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SVN\XBRT\0. General Documentation\2. Inputs and Meetings\2017-04-21 Update of the list of validations and list of known issues\"/>
    </mc:Choice>
  </mc:AlternateContent>
  <bookViews>
    <workbookView xWindow="7920" yWindow="0" windowWidth="12270" windowHeight="6945" tabRatio="752"/>
  </bookViews>
  <sheets>
    <sheet name="Readme" sheetId="22" r:id="rId1"/>
    <sheet name="Business Validation 2.1.0" sheetId="29" r:id="rId2"/>
    <sheet name="XBRL Tax Assertions 2.1.0" sheetId="28" r:id="rId3"/>
    <sheet name="Identical datapoints 2.1.0" sheetId="26" r:id="rId4"/>
    <sheet name="Business Validation for 2.0.1" sheetId="17" r:id="rId5"/>
    <sheet name="XBRL Tax Assertions for 2.0.1" sheetId="25" r:id="rId6"/>
    <sheet name="Identical datapoins for 2.0.1" sheetId="23" r:id="rId7"/>
  </sheets>
  <definedNames>
    <definedName name="_xlnm._FilterDatabase" localSheetId="1" hidden="1">'Business Validation 2.1.0'!$A$1:$AH$922</definedName>
    <definedName name="_xlnm._FilterDatabase" localSheetId="4" hidden="1">'Business Validation for 2.0.1'!$A$1:$AH$945</definedName>
    <definedName name="_xlnm._FilterDatabase" localSheetId="6" hidden="1">'Identical datapoins for 2.0.1'!$A$1:$AF$389</definedName>
    <definedName name="_xlnm._FilterDatabase" localSheetId="3" hidden="1">'Identical datapoints 2.1.0'!$A$1:$Q$456</definedName>
    <definedName name="_xlnm._FilterDatabase" localSheetId="2" hidden="1">'XBRL Tax Assertions 2.1.0'!$A$1:$N$3866</definedName>
    <definedName name="_xlnm._FilterDatabase" localSheetId="5" hidden="1">'XBRL Tax Assertions for 2.0.1'!$A$1:$BZ$1931</definedName>
    <definedName name="_xlnm.Print_Area" localSheetId="4">'Business Validation for 2.0.1'!$A$1:$A$910</definedName>
  </definedNames>
  <calcPr calcId="152511"/>
</workbook>
</file>

<file path=xl/calcChain.xml><?xml version="1.0" encoding="utf-8"?>
<calcChain xmlns="http://schemas.openxmlformats.org/spreadsheetml/2006/main">
  <c r="AA509" i="17" l="1"/>
  <c r="AA510" i="17"/>
  <c r="AA554" i="17"/>
  <c r="AA698" i="17"/>
  <c r="AA699" i="17"/>
  <c r="M71" i="28"/>
  <c r="M1895" i="28"/>
  <c r="M3120" i="28" l="1"/>
  <c r="M3122" i="28"/>
  <c r="M3123" i="28"/>
  <c r="M3124" i="28"/>
  <c r="M3125" i="28"/>
  <c r="M3126" i="28"/>
  <c r="M3127" i="28"/>
  <c r="M3128" i="28"/>
  <c r="M3129" i="28"/>
  <c r="M3130" i="28"/>
  <c r="M3131" i="28"/>
  <c r="M3133" i="28"/>
  <c r="M3134" i="28"/>
  <c r="M3135" i="28"/>
  <c r="M2" i="28" l="1"/>
  <c r="M3" i="28"/>
  <c r="M4" i="28"/>
  <c r="M5" i="28"/>
  <c r="M6" i="28"/>
  <c r="M7" i="28"/>
  <c r="M8" i="28"/>
  <c r="M9" i="28"/>
  <c r="M10" i="28"/>
  <c r="M11" i="28"/>
  <c r="M12"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M133" i="28"/>
  <c r="M134" i="28"/>
  <c r="M135" i="28"/>
  <c r="M136" i="28"/>
  <c r="M137" i="28"/>
  <c r="M138" i="28"/>
  <c r="M139" i="28"/>
  <c r="M140" i="28"/>
  <c r="M141" i="28"/>
  <c r="M142" i="28"/>
  <c r="M143" i="28"/>
  <c r="M144" i="28"/>
  <c r="M145" i="28"/>
  <c r="M146" i="28"/>
  <c r="M147" i="28"/>
  <c r="M148" i="28"/>
  <c r="M149" i="28"/>
  <c r="M150" i="28"/>
  <c r="M151" i="28"/>
  <c r="M152" i="28"/>
  <c r="M153" i="28"/>
  <c r="M154" i="28"/>
  <c r="M155" i="28"/>
  <c r="M156" i="28"/>
  <c r="M157" i="28"/>
  <c r="M158" i="28"/>
  <c r="M159" i="28"/>
  <c r="M160" i="28"/>
  <c r="M161" i="28"/>
  <c r="M162" i="28"/>
  <c r="M163" i="28"/>
  <c r="M164" i="28"/>
  <c r="M165" i="28"/>
  <c r="M166" i="28"/>
  <c r="M167" i="28"/>
  <c r="M168" i="28"/>
  <c r="M169" i="28"/>
  <c r="M170" i="28"/>
  <c r="M171" i="28"/>
  <c r="M172" i="28"/>
  <c r="M173" i="28"/>
  <c r="M174" i="28"/>
  <c r="M175" i="28"/>
  <c r="M176" i="28"/>
  <c r="M177" i="28"/>
  <c r="M178" i="28"/>
  <c r="M179" i="28"/>
  <c r="M180" i="28"/>
  <c r="M181" i="28"/>
  <c r="M182" i="28"/>
  <c r="M183" i="28"/>
  <c r="M184" i="28"/>
  <c r="M185" i="28"/>
  <c r="M186" i="28"/>
  <c r="M187" i="28"/>
  <c r="M188" i="28"/>
  <c r="M189" i="28"/>
  <c r="M190" i="28"/>
  <c r="M191" i="28"/>
  <c r="M192" i="28"/>
  <c r="M193" i="28"/>
  <c r="M194" i="28"/>
  <c r="M195" i="28"/>
  <c r="M196" i="28"/>
  <c r="M197" i="28"/>
  <c r="M198" i="28"/>
  <c r="M199" i="28"/>
  <c r="M200" i="28"/>
  <c r="M201" i="28"/>
  <c r="M202" i="28"/>
  <c r="M203" i="28"/>
  <c r="M204" i="28"/>
  <c r="M205" i="28"/>
  <c r="M206" i="28"/>
  <c r="M207" i="28"/>
  <c r="M208" i="28"/>
  <c r="M209" i="28"/>
  <c r="M210" i="28"/>
  <c r="M211" i="28"/>
  <c r="M212" i="28"/>
  <c r="M213" i="28"/>
  <c r="M214" i="28"/>
  <c r="M215" i="28"/>
  <c r="M216" i="28"/>
  <c r="M217" i="28"/>
  <c r="M218" i="28"/>
  <c r="M219" i="28"/>
  <c r="M220" i="28"/>
  <c r="M221" i="28"/>
  <c r="M222" i="28"/>
  <c r="M223" i="28"/>
  <c r="M224" i="28"/>
  <c r="M225" i="28"/>
  <c r="M226" i="28"/>
  <c r="M227" i="28"/>
  <c r="M228" i="28"/>
  <c r="M229" i="28"/>
  <c r="M230" i="28"/>
  <c r="M231" i="28"/>
  <c r="M232" i="28"/>
  <c r="M233" i="28"/>
  <c r="M234" i="28"/>
  <c r="M235" i="28"/>
  <c r="M236" i="28"/>
  <c r="M237" i="28"/>
  <c r="M238" i="28"/>
  <c r="M239" i="28"/>
  <c r="M240" i="28"/>
  <c r="M241" i="28"/>
  <c r="M242" i="28"/>
  <c r="M243" i="28"/>
  <c r="M244" i="28"/>
  <c r="M245" i="28"/>
  <c r="M246" i="28"/>
  <c r="M247" i="28"/>
  <c r="M248" i="28"/>
  <c r="M249" i="28"/>
  <c r="M250" i="28"/>
  <c r="M251" i="28"/>
  <c r="M252" i="28"/>
  <c r="M253" i="28"/>
  <c r="M254" i="28"/>
  <c r="M255" i="28"/>
  <c r="M256" i="28"/>
  <c r="M257" i="28"/>
  <c r="M258" i="28"/>
  <c r="M259" i="28"/>
  <c r="M260" i="28"/>
  <c r="M261" i="28"/>
  <c r="M262" i="28"/>
  <c r="M263" i="28"/>
  <c r="M264" i="28"/>
  <c r="M265" i="28"/>
  <c r="M266" i="28"/>
  <c r="M267" i="28"/>
  <c r="M268" i="28"/>
  <c r="M269" i="28"/>
  <c r="M270" i="28"/>
  <c r="M271" i="28"/>
  <c r="M272" i="28"/>
  <c r="M273" i="28"/>
  <c r="M274" i="28"/>
  <c r="M275" i="28"/>
  <c r="M276" i="28"/>
  <c r="M277" i="28"/>
  <c r="M278" i="28"/>
  <c r="M279" i="28"/>
  <c r="M280" i="28"/>
  <c r="M281" i="28"/>
  <c r="M282" i="28"/>
  <c r="M283" i="28"/>
  <c r="M284" i="28"/>
  <c r="M285" i="28"/>
  <c r="M286" i="28"/>
  <c r="M287" i="28"/>
  <c r="M288" i="28"/>
  <c r="M289" i="28"/>
  <c r="M290" i="28"/>
  <c r="M291" i="28"/>
  <c r="M292" i="28"/>
  <c r="M293" i="28"/>
  <c r="M294" i="28"/>
  <c r="M295" i="28"/>
  <c r="M296" i="28"/>
  <c r="M297" i="28"/>
  <c r="M298" i="28"/>
  <c r="M299" i="28"/>
  <c r="M300" i="28"/>
  <c r="M301" i="28"/>
  <c r="M302" i="28"/>
  <c r="M303" i="28"/>
  <c r="M304" i="28"/>
  <c r="M305" i="28"/>
  <c r="M306" i="28"/>
  <c r="M307" i="28"/>
  <c r="M308" i="28"/>
  <c r="M309" i="28"/>
  <c r="M310" i="28"/>
  <c r="M311" i="28"/>
  <c r="M312" i="28"/>
  <c r="M313" i="28"/>
  <c r="M314" i="28"/>
  <c r="M315" i="28"/>
  <c r="M316" i="28"/>
  <c r="M317" i="28"/>
  <c r="M318" i="28"/>
  <c r="M319" i="28"/>
  <c r="M320" i="28"/>
  <c r="M321" i="28"/>
  <c r="M322" i="28"/>
  <c r="M323" i="28"/>
  <c r="M324" i="28"/>
  <c r="M325" i="28"/>
  <c r="M326" i="28"/>
  <c r="M327" i="28"/>
  <c r="M328" i="28"/>
  <c r="M329" i="28"/>
  <c r="M330" i="28"/>
  <c r="M331" i="28"/>
  <c r="M332" i="28"/>
  <c r="M333" i="28"/>
  <c r="M334" i="28"/>
  <c r="M335" i="28"/>
  <c r="M336" i="28"/>
  <c r="M337" i="28"/>
  <c r="M338" i="28"/>
  <c r="M339" i="28"/>
  <c r="M340" i="28"/>
  <c r="M341" i="28"/>
  <c r="M342" i="28"/>
  <c r="M343" i="28"/>
  <c r="M344" i="28"/>
  <c r="M345" i="28"/>
  <c r="M346" i="28"/>
  <c r="M347" i="28"/>
  <c r="M348" i="28"/>
  <c r="M349" i="28"/>
  <c r="M350" i="28"/>
  <c r="M351" i="28"/>
  <c r="M352" i="28"/>
  <c r="M353" i="28"/>
  <c r="M354" i="28"/>
  <c r="M355" i="28"/>
  <c r="M356" i="28"/>
  <c r="M357" i="28"/>
  <c r="M358" i="28"/>
  <c r="M359" i="28"/>
  <c r="M360" i="28"/>
  <c r="M361" i="28"/>
  <c r="M362" i="28"/>
  <c r="M363" i="28"/>
  <c r="M364" i="28"/>
  <c r="M365" i="28"/>
  <c r="M366" i="28"/>
  <c r="M367" i="28"/>
  <c r="M368" i="28"/>
  <c r="M369" i="28"/>
  <c r="M370" i="28"/>
  <c r="M371" i="28"/>
  <c r="M372" i="28"/>
  <c r="M373" i="28"/>
  <c r="M374" i="28"/>
  <c r="M375" i="28"/>
  <c r="M376" i="28"/>
  <c r="M377" i="28"/>
  <c r="M378" i="28"/>
  <c r="M379" i="28"/>
  <c r="M380" i="28"/>
  <c r="M381" i="28"/>
  <c r="M382" i="28"/>
  <c r="M383" i="28"/>
  <c r="M384" i="28"/>
  <c r="M385" i="28"/>
  <c r="M386" i="28"/>
  <c r="M387" i="28"/>
  <c r="M388" i="28"/>
  <c r="M389" i="28"/>
  <c r="M390" i="28"/>
  <c r="M391" i="28"/>
  <c r="M392" i="28"/>
  <c r="M393" i="28"/>
  <c r="M394" i="28"/>
  <c r="M395" i="28"/>
  <c r="M396" i="28"/>
  <c r="M397" i="28"/>
  <c r="M398" i="28"/>
  <c r="M399" i="28"/>
  <c r="M400" i="28"/>
  <c r="M401" i="28"/>
  <c r="M402" i="28"/>
  <c r="M403" i="28"/>
  <c r="M404" i="28"/>
  <c r="M405" i="28"/>
  <c r="M406" i="28"/>
  <c r="M407" i="28"/>
  <c r="M408" i="28"/>
  <c r="M409" i="28"/>
  <c r="M410" i="28"/>
  <c r="M411" i="28"/>
  <c r="M412" i="28"/>
  <c r="M413" i="28"/>
  <c r="M414" i="28"/>
  <c r="M415" i="28"/>
  <c r="M416" i="28"/>
  <c r="M417" i="28"/>
  <c r="M418" i="28"/>
  <c r="M419" i="28"/>
  <c r="M420" i="28"/>
  <c r="M421" i="28"/>
  <c r="M422" i="28"/>
  <c r="M423" i="28"/>
  <c r="M424" i="28"/>
  <c r="M425" i="28"/>
  <c r="M426" i="28"/>
  <c r="M427" i="28"/>
  <c r="M428" i="28"/>
  <c r="M429" i="28"/>
  <c r="M430" i="28"/>
  <c r="M431" i="28"/>
  <c r="M432" i="28"/>
  <c r="M433" i="28"/>
  <c r="M434" i="28"/>
  <c r="M435" i="28"/>
  <c r="M436" i="28"/>
  <c r="M437" i="28"/>
  <c r="M438" i="28"/>
  <c r="M439" i="28"/>
  <c r="M440" i="28"/>
  <c r="M441" i="28"/>
  <c r="M442" i="28"/>
  <c r="M443" i="28"/>
  <c r="M444" i="28"/>
  <c r="M445" i="28"/>
  <c r="M446" i="28"/>
  <c r="M447" i="28"/>
  <c r="M448" i="28"/>
  <c r="M449" i="28"/>
  <c r="M450" i="28"/>
  <c r="M451" i="28"/>
  <c r="M452" i="28"/>
  <c r="M453" i="28"/>
  <c r="M454" i="28"/>
  <c r="M455" i="28"/>
  <c r="M456" i="28"/>
  <c r="M457" i="28"/>
  <c r="M458" i="28"/>
  <c r="M459" i="28"/>
  <c r="M460" i="28"/>
  <c r="M461" i="28"/>
  <c r="M462" i="28"/>
  <c r="M463" i="28"/>
  <c r="M464" i="28"/>
  <c r="M465" i="28"/>
  <c r="M466" i="28"/>
  <c r="M467" i="28"/>
  <c r="M468" i="28"/>
  <c r="M469" i="28"/>
  <c r="M470" i="28"/>
  <c r="M471" i="28"/>
  <c r="M472" i="28"/>
  <c r="M473" i="28"/>
  <c r="M474" i="28"/>
  <c r="M475" i="28"/>
  <c r="M476" i="28"/>
  <c r="M477" i="28"/>
  <c r="M478" i="28"/>
  <c r="M479" i="28"/>
  <c r="M480" i="28"/>
  <c r="M481" i="28"/>
  <c r="M482" i="28"/>
  <c r="M483" i="28"/>
  <c r="M484" i="28"/>
  <c r="M485" i="28"/>
  <c r="M486" i="28"/>
  <c r="M487" i="28"/>
  <c r="M488" i="28"/>
  <c r="M489" i="28"/>
  <c r="M490" i="28"/>
  <c r="M491" i="28"/>
  <c r="M492" i="28"/>
  <c r="M493" i="28"/>
  <c r="M494" i="28"/>
  <c r="M495" i="28"/>
  <c r="M496" i="28"/>
  <c r="M497" i="28"/>
  <c r="M498" i="28"/>
  <c r="M499" i="28"/>
  <c r="M500" i="28"/>
  <c r="M501" i="28"/>
  <c r="M502" i="28"/>
  <c r="M503" i="28"/>
  <c r="M504" i="28"/>
  <c r="M505" i="28"/>
  <c r="M506" i="28"/>
  <c r="M507" i="28"/>
  <c r="M508" i="28"/>
  <c r="M509" i="28"/>
  <c r="M510" i="28"/>
  <c r="M511" i="28"/>
  <c r="M512" i="28"/>
  <c r="M513" i="28"/>
  <c r="M514" i="28"/>
  <c r="M515" i="28"/>
  <c r="M516" i="28"/>
  <c r="M517" i="28"/>
  <c r="M518" i="28"/>
  <c r="M519" i="28"/>
  <c r="M520" i="28"/>
  <c r="M521" i="28"/>
  <c r="M522" i="28"/>
  <c r="M523" i="28"/>
  <c r="M524" i="28"/>
  <c r="M525" i="28"/>
  <c r="M526" i="28"/>
  <c r="M527" i="28"/>
  <c r="M528" i="28"/>
  <c r="M529" i="28"/>
  <c r="M530" i="28"/>
  <c r="M531" i="28"/>
  <c r="M532" i="28"/>
  <c r="M533" i="28"/>
  <c r="M534" i="28"/>
  <c r="M535" i="28"/>
  <c r="M536" i="28"/>
  <c r="M537" i="28"/>
  <c r="M538" i="28"/>
  <c r="M539" i="28"/>
  <c r="M540" i="28"/>
  <c r="M541" i="28"/>
  <c r="M542" i="28"/>
  <c r="M543" i="28"/>
  <c r="M544" i="28"/>
  <c r="M545" i="28"/>
  <c r="M546" i="28"/>
  <c r="M547" i="28"/>
  <c r="M548" i="28"/>
  <c r="M549" i="28"/>
  <c r="M550" i="28"/>
  <c r="M551" i="28"/>
  <c r="M552" i="28"/>
  <c r="M553" i="28"/>
  <c r="M554" i="28"/>
  <c r="M555" i="28"/>
  <c r="M556" i="28"/>
  <c r="M557" i="28"/>
  <c r="M558" i="28"/>
  <c r="M559" i="28"/>
  <c r="M560" i="28"/>
  <c r="M561" i="28"/>
  <c r="M562" i="28"/>
  <c r="M563" i="28"/>
  <c r="M564" i="28"/>
  <c r="M565" i="28"/>
  <c r="M566" i="28"/>
  <c r="M567" i="28"/>
  <c r="M568" i="28"/>
  <c r="M569" i="28"/>
  <c r="M570" i="28"/>
  <c r="M571" i="28"/>
  <c r="M572" i="28"/>
  <c r="M573" i="28"/>
  <c r="M574" i="28"/>
  <c r="M575" i="28"/>
  <c r="M576" i="28"/>
  <c r="M577" i="28"/>
  <c r="M578" i="28"/>
  <c r="M579" i="28"/>
  <c r="M580" i="28"/>
  <c r="M581" i="28"/>
  <c r="M582" i="28"/>
  <c r="M583" i="28"/>
  <c r="M584" i="28"/>
  <c r="M585" i="28"/>
  <c r="M586" i="28"/>
  <c r="M587" i="28"/>
  <c r="M588" i="28"/>
  <c r="M589" i="28"/>
  <c r="M590" i="28"/>
  <c r="M591" i="28"/>
  <c r="M592" i="28"/>
  <c r="M593" i="28"/>
  <c r="M594" i="28"/>
  <c r="M595" i="28"/>
  <c r="M596" i="28"/>
  <c r="M597" i="28"/>
  <c r="M598" i="28"/>
  <c r="M599" i="28"/>
  <c r="M600" i="28"/>
  <c r="M601" i="28"/>
  <c r="M602" i="28"/>
  <c r="M603" i="28"/>
  <c r="M604" i="28"/>
  <c r="M605" i="28"/>
  <c r="M606" i="28"/>
  <c r="M607" i="28"/>
  <c r="M608" i="28"/>
  <c r="M609" i="28"/>
  <c r="M610" i="28"/>
  <c r="M611" i="28"/>
  <c r="M612" i="28"/>
  <c r="M613" i="28"/>
  <c r="M614" i="28"/>
  <c r="M615" i="28"/>
  <c r="M616" i="28"/>
  <c r="M617" i="28"/>
  <c r="M618" i="28"/>
  <c r="M619" i="28"/>
  <c r="M620" i="28"/>
  <c r="M621" i="28"/>
  <c r="M622" i="28"/>
  <c r="M623" i="28"/>
  <c r="M624" i="28"/>
  <c r="M625" i="28"/>
  <c r="M626" i="28"/>
  <c r="M627" i="28"/>
  <c r="M628" i="28"/>
  <c r="M629" i="28"/>
  <c r="M630" i="28"/>
  <c r="M631" i="28"/>
  <c r="M632" i="28"/>
  <c r="M633" i="28"/>
  <c r="M634" i="28"/>
  <c r="M635" i="28"/>
  <c r="M636" i="28"/>
  <c r="M637" i="28"/>
  <c r="M638" i="28"/>
  <c r="M639" i="28"/>
  <c r="M640" i="28"/>
  <c r="M641" i="28"/>
  <c r="M642" i="28"/>
  <c r="M643" i="28"/>
  <c r="M644" i="28"/>
  <c r="M645" i="28"/>
  <c r="M646" i="28"/>
  <c r="M647" i="28"/>
  <c r="M648" i="28"/>
  <c r="M649" i="28"/>
  <c r="M650" i="28"/>
  <c r="M651" i="28"/>
  <c r="M652" i="28"/>
  <c r="M653" i="28"/>
  <c r="M654" i="28"/>
  <c r="M655" i="28"/>
  <c r="M656" i="28"/>
  <c r="M657" i="28"/>
  <c r="M658" i="28"/>
  <c r="M659" i="28"/>
  <c r="M660" i="28"/>
  <c r="M661" i="28"/>
  <c r="M662" i="28"/>
  <c r="M663" i="28"/>
  <c r="M664" i="28"/>
  <c r="M665" i="28"/>
  <c r="M666" i="28"/>
  <c r="M667" i="28"/>
  <c r="M668" i="28"/>
  <c r="M669" i="28"/>
  <c r="M670" i="28"/>
  <c r="M671" i="28"/>
  <c r="M672" i="28"/>
  <c r="M673" i="28"/>
  <c r="M674" i="28"/>
  <c r="M675" i="28"/>
  <c r="M676" i="28"/>
  <c r="M677" i="28"/>
  <c r="M678" i="28"/>
  <c r="M679" i="28"/>
  <c r="M680" i="28"/>
  <c r="M681" i="28"/>
  <c r="M682" i="28"/>
  <c r="M683" i="28"/>
  <c r="M684" i="28"/>
  <c r="M685" i="28"/>
  <c r="M686" i="28"/>
  <c r="M687" i="28"/>
  <c r="M688" i="28"/>
  <c r="M689" i="28"/>
  <c r="M690" i="28"/>
  <c r="M691" i="28"/>
  <c r="M692" i="28"/>
  <c r="M693" i="28"/>
  <c r="M694" i="28"/>
  <c r="M695" i="28"/>
  <c r="M696" i="28"/>
  <c r="M697" i="28"/>
  <c r="M698" i="28"/>
  <c r="M699" i="28"/>
  <c r="M700" i="28"/>
  <c r="M701" i="28"/>
  <c r="M702" i="28"/>
  <c r="M703" i="28"/>
  <c r="M704" i="28"/>
  <c r="M705" i="28"/>
  <c r="M706" i="28"/>
  <c r="M707" i="28"/>
  <c r="M708" i="28"/>
  <c r="M709" i="28"/>
  <c r="M710" i="28"/>
  <c r="M711" i="28"/>
  <c r="M712" i="28"/>
  <c r="M713" i="28"/>
  <c r="M714" i="28"/>
  <c r="M715" i="28"/>
  <c r="M716" i="28"/>
  <c r="M717" i="28"/>
  <c r="M718" i="28"/>
  <c r="M719" i="28"/>
  <c r="M720" i="28"/>
  <c r="M721" i="28"/>
  <c r="M722" i="28"/>
  <c r="M723" i="28"/>
  <c r="M724" i="28"/>
  <c r="M725" i="28"/>
  <c r="M726" i="28"/>
  <c r="M727" i="28"/>
  <c r="M728" i="28"/>
  <c r="M729" i="28"/>
  <c r="M730" i="28"/>
  <c r="M731" i="28"/>
  <c r="M732" i="28"/>
  <c r="M733" i="28"/>
  <c r="M734" i="28"/>
  <c r="M735" i="28"/>
  <c r="M736" i="28"/>
  <c r="M737" i="28"/>
  <c r="M738" i="28"/>
  <c r="M739" i="28"/>
  <c r="M740" i="28"/>
  <c r="M741" i="28"/>
  <c r="M742" i="28"/>
  <c r="M743" i="28"/>
  <c r="M744" i="28"/>
  <c r="M745" i="28"/>
  <c r="M746" i="28"/>
  <c r="M747" i="28"/>
  <c r="M748" i="28"/>
  <c r="M749" i="28"/>
  <c r="M750" i="28"/>
  <c r="M751" i="28"/>
  <c r="M752" i="28"/>
  <c r="M753" i="28"/>
  <c r="M754" i="28"/>
  <c r="M755" i="28"/>
  <c r="M756" i="28"/>
  <c r="M757" i="28"/>
  <c r="M758" i="28"/>
  <c r="M759" i="28"/>
  <c r="M760" i="28"/>
  <c r="M761" i="28"/>
  <c r="M762" i="28"/>
  <c r="M763" i="28"/>
  <c r="M764" i="28"/>
  <c r="M765" i="28"/>
  <c r="M766" i="28"/>
  <c r="M767" i="28"/>
  <c r="M768" i="28"/>
  <c r="M769" i="28"/>
  <c r="M770" i="28"/>
  <c r="M771" i="28"/>
  <c r="M772" i="28"/>
  <c r="M773" i="28"/>
  <c r="M774" i="28"/>
  <c r="M775" i="28"/>
  <c r="M776" i="28"/>
  <c r="M777" i="28"/>
  <c r="M778" i="28"/>
  <c r="M779" i="28"/>
  <c r="M780" i="28"/>
  <c r="M781" i="28"/>
  <c r="M782" i="28"/>
  <c r="M783" i="28"/>
  <c r="M784" i="28"/>
  <c r="M785" i="28"/>
  <c r="M786" i="28"/>
  <c r="M787" i="28"/>
  <c r="M788" i="28"/>
  <c r="M789" i="28"/>
  <c r="M790" i="28"/>
  <c r="M791" i="28"/>
  <c r="M792" i="28"/>
  <c r="M793" i="28"/>
  <c r="M794" i="28"/>
  <c r="M795" i="28"/>
  <c r="M796" i="28"/>
  <c r="M797" i="28"/>
  <c r="M798" i="28"/>
  <c r="M799" i="28"/>
  <c r="M800" i="28"/>
  <c r="M801" i="28"/>
  <c r="M802" i="28"/>
  <c r="M803" i="28"/>
  <c r="M804" i="28"/>
  <c r="M805" i="28"/>
  <c r="M806" i="28"/>
  <c r="M807" i="28"/>
  <c r="M808" i="28"/>
  <c r="M809" i="28"/>
  <c r="M810" i="28"/>
  <c r="M811" i="28"/>
  <c r="M812" i="28"/>
  <c r="M813" i="28"/>
  <c r="M814" i="28"/>
  <c r="M815" i="28"/>
  <c r="M816" i="28"/>
  <c r="M817" i="28"/>
  <c r="M818" i="28"/>
  <c r="M819" i="28"/>
  <c r="M820" i="28"/>
  <c r="M821" i="28"/>
  <c r="M822" i="28"/>
  <c r="M823" i="28"/>
  <c r="M824" i="28"/>
  <c r="M825" i="28"/>
  <c r="M826" i="28"/>
  <c r="M827" i="28"/>
  <c r="M828" i="28"/>
  <c r="M829" i="28"/>
  <c r="M830" i="28"/>
  <c r="M831" i="28"/>
  <c r="M832" i="28"/>
  <c r="M833" i="28"/>
  <c r="M834" i="28"/>
  <c r="M835" i="28"/>
  <c r="M836" i="28"/>
  <c r="M837" i="28"/>
  <c r="M838" i="28"/>
  <c r="M839" i="28"/>
  <c r="M840" i="28"/>
  <c r="M841" i="28"/>
  <c r="M842" i="28"/>
  <c r="M843" i="28"/>
  <c r="M844" i="28"/>
  <c r="M845" i="28"/>
  <c r="M846" i="28"/>
  <c r="M847" i="28"/>
  <c r="M848" i="28"/>
  <c r="M849" i="28"/>
  <c r="M850" i="28"/>
  <c r="M851" i="28"/>
  <c r="M852" i="28"/>
  <c r="M853" i="28"/>
  <c r="M854" i="28"/>
  <c r="M855" i="28"/>
  <c r="M856" i="28"/>
  <c r="M857" i="28"/>
  <c r="M858" i="28"/>
  <c r="M859" i="28"/>
  <c r="M860" i="28"/>
  <c r="M861" i="28"/>
  <c r="M862" i="28"/>
  <c r="M863" i="28"/>
  <c r="M864" i="28"/>
  <c r="M865" i="28"/>
  <c r="M866" i="28"/>
  <c r="M867" i="28"/>
  <c r="M868" i="28"/>
  <c r="M869" i="28"/>
  <c r="M870" i="28"/>
  <c r="M871" i="28"/>
  <c r="M872" i="28"/>
  <c r="M873" i="28"/>
  <c r="M874" i="28"/>
  <c r="M875" i="28"/>
  <c r="M876" i="28"/>
  <c r="M877" i="28"/>
  <c r="M878" i="28"/>
  <c r="M879" i="28"/>
  <c r="M880" i="28"/>
  <c r="M881" i="28"/>
  <c r="M882" i="28"/>
  <c r="M883" i="28"/>
  <c r="M884" i="28"/>
  <c r="M885" i="28"/>
  <c r="M886" i="28"/>
  <c r="M887" i="28"/>
  <c r="M888" i="28"/>
  <c r="M889" i="28"/>
  <c r="M890" i="28"/>
  <c r="M891" i="28"/>
  <c r="M892" i="28"/>
  <c r="M893" i="28"/>
  <c r="M894" i="28"/>
  <c r="M895" i="28"/>
  <c r="M896" i="28"/>
  <c r="M897" i="28"/>
  <c r="M898" i="28"/>
  <c r="M899" i="28"/>
  <c r="M900" i="28"/>
  <c r="M901" i="28"/>
  <c r="M902" i="28"/>
  <c r="M903" i="28"/>
  <c r="M904" i="28"/>
  <c r="M905" i="28"/>
  <c r="M906" i="28"/>
  <c r="M907" i="28"/>
  <c r="M908" i="28"/>
  <c r="M909" i="28"/>
  <c r="M910" i="28"/>
  <c r="M911" i="28"/>
  <c r="M912" i="28"/>
  <c r="M913" i="28"/>
  <c r="M914" i="28"/>
  <c r="M915" i="28"/>
  <c r="M916" i="28"/>
  <c r="M917" i="28"/>
  <c r="M918" i="28"/>
  <c r="M919" i="28"/>
  <c r="M920" i="28"/>
  <c r="M921" i="28"/>
  <c r="M922" i="28"/>
  <c r="M923" i="28"/>
  <c r="M924" i="28"/>
  <c r="M925" i="28"/>
  <c r="M926" i="28"/>
  <c r="M927" i="28"/>
  <c r="M928" i="28"/>
  <c r="M929" i="28"/>
  <c r="M930" i="28"/>
  <c r="M931" i="28"/>
  <c r="M932" i="28"/>
  <c r="M933" i="28"/>
  <c r="M934" i="28"/>
  <c r="M935" i="28"/>
  <c r="M936" i="28"/>
  <c r="M937" i="28"/>
  <c r="M938" i="28"/>
  <c r="M939" i="28"/>
  <c r="M940" i="28"/>
  <c r="M941" i="28"/>
  <c r="M942" i="28"/>
  <c r="M943" i="28"/>
  <c r="M944" i="28"/>
  <c r="M945" i="28"/>
  <c r="M946" i="28"/>
  <c r="M947" i="28"/>
  <c r="M948" i="28"/>
  <c r="M949" i="28"/>
  <c r="M950" i="28"/>
  <c r="M951" i="28"/>
  <c r="M952" i="28"/>
  <c r="M953" i="28"/>
  <c r="M954" i="28"/>
  <c r="M955" i="28"/>
  <c r="M956" i="28"/>
  <c r="M957" i="28"/>
  <c r="M958" i="28"/>
  <c r="M959" i="28"/>
  <c r="M960" i="28"/>
  <c r="M961" i="28"/>
  <c r="M962" i="28"/>
  <c r="M963" i="28"/>
  <c r="M964" i="28"/>
  <c r="M965" i="28"/>
  <c r="M966" i="28"/>
  <c r="M967" i="28"/>
  <c r="M968" i="28"/>
  <c r="M969" i="28"/>
  <c r="M970" i="28"/>
  <c r="M971" i="28"/>
  <c r="M972" i="28"/>
  <c r="M973" i="28"/>
  <c r="M974" i="28"/>
  <c r="M975" i="28"/>
  <c r="M976" i="28"/>
  <c r="M977" i="28"/>
  <c r="M978" i="28"/>
  <c r="M979" i="28"/>
  <c r="M980" i="28"/>
  <c r="M981" i="28"/>
  <c r="M982" i="28"/>
  <c r="M983" i="28"/>
  <c r="M984" i="28"/>
  <c r="M985" i="28"/>
  <c r="M986" i="28"/>
  <c r="M987" i="28"/>
  <c r="M988" i="28"/>
  <c r="M989" i="28"/>
  <c r="M990" i="28"/>
  <c r="M991" i="28"/>
  <c r="M992" i="28"/>
  <c r="M993" i="28"/>
  <c r="M994" i="28"/>
  <c r="M995" i="28"/>
  <c r="M996" i="28"/>
  <c r="M997" i="28"/>
  <c r="M998" i="28"/>
  <c r="M999" i="28"/>
  <c r="M1000" i="28"/>
  <c r="M1001" i="28"/>
  <c r="M1002" i="28"/>
  <c r="M1003" i="28"/>
  <c r="M1004" i="28"/>
  <c r="M1005" i="28"/>
  <c r="M1006" i="28"/>
  <c r="M1007" i="28"/>
  <c r="M1008" i="28"/>
  <c r="M1009" i="28"/>
  <c r="M1010" i="28"/>
  <c r="M1011" i="28"/>
  <c r="M1012" i="28"/>
  <c r="M1013" i="28"/>
  <c r="M1014" i="28"/>
  <c r="M1015" i="28"/>
  <c r="M1016" i="28"/>
  <c r="M1017" i="28"/>
  <c r="M1018" i="28"/>
  <c r="M1019" i="28"/>
  <c r="M1020" i="28"/>
  <c r="M1021" i="28"/>
  <c r="M1022" i="28"/>
  <c r="M1023" i="28"/>
  <c r="M1024" i="28"/>
  <c r="M1025" i="28"/>
  <c r="M1026" i="28"/>
  <c r="M1027" i="28"/>
  <c r="M1028" i="28"/>
  <c r="M1029" i="28"/>
  <c r="M1030" i="28"/>
  <c r="M1031" i="28"/>
  <c r="M1032" i="28"/>
  <c r="M1033" i="28"/>
  <c r="M1034" i="28"/>
  <c r="M1035" i="28"/>
  <c r="M1036" i="28"/>
  <c r="M1037" i="28"/>
  <c r="M1038" i="28"/>
  <c r="M1039" i="28"/>
  <c r="M1040" i="28"/>
  <c r="M1041" i="28"/>
  <c r="M1042" i="28"/>
  <c r="M1043" i="28"/>
  <c r="M1044" i="28"/>
  <c r="M1045" i="28"/>
  <c r="M1046" i="28"/>
  <c r="M1047" i="28"/>
  <c r="M1048" i="28"/>
  <c r="M1049" i="28"/>
  <c r="M1050" i="28"/>
  <c r="M1051" i="28"/>
  <c r="M1052" i="28"/>
  <c r="M1053" i="28"/>
  <c r="M1054" i="28"/>
  <c r="M1055" i="28"/>
  <c r="M1056" i="28"/>
  <c r="M1057" i="28"/>
  <c r="M1058" i="28"/>
  <c r="M1059" i="28"/>
  <c r="M1060" i="28"/>
  <c r="M1061" i="28"/>
  <c r="M1062" i="28"/>
  <c r="M1063" i="28"/>
  <c r="M1064" i="28"/>
  <c r="M1065" i="28"/>
  <c r="M1066" i="28"/>
  <c r="M1067" i="28"/>
  <c r="M1068" i="28"/>
  <c r="M1069" i="28"/>
  <c r="M1070" i="28"/>
  <c r="M1071" i="28"/>
  <c r="M1072" i="28"/>
  <c r="M1073" i="28"/>
  <c r="M1074" i="28"/>
  <c r="M1075" i="28"/>
  <c r="M1076" i="28"/>
  <c r="M1077" i="28"/>
  <c r="M1078" i="28"/>
  <c r="M1079" i="28"/>
  <c r="M1080" i="28"/>
  <c r="M1081" i="28"/>
  <c r="M1082" i="28"/>
  <c r="M1083" i="28"/>
  <c r="M1084" i="28"/>
  <c r="M1085" i="28"/>
  <c r="M1086" i="28"/>
  <c r="M1087" i="28"/>
  <c r="M1088" i="28"/>
  <c r="M1089" i="28"/>
  <c r="M1090" i="28"/>
  <c r="M1091" i="28"/>
  <c r="M1092" i="28"/>
  <c r="M1093" i="28"/>
  <c r="M1094" i="28"/>
  <c r="M1095" i="28"/>
  <c r="M1096" i="28"/>
  <c r="M1097" i="28"/>
  <c r="M1098" i="28"/>
  <c r="M1099" i="28"/>
  <c r="M1100" i="28"/>
  <c r="M1101" i="28"/>
  <c r="M1102" i="28"/>
  <c r="M1103" i="28"/>
  <c r="M1104" i="28"/>
  <c r="M1105" i="28"/>
  <c r="M1106" i="28"/>
  <c r="M1107" i="28"/>
  <c r="M1108" i="28"/>
  <c r="M1109" i="28"/>
  <c r="M1110" i="28"/>
  <c r="M1111" i="28"/>
  <c r="M1112" i="28"/>
  <c r="M1113" i="28"/>
  <c r="M1114" i="28"/>
  <c r="M1115" i="28"/>
  <c r="M1116" i="28"/>
  <c r="M1117" i="28"/>
  <c r="M1118" i="28"/>
  <c r="M1119" i="28"/>
  <c r="M1120" i="28"/>
  <c r="M1121" i="28"/>
  <c r="M1122" i="28"/>
  <c r="M1123" i="28"/>
  <c r="M1124" i="28"/>
  <c r="M1125" i="28"/>
  <c r="M1126" i="28"/>
  <c r="M1127" i="28"/>
  <c r="M1128" i="28"/>
  <c r="M1129" i="28"/>
  <c r="M1130" i="28"/>
  <c r="M1131" i="28"/>
  <c r="M1132" i="28"/>
  <c r="M1133" i="28"/>
  <c r="M1134" i="28"/>
  <c r="M1135" i="28"/>
  <c r="M1136" i="28"/>
  <c r="M1137" i="28"/>
  <c r="M1138" i="28"/>
  <c r="M1139" i="28"/>
  <c r="M1140" i="28"/>
  <c r="M1141" i="28"/>
  <c r="M1142" i="28"/>
  <c r="M1143" i="28"/>
  <c r="M1144" i="28"/>
  <c r="M1145" i="28"/>
  <c r="M1146" i="28"/>
  <c r="M1147" i="28"/>
  <c r="M1148" i="28"/>
  <c r="M1149" i="28"/>
  <c r="M1150" i="28"/>
  <c r="M1151" i="28"/>
  <c r="M1152" i="28"/>
  <c r="M1153" i="28"/>
  <c r="M1154" i="28"/>
  <c r="M1155" i="28"/>
  <c r="M1156" i="28"/>
  <c r="M1157" i="28"/>
  <c r="M1158" i="28"/>
  <c r="M1159" i="28"/>
  <c r="M1160" i="28"/>
  <c r="M1161" i="28"/>
  <c r="M1162" i="28"/>
  <c r="M1163" i="28"/>
  <c r="M1164" i="28"/>
  <c r="M1165" i="28"/>
  <c r="M1166" i="28"/>
  <c r="M1167" i="28"/>
  <c r="M1168" i="28"/>
  <c r="M1169" i="28"/>
  <c r="M1170" i="28"/>
  <c r="M1171" i="28"/>
  <c r="M1172" i="28"/>
  <c r="M1173" i="28"/>
  <c r="M1174" i="28"/>
  <c r="M1175" i="28"/>
  <c r="M1176" i="28"/>
  <c r="M1177" i="28"/>
  <c r="M1178" i="28"/>
  <c r="M1179" i="28"/>
  <c r="M1180" i="28"/>
  <c r="M1181" i="28"/>
  <c r="M1182" i="28"/>
  <c r="M1183" i="28"/>
  <c r="M1184" i="28"/>
  <c r="M1185" i="28"/>
  <c r="M1186" i="28"/>
  <c r="M1187" i="28"/>
  <c r="M1188" i="28"/>
  <c r="M1189" i="28"/>
  <c r="M1190" i="28"/>
  <c r="M1191" i="28"/>
  <c r="M1192" i="28"/>
  <c r="M1193" i="28"/>
  <c r="M1194" i="28"/>
  <c r="M1195" i="28"/>
  <c r="M1196" i="28"/>
  <c r="M1197" i="28"/>
  <c r="M1198" i="28"/>
  <c r="M1199" i="28"/>
  <c r="M1200" i="28"/>
  <c r="M1201" i="28"/>
  <c r="M1202" i="28"/>
  <c r="M1203" i="28"/>
  <c r="M1204" i="28"/>
  <c r="M1205" i="28"/>
  <c r="M1206" i="28"/>
  <c r="M1207" i="28"/>
  <c r="M1208" i="28"/>
  <c r="M1209" i="28"/>
  <c r="M1210" i="28"/>
  <c r="M1211" i="28"/>
  <c r="M1212" i="28"/>
  <c r="M1213" i="28"/>
  <c r="M1214" i="28"/>
  <c r="M1215" i="28"/>
  <c r="M1216" i="28"/>
  <c r="M1217" i="28"/>
  <c r="M1218" i="28"/>
  <c r="M1219" i="28"/>
  <c r="M1220" i="28"/>
  <c r="M1221" i="28"/>
  <c r="M1222" i="28"/>
  <c r="M1223" i="28"/>
  <c r="M1224" i="28"/>
  <c r="M1225" i="28"/>
  <c r="M1226" i="28"/>
  <c r="M1227" i="28"/>
  <c r="M1228" i="28"/>
  <c r="M1229" i="28"/>
  <c r="M1230" i="28"/>
  <c r="M1231" i="28"/>
  <c r="M1232" i="28"/>
  <c r="M1233" i="28"/>
  <c r="M1234" i="28"/>
  <c r="M1235" i="28"/>
  <c r="M1236" i="28"/>
  <c r="M1237" i="28"/>
  <c r="M1238" i="28"/>
  <c r="M1239" i="28"/>
  <c r="M1240" i="28"/>
  <c r="M1241" i="28"/>
  <c r="M1242" i="28"/>
  <c r="M1243" i="28"/>
  <c r="M1244" i="28"/>
  <c r="M1245" i="28"/>
  <c r="M1246" i="28"/>
  <c r="M1247" i="28"/>
  <c r="M1248" i="28"/>
  <c r="M1249" i="28"/>
  <c r="M1250" i="28"/>
  <c r="M1251" i="28"/>
  <c r="M1252" i="28"/>
  <c r="M1253" i="28"/>
  <c r="M1254" i="28"/>
  <c r="M1255" i="28"/>
  <c r="M1256" i="28"/>
  <c r="M1257" i="28"/>
  <c r="M1258" i="28"/>
  <c r="M1259" i="28"/>
  <c r="M1260" i="28"/>
  <c r="M1261" i="28"/>
  <c r="M1262" i="28"/>
  <c r="M1263" i="28"/>
  <c r="M1264" i="28"/>
  <c r="M1265" i="28"/>
  <c r="M1266" i="28"/>
  <c r="M1267" i="28"/>
  <c r="M1268" i="28"/>
  <c r="M1269" i="28"/>
  <c r="M1270" i="28"/>
  <c r="M1271" i="28"/>
  <c r="M1272" i="28"/>
  <c r="M1273" i="28"/>
  <c r="M1274" i="28"/>
  <c r="M1275" i="28"/>
  <c r="M1276" i="28"/>
  <c r="M1277" i="28"/>
  <c r="M1278" i="28"/>
  <c r="M1279" i="28"/>
  <c r="M1280" i="28"/>
  <c r="M1281" i="28"/>
  <c r="M1282" i="28"/>
  <c r="M1283" i="28"/>
  <c r="M1284" i="28"/>
  <c r="M1285" i="28"/>
  <c r="M1286" i="28"/>
  <c r="M1287" i="28"/>
  <c r="M1288" i="28"/>
  <c r="M1289" i="28"/>
  <c r="M1290" i="28"/>
  <c r="M1291" i="28"/>
  <c r="M1292" i="28"/>
  <c r="M1293" i="28"/>
  <c r="M1294" i="28"/>
  <c r="M1295" i="28"/>
  <c r="M1296" i="28"/>
  <c r="M1297" i="28"/>
  <c r="M1298" i="28"/>
  <c r="M1299" i="28"/>
  <c r="M1300" i="28"/>
  <c r="M1301" i="28"/>
  <c r="M1302" i="28"/>
  <c r="M1303" i="28"/>
  <c r="M1304" i="28"/>
  <c r="M1305" i="28"/>
  <c r="M1306" i="28"/>
  <c r="M1307" i="28"/>
  <c r="M1308" i="28"/>
  <c r="M1309" i="28"/>
  <c r="M1310" i="28"/>
  <c r="M1311" i="28"/>
  <c r="M1312" i="28"/>
  <c r="M1313" i="28"/>
  <c r="M1314" i="28"/>
  <c r="M1315" i="28"/>
  <c r="M1316" i="28"/>
  <c r="M1317" i="28"/>
  <c r="M1318" i="28"/>
  <c r="M1319" i="28"/>
  <c r="M1320" i="28"/>
  <c r="M1321" i="28"/>
  <c r="M1322" i="28"/>
  <c r="M1323" i="28"/>
  <c r="M1324" i="28"/>
  <c r="M1325" i="28"/>
  <c r="M1326" i="28"/>
  <c r="M1327" i="28"/>
  <c r="M1328" i="28"/>
  <c r="M1329" i="28"/>
  <c r="M1330" i="28"/>
  <c r="M1331" i="28"/>
  <c r="M1332" i="28"/>
  <c r="M1333" i="28"/>
  <c r="M1334" i="28"/>
  <c r="M1335" i="28"/>
  <c r="M1336" i="28"/>
  <c r="M1337" i="28"/>
  <c r="M1338" i="28"/>
  <c r="M1339" i="28"/>
  <c r="M1340" i="28"/>
  <c r="M1341" i="28"/>
  <c r="M1342" i="28"/>
  <c r="M1343" i="28"/>
  <c r="M1344" i="28"/>
  <c r="M1345" i="28"/>
  <c r="M1346" i="28"/>
  <c r="M1347" i="28"/>
  <c r="M1348" i="28"/>
  <c r="M1349" i="28"/>
  <c r="M1350" i="28"/>
  <c r="M1351" i="28"/>
  <c r="M1352" i="28"/>
  <c r="M1353" i="28"/>
  <c r="M1354" i="28"/>
  <c r="M1355" i="28"/>
  <c r="M1356" i="28"/>
  <c r="M1357" i="28"/>
  <c r="M1358" i="28"/>
  <c r="M1359" i="28"/>
  <c r="M1360" i="28"/>
  <c r="M1361" i="28"/>
  <c r="M1362" i="28"/>
  <c r="M1363" i="28"/>
  <c r="M1364" i="28"/>
  <c r="M1365" i="28"/>
  <c r="M1366" i="28"/>
  <c r="M1367" i="28"/>
  <c r="M1368" i="28"/>
  <c r="M1369" i="28"/>
  <c r="M1370" i="28"/>
  <c r="M1371" i="28"/>
  <c r="M1372" i="28"/>
  <c r="M1373" i="28"/>
  <c r="M1374" i="28"/>
  <c r="M1375" i="28"/>
  <c r="M1376" i="28"/>
  <c r="M1377" i="28"/>
  <c r="M1378" i="28"/>
  <c r="M1379" i="28"/>
  <c r="M1380" i="28"/>
  <c r="M1381" i="28"/>
  <c r="M1382" i="28"/>
  <c r="M1383" i="28"/>
  <c r="M1384" i="28"/>
  <c r="M1385" i="28"/>
  <c r="M1386" i="28"/>
  <c r="M1387" i="28"/>
  <c r="M1388" i="28"/>
  <c r="M1389" i="28"/>
  <c r="M1390" i="28"/>
  <c r="M1391" i="28"/>
  <c r="M1392" i="28"/>
  <c r="M1393" i="28"/>
  <c r="M1394" i="28"/>
  <c r="M1395" i="28"/>
  <c r="M1396" i="28"/>
  <c r="M1397" i="28"/>
  <c r="M1398" i="28"/>
  <c r="M1399" i="28"/>
  <c r="M1400" i="28"/>
  <c r="M1401" i="28"/>
  <c r="M1402" i="28"/>
  <c r="M1403" i="28"/>
  <c r="M1404" i="28"/>
  <c r="M1405" i="28"/>
  <c r="M1406" i="28"/>
  <c r="M1407" i="28"/>
  <c r="M1408" i="28"/>
  <c r="M1409" i="28"/>
  <c r="M1410" i="28"/>
  <c r="M1411" i="28"/>
  <c r="M1412" i="28"/>
  <c r="M1413" i="28"/>
  <c r="M1414" i="28"/>
  <c r="M1415" i="28"/>
  <c r="M1416" i="28"/>
  <c r="M1417" i="28"/>
  <c r="M1418" i="28"/>
  <c r="M1419" i="28"/>
  <c r="M1420" i="28"/>
  <c r="M1421" i="28"/>
  <c r="M1422" i="28"/>
  <c r="M1423" i="28"/>
  <c r="M1424" i="28"/>
  <c r="M1425" i="28"/>
  <c r="M1426" i="28"/>
  <c r="M1427" i="28"/>
  <c r="M1428" i="28"/>
  <c r="M1429" i="28"/>
  <c r="M1430" i="28"/>
  <c r="M1431" i="28"/>
  <c r="M1432" i="28"/>
  <c r="M1433" i="28"/>
  <c r="M1434" i="28"/>
  <c r="M1435" i="28"/>
  <c r="M1436" i="28"/>
  <c r="M1437" i="28"/>
  <c r="M1438" i="28"/>
  <c r="M1439" i="28"/>
  <c r="M1440" i="28"/>
  <c r="M1441" i="28"/>
  <c r="M1442" i="28"/>
  <c r="M1443" i="28"/>
  <c r="M1444" i="28"/>
  <c r="M1445" i="28"/>
  <c r="M1446" i="28"/>
  <c r="M1447" i="28"/>
  <c r="M1448" i="28"/>
  <c r="M1449" i="28"/>
  <c r="M1450" i="28"/>
  <c r="M1451" i="28"/>
  <c r="M1452" i="28"/>
  <c r="M1453" i="28"/>
  <c r="M1454" i="28"/>
  <c r="M1455" i="28"/>
  <c r="M1456" i="28"/>
  <c r="M1457" i="28"/>
  <c r="M1458" i="28"/>
  <c r="M1459" i="28"/>
  <c r="M1460" i="28"/>
  <c r="M1461" i="28"/>
  <c r="M1462" i="28"/>
  <c r="M1463" i="28"/>
  <c r="M1464" i="28"/>
  <c r="M1465" i="28"/>
  <c r="M1466" i="28"/>
  <c r="M1467" i="28"/>
  <c r="M1468" i="28"/>
  <c r="M1469" i="28"/>
  <c r="M1470" i="28"/>
  <c r="M1471" i="28"/>
  <c r="M1472" i="28"/>
  <c r="M1473" i="28"/>
  <c r="M1474" i="28"/>
  <c r="M1475" i="28"/>
  <c r="M1476" i="28"/>
  <c r="M1477" i="28"/>
  <c r="M1478" i="28"/>
  <c r="M1479" i="28"/>
  <c r="M1480" i="28"/>
  <c r="M1481" i="28"/>
  <c r="M1482" i="28"/>
  <c r="M1483" i="28"/>
  <c r="M1484" i="28"/>
  <c r="M1485" i="28"/>
  <c r="M1486" i="28"/>
  <c r="M1487" i="28"/>
  <c r="M1488" i="28"/>
  <c r="M1489" i="28"/>
  <c r="M1490" i="28"/>
  <c r="M1491" i="28"/>
  <c r="M1492" i="28"/>
  <c r="M1493" i="28"/>
  <c r="M1494" i="28"/>
  <c r="M1495" i="28"/>
  <c r="M1496" i="28"/>
  <c r="M1497" i="28"/>
  <c r="M1498" i="28"/>
  <c r="M1499" i="28"/>
  <c r="M1500" i="28"/>
  <c r="M1501" i="28"/>
  <c r="M1502" i="28"/>
  <c r="M1503" i="28"/>
  <c r="M1504" i="28"/>
  <c r="M1505" i="28"/>
  <c r="M1506" i="28"/>
  <c r="M1507" i="28"/>
  <c r="M1508" i="28"/>
  <c r="M1509" i="28"/>
  <c r="M1510" i="28"/>
  <c r="M1511" i="28"/>
  <c r="M1512" i="28"/>
  <c r="M1513" i="28"/>
  <c r="M1514" i="28"/>
  <c r="M1515" i="28"/>
  <c r="M1516" i="28"/>
  <c r="M1517" i="28"/>
  <c r="M1518" i="28"/>
  <c r="M1519" i="28"/>
  <c r="M1520" i="28"/>
  <c r="M1521" i="28"/>
  <c r="M1522" i="28"/>
  <c r="M1523" i="28"/>
  <c r="M1524" i="28"/>
  <c r="M1525" i="28"/>
  <c r="M1526" i="28"/>
  <c r="M1527" i="28"/>
  <c r="M1528" i="28"/>
  <c r="M1529" i="28"/>
  <c r="M1530" i="28"/>
  <c r="M1531" i="28"/>
  <c r="M1532" i="28"/>
  <c r="M1533" i="28"/>
  <c r="M1534" i="28"/>
  <c r="M1535" i="28"/>
  <c r="M1536" i="28"/>
  <c r="M1537" i="28"/>
  <c r="M1538" i="28"/>
  <c r="M1539" i="28"/>
  <c r="M1540" i="28"/>
  <c r="M1541" i="28"/>
  <c r="M1542" i="28"/>
  <c r="M1543" i="28"/>
  <c r="M1544" i="28"/>
  <c r="M1545" i="28"/>
  <c r="M1546" i="28"/>
  <c r="M1547" i="28"/>
  <c r="M1548" i="28"/>
  <c r="M1549" i="28"/>
  <c r="M1550" i="28"/>
  <c r="M1551" i="28"/>
  <c r="M1552" i="28"/>
  <c r="M1553" i="28"/>
  <c r="M1554" i="28"/>
  <c r="M1555" i="28"/>
  <c r="M1556" i="28"/>
  <c r="M1557" i="28"/>
  <c r="M1558" i="28"/>
  <c r="M1559" i="28"/>
  <c r="M1560" i="28"/>
  <c r="M1561" i="28"/>
  <c r="M1562" i="28"/>
  <c r="M1563" i="28"/>
  <c r="M1564" i="28"/>
  <c r="M1565" i="28"/>
  <c r="M1566" i="28"/>
  <c r="M1567" i="28"/>
  <c r="M1568" i="28"/>
  <c r="M1569" i="28"/>
  <c r="M1570" i="28"/>
  <c r="M1571" i="28"/>
  <c r="M1572" i="28"/>
  <c r="M1573" i="28"/>
  <c r="M1574" i="28"/>
  <c r="M1575" i="28"/>
  <c r="M1576" i="28"/>
  <c r="M1577" i="28"/>
  <c r="M1578" i="28"/>
  <c r="M1579" i="28"/>
  <c r="M1580" i="28"/>
  <c r="M1581" i="28"/>
  <c r="M1582" i="28"/>
  <c r="M1583" i="28"/>
  <c r="M1584" i="28"/>
  <c r="M1585" i="28"/>
  <c r="M1586" i="28"/>
  <c r="M1587" i="28"/>
  <c r="M1588" i="28"/>
  <c r="M1589" i="28"/>
  <c r="M1590" i="28"/>
  <c r="M1591" i="28"/>
  <c r="M1592" i="28"/>
  <c r="M1593" i="28"/>
  <c r="M1594" i="28"/>
  <c r="M1595" i="28"/>
  <c r="M1596" i="28"/>
  <c r="M1597" i="28"/>
  <c r="M1598" i="28"/>
  <c r="M1599" i="28"/>
  <c r="M1600" i="28"/>
  <c r="M1601" i="28"/>
  <c r="M1602" i="28"/>
  <c r="M1603" i="28"/>
  <c r="M1604" i="28"/>
  <c r="M1605" i="28"/>
  <c r="M1606" i="28"/>
  <c r="M1607" i="28"/>
  <c r="M1608" i="28"/>
  <c r="M1609" i="28"/>
  <c r="M1610" i="28"/>
  <c r="M1611" i="28"/>
  <c r="M1612" i="28"/>
  <c r="M1613" i="28"/>
  <c r="M1614" i="28"/>
  <c r="M1615" i="28"/>
  <c r="M1616" i="28"/>
  <c r="M1617" i="28"/>
  <c r="M1618" i="28"/>
  <c r="M1619" i="28"/>
  <c r="M1620" i="28"/>
  <c r="M1621" i="28"/>
  <c r="M1622" i="28"/>
  <c r="M1623" i="28"/>
  <c r="M1624" i="28"/>
  <c r="M1625" i="28"/>
  <c r="M1626" i="28"/>
  <c r="M1627" i="28"/>
  <c r="M1628" i="28"/>
  <c r="M1629" i="28"/>
  <c r="M1630" i="28"/>
  <c r="M1631" i="28"/>
  <c r="M1632" i="28"/>
  <c r="M1633" i="28"/>
  <c r="M1634" i="28"/>
  <c r="M1635" i="28"/>
  <c r="M1636" i="28"/>
  <c r="M1637" i="28"/>
  <c r="M1638" i="28"/>
  <c r="M1639" i="28"/>
  <c r="M1640" i="28"/>
  <c r="M1641" i="28"/>
  <c r="M1642" i="28"/>
  <c r="M1643" i="28"/>
  <c r="M1644" i="28"/>
  <c r="M1645" i="28"/>
  <c r="M1646" i="28"/>
  <c r="M1647" i="28"/>
  <c r="M1648" i="28"/>
  <c r="M1649" i="28"/>
  <c r="M1650" i="28"/>
  <c r="M1651" i="28"/>
  <c r="M1652" i="28"/>
  <c r="M1653" i="28"/>
  <c r="M1654" i="28"/>
  <c r="M1655" i="28"/>
  <c r="M1656" i="28"/>
  <c r="M1657" i="28"/>
  <c r="M1658" i="28"/>
  <c r="M1659" i="28"/>
  <c r="M1660" i="28"/>
  <c r="M1661" i="28"/>
  <c r="M1662" i="28"/>
  <c r="M1663" i="28"/>
  <c r="M1664" i="28"/>
  <c r="M1665" i="28"/>
  <c r="M1666" i="28"/>
  <c r="M1667" i="28"/>
  <c r="M1668" i="28"/>
  <c r="M1669" i="28"/>
  <c r="M1670" i="28"/>
  <c r="M1671" i="28"/>
  <c r="M1672" i="28"/>
  <c r="M1673" i="28"/>
  <c r="M1674" i="28"/>
  <c r="M1675" i="28"/>
  <c r="M1676" i="28"/>
  <c r="M1677" i="28"/>
  <c r="M1678" i="28"/>
  <c r="M1679" i="28"/>
  <c r="M1680" i="28"/>
  <c r="M1681" i="28"/>
  <c r="M1682" i="28"/>
  <c r="M1683" i="28"/>
  <c r="M1684" i="28"/>
  <c r="M1685" i="28"/>
  <c r="M1686" i="28"/>
  <c r="M1687" i="28"/>
  <c r="M1688" i="28"/>
  <c r="M1689" i="28"/>
  <c r="M1690" i="28"/>
  <c r="M1691" i="28"/>
  <c r="M1692" i="28"/>
  <c r="M1693" i="28"/>
  <c r="M1694" i="28"/>
  <c r="M1695" i="28"/>
  <c r="M1696" i="28"/>
  <c r="M1697" i="28"/>
  <c r="M1698" i="28"/>
  <c r="M1699" i="28"/>
  <c r="M1700" i="28"/>
  <c r="M1701" i="28"/>
  <c r="M1702" i="28"/>
  <c r="M1703" i="28"/>
  <c r="M1704" i="28"/>
  <c r="M1705" i="28"/>
  <c r="M1706" i="28"/>
  <c r="M1707" i="28"/>
  <c r="M1708" i="28"/>
  <c r="M1709" i="28"/>
  <c r="M1710" i="28"/>
  <c r="M1711" i="28"/>
  <c r="M1712" i="28"/>
  <c r="M1713" i="28"/>
  <c r="M1714" i="28"/>
  <c r="M1715" i="28"/>
  <c r="M1716" i="28"/>
  <c r="M1717" i="28"/>
  <c r="M1718" i="28"/>
  <c r="M1719" i="28"/>
  <c r="M1720" i="28"/>
  <c r="M1721" i="28"/>
  <c r="M1722" i="28"/>
  <c r="M1723" i="28"/>
  <c r="M1724" i="28"/>
  <c r="M1725" i="28"/>
  <c r="M1726" i="28"/>
  <c r="M1727" i="28"/>
  <c r="M1728" i="28"/>
  <c r="M1729" i="28"/>
  <c r="M1730" i="28"/>
  <c r="M1731" i="28"/>
  <c r="M1732" i="28"/>
  <c r="M1733" i="28"/>
  <c r="M1734" i="28"/>
  <c r="M1735" i="28"/>
  <c r="M1736" i="28"/>
  <c r="M1737" i="28"/>
  <c r="M1738" i="28"/>
  <c r="M1739" i="28"/>
  <c r="M1740" i="28"/>
  <c r="M1741" i="28"/>
  <c r="M1742" i="28"/>
  <c r="M1743" i="28"/>
  <c r="M1744" i="28"/>
  <c r="M1745" i="28"/>
  <c r="M1746" i="28"/>
  <c r="M1747" i="28"/>
  <c r="M1748" i="28"/>
  <c r="M1749" i="28"/>
  <c r="M1750" i="28"/>
  <c r="M1751" i="28"/>
  <c r="M1752" i="28"/>
  <c r="M1753" i="28"/>
  <c r="M1754" i="28"/>
  <c r="M1755" i="28"/>
  <c r="M1756" i="28"/>
  <c r="M1757" i="28"/>
  <c r="M1758" i="28"/>
  <c r="M1759" i="28"/>
  <c r="M1760" i="28"/>
  <c r="M1761" i="28"/>
  <c r="M1762" i="28"/>
  <c r="M1763" i="28"/>
  <c r="M1764" i="28"/>
  <c r="M1765" i="28"/>
  <c r="M1766" i="28"/>
  <c r="M1767" i="28"/>
  <c r="M1768" i="28"/>
  <c r="M1769" i="28"/>
  <c r="M1770" i="28"/>
  <c r="M1771" i="28"/>
  <c r="M1772" i="28"/>
  <c r="M1773" i="28"/>
  <c r="M1774" i="28"/>
  <c r="M1775" i="28"/>
  <c r="M1776" i="28"/>
  <c r="M1777" i="28"/>
  <c r="M1778" i="28"/>
  <c r="M1779" i="28"/>
  <c r="M1780" i="28"/>
  <c r="M1781" i="28"/>
  <c r="M1782" i="28"/>
  <c r="M1783" i="28"/>
  <c r="M1784" i="28"/>
  <c r="M1785" i="28"/>
  <c r="M1786" i="28"/>
  <c r="M1787" i="28"/>
  <c r="M1788" i="28"/>
  <c r="M1789" i="28"/>
  <c r="M1790" i="28"/>
  <c r="M1791" i="28"/>
  <c r="M1792" i="28"/>
  <c r="M1793" i="28"/>
  <c r="M1794" i="28"/>
  <c r="M1795" i="28"/>
  <c r="M1796" i="28"/>
  <c r="M1797" i="28"/>
  <c r="M1798" i="28"/>
  <c r="M1799" i="28"/>
  <c r="M1800" i="28"/>
  <c r="M1801" i="28"/>
  <c r="M1802" i="28"/>
  <c r="M1803" i="28"/>
  <c r="M1804" i="28"/>
  <c r="M1805" i="28"/>
  <c r="M1806" i="28"/>
  <c r="M1807" i="28"/>
  <c r="M1808" i="28"/>
  <c r="M1809" i="28"/>
  <c r="M1810" i="28"/>
  <c r="M1811" i="28"/>
  <c r="M1812" i="28"/>
  <c r="M1813" i="28"/>
  <c r="M1814" i="28"/>
  <c r="M1815" i="28"/>
  <c r="M1816" i="28"/>
  <c r="M1817" i="28"/>
  <c r="M1818" i="28"/>
  <c r="M1819" i="28"/>
  <c r="M1820" i="28"/>
  <c r="M1821" i="28"/>
  <c r="M1822" i="28"/>
  <c r="M1823" i="28"/>
  <c r="M1824" i="28"/>
  <c r="M1825" i="28"/>
  <c r="M1826" i="28"/>
  <c r="M1827" i="28"/>
  <c r="M1828" i="28"/>
  <c r="M1829" i="28"/>
  <c r="M1830" i="28"/>
  <c r="M1831" i="28"/>
  <c r="M1832" i="28"/>
  <c r="M1833" i="28"/>
  <c r="M1834" i="28"/>
  <c r="M1835" i="28"/>
  <c r="M1836" i="28"/>
  <c r="M1837" i="28"/>
  <c r="M1838" i="28"/>
  <c r="M1839" i="28"/>
  <c r="M1840" i="28"/>
  <c r="M1841" i="28"/>
  <c r="M1842" i="28"/>
  <c r="M1843" i="28"/>
  <c r="M1844" i="28"/>
  <c r="M1845" i="28"/>
  <c r="M1846" i="28"/>
  <c r="M1847" i="28"/>
  <c r="M1848" i="28"/>
  <c r="M1849" i="28"/>
  <c r="M1850" i="28"/>
  <c r="M1851" i="28"/>
  <c r="M1852" i="28"/>
  <c r="M1853" i="28"/>
  <c r="M1854" i="28"/>
  <c r="M1855" i="28"/>
  <c r="M1856" i="28"/>
  <c r="M1857" i="28"/>
  <c r="M1858" i="28"/>
  <c r="M1859" i="28"/>
  <c r="M1860" i="28"/>
  <c r="M1861" i="28"/>
  <c r="M1862" i="28"/>
  <c r="M1863" i="28"/>
  <c r="M1864" i="28"/>
  <c r="M1865" i="28"/>
  <c r="M1866" i="28"/>
  <c r="M1867" i="28"/>
  <c r="M1868" i="28"/>
  <c r="M1869" i="28"/>
  <c r="M1870" i="28"/>
  <c r="M1871" i="28"/>
  <c r="M1872" i="28"/>
  <c r="M1873" i="28"/>
  <c r="M1874" i="28"/>
  <c r="M1875" i="28"/>
  <c r="M1876" i="28"/>
  <c r="M1877" i="28"/>
  <c r="M1878" i="28"/>
  <c r="M1879" i="28"/>
  <c r="M1880" i="28"/>
  <c r="M1881" i="28"/>
  <c r="M1882" i="28"/>
  <c r="M1883" i="28"/>
  <c r="M1884" i="28"/>
  <c r="M1885" i="28"/>
  <c r="M1886" i="28"/>
  <c r="M1887" i="28"/>
  <c r="M1888" i="28"/>
  <c r="M1889" i="28"/>
  <c r="M1890" i="28"/>
  <c r="M1891" i="28"/>
  <c r="M1892" i="28"/>
  <c r="M1893" i="28"/>
  <c r="M1900" i="28"/>
  <c r="M1904" i="28"/>
  <c r="M1906" i="28"/>
  <c r="M1907" i="28"/>
  <c r="M1908" i="28"/>
  <c r="M1909" i="28"/>
  <c r="M1910" i="28"/>
  <c r="M1911" i="28"/>
  <c r="M1912" i="28"/>
  <c r="M1913" i="28"/>
  <c r="M1914" i="28"/>
  <c r="M1915" i="28"/>
  <c r="M1916" i="28"/>
  <c r="M1917" i="28"/>
  <c r="M1918" i="28"/>
  <c r="M1919" i="28"/>
  <c r="M1920" i="28"/>
  <c r="M1921" i="28"/>
  <c r="M1922" i="28"/>
  <c r="M1923" i="28"/>
  <c r="M1924" i="28"/>
  <c r="M1925" i="28"/>
  <c r="M1926" i="28"/>
  <c r="M1927" i="28"/>
  <c r="M1928" i="28"/>
  <c r="M1929" i="28"/>
  <c r="M1930" i="28"/>
  <c r="M1931" i="28"/>
  <c r="M1932" i="28"/>
  <c r="M1933" i="28"/>
  <c r="M1934" i="28"/>
  <c r="M1935" i="28"/>
  <c r="M1936" i="28"/>
  <c r="M1937" i="28"/>
  <c r="M1938" i="28"/>
  <c r="M1939" i="28"/>
  <c r="M1940" i="28"/>
  <c r="M1941" i="28"/>
  <c r="M1942" i="28"/>
  <c r="M1943" i="28"/>
  <c r="M1944" i="28"/>
  <c r="M1945" i="28"/>
  <c r="M1946" i="28"/>
  <c r="M1947" i="28"/>
  <c r="M1948" i="28"/>
  <c r="M1949" i="28"/>
  <c r="M1950" i="28"/>
  <c r="M1951" i="28"/>
  <c r="M1952" i="28"/>
  <c r="M1953" i="28"/>
  <c r="M1954" i="28"/>
  <c r="M1955" i="28"/>
  <c r="M1956" i="28"/>
  <c r="M1957" i="28"/>
  <c r="M1958" i="28"/>
  <c r="M1959" i="28"/>
  <c r="M1960" i="28"/>
  <c r="M1961" i="28"/>
  <c r="M1962" i="28"/>
  <c r="M1963" i="28"/>
  <c r="M1964" i="28"/>
  <c r="M1965" i="28"/>
  <c r="M1966" i="28"/>
  <c r="M1967" i="28"/>
  <c r="M1968" i="28"/>
  <c r="M1969" i="28"/>
  <c r="M1970" i="28"/>
  <c r="M1971" i="28"/>
  <c r="M1972" i="28"/>
  <c r="M1973" i="28"/>
  <c r="M1974" i="28"/>
  <c r="M1975" i="28"/>
  <c r="M1976" i="28"/>
  <c r="M1977" i="28"/>
  <c r="M1978" i="28"/>
  <c r="M1979" i="28"/>
  <c r="M1980" i="28"/>
  <c r="M1981" i="28"/>
  <c r="M1982" i="28"/>
  <c r="M1983" i="28"/>
  <c r="M1984" i="28"/>
  <c r="M1985" i="28"/>
  <c r="M1986" i="28"/>
  <c r="M1987" i="28"/>
  <c r="M1988" i="28"/>
  <c r="M1989" i="28"/>
  <c r="M1990" i="28"/>
  <c r="M1991" i="28"/>
  <c r="M1992" i="28"/>
  <c r="M1993" i="28"/>
  <c r="M1994" i="28"/>
  <c r="M1995" i="28"/>
  <c r="M1996" i="28"/>
  <c r="M1997" i="28"/>
  <c r="M1998" i="28"/>
  <c r="M1999" i="28"/>
  <c r="M2000" i="28"/>
  <c r="M2001" i="28"/>
  <c r="M2002" i="28"/>
  <c r="M2003" i="28"/>
  <c r="M2004" i="28"/>
  <c r="M2005" i="28"/>
  <c r="M2006" i="28"/>
  <c r="M2007" i="28"/>
  <c r="M2008" i="28"/>
  <c r="M2009" i="28"/>
  <c r="M2010" i="28"/>
  <c r="M2011" i="28"/>
  <c r="M2012" i="28"/>
  <c r="M2013" i="28"/>
  <c r="M2014" i="28"/>
  <c r="M2015" i="28"/>
  <c r="M2016" i="28"/>
  <c r="M2017" i="28"/>
  <c r="M2018" i="28"/>
  <c r="M2019" i="28"/>
  <c r="M2020" i="28"/>
  <c r="M2021" i="28"/>
  <c r="M2022" i="28"/>
  <c r="M2023" i="28"/>
  <c r="M2024" i="28"/>
  <c r="M2025" i="28"/>
  <c r="M2026" i="28"/>
  <c r="M2027" i="28"/>
  <c r="M2028" i="28"/>
  <c r="M2029" i="28"/>
  <c r="M2030" i="28"/>
  <c r="M2031" i="28"/>
  <c r="M2032" i="28"/>
  <c r="M2033" i="28"/>
  <c r="M2034" i="28"/>
  <c r="M2035" i="28"/>
  <c r="M2036" i="28"/>
  <c r="M2037" i="28"/>
  <c r="M2038" i="28"/>
  <c r="M2039" i="28"/>
  <c r="M2040" i="28"/>
  <c r="M2041" i="28"/>
  <c r="M2042" i="28"/>
  <c r="M2043" i="28"/>
  <c r="M2044" i="28"/>
  <c r="M2045" i="28"/>
  <c r="M2046" i="28"/>
  <c r="M2047" i="28"/>
  <c r="M2048" i="28"/>
  <c r="M2049" i="28"/>
  <c r="M2050" i="28"/>
  <c r="M2051" i="28"/>
  <c r="M2052" i="28"/>
  <c r="M2053" i="28"/>
  <c r="M2054" i="28"/>
  <c r="M2055" i="28"/>
  <c r="M2056" i="28"/>
  <c r="M2057" i="28"/>
  <c r="M2058" i="28"/>
  <c r="M2059" i="28"/>
  <c r="M2060" i="28"/>
  <c r="M2061" i="28"/>
  <c r="M2062" i="28"/>
  <c r="M2063" i="28"/>
  <c r="M2064" i="28"/>
  <c r="M2065" i="28"/>
  <c r="M2066" i="28"/>
  <c r="M2067" i="28"/>
  <c r="M2068" i="28"/>
  <c r="M2069" i="28"/>
  <c r="M2070" i="28"/>
  <c r="M2071" i="28"/>
  <c r="M2072" i="28"/>
  <c r="M2073" i="28"/>
  <c r="M2074" i="28"/>
  <c r="M2075" i="28"/>
  <c r="M2076" i="28"/>
  <c r="M2077" i="28"/>
  <c r="M2078" i="28"/>
  <c r="M2079" i="28"/>
  <c r="M2080" i="28"/>
  <c r="M2081" i="28"/>
  <c r="M2082" i="28"/>
  <c r="M2083" i="28"/>
  <c r="M2084" i="28"/>
  <c r="M2085" i="28"/>
  <c r="M2086" i="28"/>
  <c r="M2087" i="28"/>
  <c r="M2088" i="28"/>
  <c r="M2089" i="28"/>
  <c r="M2090" i="28"/>
  <c r="M2091" i="28"/>
  <c r="M2092" i="28"/>
  <c r="M2093" i="28"/>
  <c r="M2094" i="28"/>
  <c r="M2095" i="28"/>
  <c r="M2096" i="28"/>
  <c r="M2097" i="28"/>
  <c r="M2098" i="28"/>
  <c r="M2099" i="28"/>
  <c r="M2100" i="28"/>
  <c r="M2101" i="28"/>
  <c r="M2102" i="28"/>
  <c r="M2103" i="28"/>
  <c r="M2104" i="28"/>
  <c r="M2105" i="28"/>
  <c r="M2106" i="28"/>
  <c r="M2107" i="28"/>
  <c r="M2108" i="28"/>
  <c r="M2109" i="28"/>
  <c r="M2110" i="28"/>
  <c r="M2111" i="28"/>
  <c r="M2112" i="28"/>
  <c r="M2113" i="28"/>
  <c r="M2114" i="28"/>
  <c r="M2115" i="28"/>
  <c r="M2116" i="28"/>
  <c r="M2117" i="28"/>
  <c r="M2118" i="28"/>
  <c r="M2119" i="28"/>
  <c r="M2120" i="28"/>
  <c r="M2121" i="28"/>
  <c r="M2122" i="28"/>
  <c r="M2123" i="28"/>
  <c r="M2124" i="28"/>
  <c r="M2125" i="28"/>
  <c r="M2126" i="28"/>
  <c r="M2127" i="28"/>
  <c r="M2128" i="28"/>
  <c r="M2129" i="28"/>
  <c r="M2130" i="28"/>
  <c r="M2131" i="28"/>
  <c r="M2132" i="28"/>
  <c r="M2133" i="28"/>
  <c r="M2134" i="28"/>
  <c r="M2135" i="28"/>
  <c r="M2136" i="28"/>
  <c r="M2137" i="28"/>
  <c r="M2138" i="28"/>
  <c r="M2139" i="28"/>
  <c r="M2140" i="28"/>
  <c r="M2141" i="28"/>
  <c r="M2142" i="28"/>
  <c r="M2143" i="28"/>
  <c r="M2144" i="28"/>
  <c r="M2145" i="28"/>
  <c r="M2146" i="28"/>
  <c r="M2147" i="28"/>
  <c r="M2148" i="28"/>
  <c r="M2149" i="28"/>
  <c r="M2150" i="28"/>
  <c r="M2151" i="28"/>
  <c r="M2152" i="28"/>
  <c r="M2153" i="28"/>
  <c r="M2154" i="28"/>
  <c r="M2155" i="28"/>
  <c r="M2156" i="28"/>
  <c r="M2157" i="28"/>
  <c r="M2158" i="28"/>
  <c r="M2159" i="28"/>
  <c r="M2160" i="28"/>
  <c r="M2161" i="28"/>
  <c r="M2162" i="28"/>
  <c r="M2163" i="28"/>
  <c r="M2164" i="28"/>
  <c r="M2165" i="28"/>
  <c r="M2166" i="28"/>
  <c r="M2167" i="28"/>
  <c r="M2168" i="28"/>
  <c r="M2169" i="28"/>
  <c r="M2170" i="28"/>
  <c r="M2171" i="28"/>
  <c r="M2172" i="28"/>
  <c r="M2173" i="28"/>
  <c r="M2174" i="28"/>
  <c r="M2175" i="28"/>
  <c r="M2176" i="28"/>
  <c r="M2177" i="28"/>
  <c r="M2178" i="28"/>
  <c r="M2179" i="28"/>
  <c r="M2180" i="28"/>
  <c r="M2181" i="28"/>
  <c r="M2182" i="28"/>
  <c r="M2183" i="28"/>
  <c r="M2184" i="28"/>
  <c r="M2185" i="28"/>
  <c r="M2186" i="28"/>
  <c r="M2187" i="28"/>
  <c r="M2188" i="28"/>
  <c r="M2189" i="28"/>
  <c r="M2190" i="28"/>
  <c r="M2191" i="28"/>
  <c r="M2192" i="28"/>
  <c r="M2193" i="28"/>
  <c r="M2194" i="28"/>
  <c r="M2195" i="28"/>
  <c r="M2196" i="28"/>
  <c r="M2197" i="28"/>
  <c r="M2198" i="28"/>
  <c r="M2199" i="28"/>
  <c r="M2200" i="28"/>
  <c r="M2201" i="28"/>
  <c r="M2202" i="28"/>
  <c r="M2203" i="28"/>
  <c r="M2204" i="28"/>
  <c r="M2205" i="28"/>
  <c r="M2206" i="28"/>
  <c r="M2207" i="28"/>
  <c r="M2208" i="28"/>
  <c r="M2209" i="28"/>
  <c r="M2210" i="28"/>
  <c r="M2211" i="28"/>
  <c r="M2212" i="28"/>
  <c r="M2213" i="28"/>
  <c r="M2214" i="28"/>
  <c r="M2215" i="28"/>
  <c r="M2216" i="28"/>
  <c r="M2217" i="28"/>
  <c r="M2218" i="28"/>
  <c r="M2219" i="28"/>
  <c r="M2220" i="28"/>
  <c r="M2221" i="28"/>
  <c r="M2222" i="28"/>
  <c r="M2223" i="28"/>
  <c r="M2224" i="28"/>
  <c r="M2225" i="28"/>
  <c r="M2226" i="28"/>
  <c r="M2227" i="28"/>
  <c r="M2228" i="28"/>
  <c r="M2229" i="28"/>
  <c r="M2230" i="28"/>
  <c r="M2231" i="28"/>
  <c r="M2232" i="28"/>
  <c r="M2233" i="28"/>
  <c r="M2234" i="28"/>
  <c r="M2235" i="28"/>
  <c r="M2236" i="28"/>
  <c r="M2237" i="28"/>
  <c r="M2238" i="28"/>
  <c r="M2239" i="28"/>
  <c r="M2240" i="28"/>
  <c r="M2241" i="28"/>
  <c r="M2242" i="28"/>
  <c r="M2243" i="28"/>
  <c r="M2244" i="28"/>
  <c r="M2245" i="28"/>
  <c r="M2246" i="28"/>
  <c r="M2247" i="28"/>
  <c r="M2248" i="28"/>
  <c r="M2249" i="28"/>
  <c r="M2250" i="28"/>
  <c r="M2251" i="28"/>
  <c r="M2252" i="28"/>
  <c r="M2253" i="28"/>
  <c r="M2254" i="28"/>
  <c r="M2255" i="28"/>
  <c r="M2256" i="28"/>
  <c r="M2257" i="28"/>
  <c r="M2258" i="28"/>
  <c r="M2259" i="28"/>
  <c r="M2260" i="28"/>
  <c r="M2261" i="28"/>
  <c r="M2262" i="28"/>
  <c r="M2263" i="28"/>
  <c r="M2264" i="28"/>
  <c r="M2265" i="28"/>
  <c r="M2266" i="28"/>
  <c r="M2267" i="28"/>
  <c r="M2268" i="28"/>
  <c r="M2269" i="28"/>
  <c r="M2270" i="28"/>
  <c r="M2271" i="28"/>
  <c r="M2272" i="28"/>
  <c r="M2273" i="28"/>
  <c r="M2274" i="28"/>
  <c r="M2275" i="28"/>
  <c r="M2276" i="28"/>
  <c r="M2277" i="28"/>
  <c r="M2278" i="28"/>
  <c r="M2279" i="28"/>
  <c r="M2280" i="28"/>
  <c r="M2281" i="28"/>
  <c r="M2282" i="28"/>
  <c r="M2283" i="28"/>
  <c r="M2284" i="28"/>
  <c r="M2285" i="28"/>
  <c r="M2286" i="28"/>
  <c r="M2287" i="28"/>
  <c r="M2288" i="28"/>
  <c r="M2289" i="28"/>
  <c r="M2290" i="28"/>
  <c r="M2291" i="28"/>
  <c r="M2292" i="28"/>
  <c r="M2293" i="28"/>
  <c r="M2294" i="28"/>
  <c r="M2295" i="28"/>
  <c r="M2296" i="28"/>
  <c r="M2297" i="28"/>
  <c r="M2298" i="28"/>
  <c r="M2299" i="28"/>
  <c r="M2300" i="28"/>
  <c r="M2301" i="28"/>
  <c r="M2302" i="28"/>
  <c r="M2303" i="28"/>
  <c r="M2304" i="28"/>
  <c r="M2305" i="28"/>
  <c r="M2306" i="28"/>
  <c r="M2307" i="28"/>
  <c r="M2308" i="28"/>
  <c r="M2309" i="28"/>
  <c r="M2310" i="28"/>
  <c r="M2311" i="28"/>
  <c r="M2312" i="28"/>
  <c r="M2313" i="28"/>
  <c r="M2314" i="28"/>
  <c r="M2315" i="28"/>
  <c r="M2316" i="28"/>
  <c r="M2317" i="28"/>
  <c r="M2318" i="28"/>
  <c r="M2319" i="28"/>
  <c r="M2320" i="28"/>
  <c r="M2321" i="28"/>
  <c r="M2322" i="28"/>
  <c r="M2323" i="28"/>
  <c r="M2324" i="28"/>
  <c r="M2325" i="28"/>
  <c r="M2326" i="28"/>
  <c r="M2327" i="28"/>
  <c r="M2328" i="28"/>
  <c r="M2329" i="28"/>
  <c r="M2330" i="28"/>
  <c r="M2331" i="28"/>
  <c r="M2332" i="28"/>
  <c r="M2333" i="28"/>
  <c r="M2334" i="28"/>
  <c r="M2335" i="28"/>
  <c r="M2336" i="28"/>
  <c r="M2337" i="28"/>
  <c r="M2338" i="28"/>
  <c r="M2339" i="28"/>
  <c r="M2340" i="28"/>
  <c r="M2341" i="28"/>
  <c r="M2342" i="28"/>
  <c r="M2343" i="28"/>
  <c r="M2344" i="28"/>
  <c r="M2345" i="28"/>
  <c r="M2346" i="28"/>
  <c r="M2347" i="28"/>
  <c r="M2348" i="28"/>
  <c r="M2349" i="28"/>
  <c r="M2350" i="28"/>
  <c r="M2351" i="28"/>
  <c r="M2352" i="28"/>
  <c r="M2353" i="28"/>
  <c r="M2354" i="28"/>
  <c r="M2355" i="28"/>
  <c r="M2356" i="28"/>
  <c r="M2357" i="28"/>
  <c r="M2358" i="28"/>
  <c r="M2359" i="28"/>
  <c r="M2360" i="28"/>
  <c r="M2361" i="28"/>
  <c r="M2362" i="28"/>
  <c r="M2363" i="28"/>
  <c r="M2364" i="28"/>
  <c r="M2365" i="28"/>
  <c r="M2366" i="28"/>
  <c r="M2367" i="28"/>
  <c r="M2368" i="28"/>
  <c r="M2369" i="28"/>
  <c r="M2370" i="28"/>
  <c r="M2371" i="28"/>
  <c r="M2372" i="28"/>
  <c r="M2373" i="28"/>
  <c r="M2374" i="28"/>
  <c r="M2375" i="28"/>
  <c r="M2376" i="28"/>
  <c r="M2377" i="28"/>
  <c r="M2378" i="28"/>
  <c r="M2379" i="28"/>
  <c r="M2380" i="28"/>
  <c r="M2381" i="28"/>
  <c r="M2382" i="28"/>
  <c r="M2383" i="28"/>
  <c r="M2384" i="28"/>
  <c r="M2385" i="28"/>
  <c r="M2386" i="28"/>
  <c r="M2387" i="28"/>
  <c r="M2388" i="28"/>
  <c r="M2389" i="28"/>
  <c r="M2390" i="28"/>
  <c r="M2391" i="28"/>
  <c r="M2392" i="28"/>
  <c r="M2393" i="28"/>
  <c r="M2394" i="28"/>
  <c r="M2395" i="28"/>
  <c r="M2396" i="28"/>
  <c r="M2397" i="28"/>
  <c r="M2398" i="28"/>
  <c r="M2399" i="28"/>
  <c r="M2400" i="28"/>
  <c r="M2401" i="28"/>
  <c r="M2402" i="28"/>
  <c r="M2403" i="28"/>
  <c r="M2404" i="28"/>
  <c r="M2405" i="28"/>
  <c r="M2406" i="28"/>
  <c r="M2407" i="28"/>
  <c r="M2408" i="28"/>
  <c r="M2409" i="28"/>
  <c r="M2410" i="28"/>
  <c r="M2411" i="28"/>
  <c r="M2412" i="28"/>
  <c r="M2413" i="28"/>
  <c r="M2414" i="28"/>
  <c r="M2415" i="28"/>
  <c r="M2416" i="28"/>
  <c r="M2417" i="28"/>
  <c r="M2418" i="28"/>
  <c r="M2419" i="28"/>
  <c r="M2420" i="28"/>
  <c r="M2421" i="28"/>
  <c r="M2422" i="28"/>
  <c r="M2423" i="28"/>
  <c r="M2424" i="28"/>
  <c r="M2425" i="28"/>
  <c r="M2426" i="28"/>
  <c r="M2427" i="28"/>
  <c r="M2428" i="28"/>
  <c r="M2429" i="28"/>
  <c r="M2430" i="28"/>
  <c r="M2431" i="28"/>
  <c r="M2432" i="28"/>
  <c r="M2433" i="28"/>
  <c r="M2434" i="28"/>
  <c r="M2435" i="28"/>
  <c r="M2436" i="28"/>
  <c r="M2437" i="28"/>
  <c r="M2438" i="28"/>
  <c r="M2439" i="28"/>
  <c r="M2440" i="28"/>
  <c r="M2441" i="28"/>
  <c r="M2442" i="28"/>
  <c r="M2443" i="28"/>
  <c r="M2444" i="28"/>
  <c r="M2445" i="28"/>
  <c r="M2446" i="28"/>
  <c r="M2447" i="28"/>
  <c r="M2448" i="28"/>
  <c r="M2449" i="28"/>
  <c r="M2450" i="28"/>
  <c r="M2451" i="28"/>
  <c r="M2452" i="28"/>
  <c r="M2453" i="28"/>
  <c r="M2454" i="28"/>
  <c r="M2455" i="28"/>
  <c r="M2456" i="28"/>
  <c r="M2457" i="28"/>
  <c r="M2458" i="28"/>
  <c r="M2459" i="28"/>
  <c r="M2460" i="28"/>
  <c r="M2461" i="28"/>
  <c r="M2462" i="28"/>
  <c r="M2463" i="28"/>
  <c r="M2464" i="28"/>
  <c r="M2465" i="28"/>
  <c r="M2466" i="28"/>
  <c r="M2467" i="28"/>
  <c r="M2468" i="28"/>
  <c r="M2469" i="28"/>
  <c r="M2470" i="28"/>
  <c r="M2471" i="28"/>
  <c r="M2472" i="28"/>
  <c r="M2473" i="28"/>
  <c r="M2474" i="28"/>
  <c r="M2475" i="28"/>
  <c r="M2476" i="28"/>
  <c r="M2477" i="28"/>
  <c r="M2478" i="28"/>
  <c r="M2479" i="28"/>
  <c r="M2480" i="28"/>
  <c r="M2481" i="28"/>
  <c r="M2482" i="28"/>
  <c r="M2483" i="28"/>
  <c r="M2484" i="28"/>
  <c r="M2485" i="28"/>
  <c r="M2486" i="28"/>
  <c r="M2487" i="28"/>
  <c r="M2488" i="28"/>
  <c r="M2489" i="28"/>
  <c r="M2490" i="28"/>
  <c r="M2491" i="28"/>
  <c r="M2492" i="28"/>
  <c r="M2493" i="28"/>
  <c r="M2494" i="28"/>
  <c r="M2495" i="28"/>
  <c r="M2496" i="28"/>
  <c r="M2497" i="28"/>
  <c r="M2498" i="28"/>
  <c r="M2499" i="28"/>
  <c r="M2500" i="28"/>
  <c r="M2501" i="28"/>
  <c r="M2502" i="28"/>
  <c r="M2503" i="28"/>
  <c r="M2504" i="28"/>
  <c r="M2505" i="28"/>
  <c r="M2506" i="28"/>
  <c r="M2507" i="28"/>
  <c r="M2508" i="28"/>
  <c r="M2509" i="28"/>
  <c r="M2510" i="28"/>
  <c r="M2511" i="28"/>
  <c r="M2512" i="28"/>
  <c r="M2513" i="28"/>
  <c r="M2514" i="28"/>
  <c r="M2515" i="28"/>
  <c r="M2516" i="28"/>
  <c r="M2517" i="28"/>
  <c r="M2518" i="28"/>
  <c r="M2519" i="28"/>
  <c r="M2520" i="28"/>
  <c r="M2521" i="28"/>
  <c r="M2522" i="28"/>
  <c r="M2523" i="28"/>
  <c r="M2524" i="28"/>
  <c r="M2525" i="28"/>
  <c r="M2526" i="28"/>
  <c r="M2527" i="28"/>
  <c r="M2528" i="28"/>
  <c r="M2529" i="28"/>
  <c r="M2530" i="28"/>
  <c r="M2531" i="28"/>
  <c r="M2532" i="28"/>
  <c r="M2533" i="28"/>
  <c r="M2534" i="28"/>
  <c r="M2535" i="28"/>
  <c r="M2536" i="28"/>
  <c r="M2537" i="28"/>
  <c r="M2538" i="28"/>
  <c r="M2539" i="28"/>
  <c r="M2540" i="28"/>
  <c r="M2541" i="28"/>
  <c r="M2542" i="28"/>
  <c r="M2543" i="28"/>
  <c r="M2544" i="28"/>
  <c r="M2545" i="28"/>
  <c r="M2546" i="28"/>
  <c r="M2547" i="28"/>
  <c r="M2548" i="28"/>
  <c r="M2549" i="28"/>
  <c r="M2550" i="28"/>
  <c r="M2551" i="28"/>
  <c r="M2552" i="28"/>
  <c r="M2553" i="28"/>
  <c r="M2554" i="28"/>
  <c r="M2555" i="28"/>
  <c r="M2556" i="28"/>
  <c r="M2557" i="28"/>
  <c r="M2558" i="28"/>
  <c r="M2559" i="28"/>
  <c r="M2560" i="28"/>
  <c r="M2561" i="28"/>
  <c r="M2562" i="28"/>
  <c r="M2563" i="28"/>
  <c r="M2564" i="28"/>
  <c r="M2565" i="28"/>
  <c r="M2566" i="28"/>
  <c r="M2567" i="28"/>
  <c r="M2568" i="28"/>
  <c r="M2569" i="28"/>
  <c r="M2570" i="28"/>
  <c r="M2571" i="28"/>
  <c r="M2572" i="28"/>
  <c r="M2573" i="28"/>
  <c r="M2574" i="28"/>
  <c r="M2575" i="28"/>
  <c r="M2576" i="28"/>
  <c r="M2577" i="28"/>
  <c r="M2578" i="28"/>
  <c r="M2579" i="28"/>
  <c r="M2580" i="28"/>
  <c r="M2581" i="28"/>
  <c r="M2582" i="28"/>
  <c r="M2583" i="28"/>
  <c r="M2584" i="28"/>
  <c r="M2585" i="28"/>
  <c r="M2586" i="28"/>
  <c r="M2587" i="28"/>
  <c r="M2588" i="28"/>
  <c r="M2589" i="28"/>
  <c r="M2590" i="28"/>
  <c r="M2591" i="28"/>
  <c r="M2592" i="28"/>
  <c r="M2593" i="28"/>
  <c r="M2594" i="28"/>
  <c r="M2595" i="28"/>
  <c r="M2596" i="28"/>
  <c r="M2597" i="28"/>
  <c r="M2598" i="28"/>
  <c r="M2599" i="28"/>
  <c r="M2600" i="28"/>
  <c r="M2601" i="28"/>
  <c r="M2602" i="28"/>
  <c r="M2603" i="28"/>
  <c r="M2604" i="28"/>
  <c r="M2605" i="28"/>
  <c r="M2606" i="28"/>
  <c r="M2607" i="28"/>
  <c r="M2608" i="28"/>
  <c r="M2609" i="28"/>
  <c r="M2610" i="28"/>
  <c r="M2611" i="28"/>
  <c r="M2612" i="28"/>
  <c r="M2613" i="28"/>
  <c r="M2614" i="28"/>
  <c r="M2615" i="28"/>
  <c r="M2616" i="28"/>
  <c r="M2617" i="28"/>
  <c r="M2618" i="28"/>
  <c r="M2619" i="28"/>
  <c r="M2620" i="28"/>
  <c r="M2621" i="28"/>
  <c r="M2622" i="28"/>
  <c r="M2623" i="28"/>
  <c r="M2624" i="28"/>
  <c r="M2625" i="28"/>
  <c r="M2626" i="28"/>
  <c r="M2627" i="28"/>
  <c r="M2628" i="28"/>
  <c r="M2629" i="28"/>
  <c r="M2630" i="28"/>
  <c r="M2631" i="28"/>
  <c r="M2632" i="28"/>
  <c r="M2633" i="28"/>
  <c r="M2634" i="28"/>
  <c r="M2635" i="28"/>
  <c r="M2636" i="28"/>
  <c r="M2637" i="28"/>
  <c r="M2638" i="28"/>
  <c r="M2639" i="28"/>
  <c r="M2640" i="28"/>
  <c r="M2641" i="28"/>
  <c r="M2642" i="28"/>
  <c r="M2643" i="28"/>
  <c r="M2644" i="28"/>
  <c r="M2645" i="28"/>
  <c r="M2646" i="28"/>
  <c r="M2647" i="28"/>
  <c r="M2648" i="28"/>
  <c r="M2649" i="28"/>
  <c r="M2650" i="28"/>
  <c r="M2651" i="28"/>
  <c r="M2652" i="28"/>
  <c r="M2653" i="28"/>
  <c r="M2654" i="28"/>
  <c r="M2655" i="28"/>
  <c r="M2656" i="28"/>
  <c r="M2657" i="28"/>
  <c r="M2658" i="28"/>
  <c r="M2659" i="28"/>
  <c r="M2660" i="28"/>
  <c r="M2661" i="28"/>
  <c r="M2662" i="28"/>
  <c r="M2663" i="28"/>
  <c r="M2664" i="28"/>
  <c r="M2665" i="28"/>
  <c r="M2666" i="28"/>
  <c r="M2667" i="28"/>
  <c r="M2668" i="28"/>
  <c r="M2669" i="28"/>
  <c r="M2670" i="28"/>
  <c r="M2671" i="28"/>
  <c r="M2672" i="28"/>
  <c r="M2673" i="28"/>
  <c r="M2674" i="28"/>
  <c r="M2675" i="28"/>
  <c r="M2676" i="28"/>
  <c r="M2677" i="28"/>
  <c r="M2678" i="28"/>
  <c r="M2679" i="28"/>
  <c r="M2680" i="28"/>
  <c r="M2681" i="28"/>
  <c r="M2682" i="28"/>
  <c r="M2683" i="28"/>
  <c r="M2684" i="28"/>
  <c r="M2685" i="28"/>
  <c r="M2686" i="28"/>
  <c r="M2687" i="28"/>
  <c r="M2688" i="28"/>
  <c r="M2689" i="28"/>
  <c r="M2690" i="28"/>
  <c r="M2691" i="28"/>
  <c r="M2692" i="28"/>
  <c r="M2693" i="28"/>
  <c r="M2694" i="28"/>
  <c r="M2695" i="28"/>
  <c r="M2696" i="28"/>
  <c r="M2697" i="28"/>
  <c r="M2698" i="28"/>
  <c r="M2699" i="28"/>
  <c r="M2700" i="28"/>
  <c r="M2701" i="28"/>
  <c r="M2702" i="28"/>
  <c r="M2703" i="28"/>
  <c r="M2704" i="28"/>
  <c r="M2705" i="28"/>
  <c r="M2706" i="28"/>
  <c r="M2707" i="28"/>
  <c r="M2708" i="28"/>
  <c r="M2709" i="28"/>
  <c r="M2710" i="28"/>
  <c r="M2711" i="28"/>
  <c r="M2712" i="28"/>
  <c r="M2713" i="28"/>
  <c r="M2714" i="28"/>
  <c r="M2715" i="28"/>
  <c r="M2716" i="28"/>
  <c r="M2717" i="28"/>
  <c r="M2718" i="28"/>
  <c r="M2719" i="28"/>
  <c r="M2720" i="28"/>
  <c r="M2721" i="28"/>
  <c r="M2722" i="28"/>
  <c r="M2723" i="28"/>
  <c r="M2724" i="28"/>
  <c r="M2725" i="28"/>
  <c r="M2726" i="28"/>
  <c r="M2727" i="28"/>
  <c r="M2728" i="28"/>
  <c r="M2729" i="28"/>
  <c r="M2730" i="28"/>
  <c r="M2731" i="28"/>
  <c r="M2732" i="28"/>
  <c r="M2733" i="28"/>
  <c r="M2734" i="28"/>
  <c r="M2735" i="28"/>
  <c r="M2736" i="28"/>
  <c r="M2737" i="28"/>
  <c r="M2738" i="28"/>
  <c r="M2739" i="28"/>
  <c r="M2740" i="28"/>
  <c r="M2741" i="28"/>
  <c r="M2742" i="28"/>
  <c r="M2743" i="28"/>
  <c r="M2744" i="28"/>
  <c r="M2745" i="28"/>
  <c r="M2746" i="28"/>
  <c r="M2747" i="28"/>
  <c r="M2748" i="28"/>
  <c r="M2749" i="28"/>
  <c r="M2750" i="28"/>
  <c r="M2751" i="28"/>
  <c r="M2752" i="28"/>
  <c r="M2753" i="28"/>
  <c r="M2754" i="28"/>
  <c r="M2755" i="28"/>
  <c r="M2756" i="28"/>
  <c r="M2757" i="28"/>
  <c r="M2758" i="28"/>
  <c r="M2759" i="28"/>
  <c r="M2760" i="28"/>
  <c r="M2761" i="28"/>
  <c r="M2762" i="28"/>
  <c r="M2763" i="28"/>
  <c r="M2764" i="28"/>
  <c r="M2765" i="28"/>
  <c r="M2766" i="28"/>
  <c r="M2767" i="28"/>
  <c r="M2768" i="28"/>
  <c r="M2769" i="28"/>
  <c r="M2770" i="28"/>
  <c r="M2771" i="28"/>
  <c r="M2772" i="28"/>
  <c r="M2773" i="28"/>
  <c r="M2774" i="28"/>
  <c r="M2775" i="28"/>
  <c r="M2776" i="28"/>
  <c r="M2777" i="28"/>
  <c r="M2778" i="28"/>
  <c r="M2779" i="28"/>
  <c r="M2780" i="28"/>
  <c r="M2781" i="28"/>
  <c r="M2782" i="28"/>
  <c r="M2783" i="28"/>
  <c r="M2784" i="28"/>
  <c r="M2785" i="28"/>
  <c r="M2786" i="28"/>
  <c r="M2787" i="28"/>
  <c r="M2788" i="28"/>
  <c r="M2789" i="28"/>
  <c r="M2790" i="28"/>
  <c r="M2791" i="28"/>
  <c r="M2792" i="28"/>
  <c r="M2793" i="28"/>
  <c r="M2794" i="28"/>
  <c r="M2795" i="28"/>
  <c r="M2796" i="28"/>
  <c r="M2797" i="28"/>
  <c r="M2798" i="28"/>
  <c r="M2799" i="28"/>
  <c r="M2800" i="28"/>
  <c r="M2801" i="28"/>
  <c r="M2802" i="28"/>
  <c r="M2803" i="28"/>
  <c r="M2804" i="28"/>
  <c r="M2805" i="28"/>
  <c r="M2806" i="28"/>
  <c r="M2807" i="28"/>
  <c r="M2808" i="28"/>
  <c r="M2809" i="28"/>
  <c r="M2810" i="28"/>
  <c r="M2811" i="28"/>
  <c r="M2812" i="28"/>
  <c r="M2813" i="28"/>
  <c r="M2814" i="28"/>
  <c r="M2815" i="28"/>
  <c r="M2816" i="28"/>
  <c r="M2817" i="28"/>
  <c r="M2818" i="28"/>
  <c r="M2819" i="28"/>
  <c r="M2820" i="28"/>
  <c r="M2821" i="28"/>
  <c r="M2822" i="28"/>
  <c r="M2823" i="28"/>
  <c r="M2824" i="28"/>
  <c r="M2825" i="28"/>
  <c r="M2826" i="28"/>
  <c r="M2827" i="28"/>
  <c r="M2828" i="28"/>
  <c r="M2829" i="28"/>
  <c r="M2830" i="28"/>
  <c r="M2831" i="28"/>
  <c r="M2832" i="28"/>
  <c r="M2833" i="28"/>
  <c r="M2834" i="28"/>
  <c r="M2835" i="28"/>
  <c r="M2836" i="28"/>
  <c r="M2837" i="28"/>
  <c r="M2838" i="28"/>
  <c r="M2839" i="28"/>
  <c r="M2840" i="28"/>
  <c r="M2841" i="28"/>
  <c r="M2842" i="28"/>
  <c r="M2843" i="28"/>
  <c r="M2844" i="28"/>
  <c r="M2845" i="28"/>
  <c r="M2846" i="28"/>
  <c r="M2847" i="28"/>
  <c r="M2848" i="28"/>
  <c r="M2849" i="28"/>
  <c r="M2850" i="28"/>
  <c r="M2851" i="28"/>
  <c r="M2852" i="28"/>
  <c r="M2853" i="28"/>
  <c r="M2854" i="28"/>
  <c r="M2855" i="28"/>
  <c r="M2856" i="28"/>
  <c r="M2857" i="28"/>
  <c r="M2858" i="28"/>
  <c r="M2859" i="28"/>
  <c r="M2860" i="28"/>
  <c r="M2861" i="28"/>
  <c r="M2862" i="28"/>
  <c r="M2863" i="28"/>
  <c r="M2864" i="28"/>
  <c r="M2865" i="28"/>
  <c r="M2866" i="28"/>
  <c r="M2867" i="28"/>
  <c r="M2868" i="28"/>
  <c r="M2869" i="28"/>
  <c r="M2870" i="28"/>
  <c r="M2871" i="28"/>
  <c r="M2872" i="28"/>
  <c r="M2873" i="28"/>
  <c r="M2874" i="28"/>
  <c r="M2875" i="28"/>
  <c r="M2876" i="28"/>
  <c r="M2877" i="28"/>
  <c r="M2878" i="28"/>
  <c r="M2879" i="28"/>
  <c r="M2880" i="28"/>
  <c r="M2881" i="28"/>
  <c r="M2882" i="28"/>
  <c r="M2883" i="28"/>
  <c r="M2884" i="28"/>
  <c r="M2885" i="28"/>
  <c r="M2886" i="28"/>
  <c r="M2887" i="28"/>
  <c r="M2888" i="28"/>
  <c r="M2889" i="28"/>
  <c r="M2890" i="28"/>
  <c r="M2891" i="28"/>
  <c r="M2892" i="28"/>
  <c r="M2893" i="28"/>
  <c r="M2894" i="28"/>
  <c r="M2895" i="28"/>
  <c r="M2896" i="28"/>
  <c r="M2897" i="28"/>
  <c r="M2898" i="28"/>
  <c r="M2899" i="28"/>
  <c r="M2900" i="28"/>
  <c r="M2901" i="28"/>
  <c r="M2902" i="28"/>
  <c r="M2903" i="28"/>
  <c r="M2904" i="28"/>
  <c r="M2905" i="28"/>
  <c r="M2906" i="28"/>
  <c r="M2907" i="28"/>
  <c r="M2908" i="28"/>
  <c r="M2909" i="28"/>
  <c r="M2910" i="28"/>
  <c r="M2911" i="28"/>
  <c r="M2912" i="28"/>
  <c r="M2913" i="28"/>
  <c r="M2914" i="28"/>
  <c r="M2915" i="28"/>
  <c r="M2916" i="28"/>
  <c r="M2917" i="28"/>
  <c r="M2918" i="28"/>
  <c r="M2919" i="28"/>
  <c r="M2920" i="28"/>
  <c r="M2921" i="28"/>
  <c r="M2922" i="28"/>
  <c r="M2923" i="28"/>
  <c r="M2924" i="28"/>
  <c r="M2925" i="28"/>
  <c r="M2926" i="28"/>
  <c r="M2927" i="28"/>
  <c r="M2928" i="28"/>
  <c r="M2929" i="28"/>
  <c r="M2930" i="28"/>
  <c r="M2931" i="28"/>
  <c r="M2932" i="28"/>
  <c r="M2933" i="28"/>
  <c r="M2934" i="28"/>
  <c r="M2935" i="28"/>
  <c r="M2936" i="28"/>
  <c r="M2937" i="28"/>
  <c r="M2938" i="28"/>
  <c r="M2939" i="28"/>
  <c r="M2940" i="28"/>
  <c r="M2941" i="28"/>
  <c r="M2942" i="28"/>
  <c r="M2943" i="28"/>
  <c r="M2944" i="28"/>
  <c r="M2945" i="28"/>
  <c r="M2946" i="28"/>
  <c r="M2947" i="28"/>
  <c r="M2948" i="28"/>
  <c r="M2949" i="28"/>
  <c r="M2950" i="28"/>
  <c r="M2951" i="28"/>
  <c r="M2952" i="28"/>
  <c r="M2953" i="28"/>
  <c r="M2954" i="28"/>
  <c r="M2955" i="28"/>
  <c r="M2956" i="28"/>
  <c r="M2957" i="28"/>
  <c r="M2958" i="28"/>
  <c r="M2959" i="28"/>
  <c r="M2960" i="28"/>
  <c r="M2961" i="28"/>
  <c r="M2962" i="28"/>
  <c r="M2963" i="28"/>
  <c r="M2964" i="28"/>
  <c r="M2965" i="28"/>
  <c r="M2966" i="28"/>
  <c r="M2967" i="28"/>
  <c r="M2968" i="28"/>
  <c r="M2969" i="28"/>
  <c r="M2970" i="28"/>
  <c r="M2971" i="28"/>
  <c r="M2972" i="28"/>
  <c r="M2973" i="28"/>
  <c r="M2974" i="28"/>
  <c r="M2975" i="28"/>
  <c r="M2976" i="28"/>
  <c r="M2977" i="28"/>
  <c r="M2978" i="28"/>
  <c r="M2979" i="28"/>
  <c r="M2980" i="28"/>
  <c r="M2981" i="28"/>
  <c r="M2982" i="28"/>
  <c r="M2983" i="28"/>
  <c r="M2984" i="28"/>
  <c r="M2985" i="28"/>
  <c r="M2986" i="28"/>
  <c r="M2987" i="28"/>
  <c r="M2988" i="28"/>
  <c r="M2989" i="28"/>
  <c r="M2990" i="28"/>
  <c r="M2991" i="28"/>
  <c r="M2992" i="28"/>
  <c r="M2993" i="28"/>
  <c r="M2994" i="28"/>
  <c r="M2995" i="28"/>
  <c r="M2996" i="28"/>
  <c r="M2997" i="28"/>
  <c r="M2998" i="28"/>
  <c r="M2999" i="28"/>
  <c r="M3000" i="28"/>
  <c r="M3001" i="28"/>
  <c r="M3002" i="28"/>
  <c r="M3003" i="28"/>
  <c r="M3004" i="28"/>
  <c r="M3005" i="28"/>
  <c r="M3006" i="28"/>
  <c r="M3007" i="28"/>
  <c r="M3008" i="28"/>
  <c r="M3009" i="28"/>
  <c r="M3010" i="28"/>
  <c r="M3011" i="28"/>
  <c r="M3012" i="28"/>
  <c r="M3013" i="28"/>
  <c r="M3014" i="28"/>
  <c r="M3015" i="28"/>
  <c r="M3016" i="28"/>
  <c r="M3017" i="28"/>
  <c r="M3018" i="28"/>
  <c r="M3019" i="28"/>
  <c r="M3020" i="28"/>
  <c r="M3021" i="28"/>
  <c r="M3022" i="28"/>
  <c r="M3023" i="28"/>
  <c r="M3024" i="28"/>
  <c r="M3025" i="28"/>
  <c r="M3026" i="28"/>
  <c r="M3027" i="28"/>
  <c r="M3028" i="28"/>
  <c r="M3029" i="28"/>
  <c r="M3030" i="28"/>
  <c r="M3031" i="28"/>
  <c r="M3032" i="28"/>
  <c r="M3033" i="28"/>
  <c r="M3034" i="28"/>
  <c r="M3035" i="28"/>
  <c r="M3036" i="28"/>
  <c r="M3037" i="28"/>
  <c r="M3038" i="28"/>
  <c r="M3039" i="28"/>
  <c r="M3040" i="28"/>
  <c r="M3041" i="28"/>
  <c r="M3042" i="28"/>
  <c r="M3136" i="28"/>
  <c r="M3137" i="28"/>
  <c r="M3138" i="28"/>
  <c r="M3139" i="28"/>
  <c r="M3140" i="28"/>
  <c r="M3141" i="28"/>
  <c r="M3142" i="28"/>
  <c r="M3144" i="28"/>
  <c r="M3145" i="28"/>
  <c r="M3146" i="28"/>
  <c r="M3147" i="28"/>
  <c r="M3148" i="28"/>
  <c r="M3149" i="28"/>
  <c r="M3150" i="28"/>
  <c r="M3151" i="28"/>
  <c r="M3240" i="28"/>
  <c r="M3241" i="28"/>
  <c r="M3242" i="28"/>
  <c r="M3243" i="28"/>
  <c r="M3244" i="28"/>
  <c r="M3245" i="28"/>
  <c r="M3246" i="28"/>
  <c r="M3247" i="28"/>
  <c r="M3248" i="28"/>
  <c r="M3249" i="28"/>
  <c r="M3250" i="28"/>
  <c r="M3251" i="28"/>
  <c r="M3252" i="28"/>
  <c r="M3253" i="28"/>
  <c r="M3254" i="28"/>
  <c r="M3255" i="28"/>
  <c r="M3256" i="28"/>
  <c r="M3257" i="28"/>
  <c r="M3258" i="28"/>
  <c r="M3259" i="28"/>
  <c r="M3260" i="28"/>
  <c r="M3261" i="28"/>
  <c r="M3262" i="28"/>
  <c r="M3263" i="28"/>
  <c r="M3264" i="28"/>
  <c r="M3265" i="28"/>
  <c r="M3266" i="28"/>
  <c r="M3267" i="28"/>
  <c r="M3268" i="28"/>
  <c r="M3269" i="28"/>
  <c r="M3270" i="28"/>
  <c r="M3271" i="28"/>
  <c r="M3272" i="28"/>
  <c r="M3273" i="28"/>
  <c r="M3274" i="28"/>
  <c r="M3275" i="28"/>
  <c r="M3276" i="28"/>
  <c r="M3277" i="28"/>
  <c r="M3278" i="28"/>
  <c r="M3279" i="28"/>
  <c r="M3280" i="28"/>
  <c r="M3281" i="28"/>
  <c r="M3282" i="28"/>
  <c r="M3283" i="28"/>
  <c r="M3284" i="28"/>
  <c r="M3285" i="28"/>
  <c r="M3286" i="28"/>
  <c r="M3287" i="28"/>
  <c r="M3288" i="28"/>
  <c r="M3289" i="28"/>
  <c r="M3290" i="28"/>
  <c r="M3291" i="28"/>
  <c r="M3292" i="28"/>
  <c r="M3293" i="28"/>
  <c r="M3294" i="28"/>
  <c r="M3295" i="28"/>
  <c r="M3296" i="28"/>
  <c r="M3297" i="28"/>
  <c r="M3298" i="28"/>
  <c r="M3299" i="28"/>
  <c r="M3300" i="28"/>
  <c r="M3301" i="28"/>
  <c r="M3302" i="28"/>
  <c r="M3303" i="28"/>
  <c r="M3304" i="28"/>
  <c r="M3305" i="28"/>
  <c r="M3306" i="28"/>
  <c r="M3307" i="28"/>
  <c r="M3308" i="28"/>
  <c r="M3309" i="28"/>
  <c r="M3310" i="28"/>
  <c r="M3311" i="28"/>
  <c r="M3312" i="28"/>
  <c r="M3313" i="28"/>
  <c r="M3314" i="28"/>
  <c r="M3315" i="28"/>
  <c r="M3316" i="28"/>
  <c r="M3317" i="28"/>
  <c r="M3318" i="28"/>
  <c r="M3319" i="28"/>
  <c r="M3320" i="28"/>
  <c r="M3321" i="28"/>
  <c r="M3322" i="28"/>
  <c r="M3323" i="28"/>
  <c r="M3324" i="28"/>
  <c r="M3325" i="28"/>
  <c r="M3326" i="28"/>
  <c r="M3327" i="28"/>
  <c r="M3328" i="28"/>
  <c r="M3329" i="28"/>
  <c r="M3330" i="28"/>
  <c r="M3331" i="28"/>
  <c r="M3332" i="28"/>
  <c r="M3333" i="28"/>
  <c r="M3334" i="28"/>
  <c r="M3335" i="28"/>
  <c r="M3336" i="28"/>
  <c r="M3337" i="28"/>
  <c r="M3338" i="28"/>
  <c r="M3339" i="28"/>
  <c r="M3340" i="28"/>
  <c r="M3341" i="28"/>
  <c r="M3342" i="28"/>
  <c r="M3343" i="28"/>
  <c r="M3344" i="28"/>
  <c r="M3345" i="28"/>
  <c r="M3346" i="28"/>
  <c r="M3347" i="28"/>
  <c r="M3348" i="28"/>
  <c r="M3349" i="28"/>
  <c r="M3350" i="28"/>
  <c r="M3351" i="28"/>
  <c r="M3352" i="28"/>
  <c r="M3353" i="28"/>
  <c r="M3354" i="28"/>
  <c r="M3355" i="28"/>
  <c r="M3356" i="28"/>
  <c r="M3357" i="28"/>
  <c r="M3358" i="28"/>
  <c r="M3359" i="28"/>
  <c r="M3360" i="28"/>
  <c r="M3361" i="28"/>
  <c r="M3362" i="28"/>
  <c r="M3363" i="28"/>
  <c r="M3364" i="28"/>
  <c r="M3365" i="28"/>
  <c r="M3366" i="28"/>
  <c r="M3367" i="28"/>
  <c r="M3368" i="28"/>
  <c r="M3369" i="28"/>
  <c r="M3370" i="28"/>
  <c r="M3371" i="28"/>
  <c r="M3372" i="28"/>
  <c r="M3373" i="28"/>
  <c r="M3374" i="28"/>
  <c r="M3375" i="28"/>
  <c r="M3376" i="28"/>
  <c r="M3377" i="28"/>
  <c r="M3378" i="28"/>
  <c r="M3379" i="28"/>
  <c r="M3380" i="28"/>
  <c r="M3381" i="28"/>
  <c r="M3382" i="28"/>
  <c r="M3383" i="28"/>
  <c r="M3384" i="28"/>
  <c r="M3385" i="28"/>
  <c r="M3386" i="28"/>
  <c r="M3387" i="28"/>
  <c r="M3388" i="28"/>
  <c r="M3389" i="28"/>
  <c r="M3390" i="28"/>
  <c r="M3391" i="28"/>
  <c r="M3392" i="28"/>
  <c r="M3393" i="28"/>
  <c r="M3394" i="28"/>
  <c r="M3395" i="28"/>
  <c r="M3396" i="28"/>
  <c r="M3397" i="28"/>
  <c r="M3398" i="28"/>
  <c r="M3399" i="28"/>
  <c r="M3400" i="28"/>
  <c r="M3401" i="28"/>
  <c r="M3402" i="28"/>
  <c r="M3403" i="28"/>
  <c r="M3404" i="28"/>
  <c r="M3405" i="28"/>
  <c r="M3406" i="28"/>
  <c r="M3407" i="28"/>
  <c r="M3408" i="28"/>
  <c r="M3409" i="28"/>
  <c r="M3410" i="28"/>
  <c r="M3411" i="28"/>
  <c r="M3412" i="28"/>
  <c r="M3413" i="28"/>
  <c r="M3414" i="28"/>
  <c r="M3415" i="28"/>
  <c r="M3416" i="28"/>
  <c r="M3417" i="28"/>
  <c r="M3418" i="28"/>
  <c r="M3419" i="28"/>
  <c r="M3420" i="28"/>
  <c r="M3421" i="28"/>
  <c r="M3422" i="28"/>
  <c r="M3423" i="28"/>
  <c r="M3424" i="28"/>
  <c r="M3425" i="28"/>
  <c r="M3426" i="28"/>
  <c r="M3427" i="28"/>
  <c r="M3428" i="28"/>
  <c r="M3429" i="28"/>
  <c r="M3430" i="28"/>
  <c r="M3431" i="28"/>
  <c r="M3432" i="28"/>
  <c r="M3433" i="28"/>
  <c r="M3434" i="28"/>
  <c r="M3435" i="28"/>
  <c r="M3436" i="28"/>
  <c r="M3437" i="28"/>
  <c r="M3438" i="28"/>
  <c r="M3439" i="28"/>
  <c r="M3440" i="28"/>
  <c r="M3441" i="28"/>
  <c r="M3442" i="28"/>
  <c r="M3443" i="28"/>
  <c r="M3444" i="28"/>
  <c r="M3445" i="28"/>
  <c r="M3446" i="28"/>
  <c r="M3447" i="28"/>
  <c r="M3448" i="28"/>
  <c r="M3449" i="28"/>
  <c r="M3450" i="28"/>
  <c r="M3451" i="28"/>
  <c r="M3452" i="28"/>
  <c r="M3453" i="28"/>
  <c r="M3454" i="28"/>
  <c r="M3455" i="28"/>
  <c r="M3456" i="28"/>
  <c r="M3457" i="28"/>
  <c r="M3458" i="28"/>
  <c r="M3459" i="28"/>
  <c r="M3460" i="28"/>
  <c r="M3461" i="28"/>
  <c r="M3462" i="28"/>
  <c r="M3463" i="28"/>
  <c r="M3464" i="28"/>
  <c r="M3465" i="28"/>
  <c r="M3466" i="28"/>
  <c r="M3467" i="28"/>
  <c r="M3468" i="28"/>
  <c r="M3469" i="28"/>
  <c r="M3470" i="28"/>
  <c r="M3471" i="28"/>
  <c r="M3472" i="28"/>
  <c r="M3473" i="28"/>
  <c r="M3474" i="28"/>
  <c r="M3475" i="28"/>
  <c r="M3476" i="28"/>
  <c r="M3477" i="28"/>
  <c r="M3478" i="28"/>
  <c r="M3479" i="28"/>
  <c r="M3480" i="28"/>
  <c r="M3481" i="28"/>
  <c r="M3482" i="28"/>
  <c r="M3483" i="28"/>
  <c r="M3484" i="28"/>
  <c r="M3485" i="28"/>
  <c r="M3486" i="28"/>
  <c r="M3487" i="28"/>
  <c r="M3488" i="28"/>
  <c r="M3489" i="28"/>
  <c r="M3490" i="28"/>
  <c r="M3491" i="28"/>
  <c r="M3492" i="28"/>
  <c r="M3493" i="28"/>
  <c r="M3494" i="28"/>
  <c r="M3495" i="28"/>
  <c r="M3496" i="28"/>
  <c r="M3497" i="28"/>
  <c r="M3498" i="28"/>
  <c r="M3499" i="28"/>
  <c r="M3500" i="28"/>
  <c r="M3501" i="28"/>
  <c r="M3502" i="28"/>
  <c r="M3503" i="28"/>
  <c r="M3504" i="28"/>
  <c r="M3505" i="28"/>
  <c r="M3506" i="28"/>
  <c r="M3507" i="28"/>
  <c r="M3508" i="28"/>
  <c r="M3509" i="28"/>
  <c r="M3510" i="28"/>
  <c r="M3511" i="28"/>
  <c r="M3512" i="28"/>
  <c r="M3513" i="28"/>
  <c r="M3514" i="28"/>
  <c r="M3515" i="28"/>
  <c r="M3516" i="28"/>
  <c r="M3517" i="28"/>
  <c r="M3518" i="28"/>
  <c r="M3519" i="28"/>
  <c r="M3520" i="28"/>
  <c r="M3521" i="28"/>
  <c r="M3522" i="28"/>
  <c r="M3523" i="28"/>
  <c r="M3524" i="28"/>
  <c r="M3525" i="28"/>
  <c r="M3526" i="28"/>
  <c r="M3527" i="28"/>
  <c r="M3528" i="28"/>
  <c r="M3529" i="28"/>
  <c r="M3530" i="28"/>
  <c r="M3531" i="28"/>
  <c r="M3532" i="28"/>
  <c r="M3533" i="28"/>
  <c r="M3534" i="28"/>
  <c r="M3535" i="28"/>
  <c r="M3536" i="28"/>
  <c r="M3537" i="28"/>
  <c r="M3538" i="28"/>
  <c r="M3539" i="28"/>
  <c r="M3540" i="28"/>
  <c r="M3541" i="28"/>
  <c r="M3542" i="28"/>
  <c r="M3543" i="28"/>
  <c r="M3544" i="28"/>
  <c r="M3545" i="28"/>
  <c r="M3546" i="28"/>
  <c r="M3547" i="28"/>
  <c r="M3548" i="28"/>
  <c r="M3549" i="28"/>
  <c r="M3550" i="28"/>
  <c r="M3551" i="28"/>
  <c r="M3552" i="28"/>
  <c r="M3553" i="28"/>
  <c r="M3554" i="28"/>
  <c r="M3555" i="28"/>
  <c r="M3556" i="28"/>
  <c r="M3557" i="28"/>
  <c r="M3558" i="28"/>
  <c r="M3559" i="28"/>
  <c r="M3560" i="28"/>
  <c r="M3561" i="28"/>
  <c r="M3562" i="28"/>
  <c r="M3563" i="28"/>
  <c r="M3564" i="28"/>
  <c r="M3565" i="28"/>
  <c r="M3566" i="28"/>
  <c r="M3567" i="28"/>
  <c r="M3568" i="28"/>
  <c r="M3569" i="28"/>
  <c r="M3570" i="28"/>
  <c r="M3571" i="28"/>
  <c r="M3572" i="28"/>
  <c r="M3573" i="28"/>
  <c r="M3574" i="28"/>
  <c r="M3575" i="28"/>
  <c r="M3576" i="28"/>
  <c r="M3577" i="28"/>
  <c r="M3578" i="28"/>
  <c r="M3579" i="28"/>
  <c r="M3580" i="28"/>
  <c r="M3581" i="28"/>
  <c r="M3582" i="28"/>
  <c r="M3583" i="28"/>
  <c r="M3584" i="28"/>
  <c r="M3585" i="28"/>
  <c r="M3586" i="28"/>
  <c r="M3587" i="28"/>
  <c r="M3588" i="28"/>
  <c r="M3589" i="28"/>
  <c r="M3590" i="28"/>
  <c r="M3591" i="28"/>
  <c r="M3592" i="28"/>
  <c r="M3593" i="28"/>
  <c r="M3594" i="28"/>
  <c r="M3595" i="28"/>
  <c r="M3596" i="28"/>
  <c r="M3597" i="28"/>
  <c r="M3598" i="28"/>
  <c r="M3599" i="28"/>
  <c r="M3600" i="28"/>
  <c r="M3601" i="28"/>
  <c r="M3602" i="28"/>
  <c r="M3603" i="28"/>
  <c r="M3604" i="28"/>
  <c r="M3605" i="28"/>
  <c r="M3606" i="28"/>
  <c r="M3607" i="28"/>
  <c r="M3608" i="28"/>
  <c r="M3609" i="28"/>
  <c r="M3610" i="28"/>
  <c r="M3611" i="28"/>
  <c r="M3612" i="28"/>
  <c r="M3613" i="28"/>
  <c r="M3614" i="28"/>
  <c r="M3615" i="28"/>
  <c r="M3616" i="28"/>
  <c r="M3617" i="28"/>
  <c r="M3618" i="28"/>
  <c r="M3619" i="28"/>
  <c r="M3620" i="28"/>
  <c r="M3621" i="28"/>
  <c r="M3622" i="28"/>
  <c r="M3623" i="28"/>
  <c r="M3624" i="28"/>
  <c r="M3625" i="28"/>
  <c r="M3626" i="28"/>
  <c r="M3627" i="28"/>
  <c r="M3628" i="28"/>
  <c r="M3629" i="28"/>
  <c r="M3630" i="28"/>
  <c r="M3631" i="28"/>
  <c r="M3632" i="28"/>
  <c r="M3633" i="28"/>
  <c r="M3634" i="28"/>
  <c r="M3635" i="28"/>
  <c r="M3636" i="28"/>
  <c r="M3637" i="28"/>
  <c r="M3638" i="28"/>
  <c r="M3639" i="28"/>
  <c r="M3640" i="28"/>
  <c r="M3641" i="28"/>
  <c r="M3642" i="28"/>
  <c r="M3643" i="28"/>
  <c r="M3644" i="28"/>
  <c r="M3645" i="28"/>
  <c r="M3646" i="28"/>
  <c r="M3647" i="28"/>
  <c r="M3648" i="28"/>
  <c r="M3649" i="28"/>
  <c r="M3650" i="28"/>
  <c r="M3651" i="28"/>
  <c r="M3652" i="28"/>
  <c r="M3653" i="28"/>
  <c r="M3654" i="28"/>
  <c r="M3655" i="28"/>
  <c r="M3656" i="28"/>
  <c r="M3657" i="28"/>
  <c r="M3658" i="28"/>
  <c r="M3659" i="28"/>
  <c r="M3660" i="28"/>
  <c r="M3661" i="28"/>
  <c r="M3662" i="28"/>
  <c r="M3663" i="28"/>
  <c r="M3664" i="28"/>
  <c r="M3665" i="28"/>
  <c r="M3666" i="28"/>
  <c r="M3667" i="28"/>
  <c r="M3668" i="28"/>
  <c r="M3669" i="28"/>
  <c r="M3670" i="28"/>
  <c r="M3671" i="28"/>
  <c r="M3672" i="28"/>
  <c r="M3673" i="28"/>
  <c r="M3674" i="28"/>
  <c r="M3675" i="28"/>
  <c r="M3676" i="28"/>
  <c r="M3677" i="28"/>
  <c r="M3678" i="28"/>
  <c r="M3679" i="28"/>
  <c r="M3680" i="28"/>
  <c r="M3681" i="28"/>
  <c r="M3682" i="28"/>
  <c r="M3683" i="28"/>
  <c r="M3684" i="28"/>
  <c r="M3685" i="28"/>
  <c r="M3686" i="28"/>
  <c r="M3687" i="28"/>
  <c r="M3688" i="28"/>
  <c r="M3689" i="28"/>
  <c r="M3690" i="28"/>
  <c r="M3691" i="28"/>
  <c r="M3692" i="28"/>
  <c r="M3693" i="28"/>
  <c r="M3694" i="28"/>
  <c r="M3695" i="28"/>
  <c r="M3696" i="28"/>
  <c r="M3697" i="28"/>
  <c r="M3698" i="28"/>
  <c r="M3699" i="28"/>
  <c r="M3700" i="28"/>
  <c r="M3701" i="28"/>
  <c r="M3702" i="28"/>
  <c r="M3703" i="28"/>
  <c r="M3704" i="28"/>
  <c r="M3705" i="28"/>
  <c r="M3706" i="28"/>
  <c r="M3707" i="28"/>
  <c r="M3708" i="28"/>
  <c r="M3709" i="28"/>
  <c r="M3710" i="28"/>
  <c r="M3711" i="28"/>
  <c r="M3712" i="28"/>
  <c r="M3713" i="28"/>
  <c r="M3714" i="28"/>
  <c r="M3715" i="28"/>
  <c r="M3716" i="28"/>
  <c r="M3717" i="28"/>
  <c r="M3718" i="28"/>
  <c r="M3719" i="28"/>
  <c r="M3720" i="28"/>
  <c r="M3721" i="28"/>
  <c r="M3722" i="28"/>
  <c r="M3723" i="28"/>
  <c r="M3724" i="28"/>
  <c r="M3725" i="28"/>
  <c r="M3726" i="28"/>
  <c r="M3727" i="28"/>
  <c r="M3728" i="28"/>
  <c r="M3729" i="28"/>
  <c r="M3730" i="28"/>
  <c r="M3731" i="28"/>
  <c r="M3732" i="28"/>
  <c r="M3733" i="28"/>
  <c r="M3734" i="28"/>
  <c r="M3735" i="28"/>
  <c r="M3736" i="28"/>
  <c r="M3737" i="28"/>
  <c r="M3738" i="28"/>
  <c r="M3739" i="28"/>
  <c r="M3740" i="28"/>
  <c r="M3741" i="28"/>
  <c r="M3742" i="28"/>
  <c r="M3743" i="28"/>
  <c r="M3744" i="28"/>
  <c r="M3745" i="28"/>
  <c r="M3746" i="28"/>
  <c r="M3747" i="28"/>
  <c r="M3748" i="28"/>
  <c r="M3749" i="28"/>
  <c r="M3750" i="28"/>
  <c r="M3751" i="28"/>
  <c r="M3752" i="28"/>
  <c r="M3753" i="28"/>
  <c r="M3754" i="28"/>
  <c r="M3755" i="28"/>
  <c r="M3756" i="28"/>
  <c r="M3757" i="28"/>
  <c r="M3758" i="28"/>
  <c r="M3759" i="28"/>
  <c r="M3760" i="28"/>
  <c r="M3761" i="28"/>
  <c r="M3762" i="28"/>
  <c r="M3763" i="28"/>
  <c r="M3764" i="28"/>
  <c r="M3765" i="28"/>
  <c r="M3766" i="28"/>
  <c r="M3767" i="28"/>
  <c r="M3768" i="28"/>
  <c r="M3769" i="28"/>
  <c r="M3770" i="28"/>
  <c r="M3771" i="28"/>
  <c r="M3772" i="28"/>
  <c r="M3773" i="28"/>
  <c r="M3774" i="28"/>
  <c r="M3775" i="28"/>
  <c r="M3776" i="28"/>
  <c r="M3777" i="28"/>
  <c r="M3778" i="28"/>
  <c r="M3779" i="28"/>
  <c r="M3780" i="28"/>
  <c r="M3781" i="28"/>
  <c r="M3782" i="28"/>
  <c r="M3783" i="28"/>
  <c r="M3784" i="28"/>
  <c r="M3785" i="28"/>
  <c r="M3786" i="28"/>
  <c r="M3787" i="28"/>
  <c r="M3788" i="28"/>
  <c r="M3789" i="28"/>
  <c r="M3790" i="28"/>
  <c r="M3791" i="28"/>
  <c r="M3792" i="28"/>
  <c r="M3793" i="28"/>
  <c r="M3794" i="28"/>
  <c r="M3795" i="28"/>
  <c r="M3796" i="28"/>
  <c r="M3797" i="28"/>
  <c r="M3798" i="28"/>
  <c r="M3799" i="28"/>
  <c r="M3800" i="28"/>
  <c r="M3801" i="28"/>
  <c r="M3802" i="28"/>
  <c r="M3803" i="28"/>
  <c r="M3804" i="28"/>
  <c r="M3805" i="28"/>
  <c r="M3806" i="28"/>
  <c r="M3807" i="28"/>
  <c r="M3808" i="28"/>
  <c r="M3809" i="28"/>
  <c r="M3810" i="28"/>
  <c r="M3811" i="28"/>
  <c r="M3812" i="28"/>
  <c r="M3813" i="28"/>
  <c r="M3814" i="28"/>
  <c r="M3815" i="28"/>
  <c r="M3816" i="28"/>
  <c r="M3817" i="28"/>
  <c r="M3818" i="28"/>
  <c r="M3819" i="28"/>
  <c r="M3820" i="28"/>
  <c r="M3821" i="28"/>
  <c r="M3822" i="28"/>
  <c r="M3823" i="28"/>
  <c r="M3824" i="28"/>
  <c r="M3825" i="28"/>
  <c r="M3826" i="28"/>
  <c r="M3827" i="28"/>
  <c r="M3828" i="28"/>
  <c r="M3829" i="28"/>
  <c r="M3830" i="28"/>
  <c r="M3831" i="28"/>
  <c r="M3832" i="28"/>
  <c r="M3833" i="28"/>
  <c r="M3834" i="28"/>
  <c r="M3835" i="28"/>
  <c r="M3836" i="28"/>
  <c r="M3837" i="28"/>
  <c r="M3838" i="28"/>
  <c r="M3839" i="28"/>
  <c r="M3840" i="28"/>
  <c r="M3841" i="28"/>
  <c r="M3842" i="28"/>
  <c r="M3843" i="28"/>
  <c r="M3844" i="28"/>
  <c r="M3845" i="28"/>
  <c r="M3846" i="28"/>
  <c r="M3847" i="28"/>
  <c r="M3848" i="28"/>
  <c r="M3849" i="28"/>
  <c r="M3850" i="28"/>
  <c r="M3851" i="28"/>
  <c r="M3852" i="28"/>
  <c r="M3853" i="28"/>
  <c r="M3854" i="28"/>
  <c r="M3855" i="28"/>
  <c r="M3856" i="28"/>
  <c r="M3857" i="28"/>
  <c r="M3858" i="28"/>
  <c r="M3859" i="28"/>
  <c r="M3860" i="28"/>
  <c r="M3861" i="28"/>
  <c r="M3862" i="28"/>
  <c r="M3863" i="28"/>
  <c r="M3864" i="28"/>
  <c r="M3865" i="28"/>
  <c r="M3866" i="28"/>
  <c r="N894" i="29"/>
  <c r="AB912" i="29" l="1"/>
  <c r="AB913" i="29"/>
  <c r="AB914" i="29"/>
  <c r="AB915" i="29"/>
  <c r="AA912" i="29"/>
  <c r="AA913" i="29"/>
  <c r="AA914" i="29"/>
  <c r="AA915" i="29"/>
  <c r="N912" i="29"/>
  <c r="N913" i="29"/>
  <c r="N914" i="29"/>
  <c r="N915" i="29"/>
  <c r="N567" i="29" l="1"/>
  <c r="L2" i="25" l="1"/>
  <c r="N3" i="29" l="1"/>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N48" i="29"/>
  <c r="N49" i="29"/>
  <c r="N50" i="29"/>
  <c r="N51" i="29"/>
  <c r="N52" i="29"/>
  <c r="N53"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N90" i="29"/>
  <c r="N91" i="29"/>
  <c r="N92" i="29"/>
  <c r="N93" i="29"/>
  <c r="N94" i="29"/>
  <c r="N95" i="29"/>
  <c r="N96" i="29"/>
  <c r="N97" i="29"/>
  <c r="N98"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N132" i="29"/>
  <c r="N133" i="29"/>
  <c r="N134" i="29"/>
  <c r="N135" i="29"/>
  <c r="N136" i="29"/>
  <c r="N137" i="29"/>
  <c r="N138" i="29"/>
  <c r="N139" i="29"/>
  <c r="N140" i="29"/>
  <c r="N141" i="29"/>
  <c r="N142" i="29"/>
  <c r="N143" i="29"/>
  <c r="N144" i="29"/>
  <c r="N145" i="29"/>
  <c r="N146" i="29"/>
  <c r="N147" i="29"/>
  <c r="N148" i="29"/>
  <c r="N149" i="29"/>
  <c r="N150" i="29"/>
  <c r="N151" i="29"/>
  <c r="N152" i="29"/>
  <c r="N153" i="29"/>
  <c r="N154" i="29"/>
  <c r="N155" i="29"/>
  <c r="N156" i="29"/>
  <c r="N157" i="29"/>
  <c r="N158" i="29"/>
  <c r="N159" i="29"/>
  <c r="N160" i="29"/>
  <c r="N161" i="29"/>
  <c r="N162" i="29"/>
  <c r="N163" i="29"/>
  <c r="N164" i="29"/>
  <c r="N165" i="29"/>
  <c r="N166" i="29"/>
  <c r="N167" i="29"/>
  <c r="N168" i="29"/>
  <c r="N169" i="29"/>
  <c r="N170" i="29"/>
  <c r="N171" i="29"/>
  <c r="N172" i="29"/>
  <c r="N173" i="29"/>
  <c r="N174" i="29"/>
  <c r="N175" i="29"/>
  <c r="N513" i="29"/>
  <c r="N177" i="29"/>
  <c r="N514" i="29"/>
  <c r="N179" i="29"/>
  <c r="N515" i="29"/>
  <c r="N181" i="29"/>
  <c r="N182" i="29"/>
  <c r="N183" i="29"/>
  <c r="N184" i="29"/>
  <c r="N185" i="29"/>
  <c r="N186" i="29"/>
  <c r="N187" i="29"/>
  <c r="N188" i="29"/>
  <c r="N189" i="29"/>
  <c r="N190" i="29"/>
  <c r="N191" i="29"/>
  <c r="N192" i="29"/>
  <c r="N193" i="29"/>
  <c r="N194" i="29"/>
  <c r="N195" i="29"/>
  <c r="N196" i="29"/>
  <c r="N197" i="29"/>
  <c r="N198" i="29"/>
  <c r="N199" i="29"/>
  <c r="N200" i="29"/>
  <c r="N201" i="29"/>
  <c r="N202" i="29"/>
  <c r="N203" i="29"/>
  <c r="N204" i="29"/>
  <c r="N205" i="29"/>
  <c r="N206" i="29"/>
  <c r="N207" i="29"/>
  <c r="N208" i="29"/>
  <c r="N209" i="29"/>
  <c r="N210" i="29"/>
  <c r="N211" i="29"/>
  <c r="N212" i="29"/>
  <c r="N213" i="29"/>
  <c r="N214" i="29"/>
  <c r="N215" i="29"/>
  <c r="N216" i="29"/>
  <c r="N217" i="29"/>
  <c r="N218" i="29"/>
  <c r="N219" i="29"/>
  <c r="N220" i="29"/>
  <c r="N221" i="29"/>
  <c r="N222" i="29"/>
  <c r="N223" i="29"/>
  <c r="N224" i="29"/>
  <c r="N225" i="29"/>
  <c r="N226" i="29"/>
  <c r="N227" i="29"/>
  <c r="N228" i="29"/>
  <c r="N229" i="29"/>
  <c r="N230" i="29"/>
  <c r="N231" i="29"/>
  <c r="N232" i="29"/>
  <c r="N233" i="29"/>
  <c r="N234" i="29"/>
  <c r="N235" i="29"/>
  <c r="N236" i="29"/>
  <c r="N237" i="29"/>
  <c r="N238" i="29"/>
  <c r="N239" i="29"/>
  <c r="N240" i="29"/>
  <c r="N241" i="29"/>
  <c r="N242" i="29"/>
  <c r="N243" i="29"/>
  <c r="N244" i="29"/>
  <c r="N245" i="29"/>
  <c r="N246" i="29"/>
  <c r="N247" i="29"/>
  <c r="N248" i="29"/>
  <c r="N249" i="29"/>
  <c r="N250" i="29"/>
  <c r="N251" i="29"/>
  <c r="N252" i="29"/>
  <c r="N253" i="29"/>
  <c r="N254" i="29"/>
  <c r="N255" i="29"/>
  <c r="N256" i="29"/>
  <c r="N257" i="29"/>
  <c r="N258" i="29"/>
  <c r="N259" i="29"/>
  <c r="N260" i="29"/>
  <c r="N261" i="29"/>
  <c r="N262" i="29"/>
  <c r="N263" i="29"/>
  <c r="N264" i="29"/>
  <c r="N265" i="29"/>
  <c r="N266" i="29"/>
  <c r="N267" i="29"/>
  <c r="N268" i="29"/>
  <c r="N269" i="29"/>
  <c r="N270" i="29"/>
  <c r="N271" i="29"/>
  <c r="N272" i="29"/>
  <c r="N273" i="29"/>
  <c r="N274" i="29"/>
  <c r="N275" i="29"/>
  <c r="N276" i="29"/>
  <c r="N277" i="29"/>
  <c r="N278" i="29"/>
  <c r="N279" i="29"/>
  <c r="N280" i="29"/>
  <c r="N281" i="29"/>
  <c r="N282" i="29"/>
  <c r="N283" i="29"/>
  <c r="N284" i="29"/>
  <c r="N285" i="29"/>
  <c r="N286" i="29"/>
  <c r="N287" i="29"/>
  <c r="N288" i="29"/>
  <c r="N289" i="29"/>
  <c r="N290" i="29"/>
  <c r="N291" i="29"/>
  <c r="N292" i="29"/>
  <c r="N293" i="29"/>
  <c r="N294" i="29"/>
  <c r="N295" i="29"/>
  <c r="N296" i="29"/>
  <c r="N297" i="29"/>
  <c r="N298" i="29"/>
  <c r="N299" i="29"/>
  <c r="N300" i="29"/>
  <c r="N301" i="29"/>
  <c r="N302" i="29"/>
  <c r="N303" i="29"/>
  <c r="N304" i="29"/>
  <c r="N305" i="29"/>
  <c r="N306" i="29"/>
  <c r="N307" i="29"/>
  <c r="N308" i="29"/>
  <c r="N309" i="29"/>
  <c r="N310" i="29"/>
  <c r="N311" i="29"/>
  <c r="N312" i="29"/>
  <c r="N313" i="29"/>
  <c r="N314" i="29"/>
  <c r="N315" i="29"/>
  <c r="N316" i="29"/>
  <c r="N317" i="29"/>
  <c r="N318" i="29"/>
  <c r="N319" i="29"/>
  <c r="N320" i="29"/>
  <c r="N321" i="29"/>
  <c r="N322" i="29"/>
  <c r="N323" i="29"/>
  <c r="N324" i="29"/>
  <c r="N325" i="29"/>
  <c r="N326" i="29"/>
  <c r="N327" i="29"/>
  <c r="N328" i="29"/>
  <c r="N329" i="29"/>
  <c r="N330" i="29"/>
  <c r="N331" i="29"/>
  <c r="N332" i="29"/>
  <c r="N333" i="29"/>
  <c r="N334" i="29"/>
  <c r="N335" i="29"/>
  <c r="N336" i="29"/>
  <c r="N337" i="29"/>
  <c r="N338" i="29"/>
  <c r="N339" i="29"/>
  <c r="N340" i="29"/>
  <c r="N341" i="29"/>
  <c r="N342" i="29"/>
  <c r="N343" i="29"/>
  <c r="N344" i="29"/>
  <c r="N345" i="29"/>
  <c r="N346" i="29"/>
  <c r="N347" i="29"/>
  <c r="N348" i="29"/>
  <c r="N349" i="29"/>
  <c r="N350" i="29"/>
  <c r="N351" i="29"/>
  <c r="N352" i="29"/>
  <c r="N353" i="29"/>
  <c r="N354" i="29"/>
  <c r="N355" i="29"/>
  <c r="N356" i="29"/>
  <c r="N357" i="29"/>
  <c r="N358" i="29"/>
  <c r="N359" i="29"/>
  <c r="N360" i="29"/>
  <c r="N361" i="29"/>
  <c r="N362" i="29"/>
  <c r="N363" i="29"/>
  <c r="N364" i="29"/>
  <c r="N365" i="29"/>
  <c r="N366" i="29"/>
  <c r="N367" i="29"/>
  <c r="N368" i="29"/>
  <c r="N369" i="29"/>
  <c r="N370" i="29"/>
  <c r="N371" i="29"/>
  <c r="N372" i="29"/>
  <c r="N373" i="29"/>
  <c r="N374" i="29"/>
  <c r="N375" i="29"/>
  <c r="N376" i="29"/>
  <c r="N377" i="29"/>
  <c r="N378" i="29"/>
  <c r="N379" i="29"/>
  <c r="N380" i="29"/>
  <c r="N381" i="29"/>
  <c r="N382" i="29"/>
  <c r="N383" i="29"/>
  <c r="N516" i="29"/>
  <c r="N385" i="29"/>
  <c r="N386" i="29"/>
  <c r="N387" i="29"/>
  <c r="N388" i="29"/>
  <c r="N389" i="29"/>
  <c r="N390" i="29"/>
  <c r="N391" i="29"/>
  <c r="N392" i="29"/>
  <c r="N393" i="29"/>
  <c r="N394" i="29"/>
  <c r="N517" i="29"/>
  <c r="N396" i="29"/>
  <c r="N397" i="29"/>
  <c r="N398" i="29"/>
  <c r="N399" i="29"/>
  <c r="N400" i="29"/>
  <c r="N401" i="29"/>
  <c r="N402" i="29"/>
  <c r="N403" i="29"/>
  <c r="N404" i="29"/>
  <c r="N405" i="29"/>
  <c r="N406" i="29"/>
  <c r="N407" i="29"/>
  <c r="N408" i="29"/>
  <c r="N409" i="29"/>
  <c r="N518" i="29"/>
  <c r="N411" i="29"/>
  <c r="N412" i="29"/>
  <c r="N413" i="29"/>
  <c r="N414" i="29"/>
  <c r="N415" i="29"/>
  <c r="N416" i="29"/>
  <c r="N417" i="29"/>
  <c r="N418" i="29"/>
  <c r="N419" i="29"/>
  <c r="N420" i="29"/>
  <c r="N421" i="29"/>
  <c r="N422" i="29"/>
  <c r="N423" i="29"/>
  <c r="N424" i="29"/>
  <c r="N519" i="29"/>
  <c r="N426" i="29"/>
  <c r="N427" i="29"/>
  <c r="N428" i="29"/>
  <c r="N429" i="29"/>
  <c r="N430" i="29"/>
  <c r="N431" i="29"/>
  <c r="N432" i="29"/>
  <c r="N433" i="29"/>
  <c r="N434" i="29"/>
  <c r="N435" i="29"/>
  <c r="N436" i="29"/>
  <c r="N437" i="29"/>
  <c r="N438" i="29"/>
  <c r="N439" i="29"/>
  <c r="N440" i="29"/>
  <c r="N441" i="29"/>
  <c r="N442" i="29"/>
  <c r="N443" i="29"/>
  <c r="N444" i="29"/>
  <c r="N445" i="29"/>
  <c r="N446" i="29"/>
  <c r="N520" i="29"/>
  <c r="N448" i="29"/>
  <c r="N449" i="29"/>
  <c r="N450" i="29"/>
  <c r="N451" i="29"/>
  <c r="N452" i="29"/>
  <c r="N453" i="29"/>
  <c r="N454" i="29"/>
  <c r="N455" i="29"/>
  <c r="N456" i="29"/>
  <c r="N457" i="29"/>
  <c r="N521" i="29"/>
  <c r="N459" i="29"/>
  <c r="N460" i="29"/>
  <c r="N461" i="29"/>
  <c r="N462" i="29"/>
  <c r="N463" i="29"/>
  <c r="N464" i="29"/>
  <c r="N465" i="29"/>
  <c r="N466" i="29"/>
  <c r="N467" i="29"/>
  <c r="N468" i="29"/>
  <c r="N522" i="29"/>
  <c r="N470" i="29"/>
  <c r="N471" i="29"/>
  <c r="N472" i="29"/>
  <c r="N473" i="29"/>
  <c r="N474" i="29"/>
  <c r="N475" i="29"/>
  <c r="N178" i="29"/>
  <c r="N180" i="29"/>
  <c r="N384" i="29"/>
  <c r="N395" i="29"/>
  <c r="N523" i="29"/>
  <c r="N410" i="29"/>
  <c r="N425" i="29"/>
  <c r="N447" i="29"/>
  <c r="N458" i="29"/>
  <c r="N469" i="29"/>
  <c r="N476" i="29"/>
  <c r="N477" i="29"/>
  <c r="N478" i="29"/>
  <c r="N479" i="29"/>
  <c r="N480" i="29"/>
  <c r="N524" i="29"/>
  <c r="N481" i="29"/>
  <c r="N482" i="29"/>
  <c r="N483" i="29"/>
  <c r="N484" i="29"/>
  <c r="N485" i="29"/>
  <c r="N486" i="29"/>
  <c r="N487" i="29"/>
  <c r="N488" i="29"/>
  <c r="N489" i="29"/>
  <c r="N490" i="29"/>
  <c r="N525" i="29"/>
  <c r="N491" i="29"/>
  <c r="N492" i="29"/>
  <c r="N493" i="29"/>
  <c r="N494" i="29"/>
  <c r="N495" i="29"/>
  <c r="N496" i="29"/>
  <c r="N497" i="29"/>
  <c r="N498" i="29"/>
  <c r="N499" i="29"/>
  <c r="N500" i="29"/>
  <c r="N526" i="29"/>
  <c r="N501" i="29"/>
  <c r="N502" i="29"/>
  <c r="N503" i="29"/>
  <c r="N504" i="29"/>
  <c r="N505" i="29"/>
  <c r="N506" i="29"/>
  <c r="N507" i="29"/>
  <c r="N508" i="29"/>
  <c r="N509" i="29"/>
  <c r="N510" i="29"/>
  <c r="N527" i="29"/>
  <c r="N511" i="29"/>
  <c r="N512" i="29"/>
  <c r="N538" i="29"/>
  <c r="N528" i="29"/>
  <c r="N529" i="29"/>
  <c r="N530" i="29"/>
  <c r="N531" i="29"/>
  <c r="N532" i="29"/>
  <c r="N533" i="29"/>
  <c r="N534" i="29"/>
  <c r="N535" i="29"/>
  <c r="N536" i="29"/>
  <c r="N537" i="29"/>
  <c r="N552" i="29"/>
  <c r="N539" i="29"/>
  <c r="N540" i="29"/>
  <c r="N541" i="29"/>
  <c r="N542" i="29"/>
  <c r="N543" i="29"/>
  <c r="N544" i="29"/>
  <c r="N545" i="29"/>
  <c r="N546" i="29"/>
  <c r="N547" i="29"/>
  <c r="N548" i="29"/>
  <c r="N549" i="29"/>
  <c r="N550" i="29"/>
  <c r="N551" i="29"/>
  <c r="N555" i="29"/>
  <c r="N553" i="29"/>
  <c r="N554" i="29"/>
  <c r="N557" i="29"/>
  <c r="N556" i="29"/>
  <c r="N887" i="29"/>
  <c r="N558" i="29"/>
  <c r="N559" i="29"/>
  <c r="N560" i="29"/>
  <c r="N561" i="29"/>
  <c r="N562" i="29"/>
  <c r="N563" i="29"/>
  <c r="N564" i="29"/>
  <c r="N565" i="29"/>
  <c r="N566" i="29"/>
  <c r="N568" i="29"/>
  <c r="N569" i="29"/>
  <c r="N570" i="29"/>
  <c r="N571" i="29"/>
  <c r="N572" i="29"/>
  <c r="N573" i="29"/>
  <c r="N574" i="29"/>
  <c r="N575" i="29"/>
  <c r="N576" i="29"/>
  <c r="N577" i="29"/>
  <c r="N578" i="29"/>
  <c r="N579" i="29"/>
  <c r="N580" i="29"/>
  <c r="N581" i="29"/>
  <c r="N582" i="29"/>
  <c r="N583" i="29"/>
  <c r="N584" i="29"/>
  <c r="N585" i="29"/>
  <c r="N586" i="29"/>
  <c r="N587" i="29"/>
  <c r="N588" i="29"/>
  <c r="N589" i="29"/>
  <c r="N590" i="29"/>
  <c r="N591" i="29"/>
  <c r="N592" i="29"/>
  <c r="N593" i="29"/>
  <c r="N594" i="29"/>
  <c r="N595" i="29"/>
  <c r="N596" i="29"/>
  <c r="N597" i="29"/>
  <c r="N598" i="29"/>
  <c r="N599" i="29"/>
  <c r="N600" i="29"/>
  <c r="N601" i="29"/>
  <c r="N602" i="29"/>
  <c r="N603" i="29"/>
  <c r="N604" i="29"/>
  <c r="N605" i="29"/>
  <c r="N606" i="29"/>
  <c r="N607" i="29"/>
  <c r="N608" i="29"/>
  <c r="N609" i="29"/>
  <c r="N610" i="29"/>
  <c r="N611" i="29"/>
  <c r="N612" i="29"/>
  <c r="N613" i="29"/>
  <c r="N614" i="29"/>
  <c r="N615" i="29"/>
  <c r="N616" i="29"/>
  <c r="N617" i="29"/>
  <c r="N618" i="29"/>
  <c r="N619" i="29"/>
  <c r="N620" i="29"/>
  <c r="N621" i="29"/>
  <c r="N622" i="29"/>
  <c r="N623" i="29"/>
  <c r="N624" i="29"/>
  <c r="N625" i="29"/>
  <c r="N626" i="29"/>
  <c r="N627" i="29"/>
  <c r="N628" i="29"/>
  <c r="N629" i="29"/>
  <c r="N630" i="29"/>
  <c r="N631" i="29"/>
  <c r="N632" i="29"/>
  <c r="N633" i="29"/>
  <c r="N634" i="29"/>
  <c r="N635" i="29"/>
  <c r="N636" i="29"/>
  <c r="N637" i="29"/>
  <c r="N638" i="29"/>
  <c r="N639" i="29"/>
  <c r="N640" i="29"/>
  <c r="N641" i="29"/>
  <c r="N642" i="29"/>
  <c r="N643" i="29"/>
  <c r="N644" i="29"/>
  <c r="N645" i="29"/>
  <c r="N646" i="29"/>
  <c r="N647" i="29"/>
  <c r="N648" i="29"/>
  <c r="N649" i="29"/>
  <c r="N650" i="29"/>
  <c r="N651" i="29"/>
  <c r="N652" i="29"/>
  <c r="N653" i="29"/>
  <c r="N654" i="29"/>
  <c r="N655" i="29"/>
  <c r="N656" i="29"/>
  <c r="N657" i="29"/>
  <c r="N658" i="29"/>
  <c r="N659" i="29"/>
  <c r="N660" i="29"/>
  <c r="N661" i="29"/>
  <c r="N662" i="29"/>
  <c r="N663" i="29"/>
  <c r="N664" i="29"/>
  <c r="N665" i="29"/>
  <c r="N666" i="29"/>
  <c r="N667" i="29"/>
  <c r="N668" i="29"/>
  <c r="N669" i="29"/>
  <c r="N670" i="29"/>
  <c r="N671" i="29"/>
  <c r="N672" i="29"/>
  <c r="N673" i="29"/>
  <c r="N674" i="29"/>
  <c r="N675" i="29"/>
  <c r="N676" i="29"/>
  <c r="N677" i="29"/>
  <c r="N678" i="29"/>
  <c r="N679" i="29"/>
  <c r="N680" i="29"/>
  <c r="N681" i="29"/>
  <c r="N682" i="29"/>
  <c r="N683" i="29"/>
  <c r="N684" i="29"/>
  <c r="N685" i="29"/>
  <c r="N686" i="29"/>
  <c r="N687" i="29"/>
  <c r="N688" i="29"/>
  <c r="N689" i="29"/>
  <c r="N690" i="29"/>
  <c r="N691" i="29"/>
  <c r="N692" i="29"/>
  <c r="N693" i="29"/>
  <c r="N694" i="29"/>
  <c r="N695" i="29"/>
  <c r="N696" i="29"/>
  <c r="N697" i="29"/>
  <c r="N698" i="29"/>
  <c r="N699" i="29"/>
  <c r="N700" i="29"/>
  <c r="N701" i="29"/>
  <c r="N702" i="29"/>
  <c r="N703" i="29"/>
  <c r="N704" i="29"/>
  <c r="N705" i="29"/>
  <c r="N706" i="29"/>
  <c r="N707" i="29"/>
  <c r="N708" i="29"/>
  <c r="N709" i="29"/>
  <c r="N710" i="29"/>
  <c r="N711" i="29"/>
  <c r="N712" i="29"/>
  <c r="N713" i="29"/>
  <c r="N714" i="29"/>
  <c r="N715" i="29"/>
  <c r="N716" i="29"/>
  <c r="N717" i="29"/>
  <c r="N718" i="29"/>
  <c r="N719" i="29"/>
  <c r="N720" i="29"/>
  <c r="N721" i="29"/>
  <c r="N722" i="29"/>
  <c r="N723" i="29"/>
  <c r="N724" i="29"/>
  <c r="N725" i="29"/>
  <c r="N726" i="29"/>
  <c r="N727" i="29"/>
  <c r="N728" i="29"/>
  <c r="N729" i="29"/>
  <c r="N730" i="29"/>
  <c r="N731" i="29"/>
  <c r="N732" i="29"/>
  <c r="N733" i="29"/>
  <c r="N734" i="29"/>
  <c r="N735" i="29"/>
  <c r="N736" i="29"/>
  <c r="N737" i="29"/>
  <c r="N738" i="29"/>
  <c r="N739" i="29"/>
  <c r="N740" i="29"/>
  <c r="N741" i="29"/>
  <c r="N742" i="29"/>
  <c r="N743" i="29"/>
  <c r="N744" i="29"/>
  <c r="N745" i="29"/>
  <c r="N746" i="29"/>
  <c r="N747" i="29"/>
  <c r="N748" i="29"/>
  <c r="N749" i="29"/>
  <c r="N750" i="29"/>
  <c r="N751" i="29"/>
  <c r="N752" i="29"/>
  <c r="N753" i="29"/>
  <c r="N754" i="29"/>
  <c r="N755" i="29"/>
  <c r="N756" i="29"/>
  <c r="N757" i="29"/>
  <c r="N758" i="29"/>
  <c r="N759" i="29"/>
  <c r="N760" i="29"/>
  <c r="N761" i="29"/>
  <c r="N762" i="29"/>
  <c r="N763" i="29"/>
  <c r="N764" i="29"/>
  <c r="N765" i="29"/>
  <c r="N766" i="29"/>
  <c r="N767" i="29"/>
  <c r="N768" i="29"/>
  <c r="N769" i="29"/>
  <c r="N770" i="29"/>
  <c r="N771" i="29"/>
  <c r="N772" i="29"/>
  <c r="N773" i="29"/>
  <c r="N774" i="29"/>
  <c r="N775" i="29"/>
  <c r="N776" i="29"/>
  <c r="N777" i="29"/>
  <c r="N778" i="29"/>
  <c r="N779" i="29"/>
  <c r="N780" i="29"/>
  <c r="N781" i="29"/>
  <c r="N782" i="29"/>
  <c r="N783" i="29"/>
  <c r="N784" i="29"/>
  <c r="N785" i="29"/>
  <c r="N786" i="29"/>
  <c r="N787" i="29"/>
  <c r="N788" i="29"/>
  <c r="N789" i="29"/>
  <c r="N790" i="29"/>
  <c r="N791" i="29"/>
  <c r="N792" i="29"/>
  <c r="N793" i="29"/>
  <c r="N794" i="29"/>
  <c r="N795" i="29"/>
  <c r="N796" i="29"/>
  <c r="N797" i="29"/>
  <c r="N798" i="29"/>
  <c r="N799" i="29"/>
  <c r="N800" i="29"/>
  <c r="N801" i="29"/>
  <c r="N802" i="29"/>
  <c r="N803" i="29"/>
  <c r="N804" i="29"/>
  <c r="N805" i="29"/>
  <c r="N806" i="29"/>
  <c r="N807" i="29"/>
  <c r="N808" i="29"/>
  <c r="N809" i="29"/>
  <c r="N810" i="29"/>
  <c r="N811" i="29"/>
  <c r="N812" i="29"/>
  <c r="N813" i="29"/>
  <c r="N814" i="29"/>
  <c r="N815" i="29"/>
  <c r="N816" i="29"/>
  <c r="N817" i="29"/>
  <c r="N818" i="29"/>
  <c r="N819" i="29"/>
  <c r="N820" i="29"/>
  <c r="N821" i="29"/>
  <c r="N822" i="29"/>
  <c r="N823" i="29"/>
  <c r="N824" i="29"/>
  <c r="N825" i="29"/>
  <c r="N826" i="29"/>
  <c r="N827" i="29"/>
  <c r="N828" i="29"/>
  <c r="N829" i="29"/>
  <c r="N830" i="29"/>
  <c r="N831" i="29"/>
  <c r="N832" i="29"/>
  <c r="N833" i="29"/>
  <c r="N834" i="29"/>
  <c r="N835" i="29"/>
  <c r="N836" i="29"/>
  <c r="N837" i="29"/>
  <c r="N838" i="29"/>
  <c r="N839" i="29"/>
  <c r="N840" i="29"/>
  <c r="N841" i="29"/>
  <c r="N842" i="29"/>
  <c r="N843" i="29"/>
  <c r="N844" i="29"/>
  <c r="N845" i="29"/>
  <c r="N846" i="29"/>
  <c r="N847" i="29"/>
  <c r="N848" i="29"/>
  <c r="N849" i="29"/>
  <c r="N850" i="29"/>
  <c r="N851" i="29"/>
  <c r="N852" i="29"/>
  <c r="N853" i="29"/>
  <c r="N854" i="29"/>
  <c r="N855" i="29"/>
  <c r="N856" i="29"/>
  <c r="N857" i="29"/>
  <c r="N858" i="29"/>
  <c r="N859" i="29"/>
  <c r="N860" i="29"/>
  <c r="N861" i="29"/>
  <c r="N862" i="29"/>
  <c r="N863" i="29"/>
  <c r="N864" i="29"/>
  <c r="N865" i="29"/>
  <c r="N866" i="29"/>
  <c r="N867" i="29"/>
  <c r="N868" i="29"/>
  <c r="N869" i="29"/>
  <c r="N870" i="29"/>
  <c r="N871" i="29"/>
  <c r="N872" i="29"/>
  <c r="N873" i="29"/>
  <c r="N874" i="29"/>
  <c r="N875" i="29"/>
  <c r="N876" i="29"/>
  <c r="N877" i="29"/>
  <c r="N878" i="29"/>
  <c r="N879" i="29"/>
  <c r="N880" i="29"/>
  <c r="N881" i="29"/>
  <c r="N882" i="29"/>
  <c r="N883" i="29"/>
  <c r="N884" i="29"/>
  <c r="N885" i="29"/>
  <c r="N886" i="29"/>
  <c r="N176" i="29"/>
  <c r="N888" i="29"/>
  <c r="N889" i="29"/>
  <c r="N890" i="29"/>
  <c r="N891" i="29"/>
  <c r="N892" i="29"/>
  <c r="N895" i="29"/>
  <c r="N896" i="29"/>
  <c r="N897" i="29"/>
  <c r="N898" i="29"/>
  <c r="N899" i="29"/>
  <c r="N900" i="29"/>
  <c r="N901" i="29"/>
  <c r="N902" i="29"/>
  <c r="N903" i="29"/>
  <c r="N904" i="29"/>
  <c r="N905" i="29"/>
  <c r="N906" i="29"/>
  <c r="N907" i="29"/>
  <c r="N908" i="29"/>
  <c r="N909" i="29"/>
  <c r="N910" i="29"/>
  <c r="N911" i="29"/>
  <c r="N916" i="29"/>
  <c r="N917" i="29"/>
  <c r="N918" i="29"/>
  <c r="N919" i="29"/>
  <c r="N920" i="29"/>
  <c r="N921" i="29"/>
  <c r="N922" i="29"/>
  <c r="AB807" i="29" l="1"/>
  <c r="AA807" i="29"/>
  <c r="S807" i="29"/>
  <c r="R807" i="29"/>
  <c r="Q807" i="29"/>
  <c r="P807" i="29"/>
  <c r="L3" i="25" l="1"/>
  <c r="L4" i="25"/>
  <c r="L5" i="25"/>
  <c r="L6" i="25"/>
  <c r="L7" i="25"/>
  <c r="AB801" i="29" l="1"/>
  <c r="AA801" i="29"/>
  <c r="S801" i="29"/>
  <c r="R801" i="29"/>
  <c r="Q801" i="29"/>
  <c r="P801" i="29"/>
  <c r="AB780" i="29"/>
  <c r="AA780" i="29"/>
  <c r="S780" i="29"/>
  <c r="R780" i="29"/>
  <c r="Q780" i="29"/>
  <c r="P780" i="29"/>
  <c r="AB778" i="29"/>
  <c r="AA778" i="29"/>
  <c r="S778" i="29"/>
  <c r="R778" i="29"/>
  <c r="Q778" i="29"/>
  <c r="P778" i="29"/>
  <c r="AB776" i="29"/>
  <c r="AA776" i="29"/>
  <c r="S776" i="29"/>
  <c r="R776" i="29"/>
  <c r="Q776" i="29"/>
  <c r="P776" i="29"/>
  <c r="AB774" i="29"/>
  <c r="AA774" i="29"/>
  <c r="S774" i="29"/>
  <c r="R774" i="29"/>
  <c r="Q774" i="29"/>
  <c r="P774" i="29"/>
  <c r="AB772" i="29"/>
  <c r="AA772" i="29"/>
  <c r="S772" i="29"/>
  <c r="R772" i="29"/>
  <c r="Q772" i="29"/>
  <c r="P772" i="29"/>
  <c r="AB770" i="29"/>
  <c r="AA770" i="29"/>
  <c r="S770" i="29"/>
  <c r="R770" i="29"/>
  <c r="Q770" i="29"/>
  <c r="P770" i="29"/>
  <c r="AB768" i="29"/>
  <c r="AA768" i="29"/>
  <c r="S768" i="29"/>
  <c r="R768" i="29"/>
  <c r="Q768" i="29"/>
  <c r="P768" i="29"/>
  <c r="AB766" i="29"/>
  <c r="AA766" i="29"/>
  <c r="S766" i="29"/>
  <c r="R766" i="29"/>
  <c r="Q766" i="29"/>
  <c r="P766" i="29"/>
  <c r="AB764" i="29"/>
  <c r="AA764" i="29"/>
  <c r="S764" i="29"/>
  <c r="R764" i="29"/>
  <c r="Q764" i="29"/>
  <c r="P764" i="29"/>
  <c r="AB761" i="29"/>
  <c r="AA761" i="29"/>
  <c r="S761" i="29"/>
  <c r="R761" i="29"/>
  <c r="Q761" i="29"/>
  <c r="P761" i="29"/>
  <c r="AB759" i="29"/>
  <c r="AA759" i="29"/>
  <c r="S759" i="29"/>
  <c r="R759" i="29"/>
  <c r="Q759" i="29"/>
  <c r="P759" i="29"/>
  <c r="AB757" i="29"/>
  <c r="AA757" i="29"/>
  <c r="S757" i="29"/>
  <c r="R757" i="29"/>
  <c r="Q757" i="29"/>
  <c r="P757" i="29"/>
  <c r="AB755" i="29"/>
  <c r="AA755" i="29"/>
  <c r="S755" i="29"/>
  <c r="R755" i="29"/>
  <c r="Q755" i="29"/>
  <c r="P755" i="29"/>
  <c r="AB753" i="29"/>
  <c r="AA753" i="29"/>
  <c r="S753" i="29"/>
  <c r="R753" i="29"/>
  <c r="Q753" i="29"/>
  <c r="P753" i="29"/>
  <c r="AB751" i="29"/>
  <c r="AA751" i="29"/>
  <c r="S751" i="29"/>
  <c r="R751" i="29"/>
  <c r="Q751" i="29"/>
  <c r="P751" i="29"/>
  <c r="AB750" i="29"/>
  <c r="AA750" i="29"/>
  <c r="S750" i="29"/>
  <c r="R750" i="29"/>
  <c r="Q750" i="29"/>
  <c r="P750" i="29"/>
  <c r="AB196" i="29"/>
  <c r="AA196" i="29"/>
  <c r="S196" i="29"/>
  <c r="R196" i="29"/>
  <c r="Q196" i="29"/>
  <c r="P196" i="29"/>
  <c r="AB558" i="29" l="1"/>
  <c r="AA558" i="29"/>
  <c r="S558" i="29"/>
  <c r="R558" i="29"/>
  <c r="Q558" i="29"/>
  <c r="P558" i="29"/>
  <c r="AB556" i="29"/>
  <c r="AA556" i="29"/>
  <c r="S556" i="29"/>
  <c r="R556" i="29"/>
  <c r="Q556" i="29"/>
  <c r="P556" i="29"/>
  <c r="AB528" i="29"/>
  <c r="AA528" i="29"/>
  <c r="S528" i="29"/>
  <c r="R528" i="29"/>
  <c r="Q528" i="29"/>
  <c r="P528" i="29"/>
  <c r="AB181" i="29"/>
  <c r="AA181" i="29"/>
  <c r="S181" i="29"/>
  <c r="R181" i="29"/>
  <c r="Q181" i="29"/>
  <c r="P181" i="29"/>
  <c r="AB179" i="29"/>
  <c r="AA179" i="29"/>
  <c r="S179" i="29"/>
  <c r="R179" i="29"/>
  <c r="Q179" i="29"/>
  <c r="P179" i="29"/>
  <c r="AB177" i="29"/>
  <c r="AA177" i="29"/>
  <c r="S177" i="29"/>
  <c r="R177" i="29"/>
  <c r="Q177" i="29"/>
  <c r="P177" i="29"/>
  <c r="AB305" i="29"/>
  <c r="AA305" i="29"/>
  <c r="S305" i="29"/>
  <c r="R305" i="29"/>
  <c r="Q305" i="29"/>
  <c r="P305" i="29"/>
  <c r="AB303" i="29"/>
  <c r="AA303" i="29"/>
  <c r="S303" i="29"/>
  <c r="R303" i="29"/>
  <c r="Q303" i="29"/>
  <c r="P303" i="29"/>
  <c r="AB301" i="29"/>
  <c r="AA301" i="29"/>
  <c r="S301" i="29"/>
  <c r="R301" i="29"/>
  <c r="Q301" i="29"/>
  <c r="P301" i="29"/>
  <c r="AB298" i="29"/>
  <c r="AA298" i="29"/>
  <c r="S298" i="29"/>
  <c r="R298" i="29"/>
  <c r="Q298" i="29"/>
  <c r="P298" i="29"/>
  <c r="AB296" i="29"/>
  <c r="AA296" i="29"/>
  <c r="S296" i="29"/>
  <c r="R296" i="29"/>
  <c r="Q296" i="29"/>
  <c r="P296" i="29"/>
  <c r="AB294" i="29"/>
  <c r="AA294" i="29"/>
  <c r="S294" i="29"/>
  <c r="R294" i="29"/>
  <c r="Q294" i="29"/>
  <c r="P294" i="29"/>
  <c r="AB292" i="29"/>
  <c r="AA292" i="29"/>
  <c r="S292" i="29"/>
  <c r="R292" i="29"/>
  <c r="Q292" i="29"/>
  <c r="P292" i="29"/>
  <c r="AB290" i="29"/>
  <c r="AA290" i="29"/>
  <c r="S290" i="29"/>
  <c r="R290" i="29"/>
  <c r="Q290" i="29"/>
  <c r="P290" i="29"/>
  <c r="AB288" i="29"/>
  <c r="AA288" i="29"/>
  <c r="S288" i="29"/>
  <c r="R288" i="29"/>
  <c r="Q288" i="29"/>
  <c r="P288" i="29"/>
  <c r="AB286" i="29"/>
  <c r="AA286" i="29"/>
  <c r="S286" i="29"/>
  <c r="R286" i="29"/>
  <c r="Q286" i="29"/>
  <c r="P286" i="29"/>
  <c r="AB284" i="29"/>
  <c r="AA284" i="29"/>
  <c r="S284" i="29"/>
  <c r="R284" i="29"/>
  <c r="Q284" i="29"/>
  <c r="P284" i="29"/>
  <c r="AB282" i="29"/>
  <c r="AA282" i="29"/>
  <c r="S282" i="29"/>
  <c r="R282" i="29"/>
  <c r="Q282" i="29"/>
  <c r="P282" i="29"/>
  <c r="AB280" i="29"/>
  <c r="AA280" i="29"/>
  <c r="S280" i="29"/>
  <c r="R280" i="29"/>
  <c r="Q280" i="29"/>
  <c r="P280" i="29"/>
  <c r="AB277" i="29"/>
  <c r="AA277" i="29"/>
  <c r="S277" i="29"/>
  <c r="R277" i="29"/>
  <c r="Q277" i="29"/>
  <c r="P277" i="29"/>
  <c r="AB275" i="29"/>
  <c r="AA275" i="29"/>
  <c r="S275" i="29"/>
  <c r="R275" i="29"/>
  <c r="Q275" i="29"/>
  <c r="P275" i="29"/>
  <c r="AB273" i="29"/>
  <c r="AA273" i="29"/>
  <c r="S273" i="29"/>
  <c r="R273" i="29"/>
  <c r="Q273" i="29"/>
  <c r="P273" i="29"/>
  <c r="AB271" i="29"/>
  <c r="AA271" i="29"/>
  <c r="S271" i="29"/>
  <c r="R271" i="29"/>
  <c r="Q271" i="29"/>
  <c r="P271" i="29"/>
  <c r="AB269" i="29"/>
  <c r="AA269" i="29"/>
  <c r="S269" i="29"/>
  <c r="R269" i="29"/>
  <c r="Q269" i="29"/>
  <c r="P269" i="29"/>
  <c r="AB267" i="29"/>
  <c r="AA267" i="29"/>
  <c r="S267" i="29"/>
  <c r="R267" i="29"/>
  <c r="Q267" i="29"/>
  <c r="P267" i="29"/>
  <c r="AB265" i="29"/>
  <c r="AA265" i="29"/>
  <c r="S265" i="29"/>
  <c r="R265" i="29"/>
  <c r="Q265" i="29"/>
  <c r="P265" i="29"/>
  <c r="AB263" i="29"/>
  <c r="AA263" i="29"/>
  <c r="S263" i="29"/>
  <c r="R263" i="29"/>
  <c r="Q263" i="29"/>
  <c r="P263" i="29"/>
  <c r="AB261" i="29"/>
  <c r="AA261" i="29"/>
  <c r="S261" i="29"/>
  <c r="R261" i="29"/>
  <c r="Q261" i="29"/>
  <c r="P261" i="29"/>
  <c r="AB259" i="29"/>
  <c r="AA259" i="29"/>
  <c r="S259" i="29"/>
  <c r="R259" i="29"/>
  <c r="Q259" i="29"/>
  <c r="P259" i="29"/>
  <c r="AB256" i="29"/>
  <c r="AA256" i="29"/>
  <c r="S256" i="29"/>
  <c r="R256" i="29"/>
  <c r="Q256" i="29"/>
  <c r="P256" i="29"/>
  <c r="AB254" i="29"/>
  <c r="AA254" i="29"/>
  <c r="S254" i="29"/>
  <c r="R254" i="29"/>
  <c r="Q254" i="29"/>
  <c r="P254" i="29"/>
  <c r="AB252" i="29"/>
  <c r="AA252" i="29"/>
  <c r="S252" i="29"/>
  <c r="R252" i="29"/>
  <c r="Q252" i="29"/>
  <c r="P252" i="29"/>
  <c r="AB250" i="29"/>
  <c r="AA250" i="29"/>
  <c r="S250" i="29"/>
  <c r="R250" i="29"/>
  <c r="Q250" i="29"/>
  <c r="P250" i="29"/>
  <c r="AB248" i="29"/>
  <c r="AA248" i="29"/>
  <c r="S248" i="29"/>
  <c r="R248" i="29"/>
  <c r="Q248" i="29"/>
  <c r="P248" i="29"/>
  <c r="AB246" i="29"/>
  <c r="AA246" i="29"/>
  <c r="S246" i="29"/>
  <c r="R246" i="29"/>
  <c r="Q246" i="29"/>
  <c r="P246" i="29"/>
  <c r="AB244" i="29"/>
  <c r="AA244" i="29"/>
  <c r="S244" i="29"/>
  <c r="R244" i="29"/>
  <c r="Q244" i="29"/>
  <c r="P244" i="29"/>
  <c r="AB242" i="29"/>
  <c r="AA242" i="29"/>
  <c r="S242" i="29"/>
  <c r="R242" i="29"/>
  <c r="Q242" i="29"/>
  <c r="P242" i="29"/>
  <c r="AB240" i="29"/>
  <c r="AA240" i="29"/>
  <c r="S240" i="29"/>
  <c r="R240" i="29"/>
  <c r="Q240" i="29"/>
  <c r="P240" i="29"/>
  <c r="AB238" i="29"/>
  <c r="AA238" i="29"/>
  <c r="S238" i="29"/>
  <c r="R238" i="29"/>
  <c r="Q238" i="29"/>
  <c r="P238" i="29"/>
  <c r="AB235" i="29"/>
  <c r="AA235" i="29"/>
  <c r="S235" i="29"/>
  <c r="R235" i="29"/>
  <c r="Q235" i="29"/>
  <c r="P235" i="29"/>
  <c r="AB233" i="29"/>
  <c r="AA233" i="29"/>
  <c r="S233" i="29"/>
  <c r="R233" i="29"/>
  <c r="Q233" i="29"/>
  <c r="P233" i="29"/>
  <c r="AB231" i="29"/>
  <c r="AA231" i="29"/>
  <c r="S231" i="29"/>
  <c r="R231" i="29"/>
  <c r="Q231" i="29"/>
  <c r="P231" i="29"/>
  <c r="AB229" i="29"/>
  <c r="AA229" i="29"/>
  <c r="S229" i="29"/>
  <c r="R229" i="29"/>
  <c r="Q229" i="29"/>
  <c r="P229" i="29"/>
  <c r="AB227" i="29"/>
  <c r="AA227" i="29"/>
  <c r="S227" i="29"/>
  <c r="R227" i="29"/>
  <c r="Q227" i="29"/>
  <c r="P227" i="29"/>
  <c r="AB225" i="29"/>
  <c r="AA225" i="29"/>
  <c r="S225" i="29"/>
  <c r="R225" i="29"/>
  <c r="Q225" i="29"/>
  <c r="P225" i="29"/>
  <c r="AB223" i="29"/>
  <c r="AA223" i="29"/>
  <c r="S223" i="29"/>
  <c r="R223" i="29"/>
  <c r="Q223" i="29"/>
  <c r="P223" i="29"/>
  <c r="AB221" i="29"/>
  <c r="AA221" i="29"/>
  <c r="S221" i="29"/>
  <c r="R221" i="29"/>
  <c r="Q221" i="29"/>
  <c r="P221" i="29"/>
  <c r="AB219" i="29"/>
  <c r="AA219" i="29"/>
  <c r="S219" i="29"/>
  <c r="R219" i="29"/>
  <c r="Q219" i="29"/>
  <c r="P219" i="29"/>
  <c r="AB217" i="29"/>
  <c r="AA217" i="29"/>
  <c r="S217" i="29"/>
  <c r="R217" i="29"/>
  <c r="Q217" i="29"/>
  <c r="P217" i="29"/>
  <c r="AB214" i="29"/>
  <c r="AA214" i="29"/>
  <c r="S214" i="29"/>
  <c r="R214" i="29"/>
  <c r="Q214" i="29"/>
  <c r="P214" i="29"/>
  <c r="AB212" i="29"/>
  <c r="AA212" i="29"/>
  <c r="S212" i="29"/>
  <c r="R212" i="29"/>
  <c r="Q212" i="29"/>
  <c r="P212" i="29"/>
  <c r="AB210" i="29"/>
  <c r="AA210" i="29"/>
  <c r="S210" i="29"/>
  <c r="R210" i="29"/>
  <c r="Q210" i="29"/>
  <c r="P210" i="29"/>
  <c r="AB208" i="29"/>
  <c r="AA208" i="29"/>
  <c r="S208" i="29"/>
  <c r="R208" i="29"/>
  <c r="Q208" i="29"/>
  <c r="P208" i="29"/>
  <c r="AB206" i="29"/>
  <c r="AA206" i="29"/>
  <c r="S206" i="29"/>
  <c r="R206" i="29"/>
  <c r="Q206" i="29"/>
  <c r="P206" i="29"/>
  <c r="AB204" i="29"/>
  <c r="AA204" i="29"/>
  <c r="S204" i="29"/>
  <c r="R204" i="29"/>
  <c r="Q204" i="29"/>
  <c r="P204" i="29"/>
  <c r="AB202" i="29"/>
  <c r="AA202" i="29"/>
  <c r="S202" i="29"/>
  <c r="R202" i="29"/>
  <c r="Q202" i="29"/>
  <c r="P202" i="29"/>
  <c r="AB200" i="29"/>
  <c r="AA200" i="29"/>
  <c r="S200" i="29"/>
  <c r="R200" i="29"/>
  <c r="Q200" i="29"/>
  <c r="P200" i="29"/>
  <c r="Q319" i="29" l="1"/>
  <c r="P319" i="29"/>
  <c r="AB911" i="29"/>
  <c r="AA911" i="29"/>
  <c r="S911" i="29"/>
  <c r="R911" i="29"/>
  <c r="Q911" i="29"/>
  <c r="P911" i="29"/>
  <c r="AB910" i="29"/>
  <c r="AA910" i="29"/>
  <c r="S910" i="29"/>
  <c r="R910" i="29"/>
  <c r="Q910" i="29"/>
  <c r="P910" i="29"/>
  <c r="AB909" i="29"/>
  <c r="AA909" i="29"/>
  <c r="S909" i="29"/>
  <c r="R909" i="29"/>
  <c r="Q909" i="29"/>
  <c r="P909" i="29"/>
  <c r="AB155" i="29" l="1"/>
  <c r="AB307" i="29"/>
  <c r="AB309" i="29"/>
  <c r="AB311" i="29"/>
  <c r="AB313" i="29"/>
  <c r="AB315" i="29"/>
  <c r="AB317" i="29"/>
  <c r="AB319" i="29"/>
  <c r="AB322" i="29"/>
  <c r="AB324" i="29"/>
  <c r="AB326" i="29"/>
  <c r="AB328" i="29"/>
  <c r="AB330" i="29"/>
  <c r="AB332" i="29"/>
  <c r="AB334" i="29"/>
  <c r="AB336" i="29"/>
  <c r="AB338" i="29"/>
  <c r="AB340" i="29"/>
  <c r="AB343" i="29"/>
  <c r="AB547" i="29"/>
  <c r="AB549" i="29"/>
  <c r="AB551" i="29"/>
  <c r="AB554" i="29"/>
  <c r="AB592" i="29"/>
  <c r="AB594" i="29"/>
  <c r="AB596" i="29"/>
  <c r="AB598" i="29"/>
  <c r="AB599" i="29"/>
  <c r="AB601" i="29"/>
  <c r="AB603" i="29"/>
  <c r="AB606" i="29"/>
  <c r="AB805" i="29"/>
  <c r="AB908" i="29" l="1"/>
  <c r="AA908" i="29"/>
  <c r="S908" i="29"/>
  <c r="R908" i="29"/>
  <c r="Q908" i="29"/>
  <c r="P908" i="29"/>
  <c r="AB907" i="29"/>
  <c r="AA907" i="29"/>
  <c r="S907" i="29"/>
  <c r="R907" i="29"/>
  <c r="Q907" i="29"/>
  <c r="P907" i="29"/>
  <c r="AB906" i="29"/>
  <c r="AA906" i="29"/>
  <c r="S906" i="29"/>
  <c r="R906" i="29"/>
  <c r="Q906" i="29"/>
  <c r="P906" i="29"/>
  <c r="AB904" i="29"/>
  <c r="AA904" i="29"/>
  <c r="S904" i="29"/>
  <c r="R904" i="29"/>
  <c r="Q904" i="29"/>
  <c r="P904" i="29"/>
  <c r="AB903" i="29"/>
  <c r="AA903" i="29"/>
  <c r="S903" i="29"/>
  <c r="R903" i="29"/>
  <c r="Q903" i="29"/>
  <c r="P903" i="29"/>
  <c r="AB902" i="29"/>
  <c r="AA902" i="29"/>
  <c r="S902" i="29"/>
  <c r="R902" i="29"/>
  <c r="Q902" i="29"/>
  <c r="P902" i="29"/>
  <c r="AB901" i="29"/>
  <c r="AA901" i="29"/>
  <c r="S901" i="29"/>
  <c r="R901" i="29"/>
  <c r="Q901" i="29"/>
  <c r="P901" i="29"/>
  <c r="AB900" i="29"/>
  <c r="AA900" i="29"/>
  <c r="S900" i="29"/>
  <c r="R900" i="29"/>
  <c r="Q900" i="29"/>
  <c r="P900" i="29"/>
  <c r="AB899" i="29"/>
  <c r="AA899" i="29"/>
  <c r="S899" i="29"/>
  <c r="R899" i="29"/>
  <c r="Q899" i="29"/>
  <c r="P899" i="29"/>
  <c r="AB898" i="29"/>
  <c r="AA898" i="29"/>
  <c r="S898" i="29"/>
  <c r="R898" i="29"/>
  <c r="Q898" i="29"/>
  <c r="P898" i="29"/>
  <c r="AB897" i="29"/>
  <c r="AA897" i="29"/>
  <c r="S897" i="29"/>
  <c r="R897" i="29"/>
  <c r="Q897" i="29"/>
  <c r="P897" i="29"/>
  <c r="AB896" i="29"/>
  <c r="AA896" i="29"/>
  <c r="S896" i="29"/>
  <c r="R896" i="29"/>
  <c r="Q896" i="29"/>
  <c r="P896" i="29"/>
  <c r="AB895" i="29"/>
  <c r="AA895" i="29"/>
  <c r="S895" i="29"/>
  <c r="R895" i="29"/>
  <c r="Q895" i="29"/>
  <c r="P895" i="29"/>
  <c r="AB922" i="29"/>
  <c r="AA922" i="29"/>
  <c r="S922" i="29"/>
  <c r="R922" i="29"/>
  <c r="Q922" i="29"/>
  <c r="P922" i="29"/>
  <c r="AB921" i="29"/>
  <c r="AA921" i="29"/>
  <c r="S921" i="29"/>
  <c r="R921" i="29"/>
  <c r="Q921" i="29"/>
  <c r="P921" i="29"/>
  <c r="AB920" i="29"/>
  <c r="AA920" i="29"/>
  <c r="S920" i="29"/>
  <c r="R920" i="29"/>
  <c r="Q920" i="29"/>
  <c r="P920" i="29"/>
  <c r="AB919" i="29"/>
  <c r="AA919" i="29"/>
  <c r="S919" i="29"/>
  <c r="R919" i="29"/>
  <c r="Q919" i="29"/>
  <c r="P919" i="29"/>
  <c r="AB918" i="29"/>
  <c r="AA918" i="29"/>
  <c r="S918" i="29"/>
  <c r="R918" i="29"/>
  <c r="Q918" i="29"/>
  <c r="P918" i="29"/>
  <c r="AB917" i="29"/>
  <c r="AA917" i="29"/>
  <c r="S917" i="29"/>
  <c r="R917" i="29"/>
  <c r="Q917" i="29"/>
  <c r="P917" i="29"/>
  <c r="AB916" i="29"/>
  <c r="AA916" i="29"/>
  <c r="S916" i="29"/>
  <c r="R916" i="29"/>
  <c r="Q916" i="29"/>
  <c r="P916" i="29"/>
  <c r="AB905" i="29"/>
  <c r="AA905" i="29"/>
  <c r="S905" i="29"/>
  <c r="R905" i="29"/>
  <c r="Q905" i="29"/>
  <c r="P905" i="29"/>
  <c r="AB894" i="29"/>
  <c r="AA894" i="29"/>
  <c r="S894" i="29"/>
  <c r="R894" i="29"/>
  <c r="Q894" i="29"/>
  <c r="P894" i="29"/>
  <c r="AB893" i="29"/>
  <c r="AA893" i="29"/>
  <c r="S893" i="29"/>
  <c r="R893" i="29"/>
  <c r="Q893" i="29"/>
  <c r="P893" i="29"/>
  <c r="AB888" i="29"/>
  <c r="AA888" i="29"/>
  <c r="S888" i="29"/>
  <c r="R888" i="29"/>
  <c r="Q888" i="29"/>
  <c r="P888" i="29"/>
  <c r="AB176" i="29"/>
  <c r="AA176" i="29"/>
  <c r="S176" i="29"/>
  <c r="R176" i="29"/>
  <c r="Q176" i="29"/>
  <c r="P176" i="29"/>
  <c r="AB885" i="29"/>
  <c r="AA885" i="29"/>
  <c r="S885" i="29"/>
  <c r="R885" i="29"/>
  <c r="Q885" i="29"/>
  <c r="P885" i="29"/>
  <c r="AB884" i="29"/>
  <c r="AA884" i="29"/>
  <c r="S884" i="29"/>
  <c r="R884" i="29"/>
  <c r="Q884" i="29"/>
  <c r="P884" i="29"/>
  <c r="AB883" i="29"/>
  <c r="AA883" i="29"/>
  <c r="S883" i="29"/>
  <c r="R883" i="29"/>
  <c r="Q883" i="29"/>
  <c r="P883" i="29"/>
  <c r="AB882" i="29"/>
  <c r="AA882" i="29"/>
  <c r="S882" i="29"/>
  <c r="R882" i="29"/>
  <c r="Q882" i="29"/>
  <c r="P882" i="29"/>
  <c r="AB881" i="29"/>
  <c r="AA881" i="29"/>
  <c r="S881" i="29"/>
  <c r="R881" i="29"/>
  <c r="Q881" i="29"/>
  <c r="P881" i="29"/>
  <c r="AB880" i="29"/>
  <c r="AA880" i="29"/>
  <c r="S880" i="29"/>
  <c r="R880" i="29"/>
  <c r="Q880" i="29"/>
  <c r="P880" i="29"/>
  <c r="AB879" i="29"/>
  <c r="AA879" i="29"/>
  <c r="S879" i="29"/>
  <c r="R879" i="29"/>
  <c r="Q879" i="29"/>
  <c r="P879" i="29"/>
  <c r="AB878" i="29"/>
  <c r="AA878" i="29"/>
  <c r="S878" i="29"/>
  <c r="R878" i="29"/>
  <c r="Q878" i="29"/>
  <c r="P878" i="29"/>
  <c r="AB877" i="29"/>
  <c r="AA877" i="29"/>
  <c r="S877" i="29"/>
  <c r="R877" i="29"/>
  <c r="Q877" i="29"/>
  <c r="P877" i="29"/>
  <c r="AB876" i="29"/>
  <c r="AA876" i="29"/>
  <c r="S876" i="29"/>
  <c r="R876" i="29"/>
  <c r="Q876" i="29"/>
  <c r="P876" i="29"/>
  <c r="AB874" i="29"/>
  <c r="AA874" i="29"/>
  <c r="S874" i="29"/>
  <c r="R874" i="29"/>
  <c r="Q874" i="29"/>
  <c r="P874" i="29"/>
  <c r="AB873" i="29"/>
  <c r="AA873" i="29"/>
  <c r="S873" i="29"/>
  <c r="R873" i="29"/>
  <c r="Q873" i="29"/>
  <c r="P873" i="29"/>
  <c r="AB872" i="29"/>
  <c r="AA872" i="29"/>
  <c r="S872" i="29"/>
  <c r="R872" i="29"/>
  <c r="Q872" i="29"/>
  <c r="P872" i="29"/>
  <c r="AB871" i="29"/>
  <c r="AA871" i="29"/>
  <c r="S871" i="29"/>
  <c r="R871" i="29"/>
  <c r="Q871" i="29"/>
  <c r="P871" i="29"/>
  <c r="AB870" i="29"/>
  <c r="AA870" i="29"/>
  <c r="S870" i="29"/>
  <c r="R870" i="29"/>
  <c r="Q870" i="29"/>
  <c r="P870" i="29"/>
  <c r="AB869" i="29"/>
  <c r="AA869" i="29"/>
  <c r="S869" i="29"/>
  <c r="R869" i="29"/>
  <c r="Q869" i="29"/>
  <c r="P869" i="29"/>
  <c r="AB868" i="29"/>
  <c r="AA868" i="29"/>
  <c r="S868" i="29"/>
  <c r="R868" i="29"/>
  <c r="Q868" i="29"/>
  <c r="P868" i="29"/>
  <c r="AB867" i="29"/>
  <c r="AA867" i="29"/>
  <c r="S867" i="29"/>
  <c r="R867" i="29"/>
  <c r="Q867" i="29"/>
  <c r="P867" i="29"/>
  <c r="AB866" i="29"/>
  <c r="AA866" i="29"/>
  <c r="S866" i="29"/>
  <c r="R866" i="29"/>
  <c r="Q866" i="29"/>
  <c r="P866" i="29"/>
  <c r="AB865" i="29"/>
  <c r="AA865" i="29"/>
  <c r="S865" i="29"/>
  <c r="R865" i="29"/>
  <c r="Q865" i="29"/>
  <c r="P865" i="29"/>
  <c r="AB863" i="29"/>
  <c r="AA863" i="29"/>
  <c r="S863" i="29"/>
  <c r="R863" i="29"/>
  <c r="Q863" i="29"/>
  <c r="P863" i="29"/>
  <c r="AB862" i="29"/>
  <c r="AA862" i="29"/>
  <c r="S862" i="29"/>
  <c r="R862" i="29"/>
  <c r="Q862" i="29"/>
  <c r="P862" i="29"/>
  <c r="AB861" i="29"/>
  <c r="AA861" i="29"/>
  <c r="S861" i="29"/>
  <c r="R861" i="29"/>
  <c r="Q861" i="29"/>
  <c r="P861" i="29"/>
  <c r="AB860" i="29"/>
  <c r="AA860" i="29"/>
  <c r="S860" i="29"/>
  <c r="R860" i="29"/>
  <c r="Q860" i="29"/>
  <c r="P860" i="29"/>
  <c r="AB859" i="29"/>
  <c r="AA859" i="29"/>
  <c r="S859" i="29"/>
  <c r="R859" i="29"/>
  <c r="Q859" i="29"/>
  <c r="P859" i="29"/>
  <c r="AB858" i="29"/>
  <c r="AA858" i="29"/>
  <c r="S858" i="29"/>
  <c r="R858" i="29"/>
  <c r="Q858" i="29"/>
  <c r="P858" i="29"/>
  <c r="AB857" i="29"/>
  <c r="AA857" i="29"/>
  <c r="S857" i="29"/>
  <c r="R857" i="29"/>
  <c r="Q857" i="29"/>
  <c r="P857" i="29"/>
  <c r="AB856" i="29"/>
  <c r="AA856" i="29"/>
  <c r="S856" i="29"/>
  <c r="R856" i="29"/>
  <c r="Q856" i="29"/>
  <c r="P856" i="29"/>
  <c r="AB855" i="29"/>
  <c r="AA855" i="29"/>
  <c r="S855" i="29"/>
  <c r="R855" i="29"/>
  <c r="Q855" i="29"/>
  <c r="P855" i="29"/>
  <c r="AB854" i="29"/>
  <c r="AA854" i="29"/>
  <c r="S854" i="29"/>
  <c r="R854" i="29"/>
  <c r="Q854" i="29"/>
  <c r="P854" i="29"/>
  <c r="AB852" i="29"/>
  <c r="AA852" i="29"/>
  <c r="S852" i="29"/>
  <c r="R852" i="29"/>
  <c r="Q852" i="29"/>
  <c r="P852" i="29"/>
  <c r="AB851" i="29"/>
  <c r="AA851" i="29"/>
  <c r="S851" i="29"/>
  <c r="R851" i="29"/>
  <c r="Q851" i="29"/>
  <c r="P851" i="29"/>
  <c r="AB850" i="29"/>
  <c r="AA850" i="29"/>
  <c r="S850" i="29"/>
  <c r="R850" i="29"/>
  <c r="Q850" i="29"/>
  <c r="P850" i="29"/>
  <c r="AB849" i="29"/>
  <c r="AA849" i="29"/>
  <c r="S849" i="29"/>
  <c r="R849" i="29"/>
  <c r="Q849" i="29"/>
  <c r="P849" i="29"/>
  <c r="AB848" i="29"/>
  <c r="AA848" i="29"/>
  <c r="S848" i="29"/>
  <c r="R848" i="29"/>
  <c r="Q848" i="29"/>
  <c r="P848" i="29"/>
  <c r="AB847" i="29"/>
  <c r="AA847" i="29"/>
  <c r="S847" i="29"/>
  <c r="R847" i="29"/>
  <c r="Q847" i="29"/>
  <c r="P847" i="29"/>
  <c r="AB846" i="29"/>
  <c r="AA846" i="29"/>
  <c r="S846" i="29"/>
  <c r="R846" i="29"/>
  <c r="Q846" i="29"/>
  <c r="P846" i="29"/>
  <c r="AB845" i="29"/>
  <c r="AA845" i="29"/>
  <c r="S845" i="29"/>
  <c r="R845" i="29"/>
  <c r="Q845" i="29"/>
  <c r="P845" i="29"/>
  <c r="AB844" i="29"/>
  <c r="AA844" i="29"/>
  <c r="S844" i="29"/>
  <c r="R844" i="29"/>
  <c r="Q844" i="29"/>
  <c r="P844" i="29"/>
  <c r="AB892" i="29"/>
  <c r="AA892" i="29"/>
  <c r="S892" i="29"/>
  <c r="R892" i="29"/>
  <c r="Q892" i="29"/>
  <c r="P892" i="29"/>
  <c r="AB891" i="29"/>
  <c r="AA891" i="29"/>
  <c r="S891" i="29"/>
  <c r="R891" i="29"/>
  <c r="Q891" i="29"/>
  <c r="P891" i="29"/>
  <c r="AB890" i="29"/>
  <c r="AA890" i="29"/>
  <c r="S890" i="29"/>
  <c r="R890" i="29"/>
  <c r="Q890" i="29"/>
  <c r="P890" i="29"/>
  <c r="AB889" i="29"/>
  <c r="AA889" i="29"/>
  <c r="S889" i="29"/>
  <c r="R889" i="29"/>
  <c r="Q889" i="29"/>
  <c r="P889" i="29"/>
  <c r="AB886" i="29"/>
  <c r="AA886" i="29"/>
  <c r="S886" i="29"/>
  <c r="R886" i="29"/>
  <c r="Q886" i="29"/>
  <c r="P886" i="29"/>
  <c r="AB875" i="29"/>
  <c r="AA875" i="29"/>
  <c r="S875" i="29"/>
  <c r="R875" i="29"/>
  <c r="Q875" i="29"/>
  <c r="P875" i="29"/>
  <c r="AB864" i="29"/>
  <c r="AA864" i="29"/>
  <c r="S864" i="29"/>
  <c r="R864" i="29"/>
  <c r="Q864" i="29"/>
  <c r="P864" i="29"/>
  <c r="AB853" i="29"/>
  <c r="AA853" i="29"/>
  <c r="S853" i="29"/>
  <c r="R853" i="29"/>
  <c r="Q853" i="29"/>
  <c r="P853" i="29"/>
  <c r="AB843" i="29"/>
  <c r="AA843" i="29"/>
  <c r="S843" i="29"/>
  <c r="R843" i="29"/>
  <c r="Q843" i="29"/>
  <c r="P843" i="29"/>
  <c r="AA805" i="29"/>
  <c r="S805" i="29"/>
  <c r="R805" i="29"/>
  <c r="Q805" i="29"/>
  <c r="P805" i="29"/>
  <c r="AB804" i="29"/>
  <c r="AA804" i="29"/>
  <c r="S804" i="29"/>
  <c r="R804" i="29"/>
  <c r="Q804" i="29"/>
  <c r="P804" i="29"/>
  <c r="AB803" i="29"/>
  <c r="AA803" i="29"/>
  <c r="S803" i="29"/>
  <c r="R803" i="29"/>
  <c r="Q803" i="29"/>
  <c r="P803" i="29"/>
  <c r="AB802" i="29"/>
  <c r="AA802" i="29"/>
  <c r="S802" i="29"/>
  <c r="R802" i="29"/>
  <c r="Q802" i="29"/>
  <c r="P802" i="29"/>
  <c r="AB800" i="29"/>
  <c r="AA800" i="29"/>
  <c r="S800" i="29"/>
  <c r="R800" i="29"/>
  <c r="Q800" i="29"/>
  <c r="P800" i="29"/>
  <c r="AB799" i="29"/>
  <c r="AA799" i="29"/>
  <c r="S799" i="29"/>
  <c r="R799" i="29"/>
  <c r="Q799" i="29"/>
  <c r="P799" i="29"/>
  <c r="AB798" i="29"/>
  <c r="AA798" i="29"/>
  <c r="S798" i="29"/>
  <c r="R798" i="29"/>
  <c r="Q798" i="29"/>
  <c r="P798" i="29"/>
  <c r="AB797" i="29"/>
  <c r="AA797" i="29"/>
  <c r="S797" i="29"/>
  <c r="R797" i="29"/>
  <c r="Q797" i="29"/>
  <c r="P797" i="29"/>
  <c r="AB795" i="29"/>
  <c r="AA795" i="29"/>
  <c r="S795" i="29"/>
  <c r="R795" i="29"/>
  <c r="Q795" i="29"/>
  <c r="P795" i="29"/>
  <c r="AB794" i="29"/>
  <c r="AA794" i="29"/>
  <c r="S794" i="29"/>
  <c r="R794" i="29"/>
  <c r="Q794" i="29"/>
  <c r="P794" i="29"/>
  <c r="AB793" i="29"/>
  <c r="AA793" i="29"/>
  <c r="S793" i="29"/>
  <c r="R793" i="29"/>
  <c r="Q793" i="29"/>
  <c r="P793" i="29"/>
  <c r="AB792" i="29"/>
  <c r="AA792" i="29"/>
  <c r="S792" i="29"/>
  <c r="R792" i="29"/>
  <c r="Q792" i="29"/>
  <c r="P792" i="29"/>
  <c r="AB791" i="29"/>
  <c r="AA791" i="29"/>
  <c r="S791" i="29"/>
  <c r="R791" i="29"/>
  <c r="Q791" i="29"/>
  <c r="P791" i="29"/>
  <c r="AB790" i="29"/>
  <c r="AA790" i="29"/>
  <c r="S790" i="29"/>
  <c r="R790" i="29"/>
  <c r="Q790" i="29"/>
  <c r="P790" i="29"/>
  <c r="AB789" i="29"/>
  <c r="AA789" i="29"/>
  <c r="S789" i="29"/>
  <c r="R789" i="29"/>
  <c r="Q789" i="29"/>
  <c r="P789" i="29"/>
  <c r="AB788" i="29"/>
  <c r="AA788" i="29"/>
  <c r="S788" i="29"/>
  <c r="R788" i="29"/>
  <c r="Q788" i="29"/>
  <c r="P788" i="29"/>
  <c r="AB787" i="29"/>
  <c r="AA787" i="29"/>
  <c r="S787" i="29"/>
  <c r="R787" i="29"/>
  <c r="Q787" i="29"/>
  <c r="P787" i="29"/>
  <c r="AB786" i="29"/>
  <c r="AA786" i="29"/>
  <c r="S786" i="29"/>
  <c r="R786" i="29"/>
  <c r="Q786" i="29"/>
  <c r="P786" i="29"/>
  <c r="AB785" i="29"/>
  <c r="AA785" i="29"/>
  <c r="S785" i="29"/>
  <c r="R785" i="29"/>
  <c r="Q785" i="29"/>
  <c r="P785" i="29"/>
  <c r="AB784" i="29"/>
  <c r="AA784" i="29"/>
  <c r="S784" i="29"/>
  <c r="R784" i="29"/>
  <c r="Q784" i="29"/>
  <c r="P784" i="29"/>
  <c r="AB783" i="29"/>
  <c r="AA783" i="29"/>
  <c r="S783" i="29"/>
  <c r="R783" i="29"/>
  <c r="Q783" i="29"/>
  <c r="P783" i="29"/>
  <c r="AB781" i="29"/>
  <c r="AA781" i="29"/>
  <c r="S781" i="29"/>
  <c r="R781" i="29"/>
  <c r="Q781" i="29"/>
  <c r="P781" i="29"/>
  <c r="AB779" i="29"/>
  <c r="AA779" i="29"/>
  <c r="S779" i="29"/>
  <c r="R779" i="29"/>
  <c r="Q779" i="29"/>
  <c r="P779" i="29"/>
  <c r="AB777" i="29"/>
  <c r="AA777" i="29"/>
  <c r="S777" i="29"/>
  <c r="R777" i="29"/>
  <c r="Q777" i="29"/>
  <c r="P777" i="29"/>
  <c r="AB775" i="29"/>
  <c r="AA775" i="29"/>
  <c r="S775" i="29"/>
  <c r="R775" i="29"/>
  <c r="Q775" i="29"/>
  <c r="P775" i="29"/>
  <c r="AB773" i="29"/>
  <c r="AA773" i="29"/>
  <c r="S773" i="29"/>
  <c r="R773" i="29"/>
  <c r="Q773" i="29"/>
  <c r="P773" i="29"/>
  <c r="AB771" i="29"/>
  <c r="AA771" i="29"/>
  <c r="S771" i="29"/>
  <c r="R771" i="29"/>
  <c r="Q771" i="29"/>
  <c r="P771" i="29"/>
  <c r="AB769" i="29"/>
  <c r="AA769" i="29"/>
  <c r="S769" i="29"/>
  <c r="R769" i="29"/>
  <c r="Q769" i="29"/>
  <c r="P769" i="29"/>
  <c r="AB767" i="29"/>
  <c r="AA767" i="29"/>
  <c r="S767" i="29"/>
  <c r="R767" i="29"/>
  <c r="Q767" i="29"/>
  <c r="P767" i="29"/>
  <c r="AB765" i="29"/>
  <c r="AA765" i="29"/>
  <c r="S765" i="29"/>
  <c r="R765" i="29"/>
  <c r="Q765" i="29"/>
  <c r="P765" i="29"/>
  <c r="AB763" i="29"/>
  <c r="AA763" i="29"/>
  <c r="S763" i="29"/>
  <c r="R763" i="29"/>
  <c r="Q763" i="29"/>
  <c r="P763" i="29"/>
  <c r="AB760" i="29"/>
  <c r="AA760" i="29"/>
  <c r="S760" i="29"/>
  <c r="R760" i="29"/>
  <c r="Q760" i="29"/>
  <c r="P760" i="29"/>
  <c r="AB758" i="29"/>
  <c r="AA758" i="29"/>
  <c r="S758" i="29"/>
  <c r="R758" i="29"/>
  <c r="Q758" i="29"/>
  <c r="P758" i="29"/>
  <c r="AB756" i="29"/>
  <c r="AA756" i="29"/>
  <c r="S756" i="29"/>
  <c r="R756" i="29"/>
  <c r="Q756" i="29"/>
  <c r="P756" i="29"/>
  <c r="AB754" i="29"/>
  <c r="AA754" i="29"/>
  <c r="S754" i="29"/>
  <c r="R754" i="29"/>
  <c r="Q754" i="29"/>
  <c r="P754" i="29"/>
  <c r="AB752" i="29"/>
  <c r="AA752" i="29"/>
  <c r="S752" i="29"/>
  <c r="R752" i="29"/>
  <c r="Q752" i="29"/>
  <c r="P752" i="29"/>
  <c r="AB749" i="29"/>
  <c r="AA749" i="29"/>
  <c r="S749" i="29"/>
  <c r="R749" i="29"/>
  <c r="Q749" i="29"/>
  <c r="P749" i="29"/>
  <c r="AB748" i="29"/>
  <c r="AA748" i="29"/>
  <c r="S748" i="29"/>
  <c r="R748" i="29"/>
  <c r="Q748" i="29"/>
  <c r="P748" i="29"/>
  <c r="AB747" i="29"/>
  <c r="AA747" i="29"/>
  <c r="S747" i="29"/>
  <c r="R747" i="29"/>
  <c r="Q747" i="29"/>
  <c r="P747" i="29"/>
  <c r="AB746" i="29"/>
  <c r="AA746" i="29"/>
  <c r="S746" i="29"/>
  <c r="R746" i="29"/>
  <c r="Q746" i="29"/>
  <c r="P746" i="29"/>
  <c r="AB745" i="29"/>
  <c r="AA745" i="29"/>
  <c r="S745" i="29"/>
  <c r="R745" i="29"/>
  <c r="Q745" i="29"/>
  <c r="P745" i="29"/>
  <c r="AB744" i="29"/>
  <c r="AA744" i="29"/>
  <c r="S744" i="29"/>
  <c r="R744" i="29"/>
  <c r="Q744" i="29"/>
  <c r="P744" i="29"/>
  <c r="AB743" i="29"/>
  <c r="AA743" i="29"/>
  <c r="S743" i="29"/>
  <c r="R743" i="29"/>
  <c r="Q743" i="29"/>
  <c r="P743" i="29"/>
  <c r="AB741" i="29"/>
  <c r="AA741" i="29"/>
  <c r="S741" i="29"/>
  <c r="R741" i="29"/>
  <c r="Q741" i="29"/>
  <c r="P741" i="29"/>
  <c r="AB740" i="29"/>
  <c r="AA740" i="29"/>
  <c r="S740" i="29"/>
  <c r="R740" i="29"/>
  <c r="Q740" i="29"/>
  <c r="P740" i="29"/>
  <c r="AB739" i="29"/>
  <c r="AA739" i="29"/>
  <c r="S739" i="29"/>
  <c r="R739" i="29"/>
  <c r="Q739" i="29"/>
  <c r="P739" i="29"/>
  <c r="AB738" i="29"/>
  <c r="AA738" i="29"/>
  <c r="S738" i="29"/>
  <c r="R738" i="29"/>
  <c r="Q738" i="29"/>
  <c r="P738" i="29"/>
  <c r="AB737" i="29"/>
  <c r="AA737" i="29"/>
  <c r="S737" i="29"/>
  <c r="R737" i="29"/>
  <c r="Q737" i="29"/>
  <c r="P737" i="29"/>
  <c r="AB736" i="29"/>
  <c r="AA736" i="29"/>
  <c r="S736" i="29"/>
  <c r="R736" i="29"/>
  <c r="Q736" i="29"/>
  <c r="P736" i="29"/>
  <c r="AB735" i="29"/>
  <c r="AA735" i="29"/>
  <c r="S735" i="29"/>
  <c r="R735" i="29"/>
  <c r="Q735" i="29"/>
  <c r="P735" i="29"/>
  <c r="AB734" i="29"/>
  <c r="AA734" i="29"/>
  <c r="S734" i="29"/>
  <c r="R734" i="29"/>
  <c r="Q734" i="29"/>
  <c r="P734" i="29"/>
  <c r="AB733" i="29"/>
  <c r="AA733" i="29"/>
  <c r="S733" i="29"/>
  <c r="R733" i="29"/>
  <c r="Q733" i="29"/>
  <c r="P733" i="29"/>
  <c r="AB732" i="29"/>
  <c r="AA732" i="29"/>
  <c r="S732" i="29"/>
  <c r="R732" i="29"/>
  <c r="Q732" i="29"/>
  <c r="P732" i="29"/>
  <c r="AB731" i="29"/>
  <c r="AA731" i="29"/>
  <c r="S731" i="29"/>
  <c r="R731" i="29"/>
  <c r="Q731" i="29"/>
  <c r="P731" i="29"/>
  <c r="AB730" i="29"/>
  <c r="AA730" i="29"/>
  <c r="S730" i="29"/>
  <c r="R730" i="29"/>
  <c r="Q730" i="29"/>
  <c r="P730" i="29"/>
  <c r="AB729" i="29"/>
  <c r="AA729" i="29"/>
  <c r="S729" i="29"/>
  <c r="R729" i="29"/>
  <c r="Q729" i="29"/>
  <c r="P729" i="29"/>
  <c r="AB728" i="29"/>
  <c r="AA728" i="29"/>
  <c r="S728" i="29"/>
  <c r="R728" i="29"/>
  <c r="Q728" i="29"/>
  <c r="P728" i="29"/>
  <c r="AB727" i="29"/>
  <c r="AA727" i="29"/>
  <c r="S727" i="29"/>
  <c r="R727" i="29"/>
  <c r="Q727" i="29"/>
  <c r="P727" i="29"/>
  <c r="AB726" i="29"/>
  <c r="AA726" i="29"/>
  <c r="S726" i="29"/>
  <c r="R726" i="29"/>
  <c r="Q726" i="29"/>
  <c r="P726" i="29"/>
  <c r="AB725" i="29"/>
  <c r="AA725" i="29"/>
  <c r="S725" i="29"/>
  <c r="R725" i="29"/>
  <c r="Q725" i="29"/>
  <c r="P725" i="29"/>
  <c r="AB724" i="29"/>
  <c r="AA724" i="29"/>
  <c r="S724" i="29"/>
  <c r="R724" i="29"/>
  <c r="Q724" i="29"/>
  <c r="P724" i="29"/>
  <c r="AB723" i="29"/>
  <c r="AA723" i="29"/>
  <c r="S723" i="29"/>
  <c r="R723" i="29"/>
  <c r="Q723" i="29"/>
  <c r="P723" i="29"/>
  <c r="AB722" i="29"/>
  <c r="AA722" i="29"/>
  <c r="S722" i="29"/>
  <c r="R722" i="29"/>
  <c r="Q722" i="29"/>
  <c r="P722" i="29"/>
  <c r="AB720" i="29"/>
  <c r="AA720" i="29"/>
  <c r="S720" i="29"/>
  <c r="R720" i="29"/>
  <c r="Q720" i="29"/>
  <c r="P720" i="29"/>
  <c r="AB719" i="29"/>
  <c r="AA719" i="29"/>
  <c r="S719" i="29"/>
  <c r="R719" i="29"/>
  <c r="Q719" i="29"/>
  <c r="P719" i="29"/>
  <c r="AB718" i="29"/>
  <c r="AA718" i="29"/>
  <c r="S718" i="29"/>
  <c r="R718" i="29"/>
  <c r="Q718" i="29"/>
  <c r="P718" i="29"/>
  <c r="AB717" i="29"/>
  <c r="AA717" i="29"/>
  <c r="S717" i="29"/>
  <c r="R717" i="29"/>
  <c r="Q717" i="29"/>
  <c r="P717" i="29"/>
  <c r="AB716" i="29"/>
  <c r="AA716" i="29"/>
  <c r="S716" i="29"/>
  <c r="R716" i="29"/>
  <c r="Q716" i="29"/>
  <c r="P716" i="29"/>
  <c r="AB715" i="29"/>
  <c r="AA715" i="29"/>
  <c r="S715" i="29"/>
  <c r="R715" i="29"/>
  <c r="Q715" i="29"/>
  <c r="P715" i="29"/>
  <c r="AB714" i="29"/>
  <c r="AA714" i="29"/>
  <c r="S714" i="29"/>
  <c r="R714" i="29"/>
  <c r="Q714" i="29"/>
  <c r="P714" i="29"/>
  <c r="AB713" i="29"/>
  <c r="AA713" i="29"/>
  <c r="S713" i="29"/>
  <c r="R713" i="29"/>
  <c r="Q713" i="29"/>
  <c r="P713" i="29"/>
  <c r="AB712" i="29"/>
  <c r="AA712" i="29"/>
  <c r="S712" i="29"/>
  <c r="R712" i="29"/>
  <c r="Q712" i="29"/>
  <c r="P712" i="29"/>
  <c r="AB711" i="29"/>
  <c r="AA711" i="29"/>
  <c r="S711" i="29"/>
  <c r="R711" i="29"/>
  <c r="Q711" i="29"/>
  <c r="P711" i="29"/>
  <c r="AB710" i="29"/>
  <c r="AA710" i="29"/>
  <c r="S710" i="29"/>
  <c r="R710" i="29"/>
  <c r="Q710" i="29"/>
  <c r="P710" i="29"/>
  <c r="AB709" i="29"/>
  <c r="AA709" i="29"/>
  <c r="S709" i="29"/>
  <c r="R709" i="29"/>
  <c r="Q709" i="29"/>
  <c r="P709" i="29"/>
  <c r="AB708" i="29"/>
  <c r="AA708" i="29"/>
  <c r="S708" i="29"/>
  <c r="R708" i="29"/>
  <c r="Q708" i="29"/>
  <c r="P708" i="29"/>
  <c r="AB707" i="29"/>
  <c r="AA707" i="29"/>
  <c r="S707" i="29"/>
  <c r="R707" i="29"/>
  <c r="Q707" i="29"/>
  <c r="P707" i="29"/>
  <c r="AB706" i="29"/>
  <c r="AA706" i="29"/>
  <c r="S706" i="29"/>
  <c r="R706" i="29"/>
  <c r="Q706" i="29"/>
  <c r="P706" i="29"/>
  <c r="AB705" i="29"/>
  <c r="AA705" i="29"/>
  <c r="S705" i="29"/>
  <c r="R705" i="29"/>
  <c r="Q705" i="29"/>
  <c r="P705" i="29"/>
  <c r="AB704" i="29"/>
  <c r="AA704" i="29"/>
  <c r="S704" i="29"/>
  <c r="R704" i="29"/>
  <c r="Q704" i="29"/>
  <c r="P704" i="29"/>
  <c r="AB703" i="29"/>
  <c r="AA703" i="29"/>
  <c r="S703" i="29"/>
  <c r="R703" i="29"/>
  <c r="Q703" i="29"/>
  <c r="P703" i="29"/>
  <c r="AB702" i="29"/>
  <c r="AA702" i="29"/>
  <c r="S702" i="29"/>
  <c r="R702" i="29"/>
  <c r="Q702" i="29"/>
  <c r="P702" i="29"/>
  <c r="AB701" i="29"/>
  <c r="AA701" i="29"/>
  <c r="S701" i="29"/>
  <c r="R701" i="29"/>
  <c r="Q701" i="29"/>
  <c r="P701" i="29"/>
  <c r="AB699" i="29"/>
  <c r="AA699" i="29"/>
  <c r="S699" i="29"/>
  <c r="R699" i="29"/>
  <c r="Q699" i="29"/>
  <c r="P699" i="29"/>
  <c r="AB698" i="29"/>
  <c r="AA698" i="29"/>
  <c r="S698" i="29"/>
  <c r="R698" i="29"/>
  <c r="Q698" i="29"/>
  <c r="P698" i="29"/>
  <c r="AB697" i="29"/>
  <c r="AA697" i="29"/>
  <c r="S697" i="29"/>
  <c r="R697" i="29"/>
  <c r="Q697" i="29"/>
  <c r="P697" i="29"/>
  <c r="AB696" i="29"/>
  <c r="AA696" i="29"/>
  <c r="S696" i="29"/>
  <c r="R696" i="29"/>
  <c r="Q696" i="29"/>
  <c r="P696" i="29"/>
  <c r="AB695" i="29"/>
  <c r="AA695" i="29"/>
  <c r="S695" i="29"/>
  <c r="R695" i="29"/>
  <c r="Q695" i="29"/>
  <c r="P695" i="29"/>
  <c r="AB694" i="29"/>
  <c r="AA694" i="29"/>
  <c r="S694" i="29"/>
  <c r="R694" i="29"/>
  <c r="Q694" i="29"/>
  <c r="P694" i="29"/>
  <c r="AB693" i="29"/>
  <c r="AA693" i="29"/>
  <c r="S693" i="29"/>
  <c r="R693" i="29"/>
  <c r="Q693" i="29"/>
  <c r="P693" i="29"/>
  <c r="AB692" i="29"/>
  <c r="AA692" i="29"/>
  <c r="S692" i="29"/>
  <c r="R692" i="29"/>
  <c r="Q692" i="29"/>
  <c r="P692" i="29"/>
  <c r="AB691" i="29"/>
  <c r="AA691" i="29"/>
  <c r="S691" i="29"/>
  <c r="R691" i="29"/>
  <c r="Q691" i="29"/>
  <c r="P691" i="29"/>
  <c r="AB690" i="29"/>
  <c r="AA690" i="29"/>
  <c r="S690" i="29"/>
  <c r="R690" i="29"/>
  <c r="Q690" i="29"/>
  <c r="P690" i="29"/>
  <c r="AB689" i="29"/>
  <c r="AA689" i="29"/>
  <c r="S689" i="29"/>
  <c r="R689" i="29"/>
  <c r="Q689" i="29"/>
  <c r="P689" i="29"/>
  <c r="AB688" i="29"/>
  <c r="AA688" i="29"/>
  <c r="S688" i="29"/>
  <c r="R688" i="29"/>
  <c r="Q688" i="29"/>
  <c r="P688" i="29"/>
  <c r="AB687" i="29"/>
  <c r="AA687" i="29"/>
  <c r="S687" i="29"/>
  <c r="R687" i="29"/>
  <c r="Q687" i="29"/>
  <c r="P687" i="29"/>
  <c r="AB686" i="29"/>
  <c r="AA686" i="29"/>
  <c r="S686" i="29"/>
  <c r="R686" i="29"/>
  <c r="Q686" i="29"/>
  <c r="P686" i="29"/>
  <c r="AB685" i="29"/>
  <c r="AA685" i="29"/>
  <c r="S685" i="29"/>
  <c r="R685" i="29"/>
  <c r="Q685" i="29"/>
  <c r="P685" i="29"/>
  <c r="AB684" i="29"/>
  <c r="AA684" i="29"/>
  <c r="S684" i="29"/>
  <c r="R684" i="29"/>
  <c r="Q684" i="29"/>
  <c r="P684" i="29"/>
  <c r="AB683" i="29"/>
  <c r="AA683" i="29"/>
  <c r="S683" i="29"/>
  <c r="R683" i="29"/>
  <c r="Q683" i="29"/>
  <c r="P683" i="29"/>
  <c r="AB682" i="29"/>
  <c r="AA682" i="29"/>
  <c r="S682" i="29"/>
  <c r="R682" i="29"/>
  <c r="Q682" i="29"/>
  <c r="P682" i="29"/>
  <c r="AB681" i="29"/>
  <c r="AA681" i="29"/>
  <c r="S681" i="29"/>
  <c r="R681" i="29"/>
  <c r="Q681" i="29"/>
  <c r="P681" i="29"/>
  <c r="AB678" i="29"/>
  <c r="AA678" i="29"/>
  <c r="S678" i="29"/>
  <c r="R678" i="29"/>
  <c r="Q678" i="29"/>
  <c r="P678" i="29"/>
  <c r="AB677" i="29"/>
  <c r="AA677" i="29"/>
  <c r="S677" i="29"/>
  <c r="R677" i="29"/>
  <c r="Q677" i="29"/>
  <c r="P677" i="29"/>
  <c r="AB676" i="29"/>
  <c r="AA676" i="29"/>
  <c r="S676" i="29"/>
  <c r="R676" i="29"/>
  <c r="Q676" i="29"/>
  <c r="P676" i="29"/>
  <c r="AB675" i="29"/>
  <c r="AA675" i="29"/>
  <c r="S675" i="29"/>
  <c r="R675" i="29"/>
  <c r="Q675" i="29"/>
  <c r="P675" i="29"/>
  <c r="AB674" i="29"/>
  <c r="AA674" i="29"/>
  <c r="S674" i="29"/>
  <c r="R674" i="29"/>
  <c r="Q674" i="29"/>
  <c r="P674" i="29"/>
  <c r="AB673" i="29"/>
  <c r="AA673" i="29"/>
  <c r="S673" i="29"/>
  <c r="R673" i="29"/>
  <c r="Q673" i="29"/>
  <c r="P673" i="29"/>
  <c r="AB672" i="29"/>
  <c r="AA672" i="29"/>
  <c r="S672" i="29"/>
  <c r="R672" i="29"/>
  <c r="Q672" i="29"/>
  <c r="P672" i="29"/>
  <c r="AB671" i="29"/>
  <c r="AA671" i="29"/>
  <c r="S671" i="29"/>
  <c r="R671" i="29"/>
  <c r="Q671" i="29"/>
  <c r="P671" i="29"/>
  <c r="AB670" i="29"/>
  <c r="AA670" i="29"/>
  <c r="S670" i="29"/>
  <c r="R670" i="29"/>
  <c r="Q670" i="29"/>
  <c r="P670" i="29"/>
  <c r="AB669" i="29"/>
  <c r="AA669" i="29"/>
  <c r="S669" i="29"/>
  <c r="R669" i="29"/>
  <c r="Q669" i="29"/>
  <c r="P669" i="29"/>
  <c r="AB668" i="29"/>
  <c r="AA668" i="29"/>
  <c r="S668" i="29"/>
  <c r="R668" i="29"/>
  <c r="Q668" i="29"/>
  <c r="P668" i="29"/>
  <c r="AB667" i="29"/>
  <c r="AA667" i="29"/>
  <c r="S667" i="29"/>
  <c r="R667" i="29"/>
  <c r="Q667" i="29"/>
  <c r="P667" i="29"/>
  <c r="AB666" i="29"/>
  <c r="AA666" i="29"/>
  <c r="S666" i="29"/>
  <c r="R666" i="29"/>
  <c r="Q666" i="29"/>
  <c r="P666" i="29"/>
  <c r="AB665" i="29"/>
  <c r="AA665" i="29"/>
  <c r="S665" i="29"/>
  <c r="R665" i="29"/>
  <c r="Q665" i="29"/>
  <c r="P665" i="29"/>
  <c r="AB664" i="29"/>
  <c r="AA664" i="29"/>
  <c r="S664" i="29"/>
  <c r="R664" i="29"/>
  <c r="Q664" i="29"/>
  <c r="P664" i="29"/>
  <c r="AB663" i="29"/>
  <c r="AA663" i="29"/>
  <c r="S663" i="29"/>
  <c r="R663" i="29"/>
  <c r="Q663" i="29"/>
  <c r="P663" i="29"/>
  <c r="AB662" i="29"/>
  <c r="AA662" i="29"/>
  <c r="S662" i="29"/>
  <c r="R662" i="29"/>
  <c r="Q662" i="29"/>
  <c r="P662" i="29"/>
  <c r="AB661" i="29"/>
  <c r="AA661" i="29"/>
  <c r="S661" i="29"/>
  <c r="R661" i="29"/>
  <c r="Q661" i="29"/>
  <c r="P661" i="29"/>
  <c r="AB660" i="29"/>
  <c r="AA660" i="29"/>
  <c r="S660" i="29"/>
  <c r="R660" i="29"/>
  <c r="Q660" i="29"/>
  <c r="P660" i="29"/>
  <c r="AB659" i="29"/>
  <c r="AA659" i="29"/>
  <c r="S659" i="29"/>
  <c r="R659" i="29"/>
  <c r="Q659" i="29"/>
  <c r="P659" i="29"/>
  <c r="AB657" i="29"/>
  <c r="AA657" i="29"/>
  <c r="S657" i="29"/>
  <c r="R657" i="29"/>
  <c r="Q657" i="29"/>
  <c r="P657" i="29"/>
  <c r="AB656" i="29"/>
  <c r="AA656" i="29"/>
  <c r="S656" i="29"/>
  <c r="R656" i="29"/>
  <c r="Q656" i="29"/>
  <c r="P656" i="29"/>
  <c r="AB655" i="29"/>
  <c r="AA655" i="29"/>
  <c r="S655" i="29"/>
  <c r="R655" i="29"/>
  <c r="Q655" i="29"/>
  <c r="P655" i="29"/>
  <c r="AB654" i="29"/>
  <c r="AA654" i="29"/>
  <c r="S654" i="29"/>
  <c r="R654" i="29"/>
  <c r="Q654" i="29"/>
  <c r="P654" i="29"/>
  <c r="AB653" i="29"/>
  <c r="AA653" i="29"/>
  <c r="S653" i="29"/>
  <c r="R653" i="29"/>
  <c r="Q653" i="29"/>
  <c r="P653" i="29"/>
  <c r="AB652" i="29"/>
  <c r="AA652" i="29"/>
  <c r="S652" i="29"/>
  <c r="R652" i="29"/>
  <c r="Q652" i="29"/>
  <c r="P652" i="29"/>
  <c r="AB651" i="29"/>
  <c r="AA651" i="29"/>
  <c r="S651" i="29"/>
  <c r="R651" i="29"/>
  <c r="Q651" i="29"/>
  <c r="P651" i="29"/>
  <c r="AB650" i="29"/>
  <c r="AA650" i="29"/>
  <c r="S650" i="29"/>
  <c r="R650" i="29"/>
  <c r="Q650" i="29"/>
  <c r="P650" i="29"/>
  <c r="AB649" i="29"/>
  <c r="AA649" i="29"/>
  <c r="S649" i="29"/>
  <c r="R649" i="29"/>
  <c r="Q649" i="29"/>
  <c r="P649" i="29"/>
  <c r="AB648" i="29"/>
  <c r="AA648" i="29"/>
  <c r="S648" i="29"/>
  <c r="R648" i="29"/>
  <c r="Q648" i="29"/>
  <c r="P648" i="29"/>
  <c r="AB647" i="29"/>
  <c r="AA647" i="29"/>
  <c r="S647" i="29"/>
  <c r="R647" i="29"/>
  <c r="Q647" i="29"/>
  <c r="P647" i="29"/>
  <c r="AB646" i="29"/>
  <c r="AA646" i="29"/>
  <c r="S646" i="29"/>
  <c r="R646" i="29"/>
  <c r="Q646" i="29"/>
  <c r="P646" i="29"/>
  <c r="AB645" i="29"/>
  <c r="AA645" i="29"/>
  <c r="S645" i="29"/>
  <c r="R645" i="29"/>
  <c r="Q645" i="29"/>
  <c r="P645" i="29"/>
  <c r="AB644" i="29"/>
  <c r="AA644" i="29"/>
  <c r="S644" i="29"/>
  <c r="R644" i="29"/>
  <c r="Q644" i="29"/>
  <c r="P644" i="29"/>
  <c r="AB643" i="29"/>
  <c r="AA643" i="29"/>
  <c r="S643" i="29"/>
  <c r="R643" i="29"/>
  <c r="Q643" i="29"/>
  <c r="P643" i="29"/>
  <c r="AB642" i="29"/>
  <c r="AA642" i="29"/>
  <c r="S642" i="29"/>
  <c r="R642" i="29"/>
  <c r="Q642" i="29"/>
  <c r="P642" i="29"/>
  <c r="AB641" i="29"/>
  <c r="AA641" i="29"/>
  <c r="S641" i="29"/>
  <c r="R641" i="29"/>
  <c r="Q641" i="29"/>
  <c r="P641" i="29"/>
  <c r="AB640" i="29"/>
  <c r="AA640" i="29"/>
  <c r="S640" i="29"/>
  <c r="R640" i="29"/>
  <c r="Q640" i="29"/>
  <c r="P640" i="29"/>
  <c r="AB639" i="29"/>
  <c r="AA639" i="29"/>
  <c r="S639" i="29"/>
  <c r="R639" i="29"/>
  <c r="Q639" i="29"/>
  <c r="P639" i="29"/>
  <c r="AB637" i="29"/>
  <c r="AA637" i="29"/>
  <c r="S637" i="29"/>
  <c r="R637" i="29"/>
  <c r="Q637" i="29"/>
  <c r="P637" i="29"/>
  <c r="AB636" i="29"/>
  <c r="AA636" i="29"/>
  <c r="S636" i="29"/>
  <c r="R636" i="29"/>
  <c r="Q636" i="29"/>
  <c r="P636" i="29"/>
  <c r="AB635" i="29"/>
  <c r="AA635" i="29"/>
  <c r="S635" i="29"/>
  <c r="R635" i="29"/>
  <c r="Q635" i="29"/>
  <c r="P635" i="29"/>
  <c r="AB634" i="29"/>
  <c r="AA634" i="29"/>
  <c r="S634" i="29"/>
  <c r="R634" i="29"/>
  <c r="Q634" i="29"/>
  <c r="P634" i="29"/>
  <c r="AB633" i="29"/>
  <c r="AA633" i="29"/>
  <c r="S633" i="29"/>
  <c r="R633" i="29"/>
  <c r="Q633" i="29"/>
  <c r="P633" i="29"/>
  <c r="AB632" i="29"/>
  <c r="AA632" i="29"/>
  <c r="S632" i="29"/>
  <c r="R632" i="29"/>
  <c r="Q632" i="29"/>
  <c r="P632" i="29"/>
  <c r="AB631" i="29"/>
  <c r="AA631" i="29"/>
  <c r="S631" i="29"/>
  <c r="R631" i="29"/>
  <c r="Q631" i="29"/>
  <c r="P631" i="29"/>
  <c r="AB630" i="29"/>
  <c r="AA630" i="29"/>
  <c r="S630" i="29"/>
  <c r="R630" i="29"/>
  <c r="Q630" i="29"/>
  <c r="P630" i="29"/>
  <c r="AB629" i="29"/>
  <c r="AA629" i="29"/>
  <c r="S629" i="29"/>
  <c r="R629" i="29"/>
  <c r="Q629" i="29"/>
  <c r="P629" i="29"/>
  <c r="AB628" i="29"/>
  <c r="AA628" i="29"/>
  <c r="S628" i="29"/>
  <c r="R628" i="29"/>
  <c r="Q628" i="29"/>
  <c r="P628" i="29"/>
  <c r="AB627" i="29"/>
  <c r="AA627" i="29"/>
  <c r="S627" i="29"/>
  <c r="R627" i="29"/>
  <c r="Q627" i="29"/>
  <c r="P627" i="29"/>
  <c r="AB626" i="29"/>
  <c r="AA626" i="29"/>
  <c r="S626" i="29"/>
  <c r="R626" i="29"/>
  <c r="Q626" i="29"/>
  <c r="P626" i="29"/>
  <c r="AB625" i="29"/>
  <c r="AA625" i="29"/>
  <c r="S625" i="29"/>
  <c r="R625" i="29"/>
  <c r="Q625" i="29"/>
  <c r="P625" i="29"/>
  <c r="AB624" i="29"/>
  <c r="AA624" i="29"/>
  <c r="S624" i="29"/>
  <c r="R624" i="29"/>
  <c r="Q624" i="29"/>
  <c r="P624" i="29"/>
  <c r="AB623" i="29"/>
  <c r="AA623" i="29"/>
  <c r="S623" i="29"/>
  <c r="R623" i="29"/>
  <c r="Q623" i="29"/>
  <c r="P623" i="29"/>
  <c r="AB621" i="29"/>
  <c r="AA621" i="29"/>
  <c r="S621" i="29"/>
  <c r="R621" i="29"/>
  <c r="Q621" i="29"/>
  <c r="P621" i="29"/>
  <c r="AB620" i="29"/>
  <c r="AA620" i="29"/>
  <c r="S620" i="29"/>
  <c r="R620" i="29"/>
  <c r="Q620" i="29"/>
  <c r="P620" i="29"/>
  <c r="AB619" i="29"/>
  <c r="AA619" i="29"/>
  <c r="S619" i="29"/>
  <c r="R619" i="29"/>
  <c r="Q619" i="29"/>
  <c r="P619" i="29"/>
  <c r="AB618" i="29"/>
  <c r="AA618" i="29"/>
  <c r="S618" i="29"/>
  <c r="R618" i="29"/>
  <c r="Q618" i="29"/>
  <c r="P618" i="29"/>
  <c r="AB617" i="29"/>
  <c r="AA617" i="29"/>
  <c r="S617" i="29"/>
  <c r="R617" i="29"/>
  <c r="Q617" i="29"/>
  <c r="P617" i="29"/>
  <c r="AB616" i="29"/>
  <c r="AA616" i="29"/>
  <c r="S616" i="29"/>
  <c r="R616" i="29"/>
  <c r="Q616" i="29"/>
  <c r="P616" i="29"/>
  <c r="AB615" i="29"/>
  <c r="AA615" i="29"/>
  <c r="S615" i="29"/>
  <c r="R615" i="29"/>
  <c r="Q615" i="29"/>
  <c r="P615" i="29"/>
  <c r="AB614" i="29"/>
  <c r="AA614" i="29"/>
  <c r="S614" i="29"/>
  <c r="R614" i="29"/>
  <c r="Q614" i="29"/>
  <c r="P614" i="29"/>
  <c r="AB613" i="29"/>
  <c r="AA613" i="29"/>
  <c r="S613" i="29"/>
  <c r="R613" i="29"/>
  <c r="Q613" i="29"/>
  <c r="P613" i="29"/>
  <c r="AB612" i="29"/>
  <c r="AA612" i="29"/>
  <c r="S612" i="29"/>
  <c r="R612" i="29"/>
  <c r="Q612" i="29"/>
  <c r="P612" i="29"/>
  <c r="AB611" i="29"/>
  <c r="AA611" i="29"/>
  <c r="S611" i="29"/>
  <c r="R611" i="29"/>
  <c r="Q611" i="29"/>
  <c r="P611" i="29"/>
  <c r="AB610" i="29"/>
  <c r="AA610" i="29"/>
  <c r="S610" i="29"/>
  <c r="R610" i="29"/>
  <c r="Q610" i="29"/>
  <c r="P610" i="29"/>
  <c r="AB609" i="29"/>
  <c r="AA609" i="29"/>
  <c r="S609" i="29"/>
  <c r="R609" i="29"/>
  <c r="Q609" i="29"/>
  <c r="P609" i="29"/>
  <c r="AB608" i="29"/>
  <c r="AA608" i="29"/>
  <c r="S608" i="29"/>
  <c r="R608" i="29"/>
  <c r="Q608" i="29"/>
  <c r="P608" i="29"/>
  <c r="AB607" i="29"/>
  <c r="AA607" i="29"/>
  <c r="S607" i="29"/>
  <c r="R607" i="29"/>
  <c r="Q607" i="29"/>
  <c r="P607" i="29"/>
  <c r="AA606" i="29"/>
  <c r="S606" i="29"/>
  <c r="R606" i="29"/>
  <c r="Q606" i="29"/>
  <c r="P606" i="29"/>
  <c r="AB605" i="29"/>
  <c r="AA605" i="29"/>
  <c r="S605" i="29"/>
  <c r="R605" i="29"/>
  <c r="Q605" i="29"/>
  <c r="P605" i="29"/>
  <c r="AA603" i="29"/>
  <c r="S603" i="29"/>
  <c r="R603" i="29"/>
  <c r="Q603" i="29"/>
  <c r="P603" i="29"/>
  <c r="AB602" i="29"/>
  <c r="AA602" i="29"/>
  <c r="S602" i="29"/>
  <c r="R602" i="29"/>
  <c r="Q602" i="29"/>
  <c r="P602" i="29"/>
  <c r="AA601" i="29"/>
  <c r="S601" i="29"/>
  <c r="R601" i="29"/>
  <c r="Q601" i="29"/>
  <c r="P601" i="29"/>
  <c r="AB600" i="29"/>
  <c r="AA600" i="29"/>
  <c r="S600" i="29"/>
  <c r="R600" i="29"/>
  <c r="Q600" i="29"/>
  <c r="P600" i="29"/>
  <c r="AA599" i="29"/>
  <c r="S599" i="29"/>
  <c r="R599" i="29"/>
  <c r="Q599" i="29"/>
  <c r="P599" i="29"/>
  <c r="AA598" i="29"/>
  <c r="S598" i="29"/>
  <c r="R598" i="29"/>
  <c r="Q598" i="29"/>
  <c r="P598" i="29"/>
  <c r="AB597" i="29"/>
  <c r="AA597" i="29"/>
  <c r="S597" i="29"/>
  <c r="R597" i="29"/>
  <c r="Q597" i="29"/>
  <c r="P597" i="29"/>
  <c r="AA596" i="29"/>
  <c r="S596" i="29"/>
  <c r="R596" i="29"/>
  <c r="Q596" i="29"/>
  <c r="P596" i="29"/>
  <c r="AB595" i="29"/>
  <c r="AA595" i="29"/>
  <c r="S595" i="29"/>
  <c r="R595" i="29"/>
  <c r="Q595" i="29"/>
  <c r="P595" i="29"/>
  <c r="AA594" i="29"/>
  <c r="S594" i="29"/>
  <c r="R594" i="29"/>
  <c r="Q594" i="29"/>
  <c r="P594" i="29"/>
  <c r="AB593" i="29"/>
  <c r="AA593" i="29"/>
  <c r="S593" i="29"/>
  <c r="R593" i="29"/>
  <c r="Q593" i="29"/>
  <c r="P593" i="29"/>
  <c r="AA592" i="29"/>
  <c r="S592" i="29"/>
  <c r="R592" i="29"/>
  <c r="Q592" i="29"/>
  <c r="P592" i="29"/>
  <c r="AB591" i="29"/>
  <c r="AA591" i="29"/>
  <c r="S591" i="29"/>
  <c r="R591" i="29"/>
  <c r="Q591" i="29"/>
  <c r="P591" i="29"/>
  <c r="AB590" i="29"/>
  <c r="AA590" i="29"/>
  <c r="S590" i="29"/>
  <c r="R590" i="29"/>
  <c r="Q590" i="29"/>
  <c r="P590" i="29"/>
  <c r="AB589" i="29"/>
  <c r="AA589" i="29"/>
  <c r="S589" i="29"/>
  <c r="R589" i="29"/>
  <c r="Q589" i="29"/>
  <c r="P589" i="29"/>
  <c r="AB588" i="29"/>
  <c r="AA588" i="29"/>
  <c r="S588" i="29"/>
  <c r="R588" i="29"/>
  <c r="Q588" i="29"/>
  <c r="P588" i="29"/>
  <c r="AB586" i="29"/>
  <c r="AA586" i="29"/>
  <c r="S586" i="29"/>
  <c r="R586" i="29"/>
  <c r="Q586" i="29"/>
  <c r="P586" i="29"/>
  <c r="AB585" i="29"/>
  <c r="AA585" i="29"/>
  <c r="S585" i="29"/>
  <c r="R585" i="29"/>
  <c r="Q585" i="29"/>
  <c r="P585" i="29"/>
  <c r="AB584" i="29"/>
  <c r="AA584" i="29"/>
  <c r="S584" i="29"/>
  <c r="R584" i="29"/>
  <c r="Q584" i="29"/>
  <c r="P584" i="29"/>
  <c r="AB583" i="29"/>
  <c r="AA583" i="29"/>
  <c r="S583" i="29"/>
  <c r="R583" i="29"/>
  <c r="Q583" i="29"/>
  <c r="P583" i="29"/>
  <c r="AB582" i="29"/>
  <c r="AA582" i="29"/>
  <c r="S582" i="29"/>
  <c r="R582" i="29"/>
  <c r="Q582" i="29"/>
  <c r="P582" i="29"/>
  <c r="AB581" i="29"/>
  <c r="AA581" i="29"/>
  <c r="S581" i="29"/>
  <c r="R581" i="29"/>
  <c r="Q581" i="29"/>
  <c r="P581" i="29"/>
  <c r="AB580" i="29"/>
  <c r="AA580" i="29"/>
  <c r="S580" i="29"/>
  <c r="R580" i="29"/>
  <c r="Q580" i="29"/>
  <c r="P580" i="29"/>
  <c r="AB579" i="29"/>
  <c r="AA579" i="29"/>
  <c r="S579" i="29"/>
  <c r="R579" i="29"/>
  <c r="Q579" i="29"/>
  <c r="P579" i="29"/>
  <c r="AB578" i="29"/>
  <c r="AA578" i="29"/>
  <c r="S578" i="29"/>
  <c r="R578" i="29"/>
  <c r="Q578" i="29"/>
  <c r="P578" i="29"/>
  <c r="AB577" i="29"/>
  <c r="AA577" i="29"/>
  <c r="S577" i="29"/>
  <c r="R577" i="29"/>
  <c r="Q577" i="29"/>
  <c r="P577" i="29"/>
  <c r="AB575" i="29"/>
  <c r="AA575" i="29"/>
  <c r="S575" i="29"/>
  <c r="R575" i="29"/>
  <c r="Q575" i="29"/>
  <c r="P575" i="29"/>
  <c r="AB574" i="29"/>
  <c r="AA574" i="29"/>
  <c r="S574" i="29"/>
  <c r="R574" i="29"/>
  <c r="Q574" i="29"/>
  <c r="P574" i="29"/>
  <c r="AB573" i="29"/>
  <c r="AA573" i="29"/>
  <c r="S573" i="29"/>
  <c r="R573" i="29"/>
  <c r="Q573" i="29"/>
  <c r="P573" i="29"/>
  <c r="AB572" i="29"/>
  <c r="AA572" i="29"/>
  <c r="S572" i="29"/>
  <c r="R572" i="29"/>
  <c r="Q572" i="29"/>
  <c r="P572" i="29"/>
  <c r="AB571" i="29"/>
  <c r="AA571" i="29"/>
  <c r="S571" i="29"/>
  <c r="R571" i="29"/>
  <c r="Q571" i="29"/>
  <c r="P571" i="29"/>
  <c r="AB570" i="29"/>
  <c r="AA570" i="29"/>
  <c r="S570" i="29"/>
  <c r="R570" i="29"/>
  <c r="Q570" i="29"/>
  <c r="P570" i="29"/>
  <c r="AB569" i="29"/>
  <c r="AA569" i="29"/>
  <c r="S569" i="29"/>
  <c r="R569" i="29"/>
  <c r="Q569" i="29"/>
  <c r="P569" i="29"/>
  <c r="AB568" i="29"/>
  <c r="AA568" i="29"/>
  <c r="S568" i="29"/>
  <c r="R568" i="29"/>
  <c r="Q568" i="29"/>
  <c r="P568" i="29"/>
  <c r="AB567" i="29"/>
  <c r="AA567" i="29"/>
  <c r="S567" i="29"/>
  <c r="R567" i="29"/>
  <c r="Q567" i="29"/>
  <c r="P567" i="29"/>
  <c r="AB566" i="29"/>
  <c r="AA566" i="29"/>
  <c r="S566" i="29"/>
  <c r="R566" i="29"/>
  <c r="Q566" i="29"/>
  <c r="P566" i="29"/>
  <c r="AB564" i="29"/>
  <c r="AA564" i="29"/>
  <c r="S564" i="29"/>
  <c r="R564" i="29"/>
  <c r="Q564" i="29"/>
  <c r="P564" i="29"/>
  <c r="AB563" i="29"/>
  <c r="AA563" i="29"/>
  <c r="S563" i="29"/>
  <c r="R563" i="29"/>
  <c r="Q563" i="29"/>
  <c r="P563" i="29"/>
  <c r="AB562" i="29"/>
  <c r="AA562" i="29"/>
  <c r="S562" i="29"/>
  <c r="R562" i="29"/>
  <c r="Q562" i="29"/>
  <c r="P562" i="29"/>
  <c r="AB561" i="29"/>
  <c r="AA561" i="29"/>
  <c r="S561" i="29"/>
  <c r="R561" i="29"/>
  <c r="Q561" i="29"/>
  <c r="P561" i="29"/>
  <c r="AB560" i="29"/>
  <c r="AA560" i="29"/>
  <c r="S560" i="29"/>
  <c r="R560" i="29"/>
  <c r="Q560" i="29"/>
  <c r="P560" i="29"/>
  <c r="AB559" i="29"/>
  <c r="AA559" i="29"/>
  <c r="S559" i="29"/>
  <c r="R559" i="29"/>
  <c r="Q559" i="29"/>
  <c r="P559" i="29"/>
  <c r="AB887" i="29"/>
  <c r="AA887" i="29"/>
  <c r="S887" i="29"/>
  <c r="R887" i="29"/>
  <c r="Q887" i="29"/>
  <c r="P887" i="29"/>
  <c r="AB557" i="29"/>
  <c r="AA557" i="29"/>
  <c r="S557" i="29"/>
  <c r="R557" i="29"/>
  <c r="Q557" i="29"/>
  <c r="P557" i="29"/>
  <c r="AA554" i="29"/>
  <c r="S554" i="29"/>
  <c r="R554" i="29"/>
  <c r="Q554" i="29"/>
  <c r="P554" i="29"/>
  <c r="AB553" i="29"/>
  <c r="AA553" i="29"/>
  <c r="S553" i="29"/>
  <c r="R553" i="29"/>
  <c r="Q553" i="29"/>
  <c r="P553" i="29"/>
  <c r="AA551" i="29"/>
  <c r="S551" i="29"/>
  <c r="R551" i="29"/>
  <c r="Q551" i="29"/>
  <c r="P551" i="29"/>
  <c r="AB550" i="29"/>
  <c r="AA550" i="29"/>
  <c r="S550" i="29"/>
  <c r="R550" i="29"/>
  <c r="Q550" i="29"/>
  <c r="P550" i="29"/>
  <c r="AA549" i="29"/>
  <c r="S549" i="29"/>
  <c r="R549" i="29"/>
  <c r="Q549" i="29"/>
  <c r="P549" i="29"/>
  <c r="AB548" i="29"/>
  <c r="AA548" i="29"/>
  <c r="S548" i="29"/>
  <c r="R548" i="29"/>
  <c r="Q548" i="29"/>
  <c r="P548" i="29"/>
  <c r="AA547" i="29"/>
  <c r="S547" i="29"/>
  <c r="R547" i="29"/>
  <c r="Q547" i="29"/>
  <c r="P547" i="29"/>
  <c r="AB546" i="29"/>
  <c r="AA546" i="29"/>
  <c r="S546" i="29"/>
  <c r="R546" i="29"/>
  <c r="Q546" i="29"/>
  <c r="P546" i="29"/>
  <c r="AB545" i="29"/>
  <c r="AA545" i="29"/>
  <c r="S545" i="29"/>
  <c r="R545" i="29"/>
  <c r="Q545" i="29"/>
  <c r="P545" i="29"/>
  <c r="AB544" i="29"/>
  <c r="AA544" i="29"/>
  <c r="S544" i="29"/>
  <c r="R544" i="29"/>
  <c r="Q544" i="29"/>
  <c r="P544" i="29"/>
  <c r="AB543" i="29"/>
  <c r="AA543" i="29"/>
  <c r="S543" i="29"/>
  <c r="R543" i="29"/>
  <c r="Q543" i="29"/>
  <c r="P543" i="29"/>
  <c r="AB542" i="29"/>
  <c r="AA542" i="29"/>
  <c r="S542" i="29"/>
  <c r="R542" i="29"/>
  <c r="Q542" i="29"/>
  <c r="P542" i="29"/>
  <c r="AB541" i="29"/>
  <c r="AA541" i="29"/>
  <c r="S541" i="29"/>
  <c r="R541" i="29"/>
  <c r="Q541" i="29"/>
  <c r="P541" i="29"/>
  <c r="AB540" i="29"/>
  <c r="AA540" i="29"/>
  <c r="S540" i="29"/>
  <c r="R540" i="29"/>
  <c r="Q540" i="29"/>
  <c r="P540" i="29"/>
  <c r="AB539" i="29"/>
  <c r="AA539" i="29"/>
  <c r="S539" i="29"/>
  <c r="R539" i="29"/>
  <c r="Q539" i="29"/>
  <c r="P539" i="29"/>
  <c r="AB537" i="29"/>
  <c r="AA537" i="29"/>
  <c r="S537" i="29"/>
  <c r="R537" i="29"/>
  <c r="Q537" i="29"/>
  <c r="P537" i="29"/>
  <c r="AB536" i="29"/>
  <c r="AA536" i="29"/>
  <c r="S536" i="29"/>
  <c r="R536" i="29"/>
  <c r="Q536" i="29"/>
  <c r="P536" i="29"/>
  <c r="AB535" i="29"/>
  <c r="AA535" i="29"/>
  <c r="S535" i="29"/>
  <c r="R535" i="29"/>
  <c r="Q535" i="29"/>
  <c r="P535" i="29"/>
  <c r="AB534" i="29"/>
  <c r="AA534" i="29"/>
  <c r="S534" i="29"/>
  <c r="R534" i="29"/>
  <c r="Q534" i="29"/>
  <c r="P534" i="29"/>
  <c r="AB533" i="29"/>
  <c r="AA533" i="29"/>
  <c r="S533" i="29"/>
  <c r="R533" i="29"/>
  <c r="Q533" i="29"/>
  <c r="P533" i="29"/>
  <c r="AB532" i="29"/>
  <c r="AA532" i="29"/>
  <c r="S532" i="29"/>
  <c r="R532" i="29"/>
  <c r="Q532" i="29"/>
  <c r="P532" i="29"/>
  <c r="AB529" i="29"/>
  <c r="AA529" i="29"/>
  <c r="S529" i="29"/>
  <c r="R529" i="29"/>
  <c r="Q529" i="29"/>
  <c r="P529" i="29"/>
  <c r="AB538" i="29"/>
  <c r="AA538" i="29"/>
  <c r="S538" i="29"/>
  <c r="R538" i="29"/>
  <c r="Q538" i="29"/>
  <c r="P538" i="29"/>
  <c r="AB512" i="29"/>
  <c r="AA512" i="29"/>
  <c r="S512" i="29"/>
  <c r="R512" i="29"/>
  <c r="Q512" i="29"/>
  <c r="P512" i="29"/>
  <c r="AB511" i="29"/>
  <c r="AA511" i="29"/>
  <c r="S511" i="29"/>
  <c r="R511" i="29"/>
  <c r="Q511" i="29"/>
  <c r="P511" i="29"/>
  <c r="AB510" i="29"/>
  <c r="AA510" i="29"/>
  <c r="S510" i="29"/>
  <c r="R510" i="29"/>
  <c r="Q510" i="29"/>
  <c r="P510" i="29"/>
  <c r="AB509" i="29"/>
  <c r="AA509" i="29"/>
  <c r="S509" i="29"/>
  <c r="R509" i="29"/>
  <c r="Q509" i="29"/>
  <c r="P509" i="29"/>
  <c r="AB508" i="29"/>
  <c r="AA508" i="29"/>
  <c r="S508" i="29"/>
  <c r="R508" i="29"/>
  <c r="Q508" i="29"/>
  <c r="P508" i="29"/>
  <c r="AB507" i="29"/>
  <c r="AA507" i="29"/>
  <c r="S507" i="29"/>
  <c r="R507" i="29"/>
  <c r="Q507" i="29"/>
  <c r="P507" i="29"/>
  <c r="AB506" i="29"/>
  <c r="AA506" i="29"/>
  <c r="S506" i="29"/>
  <c r="R506" i="29"/>
  <c r="Q506" i="29"/>
  <c r="P506" i="29"/>
  <c r="AB505" i="29"/>
  <c r="AA505" i="29"/>
  <c r="S505" i="29"/>
  <c r="R505" i="29"/>
  <c r="Q505" i="29"/>
  <c r="P505" i="29"/>
  <c r="AB504" i="29"/>
  <c r="AA504" i="29"/>
  <c r="S504" i="29"/>
  <c r="R504" i="29"/>
  <c r="Q504" i="29"/>
  <c r="P504" i="29"/>
  <c r="AB503" i="29"/>
  <c r="AA503" i="29"/>
  <c r="S503" i="29"/>
  <c r="R503" i="29"/>
  <c r="Q503" i="29"/>
  <c r="P503" i="29"/>
  <c r="AB502" i="29"/>
  <c r="AA502" i="29"/>
  <c r="S502" i="29"/>
  <c r="R502" i="29"/>
  <c r="Q502" i="29"/>
  <c r="P502" i="29"/>
  <c r="AB501" i="29"/>
  <c r="AA501" i="29"/>
  <c r="S501" i="29"/>
  <c r="R501" i="29"/>
  <c r="Q501" i="29"/>
  <c r="P501" i="29"/>
  <c r="AB500" i="29"/>
  <c r="AA500" i="29"/>
  <c r="S500" i="29"/>
  <c r="R500" i="29"/>
  <c r="Q500" i="29"/>
  <c r="P500" i="29"/>
  <c r="AB499" i="29"/>
  <c r="AA499" i="29"/>
  <c r="S499" i="29"/>
  <c r="R499" i="29"/>
  <c r="Q499" i="29"/>
  <c r="P499" i="29"/>
  <c r="AB498" i="29"/>
  <c r="AA498" i="29"/>
  <c r="S498" i="29"/>
  <c r="R498" i="29"/>
  <c r="Q498" i="29"/>
  <c r="P498" i="29"/>
  <c r="AB497" i="29"/>
  <c r="AA497" i="29"/>
  <c r="S497" i="29"/>
  <c r="R497" i="29"/>
  <c r="Q497" i="29"/>
  <c r="P497" i="29"/>
  <c r="AB496" i="29"/>
  <c r="AA496" i="29"/>
  <c r="S496" i="29"/>
  <c r="R496" i="29"/>
  <c r="Q496" i="29"/>
  <c r="P496" i="29"/>
  <c r="AB495" i="29"/>
  <c r="AA495" i="29"/>
  <c r="S495" i="29"/>
  <c r="R495" i="29"/>
  <c r="Q495" i="29"/>
  <c r="P495" i="29"/>
  <c r="AB494" i="29"/>
  <c r="AA494" i="29"/>
  <c r="S494" i="29"/>
  <c r="R494" i="29"/>
  <c r="Q494" i="29"/>
  <c r="P494" i="29"/>
  <c r="AB493" i="29"/>
  <c r="AA493" i="29"/>
  <c r="S493" i="29"/>
  <c r="R493" i="29"/>
  <c r="Q493" i="29"/>
  <c r="P493" i="29"/>
  <c r="AB492" i="29"/>
  <c r="AA492" i="29"/>
  <c r="S492" i="29"/>
  <c r="R492" i="29"/>
  <c r="Q492" i="29"/>
  <c r="P492" i="29"/>
  <c r="AB491" i="29"/>
  <c r="AA491" i="29"/>
  <c r="S491" i="29"/>
  <c r="R491" i="29"/>
  <c r="Q491" i="29"/>
  <c r="P491" i="29"/>
  <c r="AB490" i="29"/>
  <c r="AA490" i="29"/>
  <c r="S490" i="29"/>
  <c r="R490" i="29"/>
  <c r="Q490" i="29"/>
  <c r="P490" i="29"/>
  <c r="AB489" i="29"/>
  <c r="AA489" i="29"/>
  <c r="S489" i="29"/>
  <c r="R489" i="29"/>
  <c r="Q489" i="29"/>
  <c r="P489" i="29"/>
  <c r="AB488" i="29"/>
  <c r="AA488" i="29"/>
  <c r="S488" i="29"/>
  <c r="R488" i="29"/>
  <c r="Q488" i="29"/>
  <c r="P488" i="29"/>
  <c r="AB487" i="29"/>
  <c r="AA487" i="29"/>
  <c r="S487" i="29"/>
  <c r="R487" i="29"/>
  <c r="Q487" i="29"/>
  <c r="P487" i="29"/>
  <c r="AB486" i="29"/>
  <c r="AA486" i="29"/>
  <c r="S486" i="29"/>
  <c r="R486" i="29"/>
  <c r="Q486" i="29"/>
  <c r="P486" i="29"/>
  <c r="AB485" i="29"/>
  <c r="AA485" i="29"/>
  <c r="S485" i="29"/>
  <c r="R485" i="29"/>
  <c r="Q485" i="29"/>
  <c r="P485" i="29"/>
  <c r="AB484" i="29"/>
  <c r="AA484" i="29"/>
  <c r="S484" i="29"/>
  <c r="R484" i="29"/>
  <c r="Q484" i="29"/>
  <c r="P484" i="29"/>
  <c r="AB483" i="29"/>
  <c r="AA483" i="29"/>
  <c r="S483" i="29"/>
  <c r="R483" i="29"/>
  <c r="Q483" i="29"/>
  <c r="P483" i="29"/>
  <c r="AB482" i="29"/>
  <c r="AA482" i="29"/>
  <c r="S482" i="29"/>
  <c r="R482" i="29"/>
  <c r="Q482" i="29"/>
  <c r="P482" i="29"/>
  <c r="AB481" i="29"/>
  <c r="AA481" i="29"/>
  <c r="S481" i="29"/>
  <c r="R481" i="29"/>
  <c r="Q481" i="29"/>
  <c r="P481" i="29"/>
  <c r="AB480" i="29"/>
  <c r="AA480" i="29"/>
  <c r="S480" i="29"/>
  <c r="R480" i="29"/>
  <c r="Q480" i="29"/>
  <c r="P480" i="29"/>
  <c r="AB479" i="29"/>
  <c r="AA479" i="29"/>
  <c r="S479" i="29"/>
  <c r="R479" i="29"/>
  <c r="Q479" i="29"/>
  <c r="P479" i="29"/>
  <c r="AB478" i="29"/>
  <c r="AA478" i="29"/>
  <c r="S478" i="29"/>
  <c r="R478" i="29"/>
  <c r="Q478" i="29"/>
  <c r="P478" i="29"/>
  <c r="AB477" i="29"/>
  <c r="AA477" i="29"/>
  <c r="S477" i="29"/>
  <c r="R477" i="29"/>
  <c r="Q477" i="29"/>
  <c r="P477" i="29"/>
  <c r="AB476" i="29"/>
  <c r="AA476" i="29"/>
  <c r="S476" i="29"/>
  <c r="R476" i="29"/>
  <c r="Q476" i="29"/>
  <c r="P476" i="29"/>
  <c r="AB469" i="29"/>
  <c r="AA469" i="29"/>
  <c r="S469" i="29"/>
  <c r="R469" i="29"/>
  <c r="Q469" i="29"/>
  <c r="P469" i="29"/>
  <c r="AB458" i="29"/>
  <c r="AA458" i="29"/>
  <c r="S458" i="29"/>
  <c r="R458" i="29"/>
  <c r="Q458" i="29"/>
  <c r="P458" i="29"/>
  <c r="AB447" i="29"/>
  <c r="AA447" i="29"/>
  <c r="S447" i="29"/>
  <c r="R447" i="29"/>
  <c r="Q447" i="29"/>
  <c r="P447" i="29"/>
  <c r="AB425" i="29"/>
  <c r="AA425" i="29"/>
  <c r="S425" i="29"/>
  <c r="R425" i="29"/>
  <c r="Q425" i="29"/>
  <c r="P425" i="29"/>
  <c r="AB410" i="29"/>
  <c r="AA410" i="29"/>
  <c r="S410" i="29"/>
  <c r="R410" i="29"/>
  <c r="Q410" i="29"/>
  <c r="P410" i="29"/>
  <c r="AB395" i="29"/>
  <c r="AA395" i="29"/>
  <c r="S395" i="29"/>
  <c r="R395" i="29"/>
  <c r="Q395" i="29"/>
  <c r="P395" i="29"/>
  <c r="AB384" i="29"/>
  <c r="AA384" i="29"/>
  <c r="S384" i="29"/>
  <c r="R384" i="29"/>
  <c r="Q384" i="29"/>
  <c r="P384" i="29"/>
  <c r="AB180" i="29"/>
  <c r="AA180" i="29"/>
  <c r="S180" i="29"/>
  <c r="R180" i="29"/>
  <c r="Q180" i="29"/>
  <c r="P180" i="29"/>
  <c r="AB178" i="29"/>
  <c r="AA178" i="29"/>
  <c r="S178" i="29"/>
  <c r="R178" i="29"/>
  <c r="Q178" i="29"/>
  <c r="P178" i="29"/>
  <c r="AB475" i="29"/>
  <c r="AA475" i="29"/>
  <c r="S475" i="29"/>
  <c r="R475" i="29"/>
  <c r="Q475" i="29"/>
  <c r="P475" i="29"/>
  <c r="AB474" i="29"/>
  <c r="AA474" i="29"/>
  <c r="S474" i="29"/>
  <c r="R474" i="29"/>
  <c r="Q474" i="29"/>
  <c r="P474" i="29"/>
  <c r="AB473" i="29"/>
  <c r="AA473" i="29"/>
  <c r="S473" i="29"/>
  <c r="R473" i="29"/>
  <c r="Q473" i="29"/>
  <c r="P473" i="29"/>
  <c r="AB472" i="29"/>
  <c r="AA472" i="29"/>
  <c r="S472" i="29"/>
  <c r="R472" i="29"/>
  <c r="Q472" i="29"/>
  <c r="P472" i="29"/>
  <c r="AB471" i="29"/>
  <c r="AA471" i="29"/>
  <c r="S471" i="29"/>
  <c r="R471" i="29"/>
  <c r="Q471" i="29"/>
  <c r="P471" i="29"/>
  <c r="AB470" i="29"/>
  <c r="AA470" i="29"/>
  <c r="S470" i="29"/>
  <c r="R470" i="29"/>
  <c r="Q470" i="29"/>
  <c r="P470" i="29"/>
  <c r="AB468" i="29"/>
  <c r="AA468" i="29"/>
  <c r="S468" i="29"/>
  <c r="R468" i="29"/>
  <c r="Q468" i="29"/>
  <c r="P468" i="29"/>
  <c r="AB467" i="29"/>
  <c r="AA467" i="29"/>
  <c r="S467" i="29"/>
  <c r="R467" i="29"/>
  <c r="Q467" i="29"/>
  <c r="P467" i="29"/>
  <c r="AB466" i="29"/>
  <c r="AA466" i="29"/>
  <c r="S466" i="29"/>
  <c r="R466" i="29"/>
  <c r="Q466" i="29"/>
  <c r="P466" i="29"/>
  <c r="AB465" i="29"/>
  <c r="AA465" i="29"/>
  <c r="S465" i="29"/>
  <c r="R465" i="29"/>
  <c r="Q465" i="29"/>
  <c r="P465" i="29"/>
  <c r="AB464" i="29"/>
  <c r="AA464" i="29"/>
  <c r="S464" i="29"/>
  <c r="R464" i="29"/>
  <c r="Q464" i="29"/>
  <c r="P464" i="29"/>
  <c r="AB463" i="29"/>
  <c r="AA463" i="29"/>
  <c r="S463" i="29"/>
  <c r="R463" i="29"/>
  <c r="Q463" i="29"/>
  <c r="P463" i="29"/>
  <c r="AB462" i="29"/>
  <c r="AA462" i="29"/>
  <c r="S462" i="29"/>
  <c r="R462" i="29"/>
  <c r="Q462" i="29"/>
  <c r="P462" i="29"/>
  <c r="AB461" i="29"/>
  <c r="AA461" i="29"/>
  <c r="S461" i="29"/>
  <c r="R461" i="29"/>
  <c r="Q461" i="29"/>
  <c r="P461" i="29"/>
  <c r="AB460" i="29"/>
  <c r="AA460" i="29"/>
  <c r="S460" i="29"/>
  <c r="R460" i="29"/>
  <c r="Q460" i="29"/>
  <c r="P460" i="29"/>
  <c r="AB459" i="29"/>
  <c r="AA459" i="29"/>
  <c r="S459" i="29"/>
  <c r="R459" i="29"/>
  <c r="Q459" i="29"/>
  <c r="P459" i="29"/>
  <c r="AB457" i="29"/>
  <c r="AA457" i="29"/>
  <c r="S457" i="29"/>
  <c r="R457" i="29"/>
  <c r="Q457" i="29"/>
  <c r="P457" i="29"/>
  <c r="AB456" i="29"/>
  <c r="AA456" i="29"/>
  <c r="S456" i="29"/>
  <c r="R456" i="29"/>
  <c r="Q456" i="29"/>
  <c r="P456" i="29"/>
  <c r="AB455" i="29"/>
  <c r="AA455" i="29"/>
  <c r="S455" i="29"/>
  <c r="R455" i="29"/>
  <c r="Q455" i="29"/>
  <c r="P455" i="29"/>
  <c r="AB454" i="29"/>
  <c r="AA454" i="29"/>
  <c r="S454" i="29"/>
  <c r="R454" i="29"/>
  <c r="Q454" i="29"/>
  <c r="P454" i="29"/>
  <c r="AB453" i="29"/>
  <c r="AA453" i="29"/>
  <c r="S453" i="29"/>
  <c r="R453" i="29"/>
  <c r="Q453" i="29"/>
  <c r="P453" i="29"/>
  <c r="AB452" i="29"/>
  <c r="AA452" i="29"/>
  <c r="S452" i="29"/>
  <c r="R452" i="29"/>
  <c r="Q452" i="29"/>
  <c r="P452" i="29"/>
  <c r="AB451" i="29"/>
  <c r="AA451" i="29"/>
  <c r="S451" i="29"/>
  <c r="R451" i="29"/>
  <c r="Q451" i="29"/>
  <c r="P451" i="29"/>
  <c r="AB450" i="29"/>
  <c r="AA450" i="29"/>
  <c r="S450" i="29"/>
  <c r="R450" i="29"/>
  <c r="Q450" i="29"/>
  <c r="P450" i="29"/>
  <c r="AB449" i="29"/>
  <c r="AA449" i="29"/>
  <c r="S449" i="29"/>
  <c r="R449" i="29"/>
  <c r="Q449" i="29"/>
  <c r="P449" i="29"/>
  <c r="AB448" i="29"/>
  <c r="AA448" i="29"/>
  <c r="S448" i="29"/>
  <c r="R448" i="29"/>
  <c r="Q448" i="29"/>
  <c r="P448" i="29"/>
  <c r="AB446" i="29"/>
  <c r="AA446" i="29"/>
  <c r="S446" i="29"/>
  <c r="R446" i="29"/>
  <c r="Q446" i="29"/>
  <c r="P446" i="29"/>
  <c r="AB445" i="29"/>
  <c r="AA445" i="29"/>
  <c r="S445" i="29"/>
  <c r="R445" i="29"/>
  <c r="Q445" i="29"/>
  <c r="P445" i="29"/>
  <c r="AB444" i="29"/>
  <c r="AA444" i="29"/>
  <c r="S444" i="29"/>
  <c r="R444" i="29"/>
  <c r="Q444" i="29"/>
  <c r="P444" i="29"/>
  <c r="AB443" i="29"/>
  <c r="AA443" i="29"/>
  <c r="S443" i="29"/>
  <c r="R443" i="29"/>
  <c r="Q443" i="29"/>
  <c r="P443" i="29"/>
  <c r="AB442" i="29"/>
  <c r="AA442" i="29"/>
  <c r="S442" i="29"/>
  <c r="R442" i="29"/>
  <c r="Q442" i="29"/>
  <c r="P442" i="29"/>
  <c r="AB441" i="29"/>
  <c r="AA441" i="29"/>
  <c r="S441" i="29"/>
  <c r="R441" i="29"/>
  <c r="Q441" i="29"/>
  <c r="P441" i="29"/>
  <c r="AB440" i="29"/>
  <c r="AA440" i="29"/>
  <c r="S440" i="29"/>
  <c r="R440" i="29"/>
  <c r="Q440" i="29"/>
  <c r="P440" i="29"/>
  <c r="AB439" i="29"/>
  <c r="AA439" i="29"/>
  <c r="S439" i="29"/>
  <c r="R439" i="29"/>
  <c r="Q439" i="29"/>
  <c r="P439" i="29"/>
  <c r="AB438" i="29"/>
  <c r="AA438" i="29"/>
  <c r="S438" i="29"/>
  <c r="R438" i="29"/>
  <c r="Q438" i="29"/>
  <c r="P438" i="29"/>
  <c r="AB437" i="29"/>
  <c r="AA437" i="29"/>
  <c r="S437" i="29"/>
  <c r="R437" i="29"/>
  <c r="Q437" i="29"/>
  <c r="P437" i="29"/>
  <c r="AB435" i="29"/>
  <c r="AA435" i="29"/>
  <c r="S435" i="29"/>
  <c r="R435" i="29"/>
  <c r="Q435" i="29"/>
  <c r="P435" i="29"/>
  <c r="AB434" i="29"/>
  <c r="AA434" i="29"/>
  <c r="S434" i="29"/>
  <c r="R434" i="29"/>
  <c r="Q434" i="29"/>
  <c r="P434" i="29"/>
  <c r="AB433" i="29"/>
  <c r="AA433" i="29"/>
  <c r="S433" i="29"/>
  <c r="R433" i="29"/>
  <c r="Q433" i="29"/>
  <c r="P433" i="29"/>
  <c r="AB432" i="29"/>
  <c r="AA432" i="29"/>
  <c r="S432" i="29"/>
  <c r="R432" i="29"/>
  <c r="Q432" i="29"/>
  <c r="P432" i="29"/>
  <c r="AB431" i="29"/>
  <c r="AA431" i="29"/>
  <c r="S431" i="29"/>
  <c r="R431" i="29"/>
  <c r="Q431" i="29"/>
  <c r="P431" i="29"/>
  <c r="AB430" i="29"/>
  <c r="AA430" i="29"/>
  <c r="S430" i="29"/>
  <c r="R430" i="29"/>
  <c r="Q430" i="29"/>
  <c r="P430" i="29"/>
  <c r="AB429" i="29"/>
  <c r="AA429" i="29"/>
  <c r="S429" i="29"/>
  <c r="R429" i="29"/>
  <c r="Q429" i="29"/>
  <c r="P429" i="29"/>
  <c r="AB428" i="29"/>
  <c r="AA428" i="29"/>
  <c r="S428" i="29"/>
  <c r="R428" i="29"/>
  <c r="Q428" i="29"/>
  <c r="P428" i="29"/>
  <c r="AB427" i="29"/>
  <c r="AA427" i="29"/>
  <c r="S427" i="29"/>
  <c r="R427" i="29"/>
  <c r="Q427" i="29"/>
  <c r="P427" i="29"/>
  <c r="AB426" i="29"/>
  <c r="AA426" i="29"/>
  <c r="S426" i="29"/>
  <c r="R426" i="29"/>
  <c r="Q426" i="29"/>
  <c r="P426" i="29"/>
  <c r="AB423" i="29"/>
  <c r="AA423" i="29"/>
  <c r="S423" i="29"/>
  <c r="R423" i="29"/>
  <c r="Q423" i="29"/>
  <c r="P423" i="29"/>
  <c r="AB422" i="29"/>
  <c r="AA422" i="29"/>
  <c r="S422" i="29"/>
  <c r="R422" i="29"/>
  <c r="Q422" i="29"/>
  <c r="P422" i="29"/>
  <c r="AB421" i="29"/>
  <c r="AA421" i="29"/>
  <c r="S421" i="29"/>
  <c r="R421" i="29"/>
  <c r="Q421" i="29"/>
  <c r="P421" i="29"/>
  <c r="AB420" i="29"/>
  <c r="AA420" i="29"/>
  <c r="S420" i="29"/>
  <c r="R420" i="29"/>
  <c r="Q420" i="29"/>
  <c r="P420" i="29"/>
  <c r="AB419" i="29"/>
  <c r="AA419" i="29"/>
  <c r="S419" i="29"/>
  <c r="R419" i="29"/>
  <c r="Q419" i="29"/>
  <c r="P419" i="29"/>
  <c r="AB418" i="29"/>
  <c r="AA418" i="29"/>
  <c r="S418" i="29"/>
  <c r="R418" i="29"/>
  <c r="Q418" i="29"/>
  <c r="P418" i="29"/>
  <c r="AB417" i="29"/>
  <c r="AA417" i="29"/>
  <c r="S417" i="29"/>
  <c r="R417" i="29"/>
  <c r="Q417" i="29"/>
  <c r="P417" i="29"/>
  <c r="AB416" i="29"/>
  <c r="AA416" i="29"/>
  <c r="S416" i="29"/>
  <c r="R416" i="29"/>
  <c r="Q416" i="29"/>
  <c r="P416" i="29"/>
  <c r="AB415" i="29"/>
  <c r="AA415" i="29"/>
  <c r="S415" i="29"/>
  <c r="R415" i="29"/>
  <c r="Q415" i="29"/>
  <c r="P415" i="29"/>
  <c r="AB414" i="29"/>
  <c r="AA414" i="29"/>
  <c r="S414" i="29"/>
  <c r="R414" i="29"/>
  <c r="Q414" i="29"/>
  <c r="P414" i="29"/>
  <c r="AB413" i="29"/>
  <c r="AA413" i="29"/>
  <c r="S413" i="29"/>
  <c r="R413" i="29"/>
  <c r="Q413" i="29"/>
  <c r="P413" i="29"/>
  <c r="AB412" i="29"/>
  <c r="AA412" i="29"/>
  <c r="S412" i="29"/>
  <c r="R412" i="29"/>
  <c r="Q412" i="29"/>
  <c r="P412" i="29"/>
  <c r="AB411" i="29"/>
  <c r="AA411" i="29"/>
  <c r="S411" i="29"/>
  <c r="R411" i="29"/>
  <c r="Q411" i="29"/>
  <c r="P411" i="29"/>
  <c r="AB409" i="29"/>
  <c r="AA409" i="29"/>
  <c r="S409" i="29"/>
  <c r="R409" i="29"/>
  <c r="Q409" i="29"/>
  <c r="P409" i="29"/>
  <c r="AB408" i="29"/>
  <c r="AA408" i="29"/>
  <c r="S408" i="29"/>
  <c r="R408" i="29"/>
  <c r="Q408" i="29"/>
  <c r="P408" i="29"/>
  <c r="AB407" i="29"/>
  <c r="AA407" i="29"/>
  <c r="S407" i="29"/>
  <c r="R407" i="29"/>
  <c r="Q407" i="29"/>
  <c r="P407" i="29"/>
  <c r="AB406" i="29"/>
  <c r="AA406" i="29"/>
  <c r="S406" i="29"/>
  <c r="R406" i="29"/>
  <c r="Q406" i="29"/>
  <c r="P406" i="29"/>
  <c r="AB405" i="29"/>
  <c r="AA405" i="29"/>
  <c r="S405" i="29"/>
  <c r="R405" i="29"/>
  <c r="Q405" i="29"/>
  <c r="P405" i="29"/>
  <c r="AB404" i="29"/>
  <c r="AA404" i="29"/>
  <c r="S404" i="29"/>
  <c r="R404" i="29"/>
  <c r="Q404" i="29"/>
  <c r="P404" i="29"/>
  <c r="AB403" i="29"/>
  <c r="AA403" i="29"/>
  <c r="S403" i="29"/>
  <c r="R403" i="29"/>
  <c r="Q403" i="29"/>
  <c r="P403" i="29"/>
  <c r="AB402" i="29"/>
  <c r="AA402" i="29"/>
  <c r="S402" i="29"/>
  <c r="R402" i="29"/>
  <c r="Q402" i="29"/>
  <c r="P402" i="29"/>
  <c r="AB401" i="29"/>
  <c r="AA401" i="29"/>
  <c r="S401" i="29"/>
  <c r="R401" i="29"/>
  <c r="Q401" i="29"/>
  <c r="P401" i="29"/>
  <c r="AB400" i="29"/>
  <c r="AA400" i="29"/>
  <c r="S400" i="29"/>
  <c r="R400" i="29"/>
  <c r="Q400" i="29"/>
  <c r="P400" i="29"/>
  <c r="AB399" i="29"/>
  <c r="AA399" i="29"/>
  <c r="S399" i="29"/>
  <c r="R399" i="29"/>
  <c r="Q399" i="29"/>
  <c r="P399" i="29"/>
  <c r="AB398" i="29"/>
  <c r="AA398" i="29"/>
  <c r="S398" i="29"/>
  <c r="R398" i="29"/>
  <c r="Q398" i="29"/>
  <c r="P398" i="29"/>
  <c r="AB397" i="29"/>
  <c r="AA397" i="29"/>
  <c r="S397" i="29"/>
  <c r="R397" i="29"/>
  <c r="Q397" i="29"/>
  <c r="P397" i="29"/>
  <c r="AB396" i="29"/>
  <c r="AA396" i="29"/>
  <c r="S396" i="29"/>
  <c r="R396" i="29"/>
  <c r="Q396" i="29"/>
  <c r="P396" i="29"/>
  <c r="AB394" i="29"/>
  <c r="AA394" i="29"/>
  <c r="S394" i="29"/>
  <c r="R394" i="29"/>
  <c r="Q394" i="29"/>
  <c r="P394" i="29"/>
  <c r="AB393" i="29"/>
  <c r="AA393" i="29"/>
  <c r="S393" i="29"/>
  <c r="R393" i="29"/>
  <c r="Q393" i="29"/>
  <c r="P393" i="29"/>
  <c r="AB392" i="29"/>
  <c r="AA392" i="29"/>
  <c r="S392" i="29"/>
  <c r="R392" i="29"/>
  <c r="Q392" i="29"/>
  <c r="P392" i="29"/>
  <c r="AB391" i="29"/>
  <c r="AA391" i="29"/>
  <c r="S391" i="29"/>
  <c r="R391" i="29"/>
  <c r="Q391" i="29"/>
  <c r="P391" i="29"/>
  <c r="AB390" i="29"/>
  <c r="AA390" i="29"/>
  <c r="S390" i="29"/>
  <c r="R390" i="29"/>
  <c r="Q390" i="29"/>
  <c r="P390" i="29"/>
  <c r="AB389" i="29"/>
  <c r="AA389" i="29"/>
  <c r="S389" i="29"/>
  <c r="R389" i="29"/>
  <c r="Q389" i="29"/>
  <c r="P389" i="29"/>
  <c r="AB388" i="29"/>
  <c r="AA388" i="29"/>
  <c r="S388" i="29"/>
  <c r="R388" i="29"/>
  <c r="Q388" i="29"/>
  <c r="P388" i="29"/>
  <c r="AB387" i="29"/>
  <c r="AA387" i="29"/>
  <c r="S387" i="29"/>
  <c r="R387" i="29"/>
  <c r="Q387" i="29"/>
  <c r="P387" i="29"/>
  <c r="AB386" i="29"/>
  <c r="AA386" i="29"/>
  <c r="S386" i="29"/>
  <c r="R386" i="29"/>
  <c r="Q386" i="29"/>
  <c r="P386" i="29"/>
  <c r="AB385" i="29"/>
  <c r="AA385" i="29"/>
  <c r="S385" i="29"/>
  <c r="R385" i="29"/>
  <c r="Q385" i="29"/>
  <c r="P385" i="29"/>
  <c r="AB383" i="29"/>
  <c r="AA383" i="29"/>
  <c r="S383" i="29"/>
  <c r="R383" i="29"/>
  <c r="Q383" i="29"/>
  <c r="P383" i="29"/>
  <c r="AB382" i="29"/>
  <c r="AA382" i="29"/>
  <c r="S382" i="29"/>
  <c r="R382" i="29"/>
  <c r="Q382" i="29"/>
  <c r="P382" i="29"/>
  <c r="AB381" i="29"/>
  <c r="AA381" i="29"/>
  <c r="S381" i="29"/>
  <c r="R381" i="29"/>
  <c r="Q381" i="29"/>
  <c r="P381" i="29"/>
  <c r="AB380" i="29"/>
  <c r="AA380" i="29"/>
  <c r="S380" i="29"/>
  <c r="R380" i="29"/>
  <c r="Q380" i="29"/>
  <c r="P380" i="29"/>
  <c r="AB379" i="29"/>
  <c r="AA379" i="29"/>
  <c r="S379" i="29"/>
  <c r="R379" i="29"/>
  <c r="Q379" i="29"/>
  <c r="P379" i="29"/>
  <c r="AB378" i="29"/>
  <c r="AA378" i="29"/>
  <c r="S378" i="29"/>
  <c r="R378" i="29"/>
  <c r="Q378" i="29"/>
  <c r="P378" i="29"/>
  <c r="AB377" i="29"/>
  <c r="AA377" i="29"/>
  <c r="S377" i="29"/>
  <c r="R377" i="29"/>
  <c r="Q377" i="29"/>
  <c r="P377" i="29"/>
  <c r="AB376" i="29"/>
  <c r="AA376" i="29"/>
  <c r="S376" i="29"/>
  <c r="R376" i="29"/>
  <c r="Q376" i="29"/>
  <c r="P376" i="29"/>
  <c r="AB375" i="29"/>
  <c r="AA375" i="29"/>
  <c r="S375" i="29"/>
  <c r="R375" i="29"/>
  <c r="Q375" i="29"/>
  <c r="P375" i="29"/>
  <c r="AB374" i="29"/>
  <c r="AA374" i="29"/>
  <c r="S374" i="29"/>
  <c r="R374" i="29"/>
  <c r="Q374" i="29"/>
  <c r="P374" i="29"/>
  <c r="AB372" i="29"/>
  <c r="AA372" i="29"/>
  <c r="S372" i="29"/>
  <c r="R372" i="29"/>
  <c r="Q372" i="29"/>
  <c r="P372" i="29"/>
  <c r="AB371" i="29"/>
  <c r="AA371" i="29"/>
  <c r="S371" i="29"/>
  <c r="R371" i="29"/>
  <c r="Q371" i="29"/>
  <c r="P371" i="29"/>
  <c r="AB370" i="29"/>
  <c r="AA370" i="29"/>
  <c r="S370" i="29"/>
  <c r="R370" i="29"/>
  <c r="Q370" i="29"/>
  <c r="P370" i="29"/>
  <c r="AB369" i="29"/>
  <c r="AA369" i="29"/>
  <c r="S369" i="29"/>
  <c r="R369" i="29"/>
  <c r="Q369" i="29"/>
  <c r="P369" i="29"/>
  <c r="AB368" i="29"/>
  <c r="AA368" i="29"/>
  <c r="S368" i="29"/>
  <c r="R368" i="29"/>
  <c r="Q368" i="29"/>
  <c r="P368" i="29"/>
  <c r="AB367" i="29"/>
  <c r="AA367" i="29"/>
  <c r="S367" i="29"/>
  <c r="R367" i="29"/>
  <c r="Q367" i="29"/>
  <c r="P367" i="29"/>
  <c r="AB366" i="29"/>
  <c r="AA366" i="29"/>
  <c r="S366" i="29"/>
  <c r="R366" i="29"/>
  <c r="Q366" i="29"/>
  <c r="P366" i="29"/>
  <c r="AB365" i="29"/>
  <c r="AA365" i="29"/>
  <c r="S365" i="29"/>
  <c r="R365" i="29"/>
  <c r="Q365" i="29"/>
  <c r="P365" i="29"/>
  <c r="AB364" i="29"/>
  <c r="AA364" i="29"/>
  <c r="S364" i="29"/>
  <c r="R364" i="29"/>
  <c r="Q364" i="29"/>
  <c r="P364" i="29"/>
  <c r="AB363" i="29"/>
  <c r="AA363" i="29"/>
  <c r="S363" i="29"/>
  <c r="R363" i="29"/>
  <c r="Q363" i="29"/>
  <c r="P363" i="29"/>
  <c r="AB361" i="29"/>
  <c r="AA361" i="29"/>
  <c r="S361" i="29"/>
  <c r="R361" i="29"/>
  <c r="Q361" i="29"/>
  <c r="P361" i="29"/>
  <c r="AB360" i="29"/>
  <c r="AA360" i="29"/>
  <c r="S360" i="29"/>
  <c r="R360" i="29"/>
  <c r="Q360" i="29"/>
  <c r="P360" i="29"/>
  <c r="AB359" i="29"/>
  <c r="AA359" i="29"/>
  <c r="S359" i="29"/>
  <c r="R359" i="29"/>
  <c r="Q359" i="29"/>
  <c r="P359" i="29"/>
  <c r="AB358" i="29"/>
  <c r="AA358" i="29"/>
  <c r="S358" i="29"/>
  <c r="R358" i="29"/>
  <c r="Q358" i="29"/>
  <c r="P358" i="29"/>
  <c r="AB357" i="29"/>
  <c r="AA357" i="29"/>
  <c r="S357" i="29"/>
  <c r="R357" i="29"/>
  <c r="Q357" i="29"/>
  <c r="P357" i="29"/>
  <c r="AB356" i="29"/>
  <c r="AA356" i="29"/>
  <c r="S356" i="29"/>
  <c r="R356" i="29"/>
  <c r="Q356" i="29"/>
  <c r="P356" i="29"/>
  <c r="AB355" i="29"/>
  <c r="AA355" i="29"/>
  <c r="S355" i="29"/>
  <c r="R355" i="29"/>
  <c r="Q355" i="29"/>
  <c r="P355" i="29"/>
  <c r="AB354" i="29"/>
  <c r="AA354" i="29"/>
  <c r="S354" i="29"/>
  <c r="R354" i="29"/>
  <c r="Q354" i="29"/>
  <c r="P354" i="29"/>
  <c r="AB353" i="29"/>
  <c r="AA353" i="29"/>
  <c r="S353" i="29"/>
  <c r="R353" i="29"/>
  <c r="Q353" i="29"/>
  <c r="P353" i="29"/>
  <c r="AB352" i="29"/>
  <c r="AA352" i="29"/>
  <c r="S352" i="29"/>
  <c r="R352" i="29"/>
  <c r="Q352" i="29"/>
  <c r="P352" i="29"/>
  <c r="AB350" i="29"/>
  <c r="AA350" i="29"/>
  <c r="S350" i="29"/>
  <c r="R350" i="29"/>
  <c r="Q350" i="29"/>
  <c r="P350" i="29"/>
  <c r="AB349" i="29"/>
  <c r="AA349" i="29"/>
  <c r="S349" i="29"/>
  <c r="R349" i="29"/>
  <c r="Q349" i="29"/>
  <c r="P349" i="29"/>
  <c r="AB348" i="29"/>
  <c r="AA348" i="29"/>
  <c r="S348" i="29"/>
  <c r="R348" i="29"/>
  <c r="Q348" i="29"/>
  <c r="P348" i="29"/>
  <c r="AB347" i="29"/>
  <c r="AA347" i="29"/>
  <c r="S347" i="29"/>
  <c r="R347" i="29"/>
  <c r="Q347" i="29"/>
  <c r="P347" i="29"/>
  <c r="AB346" i="29"/>
  <c r="AA346" i="29"/>
  <c r="S346" i="29"/>
  <c r="R346" i="29"/>
  <c r="Q346" i="29"/>
  <c r="P346" i="29"/>
  <c r="AB345" i="29"/>
  <c r="AA345" i="29"/>
  <c r="S345" i="29"/>
  <c r="R345" i="29"/>
  <c r="Q345" i="29"/>
  <c r="P345" i="29"/>
  <c r="AB344" i="29"/>
  <c r="AA344" i="29"/>
  <c r="S344" i="29"/>
  <c r="R344" i="29"/>
  <c r="Q344" i="29"/>
  <c r="P344" i="29"/>
  <c r="AA343" i="29"/>
  <c r="S343" i="29"/>
  <c r="R343" i="29"/>
  <c r="Q343" i="29"/>
  <c r="P343" i="29"/>
  <c r="AB342" i="29"/>
  <c r="AA342" i="29"/>
  <c r="S342" i="29"/>
  <c r="R342" i="29"/>
  <c r="Q342" i="29"/>
  <c r="P342" i="29"/>
  <c r="AA340" i="29"/>
  <c r="S340" i="29"/>
  <c r="R340" i="29"/>
  <c r="Q340" i="29"/>
  <c r="P340" i="29"/>
  <c r="AB339" i="29"/>
  <c r="AA339" i="29"/>
  <c r="S339" i="29"/>
  <c r="R339" i="29"/>
  <c r="Q339" i="29"/>
  <c r="P339" i="29"/>
  <c r="AA338" i="29"/>
  <c r="S338" i="29"/>
  <c r="R338" i="29"/>
  <c r="Q338" i="29"/>
  <c r="P338" i="29"/>
  <c r="AB337" i="29"/>
  <c r="AA337" i="29"/>
  <c r="S337" i="29"/>
  <c r="R337" i="29"/>
  <c r="Q337" i="29"/>
  <c r="P337" i="29"/>
  <c r="AA336" i="29"/>
  <c r="S336" i="29"/>
  <c r="R336" i="29"/>
  <c r="Q336" i="29"/>
  <c r="P336" i="29"/>
  <c r="AB335" i="29"/>
  <c r="AA335" i="29"/>
  <c r="S335" i="29"/>
  <c r="R335" i="29"/>
  <c r="Q335" i="29"/>
  <c r="P335" i="29"/>
  <c r="AA334" i="29"/>
  <c r="S334" i="29"/>
  <c r="R334" i="29"/>
  <c r="Q334" i="29"/>
  <c r="P334" i="29"/>
  <c r="AB333" i="29"/>
  <c r="AA333" i="29"/>
  <c r="S333" i="29"/>
  <c r="R333" i="29"/>
  <c r="Q333" i="29"/>
  <c r="P333" i="29"/>
  <c r="AA332" i="29"/>
  <c r="S332" i="29"/>
  <c r="R332" i="29"/>
  <c r="Q332" i="29"/>
  <c r="P332" i="29"/>
  <c r="AB331" i="29"/>
  <c r="AA331" i="29"/>
  <c r="S331" i="29"/>
  <c r="R331" i="29"/>
  <c r="Q331" i="29"/>
  <c r="P331" i="29"/>
  <c r="AA330" i="29"/>
  <c r="S330" i="29"/>
  <c r="R330" i="29"/>
  <c r="Q330" i="29"/>
  <c r="P330" i="29"/>
  <c r="AB329" i="29"/>
  <c r="AA329" i="29"/>
  <c r="S329" i="29"/>
  <c r="R329" i="29"/>
  <c r="Q329" i="29"/>
  <c r="P329" i="29"/>
  <c r="AA328" i="29"/>
  <c r="S328" i="29"/>
  <c r="R328" i="29"/>
  <c r="Q328" i="29"/>
  <c r="P328" i="29"/>
  <c r="AB327" i="29"/>
  <c r="AA327" i="29"/>
  <c r="S327" i="29"/>
  <c r="R327" i="29"/>
  <c r="Q327" i="29"/>
  <c r="P327" i="29"/>
  <c r="AA326" i="29"/>
  <c r="S326" i="29"/>
  <c r="R326" i="29"/>
  <c r="Q326" i="29"/>
  <c r="P326" i="29"/>
  <c r="AB325" i="29"/>
  <c r="AA325" i="29"/>
  <c r="S325" i="29"/>
  <c r="R325" i="29"/>
  <c r="Q325" i="29"/>
  <c r="P325" i="29"/>
  <c r="AA324" i="29"/>
  <c r="S324" i="29"/>
  <c r="R324" i="29"/>
  <c r="Q324" i="29"/>
  <c r="P324" i="29"/>
  <c r="AB323" i="29"/>
  <c r="AA323" i="29"/>
  <c r="S323" i="29"/>
  <c r="R323" i="29"/>
  <c r="Q323" i="29"/>
  <c r="P323" i="29"/>
  <c r="AA322" i="29"/>
  <c r="S322" i="29"/>
  <c r="R322" i="29"/>
  <c r="Q322" i="29"/>
  <c r="P322" i="29"/>
  <c r="AB321" i="29"/>
  <c r="AA321" i="29"/>
  <c r="S321" i="29"/>
  <c r="R321" i="29"/>
  <c r="Q321" i="29"/>
  <c r="P321" i="29"/>
  <c r="AA319" i="29"/>
  <c r="S319" i="29"/>
  <c r="R319" i="29"/>
  <c r="AB318" i="29"/>
  <c r="AA318" i="29"/>
  <c r="S318" i="29"/>
  <c r="R318" i="29"/>
  <c r="Q318" i="29"/>
  <c r="P318" i="29"/>
  <c r="AA317" i="29"/>
  <c r="S317" i="29"/>
  <c r="R317" i="29"/>
  <c r="Q317" i="29"/>
  <c r="P317" i="29"/>
  <c r="AB316" i="29"/>
  <c r="AA316" i="29"/>
  <c r="S316" i="29"/>
  <c r="R316" i="29"/>
  <c r="Q316" i="29"/>
  <c r="P316" i="29"/>
  <c r="AA315" i="29"/>
  <c r="S315" i="29"/>
  <c r="R315" i="29"/>
  <c r="Q315" i="29"/>
  <c r="P315" i="29"/>
  <c r="AB314" i="29"/>
  <c r="AA314" i="29"/>
  <c r="S314" i="29"/>
  <c r="R314" i="29"/>
  <c r="Q314" i="29"/>
  <c r="P314" i="29"/>
  <c r="AA313" i="29"/>
  <c r="S313" i="29"/>
  <c r="R313" i="29"/>
  <c r="Q313" i="29"/>
  <c r="P313" i="29"/>
  <c r="AB312" i="29"/>
  <c r="AA312" i="29"/>
  <c r="S312" i="29"/>
  <c r="R312" i="29"/>
  <c r="Q312" i="29"/>
  <c r="P312" i="29"/>
  <c r="AA311" i="29"/>
  <c r="S311" i="29"/>
  <c r="R311" i="29"/>
  <c r="Q311" i="29"/>
  <c r="P311" i="29"/>
  <c r="AB310" i="29"/>
  <c r="AA310" i="29"/>
  <c r="S310" i="29"/>
  <c r="R310" i="29"/>
  <c r="Q310" i="29"/>
  <c r="P310" i="29"/>
  <c r="AA309" i="29"/>
  <c r="S309" i="29"/>
  <c r="R309" i="29"/>
  <c r="Q309" i="29"/>
  <c r="P309" i="29"/>
  <c r="AB308" i="29"/>
  <c r="AA308" i="29"/>
  <c r="S308" i="29"/>
  <c r="R308" i="29"/>
  <c r="Q308" i="29"/>
  <c r="P308" i="29"/>
  <c r="AA307" i="29"/>
  <c r="S307" i="29"/>
  <c r="R307" i="29"/>
  <c r="Q307" i="29"/>
  <c r="P307" i="29"/>
  <c r="AB306" i="29"/>
  <c r="AA306" i="29"/>
  <c r="S306" i="29"/>
  <c r="R306" i="29"/>
  <c r="Q306" i="29"/>
  <c r="P306" i="29"/>
  <c r="AB304" i="29"/>
  <c r="AA304" i="29"/>
  <c r="S304" i="29"/>
  <c r="R304" i="29"/>
  <c r="Q304" i="29"/>
  <c r="P304" i="29"/>
  <c r="AB302" i="29"/>
  <c r="AA302" i="29"/>
  <c r="S302" i="29"/>
  <c r="R302" i="29"/>
  <c r="Q302" i="29"/>
  <c r="P302" i="29"/>
  <c r="AB300" i="29"/>
  <c r="AA300" i="29"/>
  <c r="S300" i="29"/>
  <c r="R300" i="29"/>
  <c r="Q300" i="29"/>
  <c r="P300" i="29"/>
  <c r="AB297" i="29"/>
  <c r="AA297" i="29"/>
  <c r="S297" i="29"/>
  <c r="R297" i="29"/>
  <c r="Q297" i="29"/>
  <c r="P297" i="29"/>
  <c r="AB295" i="29"/>
  <c r="AA295" i="29"/>
  <c r="S295" i="29"/>
  <c r="R295" i="29"/>
  <c r="Q295" i="29"/>
  <c r="P295" i="29"/>
  <c r="AB293" i="29"/>
  <c r="AA293" i="29"/>
  <c r="S293" i="29"/>
  <c r="R293" i="29"/>
  <c r="Q293" i="29"/>
  <c r="P293" i="29"/>
  <c r="AB291" i="29"/>
  <c r="AA291" i="29"/>
  <c r="S291" i="29"/>
  <c r="R291" i="29"/>
  <c r="Q291" i="29"/>
  <c r="P291" i="29"/>
  <c r="AB289" i="29"/>
  <c r="AA289" i="29"/>
  <c r="S289" i="29"/>
  <c r="R289" i="29"/>
  <c r="Q289" i="29"/>
  <c r="P289" i="29"/>
  <c r="AB287" i="29"/>
  <c r="AA287" i="29"/>
  <c r="S287" i="29"/>
  <c r="R287" i="29"/>
  <c r="Q287" i="29"/>
  <c r="P287" i="29"/>
  <c r="AB285" i="29"/>
  <c r="AA285" i="29"/>
  <c r="S285" i="29"/>
  <c r="R285" i="29"/>
  <c r="Q285" i="29"/>
  <c r="P285" i="29"/>
  <c r="AB283" i="29"/>
  <c r="AA283" i="29"/>
  <c r="S283" i="29"/>
  <c r="R283" i="29"/>
  <c r="Q283" i="29"/>
  <c r="P283" i="29"/>
  <c r="AB281" i="29"/>
  <c r="AA281" i="29"/>
  <c r="S281" i="29"/>
  <c r="R281" i="29"/>
  <c r="Q281" i="29"/>
  <c r="P281" i="29"/>
  <c r="AB279" i="29"/>
  <c r="AA279" i="29"/>
  <c r="S279" i="29"/>
  <c r="R279" i="29"/>
  <c r="Q279" i="29"/>
  <c r="P279" i="29"/>
  <c r="AB276" i="29"/>
  <c r="AA276" i="29"/>
  <c r="S276" i="29"/>
  <c r="R276" i="29"/>
  <c r="Q276" i="29"/>
  <c r="P276" i="29"/>
  <c r="AB274" i="29"/>
  <c r="AA274" i="29"/>
  <c r="S274" i="29"/>
  <c r="R274" i="29"/>
  <c r="Q274" i="29"/>
  <c r="P274" i="29"/>
  <c r="AB272" i="29"/>
  <c r="AA272" i="29"/>
  <c r="S272" i="29"/>
  <c r="R272" i="29"/>
  <c r="Q272" i="29"/>
  <c r="P272" i="29"/>
  <c r="AB270" i="29"/>
  <c r="AA270" i="29"/>
  <c r="S270" i="29"/>
  <c r="R270" i="29"/>
  <c r="Q270" i="29"/>
  <c r="P270" i="29"/>
  <c r="AB268" i="29"/>
  <c r="AA268" i="29"/>
  <c r="S268" i="29"/>
  <c r="R268" i="29"/>
  <c r="Q268" i="29"/>
  <c r="P268" i="29"/>
  <c r="AB266" i="29"/>
  <c r="AA266" i="29"/>
  <c r="S266" i="29"/>
  <c r="R266" i="29"/>
  <c r="Q266" i="29"/>
  <c r="P266" i="29"/>
  <c r="AB264" i="29"/>
  <c r="AA264" i="29"/>
  <c r="S264" i="29"/>
  <c r="R264" i="29"/>
  <c r="Q264" i="29"/>
  <c r="P264" i="29"/>
  <c r="AB262" i="29"/>
  <c r="AA262" i="29"/>
  <c r="S262" i="29"/>
  <c r="R262" i="29"/>
  <c r="Q262" i="29"/>
  <c r="P262" i="29"/>
  <c r="AB260" i="29"/>
  <c r="AA260" i="29"/>
  <c r="S260" i="29"/>
  <c r="R260" i="29"/>
  <c r="Q260" i="29"/>
  <c r="P260" i="29"/>
  <c r="AB258" i="29"/>
  <c r="AA258" i="29"/>
  <c r="S258" i="29"/>
  <c r="R258" i="29"/>
  <c r="Q258" i="29"/>
  <c r="P258" i="29"/>
  <c r="AB255" i="29"/>
  <c r="AA255" i="29"/>
  <c r="S255" i="29"/>
  <c r="R255" i="29"/>
  <c r="Q255" i="29"/>
  <c r="P255" i="29"/>
  <c r="AB253" i="29"/>
  <c r="AA253" i="29"/>
  <c r="S253" i="29"/>
  <c r="R253" i="29"/>
  <c r="Q253" i="29"/>
  <c r="P253" i="29"/>
  <c r="AB251" i="29"/>
  <c r="AA251" i="29"/>
  <c r="S251" i="29"/>
  <c r="R251" i="29"/>
  <c r="Q251" i="29"/>
  <c r="P251" i="29"/>
  <c r="AB249" i="29"/>
  <c r="AA249" i="29"/>
  <c r="S249" i="29"/>
  <c r="R249" i="29"/>
  <c r="Q249" i="29"/>
  <c r="P249" i="29"/>
  <c r="AB247" i="29"/>
  <c r="AA247" i="29"/>
  <c r="S247" i="29"/>
  <c r="R247" i="29"/>
  <c r="Q247" i="29"/>
  <c r="P247" i="29"/>
  <c r="AB245" i="29"/>
  <c r="AA245" i="29"/>
  <c r="S245" i="29"/>
  <c r="R245" i="29"/>
  <c r="Q245" i="29"/>
  <c r="P245" i="29"/>
  <c r="AB243" i="29"/>
  <c r="AA243" i="29"/>
  <c r="S243" i="29"/>
  <c r="R243" i="29"/>
  <c r="Q243" i="29"/>
  <c r="P243" i="29"/>
  <c r="AB241" i="29"/>
  <c r="AA241" i="29"/>
  <c r="S241" i="29"/>
  <c r="R241" i="29"/>
  <c r="Q241" i="29"/>
  <c r="P241" i="29"/>
  <c r="AB239" i="29"/>
  <c r="AA239" i="29"/>
  <c r="S239" i="29"/>
  <c r="R239" i="29"/>
  <c r="Q239" i="29"/>
  <c r="P239" i="29"/>
  <c r="AB237" i="29"/>
  <c r="AA237" i="29"/>
  <c r="S237" i="29"/>
  <c r="R237" i="29"/>
  <c r="Q237" i="29"/>
  <c r="P237" i="29"/>
  <c r="AB234" i="29"/>
  <c r="AA234" i="29"/>
  <c r="S234" i="29"/>
  <c r="R234" i="29"/>
  <c r="Q234" i="29"/>
  <c r="P234" i="29"/>
  <c r="AB232" i="29"/>
  <c r="AA232" i="29"/>
  <c r="S232" i="29"/>
  <c r="R232" i="29"/>
  <c r="Q232" i="29"/>
  <c r="P232" i="29"/>
  <c r="AB230" i="29"/>
  <c r="AA230" i="29"/>
  <c r="S230" i="29"/>
  <c r="R230" i="29"/>
  <c r="Q230" i="29"/>
  <c r="P230" i="29"/>
  <c r="AB228" i="29"/>
  <c r="AA228" i="29"/>
  <c r="S228" i="29"/>
  <c r="R228" i="29"/>
  <c r="Q228" i="29"/>
  <c r="P228" i="29"/>
  <c r="AB226" i="29"/>
  <c r="AA226" i="29"/>
  <c r="S226" i="29"/>
  <c r="R226" i="29"/>
  <c r="Q226" i="29"/>
  <c r="P226" i="29"/>
  <c r="AB224" i="29"/>
  <c r="AA224" i="29"/>
  <c r="S224" i="29"/>
  <c r="R224" i="29"/>
  <c r="Q224" i="29"/>
  <c r="P224" i="29"/>
  <c r="AB222" i="29"/>
  <c r="AA222" i="29"/>
  <c r="S222" i="29"/>
  <c r="R222" i="29"/>
  <c r="Q222" i="29"/>
  <c r="P222" i="29"/>
  <c r="AB220" i="29"/>
  <c r="AA220" i="29"/>
  <c r="S220" i="29"/>
  <c r="R220" i="29"/>
  <c r="Q220" i="29"/>
  <c r="P220" i="29"/>
  <c r="AB218" i="29"/>
  <c r="AA218" i="29"/>
  <c r="S218" i="29"/>
  <c r="R218" i="29"/>
  <c r="Q218" i="29"/>
  <c r="P218" i="29"/>
  <c r="AB216" i="29"/>
  <c r="AA216" i="29"/>
  <c r="S216" i="29"/>
  <c r="R216" i="29"/>
  <c r="Q216" i="29"/>
  <c r="P216" i="29"/>
  <c r="AB213" i="29"/>
  <c r="AA213" i="29"/>
  <c r="S213" i="29"/>
  <c r="R213" i="29"/>
  <c r="Q213" i="29"/>
  <c r="P213" i="29"/>
  <c r="AB211" i="29"/>
  <c r="AA211" i="29"/>
  <c r="S211" i="29"/>
  <c r="R211" i="29"/>
  <c r="Q211" i="29"/>
  <c r="P211" i="29"/>
  <c r="AB209" i="29"/>
  <c r="AA209" i="29"/>
  <c r="S209" i="29"/>
  <c r="R209" i="29"/>
  <c r="Q209" i="29"/>
  <c r="P209" i="29"/>
  <c r="AB207" i="29"/>
  <c r="AA207" i="29"/>
  <c r="S207" i="29"/>
  <c r="R207" i="29"/>
  <c r="Q207" i="29"/>
  <c r="P207" i="29"/>
  <c r="AB205" i="29"/>
  <c r="AA205" i="29"/>
  <c r="S205" i="29"/>
  <c r="R205" i="29"/>
  <c r="Q205" i="29"/>
  <c r="P205" i="29"/>
  <c r="AB203" i="29"/>
  <c r="AA203" i="29"/>
  <c r="S203" i="29"/>
  <c r="R203" i="29"/>
  <c r="Q203" i="29"/>
  <c r="P203" i="29"/>
  <c r="AB201" i="29"/>
  <c r="AA201" i="29"/>
  <c r="S201" i="29"/>
  <c r="R201" i="29"/>
  <c r="Q201" i="29"/>
  <c r="P201" i="29"/>
  <c r="AB199" i="29"/>
  <c r="AA199" i="29"/>
  <c r="S199" i="29"/>
  <c r="R199" i="29"/>
  <c r="Q199" i="29"/>
  <c r="P199" i="29"/>
  <c r="AB198" i="29"/>
  <c r="AA198" i="29"/>
  <c r="S198" i="29"/>
  <c r="R198" i="29"/>
  <c r="Q198" i="29"/>
  <c r="P198" i="29"/>
  <c r="AB197" i="29"/>
  <c r="AA197" i="29"/>
  <c r="S197" i="29"/>
  <c r="R197" i="29"/>
  <c r="Q197" i="29"/>
  <c r="P197" i="29"/>
  <c r="AB195" i="29"/>
  <c r="AA195" i="29"/>
  <c r="S195" i="29"/>
  <c r="R195" i="29"/>
  <c r="Q195" i="29"/>
  <c r="P195" i="29"/>
  <c r="AB193" i="29"/>
  <c r="AA193" i="29"/>
  <c r="S193" i="29"/>
  <c r="R193" i="29"/>
  <c r="Q193" i="29"/>
  <c r="P193" i="29"/>
  <c r="AB192" i="29"/>
  <c r="AA192" i="29"/>
  <c r="S192" i="29"/>
  <c r="R192" i="29"/>
  <c r="Q192" i="29"/>
  <c r="P192" i="29"/>
  <c r="AB191" i="29"/>
  <c r="AA191" i="29"/>
  <c r="S191" i="29"/>
  <c r="R191" i="29"/>
  <c r="Q191" i="29"/>
  <c r="P191" i="29"/>
  <c r="AB190" i="29"/>
  <c r="AA190" i="29"/>
  <c r="S190" i="29"/>
  <c r="R190" i="29"/>
  <c r="Q190" i="29"/>
  <c r="P190" i="29"/>
  <c r="AB189" i="29"/>
  <c r="AA189" i="29"/>
  <c r="S189" i="29"/>
  <c r="R189" i="29"/>
  <c r="Q189" i="29"/>
  <c r="P189" i="29"/>
  <c r="AB188" i="29"/>
  <c r="AA188" i="29"/>
  <c r="S188" i="29"/>
  <c r="R188" i="29"/>
  <c r="Q188" i="29"/>
  <c r="P188" i="29"/>
  <c r="AB187" i="29"/>
  <c r="AA187" i="29"/>
  <c r="S187" i="29"/>
  <c r="R187" i="29"/>
  <c r="Q187" i="29"/>
  <c r="P187" i="29"/>
  <c r="AB186" i="29"/>
  <c r="AA186" i="29"/>
  <c r="S186" i="29"/>
  <c r="R186" i="29"/>
  <c r="Q186" i="29"/>
  <c r="P186" i="29"/>
  <c r="AB185" i="29"/>
  <c r="AA185" i="29"/>
  <c r="S185" i="29"/>
  <c r="R185" i="29"/>
  <c r="Q185" i="29"/>
  <c r="P185" i="29"/>
  <c r="AB184" i="29"/>
  <c r="AA184" i="29"/>
  <c r="S184" i="29"/>
  <c r="R184" i="29"/>
  <c r="Q184" i="29"/>
  <c r="P184" i="29"/>
  <c r="AB183" i="29"/>
  <c r="AA183" i="29"/>
  <c r="S183" i="29"/>
  <c r="R183" i="29"/>
  <c r="Q183" i="29"/>
  <c r="P183" i="29"/>
  <c r="AB182" i="29"/>
  <c r="AA182" i="29"/>
  <c r="S182" i="29"/>
  <c r="R182" i="29"/>
  <c r="Q182" i="29"/>
  <c r="P182" i="29"/>
  <c r="AB515" i="29"/>
  <c r="AA515" i="29"/>
  <c r="S515" i="29"/>
  <c r="R515" i="29"/>
  <c r="Q515" i="29"/>
  <c r="P515" i="29"/>
  <c r="AB514" i="29"/>
  <c r="AA514" i="29"/>
  <c r="S514" i="29"/>
  <c r="R514" i="29"/>
  <c r="Q514" i="29"/>
  <c r="P514" i="29"/>
  <c r="AB513" i="29"/>
  <c r="AA513" i="29"/>
  <c r="S513" i="29"/>
  <c r="R513" i="29"/>
  <c r="Q513" i="29"/>
  <c r="P513" i="29"/>
  <c r="AB175" i="29"/>
  <c r="AA175" i="29"/>
  <c r="S175" i="29"/>
  <c r="R175" i="29"/>
  <c r="Q175" i="29"/>
  <c r="P175" i="29"/>
  <c r="AB174" i="29"/>
  <c r="AA174" i="29"/>
  <c r="S174" i="29"/>
  <c r="R174" i="29"/>
  <c r="Q174" i="29"/>
  <c r="P174" i="29"/>
  <c r="AB172" i="29"/>
  <c r="AA172" i="29"/>
  <c r="S172" i="29"/>
  <c r="R172" i="29"/>
  <c r="Q172" i="29"/>
  <c r="P172" i="29"/>
  <c r="AB171" i="29"/>
  <c r="AA171" i="29"/>
  <c r="S171" i="29"/>
  <c r="R171" i="29"/>
  <c r="Q171" i="29"/>
  <c r="P171" i="29"/>
  <c r="AB170" i="29"/>
  <c r="AA170" i="29"/>
  <c r="S170" i="29"/>
  <c r="R170" i="29"/>
  <c r="Q170" i="29"/>
  <c r="P170" i="29"/>
  <c r="AB169" i="29"/>
  <c r="AA169" i="29"/>
  <c r="S169" i="29"/>
  <c r="R169" i="29"/>
  <c r="Q169" i="29"/>
  <c r="P169" i="29"/>
  <c r="AB168" i="29"/>
  <c r="AA168" i="29"/>
  <c r="S168" i="29"/>
  <c r="R168" i="29"/>
  <c r="Q168" i="29"/>
  <c r="P168" i="29"/>
  <c r="AB167" i="29"/>
  <c r="AA167" i="29"/>
  <c r="S167" i="29"/>
  <c r="R167" i="29"/>
  <c r="Q167" i="29"/>
  <c r="P167" i="29"/>
  <c r="AB166" i="29"/>
  <c r="AA166" i="29"/>
  <c r="S166" i="29"/>
  <c r="R166" i="29"/>
  <c r="Q166" i="29"/>
  <c r="P166" i="29"/>
  <c r="AB165" i="29"/>
  <c r="AA165" i="29"/>
  <c r="S165" i="29"/>
  <c r="R165" i="29"/>
  <c r="Q165" i="29"/>
  <c r="P165" i="29"/>
  <c r="AB164" i="29"/>
  <c r="AA164" i="29"/>
  <c r="S164" i="29"/>
  <c r="R164" i="29"/>
  <c r="Q164" i="29"/>
  <c r="P164" i="29"/>
  <c r="AB163" i="29"/>
  <c r="AA163" i="29"/>
  <c r="S163" i="29"/>
  <c r="R163" i="29"/>
  <c r="Q163" i="29"/>
  <c r="P163" i="29"/>
  <c r="AB162" i="29"/>
  <c r="AA162" i="29"/>
  <c r="S162" i="29"/>
  <c r="R162" i="29"/>
  <c r="Q162" i="29"/>
  <c r="P162" i="29"/>
  <c r="AB161" i="29"/>
  <c r="AA161" i="29"/>
  <c r="S161" i="29"/>
  <c r="R161" i="29"/>
  <c r="Q161" i="29"/>
  <c r="P161" i="29"/>
  <c r="AB160" i="29"/>
  <c r="AA160" i="29"/>
  <c r="S160" i="29"/>
  <c r="R160" i="29"/>
  <c r="Q160" i="29"/>
  <c r="P160" i="29"/>
  <c r="AB159" i="29"/>
  <c r="AA159" i="29"/>
  <c r="S159" i="29"/>
  <c r="R159" i="29"/>
  <c r="Q159" i="29"/>
  <c r="P159" i="29"/>
  <c r="AB158" i="29"/>
  <c r="AA158" i="29"/>
  <c r="S158" i="29"/>
  <c r="R158" i="29"/>
  <c r="Q158" i="29"/>
  <c r="P158" i="29"/>
  <c r="AB157" i="29"/>
  <c r="AA157" i="29"/>
  <c r="S157" i="29"/>
  <c r="R157" i="29"/>
  <c r="Q157" i="29"/>
  <c r="P157" i="29"/>
  <c r="AA155" i="29"/>
  <c r="S155" i="29"/>
  <c r="R155" i="29"/>
  <c r="Q155" i="29"/>
  <c r="P155" i="29"/>
  <c r="AB154" i="29"/>
  <c r="AA154" i="29"/>
  <c r="S154" i="29"/>
  <c r="R154" i="29"/>
  <c r="Q154" i="29"/>
  <c r="P154" i="29"/>
  <c r="AB153" i="29"/>
  <c r="AA153" i="29"/>
  <c r="S153" i="29"/>
  <c r="R153" i="29"/>
  <c r="Q153" i="29"/>
  <c r="P153" i="29"/>
  <c r="AB152" i="29"/>
  <c r="AA152" i="29"/>
  <c r="S152" i="29"/>
  <c r="R152" i="29"/>
  <c r="Q152" i="29"/>
  <c r="P152" i="29"/>
  <c r="AB151" i="29"/>
  <c r="AA151" i="29"/>
  <c r="S151" i="29"/>
  <c r="R151" i="29"/>
  <c r="Q151" i="29"/>
  <c r="P151" i="29"/>
  <c r="AB150" i="29"/>
  <c r="AA150" i="29"/>
  <c r="S150" i="29"/>
  <c r="R150" i="29"/>
  <c r="Q150" i="29"/>
  <c r="P150" i="29"/>
  <c r="AB149" i="29"/>
  <c r="AA149" i="29"/>
  <c r="S149" i="29"/>
  <c r="R149" i="29"/>
  <c r="Q149" i="29"/>
  <c r="P149" i="29"/>
  <c r="AB148" i="29"/>
  <c r="AA148" i="29"/>
  <c r="S148" i="29"/>
  <c r="R148" i="29"/>
  <c r="Q148" i="29"/>
  <c r="P148" i="29"/>
  <c r="AB147" i="29"/>
  <c r="AA147" i="29"/>
  <c r="S147" i="29"/>
  <c r="R147" i="29"/>
  <c r="Q147" i="29"/>
  <c r="P147" i="29"/>
  <c r="AB146" i="29"/>
  <c r="AA146" i="29"/>
  <c r="S146" i="29"/>
  <c r="R146" i="29"/>
  <c r="Q146" i="29"/>
  <c r="P146" i="29"/>
  <c r="AB144" i="29"/>
  <c r="AA144" i="29"/>
  <c r="S144" i="29"/>
  <c r="R144" i="29"/>
  <c r="Q144" i="29"/>
  <c r="P144" i="29"/>
  <c r="AB143" i="29"/>
  <c r="AA143" i="29"/>
  <c r="S143" i="29"/>
  <c r="R143" i="29"/>
  <c r="Q143" i="29"/>
  <c r="P143" i="29"/>
  <c r="AB142" i="29"/>
  <c r="AA142" i="29"/>
  <c r="S142" i="29"/>
  <c r="R142" i="29"/>
  <c r="Q142" i="29"/>
  <c r="P142" i="29"/>
  <c r="AB141" i="29"/>
  <c r="AA141" i="29"/>
  <c r="S141" i="29"/>
  <c r="R141" i="29"/>
  <c r="Q141" i="29"/>
  <c r="P141" i="29"/>
  <c r="AB140" i="29"/>
  <c r="AA140" i="29"/>
  <c r="S140" i="29"/>
  <c r="R140" i="29"/>
  <c r="Q140" i="29"/>
  <c r="P140" i="29"/>
  <c r="AB139" i="29"/>
  <c r="AA139" i="29"/>
  <c r="S139" i="29"/>
  <c r="R139" i="29"/>
  <c r="Q139" i="29"/>
  <c r="P139" i="29"/>
  <c r="AB138" i="29"/>
  <c r="AA138" i="29"/>
  <c r="S138" i="29"/>
  <c r="R138" i="29"/>
  <c r="Q138" i="29"/>
  <c r="P138" i="29"/>
  <c r="AB137" i="29"/>
  <c r="AA137" i="29"/>
  <c r="S137" i="29"/>
  <c r="R137" i="29"/>
  <c r="Q137" i="29"/>
  <c r="P137" i="29"/>
  <c r="AB136" i="29"/>
  <c r="AA136" i="29"/>
  <c r="S136" i="29"/>
  <c r="R136" i="29"/>
  <c r="Q136" i="29"/>
  <c r="P136" i="29"/>
  <c r="AB135" i="29"/>
  <c r="AA135" i="29"/>
  <c r="S135" i="29"/>
  <c r="R135" i="29"/>
  <c r="Q135" i="29"/>
  <c r="P135" i="29"/>
  <c r="AB133" i="29"/>
  <c r="AA133" i="29"/>
  <c r="S133" i="29"/>
  <c r="R133" i="29"/>
  <c r="Q133" i="29"/>
  <c r="P133" i="29"/>
  <c r="AB132" i="29"/>
  <c r="AA132" i="29"/>
  <c r="S132" i="29"/>
  <c r="R132" i="29"/>
  <c r="Q132" i="29"/>
  <c r="P132" i="29"/>
  <c r="AB131" i="29"/>
  <c r="AA131" i="29"/>
  <c r="S131" i="29"/>
  <c r="R131" i="29"/>
  <c r="Q131" i="29"/>
  <c r="P131" i="29"/>
  <c r="AB130" i="29"/>
  <c r="AA130" i="29"/>
  <c r="S130" i="29"/>
  <c r="R130" i="29"/>
  <c r="Q130" i="29"/>
  <c r="P130" i="29"/>
  <c r="AB129" i="29"/>
  <c r="AA129" i="29"/>
  <c r="S129" i="29"/>
  <c r="R129" i="29"/>
  <c r="Q129" i="29"/>
  <c r="P129" i="29"/>
  <c r="AB128" i="29"/>
  <c r="AA128" i="29"/>
  <c r="S128" i="29"/>
  <c r="R128" i="29"/>
  <c r="Q128" i="29"/>
  <c r="P128" i="29"/>
  <c r="AB127" i="29"/>
  <c r="AA127" i="29"/>
  <c r="S127" i="29"/>
  <c r="R127" i="29"/>
  <c r="Q127" i="29"/>
  <c r="P127" i="29"/>
  <c r="AB126" i="29"/>
  <c r="AA126" i="29"/>
  <c r="S126" i="29"/>
  <c r="R126" i="29"/>
  <c r="Q126" i="29"/>
  <c r="P126" i="29"/>
  <c r="AB125" i="29"/>
  <c r="AA125" i="29"/>
  <c r="S125" i="29"/>
  <c r="R125" i="29"/>
  <c r="Q125" i="29"/>
  <c r="P125" i="29"/>
  <c r="AB124" i="29"/>
  <c r="AA124" i="29"/>
  <c r="S124" i="29"/>
  <c r="R124" i="29"/>
  <c r="Q124" i="29"/>
  <c r="P124" i="29"/>
  <c r="AB122" i="29"/>
  <c r="AA122" i="29"/>
  <c r="S122" i="29"/>
  <c r="R122" i="29"/>
  <c r="Q122" i="29"/>
  <c r="P122" i="29"/>
  <c r="AB121" i="29"/>
  <c r="AA121" i="29"/>
  <c r="S121" i="29"/>
  <c r="R121" i="29"/>
  <c r="Q121" i="29"/>
  <c r="P121" i="29"/>
  <c r="AB120" i="29"/>
  <c r="AA120" i="29"/>
  <c r="S120" i="29"/>
  <c r="R120" i="29"/>
  <c r="Q120" i="29"/>
  <c r="P120" i="29"/>
  <c r="AB119" i="29"/>
  <c r="AA119" i="29"/>
  <c r="S119" i="29"/>
  <c r="R119" i="29"/>
  <c r="Q119" i="29"/>
  <c r="P119" i="29"/>
  <c r="AB118" i="29"/>
  <c r="AA118" i="29"/>
  <c r="S118" i="29"/>
  <c r="R118" i="29"/>
  <c r="Q118" i="29"/>
  <c r="P118" i="29"/>
  <c r="AB117" i="29"/>
  <c r="AA117" i="29"/>
  <c r="S117" i="29"/>
  <c r="R117" i="29"/>
  <c r="Q117" i="29"/>
  <c r="P117" i="29"/>
  <c r="AB116" i="29"/>
  <c r="AA116" i="29"/>
  <c r="S116" i="29"/>
  <c r="R116" i="29"/>
  <c r="Q116" i="29"/>
  <c r="P116" i="29"/>
  <c r="AB115" i="29"/>
  <c r="AA115" i="29"/>
  <c r="S115" i="29"/>
  <c r="R115" i="29"/>
  <c r="Q115" i="29"/>
  <c r="P115" i="29"/>
  <c r="AB114" i="29"/>
  <c r="AA114" i="29"/>
  <c r="S114" i="29"/>
  <c r="R114" i="29"/>
  <c r="Q114" i="29"/>
  <c r="P114" i="29"/>
  <c r="AB113" i="29"/>
  <c r="AA113" i="29"/>
  <c r="S113" i="29"/>
  <c r="R113" i="29"/>
  <c r="Q113" i="29"/>
  <c r="P113" i="29"/>
  <c r="AB110" i="29"/>
  <c r="AA110" i="29"/>
  <c r="S110" i="29"/>
  <c r="R110" i="29"/>
  <c r="Q110" i="29"/>
  <c r="P110" i="29"/>
  <c r="AB109" i="29"/>
  <c r="AA109" i="29"/>
  <c r="S109" i="29"/>
  <c r="R109" i="29"/>
  <c r="Q109" i="29"/>
  <c r="P109" i="29"/>
  <c r="AB108" i="29"/>
  <c r="AA108" i="29"/>
  <c r="S108" i="29"/>
  <c r="R108" i="29"/>
  <c r="Q108" i="29"/>
  <c r="P108" i="29"/>
  <c r="AB107" i="29"/>
  <c r="AA107" i="29"/>
  <c r="S107" i="29"/>
  <c r="R107" i="29"/>
  <c r="Q107" i="29"/>
  <c r="P107" i="29"/>
  <c r="AB106" i="29"/>
  <c r="AA106" i="29"/>
  <c r="S106" i="29"/>
  <c r="R106" i="29"/>
  <c r="Q106" i="29"/>
  <c r="P106" i="29"/>
  <c r="AB105" i="29"/>
  <c r="AA105" i="29"/>
  <c r="S105" i="29"/>
  <c r="R105" i="29"/>
  <c r="Q105" i="29"/>
  <c r="P105" i="29"/>
  <c r="AB104" i="29"/>
  <c r="AA104" i="29"/>
  <c r="S104" i="29"/>
  <c r="R104" i="29"/>
  <c r="Q104" i="29"/>
  <c r="P104" i="29"/>
  <c r="AB103" i="29"/>
  <c r="AA103" i="29"/>
  <c r="S103" i="29"/>
  <c r="R103" i="29"/>
  <c r="Q103" i="29"/>
  <c r="P103" i="29"/>
  <c r="AB102" i="29"/>
  <c r="AA102" i="29"/>
  <c r="S102" i="29"/>
  <c r="R102" i="29"/>
  <c r="Q102" i="29"/>
  <c r="P102" i="29"/>
  <c r="AB101" i="29"/>
  <c r="AA101" i="29"/>
  <c r="S101" i="29"/>
  <c r="R101" i="29"/>
  <c r="Q101" i="29"/>
  <c r="P101" i="29"/>
  <c r="AB99" i="29"/>
  <c r="AA99" i="29"/>
  <c r="S99" i="29"/>
  <c r="R99" i="29"/>
  <c r="Q99" i="29"/>
  <c r="P99" i="29"/>
  <c r="AB98" i="29"/>
  <c r="AA98" i="29"/>
  <c r="S98" i="29"/>
  <c r="R98" i="29"/>
  <c r="Q98" i="29"/>
  <c r="P98" i="29"/>
  <c r="AB97" i="29"/>
  <c r="AA97" i="29"/>
  <c r="S97" i="29"/>
  <c r="R97" i="29"/>
  <c r="Q97" i="29"/>
  <c r="P97" i="29"/>
  <c r="AB96" i="29"/>
  <c r="AA96" i="29"/>
  <c r="S96" i="29"/>
  <c r="R96" i="29"/>
  <c r="Q96" i="29"/>
  <c r="P96" i="29"/>
  <c r="AB95" i="29"/>
  <c r="AA95" i="29"/>
  <c r="S95" i="29"/>
  <c r="R95" i="29"/>
  <c r="Q95" i="29"/>
  <c r="P95" i="29"/>
  <c r="AB94" i="29"/>
  <c r="AA94" i="29"/>
  <c r="S94" i="29"/>
  <c r="R94" i="29"/>
  <c r="Q94" i="29"/>
  <c r="P94" i="29"/>
  <c r="AB93" i="29"/>
  <c r="AA93" i="29"/>
  <c r="S93" i="29"/>
  <c r="R93" i="29"/>
  <c r="Q93" i="29"/>
  <c r="P93" i="29"/>
  <c r="AB92" i="29"/>
  <c r="AA92" i="29"/>
  <c r="S92" i="29"/>
  <c r="R92" i="29"/>
  <c r="Q92" i="29"/>
  <c r="P92" i="29"/>
  <c r="AB91" i="29"/>
  <c r="AA91" i="29"/>
  <c r="S91" i="29"/>
  <c r="R91" i="29"/>
  <c r="Q91" i="29"/>
  <c r="P91" i="29"/>
  <c r="AB90" i="29"/>
  <c r="AA90" i="29"/>
  <c r="S90" i="29"/>
  <c r="R90" i="29"/>
  <c r="Q90" i="29"/>
  <c r="P90" i="29"/>
  <c r="AB89" i="29"/>
  <c r="AA89" i="29"/>
  <c r="S89" i="29"/>
  <c r="R89" i="29"/>
  <c r="Q89" i="29"/>
  <c r="P89" i="29"/>
  <c r="AB88" i="29"/>
  <c r="AA88" i="29"/>
  <c r="S88" i="29"/>
  <c r="R88" i="29"/>
  <c r="Q88" i="29"/>
  <c r="P88" i="29"/>
  <c r="AB87" i="29"/>
  <c r="AA87" i="29"/>
  <c r="S87" i="29"/>
  <c r="R87" i="29"/>
  <c r="Q87" i="29"/>
  <c r="P87" i="29"/>
  <c r="AB86" i="29"/>
  <c r="AA86" i="29"/>
  <c r="S86" i="29"/>
  <c r="R86" i="29"/>
  <c r="Q86" i="29"/>
  <c r="P86" i="29"/>
  <c r="AB85" i="29"/>
  <c r="AA85" i="29"/>
  <c r="S85" i="29"/>
  <c r="R85" i="29"/>
  <c r="Q85" i="29"/>
  <c r="P85" i="29"/>
  <c r="AB84" i="29"/>
  <c r="AA84" i="29"/>
  <c r="S84" i="29"/>
  <c r="R84" i="29"/>
  <c r="Q84" i="29"/>
  <c r="P84" i="29"/>
  <c r="AB83" i="29"/>
  <c r="AA83" i="29"/>
  <c r="S83" i="29"/>
  <c r="R83" i="29"/>
  <c r="Q83" i="29"/>
  <c r="P83" i="29"/>
  <c r="AB82" i="29"/>
  <c r="AA82" i="29"/>
  <c r="S82" i="29"/>
  <c r="R82" i="29"/>
  <c r="Q82" i="29"/>
  <c r="P82" i="29"/>
  <c r="AB81" i="29"/>
  <c r="AA81" i="29"/>
  <c r="S81" i="29"/>
  <c r="R81" i="29"/>
  <c r="Q81" i="29"/>
  <c r="P81" i="29"/>
  <c r="AB80" i="29"/>
  <c r="AA80" i="29"/>
  <c r="S80" i="29"/>
  <c r="R80" i="29"/>
  <c r="Q80" i="29"/>
  <c r="P80" i="29"/>
  <c r="AB78" i="29"/>
  <c r="AA78" i="29"/>
  <c r="S78" i="29"/>
  <c r="R78" i="29"/>
  <c r="Q78" i="29"/>
  <c r="P78" i="29"/>
  <c r="AB77" i="29"/>
  <c r="AA77" i="29"/>
  <c r="S77" i="29"/>
  <c r="R77" i="29"/>
  <c r="Q77" i="29"/>
  <c r="P77" i="29"/>
  <c r="AB76" i="29"/>
  <c r="AA76" i="29"/>
  <c r="S76" i="29"/>
  <c r="R76" i="29"/>
  <c r="Q76" i="29"/>
  <c r="P76" i="29"/>
  <c r="AB75" i="29"/>
  <c r="AA75" i="29"/>
  <c r="S75" i="29"/>
  <c r="R75" i="29"/>
  <c r="Q75" i="29"/>
  <c r="P75" i="29"/>
  <c r="AB74" i="29"/>
  <c r="AA74" i="29"/>
  <c r="S74" i="29"/>
  <c r="R74" i="29"/>
  <c r="Q74" i="29"/>
  <c r="P74" i="29"/>
  <c r="AB73" i="29"/>
  <c r="AA73" i="29"/>
  <c r="S73" i="29"/>
  <c r="R73" i="29"/>
  <c r="Q73" i="29"/>
  <c r="P73" i="29"/>
  <c r="AB72" i="29"/>
  <c r="AA72" i="29"/>
  <c r="S72" i="29"/>
  <c r="R72" i="29"/>
  <c r="Q72" i="29"/>
  <c r="P72" i="29"/>
  <c r="AB71" i="29"/>
  <c r="AA71" i="29"/>
  <c r="S71" i="29"/>
  <c r="R71" i="29"/>
  <c r="Q71" i="29"/>
  <c r="P71" i="29"/>
  <c r="AB70" i="29"/>
  <c r="AA70" i="29"/>
  <c r="S70" i="29"/>
  <c r="R70" i="29"/>
  <c r="Q70" i="29"/>
  <c r="P70" i="29"/>
  <c r="AB68" i="29"/>
  <c r="AA68" i="29"/>
  <c r="S68" i="29"/>
  <c r="R68" i="29"/>
  <c r="Q68" i="29"/>
  <c r="P68" i="29"/>
  <c r="AB67" i="29"/>
  <c r="AA67" i="29"/>
  <c r="S67" i="29"/>
  <c r="R67" i="29"/>
  <c r="Q67" i="29"/>
  <c r="P67" i="29"/>
  <c r="AB66" i="29"/>
  <c r="AA66" i="29"/>
  <c r="S66" i="29"/>
  <c r="R66" i="29"/>
  <c r="Q66" i="29"/>
  <c r="P66" i="29"/>
  <c r="AB65" i="29"/>
  <c r="AA65" i="29"/>
  <c r="S65" i="29"/>
  <c r="R65" i="29"/>
  <c r="Q65" i="29"/>
  <c r="P65" i="29"/>
  <c r="AB64" i="29"/>
  <c r="AA64" i="29"/>
  <c r="S64" i="29"/>
  <c r="R64" i="29"/>
  <c r="Q64" i="29"/>
  <c r="P64" i="29"/>
  <c r="AB63" i="29"/>
  <c r="AA63" i="29"/>
  <c r="S63" i="29"/>
  <c r="R63" i="29"/>
  <c r="Q63" i="29"/>
  <c r="P63" i="29"/>
  <c r="AB62" i="29"/>
  <c r="AA62" i="29"/>
  <c r="S62" i="29"/>
  <c r="R62" i="29"/>
  <c r="Q62" i="29"/>
  <c r="P62" i="29"/>
  <c r="AB61" i="29"/>
  <c r="AA61" i="29"/>
  <c r="S61" i="29"/>
  <c r="R61" i="29"/>
  <c r="Q61" i="29"/>
  <c r="P61" i="29"/>
  <c r="AB60" i="29"/>
  <c r="AA60" i="29"/>
  <c r="S60" i="29"/>
  <c r="R60" i="29"/>
  <c r="Q60" i="29"/>
  <c r="P60" i="29"/>
  <c r="AB59" i="29"/>
  <c r="AA59" i="29"/>
  <c r="S59" i="29"/>
  <c r="R59" i="29"/>
  <c r="Q59" i="29"/>
  <c r="P59" i="29"/>
  <c r="AB57" i="29"/>
  <c r="AA57" i="29"/>
  <c r="S57" i="29"/>
  <c r="R57" i="29"/>
  <c r="Q57" i="29"/>
  <c r="P57" i="29"/>
  <c r="AB56" i="29"/>
  <c r="AA56" i="29"/>
  <c r="S56" i="29"/>
  <c r="R56" i="29"/>
  <c r="Q56" i="29"/>
  <c r="P56" i="29"/>
  <c r="AB55" i="29"/>
  <c r="AA55" i="29"/>
  <c r="S55" i="29"/>
  <c r="R55" i="29"/>
  <c r="Q55" i="29"/>
  <c r="P55" i="29"/>
  <c r="AB54" i="29"/>
  <c r="AA54" i="29"/>
  <c r="S54" i="29"/>
  <c r="R54" i="29"/>
  <c r="Q54" i="29"/>
  <c r="P54" i="29"/>
  <c r="AB53" i="29"/>
  <c r="AA53" i="29"/>
  <c r="S53" i="29"/>
  <c r="R53" i="29"/>
  <c r="Q53" i="29"/>
  <c r="P53" i="29"/>
  <c r="AB52" i="29"/>
  <c r="AA52" i="29"/>
  <c r="S52" i="29"/>
  <c r="R52" i="29"/>
  <c r="Q52" i="29"/>
  <c r="P52" i="29"/>
  <c r="AB51" i="29"/>
  <c r="AA51" i="29"/>
  <c r="S51" i="29"/>
  <c r="R51" i="29"/>
  <c r="Q51" i="29"/>
  <c r="P51" i="29"/>
  <c r="AB50" i="29"/>
  <c r="AA50" i="29"/>
  <c r="S50" i="29"/>
  <c r="R50" i="29"/>
  <c r="Q50" i="29"/>
  <c r="P50" i="29"/>
  <c r="AB49" i="29"/>
  <c r="AA49" i="29"/>
  <c r="S49" i="29"/>
  <c r="R49" i="29"/>
  <c r="Q49" i="29"/>
  <c r="P49" i="29"/>
  <c r="AB48" i="29"/>
  <c r="AA48" i="29"/>
  <c r="S48" i="29"/>
  <c r="R48" i="29"/>
  <c r="Q48" i="29"/>
  <c r="P48" i="29"/>
  <c r="AB46" i="29"/>
  <c r="AA46" i="29"/>
  <c r="S46" i="29"/>
  <c r="R46" i="29"/>
  <c r="Q46" i="29"/>
  <c r="P46" i="29"/>
  <c r="AB45" i="29"/>
  <c r="AA45" i="29"/>
  <c r="S45" i="29"/>
  <c r="R45" i="29"/>
  <c r="Q45" i="29"/>
  <c r="P45" i="29"/>
  <c r="AB44" i="29"/>
  <c r="AA44" i="29"/>
  <c r="S44" i="29"/>
  <c r="R44" i="29"/>
  <c r="Q44" i="29"/>
  <c r="P44" i="29"/>
  <c r="AB43" i="29"/>
  <c r="AA43" i="29"/>
  <c r="S43" i="29"/>
  <c r="R43" i="29"/>
  <c r="Q43" i="29"/>
  <c r="P43" i="29"/>
  <c r="AB42" i="29"/>
  <c r="AA42" i="29"/>
  <c r="S42" i="29"/>
  <c r="R42" i="29"/>
  <c r="Q42" i="29"/>
  <c r="P42" i="29"/>
  <c r="AB41" i="29"/>
  <c r="AA41" i="29"/>
  <c r="S41" i="29"/>
  <c r="R41" i="29"/>
  <c r="Q41" i="29"/>
  <c r="P41" i="29"/>
  <c r="AB40" i="29"/>
  <c r="AA40" i="29"/>
  <c r="S40" i="29"/>
  <c r="R40" i="29"/>
  <c r="Q40" i="29"/>
  <c r="P40" i="29"/>
  <c r="AB39" i="29"/>
  <c r="AA39" i="29"/>
  <c r="S39" i="29"/>
  <c r="R39" i="29"/>
  <c r="Q39" i="29"/>
  <c r="P39" i="29"/>
  <c r="AB38" i="29"/>
  <c r="AA38" i="29"/>
  <c r="S38" i="29"/>
  <c r="R38" i="29"/>
  <c r="Q38" i="29"/>
  <c r="P38" i="29"/>
  <c r="AB37" i="29"/>
  <c r="AA37" i="29"/>
  <c r="S37" i="29"/>
  <c r="R37" i="29"/>
  <c r="Q37" i="29"/>
  <c r="P37" i="29"/>
  <c r="AB35" i="29"/>
  <c r="AA35" i="29"/>
  <c r="S35" i="29"/>
  <c r="R35" i="29"/>
  <c r="Q35" i="29"/>
  <c r="P35" i="29"/>
  <c r="AB34" i="29"/>
  <c r="AA34" i="29"/>
  <c r="S34" i="29"/>
  <c r="R34" i="29"/>
  <c r="Q34" i="29"/>
  <c r="P34" i="29"/>
  <c r="AB33" i="29"/>
  <c r="AA33" i="29"/>
  <c r="S33" i="29"/>
  <c r="R33" i="29"/>
  <c r="Q33" i="29"/>
  <c r="P33" i="29"/>
  <c r="AB32" i="29"/>
  <c r="AA32" i="29"/>
  <c r="S32" i="29"/>
  <c r="R32" i="29"/>
  <c r="Q32" i="29"/>
  <c r="P32" i="29"/>
  <c r="AB31" i="29"/>
  <c r="AA31" i="29"/>
  <c r="S31" i="29"/>
  <c r="R31" i="29"/>
  <c r="Q31" i="29"/>
  <c r="P31" i="29"/>
  <c r="AB30" i="29"/>
  <c r="AA30" i="29"/>
  <c r="S30" i="29"/>
  <c r="R30" i="29"/>
  <c r="Q30" i="29"/>
  <c r="P30" i="29"/>
  <c r="AB29" i="29"/>
  <c r="AA29" i="29"/>
  <c r="S29" i="29"/>
  <c r="R29" i="29"/>
  <c r="Q29" i="29"/>
  <c r="P29" i="29"/>
  <c r="AB28" i="29"/>
  <c r="AA28" i="29"/>
  <c r="S28" i="29"/>
  <c r="R28" i="29"/>
  <c r="Q28" i="29"/>
  <c r="P28" i="29"/>
  <c r="AB27" i="29"/>
  <c r="AA27" i="29"/>
  <c r="S27" i="29"/>
  <c r="R27" i="29"/>
  <c r="Q27" i="29"/>
  <c r="P27" i="29"/>
  <c r="AB26" i="29"/>
  <c r="AA26" i="29"/>
  <c r="S26" i="29"/>
  <c r="R26" i="29"/>
  <c r="Q26" i="29"/>
  <c r="P26" i="29"/>
  <c r="AB24" i="29"/>
  <c r="AA24" i="29"/>
  <c r="S24" i="29"/>
  <c r="R24" i="29"/>
  <c r="Q24" i="29"/>
  <c r="P24" i="29"/>
  <c r="AB23" i="29"/>
  <c r="AA23" i="29"/>
  <c r="S23" i="29"/>
  <c r="R23" i="29"/>
  <c r="Q23" i="29"/>
  <c r="P23" i="29"/>
  <c r="AB22" i="29"/>
  <c r="AA22" i="29"/>
  <c r="S22" i="29"/>
  <c r="R22" i="29"/>
  <c r="Q22" i="29"/>
  <c r="P22" i="29"/>
  <c r="AB21" i="29"/>
  <c r="AA21" i="29"/>
  <c r="S21" i="29"/>
  <c r="R21" i="29"/>
  <c r="Q21" i="29"/>
  <c r="P21" i="29"/>
  <c r="AB20" i="29"/>
  <c r="AA20" i="29"/>
  <c r="S20" i="29"/>
  <c r="R20" i="29"/>
  <c r="Q20" i="29"/>
  <c r="P20" i="29"/>
  <c r="AB19" i="29"/>
  <c r="AA19" i="29"/>
  <c r="S19" i="29"/>
  <c r="R19" i="29"/>
  <c r="Q19" i="29"/>
  <c r="P19" i="29"/>
  <c r="AB18" i="29"/>
  <c r="AA18" i="29"/>
  <c r="S18" i="29"/>
  <c r="R18" i="29"/>
  <c r="Q18" i="29"/>
  <c r="P18" i="29"/>
  <c r="AB17" i="29"/>
  <c r="AA17" i="29"/>
  <c r="S17" i="29"/>
  <c r="R17" i="29"/>
  <c r="Q17" i="29"/>
  <c r="P17" i="29"/>
  <c r="AB16" i="29"/>
  <c r="AA16" i="29"/>
  <c r="S16" i="29"/>
  <c r="R16" i="29"/>
  <c r="Q16" i="29"/>
  <c r="P16" i="29"/>
  <c r="AB15" i="29"/>
  <c r="AA15" i="29"/>
  <c r="S15" i="29"/>
  <c r="R15" i="29"/>
  <c r="Q15" i="29"/>
  <c r="P15" i="29"/>
  <c r="AB13" i="29"/>
  <c r="AA13" i="29"/>
  <c r="S13" i="29"/>
  <c r="R13" i="29"/>
  <c r="Q13" i="29"/>
  <c r="P13" i="29"/>
  <c r="AB12" i="29"/>
  <c r="AA12" i="29"/>
  <c r="S12" i="29"/>
  <c r="R12" i="29"/>
  <c r="Q12" i="29"/>
  <c r="P12" i="29"/>
  <c r="AB11" i="29"/>
  <c r="AA11" i="29"/>
  <c r="S11" i="29"/>
  <c r="R11" i="29"/>
  <c r="Q11" i="29"/>
  <c r="P11" i="29"/>
  <c r="AB10" i="29"/>
  <c r="AA10" i="29"/>
  <c r="S10" i="29"/>
  <c r="R10" i="29"/>
  <c r="Q10" i="29"/>
  <c r="P10" i="29"/>
  <c r="AB9" i="29"/>
  <c r="AA9" i="29"/>
  <c r="S9" i="29"/>
  <c r="R9" i="29"/>
  <c r="Q9" i="29"/>
  <c r="P9" i="29"/>
  <c r="AB8" i="29"/>
  <c r="AA8" i="29"/>
  <c r="S8" i="29"/>
  <c r="R8" i="29"/>
  <c r="Q8" i="29"/>
  <c r="P8" i="29"/>
  <c r="AB7" i="29"/>
  <c r="AA7" i="29"/>
  <c r="S7" i="29"/>
  <c r="R7" i="29"/>
  <c r="Q7" i="29"/>
  <c r="P7" i="29"/>
  <c r="AB6" i="29"/>
  <c r="AA6" i="29"/>
  <c r="S6" i="29"/>
  <c r="R6" i="29"/>
  <c r="Q6" i="29"/>
  <c r="P6" i="29"/>
  <c r="AB5" i="29"/>
  <c r="AA5" i="29"/>
  <c r="S5" i="29"/>
  <c r="R5" i="29"/>
  <c r="Q5" i="29"/>
  <c r="P5" i="29"/>
  <c r="AB4" i="29"/>
  <c r="AA4" i="29"/>
  <c r="S4" i="29"/>
  <c r="R4" i="29"/>
  <c r="Q4" i="29"/>
  <c r="P4" i="29"/>
  <c r="AB842" i="29"/>
  <c r="AA842" i="29"/>
  <c r="S842" i="29"/>
  <c r="R842" i="29"/>
  <c r="Q842" i="29"/>
  <c r="P842" i="29"/>
  <c r="AB841" i="29"/>
  <c r="AA841" i="29"/>
  <c r="S841" i="29"/>
  <c r="R841" i="29"/>
  <c r="Q841" i="29"/>
  <c r="P841" i="29"/>
  <c r="AB840" i="29"/>
  <c r="AA840" i="29"/>
  <c r="S840" i="29"/>
  <c r="R840" i="29"/>
  <c r="Q840" i="29"/>
  <c r="P840" i="29"/>
  <c r="AB839" i="29"/>
  <c r="AA839" i="29"/>
  <c r="S839" i="29"/>
  <c r="R839" i="29"/>
  <c r="Q839" i="29"/>
  <c r="P839" i="29"/>
  <c r="AB838" i="29"/>
  <c r="AA838" i="29"/>
  <c r="S838" i="29"/>
  <c r="R838" i="29"/>
  <c r="Q838" i="29"/>
  <c r="P838" i="29"/>
  <c r="AB837" i="29"/>
  <c r="AA837" i="29"/>
  <c r="S837" i="29"/>
  <c r="R837" i="29"/>
  <c r="Q837" i="29"/>
  <c r="P837" i="29"/>
  <c r="AB836" i="29"/>
  <c r="AA836" i="29"/>
  <c r="S836" i="29"/>
  <c r="R836" i="29"/>
  <c r="Q836" i="29"/>
  <c r="P836" i="29"/>
  <c r="AB835" i="29"/>
  <c r="AA835" i="29"/>
  <c r="S835" i="29"/>
  <c r="R835" i="29"/>
  <c r="Q835" i="29"/>
  <c r="P835" i="29"/>
  <c r="AB834" i="29"/>
  <c r="AA834" i="29"/>
  <c r="S834" i="29"/>
  <c r="R834" i="29"/>
  <c r="Q834" i="29"/>
  <c r="P834" i="29"/>
  <c r="AB833" i="29"/>
  <c r="AA833" i="29"/>
  <c r="S833" i="29"/>
  <c r="R833" i="29"/>
  <c r="Q833" i="29"/>
  <c r="P833" i="29"/>
  <c r="AB831" i="29"/>
  <c r="AA831" i="29"/>
  <c r="S831" i="29"/>
  <c r="R831" i="29"/>
  <c r="Q831" i="29"/>
  <c r="P831" i="29"/>
  <c r="AB830" i="29"/>
  <c r="AA830" i="29"/>
  <c r="S830" i="29"/>
  <c r="R830" i="29"/>
  <c r="Q830" i="29"/>
  <c r="P830" i="29"/>
  <c r="AB829" i="29"/>
  <c r="AA829" i="29"/>
  <c r="S829" i="29"/>
  <c r="R829" i="29"/>
  <c r="Q829" i="29"/>
  <c r="P829" i="29"/>
  <c r="AB828" i="29"/>
  <c r="AA828" i="29"/>
  <c r="S828" i="29"/>
  <c r="R828" i="29"/>
  <c r="Q828" i="29"/>
  <c r="P828" i="29"/>
  <c r="AB827" i="29"/>
  <c r="AA827" i="29"/>
  <c r="S827" i="29"/>
  <c r="R827" i="29"/>
  <c r="Q827" i="29"/>
  <c r="P827" i="29"/>
  <c r="AB826" i="29"/>
  <c r="AA826" i="29"/>
  <c r="S826" i="29"/>
  <c r="R826" i="29"/>
  <c r="Q826" i="29"/>
  <c r="P826" i="29"/>
  <c r="AB825" i="29"/>
  <c r="AA825" i="29"/>
  <c r="S825" i="29"/>
  <c r="R825" i="29"/>
  <c r="Q825" i="29"/>
  <c r="P825" i="29"/>
  <c r="AB824" i="29"/>
  <c r="AA824" i="29"/>
  <c r="S824" i="29"/>
  <c r="R824" i="29"/>
  <c r="Q824" i="29"/>
  <c r="P824" i="29"/>
  <c r="AB823" i="29"/>
  <c r="AA823" i="29"/>
  <c r="S823" i="29"/>
  <c r="R823" i="29"/>
  <c r="Q823" i="29"/>
  <c r="P823" i="29"/>
  <c r="AB822" i="29"/>
  <c r="AA822" i="29"/>
  <c r="S822" i="29"/>
  <c r="R822" i="29"/>
  <c r="Q822" i="29"/>
  <c r="P822" i="29"/>
  <c r="AB820" i="29"/>
  <c r="AA820" i="29"/>
  <c r="S820" i="29"/>
  <c r="R820" i="29"/>
  <c r="Q820" i="29"/>
  <c r="P820" i="29"/>
  <c r="AB819" i="29"/>
  <c r="AA819" i="29"/>
  <c r="S819" i="29"/>
  <c r="R819" i="29"/>
  <c r="Q819" i="29"/>
  <c r="P819" i="29"/>
  <c r="AB818" i="29"/>
  <c r="AA818" i="29"/>
  <c r="S818" i="29"/>
  <c r="R818" i="29"/>
  <c r="Q818" i="29"/>
  <c r="P818" i="29"/>
  <c r="AB817" i="29"/>
  <c r="AA817" i="29"/>
  <c r="S817" i="29"/>
  <c r="R817" i="29"/>
  <c r="Q817" i="29"/>
  <c r="P817" i="29"/>
  <c r="AB816" i="29"/>
  <c r="AA816" i="29"/>
  <c r="S816" i="29"/>
  <c r="R816" i="29"/>
  <c r="Q816" i="29"/>
  <c r="P816" i="29"/>
  <c r="AB815" i="29"/>
  <c r="AA815" i="29"/>
  <c r="S815" i="29"/>
  <c r="R815" i="29"/>
  <c r="Q815" i="29"/>
  <c r="P815" i="29"/>
  <c r="AB814" i="29"/>
  <c r="AA814" i="29"/>
  <c r="S814" i="29"/>
  <c r="R814" i="29"/>
  <c r="Q814" i="29"/>
  <c r="P814" i="29"/>
  <c r="AB813" i="29"/>
  <c r="AA813" i="29"/>
  <c r="S813" i="29"/>
  <c r="R813" i="29"/>
  <c r="Q813" i="29"/>
  <c r="P813" i="29"/>
  <c r="AB812" i="29"/>
  <c r="AA812" i="29"/>
  <c r="S812" i="29"/>
  <c r="R812" i="29"/>
  <c r="Q812" i="29"/>
  <c r="P812" i="29"/>
  <c r="AB811" i="29"/>
  <c r="AA811" i="29"/>
  <c r="S811" i="29"/>
  <c r="R811" i="29"/>
  <c r="Q811" i="29"/>
  <c r="P811" i="29"/>
  <c r="AB809" i="29"/>
  <c r="AA809" i="29"/>
  <c r="S809" i="29"/>
  <c r="R809" i="29"/>
  <c r="Q809" i="29"/>
  <c r="P809" i="29"/>
  <c r="AB808" i="29"/>
  <c r="AA808" i="29"/>
  <c r="S808" i="29"/>
  <c r="R808" i="29"/>
  <c r="Q808" i="29"/>
  <c r="P808" i="29"/>
  <c r="AB806" i="29"/>
  <c r="AA806" i="29"/>
  <c r="S806" i="29"/>
  <c r="R806" i="29"/>
  <c r="Q806" i="29"/>
  <c r="P806" i="29"/>
  <c r="AB796" i="29"/>
  <c r="AA796" i="29"/>
  <c r="S796" i="29"/>
  <c r="R796" i="29"/>
  <c r="Q796" i="29"/>
  <c r="P796" i="29"/>
  <c r="AB782" i="29"/>
  <c r="AA782" i="29"/>
  <c r="S782" i="29"/>
  <c r="R782" i="29"/>
  <c r="Q782" i="29"/>
  <c r="P782" i="29"/>
  <c r="AB762" i="29"/>
  <c r="AA762" i="29"/>
  <c r="S762" i="29"/>
  <c r="R762" i="29"/>
  <c r="Q762" i="29"/>
  <c r="P762" i="29"/>
  <c r="AB742" i="29"/>
  <c r="AA742" i="29"/>
  <c r="S742" i="29"/>
  <c r="R742" i="29"/>
  <c r="Q742" i="29"/>
  <c r="P742" i="29"/>
  <c r="AB721" i="29"/>
  <c r="AA721" i="29"/>
  <c r="S721" i="29"/>
  <c r="R721" i="29"/>
  <c r="Q721" i="29"/>
  <c r="P721" i="29"/>
  <c r="AB700" i="29"/>
  <c r="AA700" i="29"/>
  <c r="S700" i="29"/>
  <c r="R700" i="29"/>
  <c r="Q700" i="29"/>
  <c r="P700" i="29"/>
  <c r="AB680" i="29"/>
  <c r="AA680" i="29"/>
  <c r="S680" i="29"/>
  <c r="R680" i="29"/>
  <c r="Q680" i="29"/>
  <c r="P680" i="29"/>
  <c r="AB658" i="29"/>
  <c r="AA658" i="29"/>
  <c r="S658" i="29"/>
  <c r="R658" i="29"/>
  <c r="Q658" i="29"/>
  <c r="P658" i="29"/>
  <c r="AB638" i="29"/>
  <c r="AA638" i="29"/>
  <c r="S638" i="29"/>
  <c r="R638" i="29"/>
  <c r="Q638" i="29"/>
  <c r="P638" i="29"/>
  <c r="AB622" i="29"/>
  <c r="AA622" i="29"/>
  <c r="S622" i="29"/>
  <c r="R622" i="29"/>
  <c r="Q622" i="29"/>
  <c r="P622" i="29"/>
  <c r="AB604" i="29"/>
  <c r="AA604" i="29"/>
  <c r="S604" i="29"/>
  <c r="R604" i="29"/>
  <c r="Q604" i="29"/>
  <c r="P604" i="29"/>
  <c r="AB587" i="29"/>
  <c r="AA587" i="29"/>
  <c r="S587" i="29"/>
  <c r="R587" i="29"/>
  <c r="Q587" i="29"/>
  <c r="P587" i="29"/>
  <c r="AB576" i="29"/>
  <c r="AA576" i="29"/>
  <c r="S576" i="29"/>
  <c r="R576" i="29"/>
  <c r="Q576" i="29"/>
  <c r="P576" i="29"/>
  <c r="AB565" i="29"/>
  <c r="AA565" i="29"/>
  <c r="S565" i="29"/>
  <c r="R565" i="29"/>
  <c r="Q565" i="29"/>
  <c r="P565" i="29"/>
  <c r="AB555" i="29"/>
  <c r="AA555" i="29"/>
  <c r="S555" i="29"/>
  <c r="R555" i="29"/>
  <c r="Q555" i="29"/>
  <c r="P555" i="29"/>
  <c r="AB552" i="29"/>
  <c r="AA552" i="29"/>
  <c r="S552" i="29"/>
  <c r="R552" i="29"/>
  <c r="Q552" i="29"/>
  <c r="P552" i="29"/>
  <c r="AB531" i="29"/>
  <c r="AA531" i="29"/>
  <c r="S531" i="29"/>
  <c r="R531" i="29"/>
  <c r="Q531" i="29"/>
  <c r="P531" i="29"/>
  <c r="AB527" i="29"/>
  <c r="AA527" i="29"/>
  <c r="S527" i="29"/>
  <c r="R527" i="29"/>
  <c r="Q527" i="29"/>
  <c r="P527" i="29"/>
  <c r="AB526" i="29"/>
  <c r="AA526" i="29"/>
  <c r="S526" i="29"/>
  <c r="R526" i="29"/>
  <c r="Q526" i="29"/>
  <c r="P526" i="29"/>
  <c r="AB525" i="29"/>
  <c r="AA525" i="29"/>
  <c r="S525" i="29"/>
  <c r="R525" i="29"/>
  <c r="Q525" i="29"/>
  <c r="P525" i="29"/>
  <c r="AB524" i="29"/>
  <c r="AA524" i="29"/>
  <c r="S524" i="29"/>
  <c r="R524" i="29"/>
  <c r="Q524" i="29"/>
  <c r="P524" i="29"/>
  <c r="AB523" i="29"/>
  <c r="AA523" i="29"/>
  <c r="S523" i="29"/>
  <c r="R523" i="29"/>
  <c r="Q523" i="29"/>
  <c r="P523" i="29"/>
  <c r="AB522" i="29"/>
  <c r="AA522" i="29"/>
  <c r="S522" i="29"/>
  <c r="R522" i="29"/>
  <c r="Q522" i="29"/>
  <c r="P522" i="29"/>
  <c r="AB521" i="29"/>
  <c r="AA521" i="29"/>
  <c r="S521" i="29"/>
  <c r="R521" i="29"/>
  <c r="Q521" i="29"/>
  <c r="P521" i="29"/>
  <c r="AB520" i="29"/>
  <c r="AA520" i="29"/>
  <c r="S520" i="29"/>
  <c r="R520" i="29"/>
  <c r="Q520" i="29"/>
  <c r="P520" i="29"/>
  <c r="AB436" i="29"/>
  <c r="AA436" i="29"/>
  <c r="S436" i="29"/>
  <c r="R436" i="29"/>
  <c r="Q436" i="29"/>
  <c r="P436" i="29"/>
  <c r="AB519" i="29"/>
  <c r="AA519" i="29"/>
  <c r="S519" i="29"/>
  <c r="R519" i="29"/>
  <c r="Q519" i="29"/>
  <c r="P519" i="29"/>
  <c r="AB518" i="29"/>
  <c r="AA518" i="29"/>
  <c r="S518" i="29"/>
  <c r="R518" i="29"/>
  <c r="Q518" i="29"/>
  <c r="P518" i="29"/>
  <c r="AB517" i="29"/>
  <c r="AA517" i="29"/>
  <c r="S517" i="29"/>
  <c r="R517" i="29"/>
  <c r="Q517" i="29"/>
  <c r="P517" i="29"/>
  <c r="AB516" i="29"/>
  <c r="AA516" i="29"/>
  <c r="S516" i="29"/>
  <c r="R516" i="29"/>
  <c r="Q516" i="29"/>
  <c r="P516" i="29"/>
  <c r="AB373" i="29"/>
  <c r="AA373" i="29"/>
  <c r="S373" i="29"/>
  <c r="R373" i="29"/>
  <c r="Q373" i="29"/>
  <c r="P373" i="29"/>
  <c r="AB362" i="29"/>
  <c r="AA362" i="29"/>
  <c r="S362" i="29"/>
  <c r="R362" i="29"/>
  <c r="Q362" i="29"/>
  <c r="P362" i="29"/>
  <c r="AB351" i="29"/>
  <c r="AA351" i="29"/>
  <c r="S351" i="29"/>
  <c r="R351" i="29"/>
  <c r="Q351" i="29"/>
  <c r="P351" i="29"/>
  <c r="AB341" i="29"/>
  <c r="AA341" i="29"/>
  <c r="S341" i="29"/>
  <c r="R341" i="29"/>
  <c r="Q341" i="29"/>
  <c r="P341" i="29"/>
  <c r="AB320" i="29"/>
  <c r="AA320" i="29"/>
  <c r="S320" i="29"/>
  <c r="R320" i="29"/>
  <c r="Q320" i="29"/>
  <c r="P320" i="29"/>
  <c r="AB299" i="29"/>
  <c r="AA299" i="29"/>
  <c r="S299" i="29"/>
  <c r="R299" i="29"/>
  <c r="Q299" i="29"/>
  <c r="P299" i="29"/>
  <c r="AB278" i="29"/>
  <c r="AA278" i="29"/>
  <c r="S278" i="29"/>
  <c r="R278" i="29"/>
  <c r="Q278" i="29"/>
  <c r="P278" i="29"/>
  <c r="AB257" i="29"/>
  <c r="AA257" i="29"/>
  <c r="S257" i="29"/>
  <c r="R257" i="29"/>
  <c r="Q257" i="29"/>
  <c r="P257" i="29"/>
  <c r="AB236" i="29"/>
  <c r="AA236" i="29"/>
  <c r="S236" i="29"/>
  <c r="R236" i="29"/>
  <c r="Q236" i="29"/>
  <c r="P236" i="29"/>
  <c r="AB215" i="29"/>
  <c r="AA215" i="29"/>
  <c r="S215" i="29"/>
  <c r="R215" i="29"/>
  <c r="Q215" i="29"/>
  <c r="P215" i="29"/>
  <c r="AB194" i="29"/>
  <c r="AA194" i="29"/>
  <c r="S194" i="29"/>
  <c r="R194" i="29"/>
  <c r="Q194" i="29"/>
  <c r="P194" i="29"/>
  <c r="AB173" i="29"/>
  <c r="AA173" i="29"/>
  <c r="S173" i="29"/>
  <c r="R173" i="29"/>
  <c r="Q173" i="29"/>
  <c r="P173" i="29"/>
  <c r="AB156" i="29"/>
  <c r="AA156" i="29"/>
  <c r="S156" i="29"/>
  <c r="R156" i="29"/>
  <c r="Q156" i="29"/>
  <c r="P156" i="29"/>
  <c r="AB145" i="29"/>
  <c r="AA145" i="29"/>
  <c r="S145" i="29"/>
  <c r="R145" i="29"/>
  <c r="Q145" i="29"/>
  <c r="P145" i="29"/>
  <c r="AB134" i="29"/>
  <c r="AA134" i="29"/>
  <c r="S134" i="29"/>
  <c r="R134" i="29"/>
  <c r="Q134" i="29"/>
  <c r="P134" i="29"/>
  <c r="AB123" i="29"/>
  <c r="AA123" i="29"/>
  <c r="S123" i="29"/>
  <c r="R123" i="29"/>
  <c r="Q123" i="29"/>
  <c r="P123" i="29"/>
  <c r="AB112" i="29"/>
  <c r="AA112" i="29"/>
  <c r="S112" i="29"/>
  <c r="R112" i="29"/>
  <c r="Q112" i="29"/>
  <c r="P112" i="29"/>
  <c r="AB100" i="29"/>
  <c r="AA100" i="29"/>
  <c r="S100" i="29"/>
  <c r="R100" i="29"/>
  <c r="Q100" i="29"/>
  <c r="P100" i="29"/>
  <c r="AB79" i="29"/>
  <c r="AA79" i="29"/>
  <c r="S79" i="29"/>
  <c r="R79" i="29"/>
  <c r="Q79" i="29"/>
  <c r="P79" i="29"/>
  <c r="AB69" i="29"/>
  <c r="AA69" i="29"/>
  <c r="S69" i="29"/>
  <c r="R69" i="29"/>
  <c r="Q69" i="29"/>
  <c r="P69" i="29"/>
  <c r="AB58" i="29"/>
  <c r="AA58" i="29"/>
  <c r="S58" i="29"/>
  <c r="R58" i="29"/>
  <c r="Q58" i="29"/>
  <c r="P58" i="29"/>
  <c r="AB47" i="29"/>
  <c r="AA47" i="29"/>
  <c r="S47" i="29"/>
  <c r="R47" i="29"/>
  <c r="Q47" i="29"/>
  <c r="P47" i="29"/>
  <c r="AB36" i="29"/>
  <c r="AA36" i="29"/>
  <c r="S36" i="29"/>
  <c r="R36" i="29"/>
  <c r="Q36" i="29"/>
  <c r="P36" i="29"/>
  <c r="AB25" i="29"/>
  <c r="AA25" i="29"/>
  <c r="S25" i="29"/>
  <c r="R25" i="29"/>
  <c r="Q25" i="29"/>
  <c r="P25" i="29"/>
  <c r="AB14" i="29"/>
  <c r="AA14" i="29"/>
  <c r="S14" i="29"/>
  <c r="R14" i="29"/>
  <c r="Q14" i="29"/>
  <c r="P14" i="29"/>
  <c r="AB3" i="29"/>
  <c r="AA3" i="29"/>
  <c r="S3" i="29"/>
  <c r="R3" i="29"/>
  <c r="Q3" i="29"/>
  <c r="P3" i="29"/>
  <c r="AB832" i="29"/>
  <c r="AA832" i="29"/>
  <c r="S832" i="29"/>
  <c r="R832" i="29"/>
  <c r="Q832" i="29"/>
  <c r="P832" i="29"/>
  <c r="AB821" i="29"/>
  <c r="AA821" i="29"/>
  <c r="S821" i="29"/>
  <c r="R821" i="29"/>
  <c r="Q821" i="29"/>
  <c r="P821" i="29"/>
  <c r="AB810" i="29"/>
  <c r="AA810" i="29"/>
  <c r="S810" i="29"/>
  <c r="R810" i="29"/>
  <c r="Q810" i="29"/>
  <c r="P810" i="29"/>
  <c r="AB679" i="29"/>
  <c r="AA679" i="29"/>
  <c r="S679" i="29"/>
  <c r="R679" i="29"/>
  <c r="Q679" i="29"/>
  <c r="P679" i="29"/>
  <c r="AB530" i="29"/>
  <c r="AA530" i="29"/>
  <c r="S530" i="29"/>
  <c r="R530" i="29"/>
  <c r="Q530" i="29"/>
  <c r="P530" i="29"/>
  <c r="AB424" i="29"/>
  <c r="AA424" i="29"/>
  <c r="S424" i="29"/>
  <c r="R424" i="29"/>
  <c r="Q424" i="29"/>
  <c r="P424" i="29"/>
  <c r="AB111" i="29"/>
  <c r="AA111" i="29"/>
  <c r="S111" i="29"/>
  <c r="R111" i="29"/>
  <c r="Q111" i="29"/>
  <c r="P111" i="29"/>
  <c r="AB2" i="29"/>
  <c r="AA2" i="29"/>
  <c r="S2" i="29"/>
  <c r="R2" i="29"/>
  <c r="Q2" i="29"/>
  <c r="P2" i="29"/>
  <c r="N2" i="29"/>
  <c r="P3" i="17" l="1"/>
  <c r="Q3" i="17"/>
  <c r="R3" i="17"/>
  <c r="S3" i="17"/>
  <c r="P4" i="17"/>
  <c r="Q4" i="17"/>
  <c r="R4" i="17"/>
  <c r="S4" i="17"/>
  <c r="P5" i="17"/>
  <c r="Q5" i="17"/>
  <c r="R5" i="17"/>
  <c r="S5" i="17"/>
  <c r="P6" i="17"/>
  <c r="Q6" i="17"/>
  <c r="R6" i="17"/>
  <c r="S6" i="17"/>
  <c r="P7" i="17"/>
  <c r="Q7" i="17"/>
  <c r="R7" i="17"/>
  <c r="S7" i="17"/>
  <c r="P8" i="17"/>
  <c r="Q8" i="17"/>
  <c r="R8" i="17"/>
  <c r="S8" i="17"/>
  <c r="P9" i="17"/>
  <c r="Q9" i="17"/>
  <c r="R9" i="17"/>
  <c r="S9" i="17"/>
  <c r="P10" i="17"/>
  <c r="Q10" i="17"/>
  <c r="R10" i="17"/>
  <c r="S10" i="17"/>
  <c r="P11" i="17"/>
  <c r="Q11" i="17"/>
  <c r="R11" i="17"/>
  <c r="S11" i="17"/>
  <c r="P12" i="17"/>
  <c r="Q12" i="17"/>
  <c r="R12" i="17"/>
  <c r="S12" i="17"/>
  <c r="P13" i="17"/>
  <c r="Q13" i="17"/>
  <c r="R13" i="17"/>
  <c r="S13" i="17"/>
  <c r="P14" i="17"/>
  <c r="Q14" i="17"/>
  <c r="R14" i="17"/>
  <c r="S14" i="17"/>
  <c r="P15" i="17"/>
  <c r="Q15" i="17"/>
  <c r="R15" i="17"/>
  <c r="S15" i="17"/>
  <c r="P16" i="17"/>
  <c r="Q16" i="17"/>
  <c r="R16" i="17"/>
  <c r="S16" i="17"/>
  <c r="P17" i="17"/>
  <c r="Q17" i="17"/>
  <c r="R17" i="17"/>
  <c r="S17" i="17"/>
  <c r="P18" i="17"/>
  <c r="Q18" i="17"/>
  <c r="R18" i="17"/>
  <c r="S18" i="17"/>
  <c r="P19" i="17"/>
  <c r="Q19" i="17"/>
  <c r="R19" i="17"/>
  <c r="S19" i="17"/>
  <c r="P20" i="17"/>
  <c r="Q20" i="17"/>
  <c r="R20" i="17"/>
  <c r="S20" i="17"/>
  <c r="P21" i="17"/>
  <c r="Q21" i="17"/>
  <c r="R21" i="17"/>
  <c r="S21" i="17"/>
  <c r="P22" i="17"/>
  <c r="Q22" i="17"/>
  <c r="R22" i="17"/>
  <c r="S22" i="17"/>
  <c r="P23" i="17"/>
  <c r="Q23" i="17"/>
  <c r="R23" i="17"/>
  <c r="S23" i="17"/>
  <c r="P24" i="17"/>
  <c r="Q24" i="17"/>
  <c r="R24" i="17"/>
  <c r="S24" i="17"/>
  <c r="P25" i="17"/>
  <c r="Q25" i="17"/>
  <c r="R25" i="17"/>
  <c r="S25" i="17"/>
  <c r="P26" i="17"/>
  <c r="Q26" i="17"/>
  <c r="R26" i="17"/>
  <c r="S26" i="17"/>
  <c r="P27" i="17"/>
  <c r="Q27" i="17"/>
  <c r="R27" i="17"/>
  <c r="S27" i="17"/>
  <c r="P28" i="17"/>
  <c r="Q28" i="17"/>
  <c r="R28" i="17"/>
  <c r="S28" i="17"/>
  <c r="P29" i="17"/>
  <c r="Q29" i="17"/>
  <c r="R29" i="17"/>
  <c r="S29" i="17"/>
  <c r="P30" i="17"/>
  <c r="Q30" i="17"/>
  <c r="R30" i="17"/>
  <c r="S30" i="17"/>
  <c r="P31" i="17"/>
  <c r="Q31" i="17"/>
  <c r="R31" i="17"/>
  <c r="S31" i="17"/>
  <c r="P32" i="17"/>
  <c r="Q32" i="17"/>
  <c r="R32" i="17"/>
  <c r="S32" i="17"/>
  <c r="P33" i="17"/>
  <c r="Q33" i="17"/>
  <c r="R33" i="17"/>
  <c r="S33" i="17"/>
  <c r="P34" i="17"/>
  <c r="Q34" i="17"/>
  <c r="R34" i="17"/>
  <c r="S34" i="17"/>
  <c r="P35" i="17"/>
  <c r="Q35" i="17"/>
  <c r="R35" i="17"/>
  <c r="S35" i="17"/>
  <c r="P36" i="17"/>
  <c r="Q36" i="17"/>
  <c r="R36" i="17"/>
  <c r="S36" i="17"/>
  <c r="P37" i="17"/>
  <c r="Q37" i="17"/>
  <c r="R37" i="17"/>
  <c r="S37" i="17"/>
  <c r="P38" i="17"/>
  <c r="Q38" i="17"/>
  <c r="R38" i="17"/>
  <c r="S38" i="17"/>
  <c r="P39" i="17"/>
  <c r="Q39" i="17"/>
  <c r="R39" i="17"/>
  <c r="S39" i="17"/>
  <c r="P40" i="17"/>
  <c r="Q40" i="17"/>
  <c r="R40" i="17"/>
  <c r="S40" i="17"/>
  <c r="P41" i="17"/>
  <c r="Q41" i="17"/>
  <c r="R41" i="17"/>
  <c r="S41" i="17"/>
  <c r="P42" i="17"/>
  <c r="Q42" i="17"/>
  <c r="R42" i="17"/>
  <c r="S42" i="17"/>
  <c r="P43" i="17"/>
  <c r="Q43" i="17"/>
  <c r="R43" i="17"/>
  <c r="S43" i="17"/>
  <c r="P44" i="17"/>
  <c r="Q44" i="17"/>
  <c r="R44" i="17"/>
  <c r="S44" i="17"/>
  <c r="P45" i="17"/>
  <c r="Q45" i="17"/>
  <c r="R45" i="17"/>
  <c r="S45" i="17"/>
  <c r="P46" i="17"/>
  <c r="Q46" i="17"/>
  <c r="R46" i="17"/>
  <c r="S46" i="17"/>
  <c r="P47" i="17"/>
  <c r="Q47" i="17"/>
  <c r="R47" i="17"/>
  <c r="S47" i="17"/>
  <c r="P48" i="17"/>
  <c r="Q48" i="17"/>
  <c r="R48" i="17"/>
  <c r="S48" i="17"/>
  <c r="P49" i="17"/>
  <c r="Q49" i="17"/>
  <c r="R49" i="17"/>
  <c r="S49" i="17"/>
  <c r="P50" i="17"/>
  <c r="Q50" i="17"/>
  <c r="R50" i="17"/>
  <c r="S50" i="17"/>
  <c r="P51" i="17"/>
  <c r="Q51" i="17"/>
  <c r="R51" i="17"/>
  <c r="S51" i="17"/>
  <c r="P52" i="17"/>
  <c r="Q52" i="17"/>
  <c r="R52" i="17"/>
  <c r="S52" i="17"/>
  <c r="P53" i="17"/>
  <c r="Q53" i="17"/>
  <c r="R53" i="17"/>
  <c r="S53" i="17"/>
  <c r="P54" i="17"/>
  <c r="Q54" i="17"/>
  <c r="R54" i="17"/>
  <c r="S54" i="17"/>
  <c r="P55" i="17"/>
  <c r="Q55" i="17"/>
  <c r="R55" i="17"/>
  <c r="S55" i="17"/>
  <c r="P56" i="17"/>
  <c r="Q56" i="17"/>
  <c r="R56" i="17"/>
  <c r="S56" i="17"/>
  <c r="P57" i="17"/>
  <c r="Q57" i="17"/>
  <c r="R57" i="17"/>
  <c r="S57" i="17"/>
  <c r="P58" i="17"/>
  <c r="Q58" i="17"/>
  <c r="R58" i="17"/>
  <c r="S58" i="17"/>
  <c r="P59" i="17"/>
  <c r="Q59" i="17"/>
  <c r="R59" i="17"/>
  <c r="S59" i="17"/>
  <c r="P60" i="17"/>
  <c r="Q60" i="17"/>
  <c r="R60" i="17"/>
  <c r="S60" i="17"/>
  <c r="P61" i="17"/>
  <c r="Q61" i="17"/>
  <c r="R61" i="17"/>
  <c r="S61" i="17"/>
  <c r="P62" i="17"/>
  <c r="Q62" i="17"/>
  <c r="R62" i="17"/>
  <c r="S62" i="17"/>
  <c r="P63" i="17"/>
  <c r="Q63" i="17"/>
  <c r="R63" i="17"/>
  <c r="S63" i="17"/>
  <c r="P64" i="17"/>
  <c r="Q64" i="17"/>
  <c r="R64" i="17"/>
  <c r="S64" i="17"/>
  <c r="P65" i="17"/>
  <c r="Q65" i="17"/>
  <c r="R65" i="17"/>
  <c r="S65" i="17"/>
  <c r="P66" i="17"/>
  <c r="Q66" i="17"/>
  <c r="R66" i="17"/>
  <c r="S66" i="17"/>
  <c r="P67" i="17"/>
  <c r="Q67" i="17"/>
  <c r="R67" i="17"/>
  <c r="S67" i="17"/>
  <c r="P68" i="17"/>
  <c r="Q68" i="17"/>
  <c r="R68" i="17"/>
  <c r="S68" i="17"/>
  <c r="P69" i="17"/>
  <c r="Q69" i="17"/>
  <c r="R69" i="17"/>
  <c r="S69" i="17"/>
  <c r="P70" i="17"/>
  <c r="Q70" i="17"/>
  <c r="R70" i="17"/>
  <c r="S70" i="17"/>
  <c r="P71" i="17"/>
  <c r="Q71" i="17"/>
  <c r="R71" i="17"/>
  <c r="S71" i="17"/>
  <c r="P72" i="17"/>
  <c r="Q72" i="17"/>
  <c r="R72" i="17"/>
  <c r="S72" i="17"/>
  <c r="P73" i="17"/>
  <c r="Q73" i="17"/>
  <c r="R73" i="17"/>
  <c r="S73" i="17"/>
  <c r="P74" i="17"/>
  <c r="Q74" i="17"/>
  <c r="R74" i="17"/>
  <c r="S74" i="17"/>
  <c r="P75" i="17"/>
  <c r="Q75" i="17"/>
  <c r="R75" i="17"/>
  <c r="S75" i="17"/>
  <c r="P76" i="17"/>
  <c r="Q76" i="17"/>
  <c r="R76" i="17"/>
  <c r="S76" i="17"/>
  <c r="P77" i="17"/>
  <c r="Q77" i="17"/>
  <c r="R77" i="17"/>
  <c r="S77" i="17"/>
  <c r="P78" i="17"/>
  <c r="Q78" i="17"/>
  <c r="R78" i="17"/>
  <c r="S78" i="17"/>
  <c r="P79" i="17"/>
  <c r="Q79" i="17"/>
  <c r="R79" i="17"/>
  <c r="S79" i="17"/>
  <c r="P80" i="17"/>
  <c r="Q80" i="17"/>
  <c r="R80" i="17"/>
  <c r="S80" i="17"/>
  <c r="P81" i="17"/>
  <c r="Q81" i="17"/>
  <c r="R81" i="17"/>
  <c r="S81" i="17"/>
  <c r="P82" i="17"/>
  <c r="Q82" i="17"/>
  <c r="R82" i="17"/>
  <c r="S82" i="17"/>
  <c r="P83" i="17"/>
  <c r="Q83" i="17"/>
  <c r="R83" i="17"/>
  <c r="S83" i="17"/>
  <c r="P84" i="17"/>
  <c r="Q84" i="17"/>
  <c r="R84" i="17"/>
  <c r="S84" i="17"/>
  <c r="P85" i="17"/>
  <c r="Q85" i="17"/>
  <c r="R85" i="17"/>
  <c r="S85" i="17"/>
  <c r="P86" i="17"/>
  <c r="Q86" i="17"/>
  <c r="R86" i="17"/>
  <c r="S86" i="17"/>
  <c r="P87" i="17"/>
  <c r="Q87" i="17"/>
  <c r="R87" i="17"/>
  <c r="S87" i="17"/>
  <c r="P88" i="17"/>
  <c r="Q88" i="17"/>
  <c r="R88" i="17"/>
  <c r="S88" i="17"/>
  <c r="P89" i="17"/>
  <c r="Q89" i="17"/>
  <c r="R89" i="17"/>
  <c r="S89" i="17"/>
  <c r="P90" i="17"/>
  <c r="Q90" i="17"/>
  <c r="R90" i="17"/>
  <c r="S90" i="17"/>
  <c r="P91" i="17"/>
  <c r="Q91" i="17"/>
  <c r="R91" i="17"/>
  <c r="S91" i="17"/>
  <c r="P92" i="17"/>
  <c r="Q92" i="17"/>
  <c r="R92" i="17"/>
  <c r="S92" i="17"/>
  <c r="P93" i="17"/>
  <c r="Q93" i="17"/>
  <c r="R93" i="17"/>
  <c r="S93" i="17"/>
  <c r="P94" i="17"/>
  <c r="Q94" i="17"/>
  <c r="R94" i="17"/>
  <c r="S94" i="17"/>
  <c r="P95" i="17"/>
  <c r="Q95" i="17"/>
  <c r="R95" i="17"/>
  <c r="S95" i="17"/>
  <c r="P96" i="17"/>
  <c r="Q96" i="17"/>
  <c r="R96" i="17"/>
  <c r="S96" i="17"/>
  <c r="P97" i="17"/>
  <c r="Q97" i="17"/>
  <c r="R97" i="17"/>
  <c r="S97" i="17"/>
  <c r="P98" i="17"/>
  <c r="Q98" i="17"/>
  <c r="R98" i="17"/>
  <c r="S98" i="17"/>
  <c r="P99" i="17"/>
  <c r="Q99" i="17"/>
  <c r="R99" i="17"/>
  <c r="S99" i="17"/>
  <c r="P100" i="17"/>
  <c r="Q100" i="17"/>
  <c r="R100" i="17"/>
  <c r="S100" i="17"/>
  <c r="P101" i="17"/>
  <c r="Q101" i="17"/>
  <c r="R101" i="17"/>
  <c r="S101" i="17"/>
  <c r="P102" i="17"/>
  <c r="Q102" i="17"/>
  <c r="R102" i="17"/>
  <c r="S102" i="17"/>
  <c r="P103" i="17"/>
  <c r="Q103" i="17"/>
  <c r="R103" i="17"/>
  <c r="S103" i="17"/>
  <c r="P104" i="17"/>
  <c r="Q104" i="17"/>
  <c r="R104" i="17"/>
  <c r="S104" i="17"/>
  <c r="P105" i="17"/>
  <c r="Q105" i="17"/>
  <c r="R105" i="17"/>
  <c r="S105" i="17"/>
  <c r="P106" i="17"/>
  <c r="Q106" i="17"/>
  <c r="R106" i="17"/>
  <c r="S106" i="17"/>
  <c r="P107" i="17"/>
  <c r="Q107" i="17"/>
  <c r="R107" i="17"/>
  <c r="S107" i="17"/>
  <c r="P108" i="17"/>
  <c r="Q108" i="17"/>
  <c r="R108" i="17"/>
  <c r="S108" i="17"/>
  <c r="P109" i="17"/>
  <c r="Q109" i="17"/>
  <c r="R109" i="17"/>
  <c r="S109" i="17"/>
  <c r="P110" i="17"/>
  <c r="Q110" i="17"/>
  <c r="R110" i="17"/>
  <c r="S110" i="17"/>
  <c r="P111" i="17"/>
  <c r="Q111" i="17"/>
  <c r="R111" i="17"/>
  <c r="S111" i="17"/>
  <c r="P112" i="17"/>
  <c r="Q112" i="17"/>
  <c r="R112" i="17"/>
  <c r="S112" i="17"/>
  <c r="P113" i="17"/>
  <c r="Q113" i="17"/>
  <c r="R113" i="17"/>
  <c r="S113" i="17"/>
  <c r="P114" i="17"/>
  <c r="Q114" i="17"/>
  <c r="R114" i="17"/>
  <c r="S114" i="17"/>
  <c r="P115" i="17"/>
  <c r="Q115" i="17"/>
  <c r="R115" i="17"/>
  <c r="S115" i="17"/>
  <c r="P116" i="17"/>
  <c r="Q116" i="17"/>
  <c r="R116" i="17"/>
  <c r="S116" i="17"/>
  <c r="P117" i="17"/>
  <c r="Q117" i="17"/>
  <c r="R117" i="17"/>
  <c r="S117" i="17"/>
  <c r="P118" i="17"/>
  <c r="Q118" i="17"/>
  <c r="R118" i="17"/>
  <c r="S118" i="17"/>
  <c r="P119" i="17"/>
  <c r="Q119" i="17"/>
  <c r="R119" i="17"/>
  <c r="S119" i="17"/>
  <c r="P120" i="17"/>
  <c r="Q120" i="17"/>
  <c r="R120" i="17"/>
  <c r="S120" i="17"/>
  <c r="P121" i="17"/>
  <c r="Q121" i="17"/>
  <c r="R121" i="17"/>
  <c r="S121" i="17"/>
  <c r="P122" i="17"/>
  <c r="Q122" i="17"/>
  <c r="R122" i="17"/>
  <c r="S122" i="17"/>
  <c r="P123" i="17"/>
  <c r="Q123" i="17"/>
  <c r="R123" i="17"/>
  <c r="S123" i="17"/>
  <c r="P124" i="17"/>
  <c r="Q124" i="17"/>
  <c r="R124" i="17"/>
  <c r="S124" i="17"/>
  <c r="P125" i="17"/>
  <c r="Q125" i="17"/>
  <c r="R125" i="17"/>
  <c r="S125" i="17"/>
  <c r="P126" i="17"/>
  <c r="Q126" i="17"/>
  <c r="R126" i="17"/>
  <c r="S126" i="17"/>
  <c r="P127" i="17"/>
  <c r="Q127" i="17"/>
  <c r="R127" i="17"/>
  <c r="S127" i="17"/>
  <c r="P128" i="17"/>
  <c r="Q128" i="17"/>
  <c r="R128" i="17"/>
  <c r="S128" i="17"/>
  <c r="P129" i="17"/>
  <c r="Q129" i="17"/>
  <c r="R129" i="17"/>
  <c r="S129" i="17"/>
  <c r="P130" i="17"/>
  <c r="Q130" i="17"/>
  <c r="R130" i="17"/>
  <c r="S130" i="17"/>
  <c r="P131" i="17"/>
  <c r="Q131" i="17"/>
  <c r="R131" i="17"/>
  <c r="S131" i="17"/>
  <c r="P132" i="17"/>
  <c r="Q132" i="17"/>
  <c r="R132" i="17"/>
  <c r="S132" i="17"/>
  <c r="P133" i="17"/>
  <c r="Q133" i="17"/>
  <c r="R133" i="17"/>
  <c r="S133" i="17"/>
  <c r="P134" i="17"/>
  <c r="Q134" i="17"/>
  <c r="R134" i="17"/>
  <c r="S134" i="17"/>
  <c r="P135" i="17"/>
  <c r="Q135" i="17"/>
  <c r="R135" i="17"/>
  <c r="S135" i="17"/>
  <c r="P136" i="17"/>
  <c r="Q136" i="17"/>
  <c r="R136" i="17"/>
  <c r="S136" i="17"/>
  <c r="P137" i="17"/>
  <c r="Q137" i="17"/>
  <c r="R137" i="17"/>
  <c r="S137" i="17"/>
  <c r="P138" i="17"/>
  <c r="Q138" i="17"/>
  <c r="R138" i="17"/>
  <c r="S138" i="17"/>
  <c r="P139" i="17"/>
  <c r="Q139" i="17"/>
  <c r="R139" i="17"/>
  <c r="S139" i="17"/>
  <c r="P140" i="17"/>
  <c r="Q140" i="17"/>
  <c r="R140" i="17"/>
  <c r="S140" i="17"/>
  <c r="P141" i="17"/>
  <c r="Q141" i="17"/>
  <c r="R141" i="17"/>
  <c r="S141" i="17"/>
  <c r="P142" i="17"/>
  <c r="Q142" i="17"/>
  <c r="R142" i="17"/>
  <c r="S142" i="17"/>
  <c r="P143" i="17"/>
  <c r="Q143" i="17"/>
  <c r="R143" i="17"/>
  <c r="S143" i="17"/>
  <c r="P144" i="17"/>
  <c r="Q144" i="17"/>
  <c r="R144" i="17"/>
  <c r="S144" i="17"/>
  <c r="P145" i="17"/>
  <c r="Q145" i="17"/>
  <c r="R145" i="17"/>
  <c r="S145" i="17"/>
  <c r="P146" i="17"/>
  <c r="Q146" i="17"/>
  <c r="R146" i="17"/>
  <c r="S146" i="17"/>
  <c r="P147" i="17"/>
  <c r="Q147" i="17"/>
  <c r="R147" i="17"/>
  <c r="S147" i="17"/>
  <c r="P148" i="17"/>
  <c r="Q148" i="17"/>
  <c r="R148" i="17"/>
  <c r="S148" i="17"/>
  <c r="P149" i="17"/>
  <c r="Q149" i="17"/>
  <c r="R149" i="17"/>
  <c r="S149" i="17"/>
  <c r="P150" i="17"/>
  <c r="Q150" i="17"/>
  <c r="R150" i="17"/>
  <c r="S150" i="17"/>
  <c r="P151" i="17"/>
  <c r="Q151" i="17"/>
  <c r="R151" i="17"/>
  <c r="S151" i="17"/>
  <c r="P152" i="17"/>
  <c r="Q152" i="17"/>
  <c r="R152" i="17"/>
  <c r="S152" i="17"/>
  <c r="P153" i="17"/>
  <c r="Q153" i="17"/>
  <c r="R153" i="17"/>
  <c r="S153" i="17"/>
  <c r="P154" i="17"/>
  <c r="Q154" i="17"/>
  <c r="R154" i="17"/>
  <c r="S154" i="17"/>
  <c r="P155" i="17"/>
  <c r="Q155" i="17"/>
  <c r="R155" i="17"/>
  <c r="S155" i="17"/>
  <c r="P156" i="17"/>
  <c r="Q156" i="17"/>
  <c r="R156" i="17"/>
  <c r="S156" i="17"/>
  <c r="P157" i="17"/>
  <c r="Q157" i="17"/>
  <c r="R157" i="17"/>
  <c r="S157" i="17"/>
  <c r="P158" i="17"/>
  <c r="Q158" i="17"/>
  <c r="R158" i="17"/>
  <c r="S158" i="17"/>
  <c r="P159" i="17"/>
  <c r="Q159" i="17"/>
  <c r="R159" i="17"/>
  <c r="S159" i="17"/>
  <c r="P160" i="17"/>
  <c r="Q160" i="17"/>
  <c r="R160" i="17"/>
  <c r="S160" i="17"/>
  <c r="P161" i="17"/>
  <c r="Q161" i="17"/>
  <c r="R161" i="17"/>
  <c r="S161" i="17"/>
  <c r="P162" i="17"/>
  <c r="Q162" i="17"/>
  <c r="R162" i="17"/>
  <c r="S162" i="17"/>
  <c r="P163" i="17"/>
  <c r="Q163" i="17"/>
  <c r="R163" i="17"/>
  <c r="S163" i="17"/>
  <c r="P164" i="17"/>
  <c r="Q164" i="17"/>
  <c r="R164" i="17"/>
  <c r="S164" i="17"/>
  <c r="P165" i="17"/>
  <c r="Q165" i="17"/>
  <c r="R165" i="17"/>
  <c r="S165" i="17"/>
  <c r="P166" i="17"/>
  <c r="Q166" i="17"/>
  <c r="R166" i="17"/>
  <c r="S166" i="17"/>
  <c r="P167" i="17"/>
  <c r="Q167" i="17"/>
  <c r="R167" i="17"/>
  <c r="S167" i="17"/>
  <c r="P168" i="17"/>
  <c r="Q168" i="17"/>
  <c r="R168" i="17"/>
  <c r="S168" i="17"/>
  <c r="P169" i="17"/>
  <c r="Q169" i="17"/>
  <c r="R169" i="17"/>
  <c r="S169" i="17"/>
  <c r="P170" i="17"/>
  <c r="Q170" i="17"/>
  <c r="R170" i="17"/>
  <c r="S170" i="17"/>
  <c r="P171" i="17"/>
  <c r="Q171" i="17"/>
  <c r="R171" i="17"/>
  <c r="S171" i="17"/>
  <c r="P172" i="17"/>
  <c r="Q172" i="17"/>
  <c r="R172" i="17"/>
  <c r="S172" i="17"/>
  <c r="P173" i="17"/>
  <c r="Q173" i="17"/>
  <c r="R173" i="17"/>
  <c r="S173" i="17"/>
  <c r="P174" i="17"/>
  <c r="Q174" i="17"/>
  <c r="R174" i="17"/>
  <c r="S174" i="17"/>
  <c r="P175" i="17"/>
  <c r="Q175" i="17"/>
  <c r="R175" i="17"/>
  <c r="S175" i="17"/>
  <c r="P176" i="17"/>
  <c r="Q176" i="17"/>
  <c r="R176" i="17"/>
  <c r="S176" i="17"/>
  <c r="P177" i="17"/>
  <c r="Q177" i="17"/>
  <c r="R177" i="17"/>
  <c r="S177" i="17"/>
  <c r="P178" i="17"/>
  <c r="Q178" i="17"/>
  <c r="R178" i="17"/>
  <c r="S178" i="17"/>
  <c r="P179" i="17"/>
  <c r="Q179" i="17"/>
  <c r="R179" i="17"/>
  <c r="S179" i="17"/>
  <c r="P180" i="17"/>
  <c r="Q180" i="17"/>
  <c r="R180" i="17"/>
  <c r="S180" i="17"/>
  <c r="P181" i="17"/>
  <c r="Q181" i="17"/>
  <c r="R181" i="17"/>
  <c r="S181" i="17"/>
  <c r="P182" i="17"/>
  <c r="Q182" i="17"/>
  <c r="R182" i="17"/>
  <c r="S182" i="17"/>
  <c r="P183" i="17"/>
  <c r="Q183" i="17"/>
  <c r="R183" i="17"/>
  <c r="S183" i="17"/>
  <c r="P184" i="17"/>
  <c r="Q184" i="17"/>
  <c r="R184" i="17"/>
  <c r="S184" i="17"/>
  <c r="P185" i="17"/>
  <c r="Q185" i="17"/>
  <c r="R185" i="17"/>
  <c r="S185" i="17"/>
  <c r="P186" i="17"/>
  <c r="Q186" i="17"/>
  <c r="R186" i="17"/>
  <c r="S186" i="17"/>
  <c r="P187" i="17"/>
  <c r="Q187" i="17"/>
  <c r="R187" i="17"/>
  <c r="S187" i="17"/>
  <c r="P188" i="17"/>
  <c r="Q188" i="17"/>
  <c r="R188" i="17"/>
  <c r="S188" i="17"/>
  <c r="P189" i="17"/>
  <c r="Q189" i="17"/>
  <c r="R189" i="17"/>
  <c r="S189" i="17"/>
  <c r="P190" i="17"/>
  <c r="Q190" i="17"/>
  <c r="R190" i="17"/>
  <c r="S190" i="17"/>
  <c r="P191" i="17"/>
  <c r="Q191" i="17"/>
  <c r="R191" i="17"/>
  <c r="S191" i="17"/>
  <c r="P192" i="17"/>
  <c r="Q192" i="17"/>
  <c r="R192" i="17"/>
  <c r="S192" i="17"/>
  <c r="P193" i="17"/>
  <c r="Q193" i="17"/>
  <c r="R193" i="17"/>
  <c r="S193" i="17"/>
  <c r="P194" i="17"/>
  <c r="Q194" i="17"/>
  <c r="R194" i="17"/>
  <c r="S194" i="17"/>
  <c r="P195" i="17"/>
  <c r="Q195" i="17"/>
  <c r="R195" i="17"/>
  <c r="S195" i="17"/>
  <c r="P196" i="17"/>
  <c r="Q196" i="17"/>
  <c r="R196" i="17"/>
  <c r="S196" i="17"/>
  <c r="P197" i="17"/>
  <c r="Q197" i="17"/>
  <c r="R197" i="17"/>
  <c r="S197" i="17"/>
  <c r="P198" i="17"/>
  <c r="Q198" i="17"/>
  <c r="R198" i="17"/>
  <c r="S198" i="17"/>
  <c r="P199" i="17"/>
  <c r="Q199" i="17"/>
  <c r="R199" i="17"/>
  <c r="S199" i="17"/>
  <c r="P200" i="17"/>
  <c r="Q200" i="17"/>
  <c r="R200" i="17"/>
  <c r="S200" i="17"/>
  <c r="P201" i="17"/>
  <c r="Q201" i="17"/>
  <c r="R201" i="17"/>
  <c r="S201" i="17"/>
  <c r="P202" i="17"/>
  <c r="Q202" i="17"/>
  <c r="R202" i="17"/>
  <c r="S202" i="17"/>
  <c r="P203" i="17"/>
  <c r="Q203" i="17"/>
  <c r="R203" i="17"/>
  <c r="S203" i="17"/>
  <c r="P204" i="17"/>
  <c r="Q204" i="17"/>
  <c r="R204" i="17"/>
  <c r="S204" i="17"/>
  <c r="P205" i="17"/>
  <c r="Q205" i="17"/>
  <c r="R205" i="17"/>
  <c r="S205" i="17"/>
  <c r="P206" i="17"/>
  <c r="Q206" i="17"/>
  <c r="R206" i="17"/>
  <c r="S206" i="17"/>
  <c r="P207" i="17"/>
  <c r="Q207" i="17"/>
  <c r="R207" i="17"/>
  <c r="S207" i="17"/>
  <c r="P208" i="17"/>
  <c r="Q208" i="17"/>
  <c r="R208" i="17"/>
  <c r="S208" i="17"/>
  <c r="P209" i="17"/>
  <c r="Q209" i="17"/>
  <c r="R209" i="17"/>
  <c r="S209" i="17"/>
  <c r="P210" i="17"/>
  <c r="Q210" i="17"/>
  <c r="R210" i="17"/>
  <c r="S210" i="17"/>
  <c r="P211" i="17"/>
  <c r="Q211" i="17"/>
  <c r="R211" i="17"/>
  <c r="S211" i="17"/>
  <c r="P212" i="17"/>
  <c r="Q212" i="17"/>
  <c r="R212" i="17"/>
  <c r="S212" i="17"/>
  <c r="P213" i="17"/>
  <c r="Q213" i="17"/>
  <c r="R213" i="17"/>
  <c r="S213" i="17"/>
  <c r="P214" i="17"/>
  <c r="Q214" i="17"/>
  <c r="R214" i="17"/>
  <c r="S214" i="17"/>
  <c r="P215" i="17"/>
  <c r="Q215" i="17"/>
  <c r="R215" i="17"/>
  <c r="S215" i="17"/>
  <c r="P216" i="17"/>
  <c r="Q216" i="17"/>
  <c r="R216" i="17"/>
  <c r="S216" i="17"/>
  <c r="P217" i="17"/>
  <c r="Q217" i="17"/>
  <c r="R217" i="17"/>
  <c r="S217" i="17"/>
  <c r="P218" i="17"/>
  <c r="Q218" i="17"/>
  <c r="R218" i="17"/>
  <c r="S218" i="17"/>
  <c r="P219" i="17"/>
  <c r="Q219" i="17"/>
  <c r="R219" i="17"/>
  <c r="S219" i="17"/>
  <c r="P220" i="17"/>
  <c r="Q220" i="17"/>
  <c r="R220" i="17"/>
  <c r="S220" i="17"/>
  <c r="P221" i="17"/>
  <c r="Q221" i="17"/>
  <c r="R221" i="17"/>
  <c r="S221" i="17"/>
  <c r="P222" i="17"/>
  <c r="Q222" i="17"/>
  <c r="R222" i="17"/>
  <c r="S222" i="17"/>
  <c r="P223" i="17"/>
  <c r="Q223" i="17"/>
  <c r="R223" i="17"/>
  <c r="S223" i="17"/>
  <c r="P224" i="17"/>
  <c r="Q224" i="17"/>
  <c r="R224" i="17"/>
  <c r="S224" i="17"/>
  <c r="P225" i="17"/>
  <c r="Q225" i="17"/>
  <c r="R225" i="17"/>
  <c r="S225" i="17"/>
  <c r="P226" i="17"/>
  <c r="Q226" i="17"/>
  <c r="R226" i="17"/>
  <c r="S226" i="17"/>
  <c r="P227" i="17"/>
  <c r="Q227" i="17"/>
  <c r="R227" i="17"/>
  <c r="S227" i="17"/>
  <c r="P228" i="17"/>
  <c r="Q228" i="17"/>
  <c r="R228" i="17"/>
  <c r="S228" i="17"/>
  <c r="P229" i="17"/>
  <c r="Q229" i="17"/>
  <c r="R229" i="17"/>
  <c r="S229" i="17"/>
  <c r="P230" i="17"/>
  <c r="Q230" i="17"/>
  <c r="R230" i="17"/>
  <c r="S230" i="17"/>
  <c r="P231" i="17"/>
  <c r="Q231" i="17"/>
  <c r="R231" i="17"/>
  <c r="S231" i="17"/>
  <c r="P232" i="17"/>
  <c r="Q232" i="17"/>
  <c r="R232" i="17"/>
  <c r="S232" i="17"/>
  <c r="P233" i="17"/>
  <c r="Q233" i="17"/>
  <c r="R233" i="17"/>
  <c r="S233" i="17"/>
  <c r="P234" i="17"/>
  <c r="Q234" i="17"/>
  <c r="R234" i="17"/>
  <c r="S234" i="17"/>
  <c r="P235" i="17"/>
  <c r="Q235" i="17"/>
  <c r="R235" i="17"/>
  <c r="S235" i="17"/>
  <c r="P236" i="17"/>
  <c r="Q236" i="17"/>
  <c r="R236" i="17"/>
  <c r="S236" i="17"/>
  <c r="P237" i="17"/>
  <c r="Q237" i="17"/>
  <c r="R237" i="17"/>
  <c r="S237" i="17"/>
  <c r="P238" i="17"/>
  <c r="Q238" i="17"/>
  <c r="R238" i="17"/>
  <c r="S238" i="17"/>
  <c r="P239" i="17"/>
  <c r="Q239" i="17"/>
  <c r="R239" i="17"/>
  <c r="S239" i="17"/>
  <c r="P240" i="17"/>
  <c r="Q240" i="17"/>
  <c r="R240" i="17"/>
  <c r="S240" i="17"/>
  <c r="P241" i="17"/>
  <c r="Q241" i="17"/>
  <c r="R241" i="17"/>
  <c r="S241" i="17"/>
  <c r="P242" i="17"/>
  <c r="Q242" i="17"/>
  <c r="R242" i="17"/>
  <c r="S242" i="17"/>
  <c r="P243" i="17"/>
  <c r="Q243" i="17"/>
  <c r="R243" i="17"/>
  <c r="S243" i="17"/>
  <c r="P244" i="17"/>
  <c r="Q244" i="17"/>
  <c r="R244" i="17"/>
  <c r="S244" i="17"/>
  <c r="P245" i="17"/>
  <c r="Q245" i="17"/>
  <c r="R245" i="17"/>
  <c r="S245" i="17"/>
  <c r="P246" i="17"/>
  <c r="Q246" i="17"/>
  <c r="R246" i="17"/>
  <c r="S246" i="17"/>
  <c r="P247" i="17"/>
  <c r="Q247" i="17"/>
  <c r="R247" i="17"/>
  <c r="S247" i="17"/>
  <c r="P248" i="17"/>
  <c r="Q248" i="17"/>
  <c r="R248" i="17"/>
  <c r="S248" i="17"/>
  <c r="P249" i="17"/>
  <c r="Q249" i="17"/>
  <c r="R249" i="17"/>
  <c r="S249" i="17"/>
  <c r="P250" i="17"/>
  <c r="Q250" i="17"/>
  <c r="R250" i="17"/>
  <c r="S250" i="17"/>
  <c r="P251" i="17"/>
  <c r="Q251" i="17"/>
  <c r="R251" i="17"/>
  <c r="S251" i="17"/>
  <c r="P252" i="17"/>
  <c r="Q252" i="17"/>
  <c r="R252" i="17"/>
  <c r="S252" i="17"/>
  <c r="P253" i="17"/>
  <c r="Q253" i="17"/>
  <c r="R253" i="17"/>
  <c r="S253" i="17"/>
  <c r="P254" i="17"/>
  <c r="Q254" i="17"/>
  <c r="R254" i="17"/>
  <c r="S254" i="17"/>
  <c r="P255" i="17"/>
  <c r="Q255" i="17"/>
  <c r="R255" i="17"/>
  <c r="S255" i="17"/>
  <c r="P256" i="17"/>
  <c r="Q256" i="17"/>
  <c r="R256" i="17"/>
  <c r="S256" i="17"/>
  <c r="P257" i="17"/>
  <c r="Q257" i="17"/>
  <c r="R257" i="17"/>
  <c r="S257" i="17"/>
  <c r="P258" i="17"/>
  <c r="Q258" i="17"/>
  <c r="R258" i="17"/>
  <c r="S258" i="17"/>
  <c r="P259" i="17"/>
  <c r="Q259" i="17"/>
  <c r="R259" i="17"/>
  <c r="S259" i="17"/>
  <c r="P260" i="17"/>
  <c r="Q260" i="17"/>
  <c r="R260" i="17"/>
  <c r="S260" i="17"/>
  <c r="P261" i="17"/>
  <c r="Q261" i="17"/>
  <c r="R261" i="17"/>
  <c r="S261" i="17"/>
  <c r="P262" i="17"/>
  <c r="Q262" i="17"/>
  <c r="R262" i="17"/>
  <c r="S262" i="17"/>
  <c r="P263" i="17"/>
  <c r="Q263" i="17"/>
  <c r="R263" i="17"/>
  <c r="S263" i="17"/>
  <c r="P264" i="17"/>
  <c r="Q264" i="17"/>
  <c r="R264" i="17"/>
  <c r="S264" i="17"/>
  <c r="P265" i="17"/>
  <c r="Q265" i="17"/>
  <c r="R265" i="17"/>
  <c r="S265" i="17"/>
  <c r="P266" i="17"/>
  <c r="Q266" i="17"/>
  <c r="R266" i="17"/>
  <c r="S266" i="17"/>
  <c r="P267" i="17"/>
  <c r="Q267" i="17"/>
  <c r="R267" i="17"/>
  <c r="S267" i="17"/>
  <c r="P268" i="17"/>
  <c r="Q268" i="17"/>
  <c r="R268" i="17"/>
  <c r="S268" i="17"/>
  <c r="P269" i="17"/>
  <c r="Q269" i="17"/>
  <c r="R269" i="17"/>
  <c r="S269" i="17"/>
  <c r="P270" i="17"/>
  <c r="Q270" i="17"/>
  <c r="R270" i="17"/>
  <c r="S270" i="17"/>
  <c r="P271" i="17"/>
  <c r="Q271" i="17"/>
  <c r="R271" i="17"/>
  <c r="S271" i="17"/>
  <c r="P272" i="17"/>
  <c r="Q272" i="17"/>
  <c r="R272" i="17"/>
  <c r="S272" i="17"/>
  <c r="P273" i="17"/>
  <c r="Q273" i="17"/>
  <c r="R273" i="17"/>
  <c r="S273" i="17"/>
  <c r="P274" i="17"/>
  <c r="Q274" i="17"/>
  <c r="R274" i="17"/>
  <c r="S274" i="17"/>
  <c r="P275" i="17"/>
  <c r="Q275" i="17"/>
  <c r="R275" i="17"/>
  <c r="S275" i="17"/>
  <c r="P276" i="17"/>
  <c r="Q276" i="17"/>
  <c r="R276" i="17"/>
  <c r="S276" i="17"/>
  <c r="P277" i="17"/>
  <c r="Q277" i="17"/>
  <c r="R277" i="17"/>
  <c r="S277" i="17"/>
  <c r="P278" i="17"/>
  <c r="Q278" i="17"/>
  <c r="R278" i="17"/>
  <c r="S278" i="17"/>
  <c r="P279" i="17"/>
  <c r="Q279" i="17"/>
  <c r="R279" i="17"/>
  <c r="S279" i="17"/>
  <c r="P280" i="17"/>
  <c r="Q280" i="17"/>
  <c r="R280" i="17"/>
  <c r="S280" i="17"/>
  <c r="P281" i="17"/>
  <c r="Q281" i="17"/>
  <c r="R281" i="17"/>
  <c r="S281" i="17"/>
  <c r="P282" i="17"/>
  <c r="Q282" i="17"/>
  <c r="R282" i="17"/>
  <c r="S282" i="17"/>
  <c r="P283" i="17"/>
  <c r="Q283" i="17"/>
  <c r="R283" i="17"/>
  <c r="S283" i="17"/>
  <c r="P284" i="17"/>
  <c r="Q284" i="17"/>
  <c r="R284" i="17"/>
  <c r="S284" i="17"/>
  <c r="P285" i="17"/>
  <c r="Q285" i="17"/>
  <c r="R285" i="17"/>
  <c r="S285" i="17"/>
  <c r="P286" i="17"/>
  <c r="Q286" i="17"/>
  <c r="R286" i="17"/>
  <c r="S286" i="17"/>
  <c r="P287" i="17"/>
  <c r="Q287" i="17"/>
  <c r="R287" i="17"/>
  <c r="S287" i="17"/>
  <c r="P288" i="17"/>
  <c r="Q288" i="17"/>
  <c r="R288" i="17"/>
  <c r="S288" i="17"/>
  <c r="P289" i="17"/>
  <c r="Q289" i="17"/>
  <c r="R289" i="17"/>
  <c r="S289" i="17"/>
  <c r="P290" i="17"/>
  <c r="Q290" i="17"/>
  <c r="R290" i="17"/>
  <c r="S290" i="17"/>
  <c r="P291" i="17"/>
  <c r="Q291" i="17"/>
  <c r="R291" i="17"/>
  <c r="S291" i="17"/>
  <c r="P292" i="17"/>
  <c r="Q292" i="17"/>
  <c r="R292" i="17"/>
  <c r="S292" i="17"/>
  <c r="P293" i="17"/>
  <c r="Q293" i="17"/>
  <c r="R293" i="17"/>
  <c r="S293" i="17"/>
  <c r="P294" i="17"/>
  <c r="Q294" i="17"/>
  <c r="R294" i="17"/>
  <c r="S294" i="17"/>
  <c r="P295" i="17"/>
  <c r="Q295" i="17"/>
  <c r="R295" i="17"/>
  <c r="S295" i="17"/>
  <c r="P296" i="17"/>
  <c r="Q296" i="17"/>
  <c r="R296" i="17"/>
  <c r="S296" i="17"/>
  <c r="P297" i="17"/>
  <c r="Q297" i="17"/>
  <c r="R297" i="17"/>
  <c r="S297" i="17"/>
  <c r="P298" i="17"/>
  <c r="Q298" i="17"/>
  <c r="R298" i="17"/>
  <c r="S298" i="17"/>
  <c r="P299" i="17"/>
  <c r="Q299" i="17"/>
  <c r="R299" i="17"/>
  <c r="S299" i="17"/>
  <c r="P300" i="17"/>
  <c r="Q300" i="17"/>
  <c r="R300" i="17"/>
  <c r="S300" i="17"/>
  <c r="P301" i="17"/>
  <c r="Q301" i="17"/>
  <c r="R301" i="17"/>
  <c r="S301" i="17"/>
  <c r="P302" i="17"/>
  <c r="Q302" i="17"/>
  <c r="R302" i="17"/>
  <c r="S302" i="17"/>
  <c r="P303" i="17"/>
  <c r="Q303" i="17"/>
  <c r="R303" i="17"/>
  <c r="S303" i="17"/>
  <c r="P304" i="17"/>
  <c r="Q304" i="17"/>
  <c r="R304" i="17"/>
  <c r="S304" i="17"/>
  <c r="P305" i="17"/>
  <c r="Q305" i="17"/>
  <c r="R305" i="17"/>
  <c r="S305" i="17"/>
  <c r="P306" i="17"/>
  <c r="Q306" i="17"/>
  <c r="R306" i="17"/>
  <c r="S306" i="17"/>
  <c r="P307" i="17"/>
  <c r="Q307" i="17"/>
  <c r="R307" i="17"/>
  <c r="S307" i="17"/>
  <c r="P308" i="17"/>
  <c r="Q308" i="17"/>
  <c r="R308" i="17"/>
  <c r="S308" i="17"/>
  <c r="P309" i="17"/>
  <c r="Q309" i="17"/>
  <c r="R309" i="17"/>
  <c r="S309" i="17"/>
  <c r="P310" i="17"/>
  <c r="Q310" i="17"/>
  <c r="R310" i="17"/>
  <c r="S310" i="17"/>
  <c r="P311" i="17"/>
  <c r="Q311" i="17"/>
  <c r="R311" i="17"/>
  <c r="S311" i="17"/>
  <c r="P312" i="17"/>
  <c r="Q312" i="17"/>
  <c r="R312" i="17"/>
  <c r="S312" i="17"/>
  <c r="P313" i="17"/>
  <c r="Q313" i="17"/>
  <c r="R313" i="17"/>
  <c r="S313" i="17"/>
  <c r="P314" i="17"/>
  <c r="Q314" i="17"/>
  <c r="R314" i="17"/>
  <c r="S314" i="17"/>
  <c r="P315" i="17"/>
  <c r="Q315" i="17"/>
  <c r="R315" i="17"/>
  <c r="S315" i="17"/>
  <c r="P316" i="17"/>
  <c r="Q316" i="17"/>
  <c r="R316" i="17"/>
  <c r="S316" i="17"/>
  <c r="P317" i="17"/>
  <c r="Q317" i="17"/>
  <c r="R317" i="17"/>
  <c r="S317" i="17"/>
  <c r="P318" i="17"/>
  <c r="Q318" i="17"/>
  <c r="R318" i="17"/>
  <c r="S318" i="17"/>
  <c r="P319" i="17"/>
  <c r="Q319" i="17"/>
  <c r="R319" i="17"/>
  <c r="S319" i="17"/>
  <c r="P320" i="17"/>
  <c r="Q320" i="17"/>
  <c r="R320" i="17"/>
  <c r="S320" i="17"/>
  <c r="P321" i="17"/>
  <c r="Q321" i="17"/>
  <c r="R321" i="17"/>
  <c r="S321" i="17"/>
  <c r="P322" i="17"/>
  <c r="Q322" i="17"/>
  <c r="R322" i="17"/>
  <c r="S322" i="17"/>
  <c r="P323" i="17"/>
  <c r="Q323" i="17"/>
  <c r="R323" i="17"/>
  <c r="S323" i="17"/>
  <c r="P324" i="17"/>
  <c r="Q324" i="17"/>
  <c r="R324" i="17"/>
  <c r="S324" i="17"/>
  <c r="P325" i="17"/>
  <c r="Q325" i="17"/>
  <c r="R325" i="17"/>
  <c r="S325" i="17"/>
  <c r="P326" i="17"/>
  <c r="Q326" i="17"/>
  <c r="R326" i="17"/>
  <c r="S326" i="17"/>
  <c r="P327" i="17"/>
  <c r="Q327" i="17"/>
  <c r="R327" i="17"/>
  <c r="S327" i="17"/>
  <c r="P328" i="17"/>
  <c r="Q328" i="17"/>
  <c r="R328" i="17"/>
  <c r="S328" i="17"/>
  <c r="P329" i="17"/>
  <c r="Q329" i="17"/>
  <c r="R329" i="17"/>
  <c r="S329" i="17"/>
  <c r="P330" i="17"/>
  <c r="Q330" i="17"/>
  <c r="R330" i="17"/>
  <c r="S330" i="17"/>
  <c r="P331" i="17"/>
  <c r="Q331" i="17"/>
  <c r="R331" i="17"/>
  <c r="S331" i="17"/>
  <c r="P332" i="17"/>
  <c r="Q332" i="17"/>
  <c r="R332" i="17"/>
  <c r="S332" i="17"/>
  <c r="P333" i="17"/>
  <c r="Q333" i="17"/>
  <c r="R333" i="17"/>
  <c r="S333" i="17"/>
  <c r="P334" i="17"/>
  <c r="Q334" i="17"/>
  <c r="R334" i="17"/>
  <c r="S334" i="17"/>
  <c r="P335" i="17"/>
  <c r="Q335" i="17"/>
  <c r="R335" i="17"/>
  <c r="S335" i="17"/>
  <c r="P336" i="17"/>
  <c r="Q336" i="17"/>
  <c r="R336" i="17"/>
  <c r="S336" i="17"/>
  <c r="P337" i="17"/>
  <c r="Q337" i="17"/>
  <c r="R337" i="17"/>
  <c r="S337" i="17"/>
  <c r="P338" i="17"/>
  <c r="Q338" i="17"/>
  <c r="R338" i="17"/>
  <c r="S338" i="17"/>
  <c r="P339" i="17"/>
  <c r="Q339" i="17"/>
  <c r="R339" i="17"/>
  <c r="S339" i="17"/>
  <c r="P340" i="17"/>
  <c r="Q340" i="17"/>
  <c r="R340" i="17"/>
  <c r="S340" i="17"/>
  <c r="P341" i="17"/>
  <c r="Q341" i="17"/>
  <c r="R341" i="17"/>
  <c r="S341" i="17"/>
  <c r="P342" i="17"/>
  <c r="Q342" i="17"/>
  <c r="R342" i="17"/>
  <c r="S342" i="17"/>
  <c r="P343" i="17"/>
  <c r="Q343" i="17"/>
  <c r="R343" i="17"/>
  <c r="S343" i="17"/>
  <c r="P344" i="17"/>
  <c r="Q344" i="17"/>
  <c r="R344" i="17"/>
  <c r="S344" i="17"/>
  <c r="P345" i="17"/>
  <c r="Q345" i="17"/>
  <c r="R345" i="17"/>
  <c r="S345" i="17"/>
  <c r="P346" i="17"/>
  <c r="Q346" i="17"/>
  <c r="R346" i="17"/>
  <c r="S346" i="17"/>
  <c r="P347" i="17"/>
  <c r="Q347" i="17"/>
  <c r="R347" i="17"/>
  <c r="S347" i="17"/>
  <c r="P348" i="17"/>
  <c r="Q348" i="17"/>
  <c r="R348" i="17"/>
  <c r="S348" i="17"/>
  <c r="P349" i="17"/>
  <c r="Q349" i="17"/>
  <c r="R349" i="17"/>
  <c r="S349" i="17"/>
  <c r="P350" i="17"/>
  <c r="Q350" i="17"/>
  <c r="R350" i="17"/>
  <c r="S350" i="17"/>
  <c r="P351" i="17"/>
  <c r="Q351" i="17"/>
  <c r="R351" i="17"/>
  <c r="S351" i="17"/>
  <c r="P352" i="17"/>
  <c r="Q352" i="17"/>
  <c r="R352" i="17"/>
  <c r="S352" i="17"/>
  <c r="P353" i="17"/>
  <c r="Q353" i="17"/>
  <c r="R353" i="17"/>
  <c r="S353" i="17"/>
  <c r="P354" i="17"/>
  <c r="Q354" i="17"/>
  <c r="R354" i="17"/>
  <c r="S354" i="17"/>
  <c r="P355" i="17"/>
  <c r="Q355" i="17"/>
  <c r="R355" i="17"/>
  <c r="S355" i="17"/>
  <c r="P356" i="17"/>
  <c r="Q356" i="17"/>
  <c r="R356" i="17"/>
  <c r="S356" i="17"/>
  <c r="P357" i="17"/>
  <c r="Q357" i="17"/>
  <c r="R357" i="17"/>
  <c r="S357" i="17"/>
  <c r="P358" i="17"/>
  <c r="Q358" i="17"/>
  <c r="R358" i="17"/>
  <c r="S358" i="17"/>
  <c r="P359" i="17"/>
  <c r="Q359" i="17"/>
  <c r="R359" i="17"/>
  <c r="S359" i="17"/>
  <c r="P360" i="17"/>
  <c r="Q360" i="17"/>
  <c r="R360" i="17"/>
  <c r="S360" i="17"/>
  <c r="P361" i="17"/>
  <c r="Q361" i="17"/>
  <c r="R361" i="17"/>
  <c r="S361" i="17"/>
  <c r="P362" i="17"/>
  <c r="Q362" i="17"/>
  <c r="R362" i="17"/>
  <c r="S362" i="17"/>
  <c r="P363" i="17"/>
  <c r="Q363" i="17"/>
  <c r="R363" i="17"/>
  <c r="S363" i="17"/>
  <c r="P364" i="17"/>
  <c r="Q364" i="17"/>
  <c r="R364" i="17"/>
  <c r="S364" i="17"/>
  <c r="P365" i="17"/>
  <c r="Q365" i="17"/>
  <c r="R365" i="17"/>
  <c r="S365" i="17"/>
  <c r="P366" i="17"/>
  <c r="Q366" i="17"/>
  <c r="R366" i="17"/>
  <c r="S366" i="17"/>
  <c r="P367" i="17"/>
  <c r="Q367" i="17"/>
  <c r="R367" i="17"/>
  <c r="S367" i="17"/>
  <c r="P368" i="17"/>
  <c r="Q368" i="17"/>
  <c r="R368" i="17"/>
  <c r="S368" i="17"/>
  <c r="P369" i="17"/>
  <c r="Q369" i="17"/>
  <c r="R369" i="17"/>
  <c r="S369" i="17"/>
  <c r="P370" i="17"/>
  <c r="Q370" i="17"/>
  <c r="R370" i="17"/>
  <c r="S370" i="17"/>
  <c r="P371" i="17"/>
  <c r="Q371" i="17"/>
  <c r="R371" i="17"/>
  <c r="S371" i="17"/>
  <c r="P372" i="17"/>
  <c r="Q372" i="17"/>
  <c r="R372" i="17"/>
  <c r="S372" i="17"/>
  <c r="P373" i="17"/>
  <c r="Q373" i="17"/>
  <c r="R373" i="17"/>
  <c r="S373" i="17"/>
  <c r="P374" i="17"/>
  <c r="Q374" i="17"/>
  <c r="R374" i="17"/>
  <c r="S374" i="17"/>
  <c r="P375" i="17"/>
  <c r="Q375" i="17"/>
  <c r="R375" i="17"/>
  <c r="S375" i="17"/>
  <c r="P376" i="17"/>
  <c r="Q376" i="17"/>
  <c r="R376" i="17"/>
  <c r="S376" i="17"/>
  <c r="P377" i="17"/>
  <c r="Q377" i="17"/>
  <c r="R377" i="17"/>
  <c r="S377" i="17"/>
  <c r="P378" i="17"/>
  <c r="Q378" i="17"/>
  <c r="R378" i="17"/>
  <c r="S378" i="17"/>
  <c r="P379" i="17"/>
  <c r="Q379" i="17"/>
  <c r="R379" i="17"/>
  <c r="S379" i="17"/>
  <c r="P380" i="17"/>
  <c r="Q380" i="17"/>
  <c r="R380" i="17"/>
  <c r="S380" i="17"/>
  <c r="P381" i="17"/>
  <c r="Q381" i="17"/>
  <c r="R381" i="17"/>
  <c r="S381" i="17"/>
  <c r="P382" i="17"/>
  <c r="Q382" i="17"/>
  <c r="R382" i="17"/>
  <c r="S382" i="17"/>
  <c r="P383" i="17"/>
  <c r="Q383" i="17"/>
  <c r="R383" i="17"/>
  <c r="S383" i="17"/>
  <c r="P384" i="17"/>
  <c r="Q384" i="17"/>
  <c r="R384" i="17"/>
  <c r="S384" i="17"/>
  <c r="P385" i="17"/>
  <c r="Q385" i="17"/>
  <c r="R385" i="17"/>
  <c r="S385" i="17"/>
  <c r="P386" i="17"/>
  <c r="Q386" i="17"/>
  <c r="R386" i="17"/>
  <c r="S386" i="17"/>
  <c r="P387" i="17"/>
  <c r="Q387" i="17"/>
  <c r="R387" i="17"/>
  <c r="S387" i="17"/>
  <c r="P388" i="17"/>
  <c r="Q388" i="17"/>
  <c r="R388" i="17"/>
  <c r="S388" i="17"/>
  <c r="P389" i="17"/>
  <c r="Q389" i="17"/>
  <c r="R389" i="17"/>
  <c r="S389" i="17"/>
  <c r="P390" i="17"/>
  <c r="Q390" i="17"/>
  <c r="R390" i="17"/>
  <c r="S390" i="17"/>
  <c r="P391" i="17"/>
  <c r="Q391" i="17"/>
  <c r="R391" i="17"/>
  <c r="S391" i="17"/>
  <c r="P392" i="17"/>
  <c r="Q392" i="17"/>
  <c r="R392" i="17"/>
  <c r="S392" i="17"/>
  <c r="P393" i="17"/>
  <c r="Q393" i="17"/>
  <c r="R393" i="17"/>
  <c r="S393" i="17"/>
  <c r="P394" i="17"/>
  <c r="Q394" i="17"/>
  <c r="R394" i="17"/>
  <c r="S394" i="17"/>
  <c r="P395" i="17"/>
  <c r="Q395" i="17"/>
  <c r="R395" i="17"/>
  <c r="S395" i="17"/>
  <c r="P396" i="17"/>
  <c r="Q396" i="17"/>
  <c r="R396" i="17"/>
  <c r="S396" i="17"/>
  <c r="P397" i="17"/>
  <c r="Q397" i="17"/>
  <c r="R397" i="17"/>
  <c r="S397" i="17"/>
  <c r="P398" i="17"/>
  <c r="Q398" i="17"/>
  <c r="R398" i="17"/>
  <c r="S398" i="17"/>
  <c r="P399" i="17"/>
  <c r="Q399" i="17"/>
  <c r="R399" i="17"/>
  <c r="S399" i="17"/>
  <c r="P400" i="17"/>
  <c r="Q400" i="17"/>
  <c r="R400" i="17"/>
  <c r="S400" i="17"/>
  <c r="P401" i="17"/>
  <c r="Q401" i="17"/>
  <c r="R401" i="17"/>
  <c r="S401" i="17"/>
  <c r="P402" i="17"/>
  <c r="Q402" i="17"/>
  <c r="R402" i="17"/>
  <c r="S402" i="17"/>
  <c r="P403" i="17"/>
  <c r="Q403" i="17"/>
  <c r="R403" i="17"/>
  <c r="S403" i="17"/>
  <c r="P404" i="17"/>
  <c r="Q404" i="17"/>
  <c r="R404" i="17"/>
  <c r="S404" i="17"/>
  <c r="P405" i="17"/>
  <c r="Q405" i="17"/>
  <c r="R405" i="17"/>
  <c r="S405" i="17"/>
  <c r="P406" i="17"/>
  <c r="Q406" i="17"/>
  <c r="R406" i="17"/>
  <c r="S406" i="17"/>
  <c r="P407" i="17"/>
  <c r="Q407" i="17"/>
  <c r="R407" i="17"/>
  <c r="S407" i="17"/>
  <c r="P408" i="17"/>
  <c r="Q408" i="17"/>
  <c r="R408" i="17"/>
  <c r="S408" i="17"/>
  <c r="P409" i="17"/>
  <c r="Q409" i="17"/>
  <c r="R409" i="17"/>
  <c r="S409" i="17"/>
  <c r="P410" i="17"/>
  <c r="Q410" i="17"/>
  <c r="R410" i="17"/>
  <c r="S410" i="17"/>
  <c r="P411" i="17"/>
  <c r="Q411" i="17"/>
  <c r="R411" i="17"/>
  <c r="S411" i="17"/>
  <c r="P412" i="17"/>
  <c r="Q412" i="17"/>
  <c r="R412" i="17"/>
  <c r="S412" i="17"/>
  <c r="P413" i="17"/>
  <c r="Q413" i="17"/>
  <c r="R413" i="17"/>
  <c r="S413" i="17"/>
  <c r="P414" i="17"/>
  <c r="Q414" i="17"/>
  <c r="R414" i="17"/>
  <c r="S414" i="17"/>
  <c r="P415" i="17"/>
  <c r="Q415" i="17"/>
  <c r="R415" i="17"/>
  <c r="S415" i="17"/>
  <c r="P416" i="17"/>
  <c r="Q416" i="17"/>
  <c r="R416" i="17"/>
  <c r="S416" i="17"/>
  <c r="P417" i="17"/>
  <c r="Q417" i="17"/>
  <c r="R417" i="17"/>
  <c r="S417" i="17"/>
  <c r="P418" i="17"/>
  <c r="Q418" i="17"/>
  <c r="R418" i="17"/>
  <c r="S418" i="17"/>
  <c r="P419" i="17"/>
  <c r="Q419" i="17"/>
  <c r="R419" i="17"/>
  <c r="S419" i="17"/>
  <c r="P420" i="17"/>
  <c r="Q420" i="17"/>
  <c r="R420" i="17"/>
  <c r="S420" i="17"/>
  <c r="P421" i="17"/>
  <c r="Q421" i="17"/>
  <c r="R421" i="17"/>
  <c r="S421" i="17"/>
  <c r="P422" i="17"/>
  <c r="Q422" i="17"/>
  <c r="R422" i="17"/>
  <c r="S422" i="17"/>
  <c r="P423" i="17"/>
  <c r="Q423" i="17"/>
  <c r="R423" i="17"/>
  <c r="S423" i="17"/>
  <c r="P424" i="17"/>
  <c r="Q424" i="17"/>
  <c r="R424" i="17"/>
  <c r="S424" i="17"/>
  <c r="P425" i="17"/>
  <c r="Q425" i="17"/>
  <c r="R425" i="17"/>
  <c r="S425" i="17"/>
  <c r="P426" i="17"/>
  <c r="Q426" i="17"/>
  <c r="R426" i="17"/>
  <c r="S426" i="17"/>
  <c r="P427" i="17"/>
  <c r="Q427" i="17"/>
  <c r="R427" i="17"/>
  <c r="S427" i="17"/>
  <c r="P428" i="17"/>
  <c r="Q428" i="17"/>
  <c r="R428" i="17"/>
  <c r="S428" i="17"/>
  <c r="P429" i="17"/>
  <c r="Q429" i="17"/>
  <c r="R429" i="17"/>
  <c r="S429" i="17"/>
  <c r="P430" i="17"/>
  <c r="Q430" i="17"/>
  <c r="R430" i="17"/>
  <c r="S430" i="17"/>
  <c r="P431" i="17"/>
  <c r="Q431" i="17"/>
  <c r="R431" i="17"/>
  <c r="S431" i="17"/>
  <c r="P432" i="17"/>
  <c r="Q432" i="17"/>
  <c r="R432" i="17"/>
  <c r="S432" i="17"/>
  <c r="P433" i="17"/>
  <c r="Q433" i="17"/>
  <c r="R433" i="17"/>
  <c r="S433" i="17"/>
  <c r="P434" i="17"/>
  <c r="Q434" i="17"/>
  <c r="R434" i="17"/>
  <c r="S434" i="17"/>
  <c r="P435" i="17"/>
  <c r="Q435" i="17"/>
  <c r="R435" i="17"/>
  <c r="S435" i="17"/>
  <c r="P436" i="17"/>
  <c r="Q436" i="17"/>
  <c r="R436" i="17"/>
  <c r="S436" i="17"/>
  <c r="P437" i="17"/>
  <c r="Q437" i="17"/>
  <c r="R437" i="17"/>
  <c r="S437" i="17"/>
  <c r="P438" i="17"/>
  <c r="Q438" i="17"/>
  <c r="R438" i="17"/>
  <c r="S438" i="17"/>
  <c r="P439" i="17"/>
  <c r="Q439" i="17"/>
  <c r="R439" i="17"/>
  <c r="S439" i="17"/>
  <c r="P440" i="17"/>
  <c r="Q440" i="17"/>
  <c r="R440" i="17"/>
  <c r="S440" i="17"/>
  <c r="P441" i="17"/>
  <c r="Q441" i="17"/>
  <c r="R441" i="17"/>
  <c r="S441" i="17"/>
  <c r="P442" i="17"/>
  <c r="Q442" i="17"/>
  <c r="R442" i="17"/>
  <c r="S442" i="17"/>
  <c r="P443" i="17"/>
  <c r="Q443" i="17"/>
  <c r="R443" i="17"/>
  <c r="S443" i="17"/>
  <c r="P444" i="17"/>
  <c r="Q444" i="17"/>
  <c r="R444" i="17"/>
  <c r="S444" i="17"/>
  <c r="P445" i="17"/>
  <c r="Q445" i="17"/>
  <c r="R445" i="17"/>
  <c r="S445" i="17"/>
  <c r="P446" i="17"/>
  <c r="Q446" i="17"/>
  <c r="R446" i="17"/>
  <c r="S446" i="17"/>
  <c r="P447" i="17"/>
  <c r="Q447" i="17"/>
  <c r="R447" i="17"/>
  <c r="S447" i="17"/>
  <c r="P448" i="17"/>
  <c r="Q448" i="17"/>
  <c r="R448" i="17"/>
  <c r="S448" i="17"/>
  <c r="P449" i="17"/>
  <c r="Q449" i="17"/>
  <c r="R449" i="17"/>
  <c r="S449" i="17"/>
  <c r="P450" i="17"/>
  <c r="Q450" i="17"/>
  <c r="R450" i="17"/>
  <c r="S450" i="17"/>
  <c r="P451" i="17"/>
  <c r="Q451" i="17"/>
  <c r="R451" i="17"/>
  <c r="S451" i="17"/>
  <c r="P452" i="17"/>
  <c r="Q452" i="17"/>
  <c r="R452" i="17"/>
  <c r="S452" i="17"/>
  <c r="P453" i="17"/>
  <c r="Q453" i="17"/>
  <c r="R453" i="17"/>
  <c r="S453" i="17"/>
  <c r="P454" i="17"/>
  <c r="Q454" i="17"/>
  <c r="R454" i="17"/>
  <c r="S454" i="17"/>
  <c r="P455" i="17"/>
  <c r="Q455" i="17"/>
  <c r="R455" i="17"/>
  <c r="S455" i="17"/>
  <c r="P456" i="17"/>
  <c r="Q456" i="17"/>
  <c r="R456" i="17"/>
  <c r="S456" i="17"/>
  <c r="P457" i="17"/>
  <c r="Q457" i="17"/>
  <c r="R457" i="17"/>
  <c r="S457" i="17"/>
  <c r="P458" i="17"/>
  <c r="Q458" i="17"/>
  <c r="R458" i="17"/>
  <c r="S458" i="17"/>
  <c r="P459" i="17"/>
  <c r="Q459" i="17"/>
  <c r="R459" i="17"/>
  <c r="S459" i="17"/>
  <c r="P460" i="17"/>
  <c r="Q460" i="17"/>
  <c r="R460" i="17"/>
  <c r="S460" i="17"/>
  <c r="P461" i="17"/>
  <c r="Q461" i="17"/>
  <c r="R461" i="17"/>
  <c r="S461" i="17"/>
  <c r="P462" i="17"/>
  <c r="Q462" i="17"/>
  <c r="R462" i="17"/>
  <c r="S462" i="17"/>
  <c r="P463" i="17"/>
  <c r="Q463" i="17"/>
  <c r="R463" i="17"/>
  <c r="S463" i="17"/>
  <c r="P464" i="17"/>
  <c r="Q464" i="17"/>
  <c r="R464" i="17"/>
  <c r="S464" i="17"/>
  <c r="P465" i="17"/>
  <c r="Q465" i="17"/>
  <c r="R465" i="17"/>
  <c r="S465" i="17"/>
  <c r="P466" i="17"/>
  <c r="Q466" i="17"/>
  <c r="R466" i="17"/>
  <c r="S466" i="17"/>
  <c r="P467" i="17"/>
  <c r="Q467" i="17"/>
  <c r="R467" i="17"/>
  <c r="S467" i="17"/>
  <c r="P468" i="17"/>
  <c r="Q468" i="17"/>
  <c r="R468" i="17"/>
  <c r="S468" i="17"/>
  <c r="P469" i="17"/>
  <c r="Q469" i="17"/>
  <c r="R469" i="17"/>
  <c r="S469" i="17"/>
  <c r="P470" i="17"/>
  <c r="Q470" i="17"/>
  <c r="R470" i="17"/>
  <c r="S470" i="17"/>
  <c r="P471" i="17"/>
  <c r="Q471" i="17"/>
  <c r="R471" i="17"/>
  <c r="S471" i="17"/>
  <c r="P472" i="17"/>
  <c r="Q472" i="17"/>
  <c r="R472" i="17"/>
  <c r="S472" i="17"/>
  <c r="P473" i="17"/>
  <c r="Q473" i="17"/>
  <c r="R473" i="17"/>
  <c r="S473" i="17"/>
  <c r="P474" i="17"/>
  <c r="Q474" i="17"/>
  <c r="R474" i="17"/>
  <c r="S474" i="17"/>
  <c r="P475" i="17"/>
  <c r="Q475" i="17"/>
  <c r="R475" i="17"/>
  <c r="S475" i="17"/>
  <c r="P476" i="17"/>
  <c r="Q476" i="17"/>
  <c r="R476" i="17"/>
  <c r="S476" i="17"/>
  <c r="P477" i="17"/>
  <c r="Q477" i="17"/>
  <c r="R477" i="17"/>
  <c r="S477" i="17"/>
  <c r="P478" i="17"/>
  <c r="Q478" i="17"/>
  <c r="R478" i="17"/>
  <c r="S478" i="17"/>
  <c r="P479" i="17"/>
  <c r="Q479" i="17"/>
  <c r="R479" i="17"/>
  <c r="S479" i="17"/>
  <c r="P480" i="17"/>
  <c r="Q480" i="17"/>
  <c r="R480" i="17"/>
  <c r="S480" i="17"/>
  <c r="P481" i="17"/>
  <c r="Q481" i="17"/>
  <c r="R481" i="17"/>
  <c r="S481" i="17"/>
  <c r="P482" i="17"/>
  <c r="Q482" i="17"/>
  <c r="R482" i="17"/>
  <c r="S482" i="17"/>
  <c r="P483" i="17"/>
  <c r="Q483" i="17"/>
  <c r="R483" i="17"/>
  <c r="S483" i="17"/>
  <c r="P484" i="17"/>
  <c r="Q484" i="17"/>
  <c r="R484" i="17"/>
  <c r="S484" i="17"/>
  <c r="P485" i="17"/>
  <c r="Q485" i="17"/>
  <c r="R485" i="17"/>
  <c r="S485" i="17"/>
  <c r="P486" i="17"/>
  <c r="Q486" i="17"/>
  <c r="R486" i="17"/>
  <c r="S486" i="17"/>
  <c r="P487" i="17"/>
  <c r="Q487" i="17"/>
  <c r="R487" i="17"/>
  <c r="S487" i="17"/>
  <c r="P488" i="17"/>
  <c r="Q488" i="17"/>
  <c r="R488" i="17"/>
  <c r="S488" i="17"/>
  <c r="P489" i="17"/>
  <c r="Q489" i="17"/>
  <c r="R489" i="17"/>
  <c r="S489" i="17"/>
  <c r="P490" i="17"/>
  <c r="Q490" i="17"/>
  <c r="R490" i="17"/>
  <c r="S490" i="17"/>
  <c r="P491" i="17"/>
  <c r="Q491" i="17"/>
  <c r="R491" i="17"/>
  <c r="S491" i="17"/>
  <c r="P492" i="17"/>
  <c r="Q492" i="17"/>
  <c r="R492" i="17"/>
  <c r="S492" i="17"/>
  <c r="P493" i="17"/>
  <c r="Q493" i="17"/>
  <c r="R493" i="17"/>
  <c r="S493" i="17"/>
  <c r="P494" i="17"/>
  <c r="Q494" i="17"/>
  <c r="R494" i="17"/>
  <c r="S494" i="17"/>
  <c r="P495" i="17"/>
  <c r="Q495" i="17"/>
  <c r="R495" i="17"/>
  <c r="S495" i="17"/>
  <c r="P496" i="17"/>
  <c r="Q496" i="17"/>
  <c r="R496" i="17"/>
  <c r="S496" i="17"/>
  <c r="P497" i="17"/>
  <c r="Q497" i="17"/>
  <c r="R497" i="17"/>
  <c r="S497" i="17"/>
  <c r="P498" i="17"/>
  <c r="Q498" i="17"/>
  <c r="R498" i="17"/>
  <c r="S498" i="17"/>
  <c r="P499" i="17"/>
  <c r="Q499" i="17"/>
  <c r="R499" i="17"/>
  <c r="S499" i="17"/>
  <c r="P500" i="17"/>
  <c r="Q500" i="17"/>
  <c r="R500" i="17"/>
  <c r="S500" i="17"/>
  <c r="P501" i="17"/>
  <c r="Q501" i="17"/>
  <c r="R501" i="17"/>
  <c r="S501" i="17"/>
  <c r="P502" i="17"/>
  <c r="Q502" i="17"/>
  <c r="R502" i="17"/>
  <c r="S502" i="17"/>
  <c r="P503" i="17"/>
  <c r="Q503" i="17"/>
  <c r="R503" i="17"/>
  <c r="S503" i="17"/>
  <c r="P504" i="17"/>
  <c r="Q504" i="17"/>
  <c r="R504" i="17"/>
  <c r="S504" i="17"/>
  <c r="P505" i="17"/>
  <c r="Q505" i="17"/>
  <c r="R505" i="17"/>
  <c r="S505" i="17"/>
  <c r="P506" i="17"/>
  <c r="Q506" i="17"/>
  <c r="R506" i="17"/>
  <c r="S506" i="17"/>
  <c r="P507" i="17"/>
  <c r="Q507" i="17"/>
  <c r="R507" i="17"/>
  <c r="S507" i="17"/>
  <c r="P508" i="17"/>
  <c r="Q508" i="17"/>
  <c r="R508" i="17"/>
  <c r="S508" i="17"/>
  <c r="P509" i="17"/>
  <c r="Q509" i="17"/>
  <c r="R509" i="17"/>
  <c r="S509" i="17"/>
  <c r="P510" i="17"/>
  <c r="Q510" i="17"/>
  <c r="R510" i="17"/>
  <c r="S510" i="17"/>
  <c r="P511" i="17"/>
  <c r="Q511" i="17"/>
  <c r="R511" i="17"/>
  <c r="S511" i="17"/>
  <c r="P512" i="17"/>
  <c r="Q512" i="17"/>
  <c r="R512" i="17"/>
  <c r="S512" i="17"/>
  <c r="P513" i="17"/>
  <c r="Q513" i="17"/>
  <c r="R513" i="17"/>
  <c r="S513" i="17"/>
  <c r="P514" i="17"/>
  <c r="Q514" i="17"/>
  <c r="R514" i="17"/>
  <c r="S514" i="17"/>
  <c r="P515" i="17"/>
  <c r="Q515" i="17"/>
  <c r="R515" i="17"/>
  <c r="S515" i="17"/>
  <c r="P516" i="17"/>
  <c r="Q516" i="17"/>
  <c r="R516" i="17"/>
  <c r="S516" i="17"/>
  <c r="P517" i="17"/>
  <c r="Q517" i="17"/>
  <c r="R517" i="17"/>
  <c r="S517" i="17"/>
  <c r="P518" i="17"/>
  <c r="Q518" i="17"/>
  <c r="R518" i="17"/>
  <c r="S518" i="17"/>
  <c r="P519" i="17"/>
  <c r="Q519" i="17"/>
  <c r="R519" i="17"/>
  <c r="S519" i="17"/>
  <c r="P520" i="17"/>
  <c r="Q520" i="17"/>
  <c r="R520" i="17"/>
  <c r="S520" i="17"/>
  <c r="P521" i="17"/>
  <c r="Q521" i="17"/>
  <c r="R521" i="17"/>
  <c r="S521" i="17"/>
  <c r="P522" i="17"/>
  <c r="Q522" i="17"/>
  <c r="R522" i="17"/>
  <c r="S522" i="17"/>
  <c r="P523" i="17"/>
  <c r="Q523" i="17"/>
  <c r="R523" i="17"/>
  <c r="S523" i="17"/>
  <c r="P524" i="17"/>
  <c r="Q524" i="17"/>
  <c r="R524" i="17"/>
  <c r="S524" i="17"/>
  <c r="P525" i="17"/>
  <c r="Q525" i="17"/>
  <c r="R525" i="17"/>
  <c r="S525" i="17"/>
  <c r="P526" i="17"/>
  <c r="Q526" i="17"/>
  <c r="R526" i="17"/>
  <c r="S526" i="17"/>
  <c r="P527" i="17"/>
  <c r="Q527" i="17"/>
  <c r="R527" i="17"/>
  <c r="S527" i="17"/>
  <c r="P528" i="17"/>
  <c r="Q528" i="17"/>
  <c r="R528" i="17"/>
  <c r="S528" i="17"/>
  <c r="P529" i="17"/>
  <c r="Q529" i="17"/>
  <c r="R529" i="17"/>
  <c r="S529" i="17"/>
  <c r="P530" i="17"/>
  <c r="Q530" i="17"/>
  <c r="R530" i="17"/>
  <c r="S530" i="17"/>
  <c r="P531" i="17"/>
  <c r="Q531" i="17"/>
  <c r="R531" i="17"/>
  <c r="S531" i="17"/>
  <c r="P532" i="17"/>
  <c r="Q532" i="17"/>
  <c r="R532" i="17"/>
  <c r="S532" i="17"/>
  <c r="P533" i="17"/>
  <c r="Q533" i="17"/>
  <c r="R533" i="17"/>
  <c r="S533" i="17"/>
  <c r="P534" i="17"/>
  <c r="Q534" i="17"/>
  <c r="R534" i="17"/>
  <c r="S534" i="17"/>
  <c r="P535" i="17"/>
  <c r="Q535" i="17"/>
  <c r="R535" i="17"/>
  <c r="S535" i="17"/>
  <c r="P536" i="17"/>
  <c r="Q536" i="17"/>
  <c r="R536" i="17"/>
  <c r="S536" i="17"/>
  <c r="P537" i="17"/>
  <c r="Q537" i="17"/>
  <c r="R537" i="17"/>
  <c r="S537" i="17"/>
  <c r="P538" i="17"/>
  <c r="Q538" i="17"/>
  <c r="R538" i="17"/>
  <c r="S538" i="17"/>
  <c r="P539" i="17"/>
  <c r="Q539" i="17"/>
  <c r="R539" i="17"/>
  <c r="S539" i="17"/>
  <c r="P540" i="17"/>
  <c r="Q540" i="17"/>
  <c r="R540" i="17"/>
  <c r="S540" i="17"/>
  <c r="P541" i="17"/>
  <c r="Q541" i="17"/>
  <c r="R541" i="17"/>
  <c r="S541" i="17"/>
  <c r="P542" i="17"/>
  <c r="Q542" i="17"/>
  <c r="R542" i="17"/>
  <c r="S542" i="17"/>
  <c r="P543" i="17"/>
  <c r="Q543" i="17"/>
  <c r="R543" i="17"/>
  <c r="S543" i="17"/>
  <c r="P544" i="17"/>
  <c r="Q544" i="17"/>
  <c r="R544" i="17"/>
  <c r="S544" i="17"/>
  <c r="P545" i="17"/>
  <c r="Q545" i="17"/>
  <c r="R545" i="17"/>
  <c r="S545" i="17"/>
  <c r="P546" i="17"/>
  <c r="Q546" i="17"/>
  <c r="R546" i="17"/>
  <c r="S546" i="17"/>
  <c r="P547" i="17"/>
  <c r="Q547" i="17"/>
  <c r="R547" i="17"/>
  <c r="S547" i="17"/>
  <c r="P548" i="17"/>
  <c r="Q548" i="17"/>
  <c r="R548" i="17"/>
  <c r="S548" i="17"/>
  <c r="P549" i="17"/>
  <c r="Q549" i="17"/>
  <c r="R549" i="17"/>
  <c r="S549" i="17"/>
  <c r="P550" i="17"/>
  <c r="Q550" i="17"/>
  <c r="R550" i="17"/>
  <c r="S550" i="17"/>
  <c r="P551" i="17"/>
  <c r="Q551" i="17"/>
  <c r="R551" i="17"/>
  <c r="S551" i="17"/>
  <c r="P552" i="17"/>
  <c r="Q552" i="17"/>
  <c r="R552" i="17"/>
  <c r="S552" i="17"/>
  <c r="P553" i="17"/>
  <c r="Q553" i="17"/>
  <c r="R553" i="17"/>
  <c r="S553" i="17"/>
  <c r="P554" i="17"/>
  <c r="Q554" i="17"/>
  <c r="R554" i="17"/>
  <c r="S554" i="17"/>
  <c r="P555" i="17"/>
  <c r="Q555" i="17"/>
  <c r="R555" i="17"/>
  <c r="S555" i="17"/>
  <c r="P556" i="17"/>
  <c r="Q556" i="17"/>
  <c r="R556" i="17"/>
  <c r="S556" i="17"/>
  <c r="P557" i="17"/>
  <c r="Q557" i="17"/>
  <c r="R557" i="17"/>
  <c r="S557" i="17"/>
  <c r="P558" i="17"/>
  <c r="Q558" i="17"/>
  <c r="R558" i="17"/>
  <c r="S558" i="17"/>
  <c r="P559" i="17"/>
  <c r="Q559" i="17"/>
  <c r="R559" i="17"/>
  <c r="S559" i="17"/>
  <c r="P560" i="17"/>
  <c r="Q560" i="17"/>
  <c r="R560" i="17"/>
  <c r="S560" i="17"/>
  <c r="P561" i="17"/>
  <c r="Q561" i="17"/>
  <c r="R561" i="17"/>
  <c r="S561" i="17"/>
  <c r="P562" i="17"/>
  <c r="Q562" i="17"/>
  <c r="R562" i="17"/>
  <c r="S562" i="17"/>
  <c r="P563" i="17"/>
  <c r="Q563" i="17"/>
  <c r="R563" i="17"/>
  <c r="S563" i="17"/>
  <c r="P564" i="17"/>
  <c r="Q564" i="17"/>
  <c r="R564" i="17"/>
  <c r="S564" i="17"/>
  <c r="P565" i="17"/>
  <c r="Q565" i="17"/>
  <c r="R565" i="17"/>
  <c r="S565" i="17"/>
  <c r="P566" i="17"/>
  <c r="Q566" i="17"/>
  <c r="R566" i="17"/>
  <c r="S566" i="17"/>
  <c r="P567" i="17"/>
  <c r="Q567" i="17"/>
  <c r="R567" i="17"/>
  <c r="S567" i="17"/>
  <c r="P568" i="17"/>
  <c r="Q568" i="17"/>
  <c r="R568" i="17"/>
  <c r="S568" i="17"/>
  <c r="P569" i="17"/>
  <c r="Q569" i="17"/>
  <c r="R569" i="17"/>
  <c r="S569" i="17"/>
  <c r="P570" i="17"/>
  <c r="Q570" i="17"/>
  <c r="R570" i="17"/>
  <c r="S570" i="17"/>
  <c r="P571" i="17"/>
  <c r="Q571" i="17"/>
  <c r="R571" i="17"/>
  <c r="S571" i="17"/>
  <c r="P572" i="17"/>
  <c r="Q572" i="17"/>
  <c r="R572" i="17"/>
  <c r="S572" i="17"/>
  <c r="P573" i="17"/>
  <c r="Q573" i="17"/>
  <c r="R573" i="17"/>
  <c r="S573" i="17"/>
  <c r="P574" i="17"/>
  <c r="Q574" i="17"/>
  <c r="R574" i="17"/>
  <c r="S574" i="17"/>
  <c r="P575" i="17"/>
  <c r="Q575" i="17"/>
  <c r="R575" i="17"/>
  <c r="S575" i="17"/>
  <c r="P576" i="17"/>
  <c r="Q576" i="17"/>
  <c r="R576" i="17"/>
  <c r="S576" i="17"/>
  <c r="P577" i="17"/>
  <c r="Q577" i="17"/>
  <c r="R577" i="17"/>
  <c r="S577" i="17"/>
  <c r="P578" i="17"/>
  <c r="Q578" i="17"/>
  <c r="R578" i="17"/>
  <c r="S578" i="17"/>
  <c r="P579" i="17"/>
  <c r="Q579" i="17"/>
  <c r="R579" i="17"/>
  <c r="S579" i="17"/>
  <c r="P580" i="17"/>
  <c r="Q580" i="17"/>
  <c r="R580" i="17"/>
  <c r="S580" i="17"/>
  <c r="P581" i="17"/>
  <c r="Q581" i="17"/>
  <c r="R581" i="17"/>
  <c r="S581" i="17"/>
  <c r="P582" i="17"/>
  <c r="Q582" i="17"/>
  <c r="R582" i="17"/>
  <c r="S582" i="17"/>
  <c r="P583" i="17"/>
  <c r="Q583" i="17"/>
  <c r="R583" i="17"/>
  <c r="S583" i="17"/>
  <c r="P584" i="17"/>
  <c r="Q584" i="17"/>
  <c r="R584" i="17"/>
  <c r="S584" i="17"/>
  <c r="P585" i="17"/>
  <c r="Q585" i="17"/>
  <c r="R585" i="17"/>
  <c r="S585" i="17"/>
  <c r="P586" i="17"/>
  <c r="Q586" i="17"/>
  <c r="R586" i="17"/>
  <c r="S586" i="17"/>
  <c r="P587" i="17"/>
  <c r="Q587" i="17"/>
  <c r="R587" i="17"/>
  <c r="S587" i="17"/>
  <c r="P588" i="17"/>
  <c r="Q588" i="17"/>
  <c r="R588" i="17"/>
  <c r="S588" i="17"/>
  <c r="P589" i="17"/>
  <c r="Q589" i="17"/>
  <c r="R589" i="17"/>
  <c r="S589" i="17"/>
  <c r="P590" i="17"/>
  <c r="Q590" i="17"/>
  <c r="R590" i="17"/>
  <c r="S590" i="17"/>
  <c r="P591" i="17"/>
  <c r="Q591" i="17"/>
  <c r="R591" i="17"/>
  <c r="S591" i="17"/>
  <c r="P592" i="17"/>
  <c r="Q592" i="17"/>
  <c r="R592" i="17"/>
  <c r="S592" i="17"/>
  <c r="P593" i="17"/>
  <c r="Q593" i="17"/>
  <c r="R593" i="17"/>
  <c r="S593" i="17"/>
  <c r="P594" i="17"/>
  <c r="Q594" i="17"/>
  <c r="R594" i="17"/>
  <c r="S594" i="17"/>
  <c r="P595" i="17"/>
  <c r="Q595" i="17"/>
  <c r="R595" i="17"/>
  <c r="S595" i="17"/>
  <c r="P596" i="17"/>
  <c r="Q596" i="17"/>
  <c r="R596" i="17"/>
  <c r="S596" i="17"/>
  <c r="P597" i="17"/>
  <c r="Q597" i="17"/>
  <c r="R597" i="17"/>
  <c r="S597" i="17"/>
  <c r="P598" i="17"/>
  <c r="Q598" i="17"/>
  <c r="R598" i="17"/>
  <c r="S598" i="17"/>
  <c r="P599" i="17"/>
  <c r="Q599" i="17"/>
  <c r="R599" i="17"/>
  <c r="S599" i="17"/>
  <c r="P600" i="17"/>
  <c r="Q600" i="17"/>
  <c r="R600" i="17"/>
  <c r="S600" i="17"/>
  <c r="P601" i="17"/>
  <c r="Q601" i="17"/>
  <c r="R601" i="17"/>
  <c r="S601" i="17"/>
  <c r="P602" i="17"/>
  <c r="Q602" i="17"/>
  <c r="R602" i="17"/>
  <c r="S602" i="17"/>
  <c r="P603" i="17"/>
  <c r="Q603" i="17"/>
  <c r="R603" i="17"/>
  <c r="S603" i="17"/>
  <c r="P604" i="17"/>
  <c r="Q604" i="17"/>
  <c r="R604" i="17"/>
  <c r="S604" i="17"/>
  <c r="P605" i="17"/>
  <c r="Q605" i="17"/>
  <c r="R605" i="17"/>
  <c r="S605" i="17"/>
  <c r="P606" i="17"/>
  <c r="Q606" i="17"/>
  <c r="R606" i="17"/>
  <c r="S606" i="17"/>
  <c r="P607" i="17"/>
  <c r="Q607" i="17"/>
  <c r="R607" i="17"/>
  <c r="S607" i="17"/>
  <c r="P608" i="17"/>
  <c r="Q608" i="17"/>
  <c r="R608" i="17"/>
  <c r="S608" i="17"/>
  <c r="P609" i="17"/>
  <c r="Q609" i="17"/>
  <c r="R609" i="17"/>
  <c r="S609" i="17"/>
  <c r="P610" i="17"/>
  <c r="Q610" i="17"/>
  <c r="R610" i="17"/>
  <c r="S610" i="17"/>
  <c r="P611" i="17"/>
  <c r="Q611" i="17"/>
  <c r="R611" i="17"/>
  <c r="S611" i="17"/>
  <c r="P612" i="17"/>
  <c r="Q612" i="17"/>
  <c r="R612" i="17"/>
  <c r="S612" i="17"/>
  <c r="P613" i="17"/>
  <c r="Q613" i="17"/>
  <c r="R613" i="17"/>
  <c r="S613" i="17"/>
  <c r="P614" i="17"/>
  <c r="Q614" i="17"/>
  <c r="R614" i="17"/>
  <c r="S614" i="17"/>
  <c r="P615" i="17"/>
  <c r="Q615" i="17"/>
  <c r="R615" i="17"/>
  <c r="S615" i="17"/>
  <c r="P616" i="17"/>
  <c r="Q616" i="17"/>
  <c r="R616" i="17"/>
  <c r="S616" i="17"/>
  <c r="P617" i="17"/>
  <c r="Q617" i="17"/>
  <c r="R617" i="17"/>
  <c r="S617" i="17"/>
  <c r="P618" i="17"/>
  <c r="Q618" i="17"/>
  <c r="R618" i="17"/>
  <c r="S618" i="17"/>
  <c r="P619" i="17"/>
  <c r="Q619" i="17"/>
  <c r="R619" i="17"/>
  <c r="S619" i="17"/>
  <c r="P620" i="17"/>
  <c r="Q620" i="17"/>
  <c r="R620" i="17"/>
  <c r="S620" i="17"/>
  <c r="P621" i="17"/>
  <c r="Q621" i="17"/>
  <c r="R621" i="17"/>
  <c r="S621" i="17"/>
  <c r="P622" i="17"/>
  <c r="Q622" i="17"/>
  <c r="R622" i="17"/>
  <c r="S622" i="17"/>
  <c r="P623" i="17"/>
  <c r="Q623" i="17"/>
  <c r="R623" i="17"/>
  <c r="S623" i="17"/>
  <c r="P624" i="17"/>
  <c r="Q624" i="17"/>
  <c r="R624" i="17"/>
  <c r="S624" i="17"/>
  <c r="P625" i="17"/>
  <c r="Q625" i="17"/>
  <c r="R625" i="17"/>
  <c r="S625" i="17"/>
  <c r="P626" i="17"/>
  <c r="Q626" i="17"/>
  <c r="R626" i="17"/>
  <c r="S626" i="17"/>
  <c r="P627" i="17"/>
  <c r="Q627" i="17"/>
  <c r="R627" i="17"/>
  <c r="S627" i="17"/>
  <c r="P628" i="17"/>
  <c r="Q628" i="17"/>
  <c r="R628" i="17"/>
  <c r="S628" i="17"/>
  <c r="P629" i="17"/>
  <c r="Q629" i="17"/>
  <c r="R629" i="17"/>
  <c r="S629" i="17"/>
  <c r="P630" i="17"/>
  <c r="Q630" i="17"/>
  <c r="R630" i="17"/>
  <c r="S630" i="17"/>
  <c r="P631" i="17"/>
  <c r="Q631" i="17"/>
  <c r="R631" i="17"/>
  <c r="S631" i="17"/>
  <c r="P632" i="17"/>
  <c r="Q632" i="17"/>
  <c r="R632" i="17"/>
  <c r="S632" i="17"/>
  <c r="P633" i="17"/>
  <c r="Q633" i="17"/>
  <c r="R633" i="17"/>
  <c r="S633" i="17"/>
  <c r="P634" i="17"/>
  <c r="Q634" i="17"/>
  <c r="R634" i="17"/>
  <c r="S634" i="17"/>
  <c r="P635" i="17"/>
  <c r="Q635" i="17"/>
  <c r="R635" i="17"/>
  <c r="S635" i="17"/>
  <c r="P636" i="17"/>
  <c r="Q636" i="17"/>
  <c r="R636" i="17"/>
  <c r="S636" i="17"/>
  <c r="P637" i="17"/>
  <c r="Q637" i="17"/>
  <c r="R637" i="17"/>
  <c r="S637" i="17"/>
  <c r="P638" i="17"/>
  <c r="Q638" i="17"/>
  <c r="R638" i="17"/>
  <c r="S638" i="17"/>
  <c r="P639" i="17"/>
  <c r="Q639" i="17"/>
  <c r="R639" i="17"/>
  <c r="S639" i="17"/>
  <c r="P640" i="17"/>
  <c r="Q640" i="17"/>
  <c r="R640" i="17"/>
  <c r="S640" i="17"/>
  <c r="P641" i="17"/>
  <c r="Q641" i="17"/>
  <c r="R641" i="17"/>
  <c r="S641" i="17"/>
  <c r="P642" i="17"/>
  <c r="Q642" i="17"/>
  <c r="R642" i="17"/>
  <c r="S642" i="17"/>
  <c r="P643" i="17"/>
  <c r="Q643" i="17"/>
  <c r="R643" i="17"/>
  <c r="S643" i="17"/>
  <c r="P644" i="17"/>
  <c r="Q644" i="17"/>
  <c r="R644" i="17"/>
  <c r="S644" i="17"/>
  <c r="P645" i="17"/>
  <c r="Q645" i="17"/>
  <c r="R645" i="17"/>
  <c r="S645" i="17"/>
  <c r="P646" i="17"/>
  <c r="Q646" i="17"/>
  <c r="R646" i="17"/>
  <c r="S646" i="17"/>
  <c r="P647" i="17"/>
  <c r="Q647" i="17"/>
  <c r="R647" i="17"/>
  <c r="S647" i="17"/>
  <c r="P648" i="17"/>
  <c r="Q648" i="17"/>
  <c r="R648" i="17"/>
  <c r="S648" i="17"/>
  <c r="P649" i="17"/>
  <c r="Q649" i="17"/>
  <c r="R649" i="17"/>
  <c r="S649" i="17"/>
  <c r="P650" i="17"/>
  <c r="Q650" i="17"/>
  <c r="R650" i="17"/>
  <c r="S650" i="17"/>
  <c r="P651" i="17"/>
  <c r="Q651" i="17"/>
  <c r="R651" i="17"/>
  <c r="S651" i="17"/>
  <c r="P652" i="17"/>
  <c r="Q652" i="17"/>
  <c r="R652" i="17"/>
  <c r="S652" i="17"/>
  <c r="P653" i="17"/>
  <c r="Q653" i="17"/>
  <c r="R653" i="17"/>
  <c r="S653" i="17"/>
  <c r="P654" i="17"/>
  <c r="Q654" i="17"/>
  <c r="R654" i="17"/>
  <c r="S654" i="17"/>
  <c r="P655" i="17"/>
  <c r="Q655" i="17"/>
  <c r="R655" i="17"/>
  <c r="S655" i="17"/>
  <c r="P656" i="17"/>
  <c r="Q656" i="17"/>
  <c r="R656" i="17"/>
  <c r="S656" i="17"/>
  <c r="P657" i="17"/>
  <c r="Q657" i="17"/>
  <c r="R657" i="17"/>
  <c r="S657" i="17"/>
  <c r="P658" i="17"/>
  <c r="Q658" i="17"/>
  <c r="R658" i="17"/>
  <c r="S658" i="17"/>
  <c r="P659" i="17"/>
  <c r="Q659" i="17"/>
  <c r="R659" i="17"/>
  <c r="S659" i="17"/>
  <c r="P660" i="17"/>
  <c r="Q660" i="17"/>
  <c r="R660" i="17"/>
  <c r="S660" i="17"/>
  <c r="P661" i="17"/>
  <c r="Q661" i="17"/>
  <c r="R661" i="17"/>
  <c r="S661" i="17"/>
  <c r="P662" i="17"/>
  <c r="Q662" i="17"/>
  <c r="R662" i="17"/>
  <c r="S662" i="17"/>
  <c r="P663" i="17"/>
  <c r="Q663" i="17"/>
  <c r="R663" i="17"/>
  <c r="S663" i="17"/>
  <c r="P664" i="17"/>
  <c r="Q664" i="17"/>
  <c r="R664" i="17"/>
  <c r="S664" i="17"/>
  <c r="P665" i="17"/>
  <c r="Q665" i="17"/>
  <c r="R665" i="17"/>
  <c r="S665" i="17"/>
  <c r="P666" i="17"/>
  <c r="Q666" i="17"/>
  <c r="R666" i="17"/>
  <c r="S666" i="17"/>
  <c r="P667" i="17"/>
  <c r="Q667" i="17"/>
  <c r="R667" i="17"/>
  <c r="S667" i="17"/>
  <c r="P668" i="17"/>
  <c r="Q668" i="17"/>
  <c r="R668" i="17"/>
  <c r="S668" i="17"/>
  <c r="P669" i="17"/>
  <c r="Q669" i="17"/>
  <c r="R669" i="17"/>
  <c r="S669" i="17"/>
  <c r="P670" i="17"/>
  <c r="Q670" i="17"/>
  <c r="R670" i="17"/>
  <c r="S670" i="17"/>
  <c r="P671" i="17"/>
  <c r="Q671" i="17"/>
  <c r="R671" i="17"/>
  <c r="S671" i="17"/>
  <c r="P672" i="17"/>
  <c r="Q672" i="17"/>
  <c r="R672" i="17"/>
  <c r="S672" i="17"/>
  <c r="P673" i="17"/>
  <c r="Q673" i="17"/>
  <c r="R673" i="17"/>
  <c r="S673" i="17"/>
  <c r="P674" i="17"/>
  <c r="Q674" i="17"/>
  <c r="R674" i="17"/>
  <c r="S674" i="17"/>
  <c r="P675" i="17"/>
  <c r="Q675" i="17"/>
  <c r="R675" i="17"/>
  <c r="S675" i="17"/>
  <c r="P676" i="17"/>
  <c r="Q676" i="17"/>
  <c r="R676" i="17"/>
  <c r="S676" i="17"/>
  <c r="P677" i="17"/>
  <c r="Q677" i="17"/>
  <c r="R677" i="17"/>
  <c r="S677" i="17"/>
  <c r="P678" i="17"/>
  <c r="Q678" i="17"/>
  <c r="R678" i="17"/>
  <c r="S678" i="17"/>
  <c r="P679" i="17"/>
  <c r="Q679" i="17"/>
  <c r="R679" i="17"/>
  <c r="S679" i="17"/>
  <c r="P680" i="17"/>
  <c r="Q680" i="17"/>
  <c r="R680" i="17"/>
  <c r="S680" i="17"/>
  <c r="P681" i="17"/>
  <c r="Q681" i="17"/>
  <c r="R681" i="17"/>
  <c r="S681" i="17"/>
  <c r="P682" i="17"/>
  <c r="Q682" i="17"/>
  <c r="R682" i="17"/>
  <c r="S682" i="17"/>
  <c r="P683" i="17"/>
  <c r="Q683" i="17"/>
  <c r="R683" i="17"/>
  <c r="S683" i="17"/>
  <c r="P684" i="17"/>
  <c r="Q684" i="17"/>
  <c r="R684" i="17"/>
  <c r="S684" i="17"/>
  <c r="P685" i="17"/>
  <c r="Q685" i="17"/>
  <c r="R685" i="17"/>
  <c r="S685" i="17"/>
  <c r="P686" i="17"/>
  <c r="Q686" i="17"/>
  <c r="R686" i="17"/>
  <c r="S686" i="17"/>
  <c r="P687" i="17"/>
  <c r="Q687" i="17"/>
  <c r="R687" i="17"/>
  <c r="S687" i="17"/>
  <c r="P688" i="17"/>
  <c r="Q688" i="17"/>
  <c r="R688" i="17"/>
  <c r="S688" i="17"/>
  <c r="P689" i="17"/>
  <c r="Q689" i="17"/>
  <c r="R689" i="17"/>
  <c r="S689" i="17"/>
  <c r="P690" i="17"/>
  <c r="Q690" i="17"/>
  <c r="R690" i="17"/>
  <c r="S690" i="17"/>
  <c r="P691" i="17"/>
  <c r="Q691" i="17"/>
  <c r="R691" i="17"/>
  <c r="S691" i="17"/>
  <c r="P692" i="17"/>
  <c r="Q692" i="17"/>
  <c r="R692" i="17"/>
  <c r="S692" i="17"/>
  <c r="P693" i="17"/>
  <c r="Q693" i="17"/>
  <c r="R693" i="17"/>
  <c r="S693" i="17"/>
  <c r="P694" i="17"/>
  <c r="Q694" i="17"/>
  <c r="R694" i="17"/>
  <c r="S694" i="17"/>
  <c r="P695" i="17"/>
  <c r="Q695" i="17"/>
  <c r="R695" i="17"/>
  <c r="S695" i="17"/>
  <c r="P696" i="17"/>
  <c r="Q696" i="17"/>
  <c r="R696" i="17"/>
  <c r="S696" i="17"/>
  <c r="P697" i="17"/>
  <c r="Q697" i="17"/>
  <c r="R697" i="17"/>
  <c r="S697" i="17"/>
  <c r="P698" i="17"/>
  <c r="Q698" i="17"/>
  <c r="R698" i="17"/>
  <c r="S698" i="17"/>
  <c r="P699" i="17"/>
  <c r="Q699" i="17"/>
  <c r="R699" i="17"/>
  <c r="S699" i="17"/>
  <c r="P700" i="17"/>
  <c r="Q700" i="17"/>
  <c r="R700" i="17"/>
  <c r="S700" i="17"/>
  <c r="P701" i="17"/>
  <c r="Q701" i="17"/>
  <c r="R701" i="17"/>
  <c r="S701" i="17"/>
  <c r="P702" i="17"/>
  <c r="Q702" i="17"/>
  <c r="R702" i="17"/>
  <c r="S702" i="17"/>
  <c r="P703" i="17"/>
  <c r="Q703" i="17"/>
  <c r="R703" i="17"/>
  <c r="S703" i="17"/>
  <c r="P704" i="17"/>
  <c r="Q704" i="17"/>
  <c r="R704" i="17"/>
  <c r="S704" i="17"/>
  <c r="P705" i="17"/>
  <c r="Q705" i="17"/>
  <c r="R705" i="17"/>
  <c r="S705" i="17"/>
  <c r="P706" i="17"/>
  <c r="Q706" i="17"/>
  <c r="R706" i="17"/>
  <c r="S706" i="17"/>
  <c r="P707" i="17"/>
  <c r="Q707" i="17"/>
  <c r="R707" i="17"/>
  <c r="S707" i="17"/>
  <c r="P708" i="17"/>
  <c r="Q708" i="17"/>
  <c r="R708" i="17"/>
  <c r="S708" i="17"/>
  <c r="P709" i="17"/>
  <c r="Q709" i="17"/>
  <c r="R709" i="17"/>
  <c r="S709" i="17"/>
  <c r="P710" i="17"/>
  <c r="Q710" i="17"/>
  <c r="R710" i="17"/>
  <c r="S710" i="17"/>
  <c r="P711" i="17"/>
  <c r="Q711" i="17"/>
  <c r="R711" i="17"/>
  <c r="S711" i="17"/>
  <c r="P712" i="17"/>
  <c r="Q712" i="17"/>
  <c r="R712" i="17"/>
  <c r="S712" i="17"/>
  <c r="P713" i="17"/>
  <c r="Q713" i="17"/>
  <c r="R713" i="17"/>
  <c r="S713" i="17"/>
  <c r="P714" i="17"/>
  <c r="Q714" i="17"/>
  <c r="R714" i="17"/>
  <c r="S714" i="17"/>
  <c r="P715" i="17"/>
  <c r="Q715" i="17"/>
  <c r="R715" i="17"/>
  <c r="S715" i="17"/>
  <c r="P716" i="17"/>
  <c r="Q716" i="17"/>
  <c r="R716" i="17"/>
  <c r="S716" i="17"/>
  <c r="P717" i="17"/>
  <c r="Q717" i="17"/>
  <c r="R717" i="17"/>
  <c r="S717" i="17"/>
  <c r="P718" i="17"/>
  <c r="Q718" i="17"/>
  <c r="R718" i="17"/>
  <c r="S718" i="17"/>
  <c r="P719" i="17"/>
  <c r="Q719" i="17"/>
  <c r="R719" i="17"/>
  <c r="S719" i="17"/>
  <c r="P720" i="17"/>
  <c r="Q720" i="17"/>
  <c r="R720" i="17"/>
  <c r="S720" i="17"/>
  <c r="P721" i="17"/>
  <c r="Q721" i="17"/>
  <c r="R721" i="17"/>
  <c r="S721" i="17"/>
  <c r="P722" i="17"/>
  <c r="Q722" i="17"/>
  <c r="R722" i="17"/>
  <c r="S722" i="17"/>
  <c r="P723" i="17"/>
  <c r="Q723" i="17"/>
  <c r="R723" i="17"/>
  <c r="S723" i="17"/>
  <c r="P724" i="17"/>
  <c r="Q724" i="17"/>
  <c r="R724" i="17"/>
  <c r="S724" i="17"/>
  <c r="P725" i="17"/>
  <c r="Q725" i="17"/>
  <c r="R725" i="17"/>
  <c r="S725" i="17"/>
  <c r="P726" i="17"/>
  <c r="Q726" i="17"/>
  <c r="R726" i="17"/>
  <c r="S726" i="17"/>
  <c r="P727" i="17"/>
  <c r="Q727" i="17"/>
  <c r="R727" i="17"/>
  <c r="S727" i="17"/>
  <c r="P728" i="17"/>
  <c r="Q728" i="17"/>
  <c r="R728" i="17"/>
  <c r="S728" i="17"/>
  <c r="P729" i="17"/>
  <c r="Q729" i="17"/>
  <c r="R729" i="17"/>
  <c r="S729" i="17"/>
  <c r="P730" i="17"/>
  <c r="Q730" i="17"/>
  <c r="R730" i="17"/>
  <c r="S730" i="17"/>
  <c r="P731" i="17"/>
  <c r="Q731" i="17"/>
  <c r="R731" i="17"/>
  <c r="S731" i="17"/>
  <c r="P732" i="17"/>
  <c r="Q732" i="17"/>
  <c r="R732" i="17"/>
  <c r="S732" i="17"/>
  <c r="P733" i="17"/>
  <c r="Q733" i="17"/>
  <c r="R733" i="17"/>
  <c r="S733" i="17"/>
  <c r="P734" i="17"/>
  <c r="Q734" i="17"/>
  <c r="R734" i="17"/>
  <c r="S734" i="17"/>
  <c r="P735" i="17"/>
  <c r="Q735" i="17"/>
  <c r="R735" i="17"/>
  <c r="S735" i="17"/>
  <c r="P736" i="17"/>
  <c r="Q736" i="17"/>
  <c r="R736" i="17"/>
  <c r="S736" i="17"/>
  <c r="P737" i="17"/>
  <c r="Q737" i="17"/>
  <c r="R737" i="17"/>
  <c r="S737" i="17"/>
  <c r="P738" i="17"/>
  <c r="Q738" i="17"/>
  <c r="R738" i="17"/>
  <c r="S738" i="17"/>
  <c r="P739" i="17"/>
  <c r="Q739" i="17"/>
  <c r="R739" i="17"/>
  <c r="S739" i="17"/>
  <c r="P740" i="17"/>
  <c r="Q740" i="17"/>
  <c r="R740" i="17"/>
  <c r="S740" i="17"/>
  <c r="P741" i="17"/>
  <c r="Q741" i="17"/>
  <c r="R741" i="17"/>
  <c r="S741" i="17"/>
  <c r="P742" i="17"/>
  <c r="Q742" i="17"/>
  <c r="R742" i="17"/>
  <c r="S742" i="17"/>
  <c r="P743" i="17"/>
  <c r="Q743" i="17"/>
  <c r="R743" i="17"/>
  <c r="S743" i="17"/>
  <c r="P744" i="17"/>
  <c r="Q744" i="17"/>
  <c r="R744" i="17"/>
  <c r="S744" i="17"/>
  <c r="P745" i="17"/>
  <c r="Q745" i="17"/>
  <c r="R745" i="17"/>
  <c r="S745" i="17"/>
  <c r="P746" i="17"/>
  <c r="Q746" i="17"/>
  <c r="R746" i="17"/>
  <c r="S746" i="17"/>
  <c r="P747" i="17"/>
  <c r="Q747" i="17"/>
  <c r="R747" i="17"/>
  <c r="S747" i="17"/>
  <c r="P748" i="17"/>
  <c r="Q748" i="17"/>
  <c r="R748" i="17"/>
  <c r="S748" i="17"/>
  <c r="P749" i="17"/>
  <c r="Q749" i="17"/>
  <c r="R749" i="17"/>
  <c r="S749" i="17"/>
  <c r="P750" i="17"/>
  <c r="Q750" i="17"/>
  <c r="R750" i="17"/>
  <c r="S750" i="17"/>
  <c r="P751" i="17"/>
  <c r="Q751" i="17"/>
  <c r="R751" i="17"/>
  <c r="S751" i="17"/>
  <c r="P752" i="17"/>
  <c r="Q752" i="17"/>
  <c r="R752" i="17"/>
  <c r="S752" i="17"/>
  <c r="P753" i="17"/>
  <c r="Q753" i="17"/>
  <c r="R753" i="17"/>
  <c r="S753" i="17"/>
  <c r="P754" i="17"/>
  <c r="Q754" i="17"/>
  <c r="R754" i="17"/>
  <c r="S754" i="17"/>
  <c r="P755" i="17"/>
  <c r="Q755" i="17"/>
  <c r="R755" i="17"/>
  <c r="S755" i="17"/>
  <c r="P756" i="17"/>
  <c r="Q756" i="17"/>
  <c r="R756" i="17"/>
  <c r="S756" i="17"/>
  <c r="P757" i="17"/>
  <c r="Q757" i="17"/>
  <c r="R757" i="17"/>
  <c r="S757" i="17"/>
  <c r="P758" i="17"/>
  <c r="Q758" i="17"/>
  <c r="R758" i="17"/>
  <c r="S758" i="17"/>
  <c r="P759" i="17"/>
  <c r="Q759" i="17"/>
  <c r="R759" i="17"/>
  <c r="S759" i="17"/>
  <c r="P760" i="17"/>
  <c r="Q760" i="17"/>
  <c r="R760" i="17"/>
  <c r="S760" i="17"/>
  <c r="P761" i="17"/>
  <c r="Q761" i="17"/>
  <c r="R761" i="17"/>
  <c r="S761" i="17"/>
  <c r="P762" i="17"/>
  <c r="Q762" i="17"/>
  <c r="R762" i="17"/>
  <c r="S762" i="17"/>
  <c r="P763" i="17"/>
  <c r="Q763" i="17"/>
  <c r="R763" i="17"/>
  <c r="S763" i="17"/>
  <c r="P764" i="17"/>
  <c r="Q764" i="17"/>
  <c r="R764" i="17"/>
  <c r="S764" i="17"/>
  <c r="P765" i="17"/>
  <c r="Q765" i="17"/>
  <c r="R765" i="17"/>
  <c r="S765" i="17"/>
  <c r="P766" i="17"/>
  <c r="Q766" i="17"/>
  <c r="R766" i="17"/>
  <c r="S766" i="17"/>
  <c r="P767" i="17"/>
  <c r="Q767" i="17"/>
  <c r="R767" i="17"/>
  <c r="S767" i="17"/>
  <c r="P768" i="17"/>
  <c r="Q768" i="17"/>
  <c r="R768" i="17"/>
  <c r="S768" i="17"/>
  <c r="P769" i="17"/>
  <c r="Q769" i="17"/>
  <c r="R769" i="17"/>
  <c r="S769" i="17"/>
  <c r="P770" i="17"/>
  <c r="Q770" i="17"/>
  <c r="R770" i="17"/>
  <c r="S770" i="17"/>
  <c r="P771" i="17"/>
  <c r="Q771" i="17"/>
  <c r="R771" i="17"/>
  <c r="S771" i="17"/>
  <c r="P772" i="17"/>
  <c r="Q772" i="17"/>
  <c r="R772" i="17"/>
  <c r="S772" i="17"/>
  <c r="P773" i="17"/>
  <c r="Q773" i="17"/>
  <c r="R773" i="17"/>
  <c r="S773" i="17"/>
  <c r="P774" i="17"/>
  <c r="Q774" i="17"/>
  <c r="R774" i="17"/>
  <c r="S774" i="17"/>
  <c r="P775" i="17"/>
  <c r="Q775" i="17"/>
  <c r="R775" i="17"/>
  <c r="S775" i="17"/>
  <c r="P776" i="17"/>
  <c r="Q776" i="17"/>
  <c r="R776" i="17"/>
  <c r="S776" i="17"/>
  <c r="P777" i="17"/>
  <c r="Q777" i="17"/>
  <c r="R777" i="17"/>
  <c r="S777" i="17"/>
  <c r="P778" i="17"/>
  <c r="Q778" i="17"/>
  <c r="R778" i="17"/>
  <c r="S778" i="17"/>
  <c r="P779" i="17"/>
  <c r="Q779" i="17"/>
  <c r="R779" i="17"/>
  <c r="S779" i="17"/>
  <c r="P780" i="17"/>
  <c r="Q780" i="17"/>
  <c r="R780" i="17"/>
  <c r="S780" i="17"/>
  <c r="P781" i="17"/>
  <c r="Q781" i="17"/>
  <c r="R781" i="17"/>
  <c r="S781" i="17"/>
  <c r="P782" i="17"/>
  <c r="Q782" i="17"/>
  <c r="R782" i="17"/>
  <c r="S782" i="17"/>
  <c r="P783" i="17"/>
  <c r="Q783" i="17"/>
  <c r="R783" i="17"/>
  <c r="S783" i="17"/>
  <c r="P784" i="17"/>
  <c r="Q784" i="17"/>
  <c r="R784" i="17"/>
  <c r="S784" i="17"/>
  <c r="P785" i="17"/>
  <c r="Q785" i="17"/>
  <c r="R785" i="17"/>
  <c r="S785" i="17"/>
  <c r="P786" i="17"/>
  <c r="Q786" i="17"/>
  <c r="R786" i="17"/>
  <c r="S786" i="17"/>
  <c r="P787" i="17"/>
  <c r="Q787" i="17"/>
  <c r="R787" i="17"/>
  <c r="S787" i="17"/>
  <c r="P788" i="17"/>
  <c r="Q788" i="17"/>
  <c r="R788" i="17"/>
  <c r="S788" i="17"/>
  <c r="P789" i="17"/>
  <c r="Q789" i="17"/>
  <c r="R789" i="17"/>
  <c r="S789" i="17"/>
  <c r="P790" i="17"/>
  <c r="Q790" i="17"/>
  <c r="R790" i="17"/>
  <c r="S790" i="17"/>
  <c r="P791" i="17"/>
  <c r="Q791" i="17"/>
  <c r="R791" i="17"/>
  <c r="S791" i="17"/>
  <c r="P792" i="17"/>
  <c r="Q792" i="17"/>
  <c r="R792" i="17"/>
  <c r="S792" i="17"/>
  <c r="P793" i="17"/>
  <c r="Q793" i="17"/>
  <c r="R793" i="17"/>
  <c r="S793" i="17"/>
  <c r="P794" i="17"/>
  <c r="Q794" i="17"/>
  <c r="R794" i="17"/>
  <c r="S794" i="17"/>
  <c r="P795" i="17"/>
  <c r="Q795" i="17"/>
  <c r="R795" i="17"/>
  <c r="S795" i="17"/>
  <c r="P796" i="17"/>
  <c r="Q796" i="17"/>
  <c r="R796" i="17"/>
  <c r="S796" i="17"/>
  <c r="P797" i="17"/>
  <c r="Q797" i="17"/>
  <c r="R797" i="17"/>
  <c r="S797" i="17"/>
  <c r="P798" i="17"/>
  <c r="Q798" i="17"/>
  <c r="R798" i="17"/>
  <c r="S798" i="17"/>
  <c r="P799" i="17"/>
  <c r="Q799" i="17"/>
  <c r="R799" i="17"/>
  <c r="S799" i="17"/>
  <c r="P800" i="17"/>
  <c r="Q800" i="17"/>
  <c r="R800" i="17"/>
  <c r="S800" i="17"/>
  <c r="P801" i="17"/>
  <c r="Q801" i="17"/>
  <c r="R801" i="17"/>
  <c r="S801" i="17"/>
  <c r="P802" i="17"/>
  <c r="Q802" i="17"/>
  <c r="R802" i="17"/>
  <c r="S802" i="17"/>
  <c r="P803" i="17"/>
  <c r="Q803" i="17"/>
  <c r="R803" i="17"/>
  <c r="S803" i="17"/>
  <c r="P804" i="17"/>
  <c r="Q804" i="17"/>
  <c r="R804" i="17"/>
  <c r="S804" i="17"/>
  <c r="P805" i="17"/>
  <c r="Q805" i="17"/>
  <c r="R805" i="17"/>
  <c r="S805" i="17"/>
  <c r="P806" i="17"/>
  <c r="Q806" i="17"/>
  <c r="R806" i="17"/>
  <c r="S806" i="17"/>
  <c r="P807" i="17"/>
  <c r="Q807" i="17"/>
  <c r="R807" i="17"/>
  <c r="S807" i="17"/>
  <c r="P808" i="17"/>
  <c r="Q808" i="17"/>
  <c r="R808" i="17"/>
  <c r="S808" i="17"/>
  <c r="P809" i="17"/>
  <c r="Q809" i="17"/>
  <c r="R809" i="17"/>
  <c r="S809" i="17"/>
  <c r="P810" i="17"/>
  <c r="Q810" i="17"/>
  <c r="R810" i="17"/>
  <c r="S810" i="17"/>
  <c r="P811" i="17"/>
  <c r="Q811" i="17"/>
  <c r="R811" i="17"/>
  <c r="S811" i="17"/>
  <c r="P812" i="17"/>
  <c r="Q812" i="17"/>
  <c r="R812" i="17"/>
  <c r="S812" i="17"/>
  <c r="P813" i="17"/>
  <c r="Q813" i="17"/>
  <c r="R813" i="17"/>
  <c r="S813" i="17"/>
  <c r="P814" i="17"/>
  <c r="Q814" i="17"/>
  <c r="R814" i="17"/>
  <c r="S814" i="17"/>
  <c r="P815" i="17"/>
  <c r="Q815" i="17"/>
  <c r="R815" i="17"/>
  <c r="S815" i="17"/>
  <c r="P816" i="17"/>
  <c r="Q816" i="17"/>
  <c r="R816" i="17"/>
  <c r="S816" i="17"/>
  <c r="P817" i="17"/>
  <c r="Q817" i="17"/>
  <c r="R817" i="17"/>
  <c r="S817" i="17"/>
  <c r="P818" i="17"/>
  <c r="Q818" i="17"/>
  <c r="R818" i="17"/>
  <c r="S818" i="17"/>
  <c r="P819" i="17"/>
  <c r="Q819" i="17"/>
  <c r="R819" i="17"/>
  <c r="S819" i="17"/>
  <c r="P820" i="17"/>
  <c r="Q820" i="17"/>
  <c r="R820" i="17"/>
  <c r="S820" i="17"/>
  <c r="P821" i="17"/>
  <c r="Q821" i="17"/>
  <c r="R821" i="17"/>
  <c r="S821" i="17"/>
  <c r="P822" i="17"/>
  <c r="Q822" i="17"/>
  <c r="R822" i="17"/>
  <c r="S822" i="17"/>
  <c r="P823" i="17"/>
  <c r="Q823" i="17"/>
  <c r="R823" i="17"/>
  <c r="S823" i="17"/>
  <c r="P824" i="17"/>
  <c r="Q824" i="17"/>
  <c r="R824" i="17"/>
  <c r="S824" i="17"/>
  <c r="P825" i="17"/>
  <c r="Q825" i="17"/>
  <c r="R825" i="17"/>
  <c r="S825" i="17"/>
  <c r="P826" i="17"/>
  <c r="Q826" i="17"/>
  <c r="R826" i="17"/>
  <c r="S826" i="17"/>
  <c r="P827" i="17"/>
  <c r="Q827" i="17"/>
  <c r="R827" i="17"/>
  <c r="S827" i="17"/>
  <c r="P828" i="17"/>
  <c r="Q828" i="17"/>
  <c r="R828" i="17"/>
  <c r="S828" i="17"/>
  <c r="P829" i="17"/>
  <c r="Q829" i="17"/>
  <c r="R829" i="17"/>
  <c r="S829" i="17"/>
  <c r="P830" i="17"/>
  <c r="Q830" i="17"/>
  <c r="R830" i="17"/>
  <c r="S830" i="17"/>
  <c r="P831" i="17"/>
  <c r="Q831" i="17"/>
  <c r="R831" i="17"/>
  <c r="S831" i="17"/>
  <c r="P832" i="17"/>
  <c r="Q832" i="17"/>
  <c r="R832" i="17"/>
  <c r="S832" i="17"/>
  <c r="P833" i="17"/>
  <c r="Q833" i="17"/>
  <c r="R833" i="17"/>
  <c r="S833" i="17"/>
  <c r="P834" i="17"/>
  <c r="Q834" i="17"/>
  <c r="R834" i="17"/>
  <c r="S834" i="17"/>
  <c r="P835" i="17"/>
  <c r="Q835" i="17"/>
  <c r="R835" i="17"/>
  <c r="S835" i="17"/>
  <c r="P836" i="17"/>
  <c r="Q836" i="17"/>
  <c r="R836" i="17"/>
  <c r="S836" i="17"/>
  <c r="P837" i="17"/>
  <c r="Q837" i="17"/>
  <c r="R837" i="17"/>
  <c r="S837" i="17"/>
  <c r="P838" i="17"/>
  <c r="Q838" i="17"/>
  <c r="R838" i="17"/>
  <c r="S838" i="17"/>
  <c r="P839" i="17"/>
  <c r="Q839" i="17"/>
  <c r="R839" i="17"/>
  <c r="S839" i="17"/>
  <c r="P840" i="17"/>
  <c r="Q840" i="17"/>
  <c r="R840" i="17"/>
  <c r="S840" i="17"/>
  <c r="P841" i="17"/>
  <c r="Q841" i="17"/>
  <c r="R841" i="17"/>
  <c r="S841" i="17"/>
  <c r="P842" i="17"/>
  <c r="Q842" i="17"/>
  <c r="R842" i="17"/>
  <c r="S842" i="17"/>
  <c r="P843" i="17"/>
  <c r="Q843" i="17"/>
  <c r="R843" i="17"/>
  <c r="S843" i="17"/>
  <c r="P844" i="17"/>
  <c r="Q844" i="17"/>
  <c r="R844" i="17"/>
  <c r="S844" i="17"/>
  <c r="P845" i="17"/>
  <c r="Q845" i="17"/>
  <c r="R845" i="17"/>
  <c r="S845" i="17"/>
  <c r="P846" i="17"/>
  <c r="Q846" i="17"/>
  <c r="R846" i="17"/>
  <c r="S846" i="17"/>
  <c r="P847" i="17"/>
  <c r="Q847" i="17"/>
  <c r="R847" i="17"/>
  <c r="S847" i="17"/>
  <c r="P848" i="17"/>
  <c r="Q848" i="17"/>
  <c r="R848" i="17"/>
  <c r="S848" i="17"/>
  <c r="P849" i="17"/>
  <c r="Q849" i="17"/>
  <c r="R849" i="17"/>
  <c r="S849" i="17"/>
  <c r="P850" i="17"/>
  <c r="Q850" i="17"/>
  <c r="R850" i="17"/>
  <c r="S850" i="17"/>
  <c r="P851" i="17"/>
  <c r="Q851" i="17"/>
  <c r="R851" i="17"/>
  <c r="S851" i="17"/>
  <c r="P852" i="17"/>
  <c r="Q852" i="17"/>
  <c r="R852" i="17"/>
  <c r="S852" i="17"/>
  <c r="P853" i="17"/>
  <c r="Q853" i="17"/>
  <c r="R853" i="17"/>
  <c r="S853" i="17"/>
  <c r="P854" i="17"/>
  <c r="Q854" i="17"/>
  <c r="R854" i="17"/>
  <c r="S854" i="17"/>
  <c r="P855" i="17"/>
  <c r="Q855" i="17"/>
  <c r="R855" i="17"/>
  <c r="S855" i="17"/>
  <c r="P856" i="17"/>
  <c r="Q856" i="17"/>
  <c r="R856" i="17"/>
  <c r="S856" i="17"/>
  <c r="P857" i="17"/>
  <c r="Q857" i="17"/>
  <c r="R857" i="17"/>
  <c r="S857" i="17"/>
  <c r="P858" i="17"/>
  <c r="Q858" i="17"/>
  <c r="R858" i="17"/>
  <c r="S858" i="17"/>
  <c r="P859" i="17"/>
  <c r="Q859" i="17"/>
  <c r="R859" i="17"/>
  <c r="S859" i="17"/>
  <c r="P860" i="17"/>
  <c r="Q860" i="17"/>
  <c r="R860" i="17"/>
  <c r="S860" i="17"/>
  <c r="P861" i="17"/>
  <c r="Q861" i="17"/>
  <c r="R861" i="17"/>
  <c r="S861" i="17"/>
  <c r="P862" i="17"/>
  <c r="Q862" i="17"/>
  <c r="R862" i="17"/>
  <c r="S862" i="17"/>
  <c r="P863" i="17"/>
  <c r="Q863" i="17"/>
  <c r="R863" i="17"/>
  <c r="S863" i="17"/>
  <c r="P864" i="17"/>
  <c r="Q864" i="17"/>
  <c r="R864" i="17"/>
  <c r="S864" i="17"/>
  <c r="P865" i="17"/>
  <c r="Q865" i="17"/>
  <c r="R865" i="17"/>
  <c r="S865" i="17"/>
  <c r="P866" i="17"/>
  <c r="Q866" i="17"/>
  <c r="R866" i="17"/>
  <c r="S866" i="17"/>
  <c r="P867" i="17"/>
  <c r="Q867" i="17"/>
  <c r="R867" i="17"/>
  <c r="S867" i="17"/>
  <c r="P868" i="17"/>
  <c r="Q868" i="17"/>
  <c r="R868" i="17"/>
  <c r="S868" i="17"/>
  <c r="P869" i="17"/>
  <c r="Q869" i="17"/>
  <c r="R869" i="17"/>
  <c r="S869" i="17"/>
  <c r="P870" i="17"/>
  <c r="Q870" i="17"/>
  <c r="R870" i="17"/>
  <c r="S870" i="17"/>
  <c r="P871" i="17"/>
  <c r="Q871" i="17"/>
  <c r="R871" i="17"/>
  <c r="S871" i="17"/>
  <c r="P872" i="17"/>
  <c r="Q872" i="17"/>
  <c r="R872" i="17"/>
  <c r="S872" i="17"/>
  <c r="P873" i="17"/>
  <c r="Q873" i="17"/>
  <c r="R873" i="17"/>
  <c r="S873" i="17"/>
  <c r="P874" i="17"/>
  <c r="Q874" i="17"/>
  <c r="R874" i="17"/>
  <c r="S874" i="17"/>
  <c r="P875" i="17"/>
  <c r="Q875" i="17"/>
  <c r="R875" i="17"/>
  <c r="S875" i="17"/>
  <c r="P876" i="17"/>
  <c r="Q876" i="17"/>
  <c r="R876" i="17"/>
  <c r="S876" i="17"/>
  <c r="P877" i="17"/>
  <c r="Q877" i="17"/>
  <c r="R877" i="17"/>
  <c r="S877" i="17"/>
  <c r="P878" i="17"/>
  <c r="Q878" i="17"/>
  <c r="R878" i="17"/>
  <c r="S878" i="17"/>
  <c r="P879" i="17"/>
  <c r="Q879" i="17"/>
  <c r="R879" i="17"/>
  <c r="S879" i="17"/>
  <c r="P880" i="17"/>
  <c r="Q880" i="17"/>
  <c r="R880" i="17"/>
  <c r="S880" i="17"/>
  <c r="P881" i="17"/>
  <c r="Q881" i="17"/>
  <c r="R881" i="17"/>
  <c r="S881" i="17"/>
  <c r="P882" i="17"/>
  <c r="Q882" i="17"/>
  <c r="R882" i="17"/>
  <c r="S882" i="17"/>
  <c r="P883" i="17"/>
  <c r="Q883" i="17"/>
  <c r="R883" i="17"/>
  <c r="S883" i="17"/>
  <c r="P884" i="17"/>
  <c r="Q884" i="17"/>
  <c r="R884" i="17"/>
  <c r="S884" i="17"/>
  <c r="P885" i="17"/>
  <c r="Q885" i="17"/>
  <c r="R885" i="17"/>
  <c r="S885" i="17"/>
  <c r="P886" i="17"/>
  <c r="Q886" i="17"/>
  <c r="R886" i="17"/>
  <c r="S886" i="17"/>
  <c r="P887" i="17"/>
  <c r="Q887" i="17"/>
  <c r="R887" i="17"/>
  <c r="S887" i="17"/>
  <c r="P888" i="17"/>
  <c r="Q888" i="17"/>
  <c r="R888" i="17"/>
  <c r="S888" i="17"/>
  <c r="P889" i="17"/>
  <c r="Q889" i="17"/>
  <c r="R889" i="17"/>
  <c r="S889" i="17"/>
  <c r="P890" i="17"/>
  <c r="Q890" i="17"/>
  <c r="R890" i="17"/>
  <c r="S890" i="17"/>
  <c r="P891" i="17"/>
  <c r="Q891" i="17"/>
  <c r="R891" i="17"/>
  <c r="S891" i="17"/>
  <c r="P892" i="17"/>
  <c r="Q892" i="17"/>
  <c r="R892" i="17"/>
  <c r="S892" i="17"/>
  <c r="P893" i="17"/>
  <c r="Q893" i="17"/>
  <c r="R893" i="17"/>
  <c r="S893" i="17"/>
  <c r="P894" i="17"/>
  <c r="Q894" i="17"/>
  <c r="R894" i="17"/>
  <c r="S894" i="17"/>
  <c r="P895" i="17"/>
  <c r="Q895" i="17"/>
  <c r="R895" i="17"/>
  <c r="S895" i="17"/>
  <c r="P896" i="17"/>
  <c r="Q896" i="17"/>
  <c r="R896" i="17"/>
  <c r="S896" i="17"/>
  <c r="P897" i="17"/>
  <c r="Q897" i="17"/>
  <c r="R897" i="17"/>
  <c r="S897" i="17"/>
  <c r="P898" i="17"/>
  <c r="Q898" i="17"/>
  <c r="R898" i="17"/>
  <c r="S898" i="17"/>
  <c r="P899" i="17"/>
  <c r="Q899" i="17"/>
  <c r="R899" i="17"/>
  <c r="S899" i="17"/>
  <c r="P900" i="17"/>
  <c r="Q900" i="17"/>
  <c r="R900" i="17"/>
  <c r="S900" i="17"/>
  <c r="P901" i="17"/>
  <c r="Q901" i="17"/>
  <c r="R901" i="17"/>
  <c r="S901" i="17"/>
  <c r="P902" i="17"/>
  <c r="Q902" i="17"/>
  <c r="R902" i="17"/>
  <c r="S902" i="17"/>
  <c r="P903" i="17"/>
  <c r="Q903" i="17"/>
  <c r="R903" i="17"/>
  <c r="S903" i="17"/>
  <c r="P904" i="17"/>
  <c r="Q904" i="17"/>
  <c r="R904" i="17"/>
  <c r="S904" i="17"/>
  <c r="P905" i="17"/>
  <c r="Q905" i="17"/>
  <c r="R905" i="17"/>
  <c r="S905" i="17"/>
  <c r="P906" i="17"/>
  <c r="Q906" i="17"/>
  <c r="R906" i="17"/>
  <c r="S906" i="17"/>
  <c r="P907" i="17"/>
  <c r="Q907" i="17"/>
  <c r="R907" i="17"/>
  <c r="S907" i="17"/>
  <c r="P908" i="17"/>
  <c r="Q908" i="17"/>
  <c r="R908" i="17"/>
  <c r="S908" i="17"/>
  <c r="P909" i="17"/>
  <c r="Q909" i="17"/>
  <c r="R909" i="17"/>
  <c r="S909" i="17"/>
  <c r="P910" i="17"/>
  <c r="Q910" i="17"/>
  <c r="R910" i="17"/>
  <c r="S910" i="17"/>
  <c r="P911" i="17"/>
  <c r="Q911" i="17"/>
  <c r="R911" i="17"/>
  <c r="S911" i="17"/>
  <c r="P912" i="17"/>
  <c r="Q912" i="17"/>
  <c r="R912" i="17"/>
  <c r="S912" i="17"/>
  <c r="P913" i="17"/>
  <c r="Q913" i="17"/>
  <c r="R913" i="17"/>
  <c r="S913" i="17"/>
  <c r="P914" i="17"/>
  <c r="Q914" i="17"/>
  <c r="R914" i="17"/>
  <c r="S914" i="17"/>
  <c r="P915" i="17"/>
  <c r="Q915" i="17"/>
  <c r="R915" i="17"/>
  <c r="S915" i="17"/>
  <c r="P916" i="17"/>
  <c r="Q916" i="17"/>
  <c r="R916" i="17"/>
  <c r="S916" i="17"/>
  <c r="P917" i="17"/>
  <c r="Q917" i="17"/>
  <c r="R917" i="17"/>
  <c r="S917" i="17"/>
  <c r="P918" i="17"/>
  <c r="Q918" i="17"/>
  <c r="R918" i="17"/>
  <c r="S918" i="17"/>
  <c r="P919" i="17"/>
  <c r="Q919" i="17"/>
  <c r="R919" i="17"/>
  <c r="S919" i="17"/>
  <c r="P920" i="17"/>
  <c r="Q920" i="17"/>
  <c r="R920" i="17"/>
  <c r="S920" i="17"/>
  <c r="P921" i="17"/>
  <c r="Q921" i="17"/>
  <c r="R921" i="17"/>
  <c r="S921" i="17"/>
  <c r="P922" i="17"/>
  <c r="Q922" i="17"/>
  <c r="R922" i="17"/>
  <c r="S922" i="17"/>
  <c r="C3" i="25" l="1"/>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C502" i="25"/>
  <c r="C503" i="25"/>
  <c r="C504" i="25"/>
  <c r="C505" i="25"/>
  <c r="C506" i="25"/>
  <c r="C507" i="25"/>
  <c r="C508" i="25"/>
  <c r="C509" i="25"/>
  <c r="C510" i="25"/>
  <c r="C511" i="25"/>
  <c r="C512" i="25"/>
  <c r="C513" i="25"/>
  <c r="C514" i="25"/>
  <c r="C515" i="25"/>
  <c r="C516" i="25"/>
  <c r="C517" i="25"/>
  <c r="C518" i="25"/>
  <c r="C519" i="25"/>
  <c r="C520" i="25"/>
  <c r="C521" i="25"/>
  <c r="C522" i="25"/>
  <c r="C523" i="25"/>
  <c r="C524" i="25"/>
  <c r="C525" i="25"/>
  <c r="C526" i="25"/>
  <c r="C527" i="25"/>
  <c r="C528" i="25"/>
  <c r="C529" i="25"/>
  <c r="C530" i="25"/>
  <c r="C531" i="25"/>
  <c r="C532" i="25"/>
  <c r="C533" i="25"/>
  <c r="C534" i="25"/>
  <c r="C535" i="25"/>
  <c r="C536" i="25"/>
  <c r="C537" i="25"/>
  <c r="C538" i="25"/>
  <c r="C539" i="25"/>
  <c r="C540" i="25"/>
  <c r="C541" i="25"/>
  <c r="C542" i="25"/>
  <c r="C543" i="25"/>
  <c r="C544" i="25"/>
  <c r="C545" i="25"/>
  <c r="C546" i="25"/>
  <c r="C547" i="25"/>
  <c r="C548" i="25"/>
  <c r="C549" i="25"/>
  <c r="C550" i="25"/>
  <c r="C551" i="25"/>
  <c r="C552" i="25"/>
  <c r="C553" i="25"/>
  <c r="C554" i="25"/>
  <c r="C555" i="25"/>
  <c r="C556" i="25"/>
  <c r="C557" i="25"/>
  <c r="C558" i="25"/>
  <c r="C559" i="25"/>
  <c r="C560" i="25"/>
  <c r="C561" i="25"/>
  <c r="C562" i="25"/>
  <c r="C563" i="25"/>
  <c r="C564" i="25"/>
  <c r="C565" i="25"/>
  <c r="C566" i="25"/>
  <c r="C567" i="25"/>
  <c r="C568" i="25"/>
  <c r="C569" i="25"/>
  <c r="C570" i="25"/>
  <c r="C571" i="25"/>
  <c r="C572" i="25"/>
  <c r="C573" i="25"/>
  <c r="C574" i="25"/>
  <c r="C575" i="25"/>
  <c r="C576" i="25"/>
  <c r="C577" i="25"/>
  <c r="C578" i="25"/>
  <c r="C579" i="25"/>
  <c r="C580" i="25"/>
  <c r="C581" i="25"/>
  <c r="C582" i="25"/>
  <c r="C583" i="25"/>
  <c r="C584" i="25"/>
  <c r="C585" i="25"/>
  <c r="C586" i="25"/>
  <c r="C587" i="25"/>
  <c r="C588" i="25"/>
  <c r="C589" i="25"/>
  <c r="C590" i="25"/>
  <c r="C591" i="25"/>
  <c r="C592" i="25"/>
  <c r="C593" i="25"/>
  <c r="C594" i="25"/>
  <c r="C595" i="25"/>
  <c r="C596" i="25"/>
  <c r="C597" i="25"/>
  <c r="C598" i="25"/>
  <c r="C599" i="25"/>
  <c r="C600" i="25"/>
  <c r="C601" i="25"/>
  <c r="C602" i="25"/>
  <c r="C603" i="25"/>
  <c r="C604" i="25"/>
  <c r="C605" i="25"/>
  <c r="C606" i="25"/>
  <c r="C607" i="25"/>
  <c r="C608" i="25"/>
  <c r="C609" i="25"/>
  <c r="C610" i="25"/>
  <c r="C611" i="25"/>
  <c r="C612" i="25"/>
  <c r="C613" i="25"/>
  <c r="C614" i="25"/>
  <c r="C615" i="25"/>
  <c r="C616" i="25"/>
  <c r="C617" i="25"/>
  <c r="C618" i="25"/>
  <c r="C619" i="25"/>
  <c r="C620" i="25"/>
  <c r="C621" i="25"/>
  <c r="C622" i="25"/>
  <c r="C623" i="25"/>
  <c r="C624" i="25"/>
  <c r="C625" i="25"/>
  <c r="C626" i="25"/>
  <c r="C627" i="25"/>
  <c r="C628" i="25"/>
  <c r="C629" i="25"/>
  <c r="C630" i="25"/>
  <c r="C631" i="25"/>
  <c r="C632" i="25"/>
  <c r="C633" i="25"/>
  <c r="C634" i="25"/>
  <c r="C635" i="25"/>
  <c r="C636" i="25"/>
  <c r="C637" i="25"/>
  <c r="C638" i="25"/>
  <c r="C639" i="25"/>
  <c r="C640" i="25"/>
  <c r="C641" i="25"/>
  <c r="C642" i="25"/>
  <c r="C643" i="25"/>
  <c r="C644" i="25"/>
  <c r="C645" i="25"/>
  <c r="C646" i="25"/>
  <c r="C647" i="25"/>
  <c r="C648" i="25"/>
  <c r="C649" i="25"/>
  <c r="C650" i="25"/>
  <c r="C651" i="25"/>
  <c r="C652" i="25"/>
  <c r="C653" i="25"/>
  <c r="C654" i="25"/>
  <c r="C655" i="25"/>
  <c r="C656" i="25"/>
  <c r="C657" i="25"/>
  <c r="C658" i="25"/>
  <c r="C659" i="25"/>
  <c r="C660" i="25"/>
  <c r="C661" i="25"/>
  <c r="C662" i="25"/>
  <c r="C663" i="25"/>
  <c r="C664" i="25"/>
  <c r="C665" i="25"/>
  <c r="C666" i="25"/>
  <c r="C667" i="25"/>
  <c r="C668" i="25"/>
  <c r="C669" i="25"/>
  <c r="C670" i="25"/>
  <c r="C671" i="25"/>
  <c r="C672" i="25"/>
  <c r="C673" i="25"/>
  <c r="C674" i="25"/>
  <c r="C675" i="25"/>
  <c r="C676" i="25"/>
  <c r="C677" i="25"/>
  <c r="C678" i="25"/>
  <c r="C679" i="25"/>
  <c r="C680" i="25"/>
  <c r="C681" i="25"/>
  <c r="C682" i="25"/>
  <c r="C683" i="25"/>
  <c r="C684" i="25"/>
  <c r="C685" i="25"/>
  <c r="C686" i="25"/>
  <c r="C687" i="25"/>
  <c r="C688" i="25"/>
  <c r="C689" i="25"/>
  <c r="C690" i="25"/>
  <c r="C691" i="25"/>
  <c r="C692" i="25"/>
  <c r="C693" i="25"/>
  <c r="C694" i="25"/>
  <c r="C695" i="25"/>
  <c r="C696" i="25"/>
  <c r="C697" i="25"/>
  <c r="C698" i="25"/>
  <c r="C699" i="25"/>
  <c r="C700" i="25"/>
  <c r="C701" i="25"/>
  <c r="C702" i="25"/>
  <c r="C703" i="25"/>
  <c r="C704" i="25"/>
  <c r="C705" i="25"/>
  <c r="C706" i="25"/>
  <c r="C707" i="25"/>
  <c r="C708" i="25"/>
  <c r="C709" i="25"/>
  <c r="C710" i="25"/>
  <c r="C711" i="25"/>
  <c r="C712" i="25"/>
  <c r="C713" i="25"/>
  <c r="C714" i="25"/>
  <c r="C715" i="25"/>
  <c r="C716" i="25"/>
  <c r="C717" i="25"/>
  <c r="C718" i="25"/>
  <c r="C719" i="25"/>
  <c r="C720" i="25"/>
  <c r="C721" i="25"/>
  <c r="C722" i="25"/>
  <c r="C723" i="25"/>
  <c r="C724" i="25"/>
  <c r="C725" i="25"/>
  <c r="C726" i="25"/>
  <c r="C727" i="25"/>
  <c r="C728" i="25"/>
  <c r="C729" i="25"/>
  <c r="C730" i="25"/>
  <c r="C731" i="25"/>
  <c r="C732" i="25"/>
  <c r="C733" i="25"/>
  <c r="C734" i="25"/>
  <c r="C735" i="25"/>
  <c r="C736" i="25"/>
  <c r="C737" i="25"/>
  <c r="C738" i="25"/>
  <c r="C739" i="25"/>
  <c r="C740" i="25"/>
  <c r="C741" i="25"/>
  <c r="C742" i="25"/>
  <c r="C743" i="25"/>
  <c r="C744" i="25"/>
  <c r="C745" i="25"/>
  <c r="C746" i="25"/>
  <c r="C747" i="25"/>
  <c r="C748" i="25"/>
  <c r="C749" i="25"/>
  <c r="C750" i="25"/>
  <c r="C751" i="25"/>
  <c r="C752" i="25"/>
  <c r="C753" i="25"/>
  <c r="C754" i="25"/>
  <c r="C755" i="25"/>
  <c r="C756" i="25"/>
  <c r="C757" i="25"/>
  <c r="C758" i="25"/>
  <c r="C759" i="25"/>
  <c r="C760" i="25"/>
  <c r="C761" i="25"/>
  <c r="C762" i="25"/>
  <c r="C763" i="25"/>
  <c r="C764" i="25"/>
  <c r="C765" i="25"/>
  <c r="C766" i="25"/>
  <c r="C767" i="25"/>
  <c r="C768" i="25"/>
  <c r="C769" i="25"/>
  <c r="C770" i="25"/>
  <c r="C771" i="25"/>
  <c r="C772" i="25"/>
  <c r="C773" i="25"/>
  <c r="C774" i="25"/>
  <c r="C775" i="25"/>
  <c r="C776" i="25"/>
  <c r="C777" i="25"/>
  <c r="C778" i="25"/>
  <c r="C779" i="25"/>
  <c r="C780" i="25"/>
  <c r="C781" i="25"/>
  <c r="C782" i="25"/>
  <c r="C783" i="25"/>
  <c r="C784" i="25"/>
  <c r="C785" i="25"/>
  <c r="C786" i="25"/>
  <c r="C787" i="25"/>
  <c r="C788" i="25"/>
  <c r="C789" i="25"/>
  <c r="C790" i="25"/>
  <c r="C791" i="25"/>
  <c r="C792" i="25"/>
  <c r="C793" i="25"/>
  <c r="C794" i="25"/>
  <c r="C795" i="25"/>
  <c r="C796" i="25"/>
  <c r="C797" i="25"/>
  <c r="C798" i="25"/>
  <c r="C799" i="25"/>
  <c r="C800" i="25"/>
  <c r="C801" i="25"/>
  <c r="C802" i="25"/>
  <c r="C803" i="25"/>
  <c r="C804" i="25"/>
  <c r="C805" i="25"/>
  <c r="C806" i="25"/>
  <c r="C807" i="25"/>
  <c r="C808" i="25"/>
  <c r="C809" i="25"/>
  <c r="C810" i="25"/>
  <c r="C811" i="25"/>
  <c r="C812" i="25"/>
  <c r="C813" i="25"/>
  <c r="C814" i="25"/>
  <c r="C815" i="25"/>
  <c r="C816" i="25"/>
  <c r="C817" i="25"/>
  <c r="C818" i="25"/>
  <c r="C819" i="25"/>
  <c r="C820" i="25"/>
  <c r="C821" i="25"/>
  <c r="C822" i="25"/>
  <c r="C823" i="25"/>
  <c r="C824" i="25"/>
  <c r="C825" i="25"/>
  <c r="C826" i="25"/>
  <c r="C827" i="25"/>
  <c r="C828" i="25"/>
  <c r="C829" i="25"/>
  <c r="C830" i="25"/>
  <c r="C831" i="25"/>
  <c r="C832" i="25"/>
  <c r="C833" i="25"/>
  <c r="C834" i="25"/>
  <c r="C835" i="25"/>
  <c r="C836" i="25"/>
  <c r="C837" i="25"/>
  <c r="C838" i="25"/>
  <c r="C839" i="25"/>
  <c r="C840" i="25"/>
  <c r="C841" i="25"/>
  <c r="C842" i="25"/>
  <c r="C843" i="25"/>
  <c r="C844" i="25"/>
  <c r="C845" i="25"/>
  <c r="C846" i="25"/>
  <c r="C847" i="25"/>
  <c r="C848" i="25"/>
  <c r="C849" i="25"/>
  <c r="C850" i="25"/>
  <c r="C851" i="25"/>
  <c r="C852" i="25"/>
  <c r="C853" i="25"/>
  <c r="C854" i="25"/>
  <c r="C855" i="25"/>
  <c r="C856" i="25"/>
  <c r="C857" i="25"/>
  <c r="C858" i="25"/>
  <c r="C859" i="25"/>
  <c r="C860" i="25"/>
  <c r="C861" i="25"/>
  <c r="C862" i="25"/>
  <c r="C863" i="25"/>
  <c r="C864" i="25"/>
  <c r="C865" i="25"/>
  <c r="C866" i="25"/>
  <c r="C867" i="25"/>
  <c r="C868" i="25"/>
  <c r="C869" i="25"/>
  <c r="C870" i="25"/>
  <c r="C871" i="25"/>
  <c r="C872" i="25"/>
  <c r="C873" i="25"/>
  <c r="C874" i="25"/>
  <c r="C875" i="25"/>
  <c r="C876" i="25"/>
  <c r="C877" i="25"/>
  <c r="C878" i="25"/>
  <c r="C879" i="25"/>
  <c r="C880" i="25"/>
  <c r="C881" i="25"/>
  <c r="C882" i="25"/>
  <c r="C883" i="25"/>
  <c r="C884" i="25"/>
  <c r="C885" i="25"/>
  <c r="C886" i="25"/>
  <c r="C887" i="25"/>
  <c r="C888" i="25"/>
  <c r="C889" i="25"/>
  <c r="C890" i="25"/>
  <c r="C891" i="25"/>
  <c r="C892" i="25"/>
  <c r="C893" i="25"/>
  <c r="C894" i="25"/>
  <c r="C895" i="25"/>
  <c r="C896" i="25"/>
  <c r="C897" i="25"/>
  <c r="C898" i="25"/>
  <c r="C899" i="25"/>
  <c r="C900" i="25"/>
  <c r="C901" i="25"/>
  <c r="C902" i="25"/>
  <c r="C903" i="25"/>
  <c r="C904" i="25"/>
  <c r="C905" i="25"/>
  <c r="C906" i="25"/>
  <c r="C907" i="25"/>
  <c r="C908" i="25"/>
  <c r="C909" i="25"/>
  <c r="C910" i="25"/>
  <c r="C911" i="25"/>
  <c r="C912" i="25"/>
  <c r="C913" i="25"/>
  <c r="C914" i="25"/>
  <c r="C915" i="25"/>
  <c r="C916" i="25"/>
  <c r="C917" i="25"/>
  <c r="C918" i="25"/>
  <c r="C919" i="25"/>
  <c r="C920" i="25"/>
  <c r="C921" i="25"/>
  <c r="C922" i="25"/>
  <c r="C923" i="25"/>
  <c r="C924" i="25"/>
  <c r="C925" i="25"/>
  <c r="C926" i="25"/>
  <c r="C927" i="25"/>
  <c r="C928" i="25"/>
  <c r="C929" i="25"/>
  <c r="C930" i="25"/>
  <c r="C931" i="25"/>
  <c r="C932" i="25"/>
  <c r="C933" i="25"/>
  <c r="C934" i="25"/>
  <c r="C935" i="25"/>
  <c r="C936" i="25"/>
  <c r="C937" i="25"/>
  <c r="C938" i="25"/>
  <c r="C939" i="25"/>
  <c r="C940" i="25"/>
  <c r="C941" i="25"/>
  <c r="C942" i="25"/>
  <c r="C943" i="25"/>
  <c r="C944" i="25"/>
  <c r="C945" i="25"/>
  <c r="C946" i="25"/>
  <c r="C947" i="25"/>
  <c r="C948" i="25"/>
  <c r="C949" i="25"/>
  <c r="C950" i="25"/>
  <c r="C951" i="25"/>
  <c r="C952" i="25"/>
  <c r="C953" i="25"/>
  <c r="C954" i="25"/>
  <c r="C955" i="25"/>
  <c r="C956" i="25"/>
  <c r="C957" i="25"/>
  <c r="C958" i="25"/>
  <c r="C959" i="25"/>
  <c r="C960" i="25"/>
  <c r="C961" i="25"/>
  <c r="C962" i="25"/>
  <c r="C963" i="25"/>
  <c r="C964" i="25"/>
  <c r="C965" i="25"/>
  <c r="C966" i="25"/>
  <c r="C967" i="25"/>
  <c r="C968" i="25"/>
  <c r="C969" i="25"/>
  <c r="C970" i="25"/>
  <c r="C971" i="25"/>
  <c r="C972" i="25"/>
  <c r="C973" i="25"/>
  <c r="C974" i="25"/>
  <c r="C975" i="25"/>
  <c r="C976" i="25"/>
  <c r="C977" i="25"/>
  <c r="C978" i="25"/>
  <c r="C979" i="25"/>
  <c r="C980" i="25"/>
  <c r="C981" i="25"/>
  <c r="C982" i="25"/>
  <c r="C983" i="25"/>
  <c r="C984" i="25"/>
  <c r="C985" i="25"/>
  <c r="C986" i="25"/>
  <c r="C987" i="25"/>
  <c r="C988" i="25"/>
  <c r="C989" i="25"/>
  <c r="C990" i="25"/>
  <c r="C991" i="25"/>
  <c r="C992" i="25"/>
  <c r="C993" i="25"/>
  <c r="C994" i="25"/>
  <c r="C995" i="25"/>
  <c r="C996" i="25"/>
  <c r="C997" i="25"/>
  <c r="C998" i="25"/>
  <c r="C999" i="25"/>
  <c r="C1000" i="25"/>
  <c r="C1001" i="25"/>
  <c r="C1002" i="25"/>
  <c r="C1003" i="25"/>
  <c r="C1004" i="25"/>
  <c r="C1005" i="25"/>
  <c r="C1006" i="25"/>
  <c r="C1007" i="25"/>
  <c r="C1008" i="25"/>
  <c r="C1009" i="25"/>
  <c r="C1010" i="25"/>
  <c r="C1011" i="25"/>
  <c r="C1012" i="25"/>
  <c r="C1013" i="25"/>
  <c r="C1014" i="25"/>
  <c r="C1015" i="25"/>
  <c r="C1016" i="25"/>
  <c r="C1017" i="25"/>
  <c r="C1018" i="25"/>
  <c r="C1019" i="25"/>
  <c r="C1020" i="25"/>
  <c r="C1021" i="25"/>
  <c r="C1022" i="25"/>
  <c r="C1023" i="25"/>
  <c r="C1024" i="25"/>
  <c r="C1025" i="25"/>
  <c r="C1026" i="25"/>
  <c r="C1027" i="25"/>
  <c r="C1028" i="25"/>
  <c r="C1029" i="25"/>
  <c r="C1030" i="25"/>
  <c r="C1031" i="25"/>
  <c r="C1032" i="25"/>
  <c r="C1033" i="25"/>
  <c r="C1034" i="25"/>
  <c r="C1035" i="25"/>
  <c r="C1036" i="25"/>
  <c r="C1037" i="25"/>
  <c r="C1038" i="25"/>
  <c r="C1039" i="25"/>
  <c r="C1040" i="25"/>
  <c r="C1041" i="25"/>
  <c r="C1042" i="25"/>
  <c r="C1043" i="25"/>
  <c r="C1044" i="25"/>
  <c r="C1045" i="25"/>
  <c r="C1046" i="25"/>
  <c r="C1047" i="25"/>
  <c r="C1048" i="25"/>
  <c r="C1049" i="25"/>
  <c r="C1050" i="25"/>
  <c r="C1051" i="25"/>
  <c r="C1052" i="25"/>
  <c r="C1053" i="25"/>
  <c r="C1054" i="25"/>
  <c r="C1055" i="25"/>
  <c r="C1056" i="25"/>
  <c r="C1057" i="25"/>
  <c r="C1058" i="25"/>
  <c r="C1059" i="25"/>
  <c r="C1060" i="25"/>
  <c r="C1061" i="25"/>
  <c r="C1062" i="25"/>
  <c r="C1063" i="25"/>
  <c r="C1064" i="25"/>
  <c r="C1065" i="25"/>
  <c r="C1066" i="25"/>
  <c r="C1067" i="25"/>
  <c r="C1068" i="25"/>
  <c r="C1069" i="25"/>
  <c r="C1070" i="25"/>
  <c r="C1071" i="25"/>
  <c r="C1072" i="25"/>
  <c r="C1073" i="25"/>
  <c r="C1074" i="25"/>
  <c r="C1075" i="25"/>
  <c r="C1076" i="25"/>
  <c r="C1077" i="25"/>
  <c r="C1078" i="25"/>
  <c r="C1079" i="25"/>
  <c r="C1080" i="25"/>
  <c r="C1081" i="25"/>
  <c r="C1082" i="25"/>
  <c r="C1083" i="25"/>
  <c r="C1084" i="25"/>
  <c r="C1085" i="25"/>
  <c r="C1086" i="25"/>
  <c r="C1087" i="25"/>
  <c r="C1088" i="25"/>
  <c r="C1089" i="25"/>
  <c r="C1090" i="25"/>
  <c r="C1091" i="25"/>
  <c r="C1092" i="25"/>
  <c r="C1093" i="25"/>
  <c r="C1094" i="25"/>
  <c r="C1095" i="25"/>
  <c r="C1096" i="25"/>
  <c r="C1097" i="25"/>
  <c r="C1098" i="25"/>
  <c r="C1099" i="25"/>
  <c r="C1100" i="25"/>
  <c r="C1101" i="25"/>
  <c r="C1102" i="25"/>
  <c r="C1103" i="25"/>
  <c r="C1104" i="25"/>
  <c r="C1105" i="25"/>
  <c r="C1106" i="25"/>
  <c r="C1107" i="25"/>
  <c r="C1108" i="25"/>
  <c r="C1109" i="25"/>
  <c r="C1110" i="25"/>
  <c r="C1111" i="25"/>
  <c r="C1112" i="25"/>
  <c r="C1113" i="25"/>
  <c r="C1114" i="25"/>
  <c r="C1115" i="25"/>
  <c r="C1116" i="25"/>
  <c r="C1117" i="25"/>
  <c r="C1118" i="25"/>
  <c r="C1119" i="25"/>
  <c r="C1120" i="25"/>
  <c r="C1121" i="25"/>
  <c r="C1122" i="25"/>
  <c r="C1123" i="25"/>
  <c r="C1124" i="25"/>
  <c r="C1125" i="25"/>
  <c r="C1126" i="25"/>
  <c r="C1127" i="25"/>
  <c r="C1128" i="25"/>
  <c r="C1129" i="25"/>
  <c r="C1130" i="25"/>
  <c r="C1131" i="25"/>
  <c r="C1132" i="25"/>
  <c r="C1133" i="25"/>
  <c r="C1134" i="25"/>
  <c r="C1135" i="25"/>
  <c r="C1136" i="25"/>
  <c r="C1137" i="25"/>
  <c r="C1138" i="25"/>
  <c r="C1139" i="25"/>
  <c r="C1140" i="25"/>
  <c r="C1141" i="25"/>
  <c r="C1142" i="25"/>
  <c r="C1143" i="25"/>
  <c r="C1144" i="25"/>
  <c r="C1145" i="25"/>
  <c r="C1146" i="25"/>
  <c r="C1147" i="25"/>
  <c r="C1148" i="25"/>
  <c r="C1149" i="25"/>
  <c r="C1150" i="25"/>
  <c r="C1151" i="25"/>
  <c r="C1152" i="25"/>
  <c r="C1153" i="25"/>
  <c r="C1154" i="25"/>
  <c r="C1155" i="25"/>
  <c r="C1156" i="25"/>
  <c r="C1157" i="25"/>
  <c r="C1158" i="25"/>
  <c r="C1159" i="25"/>
  <c r="C1160" i="25"/>
  <c r="C1161" i="25"/>
  <c r="C1162" i="25"/>
  <c r="C1163" i="25"/>
  <c r="C1164" i="25"/>
  <c r="C1165" i="25"/>
  <c r="C1166" i="25"/>
  <c r="C1167" i="25"/>
  <c r="C1168" i="25"/>
  <c r="C1169" i="25"/>
  <c r="C1170" i="25"/>
  <c r="C1171" i="25"/>
  <c r="C1172" i="25"/>
  <c r="C1173" i="25"/>
  <c r="C1174" i="25"/>
  <c r="C1175" i="25"/>
  <c r="C1176" i="25"/>
  <c r="C1177" i="25"/>
  <c r="C1178" i="25"/>
  <c r="C1179" i="25"/>
  <c r="C1180" i="25"/>
  <c r="C1181" i="25"/>
  <c r="C1182" i="25"/>
  <c r="C1183" i="25"/>
  <c r="C1184" i="25"/>
  <c r="C1185" i="25"/>
  <c r="C1186" i="25"/>
  <c r="C1187" i="25"/>
  <c r="C1188" i="25"/>
  <c r="C1189" i="25"/>
  <c r="C1190" i="25"/>
  <c r="C1191" i="25"/>
  <c r="C1192" i="25"/>
  <c r="C1193" i="25"/>
  <c r="C1194" i="25"/>
  <c r="C1195" i="25"/>
  <c r="C1196" i="25"/>
  <c r="C1197" i="25"/>
  <c r="C1198" i="25"/>
  <c r="C1199" i="25"/>
  <c r="C1200" i="25"/>
  <c r="C1201" i="25"/>
  <c r="C1202" i="25"/>
  <c r="C1203" i="25"/>
  <c r="C1204" i="25"/>
  <c r="C1205" i="25"/>
  <c r="C1206" i="25"/>
  <c r="C1207" i="25"/>
  <c r="C1208" i="25"/>
  <c r="C1209" i="25"/>
  <c r="C1210" i="25"/>
  <c r="C1211" i="25"/>
  <c r="C1212" i="25"/>
  <c r="C1213" i="25"/>
  <c r="C1214" i="25"/>
  <c r="C1215" i="25"/>
  <c r="C1216" i="25"/>
  <c r="C1217" i="25"/>
  <c r="C1218" i="25"/>
  <c r="C1219" i="25"/>
  <c r="C1220" i="25"/>
  <c r="C1221" i="25"/>
  <c r="C1222" i="25"/>
  <c r="C1223" i="25"/>
  <c r="C1224" i="25"/>
  <c r="C1225" i="25"/>
  <c r="C1226" i="25"/>
  <c r="C1227" i="25"/>
  <c r="C1228" i="25"/>
  <c r="C1229" i="25"/>
  <c r="C1230" i="25"/>
  <c r="C1231" i="25"/>
  <c r="C1232" i="25"/>
  <c r="C1233" i="25"/>
  <c r="C1234" i="25"/>
  <c r="C1235" i="25"/>
  <c r="C1236" i="25"/>
  <c r="C1237" i="25"/>
  <c r="C1238" i="25"/>
  <c r="C1239" i="25"/>
  <c r="C1240" i="25"/>
  <c r="C1241" i="25"/>
  <c r="C1242" i="25"/>
  <c r="C1243" i="25"/>
  <c r="C1244" i="25"/>
  <c r="C1245" i="25"/>
  <c r="C1246" i="25"/>
  <c r="C1247" i="25"/>
  <c r="C1248" i="25"/>
  <c r="C1249" i="25"/>
  <c r="C1250" i="25"/>
  <c r="C1251" i="25"/>
  <c r="C1252" i="25"/>
  <c r="C1253" i="25"/>
  <c r="C1254" i="25"/>
  <c r="C1255" i="25"/>
  <c r="C1256" i="25"/>
  <c r="C1257" i="25"/>
  <c r="C1258" i="25"/>
  <c r="C1259" i="25"/>
  <c r="C1260" i="25"/>
  <c r="C1261" i="25"/>
  <c r="C1262" i="25"/>
  <c r="C1263" i="25"/>
  <c r="C1264" i="25"/>
  <c r="C1265" i="25"/>
  <c r="C1266" i="25"/>
  <c r="C1267" i="25"/>
  <c r="C1268" i="25"/>
  <c r="C1269" i="25"/>
  <c r="C1270" i="25"/>
  <c r="C1271" i="25"/>
  <c r="C1272" i="25"/>
  <c r="C1273" i="25"/>
  <c r="C1274" i="25"/>
  <c r="C1275" i="25"/>
  <c r="C1276" i="25"/>
  <c r="C1277" i="25"/>
  <c r="C1278" i="25"/>
  <c r="C1279" i="25"/>
  <c r="C1280" i="25"/>
  <c r="C1281" i="25"/>
  <c r="C1282" i="25"/>
  <c r="C1283" i="25"/>
  <c r="C1284" i="25"/>
  <c r="C1285" i="25"/>
  <c r="C1286" i="25"/>
  <c r="C1287" i="25"/>
  <c r="C1288" i="25"/>
  <c r="C1289" i="25"/>
  <c r="C1290" i="25"/>
  <c r="C1291" i="25"/>
  <c r="C1292" i="25"/>
  <c r="C1293" i="25"/>
  <c r="C1294" i="25"/>
  <c r="C1295" i="25"/>
  <c r="C1296" i="25"/>
  <c r="C1297" i="25"/>
  <c r="C1298" i="25"/>
  <c r="C1299" i="25"/>
  <c r="C1300" i="25"/>
  <c r="C1301" i="25"/>
  <c r="C1302" i="25"/>
  <c r="C1303" i="25"/>
  <c r="C1304" i="25"/>
  <c r="C1305" i="25"/>
  <c r="C1306" i="25"/>
  <c r="C1307" i="25"/>
  <c r="C1308" i="25"/>
  <c r="C1309" i="25"/>
  <c r="C1310" i="25"/>
  <c r="C1311" i="25"/>
  <c r="C1312" i="25"/>
  <c r="C1313" i="25"/>
  <c r="C1314" i="25"/>
  <c r="C1315" i="25"/>
  <c r="C1316" i="25"/>
  <c r="C1317" i="25"/>
  <c r="C1318" i="25"/>
  <c r="C1319" i="25"/>
  <c r="C1320" i="25"/>
  <c r="C1321" i="25"/>
  <c r="C1322" i="25"/>
  <c r="C1323" i="25"/>
  <c r="C1324" i="25"/>
  <c r="C1325" i="25"/>
  <c r="C1326" i="25"/>
  <c r="C1327" i="25"/>
  <c r="C1328" i="25"/>
  <c r="C1329" i="25"/>
  <c r="C1330" i="25"/>
  <c r="C1331" i="25"/>
  <c r="C1332" i="25"/>
  <c r="C1333" i="25"/>
  <c r="C1334" i="25"/>
  <c r="C1335" i="25"/>
  <c r="C1336" i="25"/>
  <c r="C1337" i="25"/>
  <c r="C1338" i="25"/>
  <c r="C1339" i="25"/>
  <c r="C1340" i="25"/>
  <c r="C1341" i="25"/>
  <c r="C1342" i="25"/>
  <c r="C1343" i="25"/>
  <c r="C1344" i="25"/>
  <c r="C1345" i="25"/>
  <c r="C1346" i="25"/>
  <c r="C1347" i="25"/>
  <c r="C1348" i="25"/>
  <c r="C1349" i="25"/>
  <c r="C1350" i="25"/>
  <c r="C1351" i="25"/>
  <c r="C1352" i="25"/>
  <c r="C1353" i="25"/>
  <c r="C1354" i="25"/>
  <c r="C1355" i="25"/>
  <c r="C1356" i="25"/>
  <c r="C1357" i="25"/>
  <c r="C1358" i="25"/>
  <c r="C1359" i="25"/>
  <c r="C1360" i="25"/>
  <c r="C1361" i="25"/>
  <c r="C1362" i="25"/>
  <c r="C1363" i="25"/>
  <c r="C1364" i="25"/>
  <c r="C1365" i="25"/>
  <c r="C1366" i="25"/>
  <c r="C1367" i="25"/>
  <c r="C1368" i="25"/>
  <c r="C1369" i="25"/>
  <c r="C1370" i="25"/>
  <c r="C1371" i="25"/>
  <c r="C1372" i="25"/>
  <c r="C1373" i="25"/>
  <c r="C1374" i="25"/>
  <c r="C1375" i="25"/>
  <c r="C1376" i="25"/>
  <c r="C1377" i="25"/>
  <c r="C1378" i="25"/>
  <c r="C1379" i="25"/>
  <c r="C1380" i="25"/>
  <c r="C1381" i="25"/>
  <c r="C1382" i="25"/>
  <c r="C1383" i="25"/>
  <c r="C1384" i="25"/>
  <c r="C1385" i="25"/>
  <c r="C1386" i="25"/>
  <c r="C1387" i="25"/>
  <c r="C1388" i="25"/>
  <c r="C1389" i="25"/>
  <c r="C1390" i="25"/>
  <c r="C1391" i="25"/>
  <c r="C1392" i="25"/>
  <c r="C1393" i="25"/>
  <c r="C1394" i="25"/>
  <c r="C1395" i="25"/>
  <c r="C1396" i="25"/>
  <c r="C1397" i="25"/>
  <c r="C1398" i="25"/>
  <c r="C1399" i="25"/>
  <c r="C1400" i="25"/>
  <c r="C1401" i="25"/>
  <c r="C1402" i="25"/>
  <c r="C1403" i="25"/>
  <c r="C1404" i="25"/>
  <c r="C1405" i="25"/>
  <c r="C1406" i="25"/>
  <c r="C1407" i="25"/>
  <c r="C1408" i="25"/>
  <c r="C1409" i="25"/>
  <c r="C1410" i="25"/>
  <c r="C1411" i="25"/>
  <c r="C1412" i="25"/>
  <c r="C1413" i="25"/>
  <c r="C1414" i="25"/>
  <c r="C1415" i="25"/>
  <c r="C1416" i="25"/>
  <c r="C1417" i="25"/>
  <c r="C1418" i="25"/>
  <c r="C1419" i="25"/>
  <c r="C1420" i="25"/>
  <c r="C1421" i="25"/>
  <c r="C1422" i="25"/>
  <c r="C1423" i="25"/>
  <c r="C1424" i="25"/>
  <c r="C1425" i="25"/>
  <c r="C1426" i="25"/>
  <c r="C1427" i="25"/>
  <c r="C1428" i="25"/>
  <c r="C1429" i="25"/>
  <c r="C1430" i="25"/>
  <c r="C1431" i="25"/>
  <c r="C1432" i="25"/>
  <c r="C1433" i="25"/>
  <c r="C1434" i="25"/>
  <c r="C1435" i="25"/>
  <c r="C1436" i="25"/>
  <c r="C1437" i="25"/>
  <c r="C1438" i="25"/>
  <c r="C1439" i="25"/>
  <c r="C1440" i="25"/>
  <c r="C1441" i="25"/>
  <c r="C1442" i="25"/>
  <c r="C1443" i="25"/>
  <c r="C1444" i="25"/>
  <c r="C1445" i="25"/>
  <c r="C1446" i="25"/>
  <c r="C1447" i="25"/>
  <c r="C1448" i="25"/>
  <c r="C1449" i="25"/>
  <c r="C1450" i="25"/>
  <c r="C1451" i="25"/>
  <c r="C1452" i="25"/>
  <c r="C1453" i="25"/>
  <c r="C1454" i="25"/>
  <c r="C1455" i="25"/>
  <c r="C1456" i="25"/>
  <c r="C1457" i="25"/>
  <c r="C1458" i="25"/>
  <c r="C1459" i="25"/>
  <c r="C1460" i="25"/>
  <c r="C1461" i="25"/>
  <c r="C1462" i="25"/>
  <c r="C1463" i="25"/>
  <c r="C1464" i="25"/>
  <c r="C1465" i="25"/>
  <c r="C1466" i="25"/>
  <c r="C1467" i="25"/>
  <c r="C1468" i="25"/>
  <c r="C1469" i="25"/>
  <c r="C1470" i="25"/>
  <c r="C1471" i="25"/>
  <c r="C1472" i="25"/>
  <c r="C1473" i="25"/>
  <c r="C1474" i="25"/>
  <c r="C1475" i="25"/>
  <c r="C1476" i="25"/>
  <c r="C1477" i="25"/>
  <c r="C1478" i="25"/>
  <c r="C1479" i="25"/>
  <c r="C1480" i="25"/>
  <c r="C1481" i="25"/>
  <c r="C1482" i="25"/>
  <c r="C1483" i="25"/>
  <c r="C1484" i="25"/>
  <c r="C1485" i="25"/>
  <c r="C1486" i="25"/>
  <c r="C1487" i="25"/>
  <c r="C1488" i="25"/>
  <c r="C1489" i="25"/>
  <c r="C1490" i="25"/>
  <c r="C1491" i="25"/>
  <c r="C1492" i="25"/>
  <c r="C1493" i="25"/>
  <c r="C1494" i="25"/>
  <c r="C1495" i="25"/>
  <c r="C1496" i="25"/>
  <c r="C1497" i="25"/>
  <c r="C1498" i="25"/>
  <c r="C1499" i="25"/>
  <c r="C1500" i="25"/>
  <c r="C1501" i="25"/>
  <c r="C1502" i="25"/>
  <c r="C1503" i="25"/>
  <c r="C1504" i="25"/>
  <c r="C1505" i="25"/>
  <c r="C1506" i="25"/>
  <c r="C1507" i="25"/>
  <c r="C1508" i="25"/>
  <c r="C1509" i="25"/>
  <c r="C1510" i="25"/>
  <c r="C1511" i="25"/>
  <c r="C1512" i="25"/>
  <c r="C1513" i="25"/>
  <c r="C1514" i="25"/>
  <c r="C1515" i="25"/>
  <c r="C1516" i="25"/>
  <c r="C1517" i="25"/>
  <c r="C1518" i="25"/>
  <c r="C1519" i="25"/>
  <c r="C1520" i="25"/>
  <c r="C1521" i="25"/>
  <c r="C1522" i="25"/>
  <c r="C1523" i="25"/>
  <c r="C1524" i="25"/>
  <c r="C1525" i="25"/>
  <c r="C1526" i="25"/>
  <c r="C1527" i="25"/>
  <c r="C1528" i="25"/>
  <c r="C1529" i="25"/>
  <c r="C1530" i="25"/>
  <c r="C1531" i="25"/>
  <c r="C1532" i="25"/>
  <c r="C1533" i="25"/>
  <c r="C1534" i="25"/>
  <c r="C1535" i="25"/>
  <c r="C1536" i="25"/>
  <c r="C1537" i="25"/>
  <c r="C1538" i="25"/>
  <c r="C1539" i="25"/>
  <c r="C1540" i="25"/>
  <c r="C1541" i="25"/>
  <c r="C1542" i="25"/>
  <c r="C1543" i="25"/>
  <c r="C1544" i="25"/>
  <c r="C1545" i="25"/>
  <c r="C1546" i="25"/>
  <c r="C1547" i="25"/>
  <c r="C1548" i="25"/>
  <c r="C1549" i="25"/>
  <c r="C1550" i="25"/>
  <c r="C1551" i="25"/>
  <c r="C1552" i="25"/>
  <c r="C1553" i="25"/>
  <c r="C1554" i="25"/>
  <c r="C1555" i="25"/>
  <c r="C1556" i="25"/>
  <c r="C1557" i="25"/>
  <c r="C1558" i="25"/>
  <c r="C1559" i="25"/>
  <c r="C1560" i="25"/>
  <c r="C1561" i="25"/>
  <c r="C1562" i="25"/>
  <c r="C1563" i="25"/>
  <c r="C1564" i="25"/>
  <c r="C1565" i="25"/>
  <c r="C1566" i="25"/>
  <c r="C1567" i="25"/>
  <c r="C1568" i="25"/>
  <c r="C1569" i="25"/>
  <c r="C1570" i="25"/>
  <c r="C1571" i="25"/>
  <c r="C1572" i="25"/>
  <c r="C1573" i="25"/>
  <c r="C1574" i="25"/>
  <c r="C1575" i="25"/>
  <c r="C1576" i="25"/>
  <c r="C1577" i="25"/>
  <c r="C1578" i="25"/>
  <c r="C1579" i="25"/>
  <c r="C1580" i="25"/>
  <c r="C1581" i="25"/>
  <c r="C1582" i="25"/>
  <c r="C1583" i="25"/>
  <c r="C1584" i="25"/>
  <c r="C1585" i="25"/>
  <c r="C1586" i="25"/>
  <c r="C1587" i="25"/>
  <c r="C1588" i="25"/>
  <c r="C1589" i="25"/>
  <c r="C1590" i="25"/>
  <c r="C1591" i="25"/>
  <c r="C1592" i="25"/>
  <c r="C1593" i="25"/>
  <c r="C1594" i="25"/>
  <c r="C1595" i="25"/>
  <c r="C1596" i="25"/>
  <c r="C1597" i="25"/>
  <c r="C1598" i="25"/>
  <c r="C1599" i="25"/>
  <c r="C1600" i="25"/>
  <c r="C1601" i="25"/>
  <c r="C1602" i="25"/>
  <c r="C1603" i="25"/>
  <c r="C1604" i="25"/>
  <c r="C1605" i="25"/>
  <c r="C1606" i="25"/>
  <c r="C1607" i="25"/>
  <c r="C1608" i="25"/>
  <c r="C1609" i="25"/>
  <c r="C1610" i="25"/>
  <c r="C1611" i="25"/>
  <c r="C1612" i="25"/>
  <c r="C1613" i="25"/>
  <c r="C1614" i="25"/>
  <c r="C1615" i="25"/>
  <c r="C1616" i="25"/>
  <c r="C1617" i="25"/>
  <c r="C1618" i="25"/>
  <c r="C1619" i="25"/>
  <c r="C1620" i="25"/>
  <c r="C1621" i="25"/>
  <c r="C1622" i="25"/>
  <c r="C1623" i="25"/>
  <c r="C1624" i="25"/>
  <c r="C1625" i="25"/>
  <c r="C1626" i="25"/>
  <c r="C1627" i="25"/>
  <c r="C1628" i="25"/>
  <c r="C1629" i="25"/>
  <c r="C1630" i="25"/>
  <c r="C1631" i="25"/>
  <c r="C1632" i="25"/>
  <c r="C1633" i="25"/>
  <c r="C1634" i="25"/>
  <c r="C1635" i="25"/>
  <c r="C1636" i="25"/>
  <c r="C1637" i="25"/>
  <c r="C1638" i="25"/>
  <c r="C1639" i="25"/>
  <c r="C1640" i="25"/>
  <c r="C1641" i="25"/>
  <c r="C1642" i="25"/>
  <c r="C1643" i="25"/>
  <c r="C1644" i="25"/>
  <c r="C1645" i="25"/>
  <c r="C1646" i="25"/>
  <c r="C1647" i="25"/>
  <c r="C1648" i="25"/>
  <c r="C1649" i="25"/>
  <c r="C1650" i="25"/>
  <c r="C1651" i="25"/>
  <c r="C1652" i="25"/>
  <c r="C1653" i="25"/>
  <c r="C1654" i="25"/>
  <c r="C1655" i="25"/>
  <c r="C1656" i="25"/>
  <c r="C1657" i="25"/>
  <c r="C1658" i="25"/>
  <c r="C1659" i="25"/>
  <c r="C1660" i="25"/>
  <c r="C1661" i="25"/>
  <c r="C1662" i="25"/>
  <c r="C1663" i="25"/>
  <c r="C1664" i="25"/>
  <c r="C1665" i="25"/>
  <c r="C1666" i="25"/>
  <c r="C1667" i="25"/>
  <c r="C1668" i="25"/>
  <c r="C1669" i="25"/>
  <c r="C1670" i="25"/>
  <c r="C1671" i="25"/>
  <c r="C1672" i="25"/>
  <c r="C1673" i="25"/>
  <c r="C1674" i="25"/>
  <c r="C1675" i="25"/>
  <c r="C1676" i="25"/>
  <c r="C1677" i="25"/>
  <c r="C1678" i="25"/>
  <c r="C1679" i="25"/>
  <c r="C1680" i="25"/>
  <c r="C1681" i="25"/>
  <c r="C1682" i="25"/>
  <c r="C1683" i="25"/>
  <c r="C1684" i="25"/>
  <c r="C1685" i="25"/>
  <c r="C1686" i="25"/>
  <c r="C1687" i="25"/>
  <c r="C1688" i="25"/>
  <c r="C1689" i="25"/>
  <c r="C1690" i="25"/>
  <c r="C1691" i="25"/>
  <c r="C1692" i="25"/>
  <c r="C1693" i="25"/>
  <c r="C1694" i="25"/>
  <c r="C1695" i="25"/>
  <c r="C1696" i="25"/>
  <c r="C1697" i="25"/>
  <c r="C1698" i="25"/>
  <c r="C1699" i="25"/>
  <c r="C1700" i="25"/>
  <c r="C1701" i="25"/>
  <c r="C1702" i="25"/>
  <c r="C1703" i="25"/>
  <c r="C1704" i="25"/>
  <c r="C1705" i="25"/>
  <c r="C1706" i="25"/>
  <c r="C1707" i="25"/>
  <c r="C1708" i="25"/>
  <c r="C1709" i="25"/>
  <c r="C1710" i="25"/>
  <c r="C1711" i="25"/>
  <c r="C1712" i="25"/>
  <c r="C1713" i="25"/>
  <c r="C1714" i="25"/>
  <c r="C1715" i="25"/>
  <c r="C1716" i="25"/>
  <c r="C1717" i="25"/>
  <c r="C1718" i="25"/>
  <c r="C1719" i="25"/>
  <c r="C1720" i="25"/>
  <c r="C1721" i="25"/>
  <c r="C1722" i="25"/>
  <c r="C1723" i="25"/>
  <c r="C1724" i="25"/>
  <c r="C1725" i="25"/>
  <c r="C1726" i="25"/>
  <c r="C1727" i="25"/>
  <c r="C1728" i="25"/>
  <c r="C1729" i="25"/>
  <c r="C1730" i="25"/>
  <c r="C1731" i="25"/>
  <c r="C1732" i="25"/>
  <c r="C1733" i="25"/>
  <c r="C1734" i="25"/>
  <c r="C1735" i="25"/>
  <c r="C1736" i="25"/>
  <c r="C1737" i="25"/>
  <c r="C1738" i="25"/>
  <c r="C1739" i="25"/>
  <c r="C1740" i="25"/>
  <c r="C1741" i="25"/>
  <c r="C1742" i="25"/>
  <c r="C1743" i="25"/>
  <c r="C1744" i="25"/>
  <c r="C1745" i="25"/>
  <c r="C1746" i="25"/>
  <c r="C1747" i="25"/>
  <c r="C1748" i="25"/>
  <c r="C1749" i="25"/>
  <c r="C1750" i="25"/>
  <c r="C1751" i="25"/>
  <c r="C1752" i="25"/>
  <c r="C1753" i="25"/>
  <c r="C1754" i="25"/>
  <c r="C1755" i="25"/>
  <c r="C1756" i="25"/>
  <c r="C1757" i="25"/>
  <c r="C1758" i="25"/>
  <c r="C1759" i="25"/>
  <c r="C1760" i="25"/>
  <c r="C1761" i="25"/>
  <c r="C1762" i="25"/>
  <c r="C1763" i="25"/>
  <c r="C1764" i="25"/>
  <c r="C1765" i="25"/>
  <c r="C1766" i="25"/>
  <c r="C1767" i="25"/>
  <c r="C1768" i="25"/>
  <c r="C1769" i="25"/>
  <c r="C1770" i="25"/>
  <c r="C1771" i="25"/>
  <c r="C1772" i="25"/>
  <c r="C1773" i="25"/>
  <c r="C1774" i="25"/>
  <c r="C1775" i="25"/>
  <c r="C1776" i="25"/>
  <c r="C1777" i="25"/>
  <c r="C1778" i="25"/>
  <c r="C1779" i="25"/>
  <c r="C1780" i="25"/>
  <c r="C1781" i="25"/>
  <c r="C1782" i="25"/>
  <c r="C1783" i="25"/>
  <c r="C1784" i="25"/>
  <c r="C1785" i="25"/>
  <c r="C1786" i="25"/>
  <c r="C1787" i="25"/>
  <c r="C1788" i="25"/>
  <c r="C1789" i="25"/>
  <c r="C1790" i="25"/>
  <c r="C1791" i="25"/>
  <c r="C1792" i="25"/>
  <c r="C1793" i="25"/>
  <c r="C1794" i="25"/>
  <c r="C1795" i="25"/>
  <c r="C1796" i="25"/>
  <c r="C1797" i="25"/>
  <c r="C1798" i="25"/>
  <c r="C1799" i="25"/>
  <c r="C1800" i="25"/>
  <c r="C1801" i="25"/>
  <c r="C1802" i="25"/>
  <c r="C1803" i="25"/>
  <c r="C1804" i="25"/>
  <c r="C1805" i="25"/>
  <c r="C1806" i="25"/>
  <c r="C1807" i="25"/>
  <c r="C1808" i="25"/>
  <c r="C1809" i="25"/>
  <c r="C1810" i="25"/>
  <c r="C1811" i="25"/>
  <c r="C1812" i="25"/>
  <c r="C1813" i="25"/>
  <c r="C1814" i="25"/>
  <c r="C1815" i="25"/>
  <c r="C1816" i="25"/>
  <c r="C1817" i="25"/>
  <c r="C1818" i="25"/>
  <c r="C1819" i="25"/>
  <c r="C1820" i="25"/>
  <c r="C1821" i="25"/>
  <c r="C1822" i="25"/>
  <c r="C1823" i="25"/>
  <c r="C1824" i="25"/>
  <c r="C1825" i="25"/>
  <c r="C1826" i="25"/>
  <c r="C1827" i="25"/>
  <c r="C1828" i="25"/>
  <c r="C1829" i="25"/>
  <c r="C1830" i="25"/>
  <c r="C1831" i="25"/>
  <c r="C1832" i="25"/>
  <c r="C1833" i="25"/>
  <c r="C1834" i="25"/>
  <c r="C1835" i="25"/>
  <c r="C1836" i="25"/>
  <c r="C1837" i="25"/>
  <c r="C1838" i="25"/>
  <c r="C1839" i="25"/>
  <c r="C1840" i="25"/>
  <c r="C1841" i="25"/>
  <c r="C1842" i="25"/>
  <c r="C1843" i="25"/>
  <c r="C1844" i="25"/>
  <c r="C1845" i="25"/>
  <c r="C1846" i="25"/>
  <c r="C1847" i="25"/>
  <c r="C1848" i="25"/>
  <c r="C1849" i="25"/>
  <c r="C1850" i="25"/>
  <c r="C1851" i="25"/>
  <c r="C1852" i="25"/>
  <c r="C1853" i="25"/>
  <c r="C1854" i="25"/>
  <c r="C1855" i="25"/>
  <c r="C1856" i="25"/>
  <c r="C1857" i="25"/>
  <c r="C1858" i="25"/>
  <c r="C1859" i="25"/>
  <c r="C1860" i="25"/>
  <c r="C1861" i="25"/>
  <c r="C1862" i="25"/>
  <c r="C1863" i="25"/>
  <c r="C1864" i="25"/>
  <c r="C1865" i="25"/>
  <c r="C1866" i="25"/>
  <c r="C1867" i="25"/>
  <c r="C1868" i="25"/>
  <c r="C1869" i="25"/>
  <c r="C1870" i="25"/>
  <c r="C1871" i="25"/>
  <c r="C1872" i="25"/>
  <c r="C1873" i="25"/>
  <c r="C1874" i="25"/>
  <c r="C1875" i="25"/>
  <c r="C1876" i="25"/>
  <c r="C1877" i="25"/>
  <c r="C1878" i="25"/>
  <c r="C1879" i="25"/>
  <c r="C1880" i="25"/>
  <c r="C1881" i="25"/>
  <c r="C1882" i="25"/>
  <c r="C1883" i="25"/>
  <c r="C1884" i="25"/>
  <c r="C1885" i="25"/>
  <c r="C1886" i="25"/>
  <c r="C1887" i="25"/>
  <c r="C1888" i="25"/>
  <c r="C1889" i="25"/>
  <c r="C1890" i="25"/>
  <c r="C1891" i="25"/>
  <c r="C1892" i="25"/>
  <c r="C1893" i="25"/>
  <c r="C1894" i="25"/>
  <c r="C1895" i="25"/>
  <c r="C1896" i="25"/>
  <c r="C1897" i="25"/>
  <c r="C1898" i="25"/>
  <c r="C1899" i="25"/>
  <c r="C1900" i="25"/>
  <c r="C1901" i="25"/>
  <c r="C1902" i="25"/>
  <c r="C1903" i="25"/>
  <c r="C1904" i="25"/>
  <c r="C1905" i="25"/>
  <c r="C1906" i="25"/>
  <c r="C1907" i="25"/>
  <c r="C1908" i="25"/>
  <c r="C1909" i="25"/>
  <c r="C1910" i="25"/>
  <c r="C1911" i="25"/>
  <c r="C1912" i="25"/>
  <c r="C1913" i="25"/>
  <c r="C1914" i="25"/>
  <c r="C1915" i="25"/>
  <c r="C1916" i="25"/>
  <c r="C1917" i="25"/>
  <c r="C1918" i="25"/>
  <c r="C1919" i="25"/>
  <c r="C1920" i="25"/>
  <c r="C1921" i="25"/>
  <c r="C1922" i="25"/>
  <c r="C1923" i="25"/>
  <c r="C1924" i="25"/>
  <c r="C1925" i="25"/>
  <c r="C1926" i="25"/>
  <c r="C1927" i="25"/>
  <c r="C1928" i="25"/>
  <c r="C1929" i="25"/>
  <c r="C1930" i="25"/>
  <c r="C1931" i="25"/>
  <c r="C2" i="25"/>
  <c r="L1676" i="25" l="1"/>
  <c r="L1677" i="25"/>
  <c r="L1678" i="25"/>
  <c r="L1679" i="25"/>
  <c r="L1680" i="25"/>
  <c r="L1681" i="25"/>
  <c r="L1682" i="25"/>
  <c r="L1683" i="25"/>
  <c r="L1684" i="25"/>
  <c r="L1685" i="25"/>
  <c r="L1686" i="25"/>
  <c r="L1687" i="25"/>
  <c r="L1688" i="25"/>
  <c r="L1689" i="25"/>
  <c r="L1690" i="25"/>
  <c r="L1691" i="25"/>
  <c r="L1692" i="25"/>
  <c r="L1693" i="25"/>
  <c r="L1694" i="25"/>
  <c r="L1695" i="25"/>
  <c r="L1696" i="25"/>
  <c r="L1697" i="25"/>
  <c r="L1698" i="25"/>
  <c r="L1699" i="25"/>
  <c r="L1700" i="25"/>
  <c r="L1701" i="25"/>
  <c r="L1702" i="25"/>
  <c r="L1703" i="25"/>
  <c r="L1704" i="25"/>
  <c r="L1705" i="25"/>
  <c r="L1706" i="25"/>
  <c r="L1707" i="25"/>
  <c r="L1708" i="25"/>
  <c r="L1709" i="25"/>
  <c r="L1710" i="25"/>
  <c r="L1711" i="25"/>
  <c r="L1712" i="25"/>
  <c r="L1713" i="25"/>
  <c r="L1574" i="25"/>
  <c r="L1610" i="25"/>
  <c r="L1611" i="25"/>
  <c r="L1612" i="25"/>
  <c r="L1613" i="25"/>
  <c r="L1614" i="25"/>
  <c r="L1615" i="25"/>
  <c r="L1616" i="25"/>
  <c r="L1617" i="25"/>
  <c r="L1618" i="25"/>
  <c r="L1619" i="25"/>
  <c r="L1620" i="25"/>
  <c r="L1621" i="25"/>
  <c r="L1622" i="25"/>
  <c r="L1623" i="25"/>
  <c r="L1624" i="25"/>
  <c r="L1625" i="25"/>
  <c r="L1626" i="25"/>
  <c r="L1627" i="25"/>
  <c r="L1628" i="25"/>
  <c r="L1629" i="25"/>
  <c r="L1630" i="25"/>
  <c r="L1631" i="25"/>
  <c r="L1632" i="25"/>
  <c r="L1633" i="25"/>
  <c r="L1634" i="25"/>
  <c r="L1635" i="25"/>
  <c r="L1636" i="25"/>
  <c r="L1637" i="25"/>
  <c r="L1638" i="25"/>
  <c r="L1639" i="25"/>
  <c r="L1640" i="25"/>
  <c r="L1641" i="25"/>
  <c r="L1642" i="25"/>
  <c r="L1643" i="25"/>
  <c r="L1644" i="25"/>
  <c r="L1645" i="25"/>
  <c r="L1646" i="25"/>
  <c r="L1647" i="25"/>
  <c r="L1648" i="25"/>
  <c r="L1649" i="25"/>
  <c r="L1650" i="25"/>
  <c r="L1651" i="25"/>
  <c r="L1652" i="25"/>
  <c r="L1653" i="25"/>
  <c r="L1654" i="25"/>
  <c r="L1655" i="25"/>
  <c r="L1656" i="25"/>
  <c r="L1657" i="25"/>
  <c r="L1658" i="25"/>
  <c r="L1659" i="25"/>
  <c r="L1660" i="25"/>
  <c r="L1661" i="25"/>
  <c r="L1662" i="25"/>
  <c r="L1663" i="25"/>
  <c r="L1664" i="25"/>
  <c r="L1665" i="25"/>
  <c r="L1666" i="25"/>
  <c r="L1667" i="25"/>
  <c r="L1668" i="25"/>
  <c r="L1669" i="25"/>
  <c r="L1670" i="25"/>
  <c r="L1671" i="25"/>
  <c r="L1672" i="25"/>
  <c r="L1673" i="25"/>
  <c r="L1674" i="25"/>
  <c r="L1675" i="25"/>
  <c r="L1575" i="25"/>
  <c r="L1576" i="25"/>
  <c r="L1577" i="25"/>
  <c r="L1578" i="25"/>
  <c r="L1579" i="25"/>
  <c r="L1580" i="25"/>
  <c r="L1581" i="25"/>
  <c r="L1582" i="25"/>
  <c r="L1583" i="25"/>
  <c r="L1584" i="25"/>
  <c r="L1585" i="25"/>
  <c r="L1586" i="25"/>
  <c r="L1587" i="25"/>
  <c r="L1588" i="25"/>
  <c r="L1589" i="25"/>
  <c r="L1590" i="25"/>
  <c r="L1591" i="25"/>
  <c r="L1592" i="25"/>
  <c r="L1593" i="25"/>
  <c r="L1594" i="25"/>
  <c r="L1595" i="25"/>
  <c r="L1596" i="25"/>
  <c r="L1597" i="25"/>
  <c r="L1598" i="25"/>
  <c r="L1599" i="25"/>
  <c r="L1600" i="25"/>
  <c r="L1601" i="25"/>
  <c r="L1602" i="25"/>
  <c r="L1603" i="25"/>
  <c r="L1604" i="25"/>
  <c r="L1605" i="25"/>
  <c r="L1606" i="25"/>
  <c r="L1607" i="25"/>
  <c r="L1608" i="25"/>
  <c r="L1609" i="25"/>
  <c r="L1440" i="25"/>
  <c r="L1441" i="25"/>
  <c r="L1442" i="25"/>
  <c r="L1443" i="25"/>
  <c r="L1444" i="25"/>
  <c r="L1445" i="25"/>
  <c r="L1446" i="25"/>
  <c r="L1447" i="25"/>
  <c r="L1448" i="25"/>
  <c r="L1449" i="25"/>
  <c r="L1450" i="25"/>
  <c r="L1451" i="25"/>
  <c r="L1452" i="25"/>
  <c r="L1453" i="25"/>
  <c r="L1454" i="25"/>
  <c r="L1455" i="25"/>
  <c r="L1456" i="25"/>
  <c r="L1457" i="25"/>
  <c r="L1458" i="25"/>
  <c r="L1459" i="25"/>
  <c r="L1460" i="25"/>
  <c r="L1461" i="25"/>
  <c r="L1462" i="25"/>
  <c r="L1463" i="25"/>
  <c r="L1464" i="25"/>
  <c r="L1465" i="25"/>
  <c r="L1466" i="25"/>
  <c r="L1467" i="25"/>
  <c r="L1468" i="25"/>
  <c r="L1469" i="25"/>
  <c r="L1470" i="25"/>
  <c r="L1471" i="25"/>
  <c r="L1472" i="25"/>
  <c r="L1473" i="25"/>
  <c r="L1474" i="25"/>
  <c r="L1475" i="25"/>
  <c r="L1476" i="25"/>
  <c r="L1477" i="25"/>
  <c r="L1478" i="25"/>
  <c r="L1479" i="25"/>
  <c r="L1480" i="25"/>
  <c r="L1481" i="25"/>
  <c r="L1482" i="25"/>
  <c r="L1483" i="25"/>
  <c r="L1484" i="25"/>
  <c r="L1485" i="25"/>
  <c r="L1486" i="25"/>
  <c r="L1487" i="25"/>
  <c r="L1488" i="25"/>
  <c r="L1489" i="25"/>
  <c r="L1490" i="25"/>
  <c r="L1491" i="25"/>
  <c r="L1492" i="25"/>
  <c r="L1493" i="25"/>
  <c r="L1494" i="25"/>
  <c r="L1495" i="25"/>
  <c r="L1496" i="25"/>
  <c r="L1497" i="25"/>
  <c r="L1498" i="25"/>
  <c r="L1499" i="25"/>
  <c r="L1500" i="25"/>
  <c r="L1501" i="25"/>
  <c r="L1502" i="25"/>
  <c r="L1503" i="25"/>
  <c r="L1504" i="25"/>
  <c r="L1505" i="25"/>
  <c r="L1506" i="25"/>
  <c r="L1507" i="25"/>
  <c r="L1508" i="25"/>
  <c r="L1509" i="25"/>
  <c r="L1510" i="25"/>
  <c r="L1511" i="25"/>
  <c r="L1512" i="25"/>
  <c r="L1513" i="25"/>
  <c r="L1514" i="25"/>
  <c r="L1515" i="25"/>
  <c r="L1516" i="25"/>
  <c r="L1517" i="25"/>
  <c r="L1518" i="25"/>
  <c r="L1519" i="25"/>
  <c r="L1520" i="25"/>
  <c r="L1521" i="25"/>
  <c r="L1522" i="25"/>
  <c r="L1523" i="25"/>
  <c r="L1524" i="25"/>
  <c r="L1525" i="25"/>
  <c r="L1526" i="25"/>
  <c r="L1527" i="25"/>
  <c r="L1528" i="25"/>
  <c r="L1529" i="25"/>
  <c r="L1530" i="25"/>
  <c r="L1531" i="25"/>
  <c r="L1532" i="25"/>
  <c r="L1533" i="25"/>
  <c r="L1534" i="25"/>
  <c r="L1535" i="25"/>
  <c r="L1536" i="25"/>
  <c r="L1537" i="25"/>
  <c r="L1538" i="25"/>
  <c r="L1539" i="25"/>
  <c r="L1540" i="25"/>
  <c r="L1541" i="25"/>
  <c r="L1542" i="25"/>
  <c r="L1543" i="25"/>
  <c r="L1544" i="25"/>
  <c r="L1545" i="25"/>
  <c r="L1546" i="25"/>
  <c r="L1547" i="25"/>
  <c r="L1548" i="25"/>
  <c r="L1549" i="25"/>
  <c r="L1550" i="25"/>
  <c r="L1551" i="25"/>
  <c r="L1552" i="25"/>
  <c r="L1553" i="25"/>
  <c r="L1554" i="25"/>
  <c r="L1555" i="25"/>
  <c r="L1556" i="25"/>
  <c r="L1557" i="25"/>
  <c r="L1558" i="25"/>
  <c r="L1559" i="25"/>
  <c r="L1560" i="25"/>
  <c r="L1561" i="25"/>
  <c r="L1562" i="25"/>
  <c r="L1563" i="25"/>
  <c r="L1564" i="25"/>
  <c r="L1565" i="25"/>
  <c r="L1566" i="25"/>
  <c r="L1567" i="25"/>
  <c r="L1568" i="25"/>
  <c r="L1569" i="25"/>
  <c r="L1570" i="25"/>
  <c r="L1571" i="25"/>
  <c r="L1572" i="25"/>
  <c r="L1573" i="25"/>
  <c r="L1320" i="25"/>
  <c r="L1321" i="25"/>
  <c r="L1322" i="25"/>
  <c r="L1323" i="25"/>
  <c r="L1324" i="25"/>
  <c r="L1325" i="25"/>
  <c r="L1326" i="25"/>
  <c r="L1327" i="25"/>
  <c r="L1328" i="25"/>
  <c r="L1329" i="25"/>
  <c r="L1330" i="25"/>
  <c r="L1331" i="25"/>
  <c r="L1332" i="25"/>
  <c r="L1333" i="25"/>
  <c r="L1334" i="25"/>
  <c r="L1335" i="25"/>
  <c r="L1336" i="25"/>
  <c r="L1337" i="25"/>
  <c r="L1338" i="25"/>
  <c r="L1339" i="25"/>
  <c r="L1340" i="25"/>
  <c r="L1341" i="25"/>
  <c r="L1342" i="25"/>
  <c r="L1343" i="25"/>
  <c r="L1344" i="25"/>
  <c r="L1345" i="25"/>
  <c r="L1346" i="25"/>
  <c r="L1347" i="25"/>
  <c r="L1348" i="25"/>
  <c r="L1349" i="25"/>
  <c r="L1350" i="25"/>
  <c r="L1351" i="25"/>
  <c r="L1352" i="25"/>
  <c r="L1353" i="25"/>
  <c r="L1354" i="25"/>
  <c r="L1355" i="25"/>
  <c r="L1356" i="25"/>
  <c r="L1357" i="25"/>
  <c r="L1358" i="25"/>
  <c r="L1359" i="25"/>
  <c r="L1360" i="25"/>
  <c r="L1361" i="25"/>
  <c r="L1362" i="25"/>
  <c r="L1363" i="25"/>
  <c r="L1364" i="25"/>
  <c r="L1365" i="25"/>
  <c r="L1366" i="25"/>
  <c r="L1367" i="25"/>
  <c r="L1368" i="25"/>
  <c r="L1369" i="25"/>
  <c r="L1370" i="25"/>
  <c r="L1371" i="25"/>
  <c r="L1372" i="25"/>
  <c r="L1373" i="25"/>
  <c r="L1374" i="25"/>
  <c r="L1375" i="25"/>
  <c r="L1376" i="25"/>
  <c r="L1377" i="25"/>
  <c r="L1378" i="25"/>
  <c r="L1379" i="25"/>
  <c r="L1380" i="25"/>
  <c r="L1381" i="25"/>
  <c r="L1382" i="25"/>
  <c r="L1383" i="25"/>
  <c r="L1384" i="25"/>
  <c r="L1385" i="25"/>
  <c r="L1386" i="25"/>
  <c r="L1387" i="25"/>
  <c r="L1388" i="25"/>
  <c r="L1389" i="25"/>
  <c r="L1390" i="25"/>
  <c r="L1391" i="25"/>
  <c r="L1392" i="25"/>
  <c r="L1393" i="25"/>
  <c r="L1394" i="25"/>
  <c r="L1395" i="25"/>
  <c r="L1396" i="25"/>
  <c r="L1397" i="25"/>
  <c r="L1398" i="25"/>
  <c r="L1399" i="25"/>
  <c r="L1400" i="25"/>
  <c r="L1401" i="25"/>
  <c r="L1402" i="25"/>
  <c r="L1403" i="25"/>
  <c r="L1404" i="25"/>
  <c r="L1405" i="25"/>
  <c r="L1406" i="25"/>
  <c r="L1407" i="25"/>
  <c r="L1408" i="25"/>
  <c r="L1409" i="25"/>
  <c r="L1410" i="25"/>
  <c r="L1411" i="25"/>
  <c r="L1412" i="25"/>
  <c r="L1413" i="25"/>
  <c r="L1414" i="25"/>
  <c r="L1415" i="25"/>
  <c r="L1416" i="25"/>
  <c r="L1417" i="25"/>
  <c r="L1418" i="25"/>
  <c r="L1419" i="25"/>
  <c r="L1420" i="25"/>
  <c r="L1421" i="25"/>
  <c r="L1422" i="25"/>
  <c r="L1423" i="25"/>
  <c r="L1424" i="25"/>
  <c r="L1425" i="25"/>
  <c r="L1426" i="25"/>
  <c r="L1427" i="25"/>
  <c r="L1428" i="25"/>
  <c r="L1429" i="25"/>
  <c r="L1430" i="25"/>
  <c r="L1431" i="25"/>
  <c r="L1432" i="25"/>
  <c r="L1433" i="25"/>
  <c r="L1434" i="25"/>
  <c r="L1435" i="25"/>
  <c r="L1436" i="25"/>
  <c r="L1437" i="25"/>
  <c r="L1438" i="25"/>
  <c r="L1439" i="25"/>
  <c r="L1251" i="25"/>
  <c r="L1252" i="25"/>
  <c r="L1253" i="25"/>
  <c r="L1254" i="25"/>
  <c r="L1255" i="25"/>
  <c r="L1256" i="25"/>
  <c r="L1257" i="25"/>
  <c r="L1258" i="25"/>
  <c r="L1259" i="25"/>
  <c r="L1260" i="25"/>
  <c r="L1261" i="25"/>
  <c r="L1262" i="25"/>
  <c r="L1263" i="25"/>
  <c r="L1264" i="25"/>
  <c r="L1265" i="25"/>
  <c r="L1266" i="25"/>
  <c r="L1267" i="25"/>
  <c r="L1268" i="25"/>
  <c r="L1269" i="25"/>
  <c r="L1270" i="25"/>
  <c r="L1271" i="25"/>
  <c r="L1272" i="25"/>
  <c r="L1273" i="25"/>
  <c r="L1274" i="25"/>
  <c r="L1275" i="25"/>
  <c r="L1276" i="25"/>
  <c r="L1277" i="25"/>
  <c r="L1278" i="25"/>
  <c r="L1279" i="25"/>
  <c r="L1280" i="25"/>
  <c r="L1281" i="25"/>
  <c r="L1282" i="25"/>
  <c r="L1283" i="25"/>
  <c r="L1284" i="25"/>
  <c r="L1285" i="25"/>
  <c r="L1286" i="25"/>
  <c r="L1287" i="25"/>
  <c r="L1288" i="25"/>
  <c r="L1289" i="25"/>
  <c r="L1290" i="25"/>
  <c r="L1291" i="25"/>
  <c r="L1292" i="25"/>
  <c r="L1293" i="25"/>
  <c r="L1294" i="25"/>
  <c r="L1295" i="25"/>
  <c r="L1296" i="25"/>
  <c r="L1297" i="25"/>
  <c r="L1298" i="25"/>
  <c r="L1299" i="25"/>
  <c r="L1300" i="25"/>
  <c r="L1301" i="25"/>
  <c r="L1302" i="25"/>
  <c r="L1303" i="25"/>
  <c r="L1304" i="25"/>
  <c r="L1305" i="25"/>
  <c r="L1306" i="25"/>
  <c r="L1307" i="25"/>
  <c r="L1308" i="25"/>
  <c r="L1309" i="25"/>
  <c r="L1310" i="25"/>
  <c r="L1311" i="25"/>
  <c r="L1312" i="25"/>
  <c r="L1313" i="25"/>
  <c r="L1314" i="25"/>
  <c r="L1315" i="25"/>
  <c r="L1316" i="25"/>
  <c r="L1317" i="25"/>
  <c r="L1318" i="25"/>
  <c r="L1319" i="25"/>
  <c r="L1217" i="25"/>
  <c r="L1218" i="25"/>
  <c r="L1219" i="25"/>
  <c r="L1220" i="25"/>
  <c r="L1221" i="25"/>
  <c r="L1222" i="25"/>
  <c r="L1223" i="25"/>
  <c r="L1224" i="25"/>
  <c r="L1225" i="25"/>
  <c r="L1226" i="25"/>
  <c r="L1227" i="25"/>
  <c r="L1228" i="25"/>
  <c r="L1229" i="25"/>
  <c r="L1230" i="25"/>
  <c r="L1231" i="25"/>
  <c r="L1232" i="25"/>
  <c r="L1233" i="25"/>
  <c r="L1234" i="25"/>
  <c r="L1235" i="25"/>
  <c r="L1236" i="25"/>
  <c r="L1237" i="25"/>
  <c r="L1238" i="25"/>
  <c r="L1239" i="25"/>
  <c r="L1240" i="25"/>
  <c r="L1241" i="25"/>
  <c r="L1242" i="25"/>
  <c r="L1243" i="25"/>
  <c r="L1244" i="25"/>
  <c r="L1245" i="25"/>
  <c r="L1246" i="25"/>
  <c r="L1247" i="25"/>
  <c r="L1248" i="25"/>
  <c r="L1249" i="25"/>
  <c r="L1250" i="25"/>
  <c r="L1176" i="25"/>
  <c r="L1177" i="25"/>
  <c r="L1178" i="25"/>
  <c r="L1179" i="25"/>
  <c r="L1180" i="25"/>
  <c r="L1181" i="25"/>
  <c r="L1182" i="25"/>
  <c r="L1183" i="25"/>
  <c r="L1184" i="25"/>
  <c r="L1185" i="25"/>
  <c r="L1186" i="25"/>
  <c r="L1187" i="25"/>
  <c r="L1188" i="25"/>
  <c r="L1189" i="25"/>
  <c r="L1190" i="25"/>
  <c r="L1191" i="25"/>
  <c r="L1192" i="25"/>
  <c r="L1193" i="25"/>
  <c r="L1194" i="25"/>
  <c r="L1195" i="25"/>
  <c r="L1196" i="25"/>
  <c r="L1197" i="25"/>
  <c r="L1198" i="25"/>
  <c r="L1199" i="25"/>
  <c r="L1200" i="25"/>
  <c r="L1201" i="25"/>
  <c r="L1202" i="25"/>
  <c r="L1203" i="25"/>
  <c r="L1204" i="25"/>
  <c r="L1205" i="25"/>
  <c r="L1206" i="25"/>
  <c r="L1207" i="25"/>
  <c r="L1208" i="25"/>
  <c r="L1209" i="25"/>
  <c r="L1210" i="25"/>
  <c r="L1211" i="25"/>
  <c r="L1212" i="25"/>
  <c r="L1213" i="25"/>
  <c r="L1214" i="25"/>
  <c r="L1215" i="25"/>
  <c r="L1216" i="25"/>
  <c r="L1175" i="25"/>
  <c r="L1136" i="25"/>
  <c r="L1137" i="25"/>
  <c r="L1138" i="25"/>
  <c r="L1139" i="25"/>
  <c r="L1140" i="25"/>
  <c r="L1141" i="25"/>
  <c r="L1142" i="25"/>
  <c r="L1143" i="25"/>
  <c r="L1144" i="25"/>
  <c r="L1145" i="25"/>
  <c r="L1146" i="25"/>
  <c r="L1147" i="25"/>
  <c r="L1148" i="25"/>
  <c r="L1149" i="25"/>
  <c r="L1150" i="25"/>
  <c r="L1151" i="25"/>
  <c r="L1152" i="25"/>
  <c r="L1153" i="25"/>
  <c r="L1154" i="25"/>
  <c r="L1155" i="25"/>
  <c r="L1156" i="25"/>
  <c r="L1157" i="25"/>
  <c r="L1158" i="25"/>
  <c r="L1159" i="25"/>
  <c r="L1160" i="25"/>
  <c r="L1161" i="25"/>
  <c r="L1162" i="25"/>
  <c r="L1163" i="25"/>
  <c r="L1164" i="25"/>
  <c r="L1165" i="25"/>
  <c r="L1166" i="25"/>
  <c r="L1167" i="25"/>
  <c r="L1168" i="25"/>
  <c r="L1169" i="25"/>
  <c r="L1170" i="25"/>
  <c r="L1171" i="25"/>
  <c r="L1097" i="25"/>
  <c r="L1098" i="25"/>
  <c r="L1099" i="25"/>
  <c r="L1100" i="25"/>
  <c r="L1101" i="25"/>
  <c r="L1102" i="25"/>
  <c r="L1103" i="25"/>
  <c r="L1104" i="25"/>
  <c r="L1105" i="25"/>
  <c r="L1106" i="25"/>
  <c r="L1107" i="25"/>
  <c r="L1108" i="25"/>
  <c r="L1109" i="25"/>
  <c r="L1110" i="25"/>
  <c r="L1111" i="25"/>
  <c r="L1112" i="25"/>
  <c r="L1113" i="25"/>
  <c r="L1114" i="25"/>
  <c r="L1115" i="25"/>
  <c r="L1116" i="25"/>
  <c r="L1117" i="25"/>
  <c r="L1118" i="25"/>
  <c r="L1119" i="25"/>
  <c r="L1120" i="25"/>
  <c r="L1121" i="25"/>
  <c r="L1122" i="25"/>
  <c r="L1123" i="25"/>
  <c r="L1124" i="25"/>
  <c r="L1125" i="25"/>
  <c r="L1126" i="25"/>
  <c r="L1127" i="25"/>
  <c r="L1128" i="25"/>
  <c r="L1129" i="25"/>
  <c r="L1130" i="25"/>
  <c r="L1131" i="25"/>
  <c r="L1132" i="25"/>
  <c r="L1133" i="25"/>
  <c r="L1134" i="25"/>
  <c r="L1135" i="25"/>
  <c r="L1090" i="25"/>
  <c r="L1091" i="25"/>
  <c r="L1092" i="25"/>
  <c r="L1093" i="25"/>
  <c r="L1094" i="25"/>
  <c r="L1095" i="25"/>
  <c r="L997" i="25"/>
  <c r="L998" i="25"/>
  <c r="L999" i="25"/>
  <c r="L1000" i="25"/>
  <c r="L1001" i="25"/>
  <c r="L1002" i="25"/>
  <c r="L1003" i="25"/>
  <c r="L1004" i="25"/>
  <c r="L1005" i="25"/>
  <c r="L1006" i="25"/>
  <c r="L1007" i="25"/>
  <c r="L1008" i="25"/>
  <c r="L1009" i="25"/>
  <c r="L1010" i="25"/>
  <c r="L1011" i="25"/>
  <c r="L1012" i="25"/>
  <c r="L1013" i="25"/>
  <c r="L1014" i="25"/>
  <c r="L1015" i="25"/>
  <c r="L1016" i="25"/>
  <c r="L1017" i="25"/>
  <c r="L1018" i="25"/>
  <c r="L1019" i="25"/>
  <c r="L1020" i="25"/>
  <c r="L1021" i="25"/>
  <c r="L1022" i="25"/>
  <c r="L1023" i="25"/>
  <c r="L1024" i="25"/>
  <c r="L1025" i="25"/>
  <c r="L1026" i="25"/>
  <c r="L1027" i="25"/>
  <c r="L1028" i="25"/>
  <c r="L1029" i="25"/>
  <c r="L1030" i="25"/>
  <c r="L1031" i="25"/>
  <c r="L1032" i="25"/>
  <c r="L1033" i="25"/>
  <c r="L1034" i="25"/>
  <c r="L1035" i="25"/>
  <c r="L1036" i="25"/>
  <c r="L1037" i="25"/>
  <c r="L1038" i="25"/>
  <c r="L1039" i="25"/>
  <c r="L1040" i="25"/>
  <c r="L1041" i="25"/>
  <c r="L1042" i="25"/>
  <c r="L1043" i="25"/>
  <c r="L1044" i="25"/>
  <c r="L1045" i="25"/>
  <c r="L1046" i="25"/>
  <c r="L1047" i="25"/>
  <c r="L1048" i="25"/>
  <c r="L1049" i="25"/>
  <c r="L1050" i="25"/>
  <c r="L1051" i="25"/>
  <c r="L1052" i="25"/>
  <c r="L1053" i="25"/>
  <c r="L1054" i="25"/>
  <c r="L1055" i="25"/>
  <c r="L1056" i="25"/>
  <c r="L1057" i="25"/>
  <c r="L1058" i="25"/>
  <c r="L1059" i="25"/>
  <c r="L1060" i="25"/>
  <c r="L1061" i="25"/>
  <c r="L1062" i="25"/>
  <c r="L1063" i="25"/>
  <c r="L1064" i="25"/>
  <c r="L1065" i="25"/>
  <c r="L1066" i="25"/>
  <c r="L1067" i="25"/>
  <c r="L1068" i="25"/>
  <c r="L1069" i="25"/>
  <c r="L1070" i="25"/>
  <c r="L1071" i="25"/>
  <c r="L1072" i="25"/>
  <c r="L1073" i="25"/>
  <c r="L1074" i="25"/>
  <c r="L1075" i="25"/>
  <c r="L1076" i="25"/>
  <c r="L1077" i="25"/>
  <c r="L1078" i="25"/>
  <c r="L1079" i="25"/>
  <c r="L1080" i="25"/>
  <c r="L1081" i="25"/>
  <c r="L1082" i="25"/>
  <c r="L1083" i="25"/>
  <c r="L1084" i="25"/>
  <c r="L1085" i="25"/>
  <c r="L1086" i="25"/>
  <c r="L1087" i="25"/>
  <c r="L1088" i="25"/>
  <c r="L1089" i="25"/>
  <c r="L923" i="25"/>
  <c r="L926" i="25"/>
  <c r="L928" i="25"/>
  <c r="L929" i="25"/>
  <c r="L930" i="25"/>
  <c r="L931" i="25"/>
  <c r="L932" i="25"/>
  <c r="L933" i="25"/>
  <c r="L934" i="25"/>
  <c r="L935" i="25"/>
  <c r="L936" i="25"/>
  <c r="L937" i="25"/>
  <c r="L938" i="25"/>
  <c r="L939" i="25"/>
  <c r="L940" i="25"/>
  <c r="L941" i="25"/>
  <c r="L942" i="25"/>
  <c r="L943" i="25"/>
  <c r="L944" i="25"/>
  <c r="L945" i="25"/>
  <c r="L946" i="25"/>
  <c r="L947" i="25"/>
  <c r="L948" i="25"/>
  <c r="L949" i="25"/>
  <c r="L950" i="25"/>
  <c r="L951" i="25"/>
  <c r="L952" i="25"/>
  <c r="L953" i="25"/>
  <c r="L954" i="25"/>
  <c r="L955" i="25"/>
  <c r="L956" i="25"/>
  <c r="L957" i="25"/>
  <c r="L958" i="25"/>
  <c r="L959" i="25"/>
  <c r="L960" i="25"/>
  <c r="L961" i="25"/>
  <c r="L962" i="25"/>
  <c r="L963" i="25"/>
  <c r="L964" i="25"/>
  <c r="L965" i="25"/>
  <c r="L966" i="25"/>
  <c r="L967" i="25"/>
  <c r="L968" i="25"/>
  <c r="L969" i="25"/>
  <c r="L970" i="25"/>
  <c r="L971" i="25"/>
  <c r="L972" i="25"/>
  <c r="L973" i="25"/>
  <c r="L974" i="25"/>
  <c r="L975" i="25"/>
  <c r="L976" i="25"/>
  <c r="L977" i="25"/>
  <c r="L978" i="25"/>
  <c r="L979" i="25"/>
  <c r="L980" i="25"/>
  <c r="L981" i="25"/>
  <c r="L982" i="25"/>
  <c r="L983" i="25"/>
  <c r="L984" i="25"/>
  <c r="L985" i="25"/>
  <c r="L986" i="25"/>
  <c r="L987" i="25"/>
  <c r="L988" i="25"/>
  <c r="L989" i="25"/>
  <c r="L990" i="25"/>
  <c r="L991" i="25"/>
  <c r="L992" i="25"/>
  <c r="L993" i="25"/>
  <c r="L994" i="25"/>
  <c r="L995" i="25"/>
  <c r="L996" i="25"/>
  <c r="L899" i="25"/>
  <c r="L900" i="25"/>
  <c r="L901" i="25"/>
  <c r="L902" i="25"/>
  <c r="L903" i="25"/>
  <c r="L904" i="25"/>
  <c r="L905" i="25"/>
  <c r="L906" i="25"/>
  <c r="L907" i="25"/>
  <c r="L908" i="25"/>
  <c r="L909" i="25"/>
  <c r="L910" i="25"/>
  <c r="L911" i="25"/>
  <c r="L912" i="25"/>
  <c r="L913" i="25"/>
  <c r="L914" i="25"/>
  <c r="L915" i="25"/>
  <c r="L916" i="25"/>
  <c r="L917" i="25"/>
  <c r="L918" i="25"/>
  <c r="L919" i="25"/>
  <c r="L921" i="25"/>
  <c r="L893" i="25"/>
  <c r="L894" i="25"/>
  <c r="L895" i="25"/>
  <c r="L896" i="25"/>
  <c r="L897" i="25"/>
  <c r="L898" i="25"/>
  <c r="L887" i="25"/>
  <c r="L888" i="25"/>
  <c r="L889" i="25"/>
  <c r="L890" i="25"/>
  <c r="L891" i="25"/>
  <c r="L892" i="25"/>
  <c r="L881" i="25"/>
  <c r="L882" i="25"/>
  <c r="L883" i="25"/>
  <c r="L884" i="25"/>
  <c r="L885" i="25"/>
  <c r="L886" i="25"/>
  <c r="L879" i="25"/>
  <c r="L880" i="25"/>
  <c r="L870" i="25"/>
  <c r="L871" i="25"/>
  <c r="L872" i="25"/>
  <c r="L873" i="25"/>
  <c r="L874" i="25"/>
  <c r="L875" i="25"/>
  <c r="L876" i="25"/>
  <c r="L877" i="25"/>
  <c r="L878" i="25"/>
  <c r="L866" i="25"/>
  <c r="L867" i="25"/>
  <c r="L868" i="25"/>
  <c r="L869" i="25"/>
  <c r="L862" i="25"/>
  <c r="L863" i="25"/>
  <c r="L864" i="25"/>
  <c r="L865" i="25"/>
  <c r="L854" i="25"/>
  <c r="L855" i="25"/>
  <c r="L856" i="25"/>
  <c r="L857" i="25"/>
  <c r="L858" i="25"/>
  <c r="L859" i="25"/>
  <c r="L860" i="25"/>
  <c r="L861" i="25"/>
  <c r="L848" i="25"/>
  <c r="L849" i="25"/>
  <c r="L850" i="25"/>
  <c r="L851" i="25"/>
  <c r="L852" i="25"/>
  <c r="L853" i="25"/>
  <c r="L842" i="25"/>
  <c r="L843" i="25"/>
  <c r="L844" i="25"/>
  <c r="L845" i="25"/>
  <c r="L846" i="25"/>
  <c r="L847" i="25"/>
  <c r="L834" i="25"/>
  <c r="L835" i="25"/>
  <c r="L836" i="25"/>
  <c r="L837" i="25"/>
  <c r="L838" i="25"/>
  <c r="L839" i="25"/>
  <c r="L840" i="25"/>
  <c r="L841" i="25"/>
  <c r="L829" i="25"/>
  <c r="L830" i="25"/>
  <c r="L831" i="25"/>
  <c r="L832" i="25"/>
  <c r="L833" i="25"/>
  <c r="L823" i="25"/>
  <c r="L824" i="25"/>
  <c r="L825" i="25"/>
  <c r="L826" i="25"/>
  <c r="L827" i="25"/>
  <c r="L828" i="25"/>
  <c r="L755" i="25"/>
  <c r="L756" i="25"/>
  <c r="L757" i="25"/>
  <c r="L758" i="25"/>
  <c r="L759" i="25"/>
  <c r="L760" i="25"/>
  <c r="L761" i="25"/>
  <c r="L762" i="25"/>
  <c r="L763" i="25"/>
  <c r="L764" i="25"/>
  <c r="L765" i="25"/>
  <c r="L766" i="25"/>
  <c r="L767" i="25"/>
  <c r="L768" i="25"/>
  <c r="L769" i="25"/>
  <c r="L770" i="25"/>
  <c r="L771" i="25"/>
  <c r="L772" i="25"/>
  <c r="L773" i="25"/>
  <c r="L774" i="25"/>
  <c r="L775" i="25"/>
  <c r="L776" i="25"/>
  <c r="L777" i="25"/>
  <c r="L778" i="25"/>
  <c r="L779" i="25"/>
  <c r="L780" i="25"/>
  <c r="L781" i="25"/>
  <c r="L782" i="25"/>
  <c r="L783" i="25"/>
  <c r="L784" i="25"/>
  <c r="L785" i="25"/>
  <c r="L786" i="25"/>
  <c r="L787" i="25"/>
  <c r="L788" i="25"/>
  <c r="L789" i="25"/>
  <c r="L790" i="25"/>
  <c r="L791" i="25"/>
  <c r="L792" i="25"/>
  <c r="L793" i="25"/>
  <c r="L794" i="25"/>
  <c r="L795" i="25"/>
  <c r="L796" i="25"/>
  <c r="L797" i="25"/>
  <c r="L798" i="25"/>
  <c r="L799" i="25"/>
  <c r="L800" i="25"/>
  <c r="L801" i="25"/>
  <c r="L802" i="25"/>
  <c r="L803" i="25"/>
  <c r="L804" i="25"/>
  <c r="L805" i="25"/>
  <c r="L806" i="25"/>
  <c r="L807" i="25"/>
  <c r="L808" i="25"/>
  <c r="L809" i="25"/>
  <c r="L810" i="25"/>
  <c r="L811" i="25"/>
  <c r="L812" i="25"/>
  <c r="L813" i="25"/>
  <c r="L814" i="25"/>
  <c r="L815" i="25"/>
  <c r="L816" i="25"/>
  <c r="L817" i="25"/>
  <c r="L818" i="25"/>
  <c r="L819" i="25"/>
  <c r="L820" i="25"/>
  <c r="L821" i="25"/>
  <c r="L822" i="25"/>
  <c r="L698" i="25"/>
  <c r="L699" i="25"/>
  <c r="L700" i="25"/>
  <c r="L701" i="25"/>
  <c r="L702" i="25"/>
  <c r="L703" i="25"/>
  <c r="L704" i="25"/>
  <c r="L705" i="25"/>
  <c r="L706" i="25"/>
  <c r="L707" i="25"/>
  <c r="L708" i="25"/>
  <c r="L709" i="25"/>
  <c r="L710" i="25"/>
  <c r="L711" i="25"/>
  <c r="L712" i="25"/>
  <c r="L713" i="25"/>
  <c r="L714" i="25"/>
  <c r="L715" i="25"/>
  <c r="L716" i="25"/>
  <c r="L717" i="25"/>
  <c r="L718" i="25"/>
  <c r="L719" i="25"/>
  <c r="L720" i="25"/>
  <c r="L721" i="25"/>
  <c r="L722" i="25"/>
  <c r="L723" i="25"/>
  <c r="L724" i="25"/>
  <c r="L725" i="25"/>
  <c r="L726" i="25"/>
  <c r="L727" i="25"/>
  <c r="L728" i="25"/>
  <c r="L729" i="25"/>
  <c r="L730" i="25"/>
  <c r="L731" i="25"/>
  <c r="L732" i="25"/>
  <c r="L733" i="25"/>
  <c r="L734" i="25"/>
  <c r="L735" i="25"/>
  <c r="L736" i="25"/>
  <c r="L737" i="25"/>
  <c r="L738" i="25"/>
  <c r="L739" i="25"/>
  <c r="L740" i="25"/>
  <c r="L741" i="25"/>
  <c r="L742" i="25"/>
  <c r="L743" i="25"/>
  <c r="L744" i="25"/>
  <c r="L745" i="25"/>
  <c r="L746" i="25"/>
  <c r="L747" i="25"/>
  <c r="L748" i="25"/>
  <c r="L749" i="25"/>
  <c r="L750" i="25"/>
  <c r="L751" i="25"/>
  <c r="L752" i="25"/>
  <c r="L753" i="25"/>
  <c r="L754" i="25"/>
  <c r="L687" i="25"/>
  <c r="L688" i="25"/>
  <c r="L689" i="25"/>
  <c r="L690" i="25"/>
  <c r="L691" i="25"/>
  <c r="L692" i="25"/>
  <c r="L693" i="25"/>
  <c r="L694" i="25"/>
  <c r="L695" i="25"/>
  <c r="L696" i="25"/>
  <c r="L697" i="25"/>
  <c r="L584" i="25"/>
  <c r="L585" i="25"/>
  <c r="L586" i="25"/>
  <c r="L587" i="25"/>
  <c r="L588" i="25"/>
  <c r="L589" i="25"/>
  <c r="L590" i="25"/>
  <c r="L591" i="25"/>
  <c r="L592" i="25"/>
  <c r="L593" i="25"/>
  <c r="L594" i="25"/>
  <c r="L595" i="25"/>
  <c r="L596" i="25"/>
  <c r="L597" i="25"/>
  <c r="L598" i="25"/>
  <c r="L599" i="25"/>
  <c r="L600" i="25"/>
  <c r="L601" i="25"/>
  <c r="L602" i="25"/>
  <c r="L603" i="25"/>
  <c r="L604" i="25"/>
  <c r="L605" i="25"/>
  <c r="L606" i="25"/>
  <c r="L607" i="25"/>
  <c r="L608" i="25"/>
  <c r="L609" i="25"/>
  <c r="L610" i="25"/>
  <c r="L611" i="25"/>
  <c r="L612" i="25"/>
  <c r="L613" i="25"/>
  <c r="L614" i="25"/>
  <c r="L615" i="25"/>
  <c r="L616" i="25"/>
  <c r="L617" i="25"/>
  <c r="L618" i="25"/>
  <c r="L619" i="25"/>
  <c r="L620" i="25"/>
  <c r="L621" i="25"/>
  <c r="L622" i="25"/>
  <c r="L623" i="25"/>
  <c r="L624" i="25"/>
  <c r="L625" i="25"/>
  <c r="L626" i="25"/>
  <c r="L627" i="25"/>
  <c r="L628" i="25"/>
  <c r="L629" i="25"/>
  <c r="L630" i="25"/>
  <c r="L631" i="25"/>
  <c r="L632" i="25"/>
  <c r="L633" i="25"/>
  <c r="L634" i="25"/>
  <c r="L635" i="25"/>
  <c r="L636" i="25"/>
  <c r="L637" i="25"/>
  <c r="L638" i="25"/>
  <c r="L639" i="25"/>
  <c r="L640" i="25"/>
  <c r="L641" i="25"/>
  <c r="L642" i="25"/>
  <c r="L643" i="25"/>
  <c r="L644" i="25"/>
  <c r="L645" i="25"/>
  <c r="L646" i="25"/>
  <c r="L647" i="25"/>
  <c r="L648" i="25"/>
  <c r="L649" i="25"/>
  <c r="L650" i="25"/>
  <c r="L651" i="25"/>
  <c r="L652" i="25"/>
  <c r="L653" i="25"/>
  <c r="L654" i="25"/>
  <c r="L655" i="25"/>
  <c r="L656" i="25"/>
  <c r="L657" i="25"/>
  <c r="L658" i="25"/>
  <c r="L659" i="25"/>
  <c r="L660" i="25"/>
  <c r="L661" i="25"/>
  <c r="L662" i="25"/>
  <c r="L663" i="25"/>
  <c r="L664" i="25"/>
  <c r="L665" i="25"/>
  <c r="L666" i="25"/>
  <c r="L667" i="25"/>
  <c r="L668" i="25"/>
  <c r="L669" i="25"/>
  <c r="L670" i="25"/>
  <c r="L671" i="25"/>
  <c r="L672" i="25"/>
  <c r="L673" i="25"/>
  <c r="L674" i="25"/>
  <c r="L675" i="25"/>
  <c r="L676" i="25"/>
  <c r="L677" i="25"/>
  <c r="L678" i="25"/>
  <c r="L679" i="25"/>
  <c r="L680" i="25"/>
  <c r="L681" i="25"/>
  <c r="L682" i="25"/>
  <c r="L683" i="25"/>
  <c r="L685" i="25"/>
  <c r="L506" i="25"/>
  <c r="L507" i="25"/>
  <c r="L508" i="25"/>
  <c r="L509" i="25"/>
  <c r="L510" i="25"/>
  <c r="L511" i="25"/>
  <c r="L512" i="25"/>
  <c r="L513" i="25"/>
  <c r="L514" i="25"/>
  <c r="L515" i="25"/>
  <c r="L516" i="25"/>
  <c r="L517" i="25"/>
  <c r="L518" i="25"/>
  <c r="L519" i="25"/>
  <c r="L520" i="25"/>
  <c r="L521" i="25"/>
  <c r="L522" i="25"/>
  <c r="L523" i="25"/>
  <c r="L524" i="25"/>
  <c r="L525" i="25"/>
  <c r="L526" i="25"/>
  <c r="L527" i="25"/>
  <c r="L528" i="25"/>
  <c r="L529" i="25"/>
  <c r="L530" i="25"/>
  <c r="L531" i="25"/>
  <c r="L532" i="25"/>
  <c r="L533" i="25"/>
  <c r="L534" i="25"/>
  <c r="L535" i="25"/>
  <c r="L536" i="25"/>
  <c r="L537" i="25"/>
  <c r="L538" i="25"/>
  <c r="L539" i="25"/>
  <c r="L540" i="25"/>
  <c r="L541" i="25"/>
  <c r="L542" i="25"/>
  <c r="L543" i="25"/>
  <c r="L544" i="25"/>
  <c r="L545" i="25"/>
  <c r="L546" i="25"/>
  <c r="L547" i="25"/>
  <c r="L548" i="25"/>
  <c r="L549" i="25"/>
  <c r="L550" i="25"/>
  <c r="L551" i="25"/>
  <c r="L552" i="25"/>
  <c r="L553" i="25"/>
  <c r="L554" i="25"/>
  <c r="L555" i="25"/>
  <c r="L556" i="25"/>
  <c r="L557" i="25"/>
  <c r="L558" i="25"/>
  <c r="L559" i="25"/>
  <c r="L560" i="25"/>
  <c r="L561" i="25"/>
  <c r="L562" i="25"/>
  <c r="L563" i="25"/>
  <c r="L564" i="25"/>
  <c r="L565" i="25"/>
  <c r="L566" i="25"/>
  <c r="L567" i="25"/>
  <c r="L568" i="25"/>
  <c r="L569" i="25"/>
  <c r="L570" i="25"/>
  <c r="L571" i="25"/>
  <c r="L572" i="25"/>
  <c r="L573" i="25"/>
  <c r="L574" i="25"/>
  <c r="L575" i="25"/>
  <c r="L576" i="25"/>
  <c r="L577" i="25"/>
  <c r="L578" i="25"/>
  <c r="L579" i="25"/>
  <c r="L580" i="25"/>
  <c r="L581" i="25"/>
  <c r="L582" i="25"/>
  <c r="L583"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473" i="25"/>
  <c r="L474" i="25"/>
  <c r="L475" i="25"/>
  <c r="L476" i="25"/>
  <c r="L477" i="25"/>
  <c r="L478" i="25"/>
  <c r="L479" i="25"/>
  <c r="L480" i="25"/>
  <c r="L481" i="25"/>
  <c r="L482" i="25"/>
  <c r="L483" i="25"/>
  <c r="L484" i="25"/>
  <c r="L485" i="25"/>
  <c r="L486" i="25"/>
  <c r="L487" i="25"/>
  <c r="L488" i="25"/>
  <c r="L489" i="25"/>
  <c r="L490" i="25"/>
  <c r="L491" i="25"/>
  <c r="L492" i="25"/>
  <c r="L493" i="25"/>
  <c r="L494" i="25"/>
  <c r="L495" i="25"/>
  <c r="L496" i="25"/>
  <c r="L497" i="25"/>
  <c r="L498" i="25"/>
  <c r="L499" i="25"/>
  <c r="L500" i="25"/>
  <c r="L501" i="25"/>
  <c r="L502" i="25"/>
  <c r="L503" i="25"/>
  <c r="L504" i="25"/>
  <c r="L505" i="25"/>
  <c r="L406" i="25"/>
  <c r="L407" i="25"/>
  <c r="L408" i="25"/>
  <c r="L409" i="25"/>
  <c r="L410" i="25"/>
  <c r="L411" i="25"/>
  <c r="L412" i="25"/>
  <c r="L413" i="25"/>
  <c r="L414" i="25"/>
  <c r="L415" i="25"/>
  <c r="L416" i="25"/>
  <c r="L417" i="25"/>
  <c r="L418" i="25"/>
  <c r="L419" i="25"/>
  <c r="L420" i="25"/>
  <c r="L421" i="25"/>
  <c r="L422" i="25"/>
  <c r="L423" i="25"/>
  <c r="L424" i="25"/>
  <c r="L425" i="25"/>
  <c r="L426" i="25"/>
  <c r="L427"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45" i="25"/>
  <c r="L46" i="25"/>
  <c r="L47" i="25"/>
  <c r="L48" i="25"/>
  <c r="L49" i="25"/>
  <c r="L50" i="25"/>
  <c r="L51" i="25"/>
  <c r="L52" i="25"/>
  <c r="L53" i="25"/>
  <c r="L54" i="25"/>
  <c r="L55" i="25"/>
  <c r="L56" i="25"/>
  <c r="L57" i="25"/>
  <c r="L59" i="25"/>
  <c r="L61" i="25"/>
  <c r="L62" i="25"/>
  <c r="L63" i="25"/>
  <c r="L64" i="25"/>
  <c r="L65" i="25"/>
  <c r="L66" i="25"/>
  <c r="L67" i="25"/>
  <c r="L68" i="25"/>
  <c r="L69" i="25"/>
  <c r="L70" i="25"/>
  <c r="L71" i="25"/>
  <c r="L72" i="25"/>
  <c r="L73" i="25"/>
  <c r="L74" i="25"/>
  <c r="L75" i="25"/>
  <c r="L76" i="25"/>
  <c r="L77" i="25"/>
  <c r="L78" i="25"/>
  <c r="L79" i="25"/>
  <c r="L80" i="25"/>
  <c r="L8" i="25"/>
  <c r="L9" i="25"/>
  <c r="L10" i="25"/>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1096" i="25" l="1"/>
  <c r="L1172" i="25"/>
  <c r="L1174" i="25"/>
  <c r="L1910" i="25"/>
  <c r="L1911" i="25"/>
  <c r="L1912" i="25"/>
  <c r="L1913" i="25"/>
  <c r="L1914" i="25"/>
  <c r="L1915" i="25"/>
  <c r="L1916" i="25"/>
  <c r="L1917" i="25"/>
  <c r="L1918" i="25"/>
  <c r="L1919" i="25"/>
  <c r="L1920" i="25"/>
  <c r="L1921" i="25"/>
  <c r="L1922" i="25"/>
  <c r="L1923" i="25"/>
  <c r="L1924" i="25"/>
  <c r="L1925" i="25"/>
  <c r="L1926" i="25"/>
  <c r="L1927" i="25"/>
  <c r="L1928" i="25"/>
  <c r="L1929" i="25"/>
  <c r="L1930" i="25"/>
  <c r="L1931" i="25"/>
  <c r="AB918" i="17" l="1"/>
  <c r="AB615" i="17"/>
  <c r="AB923" i="17" l="1"/>
  <c r="AA923" i="17"/>
  <c r="P923" i="17"/>
  <c r="Q923" i="17"/>
  <c r="R923" i="17"/>
  <c r="S923" i="17"/>
  <c r="N923" i="17"/>
  <c r="AB450" i="17" l="1"/>
  <c r="AB945" i="17" l="1"/>
  <c r="AA945" i="17"/>
  <c r="S945" i="17"/>
  <c r="R945" i="17"/>
  <c r="Q945" i="17"/>
  <c r="P945" i="17"/>
  <c r="N945" i="17"/>
  <c r="P924" i="17"/>
  <c r="Q924" i="17"/>
  <c r="R924" i="17"/>
  <c r="S924" i="17"/>
  <c r="P925" i="17"/>
  <c r="Q925" i="17"/>
  <c r="R925" i="17"/>
  <c r="S925" i="17"/>
  <c r="P926" i="17"/>
  <c r="Q926" i="17"/>
  <c r="R926" i="17"/>
  <c r="S926" i="17"/>
  <c r="P927" i="17"/>
  <c r="Q927" i="17"/>
  <c r="R927" i="17"/>
  <c r="S927" i="17"/>
  <c r="P928" i="17"/>
  <c r="Q928" i="17"/>
  <c r="R928" i="17"/>
  <c r="S928" i="17"/>
  <c r="P929" i="17"/>
  <c r="Q929" i="17"/>
  <c r="R929" i="17"/>
  <c r="S929" i="17"/>
  <c r="P930" i="17"/>
  <c r="Q930" i="17"/>
  <c r="R930" i="17"/>
  <c r="S930" i="17"/>
  <c r="P931" i="17"/>
  <c r="Q931" i="17"/>
  <c r="R931" i="17"/>
  <c r="S931" i="17"/>
  <c r="P932" i="17"/>
  <c r="Q932" i="17"/>
  <c r="R932" i="17"/>
  <c r="S932" i="17"/>
  <c r="P933" i="17"/>
  <c r="Q933" i="17"/>
  <c r="R933" i="17"/>
  <c r="S933" i="17"/>
  <c r="P934" i="17"/>
  <c r="Q934" i="17"/>
  <c r="R934" i="17"/>
  <c r="S934" i="17"/>
  <c r="P935" i="17"/>
  <c r="Q935" i="17"/>
  <c r="R935" i="17"/>
  <c r="S935" i="17"/>
  <c r="P936" i="17"/>
  <c r="Q936" i="17"/>
  <c r="R936" i="17"/>
  <c r="S936" i="17"/>
  <c r="P937" i="17"/>
  <c r="Q937" i="17"/>
  <c r="R937" i="17"/>
  <c r="S937" i="17"/>
  <c r="P938" i="17"/>
  <c r="Q938" i="17"/>
  <c r="R938" i="17"/>
  <c r="S938" i="17"/>
  <c r="P939" i="17"/>
  <c r="Q939" i="17"/>
  <c r="R939" i="17"/>
  <c r="S939" i="17"/>
  <c r="P940" i="17"/>
  <c r="Q940" i="17"/>
  <c r="R940" i="17"/>
  <c r="S940" i="17"/>
  <c r="P941" i="17"/>
  <c r="Q941" i="17"/>
  <c r="R941" i="17"/>
  <c r="S941" i="17"/>
  <c r="P942" i="17"/>
  <c r="Q942" i="17"/>
  <c r="R942" i="17"/>
  <c r="S942" i="17"/>
  <c r="P943" i="17"/>
  <c r="Q943" i="17"/>
  <c r="R943" i="17"/>
  <c r="S943" i="17"/>
  <c r="P944" i="17"/>
  <c r="Q944" i="17"/>
  <c r="R944" i="17"/>
  <c r="S944" i="17"/>
  <c r="AA944" i="17" l="1"/>
  <c r="N944" i="17"/>
  <c r="AA943" i="17"/>
  <c r="N943" i="17"/>
  <c r="AA942" i="17"/>
  <c r="N942" i="17"/>
  <c r="AA941" i="17"/>
  <c r="N941" i="17"/>
  <c r="AA940" i="17"/>
  <c r="N940" i="17"/>
  <c r="AA939" i="17"/>
  <c r="N939" i="17"/>
  <c r="AA938" i="17"/>
  <c r="N938" i="17"/>
  <c r="AA937" i="17"/>
  <c r="N937" i="17"/>
  <c r="AA936" i="17"/>
  <c r="N936" i="17"/>
  <c r="AA935" i="17"/>
  <c r="N935" i="17"/>
  <c r="AA934" i="17"/>
  <c r="N934" i="17"/>
  <c r="AA933" i="17"/>
  <c r="N933" i="17"/>
  <c r="AA932" i="17"/>
  <c r="N932" i="17"/>
  <c r="AA931" i="17"/>
  <c r="N931" i="17"/>
  <c r="AA930" i="17"/>
  <c r="N930" i="17"/>
  <c r="AA929" i="17"/>
  <c r="N929" i="17"/>
  <c r="AA928" i="17"/>
  <c r="N928" i="17"/>
  <c r="AA927" i="17"/>
  <c r="N927" i="17"/>
  <c r="AA926" i="17"/>
  <c r="N926" i="17"/>
  <c r="AA925" i="17"/>
  <c r="N925" i="17"/>
  <c r="AA924" i="17"/>
  <c r="N924" i="17"/>
  <c r="AA922" i="17"/>
  <c r="N922" i="17"/>
  <c r="AA921" i="17"/>
  <c r="N921" i="17"/>
  <c r="AA920" i="17"/>
  <c r="N920" i="17"/>
  <c r="AA919" i="17"/>
  <c r="N919" i="17"/>
  <c r="AA918" i="17"/>
  <c r="N918" i="17"/>
  <c r="AA917" i="17"/>
  <c r="N917" i="17"/>
  <c r="AA916" i="17"/>
  <c r="N916" i="17"/>
  <c r="AA915" i="17"/>
  <c r="N915" i="17"/>
  <c r="AA914" i="17"/>
  <c r="N914" i="17"/>
  <c r="AA913" i="17"/>
  <c r="N913" i="17"/>
  <c r="AA912" i="17"/>
  <c r="N912" i="17"/>
  <c r="AA911" i="17"/>
  <c r="N911" i="17"/>
  <c r="AA910" i="17"/>
  <c r="N910" i="17"/>
  <c r="AA909" i="17"/>
  <c r="N909" i="17"/>
  <c r="AA908" i="17"/>
  <c r="N908" i="17"/>
  <c r="AA907" i="17"/>
  <c r="N907" i="17"/>
  <c r="AA906" i="17"/>
  <c r="N906" i="17"/>
  <c r="AA905" i="17"/>
  <c r="N905" i="17"/>
  <c r="AA904" i="17"/>
  <c r="N904" i="17"/>
  <c r="AA903" i="17"/>
  <c r="N903" i="17"/>
  <c r="AA902" i="17"/>
  <c r="N902" i="17"/>
  <c r="AA901" i="17"/>
  <c r="N901" i="17"/>
  <c r="AA900" i="17"/>
  <c r="N900" i="17"/>
  <c r="AA899" i="17"/>
  <c r="N899" i="17"/>
  <c r="AA898" i="17"/>
  <c r="N898" i="17"/>
  <c r="AA897" i="17"/>
  <c r="N897" i="17"/>
  <c r="AA896" i="17"/>
  <c r="N896" i="17"/>
  <c r="AA895" i="17"/>
  <c r="N895" i="17"/>
  <c r="AA894" i="17"/>
  <c r="N894" i="17"/>
  <c r="AA893" i="17"/>
  <c r="N893" i="17"/>
  <c r="AA892" i="17"/>
  <c r="N892" i="17"/>
  <c r="AA891" i="17"/>
  <c r="N891" i="17"/>
  <c r="AA890" i="17"/>
  <c r="N890" i="17"/>
  <c r="AA889" i="17"/>
  <c r="N889" i="17"/>
  <c r="AA888" i="17"/>
  <c r="N888" i="17"/>
  <c r="AA887" i="17"/>
  <c r="N887" i="17"/>
  <c r="AA886" i="17"/>
  <c r="N886" i="17"/>
  <c r="AA885" i="17"/>
  <c r="N885" i="17"/>
  <c r="AA884" i="17"/>
  <c r="N884" i="17"/>
  <c r="AA883" i="17"/>
  <c r="N883" i="17"/>
  <c r="AA882" i="17"/>
  <c r="N882" i="17"/>
  <c r="AA881" i="17"/>
  <c r="N881" i="17"/>
  <c r="AA880" i="17"/>
  <c r="N880" i="17"/>
  <c r="AA879" i="17"/>
  <c r="N879" i="17"/>
  <c r="AA878" i="17"/>
  <c r="N878" i="17"/>
  <c r="AA877" i="17"/>
  <c r="N877" i="17"/>
  <c r="AA876" i="17"/>
  <c r="N876" i="17"/>
  <c r="AA875" i="17"/>
  <c r="N875" i="17"/>
  <c r="AA874" i="17"/>
  <c r="N874" i="17"/>
  <c r="AA873" i="17"/>
  <c r="N873" i="17"/>
  <c r="AA872" i="17"/>
  <c r="N872" i="17"/>
  <c r="AA871" i="17"/>
  <c r="N871" i="17"/>
  <c r="AA870" i="17"/>
  <c r="N870" i="17"/>
  <c r="AA869" i="17"/>
  <c r="N869" i="17"/>
  <c r="AA868" i="17"/>
  <c r="N868" i="17"/>
  <c r="AA867" i="17"/>
  <c r="N867" i="17"/>
  <c r="AA866" i="17"/>
  <c r="N866" i="17"/>
  <c r="AA865" i="17"/>
  <c r="N865" i="17"/>
  <c r="AA864" i="17"/>
  <c r="N864" i="17"/>
  <c r="AA863" i="17"/>
  <c r="N863" i="17"/>
  <c r="AA862" i="17"/>
  <c r="N862" i="17"/>
  <c r="AA861" i="17"/>
  <c r="N861" i="17"/>
  <c r="AA860" i="17"/>
  <c r="N860" i="17"/>
  <c r="AA859" i="17"/>
  <c r="N859" i="17"/>
  <c r="AA858" i="17"/>
  <c r="N858" i="17"/>
  <c r="AA857" i="17"/>
  <c r="N857" i="17"/>
  <c r="AA856" i="17"/>
  <c r="N856" i="17"/>
  <c r="AA855" i="17"/>
  <c r="N855" i="17"/>
  <c r="AA854" i="17"/>
  <c r="N854" i="17"/>
  <c r="AA853" i="17"/>
  <c r="N853" i="17"/>
  <c r="AA852" i="17"/>
  <c r="N852" i="17"/>
  <c r="AA851" i="17"/>
  <c r="N851" i="17"/>
  <c r="AA850" i="17"/>
  <c r="N850" i="17"/>
  <c r="AA849" i="17"/>
  <c r="N849" i="17"/>
  <c r="AA848" i="17"/>
  <c r="N848" i="17"/>
  <c r="AA847" i="17"/>
  <c r="N847" i="17"/>
  <c r="AA846" i="17"/>
  <c r="N846" i="17"/>
  <c r="AA845" i="17"/>
  <c r="N845" i="17"/>
  <c r="AA844" i="17"/>
  <c r="N844" i="17"/>
  <c r="AA843" i="17"/>
  <c r="N843" i="17"/>
  <c r="AA842" i="17"/>
  <c r="N842" i="17"/>
  <c r="AA841" i="17"/>
  <c r="N841" i="17"/>
  <c r="AA840" i="17"/>
  <c r="N840" i="17"/>
  <c r="AA839" i="17"/>
  <c r="N839" i="17"/>
  <c r="AA838" i="17"/>
  <c r="N838" i="17"/>
  <c r="AA837" i="17"/>
  <c r="N837" i="17"/>
  <c r="AA836" i="17"/>
  <c r="N836" i="17"/>
  <c r="AA835" i="17"/>
  <c r="N835" i="17"/>
  <c r="AA834" i="17"/>
  <c r="N834" i="17"/>
  <c r="AA833" i="17"/>
  <c r="N833" i="17"/>
  <c r="AA832" i="17"/>
  <c r="N832" i="17"/>
  <c r="AA831" i="17"/>
  <c r="N831" i="17"/>
  <c r="AA830" i="17"/>
  <c r="N830" i="17"/>
  <c r="AA829" i="17"/>
  <c r="N829" i="17"/>
  <c r="AA828" i="17"/>
  <c r="N828" i="17"/>
  <c r="AA827" i="17"/>
  <c r="N827" i="17"/>
  <c r="AA826" i="17"/>
  <c r="N826" i="17"/>
  <c r="AA825" i="17"/>
  <c r="N825" i="17"/>
  <c r="AA824" i="17"/>
  <c r="N824" i="17"/>
  <c r="AA823" i="17"/>
  <c r="N823" i="17"/>
  <c r="AA822" i="17"/>
  <c r="N822" i="17"/>
  <c r="AA821" i="17"/>
  <c r="N821" i="17"/>
  <c r="AA820" i="17"/>
  <c r="N820" i="17"/>
  <c r="AA819" i="17"/>
  <c r="N819" i="17"/>
  <c r="AA818" i="17"/>
  <c r="N818" i="17"/>
  <c r="AA817" i="17"/>
  <c r="N817" i="17"/>
  <c r="AA816" i="17"/>
  <c r="N816" i="17"/>
  <c r="AA815" i="17"/>
  <c r="N815" i="17"/>
  <c r="AA814" i="17"/>
  <c r="N814" i="17"/>
  <c r="AA813" i="17"/>
  <c r="N813" i="17"/>
  <c r="AA812" i="17"/>
  <c r="N812" i="17"/>
  <c r="AA811" i="17"/>
  <c r="N811" i="17"/>
  <c r="AA810" i="17"/>
  <c r="N810" i="17"/>
  <c r="AA809" i="17"/>
  <c r="N809" i="17"/>
  <c r="AA808" i="17"/>
  <c r="N808" i="17"/>
  <c r="AA807" i="17"/>
  <c r="N807" i="17"/>
  <c r="AA806" i="17"/>
  <c r="N806" i="17"/>
  <c r="AA805" i="17"/>
  <c r="N805" i="17"/>
  <c r="AA804" i="17"/>
  <c r="N804" i="17"/>
  <c r="AA803" i="17"/>
  <c r="N803" i="17"/>
  <c r="AA802" i="17"/>
  <c r="N802" i="17"/>
  <c r="AA801" i="17"/>
  <c r="N801" i="17"/>
  <c r="AA800" i="17"/>
  <c r="N800" i="17"/>
  <c r="AA799" i="17"/>
  <c r="N799" i="17"/>
  <c r="AA798" i="17"/>
  <c r="N798" i="17"/>
  <c r="AA797" i="17"/>
  <c r="N797" i="17"/>
  <c r="AA796" i="17"/>
  <c r="N796" i="17"/>
  <c r="AA795" i="17"/>
  <c r="N795" i="17"/>
  <c r="AA794" i="17"/>
  <c r="N794" i="17"/>
  <c r="AA793" i="17"/>
  <c r="N793" i="17"/>
  <c r="AA792" i="17"/>
  <c r="N792" i="17"/>
  <c r="AA791" i="17"/>
  <c r="N791" i="17"/>
  <c r="AA790" i="17"/>
  <c r="N790" i="17"/>
  <c r="AA789" i="17"/>
  <c r="N789" i="17"/>
  <c r="AA788" i="17"/>
  <c r="N788" i="17"/>
  <c r="AA787" i="17"/>
  <c r="N787" i="17"/>
  <c r="AA786" i="17"/>
  <c r="N786" i="17"/>
  <c r="AA785" i="17"/>
  <c r="N785" i="17"/>
  <c r="AA784" i="17"/>
  <c r="N784" i="17"/>
  <c r="AA783" i="17"/>
  <c r="N783" i="17"/>
  <c r="AA782" i="17"/>
  <c r="N782" i="17"/>
  <c r="AA781" i="17"/>
  <c r="N781" i="17"/>
  <c r="AA780" i="17"/>
  <c r="N780" i="17"/>
  <c r="AA779" i="17"/>
  <c r="N779" i="17"/>
  <c r="AA778" i="17"/>
  <c r="N778" i="17"/>
  <c r="AA777" i="17"/>
  <c r="N777" i="17"/>
  <c r="AA776" i="17"/>
  <c r="N776" i="17"/>
  <c r="AA775" i="17"/>
  <c r="N775" i="17"/>
  <c r="AA774" i="17"/>
  <c r="N774" i="17"/>
  <c r="AA773" i="17"/>
  <c r="N773" i="17"/>
  <c r="AA772" i="17"/>
  <c r="N772" i="17"/>
  <c r="AA771" i="17"/>
  <c r="N771" i="17"/>
  <c r="AA770" i="17"/>
  <c r="N770" i="17"/>
  <c r="AA769" i="17"/>
  <c r="N769" i="17"/>
  <c r="AA768" i="17"/>
  <c r="N768" i="17"/>
  <c r="AA767" i="17"/>
  <c r="N767" i="17"/>
  <c r="AA766" i="17"/>
  <c r="N766" i="17"/>
  <c r="AA765" i="17"/>
  <c r="N765" i="17"/>
  <c r="AA764" i="17"/>
  <c r="N764" i="17"/>
  <c r="AA763" i="17"/>
  <c r="N763" i="17"/>
  <c r="AA762" i="17"/>
  <c r="N762" i="17"/>
  <c r="AA761" i="17"/>
  <c r="N761" i="17"/>
  <c r="AA760" i="17"/>
  <c r="N760" i="17"/>
  <c r="AA759" i="17"/>
  <c r="N759" i="17"/>
  <c r="AA758" i="17"/>
  <c r="N758" i="17"/>
  <c r="AA757" i="17"/>
  <c r="N757" i="17"/>
  <c r="AA756" i="17"/>
  <c r="N756" i="17"/>
  <c r="AA755" i="17"/>
  <c r="N755" i="17"/>
  <c r="AA754" i="17"/>
  <c r="N754" i="17"/>
  <c r="AA753" i="17"/>
  <c r="N753" i="17"/>
  <c r="AA752" i="17"/>
  <c r="N752" i="17"/>
  <c r="AA751" i="17"/>
  <c r="N751" i="17"/>
  <c r="AA750" i="17"/>
  <c r="N750" i="17"/>
  <c r="AA749" i="17"/>
  <c r="N749" i="17"/>
  <c r="AA748" i="17"/>
  <c r="N748" i="17"/>
  <c r="AA747" i="17"/>
  <c r="N747" i="17"/>
  <c r="AA746" i="17"/>
  <c r="N746" i="17"/>
  <c r="AA745" i="17"/>
  <c r="N745" i="17"/>
  <c r="AA744" i="17"/>
  <c r="N744" i="17"/>
  <c r="AA743" i="17"/>
  <c r="N743" i="17"/>
  <c r="AA742" i="17"/>
  <c r="N742" i="17"/>
  <c r="AA741" i="17"/>
  <c r="N741" i="17"/>
  <c r="AA740" i="17"/>
  <c r="N740" i="17"/>
  <c r="AA739" i="17"/>
  <c r="N739" i="17"/>
  <c r="AA738" i="17"/>
  <c r="N738" i="17"/>
  <c r="AA737" i="17"/>
  <c r="N737" i="17"/>
  <c r="AA736" i="17"/>
  <c r="N736" i="17"/>
  <c r="AA735" i="17"/>
  <c r="N735" i="17"/>
  <c r="AA734" i="17"/>
  <c r="N734" i="17"/>
  <c r="AA733" i="17"/>
  <c r="N733" i="17"/>
  <c r="AA732" i="17"/>
  <c r="N732" i="17"/>
  <c r="AA731" i="17"/>
  <c r="N731" i="17"/>
  <c r="AA730" i="17"/>
  <c r="N730" i="17"/>
  <c r="AA729" i="17"/>
  <c r="N729" i="17"/>
  <c r="AA728" i="17"/>
  <c r="N728" i="17"/>
  <c r="AA727" i="17"/>
  <c r="N727" i="17"/>
  <c r="AA726" i="17"/>
  <c r="N726" i="17"/>
  <c r="AA725" i="17"/>
  <c r="N725" i="17"/>
  <c r="AA724" i="17"/>
  <c r="N724" i="17"/>
  <c r="AA723" i="17"/>
  <c r="N723" i="17"/>
  <c r="AA722" i="17"/>
  <c r="N722" i="17"/>
  <c r="AA721" i="17"/>
  <c r="N721" i="17"/>
  <c r="AA720" i="17"/>
  <c r="N720" i="17"/>
  <c r="AA719" i="17"/>
  <c r="N719" i="17"/>
  <c r="AA718" i="17"/>
  <c r="N718" i="17"/>
  <c r="AA717" i="17"/>
  <c r="N717" i="17"/>
  <c r="AA716" i="17"/>
  <c r="N716" i="17"/>
  <c r="AA715" i="17"/>
  <c r="N715" i="17"/>
  <c r="AA714" i="17"/>
  <c r="N714" i="17"/>
  <c r="AA713" i="17"/>
  <c r="N713" i="17"/>
  <c r="AA712" i="17"/>
  <c r="N712" i="17"/>
  <c r="AA711" i="17"/>
  <c r="N711" i="17"/>
  <c r="AA710" i="17"/>
  <c r="N710" i="17"/>
  <c r="AA709" i="17"/>
  <c r="N709" i="17"/>
  <c r="AA708" i="17"/>
  <c r="N708" i="17"/>
  <c r="AA707" i="17"/>
  <c r="N707" i="17"/>
  <c r="AA706" i="17"/>
  <c r="N706" i="17"/>
  <c r="AA705" i="17"/>
  <c r="N705" i="17"/>
  <c r="AA704" i="17"/>
  <c r="N704" i="17"/>
  <c r="AA703" i="17"/>
  <c r="N703" i="17"/>
  <c r="AA702" i="17"/>
  <c r="N702" i="17"/>
  <c r="AA701" i="17"/>
  <c r="N701" i="17"/>
  <c r="AA700" i="17"/>
  <c r="N700" i="17"/>
  <c r="N699" i="17"/>
  <c r="N698" i="17"/>
  <c r="AA697" i="17"/>
  <c r="N697" i="17"/>
  <c r="AA696" i="17"/>
  <c r="N696" i="17"/>
  <c r="AA695" i="17"/>
  <c r="N695" i="17"/>
  <c r="AA694" i="17"/>
  <c r="N694" i="17"/>
  <c r="AA693" i="17"/>
  <c r="N693" i="17"/>
  <c r="AA692" i="17"/>
  <c r="N692" i="17"/>
  <c r="AA691" i="17"/>
  <c r="N691" i="17"/>
  <c r="AA690" i="17"/>
  <c r="N690" i="17"/>
  <c r="AA689" i="17"/>
  <c r="N689" i="17"/>
  <c r="AA688" i="17"/>
  <c r="N688" i="17"/>
  <c r="AA687" i="17"/>
  <c r="N687" i="17"/>
  <c r="AA686" i="17"/>
  <c r="N686" i="17"/>
  <c r="AA685" i="17"/>
  <c r="N685" i="17"/>
  <c r="AA684" i="17"/>
  <c r="N684" i="17"/>
  <c r="AA683" i="17"/>
  <c r="N683" i="17"/>
  <c r="AA682" i="17"/>
  <c r="N682" i="17"/>
  <c r="AA681" i="17"/>
  <c r="N681" i="17"/>
  <c r="AA680" i="17"/>
  <c r="N680" i="17"/>
  <c r="AA679" i="17"/>
  <c r="N679" i="17"/>
  <c r="AA678" i="17"/>
  <c r="N678" i="17"/>
  <c r="AA677" i="17"/>
  <c r="N677" i="17"/>
  <c r="AA676" i="17"/>
  <c r="N676" i="17"/>
  <c r="AA675" i="17"/>
  <c r="N675" i="17"/>
  <c r="AA674" i="17"/>
  <c r="N674" i="17"/>
  <c r="AA673" i="17"/>
  <c r="N673" i="17"/>
  <c r="AA672" i="17"/>
  <c r="N672" i="17"/>
  <c r="AA671" i="17"/>
  <c r="N671" i="17"/>
  <c r="AA670" i="17"/>
  <c r="N670" i="17"/>
  <c r="AA669" i="17"/>
  <c r="N669" i="17"/>
  <c r="AA668" i="17"/>
  <c r="N668" i="17"/>
  <c r="AA667" i="17"/>
  <c r="N667" i="17"/>
  <c r="AA666" i="17"/>
  <c r="N666" i="17"/>
  <c r="AA665" i="17"/>
  <c r="N665" i="17"/>
  <c r="AA664" i="17"/>
  <c r="N664" i="17"/>
  <c r="AA663" i="17"/>
  <c r="N663" i="17"/>
  <c r="AA662" i="17"/>
  <c r="N662" i="17"/>
  <c r="AA661" i="17"/>
  <c r="N661" i="17"/>
  <c r="AA660" i="17"/>
  <c r="N660" i="17"/>
  <c r="AA659" i="17"/>
  <c r="N659" i="17"/>
  <c r="AA658" i="17"/>
  <c r="N658" i="17"/>
  <c r="AA657" i="17"/>
  <c r="N657" i="17"/>
  <c r="AA656" i="17"/>
  <c r="N656" i="17"/>
  <c r="AA655" i="17"/>
  <c r="N655" i="17"/>
  <c r="AA654" i="17"/>
  <c r="N654" i="17"/>
  <c r="AA653" i="17"/>
  <c r="N653" i="17"/>
  <c r="AA652" i="17"/>
  <c r="N652" i="17"/>
  <c r="AA651" i="17"/>
  <c r="N651" i="17"/>
  <c r="AA650" i="17"/>
  <c r="N650" i="17"/>
  <c r="AA649" i="17"/>
  <c r="N649" i="17"/>
  <c r="AA648" i="17"/>
  <c r="N648" i="17"/>
  <c r="AA647" i="17"/>
  <c r="N647" i="17"/>
  <c r="AA646" i="17"/>
  <c r="N646" i="17"/>
  <c r="AA645" i="17"/>
  <c r="N645" i="17"/>
  <c r="AA644" i="17"/>
  <c r="N644" i="17"/>
  <c r="AA643" i="17"/>
  <c r="N643" i="17"/>
  <c r="AA642" i="17"/>
  <c r="N642" i="17"/>
  <c r="AA641" i="17"/>
  <c r="N641" i="17"/>
  <c r="AA640" i="17"/>
  <c r="N640" i="17"/>
  <c r="AA639" i="17"/>
  <c r="N639" i="17"/>
  <c r="AA638" i="17"/>
  <c r="N638" i="17"/>
  <c r="AA637" i="17"/>
  <c r="N637" i="17"/>
  <c r="AA636" i="17"/>
  <c r="N636" i="17"/>
  <c r="AA635" i="17"/>
  <c r="N635" i="17"/>
  <c r="AA634" i="17"/>
  <c r="N634" i="17"/>
  <c r="AA633" i="17"/>
  <c r="N633" i="17"/>
  <c r="AA632" i="17"/>
  <c r="N632" i="17"/>
  <c r="AA631" i="17"/>
  <c r="N631" i="17"/>
  <c r="AA630" i="17"/>
  <c r="N630" i="17"/>
  <c r="AA629" i="17"/>
  <c r="N629" i="17"/>
  <c r="AA628" i="17"/>
  <c r="N628" i="17"/>
  <c r="AA627" i="17"/>
  <c r="N627" i="17"/>
  <c r="AA626" i="17"/>
  <c r="N626" i="17"/>
  <c r="AA625" i="17"/>
  <c r="N625" i="17"/>
  <c r="AA624" i="17"/>
  <c r="N624" i="17"/>
  <c r="AA623" i="17"/>
  <c r="N623" i="17"/>
  <c r="AA622" i="17"/>
  <c r="N622" i="17"/>
  <c r="AA621" i="17"/>
  <c r="N621" i="17"/>
  <c r="AA620" i="17"/>
  <c r="N620" i="17"/>
  <c r="AA619" i="17"/>
  <c r="N619" i="17"/>
  <c r="AA618" i="17"/>
  <c r="N618" i="17"/>
  <c r="AA617" i="17"/>
  <c r="N617" i="17"/>
  <c r="AA616" i="17"/>
  <c r="N616" i="17"/>
  <c r="AA615" i="17"/>
  <c r="N615" i="17"/>
  <c r="AA614" i="17"/>
  <c r="N614" i="17"/>
  <c r="AA613" i="17"/>
  <c r="N613" i="17"/>
  <c r="AA612" i="17"/>
  <c r="N612" i="17"/>
  <c r="AA611" i="17"/>
  <c r="N611" i="17"/>
  <c r="AA610" i="17"/>
  <c r="N610" i="17"/>
  <c r="AA609" i="17"/>
  <c r="N609" i="17"/>
  <c r="AA608" i="17"/>
  <c r="N608" i="17"/>
  <c r="AA607" i="17"/>
  <c r="N607" i="17"/>
  <c r="AA606" i="17"/>
  <c r="N606" i="17"/>
  <c r="AA605" i="17"/>
  <c r="N605" i="17"/>
  <c r="AA604" i="17"/>
  <c r="N604" i="17"/>
  <c r="AA603" i="17"/>
  <c r="N603" i="17"/>
  <c r="AA602" i="17"/>
  <c r="N602" i="17"/>
  <c r="AA601" i="17"/>
  <c r="N601" i="17"/>
  <c r="AA600" i="17"/>
  <c r="N600" i="17"/>
  <c r="AA599" i="17"/>
  <c r="N599" i="17"/>
  <c r="AA598" i="17"/>
  <c r="N598" i="17"/>
  <c r="AA597" i="17"/>
  <c r="N597" i="17"/>
  <c r="AA596" i="17"/>
  <c r="N596" i="17"/>
  <c r="AA595" i="17"/>
  <c r="N595" i="17"/>
  <c r="AA594" i="17"/>
  <c r="N594" i="17"/>
  <c r="AA593" i="17"/>
  <c r="N593" i="17"/>
  <c r="AA592" i="17"/>
  <c r="N592" i="17"/>
  <c r="AA591" i="17"/>
  <c r="N591" i="17"/>
  <c r="AA590" i="17"/>
  <c r="N590" i="17"/>
  <c r="AA589" i="17"/>
  <c r="N589" i="17"/>
  <c r="AA588" i="17"/>
  <c r="N588" i="17"/>
  <c r="AA587" i="17"/>
  <c r="N587" i="17"/>
  <c r="AA586" i="17"/>
  <c r="N586" i="17"/>
  <c r="AA585" i="17"/>
  <c r="N585" i="17"/>
  <c r="AA584" i="17"/>
  <c r="N584" i="17"/>
  <c r="AA583" i="17"/>
  <c r="N583" i="17"/>
  <c r="AA582" i="17"/>
  <c r="N582" i="17"/>
  <c r="AA581" i="17"/>
  <c r="N581" i="17"/>
  <c r="AA580" i="17"/>
  <c r="N580" i="17"/>
  <c r="AA579" i="17"/>
  <c r="N579" i="17"/>
  <c r="AA578" i="17"/>
  <c r="N578" i="17"/>
  <c r="AA577" i="17"/>
  <c r="N577" i="17"/>
  <c r="AA576" i="17"/>
  <c r="N576" i="17"/>
  <c r="AA575" i="17"/>
  <c r="N575" i="17"/>
  <c r="AA574" i="17"/>
  <c r="N574" i="17"/>
  <c r="AA573" i="17"/>
  <c r="N573" i="17"/>
  <c r="AA572" i="17"/>
  <c r="N572" i="17"/>
  <c r="AA571" i="17"/>
  <c r="N571" i="17"/>
  <c r="AA570" i="17"/>
  <c r="N570" i="17"/>
  <c r="AA569" i="17"/>
  <c r="N569" i="17"/>
  <c r="AA568" i="17"/>
  <c r="N568" i="17"/>
  <c r="AA567" i="17"/>
  <c r="N567" i="17"/>
  <c r="AA566" i="17"/>
  <c r="N566" i="17"/>
  <c r="AA565" i="17"/>
  <c r="N565" i="17"/>
  <c r="AA564" i="17"/>
  <c r="N564" i="17"/>
  <c r="AA563" i="17"/>
  <c r="N563" i="17"/>
  <c r="AA562" i="17"/>
  <c r="N562" i="17"/>
  <c r="AA561" i="17"/>
  <c r="N561" i="17"/>
  <c r="AA560" i="17"/>
  <c r="N560" i="17"/>
  <c r="AA559" i="17"/>
  <c r="N559" i="17"/>
  <c r="AA558" i="17"/>
  <c r="N558" i="17"/>
  <c r="AA557" i="17"/>
  <c r="N557" i="17"/>
  <c r="AA556" i="17"/>
  <c r="N556" i="17"/>
  <c r="AA555" i="17"/>
  <c r="N555" i="17"/>
  <c r="N554" i="17"/>
  <c r="AA553" i="17"/>
  <c r="N553" i="17"/>
  <c r="AA552" i="17"/>
  <c r="N552" i="17"/>
  <c r="AA551" i="17"/>
  <c r="N551" i="17"/>
  <c r="AA550" i="17"/>
  <c r="N550" i="17"/>
  <c r="AA549" i="17"/>
  <c r="N549" i="17"/>
  <c r="AA548" i="17"/>
  <c r="N548" i="17"/>
  <c r="AA547" i="17"/>
  <c r="N547" i="17"/>
  <c r="AA546" i="17"/>
  <c r="N546" i="17"/>
  <c r="AA545" i="17"/>
  <c r="N545" i="17"/>
  <c r="AA544" i="17"/>
  <c r="N544" i="17"/>
  <c r="AA543" i="17"/>
  <c r="N543" i="17"/>
  <c r="AA542" i="17"/>
  <c r="N542" i="17"/>
  <c r="AA541" i="17"/>
  <c r="N541" i="17"/>
  <c r="AA540" i="17"/>
  <c r="N540" i="17"/>
  <c r="AA539" i="17"/>
  <c r="N539" i="17"/>
  <c r="AA538" i="17"/>
  <c r="N538" i="17"/>
  <c r="AA537" i="17"/>
  <c r="N537" i="17"/>
  <c r="AA536" i="17"/>
  <c r="N536" i="17"/>
  <c r="AA535" i="17"/>
  <c r="N535" i="17"/>
  <c r="AA534" i="17"/>
  <c r="N534" i="17"/>
  <c r="AA533" i="17"/>
  <c r="N533" i="17"/>
  <c r="AA532" i="17"/>
  <c r="N532" i="17"/>
  <c r="AA531" i="17"/>
  <c r="N531" i="17"/>
  <c r="AA530" i="17"/>
  <c r="N530" i="17"/>
  <c r="AA529" i="17"/>
  <c r="N529" i="17"/>
  <c r="AA528" i="17"/>
  <c r="N528" i="17"/>
  <c r="AA527" i="17"/>
  <c r="N527" i="17"/>
  <c r="AA526" i="17"/>
  <c r="N526" i="17"/>
  <c r="AA525" i="17"/>
  <c r="N525" i="17"/>
  <c r="AA524" i="17"/>
  <c r="N524" i="17"/>
  <c r="AA523" i="17"/>
  <c r="N523" i="17"/>
  <c r="AA522" i="17"/>
  <c r="N522" i="17"/>
  <c r="AA521" i="17"/>
  <c r="N521" i="17"/>
  <c r="AA520" i="17"/>
  <c r="N520" i="17"/>
  <c r="AA519" i="17"/>
  <c r="N519" i="17"/>
  <c r="AA518" i="17"/>
  <c r="N518" i="17"/>
  <c r="AA517" i="17"/>
  <c r="N517" i="17"/>
  <c r="AA516" i="17"/>
  <c r="N516" i="17"/>
  <c r="AA515" i="17"/>
  <c r="N515" i="17"/>
  <c r="AA514" i="17"/>
  <c r="N514" i="17"/>
  <c r="AA513" i="17"/>
  <c r="N513" i="17"/>
  <c r="AA512" i="17"/>
  <c r="N512" i="17"/>
  <c r="AA511" i="17"/>
  <c r="N511" i="17"/>
  <c r="N510" i="17"/>
  <c r="N509" i="17"/>
  <c r="AA508" i="17"/>
  <c r="N508" i="17"/>
  <c r="AA507" i="17"/>
  <c r="N507" i="17"/>
  <c r="AA506" i="17"/>
  <c r="N506" i="17"/>
  <c r="AA505" i="17"/>
  <c r="N505" i="17"/>
  <c r="AA504" i="17"/>
  <c r="N504" i="17"/>
  <c r="AA503" i="17"/>
  <c r="N503" i="17"/>
  <c r="AA502" i="17"/>
  <c r="N502" i="17"/>
  <c r="AA501" i="17"/>
  <c r="N501" i="17"/>
  <c r="AA500" i="17"/>
  <c r="N500" i="17"/>
  <c r="AA499" i="17"/>
  <c r="N499" i="17"/>
  <c r="AA498" i="17"/>
  <c r="N498" i="17"/>
  <c r="AA497" i="17"/>
  <c r="N497" i="17"/>
  <c r="AA496" i="17"/>
  <c r="N496" i="17"/>
  <c r="AA495" i="17"/>
  <c r="N495" i="17"/>
  <c r="AA494" i="17"/>
  <c r="N494" i="17"/>
  <c r="AA493" i="17"/>
  <c r="N493" i="17"/>
  <c r="AA492" i="17"/>
  <c r="N492" i="17"/>
  <c r="AA491" i="17"/>
  <c r="N491" i="17"/>
  <c r="AA490" i="17"/>
  <c r="N490" i="17"/>
  <c r="AA489" i="17"/>
  <c r="N489" i="17"/>
  <c r="AA488" i="17"/>
  <c r="N488" i="17"/>
  <c r="AA487" i="17"/>
  <c r="N487" i="17"/>
  <c r="AA486" i="17"/>
  <c r="N486" i="17"/>
  <c r="AA485" i="17"/>
  <c r="N485" i="17"/>
  <c r="AA484" i="17"/>
  <c r="N484" i="17"/>
  <c r="AA483" i="17"/>
  <c r="N483" i="17"/>
  <c r="AA482" i="17"/>
  <c r="N482" i="17"/>
  <c r="AA481" i="17"/>
  <c r="N481" i="17"/>
  <c r="AA480" i="17"/>
  <c r="N480" i="17"/>
  <c r="AA479" i="17"/>
  <c r="N479" i="17"/>
  <c r="AA478" i="17"/>
  <c r="N478" i="17"/>
  <c r="AA477" i="17"/>
  <c r="N477" i="17"/>
  <c r="AA476" i="17"/>
  <c r="N476" i="17"/>
  <c r="AA475" i="17"/>
  <c r="N475" i="17"/>
  <c r="AA474" i="17"/>
  <c r="N474" i="17"/>
  <c r="AA473" i="17"/>
  <c r="N473" i="17"/>
  <c r="AA472" i="17"/>
  <c r="N472" i="17"/>
  <c r="AA471" i="17"/>
  <c r="N471" i="17"/>
  <c r="AA470" i="17"/>
  <c r="N470" i="17"/>
  <c r="AA469" i="17"/>
  <c r="N469" i="17"/>
  <c r="AA468" i="17"/>
  <c r="N468" i="17"/>
  <c r="AA467" i="17"/>
  <c r="N467" i="17"/>
  <c r="AA466" i="17"/>
  <c r="N466" i="17"/>
  <c r="AA465" i="17"/>
  <c r="N465" i="17"/>
  <c r="AA464" i="17"/>
  <c r="N464" i="17"/>
  <c r="AA463" i="17"/>
  <c r="N463" i="17"/>
  <c r="AA462" i="17"/>
  <c r="N462" i="17"/>
  <c r="AA461" i="17"/>
  <c r="N461" i="17"/>
  <c r="AA460" i="17"/>
  <c r="N460" i="17"/>
  <c r="AA459" i="17"/>
  <c r="N459" i="17"/>
  <c r="AA458" i="17"/>
  <c r="N458" i="17"/>
  <c r="AA457" i="17"/>
  <c r="N457" i="17"/>
  <c r="AA456" i="17"/>
  <c r="N456" i="17"/>
  <c r="AA455" i="17"/>
  <c r="N455" i="17"/>
  <c r="AA454" i="17"/>
  <c r="N454" i="17"/>
  <c r="AA453" i="17"/>
  <c r="N453" i="17"/>
  <c r="AA452" i="17"/>
  <c r="N452" i="17"/>
  <c r="AA451" i="17"/>
  <c r="N451" i="17"/>
  <c r="AA450" i="17"/>
  <c r="N450" i="17"/>
  <c r="AA449" i="17"/>
  <c r="N449" i="17"/>
  <c r="AA448" i="17"/>
  <c r="N448" i="17"/>
  <c r="AA447" i="17"/>
  <c r="N447" i="17"/>
  <c r="AA446" i="17"/>
  <c r="N446" i="17"/>
  <c r="AA445" i="17"/>
  <c r="N445" i="17"/>
  <c r="AA444" i="17"/>
  <c r="N444" i="17"/>
  <c r="AA443" i="17"/>
  <c r="N443" i="17"/>
  <c r="AA442" i="17"/>
  <c r="N442" i="17"/>
  <c r="AA441" i="17"/>
  <c r="N441" i="17"/>
  <c r="AA440" i="17"/>
  <c r="N440" i="17"/>
  <c r="AA439" i="17"/>
  <c r="N439" i="17"/>
  <c r="AA438" i="17"/>
  <c r="N438" i="17"/>
  <c r="AA437" i="17"/>
  <c r="N437" i="17"/>
  <c r="AA436" i="17"/>
  <c r="N436" i="17"/>
  <c r="AA435" i="17"/>
  <c r="N435" i="17"/>
  <c r="AA434" i="17"/>
  <c r="N434" i="17"/>
  <c r="AA433" i="17"/>
  <c r="N433" i="17"/>
  <c r="AA432" i="17"/>
  <c r="N432" i="17"/>
  <c r="AA431" i="17"/>
  <c r="N431" i="17"/>
  <c r="AA430" i="17"/>
  <c r="N430" i="17"/>
  <c r="AA429" i="17"/>
  <c r="N429" i="17"/>
  <c r="AA428" i="17"/>
  <c r="N428" i="17"/>
  <c r="AA427" i="17"/>
  <c r="N427" i="17"/>
  <c r="AA426" i="17"/>
  <c r="N426" i="17"/>
  <c r="AA425" i="17"/>
  <c r="N425" i="17"/>
  <c r="AA424" i="17"/>
  <c r="N424" i="17"/>
  <c r="AA423" i="17"/>
  <c r="N423" i="17"/>
  <c r="AA422" i="17"/>
  <c r="N422" i="17"/>
  <c r="AA421" i="17"/>
  <c r="N421" i="17"/>
  <c r="AA420" i="17"/>
  <c r="N420" i="17"/>
  <c r="AA419" i="17"/>
  <c r="N419" i="17"/>
  <c r="AA418" i="17"/>
  <c r="N418" i="17"/>
  <c r="AA417" i="17"/>
  <c r="N417" i="17"/>
  <c r="AA416" i="17"/>
  <c r="N416" i="17"/>
  <c r="AA415" i="17"/>
  <c r="N415" i="17"/>
  <c r="AA414" i="17"/>
  <c r="N414" i="17"/>
  <c r="AA413" i="17"/>
  <c r="N413" i="17"/>
  <c r="AA412" i="17"/>
  <c r="N412" i="17"/>
  <c r="AA411" i="17"/>
  <c r="N411" i="17"/>
  <c r="AA410" i="17"/>
  <c r="N410" i="17"/>
  <c r="AA409" i="17"/>
  <c r="N409" i="17"/>
  <c r="AA408" i="17"/>
  <c r="N408" i="17"/>
  <c r="AA407" i="17"/>
  <c r="N407" i="17"/>
  <c r="AA406" i="17"/>
  <c r="N406" i="17"/>
  <c r="AA405" i="17"/>
  <c r="N405" i="17"/>
  <c r="AA404" i="17"/>
  <c r="N404" i="17"/>
  <c r="AA403" i="17"/>
  <c r="N403" i="17"/>
  <c r="AA402" i="17"/>
  <c r="N402" i="17"/>
  <c r="AA401" i="17"/>
  <c r="N401" i="17"/>
  <c r="AA400" i="17"/>
  <c r="N400" i="17"/>
  <c r="AA399" i="17"/>
  <c r="N399" i="17"/>
  <c r="AA398" i="17"/>
  <c r="N398" i="17"/>
  <c r="AA397" i="17"/>
  <c r="N397" i="17"/>
  <c r="AA396" i="17"/>
  <c r="N396" i="17"/>
  <c r="AA395" i="17"/>
  <c r="N395" i="17"/>
  <c r="AA394" i="17"/>
  <c r="N394" i="17"/>
  <c r="AA393" i="17"/>
  <c r="N393" i="17"/>
  <c r="AA392" i="17"/>
  <c r="N392" i="17"/>
  <c r="AA391" i="17"/>
  <c r="N391" i="17"/>
  <c r="AA390" i="17"/>
  <c r="N390" i="17"/>
  <c r="AA389" i="17"/>
  <c r="N389" i="17"/>
  <c r="AA388" i="17"/>
  <c r="N388" i="17"/>
  <c r="AA387" i="17"/>
  <c r="N387" i="17"/>
  <c r="AA386" i="17"/>
  <c r="N386" i="17"/>
  <c r="AA385" i="17"/>
  <c r="N385" i="17"/>
  <c r="AA384" i="17"/>
  <c r="N384" i="17"/>
  <c r="AA383" i="17"/>
  <c r="N383" i="17"/>
  <c r="AA382" i="17"/>
  <c r="N382" i="17"/>
  <c r="AA381" i="17"/>
  <c r="N381" i="17"/>
  <c r="AA380" i="17"/>
  <c r="N380" i="17"/>
  <c r="AA379" i="17"/>
  <c r="N379" i="17"/>
  <c r="AA378" i="17"/>
  <c r="N378" i="17"/>
  <c r="AA377" i="17"/>
  <c r="N377" i="17"/>
  <c r="AA376" i="17"/>
  <c r="N376" i="17"/>
  <c r="AA375" i="17"/>
  <c r="N375" i="17"/>
  <c r="AA374" i="17"/>
  <c r="N374" i="17"/>
  <c r="AA373" i="17"/>
  <c r="N373" i="17"/>
  <c r="AA372" i="17"/>
  <c r="N372" i="17"/>
  <c r="AA371" i="17"/>
  <c r="N371" i="17"/>
  <c r="AA370" i="17"/>
  <c r="N370" i="17"/>
  <c r="AA369" i="17"/>
  <c r="N369" i="17"/>
  <c r="AA368" i="17"/>
  <c r="N368" i="17"/>
  <c r="AA367" i="17"/>
  <c r="N367" i="17"/>
  <c r="AA366" i="17"/>
  <c r="N366" i="17"/>
  <c r="AA365" i="17"/>
  <c r="N365" i="17"/>
  <c r="AA364" i="17"/>
  <c r="N364" i="17"/>
  <c r="AA363" i="17"/>
  <c r="N363" i="17"/>
  <c r="AA362" i="17"/>
  <c r="N362" i="17"/>
  <c r="AA361" i="17"/>
  <c r="N361" i="17"/>
  <c r="AA360" i="17"/>
  <c r="N360" i="17"/>
  <c r="AA359" i="17"/>
  <c r="N359" i="17"/>
  <c r="AA358" i="17"/>
  <c r="N358" i="17"/>
  <c r="AA357" i="17"/>
  <c r="N357" i="17"/>
  <c r="AA356" i="17"/>
  <c r="N356" i="17"/>
  <c r="AA355" i="17"/>
  <c r="N355" i="17"/>
  <c r="AA354" i="17"/>
  <c r="N354" i="17"/>
  <c r="AA353" i="17"/>
  <c r="N353" i="17"/>
  <c r="AA352" i="17"/>
  <c r="N352" i="17"/>
  <c r="AA351" i="17"/>
  <c r="N351" i="17"/>
  <c r="AA350" i="17"/>
  <c r="N350" i="17"/>
  <c r="AA349" i="17"/>
  <c r="N349" i="17"/>
  <c r="AA348" i="17"/>
  <c r="N348" i="17"/>
  <c r="AA347" i="17"/>
  <c r="N347" i="17"/>
  <c r="AA346" i="17"/>
  <c r="N346" i="17"/>
  <c r="AA345" i="17"/>
  <c r="N345" i="17"/>
  <c r="AA344" i="17"/>
  <c r="N344" i="17"/>
  <c r="AA343" i="17"/>
  <c r="N343" i="17"/>
  <c r="AA342" i="17"/>
  <c r="N342" i="17"/>
  <c r="AA341" i="17"/>
  <c r="N341" i="17"/>
  <c r="AA340" i="17"/>
  <c r="N340" i="17"/>
  <c r="AA339" i="17"/>
  <c r="N339" i="17"/>
  <c r="AA338" i="17"/>
  <c r="N338" i="17"/>
  <c r="AA337" i="17"/>
  <c r="N337" i="17"/>
  <c r="AA336" i="17"/>
  <c r="N336" i="17"/>
  <c r="AA335" i="17"/>
  <c r="N335" i="17"/>
  <c r="AA334" i="17"/>
  <c r="N334" i="17"/>
  <c r="AA333" i="17"/>
  <c r="N333" i="17"/>
  <c r="AA332" i="17"/>
  <c r="N332" i="17"/>
  <c r="AA331" i="17"/>
  <c r="N331" i="17"/>
  <c r="AA330" i="17"/>
  <c r="N330" i="17"/>
  <c r="AA329" i="17"/>
  <c r="N329" i="17"/>
  <c r="AA328" i="17"/>
  <c r="N328" i="17"/>
  <c r="AA327" i="17"/>
  <c r="N327" i="17"/>
  <c r="AA326" i="17"/>
  <c r="N326" i="17"/>
  <c r="AA325" i="17"/>
  <c r="N325" i="17"/>
  <c r="AA324" i="17"/>
  <c r="N324" i="17"/>
  <c r="AA323" i="17"/>
  <c r="N323" i="17"/>
  <c r="AA322" i="17"/>
  <c r="N322" i="17"/>
  <c r="AA321" i="17"/>
  <c r="N321" i="17"/>
  <c r="AA320" i="17"/>
  <c r="N320" i="17"/>
  <c r="AA319" i="17"/>
  <c r="N319" i="17"/>
  <c r="AA318" i="17"/>
  <c r="N318" i="17"/>
  <c r="AA317" i="17"/>
  <c r="N317" i="17"/>
  <c r="AA316" i="17"/>
  <c r="N316" i="17"/>
  <c r="AA315" i="17"/>
  <c r="N315" i="17"/>
  <c r="AA314" i="17"/>
  <c r="N314" i="17"/>
  <c r="AA313" i="17"/>
  <c r="N313" i="17"/>
  <c r="AA312" i="17"/>
  <c r="N312" i="17"/>
  <c r="AA311" i="17"/>
  <c r="N311" i="17"/>
  <c r="AA310" i="17"/>
  <c r="N310" i="17"/>
  <c r="AA309" i="17"/>
  <c r="N309" i="17"/>
  <c r="AA308" i="17"/>
  <c r="N308" i="17"/>
  <c r="AA307" i="17"/>
  <c r="N307" i="17"/>
  <c r="AA306" i="17"/>
  <c r="N306" i="17"/>
  <c r="AA305" i="17"/>
  <c r="N305" i="17"/>
  <c r="AA304" i="17"/>
  <c r="N304" i="17"/>
  <c r="AA303" i="17"/>
  <c r="N303" i="17"/>
  <c r="AA302" i="17"/>
  <c r="N302" i="17"/>
  <c r="AA301" i="17"/>
  <c r="N301" i="17"/>
  <c r="AA300" i="17"/>
  <c r="N300" i="17"/>
  <c r="AA299" i="17"/>
  <c r="N299" i="17"/>
  <c r="AA298" i="17"/>
  <c r="N298" i="17"/>
  <c r="AA297" i="17"/>
  <c r="N297" i="17"/>
  <c r="AA296" i="17"/>
  <c r="N296" i="17"/>
  <c r="AA295" i="17"/>
  <c r="N295" i="17"/>
  <c r="AA294" i="17"/>
  <c r="N294" i="17"/>
  <c r="AA293" i="17"/>
  <c r="N293" i="17"/>
  <c r="AA292" i="17"/>
  <c r="N292" i="17"/>
  <c r="AA291" i="17"/>
  <c r="N291" i="17"/>
  <c r="AA290" i="17"/>
  <c r="N290" i="17"/>
  <c r="AA289" i="17"/>
  <c r="N289" i="17"/>
  <c r="AA288" i="17"/>
  <c r="N288" i="17"/>
  <c r="AA287" i="17"/>
  <c r="N287" i="17"/>
  <c r="AA286" i="17"/>
  <c r="N286" i="17"/>
  <c r="AA285" i="17"/>
  <c r="N285" i="17"/>
  <c r="AA284" i="17"/>
  <c r="N284" i="17"/>
  <c r="AA283" i="17"/>
  <c r="N283" i="17"/>
  <c r="AA282" i="17"/>
  <c r="N282" i="17"/>
  <c r="AA281" i="17"/>
  <c r="N281" i="17"/>
  <c r="AA280" i="17"/>
  <c r="N280" i="17"/>
  <c r="AA279" i="17"/>
  <c r="N279" i="17"/>
  <c r="AA278" i="17"/>
  <c r="N278" i="17"/>
  <c r="AA277" i="17"/>
  <c r="N277" i="17"/>
  <c r="AA276" i="17"/>
  <c r="N276" i="17"/>
  <c r="AA275" i="17"/>
  <c r="N275" i="17"/>
  <c r="AA274" i="17"/>
  <c r="N274" i="17"/>
  <c r="AA273" i="17"/>
  <c r="N273" i="17"/>
  <c r="AA272" i="17"/>
  <c r="N272" i="17"/>
  <c r="AA271" i="17"/>
  <c r="N271" i="17"/>
  <c r="AA270" i="17"/>
  <c r="N270" i="17"/>
  <c r="AA269" i="17"/>
  <c r="N269" i="17"/>
  <c r="AA268" i="17"/>
  <c r="N268" i="17"/>
  <c r="AA267" i="17"/>
  <c r="N267" i="17"/>
  <c r="AA266" i="17"/>
  <c r="N266" i="17"/>
  <c r="AA265" i="17"/>
  <c r="N265" i="17"/>
  <c r="AA264" i="17"/>
  <c r="N264" i="17"/>
  <c r="AA263" i="17"/>
  <c r="N263" i="17"/>
  <c r="AA262" i="17"/>
  <c r="N262" i="17"/>
  <c r="AA261" i="17"/>
  <c r="N261" i="17"/>
  <c r="AA260" i="17"/>
  <c r="N260" i="17"/>
  <c r="AA259" i="17"/>
  <c r="N259" i="17"/>
  <c r="AA258" i="17"/>
  <c r="N258" i="17"/>
  <c r="AA257" i="17"/>
  <c r="N257" i="17"/>
  <c r="AA256" i="17"/>
  <c r="N256" i="17"/>
  <c r="AA255" i="17"/>
  <c r="N255" i="17"/>
  <c r="AA254" i="17"/>
  <c r="N254" i="17"/>
  <c r="AA253" i="17"/>
  <c r="N253" i="17"/>
  <c r="AA252" i="17"/>
  <c r="N252" i="17"/>
  <c r="AA251" i="17"/>
  <c r="N251" i="17"/>
  <c r="AA250" i="17"/>
  <c r="N250" i="17"/>
  <c r="AA249" i="17"/>
  <c r="N249" i="17"/>
  <c r="AA248" i="17"/>
  <c r="N248" i="17"/>
  <c r="AA247" i="17"/>
  <c r="N247" i="17"/>
  <c r="AA246" i="17"/>
  <c r="N246" i="17"/>
  <c r="AA245" i="17"/>
  <c r="N245" i="17"/>
  <c r="AA244" i="17"/>
  <c r="N244" i="17"/>
  <c r="AA243" i="17"/>
  <c r="N243" i="17"/>
  <c r="AA242" i="17"/>
  <c r="N242" i="17"/>
  <c r="AA241" i="17"/>
  <c r="N241" i="17"/>
  <c r="AA240" i="17"/>
  <c r="N240" i="17"/>
  <c r="AA239" i="17"/>
  <c r="N239" i="17"/>
  <c r="AA238" i="17"/>
  <c r="N238" i="17"/>
  <c r="AA237" i="17"/>
  <c r="N237" i="17"/>
  <c r="AA236" i="17"/>
  <c r="N236" i="17"/>
  <c r="AA235" i="17"/>
  <c r="N235" i="17"/>
  <c r="AA234" i="17"/>
  <c r="N234" i="17"/>
  <c r="AA233" i="17"/>
  <c r="N233" i="17"/>
  <c r="AA232" i="17"/>
  <c r="N232" i="17"/>
  <c r="AA231" i="17"/>
  <c r="N231" i="17"/>
  <c r="AA230" i="17"/>
  <c r="N230" i="17"/>
  <c r="AA229" i="17"/>
  <c r="N229" i="17"/>
  <c r="AA228" i="17"/>
  <c r="N228" i="17"/>
  <c r="AA227" i="17"/>
  <c r="N227" i="17"/>
  <c r="AA226" i="17"/>
  <c r="N226" i="17"/>
  <c r="AA225" i="17"/>
  <c r="N225" i="17"/>
  <c r="AA224" i="17"/>
  <c r="N224" i="17"/>
  <c r="AA223" i="17"/>
  <c r="N223" i="17"/>
  <c r="AA222" i="17"/>
  <c r="N222" i="17"/>
  <c r="AA221" i="17"/>
  <c r="N221" i="17"/>
  <c r="AA220" i="17"/>
  <c r="N220" i="17"/>
  <c r="AA219" i="17"/>
  <c r="N219" i="17"/>
  <c r="AA218" i="17"/>
  <c r="N218" i="17"/>
  <c r="AA217" i="17"/>
  <c r="N217" i="17"/>
  <c r="AA216" i="17"/>
  <c r="N216" i="17"/>
  <c r="AA215" i="17"/>
  <c r="N215" i="17"/>
  <c r="AA214" i="17"/>
  <c r="N214" i="17"/>
  <c r="AA213" i="17"/>
  <c r="N213" i="17"/>
  <c r="AA212" i="17"/>
  <c r="N212" i="17"/>
  <c r="AA211" i="17"/>
  <c r="N211" i="17"/>
  <c r="AA210" i="17"/>
  <c r="N210" i="17"/>
  <c r="AA209" i="17"/>
  <c r="N209" i="17"/>
  <c r="AA208" i="17"/>
  <c r="N208" i="17"/>
  <c r="AA207" i="17"/>
  <c r="N207" i="17"/>
  <c r="AA206" i="17"/>
  <c r="N206" i="17"/>
  <c r="AA205" i="17"/>
  <c r="N205" i="17"/>
  <c r="AA204" i="17"/>
  <c r="N204" i="17"/>
  <c r="AA203" i="17"/>
  <c r="N203" i="17"/>
  <c r="AA202" i="17"/>
  <c r="N202" i="17"/>
  <c r="AA201" i="17"/>
  <c r="N201" i="17"/>
  <c r="AA200" i="17"/>
  <c r="N200" i="17"/>
  <c r="AA199" i="17"/>
  <c r="N199" i="17"/>
  <c r="AA198" i="17"/>
  <c r="N198" i="17"/>
  <c r="AA197" i="17"/>
  <c r="N197" i="17"/>
  <c r="AA196" i="17"/>
  <c r="N196" i="17"/>
  <c r="AA195" i="17"/>
  <c r="N195" i="17"/>
  <c r="AA194" i="17"/>
  <c r="N194" i="17"/>
  <c r="AA193" i="17"/>
  <c r="N193" i="17"/>
  <c r="AA192" i="17"/>
  <c r="N192" i="17"/>
  <c r="AA191" i="17"/>
  <c r="N191" i="17"/>
  <c r="AA190" i="17"/>
  <c r="N190" i="17"/>
  <c r="AA189" i="17"/>
  <c r="N189" i="17"/>
  <c r="AA188" i="17"/>
  <c r="N188" i="17"/>
  <c r="AA187" i="17"/>
  <c r="N187" i="17"/>
  <c r="AA186" i="17"/>
  <c r="N186" i="17"/>
  <c r="AA185" i="17"/>
  <c r="N185" i="17"/>
  <c r="AA184" i="17"/>
  <c r="N184" i="17"/>
  <c r="AA183" i="17"/>
  <c r="N183" i="17"/>
  <c r="AA182" i="17"/>
  <c r="N182" i="17"/>
  <c r="AA181" i="17"/>
  <c r="N181" i="17"/>
  <c r="AA180" i="17"/>
  <c r="N180" i="17"/>
  <c r="AA179" i="17"/>
  <c r="N179" i="17"/>
  <c r="AA178" i="17"/>
  <c r="N178" i="17"/>
  <c r="AA177" i="17"/>
  <c r="N177" i="17"/>
  <c r="AA176" i="17"/>
  <c r="N176" i="17"/>
  <c r="AA175" i="17"/>
  <c r="N175" i="17"/>
  <c r="AA174" i="17"/>
  <c r="N174" i="17"/>
  <c r="AA173" i="17"/>
  <c r="N173" i="17"/>
  <c r="AA172" i="17"/>
  <c r="N172" i="17"/>
  <c r="AA171" i="17"/>
  <c r="N171" i="17"/>
  <c r="AA170" i="17"/>
  <c r="N170" i="17"/>
  <c r="AA169" i="17"/>
  <c r="N169" i="17"/>
  <c r="AA168" i="17"/>
  <c r="N168" i="17"/>
  <c r="AA167" i="17"/>
  <c r="N167" i="17"/>
  <c r="AA166" i="17"/>
  <c r="N166" i="17"/>
  <c r="AA165" i="17"/>
  <c r="N165" i="17"/>
  <c r="AA164" i="17"/>
  <c r="N164" i="17"/>
  <c r="AA163" i="17"/>
  <c r="N163" i="17"/>
  <c r="AA162" i="17"/>
  <c r="N162" i="17"/>
  <c r="AA161" i="17"/>
  <c r="N161" i="17"/>
  <c r="AA160" i="17"/>
  <c r="N160" i="17"/>
  <c r="AA159" i="17"/>
  <c r="N159" i="17"/>
  <c r="AA158" i="17"/>
  <c r="N158" i="17"/>
  <c r="AA157" i="17"/>
  <c r="N157" i="17"/>
  <c r="AA156" i="17"/>
  <c r="N156" i="17"/>
  <c r="AA155" i="17"/>
  <c r="N155" i="17"/>
  <c r="AA154" i="17"/>
  <c r="N154" i="17"/>
  <c r="AA153" i="17"/>
  <c r="N153" i="17"/>
  <c r="AA152" i="17"/>
  <c r="N152" i="17"/>
  <c r="AA151" i="17"/>
  <c r="N151" i="17"/>
  <c r="AA150" i="17"/>
  <c r="N150" i="17"/>
  <c r="AA149" i="17"/>
  <c r="N149" i="17"/>
  <c r="AA148" i="17"/>
  <c r="N148" i="17"/>
  <c r="AA147" i="17"/>
  <c r="N147" i="17"/>
  <c r="AA146" i="17"/>
  <c r="N146" i="17"/>
  <c r="AA145" i="17"/>
  <c r="N145" i="17"/>
  <c r="AA144" i="17"/>
  <c r="N144" i="17"/>
  <c r="AA143" i="17"/>
  <c r="N143" i="17"/>
  <c r="AA142" i="17"/>
  <c r="N142" i="17"/>
  <c r="AA141" i="17"/>
  <c r="N141" i="17"/>
  <c r="AA140" i="17"/>
  <c r="N140" i="17"/>
  <c r="AA139" i="17"/>
  <c r="N139" i="17"/>
  <c r="AA138" i="17"/>
  <c r="N138" i="17"/>
  <c r="AA137" i="17"/>
  <c r="N137" i="17"/>
  <c r="AA136" i="17"/>
  <c r="N136" i="17"/>
  <c r="AA135" i="17"/>
  <c r="N135" i="17"/>
  <c r="AA134" i="17"/>
  <c r="N134" i="17"/>
  <c r="AA133" i="17"/>
  <c r="N133" i="17"/>
  <c r="AA132" i="17"/>
  <c r="N132" i="17"/>
  <c r="AA131" i="17"/>
  <c r="N131" i="17"/>
  <c r="AA130" i="17"/>
  <c r="N130" i="17"/>
  <c r="AA129" i="17"/>
  <c r="N129" i="17"/>
  <c r="AA128" i="17"/>
  <c r="N128" i="17"/>
  <c r="AA127" i="17"/>
  <c r="N127" i="17"/>
  <c r="AA126" i="17"/>
  <c r="N126" i="17"/>
  <c r="AA125" i="17"/>
  <c r="N125" i="17"/>
  <c r="AA124" i="17"/>
  <c r="N124" i="17"/>
  <c r="AA123" i="17"/>
  <c r="N123" i="17"/>
  <c r="AA122" i="17"/>
  <c r="N122" i="17"/>
  <c r="AA121" i="17"/>
  <c r="N121" i="17"/>
  <c r="AA120" i="17"/>
  <c r="N120" i="17"/>
  <c r="AA119" i="17"/>
  <c r="N119" i="17"/>
  <c r="AA118" i="17"/>
  <c r="N118" i="17"/>
  <c r="AA117" i="17"/>
  <c r="N117" i="17"/>
  <c r="AA116" i="17"/>
  <c r="N116" i="17"/>
  <c r="AA115" i="17"/>
  <c r="N115" i="17"/>
  <c r="AA114" i="17"/>
  <c r="N114" i="17"/>
  <c r="AA113" i="17"/>
  <c r="N113" i="17"/>
  <c r="AA112" i="17"/>
  <c r="N112" i="17"/>
  <c r="AA111" i="17"/>
  <c r="N111" i="17"/>
  <c r="AA110" i="17"/>
  <c r="N110" i="17"/>
  <c r="AA109" i="17"/>
  <c r="N109" i="17"/>
  <c r="AA108" i="17"/>
  <c r="N108" i="17"/>
  <c r="AA107" i="17"/>
  <c r="N107" i="17"/>
  <c r="AA106" i="17"/>
  <c r="N106" i="17"/>
  <c r="AA105" i="17"/>
  <c r="N105" i="17"/>
  <c r="AA104" i="17"/>
  <c r="N104" i="17"/>
  <c r="AA103" i="17"/>
  <c r="N103" i="17"/>
  <c r="AA102" i="17"/>
  <c r="N102" i="17"/>
  <c r="AA101" i="17"/>
  <c r="N101" i="17"/>
  <c r="AA100" i="17"/>
  <c r="N100" i="17"/>
  <c r="AA99" i="17"/>
  <c r="N99" i="17"/>
  <c r="AA98" i="17"/>
  <c r="N98" i="17"/>
  <c r="AA97" i="17"/>
  <c r="N97" i="17"/>
  <c r="AA96" i="17"/>
  <c r="N96" i="17"/>
  <c r="AA95" i="17"/>
  <c r="N95" i="17"/>
  <c r="AA94" i="17"/>
  <c r="N94" i="17"/>
  <c r="AA93" i="17"/>
  <c r="N93" i="17"/>
  <c r="AA92" i="17"/>
  <c r="N92" i="17"/>
  <c r="AA91" i="17"/>
  <c r="N91" i="17"/>
  <c r="AA90" i="17"/>
  <c r="N90" i="17"/>
  <c r="AA89" i="17"/>
  <c r="N89" i="17"/>
  <c r="AA88" i="17"/>
  <c r="N88" i="17"/>
  <c r="AA87" i="17"/>
  <c r="N87" i="17"/>
  <c r="AA86" i="17"/>
  <c r="N86" i="17"/>
  <c r="AA85" i="17"/>
  <c r="N85" i="17"/>
  <c r="AA84" i="17"/>
  <c r="N84" i="17"/>
  <c r="AA83" i="17"/>
  <c r="N83" i="17"/>
  <c r="AA82" i="17"/>
  <c r="N82" i="17"/>
  <c r="AA81" i="17"/>
  <c r="N81" i="17"/>
  <c r="AA80" i="17"/>
  <c r="N80" i="17"/>
  <c r="AA79" i="17"/>
  <c r="N79" i="17"/>
  <c r="AA78" i="17"/>
  <c r="N78" i="17"/>
  <c r="AA77" i="17"/>
  <c r="N77" i="17"/>
  <c r="AA76" i="17"/>
  <c r="N76" i="17"/>
  <c r="AA75" i="17"/>
  <c r="N75" i="17"/>
  <c r="AA74" i="17"/>
  <c r="N74" i="17"/>
  <c r="AA73" i="17"/>
  <c r="N73" i="17"/>
  <c r="AA72" i="17"/>
  <c r="N72" i="17"/>
  <c r="AA71" i="17"/>
  <c r="N71" i="17"/>
  <c r="AA70" i="17"/>
  <c r="N70" i="17"/>
  <c r="AA69" i="17"/>
  <c r="N69" i="17"/>
  <c r="AA68" i="17"/>
  <c r="N68" i="17"/>
  <c r="AA67" i="17"/>
  <c r="N67" i="17"/>
  <c r="AA66" i="17"/>
  <c r="N66" i="17"/>
  <c r="AA65" i="17"/>
  <c r="N65" i="17"/>
  <c r="AA64" i="17"/>
  <c r="N64" i="17"/>
  <c r="AA63" i="17"/>
  <c r="N63" i="17"/>
  <c r="AA62" i="17"/>
  <c r="N62" i="17"/>
  <c r="AA61" i="17"/>
  <c r="N61" i="17"/>
  <c r="AA60" i="17"/>
  <c r="N60" i="17"/>
  <c r="AA59" i="17"/>
  <c r="N59" i="17"/>
  <c r="AA58" i="17"/>
  <c r="N58" i="17"/>
  <c r="AA57" i="17"/>
  <c r="N57" i="17"/>
  <c r="AA56" i="17"/>
  <c r="N56" i="17"/>
  <c r="AA55" i="17"/>
  <c r="N55" i="17"/>
  <c r="AA54" i="17"/>
  <c r="N54" i="17"/>
  <c r="AA53" i="17"/>
  <c r="N53" i="17"/>
  <c r="AA52" i="17"/>
  <c r="N52" i="17"/>
  <c r="AA51" i="17"/>
  <c r="N51" i="17"/>
  <c r="AA50" i="17"/>
  <c r="N50" i="17"/>
  <c r="AA49" i="17"/>
  <c r="N49" i="17"/>
  <c r="AA48" i="17"/>
  <c r="N48" i="17"/>
  <c r="AA47" i="17"/>
  <c r="N47" i="17"/>
  <c r="AA46" i="17"/>
  <c r="N46" i="17"/>
  <c r="AA45" i="17"/>
  <c r="N45" i="17"/>
  <c r="AA44" i="17"/>
  <c r="N44" i="17"/>
  <c r="AA43" i="17"/>
  <c r="N43" i="17"/>
  <c r="AA42" i="17"/>
  <c r="N42" i="17"/>
  <c r="AA41" i="17"/>
  <c r="N41" i="17"/>
  <c r="AA40" i="17"/>
  <c r="N40" i="17"/>
  <c r="AA39" i="17"/>
  <c r="N39" i="17"/>
  <c r="AA38" i="17"/>
  <c r="N38" i="17"/>
  <c r="AA37" i="17"/>
  <c r="N37" i="17"/>
  <c r="AA36" i="17"/>
  <c r="N36" i="17"/>
  <c r="AA35" i="17"/>
  <c r="N35" i="17"/>
  <c r="AA34" i="17"/>
  <c r="N34" i="17"/>
  <c r="AA33" i="17"/>
  <c r="N33" i="17"/>
  <c r="AA32" i="17"/>
  <c r="N32" i="17"/>
  <c r="AA31" i="17"/>
  <c r="N31" i="17"/>
  <c r="AA30" i="17"/>
  <c r="N30" i="17"/>
  <c r="AA29" i="17"/>
  <c r="N29" i="17"/>
  <c r="AA28" i="17"/>
  <c r="N28" i="17"/>
  <c r="AA27" i="17"/>
  <c r="N27" i="17"/>
  <c r="AA26" i="17"/>
  <c r="N26" i="17"/>
  <c r="AA25" i="17"/>
  <c r="N25" i="17"/>
  <c r="AA24" i="17"/>
  <c r="N24" i="17"/>
  <c r="AA23" i="17"/>
  <c r="N23" i="17"/>
  <c r="AA22" i="17"/>
  <c r="N22" i="17"/>
  <c r="AA21" i="17"/>
  <c r="N21" i="17"/>
  <c r="AA20" i="17"/>
  <c r="N20" i="17"/>
  <c r="AA19" i="17"/>
  <c r="N19" i="17"/>
  <c r="AA18" i="17"/>
  <c r="N18" i="17"/>
  <c r="AA17" i="17"/>
  <c r="N17" i="17"/>
  <c r="AA16" i="17"/>
  <c r="N16" i="17"/>
  <c r="AA15" i="17"/>
  <c r="N15" i="17"/>
  <c r="AA14" i="17"/>
  <c r="N14" i="17"/>
  <c r="AA13" i="17"/>
  <c r="N13" i="17"/>
  <c r="AA12" i="17"/>
  <c r="N12" i="17"/>
  <c r="AA11" i="17"/>
  <c r="N11" i="17"/>
  <c r="AA10" i="17"/>
  <c r="N10" i="17"/>
  <c r="AA9" i="17"/>
  <c r="N9" i="17"/>
  <c r="AA8" i="17"/>
  <c r="N8" i="17"/>
  <c r="AA7" i="17"/>
  <c r="N7" i="17"/>
  <c r="AA6" i="17"/>
  <c r="N6" i="17"/>
  <c r="AA5" i="17"/>
  <c r="N5" i="17"/>
  <c r="AA4" i="17"/>
  <c r="N4" i="17"/>
  <c r="AA3" i="17"/>
  <c r="N3" i="17"/>
  <c r="AA2" i="17"/>
  <c r="S2" i="17"/>
  <c r="R2" i="17"/>
  <c r="Q2" i="17"/>
  <c r="P2" i="17"/>
  <c r="N2" i="17"/>
  <c r="AB871" i="17" l="1"/>
  <c r="AB870" i="17"/>
  <c r="AB943" i="17" l="1"/>
  <c r="AB944" i="17"/>
  <c r="AB924" i="17" l="1"/>
  <c r="AB925" i="17"/>
  <c r="AB926" i="17"/>
  <c r="AB927" i="17"/>
  <c r="AB928" i="17"/>
  <c r="AB929" i="17"/>
  <c r="AB930" i="17"/>
  <c r="AB931" i="17"/>
  <c r="AB932" i="17"/>
  <c r="AB933" i="17"/>
  <c r="AB934" i="17"/>
  <c r="AB935" i="17"/>
  <c r="AB936" i="17"/>
  <c r="AB937" i="17"/>
  <c r="AB938" i="17"/>
  <c r="AB939" i="17"/>
  <c r="AB940" i="17"/>
  <c r="AB941" i="17"/>
  <c r="AB942" i="17"/>
  <c r="AB869" i="17"/>
  <c r="AB868" i="17"/>
  <c r="AB867" i="17"/>
  <c r="AB866" i="17"/>
  <c r="AB865" i="17"/>
  <c r="AB864" i="17"/>
  <c r="AB541" i="17" l="1"/>
  <c r="AB911" i="17"/>
  <c r="AB908" i="17"/>
  <c r="AB906" i="17"/>
  <c r="AB719" i="17" l="1"/>
  <c r="AB431" i="17" l="1"/>
  <c r="AB207" i="17" l="1"/>
  <c r="AB208" i="17"/>
  <c r="AB209" i="17"/>
  <c r="AB210" i="17"/>
  <c r="AB211" i="17"/>
  <c r="AB212" i="17"/>
  <c r="AB213" i="17"/>
  <c r="AB214" i="17"/>
  <c r="AB215" i="17"/>
  <c r="AB892" i="17" l="1"/>
  <c r="AB922" i="17" l="1"/>
  <c r="AB921" i="17"/>
  <c r="AB920" i="17"/>
  <c r="AB919" i="17"/>
  <c r="AB917" i="17"/>
  <c r="AB916" i="17"/>
  <c r="AB915" i="17"/>
  <c r="AB914" i="17"/>
  <c r="AB913" i="17"/>
  <c r="AB912" i="17"/>
  <c r="AB910" i="17"/>
  <c r="AB909" i="17"/>
  <c r="AB907" i="17"/>
  <c r="AB905" i="17"/>
  <c r="AB904" i="17"/>
  <c r="AB903" i="17"/>
  <c r="AB902" i="17"/>
  <c r="AB901" i="17"/>
  <c r="AB900" i="17"/>
  <c r="AB899" i="17"/>
  <c r="AB898" i="17"/>
  <c r="AB897" i="17"/>
  <c r="AB896" i="17"/>
  <c r="AB895" i="17"/>
  <c r="AB894" i="17"/>
  <c r="AB893" i="17"/>
  <c r="AB891" i="17"/>
  <c r="AB890" i="17"/>
  <c r="AB889" i="17"/>
  <c r="AB888" i="17"/>
  <c r="AB887" i="17"/>
  <c r="AB886" i="17"/>
  <c r="AB885" i="17"/>
  <c r="AB884" i="17"/>
  <c r="AB883" i="17"/>
  <c r="AB882" i="17"/>
  <c r="AB881" i="17"/>
  <c r="AB880" i="17"/>
  <c r="AB879" i="17"/>
  <c r="AB878" i="17"/>
  <c r="AB877" i="17"/>
  <c r="AB876" i="17"/>
  <c r="AB875" i="17"/>
  <c r="AB874" i="17"/>
  <c r="AB873" i="17"/>
  <c r="AB872" i="17"/>
  <c r="AB863" i="17"/>
  <c r="AB862" i="17"/>
  <c r="AB861" i="17"/>
  <c r="AB860" i="17"/>
  <c r="AB859" i="17"/>
  <c r="AB858" i="17"/>
  <c r="AB857" i="17"/>
  <c r="AB856" i="17"/>
  <c r="AB855" i="17"/>
  <c r="AB854" i="17"/>
  <c r="AB853" i="17"/>
  <c r="AB852" i="17"/>
  <c r="AB851" i="17"/>
  <c r="AB850" i="17"/>
  <c r="AB849" i="17"/>
  <c r="AB848" i="17"/>
  <c r="AB847" i="17"/>
  <c r="AB846" i="17"/>
  <c r="AB845" i="17"/>
  <c r="AB844" i="17"/>
  <c r="AB843" i="17"/>
  <c r="AB842" i="17"/>
  <c r="AB841" i="17"/>
  <c r="AB840" i="17"/>
  <c r="AB839" i="17"/>
  <c r="AB838" i="17"/>
  <c r="AB837" i="17"/>
  <c r="AB836" i="17"/>
  <c r="AB835" i="17"/>
  <c r="AB834" i="17"/>
  <c r="AB833" i="17"/>
  <c r="AB832" i="17"/>
  <c r="AB831" i="17"/>
  <c r="AB830" i="17"/>
  <c r="AB829" i="17"/>
  <c r="AB828" i="17"/>
  <c r="AB827" i="17"/>
  <c r="AB826" i="17"/>
  <c r="AB825" i="17"/>
  <c r="AB824" i="17"/>
  <c r="AB823" i="17"/>
  <c r="AB822" i="17"/>
  <c r="AB821" i="17"/>
  <c r="AB820" i="17"/>
  <c r="AB819" i="17"/>
  <c r="AB818" i="17"/>
  <c r="AB817" i="17"/>
  <c r="AB816" i="17"/>
  <c r="AB815" i="17"/>
  <c r="AB814" i="17"/>
  <c r="AB813" i="17"/>
  <c r="AB812" i="17"/>
  <c r="AB811" i="17"/>
  <c r="AB810" i="17"/>
  <c r="AB809" i="17"/>
  <c r="AB808" i="17"/>
  <c r="AB807" i="17"/>
  <c r="AB806" i="17"/>
  <c r="AB805" i="17"/>
  <c r="AB804" i="17"/>
  <c r="AB803" i="17"/>
  <c r="AB802" i="17"/>
  <c r="AB801" i="17"/>
  <c r="AB800" i="17"/>
  <c r="AB799" i="17"/>
  <c r="AB798" i="17"/>
  <c r="AB797" i="17"/>
  <c r="AB796" i="17"/>
  <c r="AB795" i="17"/>
  <c r="AB794" i="17"/>
  <c r="AB793" i="17"/>
  <c r="AB792" i="17"/>
  <c r="AB791" i="17"/>
  <c r="AB790" i="17"/>
  <c r="AB789" i="17"/>
  <c r="AB788" i="17"/>
  <c r="AB787" i="17"/>
  <c r="AB786" i="17"/>
  <c r="AB785" i="17"/>
  <c r="AB784" i="17"/>
  <c r="AB783" i="17"/>
  <c r="AB782" i="17"/>
  <c r="AB781" i="17"/>
  <c r="AB780" i="17"/>
  <c r="AB779" i="17"/>
  <c r="AB778" i="17"/>
  <c r="AB777" i="17"/>
  <c r="AB776" i="17"/>
  <c r="AB775" i="17"/>
  <c r="AB774" i="17"/>
  <c r="AB773" i="17"/>
  <c r="AB772" i="17"/>
  <c r="AB771" i="17"/>
  <c r="AB770" i="17"/>
  <c r="AB769" i="17"/>
  <c r="AB768" i="17"/>
  <c r="AB767" i="17"/>
  <c r="AB766" i="17"/>
  <c r="AB765" i="17"/>
  <c r="AB764" i="17"/>
  <c r="AB763" i="17"/>
  <c r="AB762" i="17"/>
  <c r="AB761" i="17"/>
  <c r="AB760" i="17"/>
  <c r="AB759" i="17"/>
  <c r="AB758" i="17"/>
  <c r="AB757" i="17"/>
  <c r="AB756" i="17"/>
  <c r="AB755" i="17"/>
  <c r="AB754" i="17"/>
  <c r="AB753" i="17"/>
  <c r="AB752" i="17"/>
  <c r="AB751" i="17"/>
  <c r="AB750" i="17"/>
  <c r="AB749" i="17"/>
  <c r="AB748" i="17"/>
  <c r="AB747" i="17"/>
  <c r="AB746" i="17"/>
  <c r="AB745" i="17"/>
  <c r="AB744" i="17"/>
  <c r="AB743" i="17"/>
  <c r="AB742" i="17"/>
  <c r="AB741" i="17"/>
  <c r="AB740" i="17"/>
  <c r="AB739" i="17"/>
  <c r="AB738" i="17"/>
  <c r="AB737" i="17"/>
  <c r="AB736" i="17"/>
  <c r="AB735" i="17"/>
  <c r="AB734" i="17"/>
  <c r="AB733" i="17"/>
  <c r="AB732" i="17"/>
  <c r="AB731" i="17"/>
  <c r="AB730" i="17"/>
  <c r="AB729" i="17"/>
  <c r="AB728" i="17"/>
  <c r="AB727" i="17"/>
  <c r="AB726" i="17"/>
  <c r="AB725" i="17"/>
  <c r="AB724" i="17"/>
  <c r="AB723" i="17"/>
  <c r="AB722" i="17"/>
  <c r="AB721" i="17"/>
  <c r="AB720" i="17"/>
  <c r="AB718" i="17"/>
  <c r="AB717" i="17"/>
  <c r="AB716" i="17"/>
  <c r="AB715" i="17"/>
  <c r="AB714" i="17"/>
  <c r="AB713" i="17"/>
  <c r="AB712" i="17"/>
  <c r="AB711" i="17"/>
  <c r="AB710" i="17"/>
  <c r="AB709" i="17"/>
  <c r="AB708" i="17"/>
  <c r="AB707" i="17"/>
  <c r="AB706" i="17"/>
  <c r="AB705" i="17"/>
  <c r="AB704" i="17"/>
  <c r="AB703" i="17"/>
  <c r="AB702" i="17"/>
  <c r="AB701" i="17"/>
  <c r="AB700" i="17"/>
  <c r="AB699" i="17"/>
  <c r="AB698" i="17"/>
  <c r="AB697" i="17"/>
  <c r="AB696" i="17"/>
  <c r="AB695" i="17"/>
  <c r="AB694" i="17"/>
  <c r="AB693" i="17"/>
  <c r="AB692" i="17"/>
  <c r="AB691" i="17"/>
  <c r="AB690" i="17"/>
  <c r="AB689" i="17"/>
  <c r="AB688" i="17"/>
  <c r="AB687" i="17"/>
  <c r="AB686" i="17"/>
  <c r="AB685" i="17"/>
  <c r="AB684" i="17"/>
  <c r="AB683" i="17"/>
  <c r="AB682" i="17"/>
  <c r="AB681" i="17"/>
  <c r="AB680" i="17"/>
  <c r="AB679" i="17"/>
  <c r="AB678" i="17"/>
  <c r="AB677" i="17"/>
  <c r="AB676" i="17"/>
  <c r="AB675" i="17"/>
  <c r="AB674" i="17"/>
  <c r="AB673" i="17"/>
  <c r="AB672" i="17"/>
  <c r="AB671" i="17"/>
  <c r="AB670" i="17"/>
  <c r="AB669" i="17"/>
  <c r="AB668" i="17"/>
  <c r="AB667" i="17"/>
  <c r="AB666" i="17"/>
  <c r="AB665" i="17"/>
  <c r="AB664" i="17"/>
  <c r="AB663" i="17"/>
  <c r="AB662" i="17"/>
  <c r="AB661" i="17"/>
  <c r="AB660" i="17"/>
  <c r="AB659" i="17"/>
  <c r="AB658" i="17"/>
  <c r="AB657" i="17"/>
  <c r="AB656" i="17"/>
  <c r="AB655" i="17"/>
  <c r="AB654" i="17"/>
  <c r="AB653" i="17"/>
  <c r="AB652" i="17"/>
  <c r="AB651" i="17"/>
  <c r="AB650" i="17"/>
  <c r="AB649" i="17"/>
  <c r="AB648" i="17"/>
  <c r="AB647" i="17"/>
  <c r="AB646" i="17"/>
  <c r="AB645" i="17"/>
  <c r="AB644" i="17"/>
  <c r="AB643" i="17"/>
  <c r="AB642" i="17"/>
  <c r="AB641" i="17"/>
  <c r="AB640" i="17"/>
  <c r="AB639" i="17"/>
  <c r="AB638" i="17"/>
  <c r="AB637" i="17"/>
  <c r="AB636" i="17"/>
  <c r="AB635" i="17"/>
  <c r="AB634" i="17"/>
  <c r="AB633" i="17"/>
  <c r="AB632" i="17"/>
  <c r="AB631" i="17"/>
  <c r="AB630" i="17"/>
  <c r="AB629" i="17"/>
  <c r="AB628" i="17"/>
  <c r="AB627" i="17"/>
  <c r="AB626" i="17"/>
  <c r="AB625" i="17"/>
  <c r="AB624" i="17"/>
  <c r="AB623" i="17"/>
  <c r="AB622" i="17"/>
  <c r="AB621" i="17"/>
  <c r="AB620" i="17"/>
  <c r="AB619" i="17"/>
  <c r="AB618" i="17"/>
  <c r="AB617" i="17"/>
  <c r="AB616" i="17"/>
  <c r="AB614" i="17"/>
  <c r="AB613" i="17"/>
  <c r="AB612" i="17"/>
  <c r="AB611" i="17"/>
  <c r="AB610" i="17"/>
  <c r="AB609" i="17"/>
  <c r="AB608" i="17"/>
  <c r="AB607" i="17"/>
  <c r="AB606" i="17"/>
  <c r="AB605" i="17"/>
  <c r="AB604" i="17"/>
  <c r="AB603" i="17"/>
  <c r="AB602" i="17"/>
  <c r="AB601" i="17"/>
  <c r="AB600" i="17"/>
  <c r="AB599" i="17"/>
  <c r="AB598" i="17"/>
  <c r="AB597" i="17"/>
  <c r="AB596" i="17"/>
  <c r="AB595" i="17"/>
  <c r="AB594" i="17"/>
  <c r="AB593" i="17"/>
  <c r="AB592" i="17"/>
  <c r="AB591" i="17"/>
  <c r="AB590" i="17"/>
  <c r="AB589" i="17"/>
  <c r="AB588" i="17"/>
  <c r="AB587" i="17"/>
  <c r="AB586" i="17"/>
  <c r="AB585" i="17"/>
  <c r="AB584" i="17"/>
  <c r="AB583" i="17"/>
  <c r="AB582" i="17"/>
  <c r="AB581" i="17"/>
  <c r="AB580" i="17"/>
  <c r="AB579" i="17"/>
  <c r="AB578" i="17"/>
  <c r="AB577" i="17"/>
  <c r="AB576" i="17"/>
  <c r="AB575" i="17"/>
  <c r="AB574" i="17"/>
  <c r="AB573" i="17"/>
  <c r="AB572" i="17"/>
  <c r="AB571" i="17"/>
  <c r="AB570" i="17"/>
  <c r="AB569" i="17"/>
  <c r="AB568" i="17"/>
  <c r="AB567" i="17"/>
  <c r="AB566" i="17"/>
  <c r="AB565" i="17"/>
  <c r="AB564" i="17"/>
  <c r="AB563" i="17"/>
  <c r="AB562" i="17"/>
  <c r="AB561" i="17"/>
  <c r="AB560" i="17"/>
  <c r="AB559" i="17"/>
  <c r="AB558" i="17"/>
  <c r="AB557" i="17"/>
  <c r="AB556" i="17"/>
  <c r="AB555" i="17"/>
  <c r="AB554" i="17"/>
  <c r="AB553" i="17"/>
  <c r="AB552" i="17"/>
  <c r="AB551" i="17"/>
  <c r="AB550" i="17"/>
  <c r="AB549" i="17"/>
  <c r="AB548" i="17"/>
  <c r="AB547" i="17"/>
  <c r="AB546" i="17"/>
  <c r="AB545" i="17"/>
  <c r="AB544" i="17"/>
  <c r="AB543" i="17"/>
  <c r="AB542" i="17"/>
  <c r="AB540" i="17"/>
  <c r="AB539" i="17"/>
  <c r="AB538" i="17"/>
  <c r="AB537" i="17"/>
  <c r="AB536" i="17"/>
  <c r="AB535" i="17"/>
  <c r="AB534" i="17"/>
  <c r="AB533" i="17"/>
  <c r="AB532" i="17"/>
  <c r="AB531" i="17"/>
  <c r="AB530" i="17"/>
  <c r="AB529" i="17"/>
  <c r="AB528" i="17"/>
  <c r="AB527" i="17"/>
  <c r="AB526" i="17"/>
  <c r="AB525" i="17"/>
  <c r="AB524" i="17"/>
  <c r="AB523" i="17"/>
  <c r="AB522" i="17"/>
  <c r="AB521" i="17"/>
  <c r="AB520" i="17"/>
  <c r="AB519" i="17"/>
  <c r="AB518" i="17"/>
  <c r="AB517" i="17"/>
  <c r="AB516" i="17"/>
  <c r="AB515" i="17"/>
  <c r="AB514" i="17"/>
  <c r="AB513" i="17"/>
  <c r="AB512" i="17"/>
  <c r="AB511" i="17"/>
  <c r="AB510" i="17"/>
  <c r="AB509" i="17"/>
  <c r="AB508" i="17"/>
  <c r="AB507" i="17"/>
  <c r="AB506" i="17"/>
  <c r="AB505" i="17"/>
  <c r="AB504" i="17"/>
  <c r="AB503" i="17"/>
  <c r="AB502" i="17"/>
  <c r="AB501" i="17"/>
  <c r="AB500" i="17"/>
  <c r="AB499" i="17"/>
  <c r="AB498" i="17"/>
  <c r="AB497" i="17"/>
  <c r="AB496" i="17"/>
  <c r="AB495" i="17"/>
  <c r="AB494" i="17"/>
  <c r="AB493" i="17"/>
  <c r="AB492" i="17"/>
  <c r="AB491" i="17"/>
  <c r="AB490" i="17"/>
  <c r="AB489" i="17"/>
  <c r="AB488" i="17"/>
  <c r="AB487" i="17"/>
  <c r="AB486" i="17"/>
  <c r="AB485" i="17"/>
  <c r="AB484" i="17"/>
  <c r="AB483" i="17"/>
  <c r="AB482" i="17"/>
  <c r="AB481" i="17"/>
  <c r="AB480" i="17"/>
  <c r="AB479" i="17"/>
  <c r="AB478" i="17"/>
  <c r="AB477" i="17"/>
  <c r="AB476" i="17"/>
  <c r="AB475" i="17"/>
  <c r="AB474" i="17"/>
  <c r="AB473" i="17"/>
  <c r="AB472" i="17"/>
  <c r="AB471" i="17"/>
  <c r="AB470" i="17"/>
  <c r="AB469" i="17"/>
  <c r="AB468" i="17"/>
  <c r="AB467" i="17"/>
  <c r="AB466" i="17"/>
  <c r="AB465" i="17"/>
  <c r="AB464" i="17"/>
  <c r="AB463" i="17"/>
  <c r="AB462" i="17"/>
  <c r="AB461" i="17"/>
  <c r="AB460" i="17"/>
  <c r="AB459" i="17"/>
  <c r="AB458" i="17"/>
  <c r="AB457" i="17"/>
  <c r="AB456" i="17"/>
  <c r="AB455" i="17"/>
  <c r="AB454" i="17"/>
  <c r="AB453" i="17"/>
  <c r="AB452" i="17"/>
  <c r="AB451" i="17"/>
  <c r="AB449" i="17"/>
  <c r="AB448" i="17"/>
  <c r="AB447" i="17"/>
  <c r="AB446" i="17"/>
  <c r="AB445" i="17"/>
  <c r="AB444" i="17"/>
  <c r="AB443" i="17"/>
  <c r="AB442" i="17"/>
  <c r="AB441" i="17"/>
  <c r="AB440" i="17"/>
  <c r="AB439" i="17"/>
  <c r="AB438" i="17"/>
  <c r="AB437" i="17"/>
  <c r="AB436" i="17"/>
  <c r="AB435" i="17"/>
  <c r="AB434" i="17"/>
  <c r="AB433" i="17"/>
  <c r="AB432" i="17"/>
  <c r="AB430" i="17"/>
  <c r="AB429" i="17"/>
  <c r="AB428" i="17"/>
  <c r="AB427" i="17"/>
  <c r="AB426" i="17"/>
  <c r="AB425" i="17"/>
  <c r="AB424" i="17"/>
  <c r="AB423" i="17"/>
  <c r="AB422" i="17"/>
  <c r="AB421" i="17"/>
  <c r="AB420" i="17"/>
  <c r="AB419" i="17"/>
  <c r="AB418" i="17"/>
  <c r="AB417" i="17"/>
  <c r="AB416" i="17"/>
  <c r="AB415" i="17"/>
  <c r="AB414" i="17"/>
  <c r="AB413" i="17"/>
  <c r="AB412" i="17"/>
  <c r="AB411" i="17"/>
  <c r="AB410" i="17"/>
  <c r="AB409" i="17"/>
  <c r="AB408" i="17"/>
  <c r="AB407" i="17"/>
  <c r="AB406" i="17"/>
  <c r="AB405" i="17"/>
  <c r="AB404" i="17"/>
  <c r="AB403" i="17"/>
  <c r="AB402" i="17"/>
  <c r="AB401" i="17"/>
  <c r="AB400" i="17"/>
  <c r="AB399" i="17"/>
  <c r="AB398" i="17"/>
  <c r="AB397" i="17"/>
  <c r="AB396" i="17"/>
  <c r="AB395" i="17"/>
  <c r="AB394" i="17"/>
  <c r="AB393" i="17"/>
  <c r="AB392" i="17"/>
  <c r="AB391" i="17"/>
  <c r="AB390" i="17"/>
  <c r="AB389" i="17"/>
  <c r="AB388" i="17"/>
  <c r="AB387" i="17"/>
  <c r="AB386" i="17"/>
  <c r="AB385" i="17"/>
  <c r="AB384" i="17"/>
  <c r="AB383" i="17"/>
  <c r="AB382" i="17"/>
  <c r="AB381" i="17"/>
  <c r="AB380" i="17"/>
  <c r="AB379" i="17"/>
  <c r="AB378" i="17"/>
  <c r="AB377" i="17"/>
  <c r="AB376" i="17"/>
  <c r="AB375" i="17"/>
  <c r="AB374" i="17"/>
  <c r="AB373" i="17"/>
  <c r="AB372" i="17"/>
  <c r="AB371" i="17"/>
  <c r="AB370" i="17"/>
  <c r="AB369" i="17"/>
  <c r="AB368" i="17"/>
  <c r="AB367" i="17"/>
  <c r="AB366" i="17"/>
  <c r="AB365" i="17"/>
  <c r="AB364" i="17"/>
  <c r="AB363" i="17"/>
  <c r="AB362" i="17"/>
  <c r="AB361" i="17"/>
  <c r="AB360" i="17"/>
  <c r="AB359" i="17"/>
  <c r="AB358" i="17"/>
  <c r="AB357" i="17"/>
  <c r="AB356" i="17"/>
  <c r="AB355" i="17"/>
  <c r="AB354" i="17"/>
  <c r="AB353" i="17"/>
  <c r="AB352" i="17"/>
  <c r="AB351" i="17"/>
  <c r="AB350" i="17"/>
  <c r="AB349" i="17"/>
  <c r="AB348" i="17"/>
  <c r="AB347" i="17"/>
  <c r="AB346" i="17"/>
  <c r="AB345" i="17"/>
  <c r="AB344" i="17"/>
  <c r="AB343" i="17"/>
  <c r="AB342" i="17"/>
  <c r="AB341" i="17"/>
  <c r="AB340" i="17"/>
  <c r="AB339" i="17"/>
  <c r="AB338" i="17"/>
  <c r="AB337" i="17"/>
  <c r="AB336" i="17"/>
  <c r="AB335" i="17"/>
  <c r="AB334" i="17"/>
  <c r="AB333" i="17"/>
  <c r="AB332" i="17"/>
  <c r="AB331" i="17"/>
  <c r="AB330" i="17"/>
  <c r="AB329" i="17"/>
  <c r="AB328" i="17"/>
  <c r="AB327" i="17"/>
  <c r="AB326" i="17"/>
  <c r="AB325" i="17"/>
  <c r="AB324" i="17"/>
  <c r="AB323" i="17"/>
  <c r="AB322" i="17"/>
  <c r="AB321" i="17"/>
  <c r="AB320" i="17"/>
  <c r="AB319" i="17"/>
  <c r="AB318" i="17"/>
  <c r="AB317" i="17"/>
  <c r="AB316" i="17"/>
  <c r="AB315" i="17"/>
  <c r="AB314" i="17"/>
  <c r="AB313" i="17"/>
  <c r="AB312" i="17"/>
  <c r="AB311" i="17"/>
  <c r="AB310" i="17"/>
  <c r="AB309" i="17"/>
  <c r="AB308" i="17"/>
  <c r="AB307" i="17"/>
  <c r="AB306" i="17"/>
  <c r="AB305" i="17"/>
  <c r="AB304" i="17"/>
  <c r="AB303" i="17"/>
  <c r="AB302" i="17"/>
  <c r="AB301" i="17"/>
  <c r="AB300" i="17"/>
  <c r="AB299" i="17"/>
  <c r="AB298" i="17"/>
  <c r="AB297" i="17"/>
  <c r="AB296" i="17"/>
  <c r="AB295" i="17"/>
  <c r="AB294" i="17"/>
  <c r="AB293" i="17"/>
  <c r="AB292" i="17"/>
  <c r="AB291" i="17"/>
  <c r="AB290" i="17"/>
  <c r="AB289" i="17"/>
  <c r="AB288" i="17"/>
  <c r="AB287" i="17"/>
  <c r="AB286" i="17"/>
  <c r="AB285" i="17"/>
  <c r="AB284" i="17"/>
  <c r="AB283" i="17"/>
  <c r="AB282" i="17"/>
  <c r="AB281" i="17"/>
  <c r="AB280" i="17"/>
  <c r="AB279" i="17"/>
  <c r="AB278" i="17"/>
  <c r="AB277" i="17"/>
  <c r="AB276" i="17"/>
  <c r="AB275" i="17"/>
  <c r="AB274" i="17"/>
  <c r="AB273" i="17"/>
  <c r="AB272" i="17"/>
  <c r="AB271" i="17"/>
  <c r="AB270" i="17"/>
  <c r="AB269" i="17"/>
  <c r="AB268" i="17"/>
  <c r="AB267" i="17"/>
  <c r="AB266" i="17"/>
  <c r="AB265" i="17"/>
  <c r="AB264" i="17"/>
  <c r="AB263" i="17"/>
  <c r="AB262" i="17"/>
  <c r="AB261" i="17"/>
  <c r="AB260" i="17"/>
  <c r="AB259" i="17"/>
  <c r="AB258" i="17"/>
  <c r="AB257" i="17"/>
  <c r="AB256" i="17"/>
  <c r="AB255" i="17"/>
  <c r="AB254" i="17"/>
  <c r="AB253" i="17"/>
  <c r="AB252" i="17"/>
  <c r="AB251" i="17"/>
  <c r="AB250" i="17"/>
  <c r="AB249" i="17"/>
  <c r="AB248" i="17"/>
  <c r="AB247" i="17"/>
  <c r="AB246" i="17"/>
  <c r="AB245" i="17"/>
  <c r="AB244" i="17"/>
  <c r="AB243" i="17"/>
  <c r="AB242" i="17"/>
  <c r="AB241" i="17"/>
  <c r="AB240" i="17"/>
  <c r="AB239" i="17"/>
  <c r="AB238" i="17"/>
  <c r="AB237" i="17"/>
  <c r="AB236" i="17"/>
  <c r="AB235" i="17"/>
  <c r="AB234" i="17"/>
  <c r="AB233" i="17"/>
  <c r="AB232" i="17"/>
  <c r="AB231" i="17"/>
  <c r="AB230" i="17"/>
  <c r="AB229" i="17"/>
  <c r="AB228" i="17"/>
  <c r="AB227" i="17"/>
  <c r="AB226" i="17"/>
  <c r="AB225" i="17"/>
  <c r="AB224" i="17"/>
  <c r="AB223" i="17"/>
  <c r="AB222" i="17"/>
  <c r="AB221" i="17"/>
  <c r="AB220" i="17"/>
  <c r="AB219" i="17"/>
  <c r="AB218" i="17"/>
  <c r="AB217" i="17"/>
  <c r="AB216" i="17"/>
  <c r="AB206" i="17"/>
  <c r="AB205" i="17"/>
  <c r="AB204" i="17"/>
  <c r="AB203" i="17"/>
  <c r="AB202" i="17"/>
  <c r="AB201" i="17"/>
  <c r="AB200" i="17"/>
  <c r="AB199" i="17"/>
  <c r="AB198" i="17"/>
  <c r="AB197" i="17"/>
  <c r="AB196" i="17"/>
  <c r="AB195" i="17"/>
  <c r="AB194" i="17"/>
  <c r="AB193" i="17"/>
  <c r="AB192" i="17"/>
  <c r="AB191" i="17"/>
  <c r="AB190" i="17"/>
  <c r="AB189" i="17"/>
  <c r="AB188" i="17"/>
  <c r="AB187" i="17"/>
  <c r="AB186" i="17"/>
  <c r="AB185" i="17"/>
  <c r="AB184" i="17"/>
  <c r="AB183" i="17"/>
  <c r="AB182" i="17"/>
  <c r="AB181" i="17"/>
  <c r="AB180" i="17"/>
  <c r="AB179" i="17"/>
  <c r="AB178" i="17"/>
  <c r="AB177" i="17"/>
  <c r="AB176" i="17"/>
  <c r="AB175" i="17"/>
  <c r="AB174" i="17"/>
  <c r="AB173" i="17"/>
  <c r="AB172" i="17"/>
  <c r="AB171" i="17"/>
  <c r="AB170" i="17"/>
  <c r="AB169" i="17"/>
  <c r="AB168" i="17"/>
  <c r="AB167" i="17"/>
  <c r="AB166" i="17"/>
  <c r="AB165" i="17"/>
  <c r="AB164" i="17"/>
  <c r="AB163" i="17"/>
  <c r="AB162" i="17"/>
  <c r="AB161" i="17"/>
  <c r="AB160" i="17"/>
  <c r="AB159" i="17"/>
  <c r="AB158" i="17"/>
  <c r="AB157" i="17"/>
  <c r="AB156" i="17"/>
  <c r="AB155" i="17"/>
  <c r="AB154" i="17"/>
  <c r="AB153" i="17"/>
  <c r="AB152" i="17"/>
  <c r="AB151" i="17"/>
  <c r="AB150" i="17"/>
  <c r="AB149" i="17"/>
  <c r="AB148" i="17"/>
  <c r="AB147" i="17"/>
  <c r="AB146" i="17"/>
  <c r="AB145" i="17"/>
  <c r="AB144" i="17"/>
  <c r="AB143" i="17"/>
  <c r="AB142" i="17"/>
  <c r="AB141" i="17"/>
  <c r="AB140" i="17"/>
  <c r="AB139" i="17"/>
  <c r="AB138" i="17"/>
  <c r="AB137" i="17"/>
  <c r="AB136" i="17"/>
  <c r="AB135" i="17"/>
  <c r="AB134" i="17"/>
  <c r="AB133" i="17"/>
  <c r="AB132" i="17"/>
  <c r="AB131" i="17"/>
  <c r="AB130" i="17"/>
  <c r="AB129" i="17"/>
  <c r="AB128" i="17"/>
  <c r="AB127" i="17"/>
  <c r="AB126" i="17"/>
  <c r="AB125" i="17"/>
  <c r="AB124" i="17"/>
  <c r="AB123" i="17"/>
  <c r="AB122" i="17"/>
  <c r="AB121" i="17"/>
  <c r="AB120" i="17"/>
  <c r="AB119" i="17"/>
  <c r="AB118" i="17"/>
  <c r="AB117" i="17"/>
  <c r="AB116" i="17"/>
  <c r="AB115" i="17"/>
  <c r="AB114" i="17"/>
  <c r="AB113" i="17"/>
  <c r="AB112" i="17"/>
  <c r="AB111" i="17"/>
  <c r="AB110" i="17"/>
  <c r="AB109" i="17"/>
  <c r="AB108" i="17"/>
  <c r="AB107" i="17"/>
  <c r="AB106" i="17"/>
  <c r="AB105" i="17"/>
  <c r="AB104" i="17"/>
  <c r="AB103" i="17"/>
  <c r="AB102" i="17"/>
  <c r="AB101" i="17"/>
  <c r="AB100" i="17"/>
  <c r="AB99" i="17"/>
  <c r="AB98" i="17"/>
  <c r="AB97" i="17"/>
  <c r="AB96" i="17"/>
  <c r="AB95" i="17"/>
  <c r="AB94" i="17"/>
  <c r="AB93" i="17"/>
  <c r="AB92" i="17"/>
  <c r="AB91" i="17"/>
  <c r="AB90" i="17"/>
  <c r="AB89" i="17"/>
  <c r="AB88" i="17"/>
  <c r="AB87" i="17"/>
  <c r="AB86" i="17"/>
  <c r="AB85" i="17"/>
  <c r="AB84" i="17"/>
  <c r="AB83" i="17"/>
  <c r="AB82" i="17"/>
  <c r="AB81" i="17"/>
  <c r="AB80" i="17"/>
  <c r="AB79" i="17"/>
  <c r="AB78" i="17"/>
  <c r="AB77" i="17"/>
  <c r="AB76" i="17"/>
  <c r="AB75" i="17"/>
  <c r="AB74" i="17"/>
  <c r="AB73" i="17"/>
  <c r="AB72" i="17"/>
  <c r="AB71" i="17"/>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AB40" i="17"/>
  <c r="AB39" i="17"/>
  <c r="AB38" i="17"/>
  <c r="AB37" i="17"/>
  <c r="AB36" i="17"/>
  <c r="AB35" i="17"/>
  <c r="AB34" i="17"/>
  <c r="AB33" i="17"/>
  <c r="AB32" i="17"/>
  <c r="AB31" i="17"/>
  <c r="AB30" i="17"/>
  <c r="AB29" i="17"/>
  <c r="AB28" i="17"/>
  <c r="AB27" i="17"/>
  <c r="AB26" i="17"/>
  <c r="AB25" i="17"/>
  <c r="AB24" i="17"/>
  <c r="AB23" i="17"/>
  <c r="AB22" i="17"/>
  <c r="AB21" i="17"/>
  <c r="AB20" i="17"/>
  <c r="AB19" i="17"/>
  <c r="AB18" i="17"/>
  <c r="AB17" i="17"/>
  <c r="AB16" i="17"/>
  <c r="AB15" i="17"/>
  <c r="AB14" i="17"/>
  <c r="AB13" i="17"/>
  <c r="AB12" i="17"/>
  <c r="AB11" i="17"/>
  <c r="AB10" i="17"/>
  <c r="AB9" i="17"/>
  <c r="AB8" i="17"/>
  <c r="AB7" i="17"/>
  <c r="AB6" i="17"/>
  <c r="AB5" i="17"/>
  <c r="AB4" i="17"/>
  <c r="AB3" i="17"/>
  <c r="AB2" i="17"/>
</calcChain>
</file>

<file path=xl/sharedStrings.xml><?xml version="1.0" encoding="utf-8"?>
<sst xmlns="http://schemas.openxmlformats.org/spreadsheetml/2006/main" count="71652" uniqueCount="23899">
  <si>
    <t>Validation</t>
  </si>
  <si>
    <t>Rows</t>
  </si>
  <si>
    <t>Columns</t>
  </si>
  <si>
    <t>Filter</t>
  </si>
  <si>
    <t>Error message</t>
  </si>
  <si>
    <t>XBRL implementation</t>
  </si>
  <si>
    <t>S.01.02</t>
  </si>
  <si>
    <t>Data</t>
  </si>
  <si>
    <t>S.02.01</t>
  </si>
  <si>
    <t>S.02.02</t>
  </si>
  <si>
    <t>Eqv</t>
  </si>
  <si>
    <t>Complt</t>
  </si>
  <si>
    <t>S.26.04</t>
  </si>
  <si>
    <t>S.27.01</t>
  </si>
  <si>
    <t>{c0010}&lt;&gt;empty</t>
  </si>
  <si>
    <t>{r0050,c0010} - data type constrains [ISO 3166-1: alpha-2 code]</t>
  </si>
  <si>
    <t>Item cannot be empty</t>
  </si>
  <si>
    <t>Data type ISO 3166-1 incorrect</t>
  </si>
  <si>
    <t>SR.26.04</t>
  </si>
  <si>
    <t>SR.27.01</t>
  </si>
  <si>
    <t>Applicable entry points</t>
  </si>
  <si>
    <t>Template 1</t>
  </si>
  <si>
    <t>Template 2</t>
  </si>
  <si>
    <t>Template 3</t>
  </si>
  <si>
    <t>Ref #</t>
  </si>
  <si>
    <t>Taxonomy file</t>
  </si>
  <si>
    <t>Taxonomy test expression</t>
  </si>
  <si>
    <t>Deactivated on</t>
  </si>
  <si>
    <t>Reason for deactivation</t>
  </si>
  <si>
    <t>Full or partial deactivation</t>
  </si>
  <si>
    <t>Severity</t>
  </si>
  <si>
    <t>Number of occurences</t>
  </si>
  <si>
    <t>C0010R0020</t>
  </si>
  <si>
    <t>Entry point</t>
  </si>
  <si>
    <t>Template/Table</t>
  </si>
  <si>
    <t>FS</t>
  </si>
  <si>
    <t>3CB</t>
  </si>
  <si>
    <t>ITS</t>
  </si>
  <si>
    <t>ECB</t>
  </si>
  <si>
    <t>Validation scope</t>
  </si>
  <si>
    <t>Validation Type</t>
  </si>
  <si>
    <t>Template 4</t>
  </si>
  <si>
    <t>Template 5</t>
  </si>
  <si>
    <t>LAST UPDATE ON</t>
  </si>
  <si>
    <t>Worksheet</t>
  </si>
  <si>
    <t>Column title</t>
  </si>
  <si>
    <t>Content description</t>
  </si>
  <si>
    <t>Validation defined by business experts</t>
  </si>
  <si>
    <t>Error message defined by business experts</t>
  </si>
  <si>
    <t>Identifies entry points for which validation is defined (i.e. 01;04;07)</t>
  </si>
  <si>
    <t>Cell coordinates</t>
  </si>
  <si>
    <t>#</t>
  </si>
  <si>
    <t>Change description</t>
  </si>
  <si>
    <t>Reason for the change</t>
  </si>
  <si>
    <t>Date</t>
  </si>
  <si>
    <t>Changes to the file:</t>
  </si>
  <si>
    <t>Number of occurrences</t>
  </si>
  <si>
    <t>Second business template that the validation relates (optional)</t>
  </si>
  <si>
    <t>Third business template that the validation relates (optional)</t>
  </si>
  <si>
    <t>Fourth business template that the validation relates (optional)</t>
  </si>
  <si>
    <t>Fifth business template that the validation relates (optional)</t>
  </si>
  <si>
    <t>Content of the file</t>
  </si>
  <si>
    <t>ITS (Implementing Technical Standard)</t>
  </si>
  <si>
    <t>3CB (Third Country Branches)</t>
  </si>
  <si>
    <t>BV1</t>
  </si>
  <si>
    <t>FS (Financial Stability)</t>
  </si>
  <si>
    <t>ECB (European Central Bank)</t>
  </si>
  <si>
    <t xml:space="preserve">Identifies validations which should be disregarded (primarily due to being identified as potentially incorrect for all cases).  In case no date is provided a rule is considered active and always need to be fulfilled, otherwise it is deactivated on the indicated date. Please note that deactivation maybe partial as described in the next field. </t>
  </si>
  <si>
    <t>Entry point that a certain data point is part of and for which it has more than 1 occurrence</t>
  </si>
  <si>
    <t>Date of last change to the severity</t>
  </si>
  <si>
    <t>Comment to the last change of severity</t>
  </si>
  <si>
    <t>Enriched static error message</t>
  </si>
  <si>
    <t>BV6</t>
  </si>
  <si>
    <t>BV11</t>
  </si>
  <si>
    <t>Rows to which validation is applicable. More than one row can be referenced by a single validation (i.e.r0010;0020;0030). Column is empty when more than one business template are referenced. In such a case rows can be identified for each template separately in column "Validation"</t>
  </si>
  <si>
    <t>Columns to which validation is applicable. More than one column can be referenced by a single validation (i.e. c0310;c0350;c0360). Column is empty when more than one business template are referenced. In such a case rows can be identified for each template separately in column "Validation"</t>
  </si>
  <si>
    <t>Validation ID</t>
  </si>
  <si>
    <t>Indicates entry points of regular ITS Solvency II that the validation applies.</t>
  </si>
  <si>
    <t>Indicates entry points of Financial Stability package that the validation applies.</t>
  </si>
  <si>
    <t>Indicates entry points of Third Country Branches (3CB) package that the validation applies.</t>
  </si>
  <si>
    <t>Indicates entry points of ECB Add-on package that the validation applies.</t>
  </si>
  <si>
    <r>
      <t xml:space="preserve">Identifies the business validations type according: 
</t>
    </r>
    <r>
      <rPr>
        <b/>
        <sz val="11"/>
        <color theme="1"/>
        <rFont val="Calibri"/>
        <family val="2"/>
        <scheme val="minor"/>
      </rPr>
      <t xml:space="preserve">- </t>
    </r>
    <r>
      <rPr>
        <b/>
        <sz val="11"/>
        <color theme="1"/>
        <rFont val="Calibri"/>
        <family val="2"/>
        <charset val="238"/>
        <scheme val="minor"/>
      </rPr>
      <t>Business Validation</t>
    </r>
    <r>
      <rPr>
        <sz val="11"/>
        <color theme="1"/>
        <rFont val="Calibri"/>
        <family val="2"/>
        <scheme val="minor"/>
      </rPr>
      <t xml:space="preserve"> for business validations defined by EIOPA
</t>
    </r>
    <r>
      <rPr>
        <b/>
        <sz val="11"/>
        <color theme="1"/>
        <rFont val="Calibri"/>
        <family val="2"/>
        <scheme val="minor"/>
      </rPr>
      <t xml:space="preserve">- </t>
    </r>
    <r>
      <rPr>
        <b/>
        <sz val="11"/>
        <color theme="1"/>
        <rFont val="Calibri"/>
        <family val="2"/>
        <charset val="238"/>
        <scheme val="minor"/>
      </rPr>
      <t>Technical Validation</t>
    </r>
    <r>
      <rPr>
        <sz val="11"/>
        <color theme="1"/>
        <rFont val="Calibri"/>
        <family val="2"/>
        <scheme val="minor"/>
      </rPr>
      <t xml:space="preserve"> for technical validations
</t>
    </r>
    <r>
      <rPr>
        <b/>
        <sz val="11"/>
        <color theme="1"/>
        <rFont val="Calibri"/>
        <family val="2"/>
        <scheme val="minor"/>
      </rPr>
      <t xml:space="preserve">- </t>
    </r>
    <r>
      <rPr>
        <b/>
        <sz val="11"/>
        <color theme="1"/>
        <rFont val="Calibri"/>
        <family val="2"/>
        <charset val="238"/>
        <scheme val="minor"/>
      </rPr>
      <t>ECB Exclusively Validation</t>
    </r>
    <r>
      <rPr>
        <sz val="11"/>
        <color theme="1"/>
        <rFont val="Calibri"/>
        <family val="2"/>
        <scheme val="minor"/>
      </rPr>
      <t xml:space="preserve"> for ECB specific validations. Note that some regular business validations are also applied to the ECB package, however still having the BV prefix.
</t>
    </r>
  </si>
  <si>
    <r>
      <t xml:space="preserve">Divides validations into two types: 
- </t>
    </r>
    <r>
      <rPr>
        <b/>
        <sz val="11"/>
        <color theme="1"/>
        <rFont val="Calibri"/>
        <family val="2"/>
        <charset val="238"/>
        <scheme val="minor"/>
      </rPr>
      <t xml:space="preserve">Intra-template validation (IT) </t>
    </r>
    <r>
      <rPr>
        <sz val="11"/>
        <color theme="1"/>
        <rFont val="Calibri"/>
        <family val="2"/>
        <charset val="238"/>
        <scheme val="minor"/>
      </rPr>
      <t xml:space="preserve">when </t>
    </r>
    <r>
      <rPr>
        <sz val="11"/>
        <color theme="1"/>
        <rFont val="Calibri"/>
        <family val="2"/>
        <scheme val="minor"/>
      </rPr>
      <t xml:space="preserve">validations applies only to one template
- </t>
    </r>
    <r>
      <rPr>
        <b/>
        <sz val="11"/>
        <color theme="1"/>
        <rFont val="Calibri"/>
        <family val="2"/>
        <charset val="238"/>
        <scheme val="minor"/>
      </rPr>
      <t>Cross-template validation (CT)</t>
    </r>
    <r>
      <rPr>
        <sz val="11"/>
        <color theme="1"/>
        <rFont val="Calibri"/>
        <family val="2"/>
        <scheme val="minor"/>
      </rPr>
      <t xml:space="preserve"> when the validation takes into account data from more than one template</t>
    </r>
  </si>
  <si>
    <t>Reference to the validation ID</t>
  </si>
  <si>
    <t>Blocking</t>
  </si>
  <si>
    <t>Unique signature of data point based on its DPM characteristics, i.e. 'Metric: Monetary|BC/Own funds|BE/Basic own funds|LL/Controlling interests|MS/Available to meet SCR criteria|OF/Ordinary shares|SY/Called up but not yet paid in'</t>
  </si>
  <si>
    <t>Filter determines rows in open tables for which aggregation in formula expression is calculated</t>
  </si>
  <si>
    <t>Identification of technical validations being deactivated on a given date. Not all technical validations must be deactivated when referenced validation is partially deactivated</t>
  </si>
  <si>
    <t>XBRL taxonomy file containing the assertion</t>
  </si>
  <si>
    <t>Technical expression reflecting the validation according to XBRL formula 1.0 specification</t>
  </si>
  <si>
    <t>The same content as in case of Business Validation Worksheet</t>
  </si>
  <si>
    <r>
      <t xml:space="preserve">There can be two types of deactivations:
- </t>
    </r>
    <r>
      <rPr>
        <b/>
        <sz val="11"/>
        <color theme="1"/>
        <rFont val="Calibri"/>
        <family val="2"/>
        <charset val="238"/>
        <scheme val="minor"/>
      </rPr>
      <t>Full</t>
    </r>
    <r>
      <rPr>
        <sz val="11"/>
        <color theme="1"/>
        <rFont val="Calibri"/>
        <family val="2"/>
        <scheme val="minor"/>
      </rPr>
      <t xml:space="preserve"> when all related technical validations are deactivated together with underlying business validation
- </t>
    </r>
    <r>
      <rPr>
        <b/>
        <sz val="11"/>
        <color theme="1"/>
        <rFont val="Calibri"/>
        <family val="2"/>
        <charset val="238"/>
        <scheme val="minor"/>
      </rPr>
      <t>Partial</t>
    </r>
    <r>
      <rPr>
        <sz val="11"/>
        <color theme="1"/>
        <rFont val="Calibri"/>
        <family val="2"/>
        <scheme val="minor"/>
      </rPr>
      <t xml:space="preserve"> when only part of technical validations corresponding to given underlying business validation must be deactivated </t>
    </r>
  </si>
  <si>
    <t>DataPoint Signature</t>
  </si>
  <si>
    <t>C0010R0900</t>
  </si>
  <si>
    <t>C0020R0200</t>
  </si>
  <si>
    <t>C0090R0820</t>
  </si>
  <si>
    <t>Number of occurrences of a certain data point in a single predefined entry point</t>
  </si>
  <si>
    <t>Error message defined by business experts enriched with information about validation ID, references to data points location in business templates and validation itself</t>
  </si>
  <si>
    <r>
      <rPr>
        <b/>
        <sz val="11"/>
        <color theme="1"/>
        <rFont val="Calibri"/>
        <family val="2"/>
        <scheme val="minor"/>
      </rPr>
      <t>Till now EIOPA's only establish blocking validations, however system may need to be prepared in the future for non-blocking validations.</t>
    </r>
    <r>
      <rPr>
        <sz val="11"/>
        <color theme="1"/>
        <rFont val="Calibri"/>
        <family val="2"/>
        <scheme val="minor"/>
      </rPr>
      <t xml:space="preserve"> Identifies for business validations if it is:
- </t>
    </r>
    <r>
      <rPr>
        <b/>
        <sz val="11"/>
        <color theme="1"/>
        <rFont val="Calibri"/>
        <family val="2"/>
        <charset val="238"/>
        <scheme val="minor"/>
      </rPr>
      <t>Blocking</t>
    </r>
    <r>
      <rPr>
        <sz val="11"/>
        <color theme="1"/>
        <rFont val="Calibri"/>
        <family val="2"/>
        <scheme val="minor"/>
      </rPr>
      <t xml:space="preserve"> for validations that must be executed without errors to be able to submit the report successfully
- </t>
    </r>
    <r>
      <rPr>
        <b/>
        <sz val="11"/>
        <color theme="1"/>
        <rFont val="Calibri"/>
        <family val="2"/>
        <charset val="238"/>
        <scheme val="minor"/>
      </rPr>
      <t>Non-blocking</t>
    </r>
    <r>
      <rPr>
        <sz val="11"/>
        <color theme="1"/>
        <rFont val="Calibri"/>
        <family val="2"/>
        <scheme val="minor"/>
      </rPr>
      <t xml:space="preserve"> for warnings, which may indicate to filers </t>
    </r>
    <r>
      <rPr>
        <u/>
        <sz val="11"/>
        <color theme="1"/>
        <rFont val="Calibri"/>
        <family val="2"/>
        <scheme val="minor"/>
      </rPr>
      <t>potential</t>
    </r>
    <r>
      <rPr>
        <sz val="11"/>
        <color theme="1"/>
        <rFont val="Calibri"/>
        <family val="2"/>
        <scheme val="minor"/>
      </rPr>
      <t xml:space="preserve"> errors.</t>
    </r>
  </si>
  <si>
    <t>Data Point Signature</t>
  </si>
  <si>
    <t>{r0070,c0010} - data type constrains [ISO 639-1: 2 letter code]</t>
  </si>
  <si>
    <t>Data type ISO 639-1 incorrect</t>
  </si>
  <si>
    <t>{r0080,c0010} - data type constrains [ISO 8601: yyyy-mm-dd]</t>
  </si>
  <si>
    <t>Data type ISO 8601 incorrect</t>
  </si>
  <si>
    <t>{r0090,c0010} - data type constrains [ISO 8601: yyyy-mm-dd]</t>
  </si>
  <si>
    <t xml:space="preserve">{r0110,c0010} - data type constrains [ISO 4217: alphabetic code] </t>
  </si>
  <si>
    <t>Data type ISO 4217 incorrect</t>
  </si>
  <si>
    <t>04;05;06</t>
  </si>
  <si>
    <t>{S.02.01, r0060,c0010}+{S.02.01, r0410,c0010}+{S.02.01, r0240,c0010}+{S.02.01, r0250,c0010}+{S.02.01, r0260,c0010}={S.02.02, r0030,c0020}</t>
  </si>
  <si>
    <t>The "Other assets: Property, plant &amp; equipment held for own use, Cash and cash equivalents, Loans on policies, Loans &amp; mortgages to individuals and Other loans &amp; mortgages (other than index-linked and unit-linked contracts)" reported in template S.02.01 - Balance Sheet is different from sum of the same items in template S.02.02 - Assets and liabilities by currency</t>
  </si>
  <si>
    <t>{S.02.01, r0350,c0010}+{S.02.01, r0360,c0010}+{S.02.01, r0370,c0010}={S.02.02, r0060,c0020}</t>
  </si>
  <si>
    <t>The "Deposits to cedants, insurance and intermediaries receivables and reinsurance receivables" reported in template S.02.01 -  Balance Sheet is different from sum of the same items in template S.02.02 - Assets and liabilities by currency</t>
  </si>
  <si>
    <t>{S.02.01, r0030,c0010}+{S.02.01, r0040,c0010}+{S.02.01, r0050,c0010}+{S.02.01, r0380,c0010}+{S.02.01, r0390,c0010}+{S.02.01, r0400,c0010}+{S.02.01, r0420,c0010}={S.02.02, r0070,c0020}</t>
  </si>
  <si>
    <t>The "Any other assets" reported in template S.02.01 - Balance Sheet is different from sum of the same items in template S.02.02 - Assets and liabilities by currency</t>
  </si>
  <si>
    <t>{S.02.02, r0110,c0020}={S.02.01, r0520,c0010}+{S.02.01, r0560,c0010}+{S.02.01, r0610,c0010}+{S.02.01, r0650,c0010}</t>
  </si>
  <si>
    <t>The "Technical provisions (excluding index-linked and unit-linked contracts)" reported in template S.02.01 - Balance Sheet is diferent from "Technical provisions (excluding index-linked and unit-linked contracts) in all currencies" reported in template S.02.02 - Assets and liabilities by currency.</t>
  </si>
  <si>
    <t>{S.02.01, r0770,c0010}+{S.02.01, r0820,c0010}+{S.02.01, r0830,c0010}={S.02.02, r0130,c0020}</t>
  </si>
  <si>
    <t>The "Deposits from reinsurers and insurance, intermediaries and reinsurance payables" reported in template S.02.01 - Balance Sheet is different from sum of the same items in template S.02.02 - Assets and liabilities by currency</t>
  </si>
  <si>
    <t>{S.02.01, r0800,c0010}+{S.02.01, r0810,c0010}={S.02.02, r0150,c0020}</t>
  </si>
  <si>
    <t>The "Financial liabilities" reported in template S.02.01 - Balance Sheet is diferent from "Financial liabilities in all currencies" reported in template S.02.02 - Assets and liabilities by currency.</t>
  </si>
  <si>
    <t>{S.02.01, r0750,c0010}+{S.02.01, r0760,c0010}+{S.02.01, r0780,c0010}+{S.02.01, r0840,c0010}+{S.02.01, r0860,c0010}+{S.02.01, r0870,c0010}+{S.02.01, r0880,c0010}={S.02.02, r0170,c0020}</t>
  </si>
  <si>
    <t>The "Any other liabilities" reported in template S.02.01 - Balance Sheet is different from sum of the same items in template S.02.02 - Assets and liabilities by currency</t>
  </si>
  <si>
    <t>S.06.02</t>
  </si>
  <si>
    <t>{S.02.01, r0080,c0010}=sum({S.06.02, c0170,(sNNN)})</t>
  </si>
  <si>
    <t xml:space="preserve">The sum of the assets identified as CIC category corresponding to "Property, other than own use" is different from the same item reported in template S.02.01 - Balance Sheet. </t>
  </si>
  <si>
    <t>S.08.01</t>
  </si>
  <si>
    <t>The sum of solvency II value for all rows filled of open derivatives that is greater than 0 and that it is not held in index-linked and unit-linked contracts in template S.08.01 - Open Derivatives is different from the value reported in "Derivatives" in template S.02.01 - Balance sheet.</t>
  </si>
  <si>
    <t>S.12.01</t>
  </si>
  <si>
    <t>S.17.01</t>
  </si>
  <si>
    <t>{S.02.01, r0270,c0010}={S.12.01, r0080,c0150}+{S.12.01, r0080,c0210}+{S.12.01, r0020,c0150}+{S.12.01, r0020,c0210}+{S.17.01, r0140,c0180}+{S.17.01, r0240,c0180}+{S.17.01, r0050,c0180}</t>
  </si>
  <si>
    <t>The "Reinsurance recoverables" reported in template S.02.01 - Balance sheet is different from the sum of Total "Recoverables from reinsurance/SPV and Finite Re after the adjustment for expected losses due to counterparty default" reported in templates S.12.01 - Life Technical Provisions and S.17.01 - Non-Life Technical Provisions</t>
  </si>
  <si>
    <t>S.23.01</t>
  </si>
  <si>
    <t>{S.02.01, r0870,c0010}={S.23.01, r0140,c0010}</t>
  </si>
  <si>
    <t>The "Subordinated liabilities in Basic Own Funds" reported in template S.02.01 - Balance sheet is different from "Subordinated liabilities" total reported in template S.23.01 - Own funds</t>
  </si>
  <si>
    <t>S.31.01</t>
  </si>
  <si>
    <t>{S.02.01, r0770,c0010}&gt;=sum({S.31.01, c0140,(sNNN)})</t>
  </si>
  <si>
    <t>The Sum of "Cash deposits" reported in template S.31.01 is bigger than the amount reported in "Deposits from reinsurers" in template S.02.01 - Balance Sheet</t>
  </si>
  <si>
    <t>c0010</t>
  </si>
  <si>
    <t>{r0230}={r0240}+{r0250}+{r0260}</t>
  </si>
  <si>
    <t>The item "Loans and mortgages" is different from the sum of "Loans on policies"; "Loans and mortgages to individuals" and "Other loans and mortgages"</t>
  </si>
  <si>
    <t>{r0270}={r0280}+{r0310}+{r0340}</t>
  </si>
  <si>
    <t>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t>
  </si>
  <si>
    <t>c0020</t>
  </si>
  <si>
    <t>{r0280}={r0290}+{r0300}</t>
  </si>
  <si>
    <t>The item "Reinsurance recoverables from Non-life and health similar to non-life" is different from the sum of "Reinsurance recoverables from: Non-life excluding health" and "Reinsurance recoverables from: Health similar to non-life"</t>
  </si>
  <si>
    <t>{r0310}={r0320}+{r0330}</t>
  </si>
  <si>
    <t>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t>
  </si>
  <si>
    <t>{r0070}={r0080}+{r0090}+{r0100}+{r0130}+{r0180}+{r0190}+{r0200}+{r0210}</t>
  </si>
  <si>
    <t>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t>
  </si>
  <si>
    <t>{r0100}={r0110}+{r0120}</t>
  </si>
  <si>
    <t>The item "Equities" is different from the sum of "Equities - listed" and "Equities - unlisted"</t>
  </si>
  <si>
    <t>{r0130}={r0140}+{r0150}+{r0160}+{r0170}</t>
  </si>
  <si>
    <t>The item "Bonds" is different from the sum of "Government Bonds", "Corporate Bonds", "Structured notes" and "Collateralised securities"</t>
  </si>
  <si>
    <t>{r0500}={r0030}+{r0040}+{r0050}+{r0060}+{r0070}+{r0220}+{r0230}+{r0270}+{r0350}+{r0360}+{r0370}+{r0380}+{r0390}+{r0400}+{r0410}+{r0420}</t>
  </si>
  <si>
    <t>The item "Total assets" is different from the sum of the different items reported above</t>
  </si>
  <si>
    <t>{r0500}={r0010}+{r0020}+{r0030}+{r0040}+{r0050}+{r0060}+{r0070}+{r0220}+{r0230}+{r0270}+{r0350}+{r0360}+{r0370}+{r0380}+{r0390}+{r0400}+{r0410}+{r0420}</t>
  </si>
  <si>
    <t>{r0510}={r0520}+{r0560}</t>
  </si>
  <si>
    <t>The item "Technical provisions – non-life" is different from the sum of "Technical provisions – non-life (excluding health)" and "Technical provisions - health (similar to non-life)"</t>
  </si>
  <si>
    <t>{r0520}={r0530}+{r0540}+{r0550}</t>
  </si>
  <si>
    <t>The item "Technical provisions – non-life (excluding health)" is different from the sum of "Technical provisions calculated as a whole", "Best Estimate" and "Risk margin" for Technical provisions – non-life (excluding health)</t>
  </si>
  <si>
    <t>{r0560}={r0570}+{r0580}+{r0590}</t>
  </si>
  <si>
    <t>The item "Technical provisions – health (similar to non-life)" is different from the sum of "Technical provisions calculated as a whole", "Best Estimate" and "Risk margin" for Technical provisions – health (similar to non-life)</t>
  </si>
  <si>
    <t>{r0600}={r0610}+{r0650}</t>
  </si>
  <si>
    <t>The item Technical provisions - life (excluding index-linked and unit-linked)" is different from the sum of "Technical provisions - health (similar to life)" and "Technical provisions – life (excluding health and index-linked and unit-linked)"</t>
  </si>
  <si>
    <t>{r0610}={r0620}+{r0630}+{r0640}</t>
  </si>
  <si>
    <t>The item "Technical provisions - health (similar to life)" is different from the sum of "Technical provisions calculated as a whole", "Best Estimate" and "Risk margin" for Technical provisions - health (similar to life)</t>
  </si>
  <si>
    <t>{r0650}={r0660}+{r0670}+{r0680}</t>
  </si>
  <si>
    <t>The item "Technical provisions – life (excluding health and index-linked and unit-linked)" is different from the sum of "Technical provisions calculated as a whole", "Best Estimate" and "Risk margin" for Technical provisions – life (excluding health and index-linked and unit-linked)</t>
  </si>
  <si>
    <t>{r0690}={r0700}+{r0710}+{r0720}</t>
  </si>
  <si>
    <t>The item "Technical provisions – index-linked and unit-linked" is different from the sum of "Technical provisions calculated as a whole", "Best Estimate" and "Risk margin" for Technical provisions – index-linked and unit-linked</t>
  </si>
  <si>
    <t>{r0850}={r0860}+{r0870}</t>
  </si>
  <si>
    <t>The item "Subordinated liabilities" is different from the sum of "Subordinated liabilities not in Basic Own Funds" and "Subordinated liabilities in Basic Own Funds"</t>
  </si>
  <si>
    <t>{r0900}={r0510}+{r0600}+{r0690}+{r0740}+{r0750}+{r0760}+{r0770}+{r0780}+{r0790}+{r0800}+{r0810}+{r0820}+{r0830}+{r0840}+{r0850}+{r0880}</t>
  </si>
  <si>
    <t>The item "Total liabilities" is different from the sum of the different items reported above</t>
  </si>
  <si>
    <t>{r1000}={r0500}-{r0900}</t>
  </si>
  <si>
    <t>The item "Excess of assets over liabilities" is different from the "Total assets" minus "Total liabilities"</t>
  </si>
  <si>
    <t>S.35.01</t>
  </si>
  <si>
    <t>04</t>
  </si>
  <si>
    <t xml:space="preserve">The "Technical provisions" reported in template S.02.01 - Balance Sheet is different from "Technical provisions" reported in S.35.01 for the undertakings using method 1 </t>
  </si>
  <si>
    <t xml:space="preserve">{r0010,c0010} - data type constrains [ISO 4217: alphabetic code] </t>
  </si>
  <si>
    <t>r0020-0200</t>
  </si>
  <si>
    <t>{c0020}={c0030}+{c0040}+sum({c0050,(SNNN)})</t>
  </si>
  <si>
    <t>The value for "Total value of all currencies" is different from the sum of  "Value of the solvency II reporting currency", "Value of remaining other currencies" and "Value of material currencies" for all currencies reported</t>
  </si>
  <si>
    <t>S.03.01</t>
  </si>
  <si>
    <t>c0020;0040</t>
  </si>
  <si>
    <t>{r0300}={r0210}+{r0220}+{r0230}+{r0240}</t>
  </si>
  <si>
    <t>The item "Total collateral pledge" is different from the sum of "Collateral pledged for loans received or bonds issued", "Collateral pledged for derivatives", "Assets pledged to cedants for technical provisions (reinsurance accepted)" and "Other collateral pledged"</t>
  </si>
  <si>
    <t>{r0400}={r0310}+{r0330}</t>
  </si>
  <si>
    <t>The item "Total Contingent liabilities" is different from the sum of  "Contingent liabilities not in Solvency II Balance Sheet" and "Contingent liabilities in Solvency II Balance Sheet"</t>
  </si>
  <si>
    <t>c0010;0020</t>
  </si>
  <si>
    <t>{r0020}&lt;={r0010}</t>
  </si>
  <si>
    <t>The value "Guarantees provided by the undertaking, including letters of credit, of which, guarantees, including letters of credit provided to other undertakings of the same group" is bigger than the value for "Guarantees provided by the undertaking, including letters of credit"</t>
  </si>
  <si>
    <t>{r0040}&lt;={r0030}</t>
  </si>
  <si>
    <t>The value "Guarantees received by the undertaking, including letters of credit, of which, guarantees, including letters of credit received from other undertakings of the same group" is bigger than the value for "Guarantees received by the undertaking, including letters of credit"</t>
  </si>
  <si>
    <t>S.03.02</t>
  </si>
  <si>
    <t>{c0080} - data type constrains [ISO 8601: yyyy-mm-dd]</t>
  </si>
  <si>
    <t>S.03.03</t>
  </si>
  <si>
    <t>{c0090} - data type constrains [ISO 8601: yyyy-mm-dd]</t>
  </si>
  <si>
    <t>S.04.01</t>
  </si>
  <si>
    <t>r0010</t>
  </si>
  <si>
    <t>{c0080} - data type constrains [ISO 3166-1: alpha-2 code]</t>
  </si>
  <si>
    <t>{c0110} - data type constrains [ISO 3166-1: alpha-2 code]</t>
  </si>
  <si>
    <t>r0020</t>
  </si>
  <si>
    <t>{c0020}+{c0050}={c0060}</t>
  </si>
  <si>
    <t>The "Total of business underwritten through FPS by the undertaking and all EEA branches" is different from the sum of "Business underwritten through FPS, by the undertaking in the EEA countries different from the home country" and "Total of business underwritten through FPS, by all EEA branches</t>
  </si>
  <si>
    <t>S.04.02</t>
  </si>
  <si>
    <t>{c0020} - data type constrains [ISO 3166-1: alpha-2 code]</t>
  </si>
  <si>
    <t>S.05.01</t>
  </si>
  <si>
    <t>{c0300}={c0210}+{c0220}+{c0230}+{c0240}+{c0250}+{c0260}+{c0270}+{c0280}</t>
  </si>
  <si>
    <t>The item "Total" is different from the sum of the amounts reported for all Life insurance and reinsurance LoB</t>
  </si>
  <si>
    <t>{c0200}={c0010}+{c0020}+{c0030}+{c0040}+{c0050}+{c0060}+{c0070}+{c0080}+{c0090}+{c0100}+{c0110}+{c0120}</t>
  </si>
  <si>
    <t>The item "Total" is different from the sum of the amounts reported for all Non Life LoB</t>
  </si>
  <si>
    <t>r0130;0230;0330;0430</t>
  </si>
  <si>
    <t>{c0200}={c0130}+{c0140}+{c0150}+{c0160}</t>
  </si>
  <si>
    <t>For non proportional reinurance accepted, the item "Total" is different from the sum of the amounts reported for all Non Life LoB</t>
  </si>
  <si>
    <t>r0140;0200;0240;0300;0340;0400;0440;0500;0550</t>
  </si>
  <si>
    <t>{c0200}={c0010}+{c0020}+{c0030}+{c0040}+{c0050}+{c0060}+{c0070}+{c0080}+{c0090}+{c0100}+{c0110}+{c0120}+{c0130}+{c0140}+{c0150}+{c0160}</t>
  </si>
  <si>
    <t>c0010-0120</t>
  </si>
  <si>
    <t>{r0200}={r0110}+{r0120}-{r0140}</t>
  </si>
  <si>
    <t>The item "Premiums written - Net" is different from the sum of "Premiums written - Direct business" with "Premiums written - proportional reinsurance accepted" minus "Premiums written - Reinsurers' share"</t>
  </si>
  <si>
    <t>c0130-0160</t>
  </si>
  <si>
    <t>{r0200}={r0130}-{r0140}</t>
  </si>
  <si>
    <t>The item "Premiums written - Net" is different from the "Premiums written - non-proportional reinsurance accepted" minus "Premiums written - Reinsurers' share"</t>
  </si>
  <si>
    <t>c0200</t>
  </si>
  <si>
    <t>{r0200}={r0110}+{r0120}+{r0130}-{r0140}</t>
  </si>
  <si>
    <t>The item "Premiums written - Net" is different from the sum of "Premiums written - Direct business" with "Premiums written - proportional reinsurance accepted" and "Premiums written - non-proportional reinsurance accepted" minus "Premiums written - Reinsurers' share"</t>
  </si>
  <si>
    <t>r0610;0620;0710;0720;0810;0820;0910;0920;1010;1020</t>
  </si>
  <si>
    <t>{r0700}={r0610}+{r0620}-{r0640}</t>
  </si>
  <si>
    <t>The item "Administrative expenses - Net" is different from the sum of "Administrative expenses - Direct business" with "Administrative expenses - proportional reinsurance accepted" minus "Administrative expenses - Reinsurers' share"</t>
  </si>
  <si>
    <t>{r0700}={r0630}-{r0640}</t>
  </si>
  <si>
    <t>The item "Administrative expenses - Net" is different from the "Administrative expenses - non-proportional reinsurance accepted" minus "Administrative expenses - Reinsurers' share"</t>
  </si>
  <si>
    <t>{r1300}={r0550}+{r1200}</t>
  </si>
  <si>
    <t>For non-life business, the "Total expenses" is different from the sum of "Expenses incurred" and "Other expenses"</t>
  </si>
  <si>
    <t>c0210-0300</t>
  </si>
  <si>
    <t>{r1500}={r1410}-{r1420}</t>
  </si>
  <si>
    <t>The item "Premiums written - Net" is different from the "Premiums written - Gross" minus "Premiums written - Reinsurers' share"</t>
  </si>
  <si>
    <t>{r2000}={r1910}-{r1920}</t>
  </si>
  <si>
    <t>The item "Administrative expenses - Net" is different from "Administrative expenses - Gross" minus "Administrative expenses - Reinsurers' share"</t>
  </si>
  <si>
    <t>{r2100}={r2010}-{r2020}</t>
  </si>
  <si>
    <t>The item "Investment management expenses - Net" is different from "Investment management expenses - Gross" minus "Investment management expenses - Reinsurers' share"</t>
  </si>
  <si>
    <t>{r2200}={r2110}-{r2120}</t>
  </si>
  <si>
    <t>The item "Claims management expenses - Net" is different from "Claims management expenses - Gross" minus "Claims management expenses - Reinsurers' share"</t>
  </si>
  <si>
    <t>{r2300}={r2210}-{r2220}</t>
  </si>
  <si>
    <t>The item "Acquisition expenses - Net" is different from "Acquisition expenses - Gross" minus "Acquisition expenses - Reinsurers' share"</t>
  </si>
  <si>
    <t>{r2400}={r2310}-{r2320}</t>
  </si>
  <si>
    <t>The item "Overhead expenses - Net" is different from "Overhead expenses - Gross" minus "Overhead expenses - Reinsurers' share"</t>
  </si>
  <si>
    <t>r0630;0730;0830;0930;1030</t>
  </si>
  <si>
    <t>r0640;0700;0740;0800;0840;0900;0940;1000;1040;1100</t>
  </si>
  <si>
    <t>c0300</t>
  </si>
  <si>
    <t>For life business, the "Total expenses" is different from the sum of "Expenses incurred" and "Other expenses"</t>
  </si>
  <si>
    <t>S.05.02</t>
  </si>
  <si>
    <t>{r0300}={r0210}+{r0220}+{r0230}-{r0240}</t>
  </si>
  <si>
    <t>The item "Premiums earned - Net" is different from the sum of "Premiums Earned - Direct business" with "Premiums Earned - proportional reinsurance accepted" and "Premiums Earned - non-proportional reinsurance accepted" minus "Premiums Earned - Reinsurers' share"</t>
  </si>
  <si>
    <t>{r0400}={r0310}+{r0320}+{r0330}-{r0340}</t>
  </si>
  <si>
    <t>The item "Claims incurred - Net" is different from the sum of "Claims incurred - Direct business" with "Claims incurred - proportional reinsurance accepted" and "Claims incurred - non-proportional reinsurance accepted" minus "Claims incurred - Reinsurers' share"</t>
  </si>
  <si>
    <t>{r0500}={r0410}+{r0420}+{r0430}-{r0440}</t>
  </si>
  <si>
    <t>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t>
  </si>
  <si>
    <t>c0140</t>
  </si>
  <si>
    <t>{r1300}={r1200}+{r0550}</t>
  </si>
  <si>
    <t>{r1600}={r1510}-{r1520}</t>
  </si>
  <si>
    <t>The item "Premiums earned - Net" is different from the "Premiums earned - Gross" minus "Premiums earned - Reinsurers' share"</t>
  </si>
  <si>
    <t>{r1700}={r1610}-{r1620}</t>
  </si>
  <si>
    <t>The item "Claims incurred - Net" is different from the "Claims incurred - Gross" minus "Claims incurred - Reinsurers' share"</t>
  </si>
  <si>
    <t>{r1800}={r1710}-{r1720}</t>
  </si>
  <si>
    <t>The item "Changes in other technical provisions - Net" is different from the "Changes in other technical provisions - Gross" minus "Changes in other technical provisions - Reinsurers' share"</t>
  </si>
  <si>
    <t>c0280</t>
  </si>
  <si>
    <t>{r2600}={r2500}+{r1900}</t>
  </si>
  <si>
    <t>S.06.01</t>
  </si>
  <si>
    <t>c0010;0020;0030;0040;0050;0060</t>
  </si>
  <si>
    <t>{r0010}+{r0020}+{r0030}={r0040}+{r0050}+{r0060}+{r0070}+{r0080}+{r0090}+{r0100}+{r0110}+{r0120}+{r0130}+{r0140}+{r0150}+{r0160}+{r0170}+{r0180}+{r0190}</t>
  </si>
  <si>
    <t>The sum of the values reported for "Assets listing" for the three different categories reported in the template S.06.01 - Summary of assets, is different from the sum of the values reported in the same template "By category" for the sixteen different categories</t>
  </si>
  <si>
    <t>If {c0290} like '##3#' or {c0290} like '##4#' or {c0290} like '##71' or {c0290} like '##72' or {c0290} like '##73' or {c0290} like '##75' or {c0290} like '##09' or {c0290} like '##9#' then {c0390} = empty</t>
  </si>
  <si>
    <t>Item should not be reported for this specific CIC code</t>
  </si>
  <si>
    <t xml:space="preserve">Data type ISO 3166-1/XA/EU incorrect </t>
  </si>
  <si>
    <t>S.06.03</t>
  </si>
  <si>
    <t>data type constrains [ISO 4217: alphabetic code]</t>
  </si>
  <si>
    <t>data type constrains [ISO 8601: (yyyy-mm-dd)]</t>
  </si>
  <si>
    <t>S.08.02</t>
  </si>
  <si>
    <t>S.10.01</t>
  </si>
  <si>
    <t>S.11.01</t>
  </si>
  <si>
    <t>Data type ISO 3166-1</t>
  </si>
  <si>
    <t xml:space="preserve">{C0240} - data type constrains [ISO 4217: alphabetic code] </t>
  </si>
  <si>
    <t>{c0280} - data type constrains [ISO 8601: (yyyy-mm-dd)]</t>
  </si>
  <si>
    <t>c0020;0040;0050;0070-0100;0150;0170-0200;0210</t>
  </si>
  <si>
    <t>{r0120}&lt;=0</t>
  </si>
  <si>
    <t>The value "Amount of the transitional on Technical Provisions - Best Estimate" in template S.12.01 - Life and Health SLT Technical provisions should be reported as a negative value</t>
  </si>
  <si>
    <t>c0020;0030;0060;0090;0100;0150;0160;0190;0200;0210</t>
  </si>
  <si>
    <t>{r0110}&lt;=0</t>
  </si>
  <si>
    <t>The value "Amount of the transitional on Technical Provisions - Technical provisions as a whole" in template S.12.01 - Life and Health SLT Technical provisions should be reported as a negative value</t>
  </si>
  <si>
    <t>{r0130}&lt;=0</t>
  </si>
  <si>
    <t>The value "Amount of the transitional on Technical Provisions - Risk margin" in template S.12.01 - Life and Health SLT Technical provisions should be reported as a negative value</t>
  </si>
  <si>
    <t>r0010;0020;0100;0110;0130;0200</t>
  </si>
  <si>
    <t>{c0150}={c0020}+{c0030}+{c0060}+{c0090}+{c0100}</t>
  </si>
  <si>
    <t xml:space="preserve">The item "Total (Life other than health insurance, incl. Unit-Linked)" is different from the sum of the relevant LoB </t>
  </si>
  <si>
    <t>{c0210}={c0160}+{c0190}+{c0200}</t>
  </si>
  <si>
    <t xml:space="preserve">The item "Total (Health similar to life insurance)" is different from the sum of the relevant LoB </t>
  </si>
  <si>
    <t>r0030;0080;0090;0120</t>
  </si>
  <si>
    <t>{c0150}={c0020}+{c0040}+{c0050}+{c0070}+{c0080}+{c0090}+{c0100}</t>
  </si>
  <si>
    <t>{c0210}={c0170}+{c0180}+{c0190}+{c0200}</t>
  </si>
  <si>
    <t>{r0200,c0030}={r0010,c0030}+{r0030,c0040}+{r0030,c0050}+{r0100,c0030}+{r0110,c0030}+{r0120,c0040}+{r0120,c0050}+{r0130,c0030}</t>
  </si>
  <si>
    <t xml:space="preserve">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t>
  </si>
  <si>
    <t>{r0200,c0060}={r0010,c0060}+{r0030,c0070}+{r0030,c0080}+{r0100,c0060}+{r0110,c0060}+{r0120,c0070}+{r0120,c0080}+{r0130,c0060}</t>
  </si>
  <si>
    <t>{r0200,c0160}={r0010,c0160}+{r0030,c0170}+{r0030,c0180}+{r0100,c0160}+{r0110,c0160}+{r0120,c0170}+{r0120,c0180}+{r0130,c0160}</t>
  </si>
  <si>
    <t>c0020;0040;0050;0070;0080;0090;0100;0150;0170;0180;0190;0200;0210</t>
  </si>
  <si>
    <t>r0040;0050;0060;0070</t>
  </si>
  <si>
    <t>{r0090}={r0030}-{r0080}</t>
  </si>
  <si>
    <t xml:space="preserve">The item "Best estimate minus recoverables from reinsurance/SPV and Finite Re" is diferent from "Gross Best Estimate" minus "Total Recoverables from reinsurance/SPV and Finite Re after the adjustment for expected losses due to counterparty default" </t>
  </si>
  <si>
    <t>c0020;0090;0100;0150;0190;0200;0210</t>
  </si>
  <si>
    <t>{r0200}={r0010}+{r0030}+{r0100}+{r0110}+{r0120}+{r0130}</t>
  </si>
  <si>
    <t>{r0210,c0030}={r0200,c0030}-{r0080,c0040}-{r0080,c0050}-{r0020,c0030}</t>
  </si>
  <si>
    <t>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t>
  </si>
  <si>
    <t>{r0210,c0060}={r0200,c0060}-{r0080,c0070}-{r0080,c0080}-{r0020,c0060}</t>
  </si>
  <si>
    <t>{r0210,c0160}={r0200,c0160}-{r0080,c0170}-{r0080,c0180}-{r0020,c0160}</t>
  </si>
  <si>
    <t>{r0210}={r0200}-{r0080}-{r0020}</t>
  </si>
  <si>
    <t>{c0100}={c0110}+{c0120}+{c0130}+{c0140}</t>
  </si>
  <si>
    <t xml:space="preserve">The item "Accepted reinsurance" is different from the sum of the "Accepted reinsurance - Insurance with profit participation", "Accepted reinsurance - Index-linked and unit-linked insurance", "Accepted reinsurance - Other life insurance" and "Accepted reinsurance - Annuities stemming from non-life accepted insurance contracts and relating to insurance obligation other than health insurance obligations" </t>
  </si>
  <si>
    <t>r0210;0260;0270;0280;0300;0310;0320;0330;0340;0350;0360</t>
  </si>
  <si>
    <t>S.12.02</t>
  </si>
  <si>
    <t>r0040</t>
  </si>
  <si>
    <t>{c0010} - data type constrains [ISO 3166-1: alpha-2]</t>
  </si>
  <si>
    <t xml:space="preserve">The item "Total (Life other than health insurance, including Unit-Linked)" is different from the sum of the relevant LoB </t>
  </si>
  <si>
    <t>S.15.01</t>
  </si>
  <si>
    <t>{c0070} - data type constrains [ISO 8601 (yyyy-mm-dd)]</t>
  </si>
  <si>
    <t>{c0080} - data type constrains [ISO 8601 (yyyy-mm-dd)]</t>
  </si>
  <si>
    <t>S.16.01</t>
  </si>
  <si>
    <t>r0040-0200</t>
  </si>
  <si>
    <t>{c0080}={c0020}+{c0030}-{c0040}-{c0050}</t>
  </si>
  <si>
    <t xml:space="preserve">The item "Undiscounted development result" is different from the sum of "Undiscounted annuity claims provisions at the start of year N" with "Undiscounted annuity claims provisions set up during year N" minus "Annuity payments paid during year N" and "Undiscounted annuity claims provisions at the end of year N"  </t>
  </si>
  <si>
    <t>c0020-0080</t>
  </si>
  <si>
    <t>{r0200}=sum({(r0040-0190)})</t>
  </si>
  <si>
    <t xml:space="preserve">The item "Total" is different from the sum of different years </t>
  </si>
  <si>
    <t>c0140;0150;0160;0170</t>
  </si>
  <si>
    <t>{r0010}={r0040}</t>
  </si>
  <si>
    <t>The item "Technical provisions calculated as a whole" is different from "Accepted non-proportional reinsurance business"</t>
  </si>
  <si>
    <t>c0020;0030;0040;0050;0060;0070;0080;0090;0100;0110;0120;0130</t>
  </si>
  <si>
    <t>{r0010}={r0020}+{r0030}</t>
  </si>
  <si>
    <t>The item "Technical provisions calculated as a whole" is different from the sum of "Direct business" and "Accepted proportional reinsurance business"</t>
  </si>
  <si>
    <t>c0020-0180</t>
  </si>
  <si>
    <t>{r0250}={r0160}-{r0240}</t>
  </si>
  <si>
    <t>The item "Net Best Estimate of Claims Provisions" is different from "Claims provision - Gross" minus "Total recoverable from reinsurance/SPV and Finite Re after the adjustment for expected losses due to counterparty default"</t>
  </si>
  <si>
    <t>c0020-0130</t>
  </si>
  <si>
    <t>{r0160}={r0170}+{r0180}</t>
  </si>
  <si>
    <t xml:space="preserve">The item "Claims provisions - Gross - Total" is different from the sum of "Claims provisions - Gross - direct business" and "Claims provisions - Gross - accepted proportional reinsurance business" </t>
  </si>
  <si>
    <t>{r0060}={r0070}+{r0080}</t>
  </si>
  <si>
    <t xml:space="preserve">The item "Premium provisions - Gross - Total" is different from the sum of "Premium provisions - Gross - direct business" and "Premium provisions - Gross - accepted proportional reinsurance business" </t>
  </si>
  <si>
    <t>{r0200}={r0210}+{r0220}+{r0230}</t>
  </si>
  <si>
    <t xml:space="preserve">With reference to the claims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t>
  </si>
  <si>
    <t>{r0100}={r0110}+{r0120}+{r0130}</t>
  </si>
  <si>
    <t xml:space="preserve">With reference to the premium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t>
  </si>
  <si>
    <t>r0010;0050;0060;0100;0110-0150;0160;0200-0280;0290-0310;0320-0340;0370-0490</t>
  </si>
  <si>
    <t>{c0180}=sum({(c0020-0170)})</t>
  </si>
  <si>
    <t xml:space="preserve">The item "Total Non-Life obligation" is different from the sum of the relevant LoB </t>
  </si>
  <si>
    <t>c0180</t>
  </si>
  <si>
    <t>{r0010}={r0020}+{r0030}+{r0040}</t>
  </si>
  <si>
    <t>The item "Technical provisions calculated as a whole" is different from the sum of "Direct business", "Accepted proportional reinsurance business" and "Accepted non-proportional reinsurance business"</t>
  </si>
  <si>
    <t>r0020;0030;0070;0080;0170;0180</t>
  </si>
  <si>
    <t>{c0180}=sum({(c0020-0130)})</t>
  </si>
  <si>
    <t>r0040;0090;0190</t>
  </si>
  <si>
    <t>{c0180}=sum({(c0140-c0170)})</t>
  </si>
  <si>
    <t>{r0060}={r0070}+{r0080}+{r0090}</t>
  </si>
  <si>
    <t xml:space="preserve">The item "Premium provisions - Gross - Total" is different from the sum of "Premium provisions - Gross - direct business", "Premium provisions - Gross - accepted proportional reinsurance business" and "Premium provisions - Gross - accepted non-proportional reinsurance business" </t>
  </si>
  <si>
    <t>{r0150}={r0060}-{r0140}</t>
  </si>
  <si>
    <t>The item "Net Best Estimate of Premium Provisions" is different from "Premium provision - Gross" minus "Total recoverable from reinsurance/SPV and Finite Re after the adjustment for expected losses due to counterparty default"</t>
  </si>
  <si>
    <t>{r0160}={r0170}+{r0180}+{r0190}</t>
  </si>
  <si>
    <t xml:space="preserve">The item "Claims provisions - Gross - Total" is different from the sum of "Claims provisions - Gross - direct business", "Claims provisions - Gross - accepted proportional reinsurance business" and "Claims provisions - Gross - accepted non-proportional reinsurance business" </t>
  </si>
  <si>
    <t>c0140-0170</t>
  </si>
  <si>
    <t>{r0160}={r0190}</t>
  </si>
  <si>
    <t xml:space="preserve">The item "Claims provisions - Gross - Total" is different from the "Claims provisions - Gross - accepted non-proportional reinsurance business" </t>
  </si>
  <si>
    <t>{r0060}={r0090}</t>
  </si>
  <si>
    <t xml:space="preserve">The item "Premium provisions - Gross - Total" is different from the "Premium provisions - Gross - accepted non-proportional reinsurance business" </t>
  </si>
  <si>
    <t>S.17.02</t>
  </si>
  <si>
    <t>{c0010} - data type constrains [ISO 3166-1: alpha-2 code]</t>
  </si>
  <si>
    <t>S.19.01</t>
  </si>
  <si>
    <t>{Z0030} - data type constrains [ISO 4217: alphabetic code + Total/NA]</t>
  </si>
  <si>
    <t>S.20.01</t>
  </si>
  <si>
    <t>c0110-0160</t>
  </si>
  <si>
    <t>{r0180}={r0160}+{r0170}</t>
  </si>
  <si>
    <t xml:space="preserve">With reference to the "Claims reported during the year", the item "Total" is different from the sum of the "Total previous years" and "N" </t>
  </si>
  <si>
    <t>c0020-0210</t>
  </si>
  <si>
    <t>{r0160}=sum({(r0010-0150)})</t>
  </si>
  <si>
    <t>The item "Total previous years" is different from the sum of the claims reported for the years "N-1" till "N-14" and "Prior".</t>
  </si>
  <si>
    <t>S.21.01</t>
  </si>
  <si>
    <t>c0050-0340</t>
  </si>
  <si>
    <t xml:space="preserve">{r0300}=sum({(r0010-0210)})
</t>
  </si>
  <si>
    <t xml:space="preserve">The item "Total" is different from the sum of values  for all brackets reported above </t>
  </si>
  <si>
    <t>S.21.02</t>
  </si>
  <si>
    <t>{C0080} - data type constrains [ISO 4217: alphabetic code]</t>
  </si>
  <si>
    <t>S.21.03</t>
  </si>
  <si>
    <t>c0040-0060</t>
  </si>
  <si>
    <t>{r0220}=sum({(r0010-0210)})</t>
  </si>
  <si>
    <t>The item "Total" is different from the sum of the values reported for all brackets reported above</t>
  </si>
  <si>
    <t>S.22.01</t>
  </si>
  <si>
    <t>r0010-0090</t>
  </si>
  <si>
    <t>{c0030}={c0020}-{c0010}</t>
  </si>
  <si>
    <t>The item "Impact of transitional on technical provisions" is different from the difference between the value of "Without transitional on technical provisions" and the value of "Amount with LTG measures and transitionals"</t>
  </si>
  <si>
    <t>r0100;0110</t>
  </si>
  <si>
    <t>c0010-0100</t>
  </si>
  <si>
    <t>{r0050}={r0060}+{r0070}+{r0080}</t>
  </si>
  <si>
    <t>The item "Eligible own funds to meet the SCR" is different from the sum of the "Tier I", "Tier II" and "Tier III"</t>
  </si>
  <si>
    <t>{c0050}={c0040}-{c0010}</t>
  </si>
  <si>
    <t>The item "Impact of transitional on interest rate" is different from the difference between the value of "Without transitional on interet rate" and the value of "Amount with LTG measures and transitionals"</t>
  </si>
  <si>
    <t>{c0100}={c0080}-{c0010}</t>
  </si>
  <si>
    <t>The item "Impact of all LTG measures and transitionals" is different from the difference between the value of "Without matching adjustment and without all the others" and the value of "Amount with LTG measures and transitionals"</t>
  </si>
  <si>
    <t>S.22.04</t>
  </si>
  <si>
    <t xml:space="preserve">{Z0010} - data type constrains [ISO 4217: alphabetic code] </t>
  </si>
  <si>
    <t>{r0040}=({r0010}-{r0020})*{r0030}</t>
  </si>
  <si>
    <t>The item "Adjustment to risk free rate" is different from the "Portion of the difference applied at the reporting date" between the "Solvency I interest rate" and the "Annual effective rate".</t>
  </si>
  <si>
    <t>S.22.05</t>
  </si>
  <si>
    <t>{r0080}={r0020}+{r0030}+{r0040}-MAX(({r0060}*({r0010}-{r0050})),{r0070})</t>
  </si>
  <si>
    <t>The item "Technical provisions after transitional on technical provisions" is different from the overall technical provisions corrected by the Technical Provisions Transitional adjustment after the application of the limit in accordance with article 308d(4)</t>
  </si>
  <si>
    <t>S.22.06</t>
  </si>
  <si>
    <t xml:space="preserve">{c0010} - data type constrains [ISO 4217: alphabetic code] </t>
  </si>
  <si>
    <t>{r0500}={r0290}</t>
  </si>
  <si>
    <t>The item "Available and eligible own funds/Total available own funds to meet the SCR" is different from the "Total basic own funds after deductions"</t>
  </si>
  <si>
    <t>r0160</t>
  </si>
  <si>
    <t>{c0010}={c0050}</t>
  </si>
  <si>
    <t>The item "Total" value of the "Basic own funds/An amount equal to the value of net deferred tax assets" reported in the template S.23.01 - Own funds is different from the same item for "Tier 3"</t>
  </si>
  <si>
    <t>{r0290}={r0010}+sum({(r0030-0050)})+{r0070}+{r0090}+{r0110}+{r0130}+{r0140}+{r0160}+{r0180}-{r0220}-{r0230}</t>
  </si>
  <si>
    <t xml:space="preserve">The item "Total" value of the "Total basic own funds after deductions" is different from the sum of the items reported above </t>
  </si>
  <si>
    <t>{r0290}={r0010}+{r0030}+{r0040}+{r0070}+{r0130}+{r0180}-{r0230}</t>
  </si>
  <si>
    <t xml:space="preserve">The item "Tier 1 - unrestricted" value of the "Total basic own funds after deductions" is different from the sum of the items reported above </t>
  </si>
  <si>
    <t>c0030</t>
  </si>
  <si>
    <t>{r0290}={r0050}+{r0090}+{r0110}+{r0140}+{r0180}-{r0230}</t>
  </si>
  <si>
    <t xml:space="preserve">The item "Tier 1 - restricted" value of the "Total basic own funds after deductions" is different from the sum of the items reported above </t>
  </si>
  <si>
    <t>c0040</t>
  </si>
  <si>
    <t>{r0290}={r0010}+{r0030}+{r0040}+{r0050}+{r0090}+{r0110}+{r0140}+{r0180}-{r0230}</t>
  </si>
  <si>
    <t xml:space="preserve">The item "Tier 2" value of the "Total basic own funds after deductions" is different from the sum of the items reported above </t>
  </si>
  <si>
    <t>c0050</t>
  </si>
  <si>
    <t>{r0290}={r0050}+{r0090}+{r0110}+{r0140}+{r0160}+{r0180}</t>
  </si>
  <si>
    <t xml:space="preserve">The item "Tier 3" value of the "Total basic own funds after deductions" is different from the sum of the items reported above </t>
  </si>
  <si>
    <t>r0300;0310;0340;0360</t>
  </si>
  <si>
    <t>{c0010}={c0040}</t>
  </si>
  <si>
    <t>The "Total" value is different from the same item for "Tier 2"</t>
  </si>
  <si>
    <t>r0320;0330;0350;0370;0390;0400</t>
  </si>
  <si>
    <t>{c0010}={c0040}+{c0050}</t>
  </si>
  <si>
    <t>The "Total" value is different from the sum of "Tier 2" and "Tier 3"</t>
  </si>
  <si>
    <t>{r0400}=sum({(r0300-0370)})+{r0390}</t>
  </si>
  <si>
    <t>The item "Total ancillary own funds" is different from the sum of the items reported above</t>
  </si>
  <si>
    <t>{r0400}={r0320}+{r0330}+{r0350}+{r0370}+{r0390}</t>
  </si>
  <si>
    <t>The item "Total ancillary own funds" for "Tier 3" is different from the sum of the items reported above</t>
  </si>
  <si>
    <t>{r0500}={r0290}+{r0400}</t>
  </si>
  <si>
    <t>The item "Available and eligible own funds/Total available own funds to meet SCR" is different from the sum of "Total basic own funds after deductions" and "Total ancillary own funds"</t>
  </si>
  <si>
    <t>{r0550}={r0540}</t>
  </si>
  <si>
    <t>The item "Available and eligible own funds/Total eligible own funds to meet the MCR" is different from the item "Available and eligible own funds/Total eligible own funds to meet the SCR".</t>
  </si>
  <si>
    <t>{r0620}={r0540}/{r0580}</t>
  </si>
  <si>
    <t>The "Total" value of the item "Ratio of eligible own funds to SCR" is different from the ratio between the "Total eligible own funds to meet the SCR" and the "SCR"</t>
  </si>
  <si>
    <t>{r0640}={r0550}/{r0600}</t>
  </si>
  <si>
    <t>The "Total" value of the item "Ratio of eligible own funds to MCR" is different from the ratio between the "Total eligible own funds to meet the MCR" and the "MCR"</t>
  </si>
  <si>
    <t>{r0290}={r0010}+sum({(r0030-0050)})+{r0070}+{r0090}+{r0110}+{r0130}+{r0140}+{r0160}+{r0180}+{r0200}-{r0220}-{r0280}</t>
  </si>
  <si>
    <t>{r0290}={r0050}+{r0090}+{r0110}+{r0140}+{r0180}+{r0200}-{r0280}</t>
  </si>
  <si>
    <t>{r0290}={r0010}+{r0030}+{r0040}+{r0050}+{r0090}+{r0110}+{r0140}+{r0180}+{r0200}-{r0280}</t>
  </si>
  <si>
    <t>{r0290}={r0050}+{r0090}+{r0110}+{r0140}+{r0160}+{r0180}+{r0200}-{r0280}</t>
  </si>
  <si>
    <t>{r0400}=sum({(r0300-0370)})-{r0380}+{r0390}</t>
  </si>
  <si>
    <t>{r0400}={r0320}+{r0330}+{r0350}+{r0370}-{r0380}+{r0390}</t>
  </si>
  <si>
    <t>{r0520}={r0290}+{r0400}</t>
  </si>
  <si>
    <t>The item "Total available own funds to meet the consolidated group SCR (excluding own funds from other financial sector and from the undertakings included via D&amp;A)" is different from the sum of "Total basic own funds after deductions" and "Total ancillary own funds"</t>
  </si>
  <si>
    <t>{r0520}={r0290}</t>
  </si>
  <si>
    <t>The item "Total available own funds to meet the consolidated group SCR (excluding own funds from other financial sector and from the undertakings included via D&amp;A)" is different from the "Total basic own funds after deductions"</t>
  </si>
  <si>
    <t>{r0570}={r0560}</t>
  </si>
  <si>
    <t>The item "Total eligible own funds to meet the minimum consolidated group SCR" is different from the item "Total eligible own funds to meet the consolidated group SCR (excluding own funds from other financial sector and from the undertakings included via D&amp;A )".</t>
  </si>
  <si>
    <t>{r0690}={r0660}/{r0680}</t>
  </si>
  <si>
    <t>The "Total" value of the item "Ratio of Eligible own funds to  group SCR including other financial sectors and the undertakings included via D&amp;A" is different from the ratio between the "Total eligible own funds to meet the group SCR (including own funds from other financial sector and from the undertakings included via D&amp;A )" and the "Group SCR"</t>
  </si>
  <si>
    <t>{r0650}={r0570}/{r0610}</t>
  </si>
  <si>
    <t>The "Total" value of the item "Ratio of Eligible own funds to Minimum Consolidated Group SCR" is different from the ratio between the "Total eligible own funds to meet the minimum consolidated group SCR" and the "Minimum consolidated Group SCR (Article 230)"</t>
  </si>
  <si>
    <t>r0380</t>
  </si>
  <si>
    <t>S.23.02</t>
  </si>
  <si>
    <t>{S.23.02, r0100,c0020}={S.23.01, r0010,c0020}</t>
  </si>
  <si>
    <t>The item "Total Tier 1" value of "Total ordinary share capital" reported in template S.23.02 - Detailed information by tiers on own funds is different from the "Total Tier 1 - unrestricted" value of "Ordinary share capital (gross of own shares)" reported in template S.23.01 - Own funds</t>
  </si>
  <si>
    <t>{S.23.02, r0200,c0020}={S.23.01, r0040,c0020}</t>
  </si>
  <si>
    <t>The item "Total Tier 1" value of "Total initial fund members' contribution or the equivalent basic own -  fund item for mutual and mutual type undertakings" reported in the template S.23.02 - Detailed information by tiers on own funds is different from the "Tier 1 - unrestricted" value of "Initial funds, members' contributions or the equivalent basic own-fund item or mutual and mutual-type undertakings" reported in the template S.23.01 - Own funds</t>
  </si>
  <si>
    <t>{S.23.02, r0300,c0020}={S.23.01, r0050,c0030}</t>
  </si>
  <si>
    <t>The item "Total Tier 1" value of "Total subordinated mutual members accounts" reported in the template S.23.02 - Detailed information by tiers on own funds is different from the "Tier 1 - restricted" value of "Basic own funds/Subordinated mutual members accounts" reported in the template S.23.01 - Own funds</t>
  </si>
  <si>
    <t>{S.23.02, r0400,c0020}={S.23.01, r0090,c0030}</t>
  </si>
  <si>
    <t>The item "Total Tier 1" value of "Total preference shares" reported in the template S.23.02 - Detailed information by tiers on own funds is different from the "Tier 1 - restricted" value of "Basic own funds/Preference shares" reported in the template S.23.01 - Own funds</t>
  </si>
  <si>
    <t>{S.23.02, r0500,c0020}={S.23.01, r0140,c0030}</t>
  </si>
  <si>
    <t>The item "Total Tier 1" value of "Total subordinated liabilities" reported in the template S.23.02 - Detailed information by tiers on own funds is different from the "Tier 1 - unrestricted" value of "Basic own funds/Subordinated liabilities" reported in the template S.23.01 - Own funds</t>
  </si>
  <si>
    <t>{c0010}={c0020}</t>
  </si>
  <si>
    <t>The "Total" value of "Ordinary share capital/Paid in" is different from "Total Tier 1" of the same item</t>
  </si>
  <si>
    <t>The "Total" value of "Ordinary share capital/Called up but not yet paid in" is different from "Tier 2"  of the same item</t>
  </si>
  <si>
    <t>r0030</t>
  </si>
  <si>
    <t>The "Total" value of "Ordinary share capital/Own shares held"  is different from "Total tier 1" of the same item</t>
  </si>
  <si>
    <t>r0110</t>
  </si>
  <si>
    <t>The "Total" value of "Initial fund members' contributions or the equivalent basic own - fund item for mutual and mutual type undertakings/Paid in" is different from "Total Tier 1" of the same item</t>
  </si>
  <si>
    <t>{r0200}={r0110}+{r0120}</t>
  </si>
  <si>
    <t>The "Total" value of "Initial fund members' contributions or the equivalent basic own fund item for mutual and mutual type undertakings" is different from the sum of "Initial fund members' contributions or the equivalent basic own fund item for mutual and mutual type undertakings/Paid in" and "Initial fund members' contributions or the equivalent basic own fund item for mutual and mutual type undertakings/Called up but not yet paid in"</t>
  </si>
  <si>
    <t>r0120</t>
  </si>
  <si>
    <t>The "Total" value of "Initial fund members' contributions or the equivalent basic own-fund item for mutual and mutual type undertakings/Called up but not yet paid in" is different from "Tier 2" of the same item</t>
  </si>
  <si>
    <t>{r0200}={r0110}</t>
  </si>
  <si>
    <t xml:space="preserve">The "Total Tier 1" value of "Total initial fund members' contributions or the equivalent basic own fund item for mutual and mutual type undertakings" is different from the "Total Tier 1" value of "Initial fund members' contributions or the equivalent basic own fund item for mutual and mutual type undertakings" </t>
  </si>
  <si>
    <t>{r0200}={r0120}</t>
  </si>
  <si>
    <t xml:space="preserve">The "Tier 2" value of "Total initial fund members' contributions or the equivalent basic own fund item for mutual and mutual type undertakings" is different from the "Tier 2" value of "Initial fund members' contributions or the equivalent basic own fund item for mutual and mutual type undertakings/Called up but not yet paid in" </t>
  </si>
  <si>
    <t>S.23.04</t>
  </si>
  <si>
    <t>{C0040} - data type constrains [ISO 4217: alphabetic code]</t>
  </si>
  <si>
    <t>{C0090} - data type constrains [ISO 8601: (yyyy-mm-dd)]</t>
  </si>
  <si>
    <t>{C0100} - data type constrains [ISO 8601: (yyyy-mm-dd)]</t>
  </si>
  <si>
    <t>{C0110} - data type constrains [ISO 8601: (yyyy-mm-dd)]</t>
  </si>
  <si>
    <t>{C0140} - data type constrains [ISO 8601: (yyyy-mm-dd)]</t>
  </si>
  <si>
    <t>{C0230} - data type constrains [ISO 8601: (yyyy-mm-dd)]</t>
  </si>
  <si>
    <t>{C0240} - data type constrains [ISO 8601: (yyyy-mm-dd)]</t>
  </si>
  <si>
    <t>{C0300} - data type constrains [ISO 4217: alphabetic code]</t>
  </si>
  <si>
    <t>{C0350} - data type constrains [ISO 8601: (yyyy-mm-dd)]</t>
  </si>
  <si>
    <t>{C0360} - data type constrains [ISO 8601: (yyyy-mm-dd)]</t>
  </si>
  <si>
    <t>{C0370} - data type constrains [ISO 8601: (yyyy-mm-dd)]</t>
  </si>
  <si>
    <t>{C0400} - data type constrains [ISO 8601: (yyyy-mm-dd)]</t>
  </si>
  <si>
    <t>{C0470} - data type constrains [ISO 4217: alphabetic code]</t>
  </si>
  <si>
    <t>{C0510} - data type constrains [ISO 8601: (yyyy-mm-dd)]</t>
  </si>
  <si>
    <t>{C0620} - data type constrains [ISO 8601: (yyyy-mm-dd)]</t>
  </si>
  <si>
    <t>{C0630} - data type constrains [ISO 8601: (yyyy-mm-dd)]</t>
  </si>
  <si>
    <t>S.25.01</t>
  </si>
  <si>
    <t>c0030;0040</t>
  </si>
  <si>
    <t>{r0100}=sum({(r0010-0070)})</t>
  </si>
  <si>
    <t xml:space="preserve">The item "Basic solvency capital requirement" is different from the sum of the item above. Please note that it shall include diversification effects. </t>
  </si>
  <si>
    <t>The item "Solvency Capital Requirement excluding capital add-on" is different from the sum of "Gross Basic Solvency Capital Requirement", "Adjustment due to RFF/MAP nSCR aggregation", "Operational risk", "Loss-absorbing capacity of technical provisions", "Loss-absorbing capacity of deferred taxes" and "Capital requirement for business operated in accordance with Art. 4 of Directive 2003/41/EC"</t>
  </si>
  <si>
    <t>c0100</t>
  </si>
  <si>
    <t>{r0220}={r0200}+{r0210}</t>
  </si>
  <si>
    <t>The item "Solvency Capital Requirement" is different from the sum of "Solvency Capital Requirement excluding capital add-on" and "Capital add-ons already set"</t>
  </si>
  <si>
    <t>r0070</t>
  </si>
  <si>
    <t>{c0040}={c0030}</t>
  </si>
  <si>
    <t>The item "Net solvency capital requirement" for "Intangible asset risk" is different from the one reported in "Gross solvency capital requirement". Future discretionary benefits do not affect intangible asset risk.</t>
  </si>
  <si>
    <t>S.26.01</t>
  </si>
  <si>
    <t>{r0210}={r0220}+{r0230}+{r0240}</t>
  </si>
  <si>
    <t>The item "Equity risk/Type 1 equities" is diferent from the sum of "type 1 equity", "strategic participations (type 1 equities)" and "duration-based (type 1 equities)"</t>
  </si>
  <si>
    <t>{r0250}={r0260}+{r0270}+{r0280}</t>
  </si>
  <si>
    <t>The item "Equity risk/Type 2 equities" is diferent from the sum of "type 2 equity", "strategic participations (type 2 equities)" and "duration-based (type 2 equities)"</t>
  </si>
  <si>
    <t>S.26.02</t>
  </si>
  <si>
    <t>c0080</t>
  </si>
  <si>
    <t>{r0330}={r0400}-({r0100}+{r0300})</t>
  </si>
  <si>
    <t>The item "Diversification within counterparty default risk  module" is different from the difference between the "Total counterparty default risk/Gross SCR" and the sum of the "Type 1 exposures/SCR" and "Type 2 exposures/SCR"</t>
  </si>
  <si>
    <t>c0170</t>
  </si>
  <si>
    <t>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t>
  </si>
  <si>
    <t>S.26.05</t>
  </si>
  <si>
    <t>{S.26.05, r0500,c0160}={S.27.01, r0210,c0030}</t>
  </si>
  <si>
    <t>The "SCR" for "Non-life catastrophe risk" reported in template S.26.05 - Solvency Capital Requirement - Non-life underwriting risk is different from the same item reported in template S.27.01 - Solvency Capital Requirement - Non-life and Health NSLT catastrophe risk</t>
  </si>
  <si>
    <t>c0090</t>
  </si>
  <si>
    <t>{r0220}=sum({(r0100-0210)})</t>
  </si>
  <si>
    <t>The item "Total Volume measure" is different from the sum of the volume measures reported by LoB</t>
  </si>
  <si>
    <t>S.26.06</t>
  </si>
  <si>
    <t>{r0300} =max({r0130}, {r0260})</t>
  </si>
  <si>
    <t>The item "Capital requirement for operational risk charge before capping " is different from the maximum between "Capital requirement for operational risk based on technical provisions" and ""Capital requirement for operational risk based on on earned premiums"</t>
  </si>
  <si>
    <t>c0010;0030</t>
  </si>
  <si>
    <t>{r0070}={r0010}-({r0020}+{r0030}+{r0040}+{r0050}+{r0060})</t>
  </si>
  <si>
    <t>The item "Diversification between perils" is different from the difference between "Natural catastrophe risk" and the sum of all risks reported</t>
  </si>
  <si>
    <t>{r0160}={r0090}-sum({(r0100-0150)})</t>
  </si>
  <si>
    <t>The item "Diversification between perils" is different from the difference between "Man-made catastrophe risk" and the sum of all risks reported</t>
  </si>
  <si>
    <t>{r0190}={r0010}+{r0080}+{r0090}+{r0170}</t>
  </si>
  <si>
    <t>The item "Total Non-life catastrophe risk before diversification" is different from the sum of "Natural catastrophe risk", "Catastrophe risk non-proportional property reinsurance", "Man-made catastrophe risk" and "Other non-life catastrophe risk"</t>
  </si>
  <si>
    <t>{r0200}={r0210}-{r0190}</t>
  </si>
  <si>
    <t>The item "Diversification between sub-modules" is different from the difference between "Total Non-life catastrophe risk after diversification" and "Total Non-life catastrophe risk before diversification"</t>
  </si>
  <si>
    <t>{r0340}={r0300}-sum({(r0310-0330)})</t>
  </si>
  <si>
    <t>The item "Diversification between sub-modules" is different from the difference between "Health catastrophe risk" and  the sum of all risks reported</t>
  </si>
  <si>
    <t>{r0790}=sum({(r0610-r0780)})</t>
  </si>
  <si>
    <t>The item "Total Windstorm Other Regions before diversifications" is different from the sum of the regions reported above</t>
  </si>
  <si>
    <t>c0090-0120</t>
  </si>
  <si>
    <t>{r0800}={r0600}+{r0790}</t>
  </si>
  <si>
    <t>The item "Total Windstorm all Regions before diversification" is different from the sum of the "Total Windstorm EEA Regions before diversification" and "Total Windstorm Other Regions before diversifications"</t>
  </si>
  <si>
    <t>r0400-0600</t>
  </si>
  <si>
    <t>{c0070}={c0060}/{c0050}</t>
  </si>
  <si>
    <t>The item "Catastrophe Risk Charge Factor before risk mitigation" is different from the ratio between "Specified Gross Loss" and "Exposure"</t>
  </si>
  <si>
    <t>c0090;0120</t>
  </si>
  <si>
    <t>{r0810}={r0820}-{r0800}</t>
  </si>
  <si>
    <t>The item "Diversification effect between regions" is different from the difference between "Total Windstorm after diversification" and "Total Windstorm all Regions before diversification"</t>
  </si>
  <si>
    <t>{c0120}={c0090}-{c0100}+{c0110}</t>
  </si>
  <si>
    <t xml:space="preserve">The item "Catastrophe Risk Charge after risk mitigation" is different from "Catastrophe Risk Charge before risk mitigation" minus "Estimated Risk Mitigation" added by "Estimated Reinstatement Premiums" </t>
  </si>
  <si>
    <t>{r1030}=sum({(r0830-1020)})</t>
  </si>
  <si>
    <t>The item "Total Earthquake EEA Regions before diversification" is different from the sum of the regions reported above</t>
  </si>
  <si>
    <t>c0130</t>
  </si>
  <si>
    <t>{r1220}=sum({(r1040-1210)})</t>
  </si>
  <si>
    <t>The item "Total Earthquake Other Regions before diversifications" is different from the sum of the regions reported above</t>
  </si>
  <si>
    <t>c0170-c0200</t>
  </si>
  <si>
    <t>{r1230}={r1030}+{r1220}</t>
  </si>
  <si>
    <t>The item "Total Earthquake all Regions before diversification" is different from the sum of the "Total Earthquake EEA Regions before diversification" and "Total Earthquake Other Regions before diversifications"</t>
  </si>
  <si>
    <t>r0830-1030</t>
  </si>
  <si>
    <t>{c0160}={c0150}/{c0140}</t>
  </si>
  <si>
    <t>c0170;0200</t>
  </si>
  <si>
    <t>{r1240}={r1250}-{r1230}</t>
  </si>
  <si>
    <t>The item "Diversification effect between regions" is different from the difference between "Total Earthquake after diversification" and "Total Earthquake all Regions before diversification"</t>
  </si>
  <si>
    <t>{r1400}=sum({(r1260-1390)})</t>
  </si>
  <si>
    <t>The item "Total Flood EEA Regions before diversifications" is different from the sum of the regions reported above</t>
  </si>
  <si>
    <t>c0260-0290</t>
  </si>
  <si>
    <t>{r1600}={r1400}+{r1590}</t>
  </si>
  <si>
    <t>The item "Total Flood all Regions before diversification" is different from the sum of the "Total Flood EEA Regions before diversification" and "Total Flood Other Regions before diversifications"</t>
  </si>
  <si>
    <t>c0260;0290</t>
  </si>
  <si>
    <t>{r1610}={r1620}-{r1600}</t>
  </si>
  <si>
    <t>The item "Diversification effect between regions" is different from the difference between "Total Flood after diversification" and "Total Flood all Regions before diversification"</t>
  </si>
  <si>
    <t>r1260-1400;1590;1600</t>
  </si>
  <si>
    <t>{c0290}={c0260}-{c0270}+{c0280}</t>
  </si>
  <si>
    <t>{r1720}=sum({(r1630-1710)})</t>
  </si>
  <si>
    <t>The item "Total Hail EEA Regions before diversifications" is different from the sum of the regions reported above</t>
  </si>
  <si>
    <t>{r1910}=sum({(r1730-1900)})</t>
  </si>
  <si>
    <t>The item "Total Hail Other Regions before diversifications" is different from the sum of the regions reported above</t>
  </si>
  <si>
    <t>c0350-0380</t>
  </si>
  <si>
    <t>{r1920}={r1720}+{r1910}</t>
  </si>
  <si>
    <t>The item "Total Hail all Regions before diversification" is different from the sum of the "Total Hail EEA Regions before diversification" and "Total Hail Other Regions before diversifications"</t>
  </si>
  <si>
    <t>r1630-1720</t>
  </si>
  <si>
    <t>{c0330}={c0320}/{c0310}</t>
  </si>
  <si>
    <t>c0350;0380</t>
  </si>
  <si>
    <t>{r1930}={r1940}-{r1920}</t>
  </si>
  <si>
    <t>The item "Diversification effect between regions" is different from the difference between "Total Hail after diversification" and "Total Hail before diversification"</t>
  </si>
  <si>
    <t>r1630-1720;1910;1920</t>
  </si>
  <si>
    <t>{c0380}={c0350}-{c0360}+{c0370}</t>
  </si>
  <si>
    <t>r1950</t>
  </si>
  <si>
    <t>{c0420}={c0410}/{c0400}</t>
  </si>
  <si>
    <t>c0430;0460</t>
  </si>
  <si>
    <t>{r1960}={r1970}-{r1950}</t>
  </si>
  <si>
    <t>The item "Diversification effect between zones" is different from the difference between "Total Subsidience after diversification" and "Total Subsidience before diversification"</t>
  </si>
  <si>
    <t>{c0460}={c0430}-{c0440}+{c0450}</t>
  </si>
  <si>
    <t>r2000</t>
  </si>
  <si>
    <t>{c0510}={c0480}-{c0490}+{c0500}</t>
  </si>
  <si>
    <t>r2100</t>
  </si>
  <si>
    <t>{c0570}={c0540}-{c0550}+{c0560}</t>
  </si>
  <si>
    <t xml:space="preserve">The item "Catastrophe Risk Charge Motor Vehicle Liability after risk mitigation" is different from "Catastrophe Risk Charge Motor Vehicle Liability before risk mitigation" minus "Estimated Risk Mitigation" added by "Estimated Reinstatement Premiums" </t>
  </si>
  <si>
    <t>c0760;0780</t>
  </si>
  <si>
    <t>{r2410}={r2420}-{r2400}</t>
  </si>
  <si>
    <t>The item "Diversification effect between type of event" is different from the difference between "Total after diversification" and "Total before diversification"</t>
  </si>
  <si>
    <t>r2400</t>
  </si>
  <si>
    <t>{c0770}={c0760}-{c0780}</t>
  </si>
  <si>
    <t>The item "Estimated Total Risk Mitigation" is different from the difference between "Catastrophe Risk Charge Marine before risk mitigation" and "Catastrophe Risk Charge Marine after risk mitigation"</t>
  </si>
  <si>
    <t>r2500</t>
  </si>
  <si>
    <t>{c0840}={c0810}-{c0820}+{c0830}</t>
  </si>
  <si>
    <t xml:space="preserve">The item "Catastrophe Risk Charge Aviation after risk mitigation" is different from "Catastrophe Risk Charge Aviation before risk mitigation" minus "Estimated Risk Mitigation" added by "Estimated Reinstatement Premiums" </t>
  </si>
  <si>
    <t>r2600</t>
  </si>
  <si>
    <t>{c0880}={c0850}-{c0860}+{c0870}</t>
  </si>
  <si>
    <t xml:space="preserve">The item "Catastrophe Risk Charge Fire after risk mitigation" is different from "Catastrophe Risk Charge Fire before risk mitigation" minus "Estimated Risk Mitigation" added by "Estimated Reinstatement Premiums" </t>
  </si>
  <si>
    <t>r2700-2750</t>
  </si>
  <si>
    <t>{c0950}={c0920}-{c0930}+{c0940}</t>
  </si>
  <si>
    <t xml:space="preserve">The item "Catastrophe Risk Charge Liability after risk mitigation" is different from "Catastrophe Risk Charge Liability before risk mitigation" minus "Estimated Risk Mitigation" added by "Estimated Reinstatement Premiums" </t>
  </si>
  <si>
    <t>c0960;0980</t>
  </si>
  <si>
    <t>{r2810}={r2820}-{r2800}</t>
  </si>
  <si>
    <t>The item "Diversification effect between type of cover" is different from the difference between "Total after diversification" and "Total before diversification"</t>
  </si>
  <si>
    <t>{r2800,c0970}={r2750,c0930}-{r2750,c0940}</t>
  </si>
  <si>
    <t>The item "Estimated Total Risk Mitigation/Total before diversification" is different from "Estimated Risk Mitigation/Total" minus "Estimated Reinstatement Premiums/Total) reported above</t>
  </si>
  <si>
    <t>c0990;1010-1040</t>
  </si>
  <si>
    <t>{r2920}={r2900}+{r2910}</t>
  </si>
  <si>
    <t>The item "Total" is different from the sum of "Largest exposure 1" and "Largest exposure 2"</t>
  </si>
  <si>
    <t>r2900;2910;2920</t>
  </si>
  <si>
    <t>{c1040}={c1010}-{c1020}+{c1030}</t>
  </si>
  <si>
    <t xml:space="preserve">The item "Catastrophe Risk Charge Credit &amp; Surety after risk mitigation - Large Credit Default" is different from "Catastrophe Risk Charge Credit &amp; Surety before risk mitigation - Large Credit Default" minus "Estimated Risk Mitigation" added by "Estimated Reinstatement Premiums" </t>
  </si>
  <si>
    <t>r3000</t>
  </si>
  <si>
    <t xml:space="preserve">The item "Catastrophe Risk Charge Credit &amp; Surety after risk mitigation - Recession Risk" is different from "Catastrophe Risk Charge Credit &amp; Surety before risk mitigation - Recession Risk" minus "Estimated Risk Mitigation" added by "Estimated Reinstatement Premiums" </t>
  </si>
  <si>
    <t>{r3100,c1100}={r2920,c1010}+{r3000,c1060}</t>
  </si>
  <si>
    <t>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t>
  </si>
  <si>
    <t>c1100;1120</t>
  </si>
  <si>
    <t>{r3110}={r3120}-{r3100}</t>
  </si>
  <si>
    <t>r3100</t>
  </si>
  <si>
    <t>{c1110}={c1100}-{c1120}</t>
  </si>
  <si>
    <t>The item "Estimated Total Risk Mitigation/Total before diversification" is different from "Catastrophe Risk Charge Credit &amp; Suretyship before risk mitigation" minus "Catastrophe Risk Charge Credit &amp; Suretyship after risk mitigation"</t>
  </si>
  <si>
    <t>{r3100,c1120}={r2920,c1040}+{r3000,c1090}</t>
  </si>
  <si>
    <t>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t>
  </si>
  <si>
    <t>c1140</t>
  </si>
  <si>
    <t>{r3250}=sum({(r3200-3240)})</t>
  </si>
  <si>
    <t>The item "Other non-life catastrophe risk/Total before diversification" is different from the sum of the LoB reported above</t>
  </si>
  <si>
    <t>c1140;1160</t>
  </si>
  <si>
    <t>{r3260}={r3270}-{r3250}</t>
  </si>
  <si>
    <t>The item "Diversification effect between groups of obligations" is different from the difference between "Total after diversification" and "Total before diversification"</t>
  </si>
  <si>
    <t>r3250</t>
  </si>
  <si>
    <t>{c1150}={c1140}-{c1160}</t>
  </si>
  <si>
    <t>The item "Estimated Total Risk Mitigation/Total before diversification" is different from "Catastrophe Risk Charge Other non-life catastrophe risk before risk mitigation" minus "Catastrophe Risk Charge Other non-life catastrophe risk after risk mitigation"</t>
  </si>
  <si>
    <t>c1270-1300</t>
  </si>
  <si>
    <t>{r3610}=sum({(r3300-3600)})</t>
  </si>
  <si>
    <t>The item "Total Mass accident all countries before diversification" is different from the sum of the countries reported above</t>
  </si>
  <si>
    <t>r3300-3600</t>
  </si>
  <si>
    <t>{c1300}={c1270}-{c1280}+{c1290}</t>
  </si>
  <si>
    <t>c1370;1380;1390;1400</t>
  </si>
  <si>
    <t xml:space="preserve">For "Health NSLT Catastrophe risk - Concentration accident", the item "Total Concentration accident all countries before diversification" is different from the sum of the countries reported above </t>
  </si>
  <si>
    <t>c1370;1400</t>
  </si>
  <si>
    <t>{r4030}={r4040}-{r4020}</t>
  </si>
  <si>
    <t>The item "Diversification effect between countries" is different from the difference between "Total Concentration accident all countries after diversification" and "Total Concentration accident all countries before diversification"</t>
  </si>
  <si>
    <t>S.29.01</t>
  </si>
  <si>
    <t>c0010-0030</t>
  </si>
  <si>
    <t>{r0120}=sum({(r0010-0110)})</t>
  </si>
  <si>
    <t>The item "Variation of total BOF items before adjustments" is different from the sum of all items reported above</t>
  </si>
  <si>
    <t>r0010-0120</t>
  </si>
  <si>
    <t>{c0030}={c0010}-{c0020}</t>
  </si>
  <si>
    <t>The item "Variation" is different from the difference between "Year N" and Year N-1"</t>
  </si>
  <si>
    <t>{r0250}={r0130}-{r0190}-{r0200}-{r0210}-{r0220}-{r0230}-{r0240}</t>
  </si>
  <si>
    <t>The item "Other variations in Excess of Assets over Liabilities" is different from the difference between "Excess of assets over liabilities (Variations of BOF explained by Variation Analysis Templates)" and the sum of items reported under "Summary Analysis of Variation of Excess of Assets over Liabilities"</t>
  </si>
  <si>
    <t>S.29.02</t>
  </si>
  <si>
    <t>{r0040}=sum({(r0070-0100)})</t>
  </si>
  <si>
    <t>The item "Investment revenues" is different from the sum of "Dividends", "Interests", "Rents" and "Other"</t>
  </si>
  <si>
    <t>S.29.03</t>
  </si>
  <si>
    <t>c0100-0110</t>
  </si>
  <si>
    <t>{r0340}={r0310}-sum({(r0320-0330)})</t>
  </si>
  <si>
    <t>The item "Total technical flows on gross technical provisions" is different from the sum of "Premiums written during the period", "Claims and Benefits during the period, net of salvages and subrogations" and "Expenses (excluding Investment expenses)"</t>
  </si>
  <si>
    <t>c0010-0020</t>
  </si>
  <si>
    <t xml:space="preserve">{r0110}={r0120}-sum({(r0010-0100)}) </t>
  </si>
  <si>
    <t>The item "Other changes not elsewhere explained" is different from the difference between "Closing Best Estimate" and the sum of all items reported above</t>
  </si>
  <si>
    <t>S.29.04</t>
  </si>
  <si>
    <t>{r0070}={r0010}-{r0020}-{r0030}-{r0040}-{r0050}+{r0060}</t>
  </si>
  <si>
    <t>The item "Total" is different from "Written premiums on contract underwritten during period" plus "Adjustment of valuation of Assets held for unit-linked funds" minus all other items reported in the table</t>
  </si>
  <si>
    <t>c0030-0040</t>
  </si>
  <si>
    <t>{r0140}={r0080}-{r0090}-{r0100}-{r0110}-{r0120}+{r0130}</t>
  </si>
  <si>
    <t>The item "Total" is different from "Premiums earned/to be earned" plus "Adjustment of valuation of Assets held for unit-linked funds" minus all other items reported in the table</t>
  </si>
  <si>
    <t>S.30.01</t>
  </si>
  <si>
    <t>c0260;0270</t>
  </si>
  <si>
    <t>{c0100} - data type constrains [ISO 8601: (yyyy-mm-dd)]</t>
  </si>
  <si>
    <t>{c0110} - data type constrains [ISO 8601: (yyyy-mm-dd)]</t>
  </si>
  <si>
    <t>{C0120} - data type constrains [ISO 4217: alphabetic code]</t>
  </si>
  <si>
    <t>{C0280} - data type constrains [ISO 4217: alphabetic code]</t>
  </si>
  <si>
    <t>S.30.02</t>
  </si>
  <si>
    <t>{c0320} - data type constrains [ISO 3166-1: alpha-2 code]</t>
  </si>
  <si>
    <t>{C0110} - data type constrains [ISO 4217: alphabetic code]</t>
  </si>
  <si>
    <t>{C0240} - data type constrains [ISO 4217: alphabetic code]</t>
  </si>
  <si>
    <t>S.30.03</t>
  </si>
  <si>
    <t>{c0120} - data type constrains [ISO 8601: (yyyy-mm-dd)]</t>
  </si>
  <si>
    <t>{C0130} - data type constrains [ISO 4217: alphabetic code]</t>
  </si>
  <si>
    <t>S.30.04</t>
  </si>
  <si>
    <t>{c0220} - data type constrains [ISO 3166-1: alpha-2 code]</t>
  </si>
  <si>
    <t>{c0200} - data type constrains [ISO 3166-1: alpha-2 code]</t>
  </si>
  <si>
    <t>{c0150}={c0120}+{c0130}+{c0140}</t>
  </si>
  <si>
    <t>The item "Total guarantees received" is different from the sum of "Assets pledged by reinsurer", "Financial guarantees" and "Cash deposits"</t>
  </si>
  <si>
    <t>{c0100}={c0060}+{c0070}+{c0080}+{c0090}</t>
  </si>
  <si>
    <t>The item "Total Reinsurance Recoverables" is different from the sum of diferent items of reinsurance recoverables including adjustment for expected losses due to counterparty default</t>
  </si>
  <si>
    <t>S.36.01</t>
  </si>
  <si>
    <t>S.36.02</t>
  </si>
  <si>
    <t>{C0230} - data type constrains [ISO 4217: alphabetic code]</t>
  </si>
  <si>
    <t>S.36.03</t>
  </si>
  <si>
    <t>{c0080} - data type constrains [ISO 8601: (yyyy-mm-dd)]</t>
  </si>
  <si>
    <t>{c0090} - data type constrains [ISO 8601: (yyyy-mm-dd)]</t>
  </si>
  <si>
    <t>{C0100} - data type constrains [ISO 4217: alphabetic code]</t>
  </si>
  <si>
    <t>S.36.04</t>
  </si>
  <si>
    <t>S.37.01</t>
  </si>
  <si>
    <t>{c0040} - data type constrains [ISO 3166-1: alpha-2 code]</t>
  </si>
  <si>
    <t>{c0140} - data type constrains [ISO 8601: (yyyy-mm-dd)]</t>
  </si>
  <si>
    <t>{C0160} - data type constrains [ISO 4217: alphabetic code]</t>
  </si>
  <si>
    <t>SR.02.01</t>
  </si>
  <si>
    <t>SR.12.01</t>
  </si>
  <si>
    <t>SR.17.01</t>
  </si>
  <si>
    <t>r0010;0050;0060;0140-0160;0240-0280;0290-0310;0320-0340</t>
  </si>
  <si>
    <t>SR.25.01</t>
  </si>
  <si>
    <t>SR.26.01</t>
  </si>
  <si>
    <t>SR.26.02</t>
  </si>
  <si>
    <t>SR.26.05</t>
  </si>
  <si>
    <t>{SR.26.05, r0500,c0160}={SR.27.01, r0210,c0030}</t>
  </si>
  <si>
    <t>SR.26.06</t>
  </si>
  <si>
    <t>BV2</t>
  </si>
  <si>
    <t>BV4</t>
  </si>
  <si>
    <t>BV5</t>
  </si>
  <si>
    <t>BV7</t>
  </si>
  <si>
    <t>BV8</t>
  </si>
  <si>
    <t>BV10</t>
  </si>
  <si>
    <t>BV12</t>
  </si>
  <si>
    <t>BV13</t>
  </si>
  <si>
    <t>BV14</t>
  </si>
  <si>
    <t>BV15</t>
  </si>
  <si>
    <t>BV16</t>
  </si>
  <si>
    <t>BV17</t>
  </si>
  <si>
    <t>BV18</t>
  </si>
  <si>
    <t>BV19</t>
  </si>
  <si>
    <t>BV20</t>
  </si>
  <si>
    <t>BV21</t>
  </si>
  <si>
    <t>BV22</t>
  </si>
  <si>
    <t>BV23</t>
  </si>
  <si>
    <t>BV24</t>
  </si>
  <si>
    <t>BV25</t>
  </si>
  <si>
    <t>BV26</t>
  </si>
  <si>
    <t>BV27</t>
  </si>
  <si>
    <t>BV28</t>
  </si>
  <si>
    <t>BV29</t>
  </si>
  <si>
    <t>BV32</t>
  </si>
  <si>
    <t>BV49</t>
  </si>
  <si>
    <t>BV50</t>
  </si>
  <si>
    <t>BV52</t>
  </si>
  <si>
    <t>BV53</t>
  </si>
  <si>
    <t>BV54</t>
  </si>
  <si>
    <t>BV9</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</si>
  <si>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</si>
  <si>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</si>
  <si>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</si>
  <si>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</si>
  <si>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</si>
  <si>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</si>
  <si>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</si>
  <si>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</si>
  <si>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</si>
  <si>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</si>
  <si>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</si>
  <si>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</si>
  <si>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</si>
  <si>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</si>
  <si>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</si>
  <si>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</si>
  <si>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</si>
  <si>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</si>
  <si>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</si>
  <si>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</si>
  <si>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</si>
  <si>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</si>
  <si>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</si>
  <si>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</si>
  <si>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</si>
  <si>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</si>
  <si>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</si>
  <si>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</si>
  <si>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</si>
  <si>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</si>
  <si>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</si>
  <si>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</si>
  <si>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</si>
  <si>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</si>
  <si>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</si>
  <si>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</si>
  <si>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</si>
  <si>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</si>
  <si>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</si>
  <si>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</si>
  <si>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</si>
  <si>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</si>
  <si>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</si>
  <si>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</si>
  <si>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BV100</t>
  </si>
  <si>
    <t>BV101</t>
  </si>
  <si>
    <t>BV102</t>
  </si>
  <si>
    <t>BV103</t>
  </si>
  <si>
    <t>BV99</t>
  </si>
  <si>
    <t>BV104</t>
  </si>
  <si>
    <t>BV105</t>
  </si>
  <si>
    <t>BV106</t>
  </si>
  <si>
    <t>BV107</t>
  </si>
  <si>
    <t>BV108</t>
  </si>
  <si>
    <t>BV109</t>
  </si>
  <si>
    <t>BV110</t>
  </si>
  <si>
    <t>BV111</t>
  </si>
  <si>
    <t>BV112</t>
  </si>
  <si>
    <t>BV113</t>
  </si>
  <si>
    <t>BV124</t>
  </si>
  <si>
    <t>BV125</t>
  </si>
  <si>
    <t>BV126</t>
  </si>
  <si>
    <t>BV129</t>
  </si>
  <si>
    <t>BV130</t>
  </si>
  <si>
    <t>BV131</t>
  </si>
  <si>
    <t>BV132</t>
  </si>
  <si>
    <t>BV133</t>
  </si>
  <si>
    <t>BV134</t>
  </si>
  <si>
    <t>BV135</t>
  </si>
  <si>
    <t>BV136</t>
  </si>
  <si>
    <t>BV137</t>
  </si>
  <si>
    <t>BV138</t>
  </si>
  <si>
    <t>BV139</t>
  </si>
  <si>
    <t>BV140</t>
  </si>
  <si>
    <t>BV141</t>
  </si>
  <si>
    <t>BV142</t>
  </si>
  <si>
    <t>BV143</t>
  </si>
  <si>
    <t>BV144</t>
  </si>
  <si>
    <t>BV145</t>
  </si>
  <si>
    <t>BV146</t>
  </si>
  <si>
    <t>BV148</t>
  </si>
  <si>
    <t>BV149</t>
  </si>
  <si>
    <t>BV150</t>
  </si>
  <si>
    <t>BV151</t>
  </si>
  <si>
    <t>BV153</t>
  </si>
  <si>
    <t>BV154</t>
  </si>
  <si>
    <t>BV155</t>
  </si>
  <si>
    <t>BV156</t>
  </si>
  <si>
    <t>BV158</t>
  </si>
  <si>
    <t>BV159</t>
  </si>
  <si>
    <t>BV160</t>
  </si>
  <si>
    <t>BV161</t>
  </si>
  <si>
    <t>BV162</t>
  </si>
  <si>
    <t>BV163</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</si>
  <si>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</si>
  <si>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</si>
  <si>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</si>
  <si>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</si>
  <si>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</si>
  <si>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</si>
  <si>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</si>
  <si>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</si>
  <si>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</si>
  <si>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</si>
  <si>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</si>
  <si>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</si>
  <si>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</si>
  <si>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</si>
  <si>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</si>
  <si>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</si>
  <si>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</si>
  <si>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</si>
  <si>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</si>
  <si>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</si>
  <si>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</si>
  <si>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</si>
  <si>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</si>
  <si>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BV187</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</si>
  <si>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</si>
  <si>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</si>
  <si>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</si>
  <si>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</si>
  <si>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</si>
  <si>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</si>
  <si>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</si>
  <si>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</si>
  <si>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</si>
  <si>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</si>
  <si>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</si>
  <si>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</si>
  <si>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</si>
  <si>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</si>
  <si>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</si>
  <si>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</si>
  <si>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</si>
  <si>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</si>
  <si>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</si>
  <si>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</si>
  <si>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</si>
  <si>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</si>
  <si>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</si>
  <si>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</si>
  <si>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</si>
  <si>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</si>
  <si>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</si>
  <si>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</si>
  <si>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</si>
  <si>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</si>
  <si>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</si>
  <si>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</si>
  <si>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</si>
  <si>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</si>
  <si>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</si>
  <si>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</si>
  <si>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</si>
  <si>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</si>
  <si>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</si>
  <si>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</si>
  <si>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</si>
  <si>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</si>
  <si>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</si>
  <si>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</si>
  <si>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</si>
  <si>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</si>
  <si>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</si>
  <si>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</si>
  <si>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</si>
  <si>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</si>
  <si>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BV241_1</t>
  </si>
  <si>
    <t>BV242_1</t>
  </si>
  <si>
    <t>BV243_1</t>
  </si>
  <si>
    <t>BV244_1</t>
  </si>
  <si>
    <t>BV245_1</t>
  </si>
  <si>
    <t>BV246_1</t>
  </si>
  <si>
    <t>BV247_1</t>
  </si>
  <si>
    <t>BV248_1</t>
  </si>
  <si>
    <t>BV249_1</t>
  </si>
  <si>
    <t>BV250_1</t>
  </si>
  <si>
    <t>BV251_1</t>
  </si>
  <si>
    <t>BV252_1</t>
  </si>
  <si>
    <t>BV253_1</t>
  </si>
  <si>
    <t>BV254_1</t>
  </si>
  <si>
    <t>BV255_1</t>
  </si>
  <si>
    <t>BV256_1</t>
  </si>
  <si>
    <t>BV257_1</t>
  </si>
  <si>
    <t>BV258_1</t>
  </si>
  <si>
    <t>BV259_1</t>
  </si>
  <si>
    <t>BV260_1</t>
  </si>
  <si>
    <t>BV261_1</t>
  </si>
  <si>
    <t>BV262_1</t>
  </si>
  <si>
    <t>BV263_1</t>
  </si>
  <si>
    <t>BV264_1</t>
  </si>
  <si>
    <t>BV265_1</t>
  </si>
  <si>
    <t>BV266_1</t>
  </si>
  <si>
    <t>BV267_1</t>
  </si>
  <si>
    <t>BV268_1</t>
  </si>
  <si>
    <t>BV269_1</t>
  </si>
  <si>
    <t>BV270_1</t>
  </si>
  <si>
    <t>BV271_1</t>
  </si>
  <si>
    <t>BV272_1</t>
  </si>
  <si>
    <t>BV273_1</t>
  </si>
  <si>
    <t>BV274_1</t>
  </si>
  <si>
    <t>BV275_1</t>
  </si>
  <si>
    <t>BV276_1</t>
  </si>
  <si>
    <t>BV277_1</t>
  </si>
  <si>
    <t>BV278_1</t>
  </si>
  <si>
    <t>BV279_1</t>
  </si>
  <si>
    <t>BV280_1</t>
  </si>
  <si>
    <t>BV281_1</t>
  </si>
  <si>
    <t>BV282_1</t>
  </si>
  <si>
    <t>BV283_1</t>
  </si>
  <si>
    <t>BV284_1</t>
  </si>
  <si>
    <t>BV285_1</t>
  </si>
  <si>
    <t>BV286_1</t>
  </si>
  <si>
    <t>BV287_1</t>
  </si>
  <si>
    <t>BV288_1</t>
  </si>
  <si>
    <t>BV289_1</t>
  </si>
  <si>
    <t>BV290_1</t>
  </si>
  <si>
    <t>BV291_1</t>
  </si>
  <si>
    <t>BV292_1</t>
  </si>
  <si>
    <t>BV293_1</t>
  </si>
  <si>
    <t>BV294_1</t>
  </si>
  <si>
    <t>BV295_1</t>
  </si>
  <si>
    <t>BV296_1</t>
  </si>
  <si>
    <t>BV297_1</t>
  </si>
  <si>
    <t>BV298_1</t>
  </si>
  <si>
    <t>BV299_1</t>
  </si>
  <si>
    <t>BV241_2</t>
  </si>
  <si>
    <t>BV242_2</t>
  </si>
  <si>
    <t>BV243_2</t>
  </si>
  <si>
    <t>BV244_2</t>
  </si>
  <si>
    <t>BV245_2</t>
  </si>
  <si>
    <t>BV246_2</t>
  </si>
  <si>
    <t>BV247_2</t>
  </si>
  <si>
    <t>BV248_2</t>
  </si>
  <si>
    <t>BV249_2</t>
  </si>
  <si>
    <t>BV250_2</t>
  </si>
  <si>
    <t>BV251_2</t>
  </si>
  <si>
    <t>BV252_2</t>
  </si>
  <si>
    <t>BV253_2</t>
  </si>
  <si>
    <t>BV254_2</t>
  </si>
  <si>
    <t>BV255_2</t>
  </si>
  <si>
    <t>BV256_2</t>
  </si>
  <si>
    <t>BV257_2</t>
  </si>
  <si>
    <t>BV258_2</t>
  </si>
  <si>
    <t>BV259_2</t>
  </si>
  <si>
    <t>BV260_2</t>
  </si>
  <si>
    <t>BV261_2</t>
  </si>
  <si>
    <t>BV262_2</t>
  </si>
  <si>
    <t>BV263_2</t>
  </si>
  <si>
    <t>BV264_2</t>
  </si>
  <si>
    <t>BV265_2</t>
  </si>
  <si>
    <t>BV266_2</t>
  </si>
  <si>
    <t>BV267_2</t>
  </si>
  <si>
    <t>BV268_2</t>
  </si>
  <si>
    <t>BV269_2</t>
  </si>
  <si>
    <t>BV270_2</t>
  </si>
  <si>
    <t>BV271_2</t>
  </si>
  <si>
    <t>BV272_2</t>
  </si>
  <si>
    <t>BV273_2</t>
  </si>
  <si>
    <t>BV274_2</t>
  </si>
  <si>
    <t>BV275_2</t>
  </si>
  <si>
    <t>BV276_2</t>
  </si>
  <si>
    <t>BV277_2</t>
  </si>
  <si>
    <t>BV278_2</t>
  </si>
  <si>
    <t>BV279_2</t>
  </si>
  <si>
    <t>BV280_2</t>
  </si>
  <si>
    <t>BV281_2</t>
  </si>
  <si>
    <t>BV282_2</t>
  </si>
  <si>
    <t>BV283_2</t>
  </si>
  <si>
    <t>BV284_2</t>
  </si>
  <si>
    <t>BV285_2</t>
  </si>
  <si>
    <t>BV286_2</t>
  </si>
  <si>
    <t>BV287_2</t>
  </si>
  <si>
    <t>BV288_2</t>
  </si>
  <si>
    <t>BV289_2</t>
  </si>
  <si>
    <t>BV290_2</t>
  </si>
  <si>
    <t>BV291_2</t>
  </si>
  <si>
    <t>BV292_2</t>
  </si>
  <si>
    <t>BV293_2</t>
  </si>
  <si>
    <t>BV294_2</t>
  </si>
  <si>
    <t>BV295_2</t>
  </si>
  <si>
    <t>BV296_2</t>
  </si>
  <si>
    <t>BV297_2</t>
  </si>
  <si>
    <t>BV298_2</t>
  </si>
  <si>
    <t>BV299_2</t>
  </si>
  <si>
    <t>Exp</t>
  </si>
  <si>
    <t>BV239_1</t>
  </si>
  <si>
    <t>BV239_2</t>
  </si>
  <si>
    <t>BV240_1</t>
  </si>
  <si>
    <t>BV240_2</t>
  </si>
  <si>
    <t>BV30</t>
  </si>
  <si>
    <t>BV31</t>
  </si>
  <si>
    <t>BV33</t>
  </si>
  <si>
    <t>BV34</t>
  </si>
  <si>
    <t>BV35</t>
  </si>
  <si>
    <t>BV36</t>
  </si>
  <si>
    <t>BV37</t>
  </si>
  <si>
    <t>BV38</t>
  </si>
  <si>
    <t>BV39</t>
  </si>
  <si>
    <t>BV40</t>
  </si>
  <si>
    <t>BV41</t>
  </si>
  <si>
    <t>BV42</t>
  </si>
  <si>
    <t>BV43</t>
  </si>
  <si>
    <t>BV44</t>
  </si>
  <si>
    <t>BV45</t>
  </si>
  <si>
    <t>BV46</t>
  </si>
  <si>
    <t>BV47</t>
  </si>
  <si>
    <t>BV48</t>
  </si>
  <si>
    <t>BV51</t>
  </si>
  <si>
    <t>BV114</t>
  </si>
  <si>
    <t>BV115</t>
  </si>
  <si>
    <t>BV116</t>
  </si>
  <si>
    <t>BV117</t>
  </si>
  <si>
    <t>BV118</t>
  </si>
  <si>
    <t>BV119</t>
  </si>
  <si>
    <t>BV120</t>
  </si>
  <si>
    <t>BV121</t>
  </si>
  <si>
    <t>BV122</t>
  </si>
  <si>
    <t>BV123</t>
  </si>
  <si>
    <t>BV127</t>
  </si>
  <si>
    <t>BV128</t>
  </si>
  <si>
    <t>BV300_1</t>
  </si>
  <si>
    <t>BV300_2</t>
  </si>
  <si>
    <t>BV301_1</t>
  </si>
  <si>
    <t>BV301_2</t>
  </si>
  <si>
    <t>BV302_1</t>
  </si>
  <si>
    <t>BV302_2</t>
  </si>
  <si>
    <t>BV303_1</t>
  </si>
  <si>
    <t>BV303_2</t>
  </si>
  <si>
    <t>BV304_1</t>
  </si>
  <si>
    <t>BV304_2</t>
  </si>
  <si>
    <t>BV305_1</t>
  </si>
  <si>
    <t>BV305_2</t>
  </si>
  <si>
    <t>BV306_1</t>
  </si>
  <si>
    <t>BV306_2</t>
  </si>
  <si>
    <t>BV307_1</t>
  </si>
  <si>
    <t>BV307_2</t>
  </si>
  <si>
    <t>BV308_1</t>
  </si>
  <si>
    <t>BV308_2</t>
  </si>
  <si>
    <t>BV309_1</t>
  </si>
  <si>
    <t>BV309_2</t>
  </si>
  <si>
    <t>BV310_1</t>
  </si>
  <si>
    <t>BV310_2</t>
  </si>
  <si>
    <t>BV311_1</t>
  </si>
  <si>
    <t>BV311_2</t>
  </si>
  <si>
    <t>BV312_1</t>
  </si>
  <si>
    <t>BV312_2</t>
  </si>
  <si>
    <t>BV313_1</t>
  </si>
  <si>
    <t>BV313_2</t>
  </si>
  <si>
    <t>BV147</t>
  </si>
  <si>
    <t>BV314_1</t>
  </si>
  <si>
    <t>BV314_2</t>
  </si>
  <si>
    <t>BV152</t>
  </si>
  <si>
    <t>BV157</t>
  </si>
  <si>
    <t>BV315_1</t>
  </si>
  <si>
    <t>BV315_2</t>
  </si>
  <si>
    <t>BV316_1</t>
  </si>
  <si>
    <t>BV316_2</t>
  </si>
  <si>
    <t>BV317_1</t>
  </si>
  <si>
    <t>BV317_2</t>
  </si>
  <si>
    <t>BV318_1</t>
  </si>
  <si>
    <t>BV318_2</t>
  </si>
  <si>
    <t>BV319_1</t>
  </si>
  <si>
    <t>BV319_2</t>
  </si>
  <si>
    <t>BV320_1</t>
  </si>
  <si>
    <t>BV320_2</t>
  </si>
  <si>
    <t>BV321_1</t>
  </si>
  <si>
    <t>BV321_2</t>
  </si>
  <si>
    <t>BV322_1</t>
  </si>
  <si>
    <t>BV322_2</t>
  </si>
  <si>
    <t>BV323_1</t>
  </si>
  <si>
    <t>BV323_2</t>
  </si>
  <si>
    <t>BV324_1</t>
  </si>
  <si>
    <t>BV324_2</t>
  </si>
  <si>
    <t>BV325_1</t>
  </si>
  <si>
    <t>BV325_2</t>
  </si>
  <si>
    <t>BV326_1</t>
  </si>
  <si>
    <t>BV326_2</t>
  </si>
  <si>
    <t>BV327_1</t>
  </si>
  <si>
    <t>BV327_2</t>
  </si>
  <si>
    <t>BV328_1</t>
  </si>
  <si>
    <t>BV328_2</t>
  </si>
  <si>
    <t>BV329_1</t>
  </si>
  <si>
    <t>BV329_2</t>
  </si>
  <si>
    <t>BV330_1</t>
  </si>
  <si>
    <t>BV330_2</t>
  </si>
  <si>
    <t>BV331_1</t>
  </si>
  <si>
    <t>BV331_2</t>
  </si>
  <si>
    <r>
      <rPr>
        <b/>
        <sz val="16"/>
        <rFont val="Calibri"/>
        <family val="2"/>
        <charset val="238"/>
        <scheme val="minor"/>
      </rPr>
      <t>Identical data points</t>
    </r>
    <r>
      <rPr>
        <b/>
        <sz val="11"/>
        <rFont val="Calibri"/>
        <family val="2"/>
        <charset val="238"/>
        <scheme val="minor"/>
      </rPr>
      <t xml:space="preserve">
</t>
    </r>
    <r>
      <rPr>
        <sz val="11"/>
        <rFont val="Calibri"/>
        <family val="2"/>
        <charset val="238"/>
        <scheme val="minor"/>
      </rPr>
      <t>List all the data points which are appearing in more than one template of an entry point. As data is only reported once in XBRL not validation is needed.</t>
    </r>
  </si>
  <si>
    <t>S.02.01.01.01</t>
  </si>
  <si>
    <t>C0010R0510</t>
  </si>
  <si>
    <t>S.17.01.01.01</t>
  </si>
  <si>
    <t>C0180R0320</t>
  </si>
  <si>
    <t>S.02.01.02.01</t>
  </si>
  <si>
    <t>S.17.01.02.01</t>
  </si>
  <si>
    <t>S.02.01.07.01</t>
  </si>
  <si>
    <t>S.02.01.08.01</t>
  </si>
  <si>
    <t>SE.02.01.16.01</t>
  </si>
  <si>
    <t>SE.02.01.18.01</t>
  </si>
  <si>
    <t>SE.02.01.17.01</t>
  </si>
  <si>
    <t>SE.02.01.19.01</t>
  </si>
  <si>
    <t>C0010R0610</t>
  </si>
  <si>
    <t>S.12.01.01.01</t>
  </si>
  <si>
    <t>C0210R0200</t>
  </si>
  <si>
    <t>S.12.01.02.01</t>
  </si>
  <si>
    <t>C0010R0690</t>
  </si>
  <si>
    <t>S.02.02.01.01</t>
  </si>
  <si>
    <t>C0020R0120</t>
  </si>
  <si>
    <t>C0010R0070</t>
  </si>
  <si>
    <t>C0020R0020</t>
  </si>
  <si>
    <t>C0010R0220</t>
  </si>
  <si>
    <t>C0020R0040</t>
  </si>
  <si>
    <t>C0010R0270</t>
  </si>
  <si>
    <t>C0020R0050</t>
  </si>
  <si>
    <t>C0010R0280</t>
  </si>
  <si>
    <t>C0180R0330</t>
  </si>
  <si>
    <t>C0010R0500</t>
  </si>
  <si>
    <t>C0020R0100</t>
  </si>
  <si>
    <t>SPV.02.01.20.01</t>
  </si>
  <si>
    <t>C0010R0100</t>
  </si>
  <si>
    <t>SPV.03.01.20.01</t>
  </si>
  <si>
    <t>C0080R0010</t>
  </si>
  <si>
    <t>C0010R0740</t>
  </si>
  <si>
    <t>C0020R0160</t>
  </si>
  <si>
    <t>S.03.01.01.01</t>
  </si>
  <si>
    <t>S.03.01.04.01</t>
  </si>
  <si>
    <t>C0010R0790</t>
  </si>
  <si>
    <t>C0020R0140</t>
  </si>
  <si>
    <t>C0010R1000</t>
  </si>
  <si>
    <t>S.22.01.04.01</t>
  </si>
  <si>
    <t>C0010R0030</t>
  </si>
  <si>
    <t>S.23.01.01.02</t>
  </si>
  <si>
    <t>C0060R0700</t>
  </si>
  <si>
    <t>S.23.01.07.02</t>
  </si>
  <si>
    <t>S.22.01.01.01</t>
  </si>
  <si>
    <t>S.23.02.01.03</t>
  </si>
  <si>
    <t>C0110R0700</t>
  </si>
  <si>
    <t>C0010R0120</t>
  </si>
  <si>
    <t>SPV.03.02.20.01</t>
  </si>
  <si>
    <t>C0030R0010</t>
  </si>
  <si>
    <t>SR.25.01.01.01</t>
  </si>
  <si>
    <t>C0030R0010Z0010Z0020Z0030</t>
  </si>
  <si>
    <t>SR.26.01.01.02</t>
  </si>
  <si>
    <t>C0060R0800Z0010Z0020Z0030</t>
  </si>
  <si>
    <t>C0030R0020Z0010Z0020Z0030</t>
  </si>
  <si>
    <t>SR.26.02.01.01</t>
  </si>
  <si>
    <t>C0070R0400Z0010Z0020Z0030</t>
  </si>
  <si>
    <t>C0030R0030Z0010Z0020Z0030</t>
  </si>
  <si>
    <t>SR.26.03.01.01</t>
  </si>
  <si>
    <t>C0060R0900Z0010Z0020Z0030</t>
  </si>
  <si>
    <t>S.25.01.01.01</t>
  </si>
  <si>
    <t>C0030R0010Z0010</t>
  </si>
  <si>
    <t>S.26.01.01.02</t>
  </si>
  <si>
    <t>C0060R0800Z0010</t>
  </si>
  <si>
    <t>C0030R0020Z0010</t>
  </si>
  <si>
    <t>S.26.02.01.01</t>
  </si>
  <si>
    <t>C0070R0400Z0010</t>
  </si>
  <si>
    <t>C0030R0030Z0010</t>
  </si>
  <si>
    <t>S.26.03.01.01</t>
  </si>
  <si>
    <t>C0060R0900Z0010</t>
  </si>
  <si>
    <t>C0040R0010Z0010Z0020Z0030</t>
  </si>
  <si>
    <t>C0080R0800Z0010Z0020Z0030</t>
  </si>
  <si>
    <t>C0040R0020Z0010Z0020Z0030</t>
  </si>
  <si>
    <t>C0080R0400Z0010Z0020Z0030</t>
  </si>
  <si>
    <t>C0040R0030Z0010Z0020Z0030</t>
  </si>
  <si>
    <t>C0080R0900Z0010Z0020Z0030</t>
  </si>
  <si>
    <t>C0040R0010Z0010</t>
  </si>
  <si>
    <t>C0080R0800Z0010</t>
  </si>
  <si>
    <t>C0040R0020Z0010</t>
  </si>
  <si>
    <t>C0080R0400Z0010</t>
  </si>
  <si>
    <t>C0040R0030Z0010</t>
  </si>
  <si>
    <t>C0080R0900Z0010</t>
  </si>
  <si>
    <t>S.25.01.04.01</t>
  </si>
  <si>
    <t>S.26.01.04.02</t>
  </si>
  <si>
    <t>S.26.02.04.01</t>
  </si>
  <si>
    <t>S.26.03.04.01</t>
  </si>
  <si>
    <t>SR.27.01.01.14</t>
  </si>
  <si>
    <t>C0920R2750Z0010Z0020Z0030</t>
  </si>
  <si>
    <t>SR.27.01.01.15</t>
  </si>
  <si>
    <t>C0960R2800Z0010Z0020Z0030</t>
  </si>
  <si>
    <t>S.27.01.01.14</t>
  </si>
  <si>
    <t>C0920R2750</t>
  </si>
  <si>
    <t>S.27.01.01.15</t>
  </si>
  <si>
    <t>C0960R2800</t>
  </si>
  <si>
    <t>SR.27.01.01.01</t>
  </si>
  <si>
    <t>C0010R0180Z0010Z0020Z0030</t>
  </si>
  <si>
    <t>SR.27.01.01.19</t>
  </si>
  <si>
    <t>C1140R3260Z0010Z0020Z0030</t>
  </si>
  <si>
    <t>C0010R0020Z0010Z0020Z0030</t>
  </si>
  <si>
    <t>SR.27.01.01.02</t>
  </si>
  <si>
    <t>C0090R0820Z0010Z0020Z0030</t>
  </si>
  <si>
    <t>C0010R0030Z0010Z0020Z0030</t>
  </si>
  <si>
    <t>SR.27.01.01.03</t>
  </si>
  <si>
    <t>C0170R1250Z0010Z0020Z0030</t>
  </si>
  <si>
    <t>C0010R0040Z0010Z0020Z0030</t>
  </si>
  <si>
    <t>SR.27.01.01.04</t>
  </si>
  <si>
    <t>C0260R1620Z0010Z0020Z0030</t>
  </si>
  <si>
    <t>C0010R0050Z0010Z0020Z0030</t>
  </si>
  <si>
    <t>SR.27.01.01.05</t>
  </si>
  <si>
    <t>C0350R1940Z0010Z0020Z0030</t>
  </si>
  <si>
    <t>C0010R0060Z0010Z0020Z0030</t>
  </si>
  <si>
    <t>SR.27.01.01.06</t>
  </si>
  <si>
    <t>C0430R1970Z0010Z0020Z0030</t>
  </si>
  <si>
    <t>C0010R0080Z0010Z0020Z0030</t>
  </si>
  <si>
    <t>SR.27.01.01.07</t>
  </si>
  <si>
    <t>C0480R2000Z0010Z0020Z0030</t>
  </si>
  <si>
    <t>C0010R0100Z0010Z0020Z0030</t>
  </si>
  <si>
    <t>SR.27.01.01.08</t>
  </si>
  <si>
    <t>C0540R2100Z0010Z0020Z0030</t>
  </si>
  <si>
    <t>C0010R0110Z0010Z0020Z0030</t>
  </si>
  <si>
    <t>SR.27.01.01.11</t>
  </si>
  <si>
    <t>C0760R2420Z0010Z0020Z0030</t>
  </si>
  <si>
    <t>C0010R0120Z0010Z0020Z0030</t>
  </si>
  <si>
    <t>SR.27.01.01.12</t>
  </si>
  <si>
    <t>C0810R2500Z0010Z0020Z0030</t>
  </si>
  <si>
    <t>C0010R0130Z0010Z0020Z0030</t>
  </si>
  <si>
    <t>SR.27.01.01.13</t>
  </si>
  <si>
    <t>C0850R2600Z0010Z0020Z0030</t>
  </si>
  <si>
    <t>C0010R0140Z0010Z0020Z0030</t>
  </si>
  <si>
    <t>C0960R2820Z0010Z0020Z0030</t>
  </si>
  <si>
    <t>C0010R0150Z0010Z0020Z0030</t>
  </si>
  <si>
    <t>SR.27.01.01.18</t>
  </si>
  <si>
    <t>C1100R3120Z0010Z0020Z0030</t>
  </si>
  <si>
    <t>C0010R0170Z0010Z0020Z0030</t>
  </si>
  <si>
    <t>C1140R3270Z0010Z0020Z0030</t>
  </si>
  <si>
    <t>C0010R0310Z0010Z0020Z0030</t>
  </si>
  <si>
    <t>SR.27.01.01.20</t>
  </si>
  <si>
    <t>C1270R3630Z0010Z0020Z0030</t>
  </si>
  <si>
    <t>C0010R0320Z0010Z0020Z0030</t>
  </si>
  <si>
    <t>SR.27.01.01.26</t>
  </si>
  <si>
    <t>C1370R4040Z0010Z0020Z0030</t>
  </si>
  <si>
    <t>C0010R0330Z0010Z0020Z0030</t>
  </si>
  <si>
    <t>SR.27.01.01.25</t>
  </si>
  <si>
    <t>C1510R4420Z0010Z0020Z0030</t>
  </si>
  <si>
    <t>S.27.01.01.01</t>
  </si>
  <si>
    <t>C0010R0180</t>
  </si>
  <si>
    <t>S.27.01.01.19</t>
  </si>
  <si>
    <t>C1140R3260</t>
  </si>
  <si>
    <t>S.27.01.01.02</t>
  </si>
  <si>
    <t>S.27.01.01.03</t>
  </si>
  <si>
    <t>C0170R1250</t>
  </si>
  <si>
    <t>C0010R0040</t>
  </si>
  <si>
    <t>S.27.01.01.04</t>
  </si>
  <si>
    <t>C0260R1620</t>
  </si>
  <si>
    <t>C0010R0050</t>
  </si>
  <si>
    <t>S.27.01.01.05</t>
  </si>
  <si>
    <t>C0350R1940</t>
  </si>
  <si>
    <t>C0010R0060</t>
  </si>
  <si>
    <t>S.27.01.01.06</t>
  </si>
  <si>
    <t>C0430R1970</t>
  </si>
  <si>
    <t>C0010R0080</t>
  </si>
  <si>
    <t>S.27.01.01.07</t>
  </si>
  <si>
    <t>C0480R2000</t>
  </si>
  <si>
    <t>S.27.01.01.08</t>
  </si>
  <si>
    <t>C0540R2100</t>
  </si>
  <si>
    <t>C0010R0110</t>
  </si>
  <si>
    <t>S.27.01.01.11</t>
  </si>
  <si>
    <t>C0760R2420</t>
  </si>
  <si>
    <t>S.27.01.01.12</t>
  </si>
  <si>
    <t>C0810R2500</t>
  </si>
  <si>
    <t>C0010R0130</t>
  </si>
  <si>
    <t>S.27.01.01.13</t>
  </si>
  <si>
    <t>C0850R2600</t>
  </si>
  <si>
    <t>C0010R0140</t>
  </si>
  <si>
    <t>C0960R2820</t>
  </si>
  <si>
    <t>C0010R0150</t>
  </si>
  <si>
    <t>S.27.01.01.18</t>
  </si>
  <si>
    <t>C1100R3120</t>
  </si>
  <si>
    <t>C0010R0170</t>
  </si>
  <si>
    <t>C1140R3270</t>
  </si>
  <si>
    <t>C0010R0310</t>
  </si>
  <si>
    <t>S.27.01.01.20</t>
  </si>
  <si>
    <t>C1270R3630</t>
  </si>
  <si>
    <t>C0010R0320</t>
  </si>
  <si>
    <t>S.27.01.01.26</t>
  </si>
  <si>
    <t>C1370R4040</t>
  </si>
  <si>
    <t>C0010R0330</t>
  </si>
  <si>
    <t>S.27.01.01.25</t>
  </si>
  <si>
    <t>C1510R4420</t>
  </si>
  <si>
    <t>S.27.01.04.14</t>
  </si>
  <si>
    <t>S.27.01.04.15</t>
  </si>
  <si>
    <t>S.27.01.04.01</t>
  </si>
  <si>
    <t>S.27.01.04.19</t>
  </si>
  <si>
    <t>S.27.01.04.02</t>
  </si>
  <si>
    <t>S.27.01.04.03</t>
  </si>
  <si>
    <t>S.27.01.04.04</t>
  </si>
  <si>
    <t>S.27.01.04.05</t>
  </si>
  <si>
    <t>S.27.01.04.06</t>
  </si>
  <si>
    <t>S.27.01.04.07</t>
  </si>
  <si>
    <t>S.27.01.04.08</t>
  </si>
  <si>
    <t>S.27.01.04.11</t>
  </si>
  <si>
    <t>S.27.01.04.12</t>
  </si>
  <si>
    <t>S.27.01.04.13</t>
  </si>
  <si>
    <t>S.27.01.04.18</t>
  </si>
  <si>
    <t>S.27.01.04.20</t>
  </si>
  <si>
    <t>S.27.01.04.26</t>
  </si>
  <si>
    <t>S.27.01.04.25</t>
  </si>
  <si>
    <t>SR.26.04.01.07</t>
  </si>
  <si>
    <t>C0260R1530Z0010Z0020Z0030</t>
  </si>
  <si>
    <t>C0030R0340Z0010Z0020Z0030</t>
  </si>
  <si>
    <t>C0030R0180Z0010Z0020Z0030</t>
  </si>
  <si>
    <t>C1160R3260Z0010Z0020Z0030</t>
  </si>
  <si>
    <t>C0260R1500Z0010Z0020Z0030</t>
  </si>
  <si>
    <t>C0030R0310Z0010Z0020Z0030</t>
  </si>
  <si>
    <t>C1300R3630Z0010Z0020Z0030</t>
  </si>
  <si>
    <t>C0260R1510Z0010Z0020Z0030</t>
  </si>
  <si>
    <t>C0030R0320Z0010Z0020Z0030</t>
  </si>
  <si>
    <t>C1400R4040Z0010Z0020Z0030</t>
  </si>
  <si>
    <t>C0260R1520Z0010Z0020Z0030</t>
  </si>
  <si>
    <t>C0030R0330Z0010Z0020Z0030</t>
  </si>
  <si>
    <t>C1540R4420Z0010Z0020Z0030</t>
  </si>
  <si>
    <t>C0260R1540Z0010Z0020Z0030</t>
  </si>
  <si>
    <t>C0030R0300Z0010Z0020Z0030</t>
  </si>
  <si>
    <t>C0120R0820Z0010Z0020Z0030</t>
  </si>
  <si>
    <t>C0200R1250Z0010Z0020Z0030</t>
  </si>
  <si>
    <t>C0030R0040Z0010Z0020Z0030</t>
  </si>
  <si>
    <t>C0290R1620Z0010Z0020Z0030</t>
  </si>
  <si>
    <t>C0030R0050Z0010Z0020Z0030</t>
  </si>
  <si>
    <t>C0380R1940Z0010Z0020Z0030</t>
  </si>
  <si>
    <t>C0030R0060Z0010Z0020Z0030</t>
  </si>
  <si>
    <t>C0460R1970Z0010Z0020Z0030</t>
  </si>
  <si>
    <t>C0030R0080Z0010Z0020Z0030</t>
  </si>
  <si>
    <t>C0510R2000Z0010Z0020Z0030</t>
  </si>
  <si>
    <t>C0030R0100Z0010Z0020Z0030</t>
  </si>
  <si>
    <t>C0570R2100Z0010Z0020Z0030</t>
  </si>
  <si>
    <t>C0030R0110Z0010Z0020Z0030</t>
  </si>
  <si>
    <t>C0780R2420Z0010Z0020Z0030</t>
  </si>
  <si>
    <t>C0030R0120Z0010Z0020Z0030</t>
  </si>
  <si>
    <t>C0840R2500Z0010Z0020Z0030</t>
  </si>
  <si>
    <t>C0030R0130Z0010Z0020Z0030</t>
  </si>
  <si>
    <t>C0880R2600Z0010Z0020Z0030</t>
  </si>
  <si>
    <t>C0030R0140Z0010Z0020Z0030</t>
  </si>
  <si>
    <t>C0980R2820Z0010Z0020Z0030</t>
  </si>
  <si>
    <t>C0030R0150Z0010Z0020Z0030</t>
  </si>
  <si>
    <t>C1120R3120Z0010Z0020Z0030</t>
  </si>
  <si>
    <t>C0030R0170Z0010Z0020Z0030</t>
  </si>
  <si>
    <t>C1160R3270Z0010Z0020Z0030</t>
  </si>
  <si>
    <t>C0950R2750Z0010Z0020Z0030</t>
  </si>
  <si>
    <t>C0980R2800Z0010Z0020Z0030</t>
  </si>
  <si>
    <t>S.26.04.01.07</t>
  </si>
  <si>
    <t>C0030R0180</t>
  </si>
  <si>
    <t>C1160R3260</t>
  </si>
  <si>
    <t>C0030R0020</t>
  </si>
  <si>
    <t>C0120R0820</t>
  </si>
  <si>
    <t>C0030R0030</t>
  </si>
  <si>
    <t>C0200R1250</t>
  </si>
  <si>
    <t>C0030R0040</t>
  </si>
  <si>
    <t>C0290R1620</t>
  </si>
  <si>
    <t>C0030R0050</t>
  </si>
  <si>
    <t>C0380R1940</t>
  </si>
  <si>
    <t>C0030R0060</t>
  </si>
  <si>
    <t>C0460R1970</t>
  </si>
  <si>
    <t>C0030R0080</t>
  </si>
  <si>
    <t>C0510R2000</t>
  </si>
  <si>
    <t>C0030R0100</t>
  </si>
  <si>
    <t>C0570R2100</t>
  </si>
  <si>
    <t>C0030R0110</t>
  </si>
  <si>
    <t>C0780R2420</t>
  </si>
  <si>
    <t>C0030R0120</t>
  </si>
  <si>
    <t>C0840R2500</t>
  </si>
  <si>
    <t>C0030R0130</t>
  </si>
  <si>
    <t>C0880R2600</t>
  </si>
  <si>
    <t>C0030R0140</t>
  </si>
  <si>
    <t>C0980R2820</t>
  </si>
  <si>
    <t>C0030R0150</t>
  </si>
  <si>
    <t>C1120R3120</t>
  </si>
  <si>
    <t>C0030R0170</t>
  </si>
  <si>
    <t>C1160R3270</t>
  </si>
  <si>
    <t>C0950R2750</t>
  </si>
  <si>
    <t>C0980R2800</t>
  </si>
  <si>
    <t>S.26.04.04.07</t>
  </si>
  <si>
    <t>S.05.01.01.02</t>
  </si>
  <si>
    <t>S.29.03.01.06</t>
  </si>
  <si>
    <t>S.22.06.01.01</t>
  </si>
  <si>
    <t>S.23.01.01.01</t>
  </si>
  <si>
    <t>C0010R0290</t>
  </si>
  <si>
    <t>S.23.01.07.01</t>
  </si>
  <si>
    <t>C0060R0740</t>
  </si>
  <si>
    <t>S.23.04.01.09</t>
  </si>
  <si>
    <t>C0710R0010</t>
  </si>
  <si>
    <t>C0010R0540</t>
  </si>
  <si>
    <t>S.23.01.04.01</t>
  </si>
  <si>
    <t>C0010R0660</t>
  </si>
  <si>
    <t>C0040R0540</t>
  </si>
  <si>
    <t>C0040R0660</t>
  </si>
  <si>
    <t>C0050R0540</t>
  </si>
  <si>
    <t>C0050R0660</t>
  </si>
  <si>
    <t>S.28.01.01.05</t>
  </si>
  <si>
    <t>C0070R0310</t>
  </si>
  <si>
    <t>S.28.02.01.05</t>
  </si>
  <si>
    <t>C0130R0310</t>
  </si>
  <si>
    <t>C0010R0090</t>
  </si>
  <si>
    <t>C0010R0580</t>
  </si>
  <si>
    <t>C0070R0400</t>
  </si>
  <si>
    <t>C0130R0400</t>
  </si>
  <si>
    <t>C0010R0600</t>
  </si>
  <si>
    <t>C0070R0300</t>
  </si>
  <si>
    <t>C0130R0300</t>
  </si>
  <si>
    <t>C0070R0320</t>
  </si>
  <si>
    <t>C0130R0320</t>
  </si>
  <si>
    <t>C0070R0330</t>
  </si>
  <si>
    <t>C0130R0330</t>
  </si>
  <si>
    <t>C0070R0340</t>
  </si>
  <si>
    <t>C0130R0340</t>
  </si>
  <si>
    <t>C0070R0350</t>
  </si>
  <si>
    <t>C0130R0350</t>
  </si>
  <si>
    <t>C0010R0010</t>
  </si>
  <si>
    <t>S.23.02.01.01</t>
  </si>
  <si>
    <t>S.29.01.01.01</t>
  </si>
  <si>
    <t>C0040R0010</t>
  </si>
  <si>
    <t>C0040R0100</t>
  </si>
  <si>
    <t>S.23.03.01.01</t>
  </si>
  <si>
    <t>C0060R0200</t>
  </si>
  <si>
    <t>C0040R0030</t>
  </si>
  <si>
    <t>C0060R0120</t>
  </si>
  <si>
    <t>C0010R0200</t>
  </si>
  <si>
    <t>C0060R0300</t>
  </si>
  <si>
    <t>C0040R0040</t>
  </si>
  <si>
    <t>C0040R0200</t>
  </si>
  <si>
    <t>C0010R0300</t>
  </si>
  <si>
    <t>C0020R0030</t>
  </si>
  <si>
    <t>S.23.03.01.02</t>
  </si>
  <si>
    <t>C0060R0400</t>
  </si>
  <si>
    <t>C0040R0050</t>
  </si>
  <si>
    <t>C0040R0300</t>
  </si>
  <si>
    <t>C0060R0320</t>
  </si>
  <si>
    <t>C0050R0050</t>
  </si>
  <si>
    <t>C0060R0330</t>
  </si>
  <si>
    <t>C0020R0300</t>
  </si>
  <si>
    <t>C0060R0310</t>
  </si>
  <si>
    <t>C0010R0400</t>
  </si>
  <si>
    <t>S.23.03.01.03</t>
  </si>
  <si>
    <t>C0060R0500</t>
  </si>
  <si>
    <t>S.23.03.01.04</t>
  </si>
  <si>
    <t>C0060R0600</t>
  </si>
  <si>
    <t>C0040R0090</t>
  </si>
  <si>
    <t>C0040R0400</t>
  </si>
  <si>
    <t>C0060R0520</t>
  </si>
  <si>
    <t>C0050R0090</t>
  </si>
  <si>
    <t>C0060R0530</t>
  </si>
  <si>
    <t>C0020R0400</t>
  </si>
  <si>
    <t>C0060R0510</t>
  </si>
  <si>
    <t>C0020R0060</t>
  </si>
  <si>
    <t>C0040R0110</t>
  </si>
  <si>
    <t>C0060R0620</t>
  </si>
  <si>
    <t>C0050R0110</t>
  </si>
  <si>
    <t>C0060R0630</t>
  </si>
  <si>
    <t>C0010R0700</t>
  </si>
  <si>
    <t>C0020R0070</t>
  </si>
  <si>
    <t>C0060R0760</t>
  </si>
  <si>
    <t>S.29.01.01.02</t>
  </si>
  <si>
    <t>S.23.03.01.05</t>
  </si>
  <si>
    <t>C0060R0800</t>
  </si>
  <si>
    <t>C0040R0140</t>
  </si>
  <si>
    <t>C0040R0500</t>
  </si>
  <si>
    <t>C0060R0720</t>
  </si>
  <si>
    <t>C0050R0140</t>
  </si>
  <si>
    <t>C0060R0730</t>
  </si>
  <si>
    <t>C0020R0500</t>
  </si>
  <si>
    <t>C0060R0710</t>
  </si>
  <si>
    <t>C0010R0800</t>
  </si>
  <si>
    <t>C0020R0090</t>
  </si>
  <si>
    <t>C0010R0160</t>
  </si>
  <si>
    <t>S.23.03.07.01</t>
  </si>
  <si>
    <t>C0060R0900</t>
  </si>
  <si>
    <t>S.23.03.01.06</t>
  </si>
  <si>
    <t>S.23.03.01.07</t>
  </si>
  <si>
    <t>C0060R1100</t>
  </si>
  <si>
    <t>C0020R0180</t>
  </si>
  <si>
    <t>C0060R1010</t>
  </si>
  <si>
    <t>C0060R1000</t>
  </si>
  <si>
    <t>C0040R0180</t>
  </si>
  <si>
    <t>C0060R1020</t>
  </si>
  <si>
    <t>C0050R0180</t>
  </si>
  <si>
    <t>C0060R1030</t>
  </si>
  <si>
    <t>C0010R1100</t>
  </si>
  <si>
    <t>C0020R0110</t>
  </si>
  <si>
    <t>C0010R0230</t>
  </si>
  <si>
    <t>S.24.01.01.04</t>
  </si>
  <si>
    <t>C0190R0030</t>
  </si>
  <si>
    <t>C0020R0230</t>
  </si>
  <si>
    <t>C0210R0030</t>
  </si>
  <si>
    <t>C0030R0230</t>
  </si>
  <si>
    <t>C0200R0030</t>
  </si>
  <si>
    <t>C0040R0230</t>
  </si>
  <si>
    <t>C0220R0030</t>
  </si>
  <si>
    <t>S.23.03.01.08</t>
  </si>
  <si>
    <t>C0060R1200</t>
  </si>
  <si>
    <t>S.23.03.07.02</t>
  </si>
  <si>
    <t>C0060R1110</t>
  </si>
  <si>
    <t>C0050R0400</t>
  </si>
  <si>
    <t>C0060R1120</t>
  </si>
  <si>
    <t>S.23.01.04.02</t>
  </si>
  <si>
    <t>C0060R0010</t>
  </si>
  <si>
    <t>C0060R0020</t>
  </si>
  <si>
    <t>C0060R0030</t>
  </si>
  <si>
    <t>C0060R0210</t>
  </si>
  <si>
    <t>C0060R0220</t>
  </si>
  <si>
    <t>S.25.01.04.02</t>
  </si>
  <si>
    <t>C0100R0450Z0010</t>
  </si>
  <si>
    <t>S.25.02.04.02</t>
  </si>
  <si>
    <t>C0100R0450</t>
  </si>
  <si>
    <t>C0030R0190</t>
  </si>
  <si>
    <t>S.29.02.01.01</t>
  </si>
  <si>
    <t>S.29.01.07.01</t>
  </si>
  <si>
    <t>BV238_1</t>
  </si>
  <si>
    <t>iaf:numeric-equal(iaf:sum(($a, $b, $c, $d, $e)), $f)</t>
  </si>
  <si>
    <t>iaf:numeric-equal(iaf:sum(($a, $b, $c)), $d)</t>
  </si>
  <si>
    <t>iaf:numeric-equal(iaf:sum(($a, $b, $c, $d, $e, $f, $g)), $h)</t>
  </si>
  <si>
    <t>iaf:numeric-equal($a, iaf:sum(($b, $c, $d, $e)))</t>
  </si>
  <si>
    <t>iaf:numeric-equal(iaf:sum(($a, $b)), $c)</t>
  </si>
  <si>
    <t>iaf:numeric-equal($a, iaf:sum(($b, $c, $d, $e, $f, $g, $h)))</t>
  </si>
  <si>
    <t>iaf:numeric-equal($a, $b)</t>
  </si>
  <si>
    <t>iaf:numeric-greater-equal-than($a, iaf:sum($b))</t>
  </si>
  <si>
    <t>iaf:numeric-equal($a, iaf:sum(($b, $c, $d)))</t>
  </si>
  <si>
    <t>iaf:numeric-equal($a, iaf:sum(($b, $c)))</t>
  </si>
  <si>
    <t>iaf:numeric-equal($a, iaf:sum(($b, $c, $d, $e, $f, $g, $h, $i)))</t>
  </si>
  <si>
    <t>iaf:numeric-equal($a, iaf:sum(($b, $c, $d, $e, $f, $g, $h, $i, $j, $k, $l, $m, $n, $o, $p, $q)))</t>
  </si>
  <si>
    <t>iaf:numeric-equal($a, iaf:sum(($b, $c, $d, $e, $f, $g, $h, $i, $j, $k, $l, $m, $n, $o, $p, $q, $r, $s)))</t>
  </si>
  <si>
    <t>iaf:numeric-equal($a, iaf:sum(($b, iaf:numeric-unary-minus($c))))</t>
  </si>
  <si>
    <t>iaf:numeric-equal($a, iaf:sum(($b, $c, iaf:sum($d))))</t>
  </si>
  <si>
    <t>iaf:numeric-less-equal-than($a, $b)</t>
  </si>
  <si>
    <t>iaf:numeric-equal($a, iaf:sum(($b, $c, $d, $e, $f, $g, $h, $i, $j, $k, $l, $m)))</t>
  </si>
  <si>
    <t>iaf:numeric-equal($a, iaf:sum(($b, $c, iaf:numeric-unary-minus($d))))</t>
  </si>
  <si>
    <t>iaf:numeric-equal($a, iaf:sum(($b, $c, $d, iaf:numeric-unary-minus($e))))</t>
  </si>
  <si>
    <t>iaf:numeric-equal(iaf:sum(($a, $b, $c)), iaf:sum(($d, $e, $f, $g, $h, $i, $j, $k, $l, $m, $n, $o, $p, $q, $r, $s)))</t>
  </si>
  <si>
    <t>iaf:numeric-less-equal-than($a, 0)</t>
  </si>
  <si>
    <t>iaf:numeric-equal($a, iaf:sum(($b, $c, $d, $e, $f)))</t>
  </si>
  <si>
    <t>iaf:numeric-equal($a, iaf:sum(($b, $c, $d, $e, $f, $g)))</t>
  </si>
  <si>
    <t>iaf:numeric-equal($a, iaf:sum(($b, iaf:numeric-unary-minus($c), iaf:numeric-unary-minus($d), iaf:numeric-unary-minus($e))))</t>
  </si>
  <si>
    <t>iaf:numeric-equal($a, iaf:sum(($b, iaf:numeric-unary-minus($c), iaf:numeric-unary-minus($d))))</t>
  </si>
  <si>
    <t>iaf:numeric-equal($a, iaf:sum(($b, $c, iaf:numeric-unary-minus($d), iaf:numeric-unary-minus($e))))</t>
  </si>
  <si>
    <t>iaf:numeric-equal($a, iaf:sum($b))</t>
  </si>
  <si>
    <t>iaf:numeric-equal($a, iaf:numeric-multiply((iaf:sum(($b, iaf:numeric-unary-minus($c)))), $d))</t>
  </si>
  <si>
    <t>iaf:numeric-equal($a, iaf:sum(($b, $c, $d, iaf:numeric-unary-minus(iaf:max(((iaf:numeric-multiply($e, (iaf:sum(($f, iaf:numeric-unary-minus($g)))))), $h))))))</t>
  </si>
  <si>
    <t>iaf:numeric-equal($a, iaf:sum(($b, iaf:sum($c), $d, $e, $f, $g, $h, $i, $j, iaf:numeric-unary-minus($k), iaf:numeric-unary-minus($l))))</t>
  </si>
  <si>
    <t>iaf:numeric-equal($a, iaf:sum(($b, $c, $d, $e, $f, $g, iaf:numeric-unary-minus($h))))</t>
  </si>
  <si>
    <t>iaf:numeric-equal($a, iaf:sum(($b, $c, $d, $e, $f, iaf:numeric-unary-minus($g))))</t>
  </si>
  <si>
    <t>iaf:numeric-equal($a, iaf:sum(($b, $c, $d, $e, $f, $g, $h, $i, iaf:numeric-unary-minus($j))))</t>
  </si>
  <si>
    <t>iaf:numeric-equal($a, iaf:sum((iaf:sum($b), $c)))</t>
  </si>
  <si>
    <t>iaf:numeric-equal($a, iaf:sum(($b, iaf:sum($c), $d, $e, $f, $g, $h, $i, $j, $k, iaf:numeric-unary-minus($l), iaf:numeric-unary-minus($m))))</t>
  </si>
  <si>
    <t>iaf:numeric-equal($a, iaf:sum(($b, $c, $d, $e, $f, $g, $h, iaf:numeric-unary-minus($i))))</t>
  </si>
  <si>
    <t>iaf:numeric-equal($a, iaf:sum(($b, $c, $d, $e, $f, $g, $h, $i, $j, iaf:numeric-unary-minus($k))))</t>
  </si>
  <si>
    <t>iaf:numeric-equal($a, iaf:sum((iaf:sum($b), iaf:numeric-unary-minus($c), $d)))</t>
  </si>
  <si>
    <t>iaf:numeric-equal($a, iaf:sum(($b, $c, $d, $e, iaf:numeric-unary-minus($f), $g)))</t>
  </si>
  <si>
    <t>iaf:numeric-equal($a, iaf:sum(($b, iaf:numeric-unary-minus((iaf:sum(($c, $d)))))))</t>
  </si>
  <si>
    <t>iaf:numeric-equal($a, iaf:max(($b, $c)))</t>
  </si>
  <si>
    <t>iaf:numeric-equal($a, iaf:sum(($b, iaf:numeric-unary-minus((iaf:sum(($c, $d, $e, $f, $g)))))))</t>
  </si>
  <si>
    <t>iaf:numeric-equal($a, iaf:sum(($b, iaf:numeric-unary-minus(iaf:sum($c)))))</t>
  </si>
  <si>
    <t>iaf:numeric-equal($a, iaf:sum(($b, iaf:numeric-unary-minus($c), $d)))</t>
  </si>
  <si>
    <t>iaf:numeric-equal($a, iaf:sum(($b, iaf:numeric-unary-minus($c), iaf:numeric-unary-minus($d), iaf:numeric-unary-minus($e), iaf:numeric-unary-minus($f), iaf:numeric-unary-minus($g), iaf:numeric-unary-minus($h))))</t>
  </si>
  <si>
    <t>iaf:numeric-equal($a, iaf:sum(($b, iaf:numeric-unary-minus($c), iaf:numeric-unary-minus($d), iaf:numeric-unary-minus($e), iaf:numeric-unary-minus($f), $g)))</t>
  </si>
  <si>
    <t>S.01.01</t>
  </si>
  <si>
    <t>BV332</t>
  </si>
  <si>
    <t>{S.03.01, r0330,c0020}&lt;={S.02.01, r0740,c0010}</t>
  </si>
  <si>
    <t>{S.23.02, r0620,c0110}={S.02.01, r0900,c0010}-{S.02.01, r0900,c0020}-{S.23.02, r0610,c0110}</t>
  </si>
  <si>
    <t>{r0300}={r0210}+{r0220}-{r0240}</t>
  </si>
  <si>
    <t>{r0300}={r0230}-{r0240}</t>
  </si>
  <si>
    <t>{r0400}={r0310}+{r0320}-{r0340}</t>
  </si>
  <si>
    <t>{r0400}={r0330}-{r0340}</t>
  </si>
  <si>
    <t>{r0500}={r0410}+{r0420}-{r0440}</t>
  </si>
  <si>
    <t>{r0500}={r0430}-{r0440}</t>
  </si>
  <si>
    <t>{r0550}={r0700}+{r0800}+{r0900}+{r1000}+{r1100}</t>
  </si>
  <si>
    <t>{r0700}={r0610}+{r0620}+{r0630}-{r0640}</t>
  </si>
  <si>
    <t>{r0800}={r0710}+{r0720}-{r0740}</t>
  </si>
  <si>
    <t>{r0800}={r0730}-{r0740}</t>
  </si>
  <si>
    <t>{r0800}={r0710}+{r0720}+{r0730}-{r0740}</t>
  </si>
  <si>
    <t>{r0900}={r0810}+{r0820}-{r0840}</t>
  </si>
  <si>
    <t>{r0900}={r0830}-{r0840}</t>
  </si>
  <si>
    <t>{r0900}={r0810}+{r0820}+{r0830}-{r0840}</t>
  </si>
  <si>
    <t>{r1000}={r0910}+{r0920}-{r0940}</t>
  </si>
  <si>
    <t>{r1000}={r0930}-{r0940}</t>
  </si>
  <si>
    <t>{r1000}={r0910}+{r0920}+{r0930}-{r0940}</t>
  </si>
  <si>
    <t>{r1100}={r1010}+{r1020}-{r1040}</t>
  </si>
  <si>
    <t>{r1100}={r1030}-{r1040}</t>
  </si>
  <si>
    <t>{r1100}={r1010}+{r1020}+{r1030}-{r1040}</t>
  </si>
  <si>
    <t>{r1900}={r2000}+{r2100}+{r2200}+{r2300}+{r2400}</t>
  </si>
  <si>
    <t>sum({S.29.04, r0110,c0030,(SNNN)})={S.29.03, r0190,c0050}+{S.29.03, r0190,c0060}</t>
  </si>
  <si>
    <t>sum({S.29.04, r0110,c0040,(SNNN)})={S.29.03, r0200,c0050}+{S.29.03, r0200,c0060}</t>
  </si>
  <si>
    <t>{r0900}={r0510}+{r0600}+{r0690}+{r0740}+{r0750}+{r0760}+{r0770}+{r0780}+{r0790}+{r0800}+{r0810}+{r0820}+{r0830}+{r0840}+{r0880}</t>
  </si>
  <si>
    <t>{r0500}={r0010}+{r0020}+{r0030}+{r0040}+{r0050}+{r0060}+{r0070}+{r0220}+{r0230}+{r0270}+{r0350}+{r0360}+{r0370}+{r0380}+{r0410}+{r0420}</t>
  </si>
  <si>
    <t>S.25.02</t>
  </si>
  <si>
    <t>S.25.03</t>
  </si>
  <si>
    <t>S.26.03</t>
  </si>
  <si>
    <t>S.07.01</t>
  </si>
  <si>
    <t>S.28.01</t>
  </si>
  <si>
    <t>S.28.02</t>
  </si>
  <si>
    <t>S.14.01</t>
  </si>
  <si>
    <t>S.18.01</t>
  </si>
  <si>
    <t>S.32.01</t>
  </si>
  <si>
    <t>c0060</t>
  </si>
  <si>
    <t>The "Reinsurance recoverables from:/Life and health similar to life, excluding health and index-linked and unit-linked/Health similar to life" reported in the template S.02.01 - Balance sheet is different from the "Total Recoverables from reinsurance/SPV and Finite Re after the adjustment for expected losses due to counterparty default" reported in the template S.12.01. - Life and Health SLT Technical provisions for the "Total (Health similar to life insurance)"</t>
  </si>
  <si>
    <t>The "Total" value of the "Excess of assets over liabilities - attribution of valuation differences/Difference in the valuation of assets" figure entered in template S.23.02 Detailed information by tiers on own funds must be equal to the difference between the "Solvency II value" of "Total assets" and the "Statutory accounts value" of "Total assets" figures entered in template S.02.01 Balance sheet</t>
  </si>
  <si>
    <t>The "Total" value of "Excess of asset over liabilities - attribution of valuation differences/Difference in the valuation of other liabilities" figure entered in template S.23.02 - Detailed inforamtion by tiers on own funds must be equal to the difference between the "Solvency II value" and the "Statutory accounts value" of "Total liabilities" entered in template S.02.01 - Balance sheet minus the "Excess of assets over liabilities - attribution of valuation differences/Difference in the valuation of technical provisions" figure entered in S.23.02 - Detailed information by tiers on own funds.</t>
  </si>
  <si>
    <t>The "Total" value of the "Ordinary share capital/Own shares held" figure entered in template S.23.02 - Detailed information by tiers on own funds must be equal to the "Total" value of the "Assets/Own shares (held directly)" figure entered in template S.02.01 - Balance sheet</t>
  </si>
  <si>
    <t>The "Total" value of "Excess of assets over liabilities-attribution of valuation differences/Excess of assets over liabilities attributable to basic own fund items (excluding the reconciliation reserve)" entered in the template S.23.02 - Detailed information by tiers on own funds is different from the "Total" value of the Reconciliation reserve/Other basic own fund items" entered in the template S.23.01 - Own funds</t>
  </si>
  <si>
    <t>The percentage of the BSCR capping the operational nSCR shall be 30% of the BSCR</t>
  </si>
  <si>
    <t>BV333</t>
  </si>
  <si>
    <t>BV334</t>
  </si>
  <si>
    <t>BV335</t>
  </si>
  <si>
    <t>BV336</t>
  </si>
  <si>
    <t>BV337</t>
  </si>
  <si>
    <t>BV338</t>
  </si>
  <si>
    <t>BV340</t>
  </si>
  <si>
    <t>BV345</t>
  </si>
  <si>
    <t>BV346</t>
  </si>
  <si>
    <t>BV347</t>
  </si>
  <si>
    <t>BV348</t>
  </si>
  <si>
    <t>BV350</t>
  </si>
  <si>
    <t>BV352</t>
  </si>
  <si>
    <t>BV353</t>
  </si>
  <si>
    <t>BV354</t>
  </si>
  <si>
    <t>BV355</t>
  </si>
  <si>
    <t>BV356</t>
  </si>
  <si>
    <t>BV357</t>
  </si>
  <si>
    <t>BV358</t>
  </si>
  <si>
    <t>BV359</t>
  </si>
  <si>
    <t>BV360</t>
  </si>
  <si>
    <t>BV361</t>
  </si>
  <si>
    <t>BV368</t>
  </si>
  <si>
    <t>BV369</t>
  </si>
  <si>
    <t>BV370</t>
  </si>
  <si>
    <t>BV371</t>
  </si>
  <si>
    <t>BV372</t>
  </si>
  <si>
    <t>BV373</t>
  </si>
  <si>
    <t>BV374</t>
  </si>
  <si>
    <t>BV375</t>
  </si>
  <si>
    <t>BV376</t>
  </si>
  <si>
    <t>BV377</t>
  </si>
  <si>
    <t>BV378</t>
  </si>
  <si>
    <t>BV396</t>
  </si>
  <si>
    <t>BV416</t>
  </si>
  <si>
    <t>BV417</t>
  </si>
  <si>
    <t>BV418</t>
  </si>
  <si>
    <t>BV419</t>
  </si>
  <si>
    <t>BV420</t>
  </si>
  <si>
    <t>BV421</t>
  </si>
  <si>
    <t>BV422</t>
  </si>
  <si>
    <t>BV423</t>
  </si>
  <si>
    <t>BV424</t>
  </si>
  <si>
    <t>BV426</t>
  </si>
  <si>
    <t>BV427</t>
  </si>
  <si>
    <t>BV428</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</si>
  <si>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</si>
  <si>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</si>
  <si>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</si>
  <si>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</si>
  <si>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</si>
  <si>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</si>
  <si>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</si>
  <si>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</si>
  <si>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</si>
  <si>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</si>
  <si>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</si>
  <si>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</si>
  <si>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</si>
  <si>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</si>
  <si>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</si>
  <si>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</si>
  <si>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</si>
  <si>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</si>
  <si>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</si>
  <si>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</si>
  <si>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</si>
  <si>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</si>
  <si>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</si>
  <si>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</si>
  <si>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</si>
  <si>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</si>
  <si>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</si>
  <si>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BV459</t>
  </si>
  <si>
    <t>BV461</t>
  </si>
  <si>
    <t>BV462</t>
  </si>
  <si>
    <t>BV466</t>
  </si>
  <si>
    <t>BV467</t>
  </si>
  <si>
    <t>BV468</t>
  </si>
  <si>
    <t>BV469</t>
  </si>
  <si>
    <t>BV470</t>
  </si>
  <si>
    <t>BV471</t>
  </si>
  <si>
    <t>BV472</t>
  </si>
  <si>
    <t>BV473</t>
  </si>
  <si>
    <t>BV474</t>
  </si>
  <si>
    <t>BV475</t>
  </si>
  <si>
    <t>BV476</t>
  </si>
  <si>
    <t>BV477</t>
  </si>
  <si>
    <t>BV478</t>
  </si>
  <si>
    <t>BV479</t>
  </si>
  <si>
    <t>BV480</t>
  </si>
  <si>
    <t>BV481</t>
  </si>
  <si>
    <t>BV482</t>
  </si>
  <si>
    <t>BV483</t>
  </si>
  <si>
    <t>BV484</t>
  </si>
  <si>
    <t>BV485</t>
  </si>
  <si>
    <t>BV486</t>
  </si>
  <si>
    <t>BV487</t>
  </si>
  <si>
    <t>BV488</t>
  </si>
  <si>
    <t>BV489</t>
  </si>
  <si>
    <t>BV490</t>
  </si>
  <si>
    <t>BV491</t>
  </si>
  <si>
    <t>BV493</t>
  </si>
  <si>
    <t>BV494</t>
  </si>
  <si>
    <t>BV495</t>
  </si>
  <si>
    <t>BV496</t>
  </si>
  <si>
    <t>BV497</t>
  </si>
  <si>
    <t>BV498</t>
  </si>
  <si>
    <t>BV499</t>
  </si>
  <si>
    <t>BV500</t>
  </si>
  <si>
    <t>BV501</t>
  </si>
  <si>
    <t>BV502</t>
  </si>
  <si>
    <t>BV503</t>
  </si>
  <si>
    <t>BV504</t>
  </si>
  <si>
    <t>BV505</t>
  </si>
  <si>
    <t>BV506</t>
  </si>
  <si>
    <t>BV507</t>
  </si>
  <si>
    <t>BV508</t>
  </si>
  <si>
    <t>BV509</t>
  </si>
  <si>
    <t>BV510</t>
  </si>
  <si>
    <t>BV511</t>
  </si>
  <si>
    <t>BV512</t>
  </si>
  <si>
    <t>BV513</t>
  </si>
  <si>
    <t>BV514</t>
  </si>
  <si>
    <t>BV515</t>
  </si>
  <si>
    <t>BV516</t>
  </si>
  <si>
    <t>BV531</t>
  </si>
  <si>
    <t>04;06</t>
  </si>
  <si>
    <t>{c0010}={c0020}+{c0040}</t>
  </si>
  <si>
    <t>r0050;0090;0110;0140</t>
  </si>
  <si>
    <t>{c0010}={c0030}+{c0040}+{c0050}</t>
  </si>
  <si>
    <t>r0230</t>
  </si>
  <si>
    <t>{c0010}={c0020}+{c0030}+{c0040}</t>
  </si>
  <si>
    <t>{c0010}={c0020}+{c0030}+{c0040}+{c0050}</t>
  </si>
  <si>
    <t>{r0510}={r0500}</t>
  </si>
  <si>
    <t>{r0760}={r0700}-{r0710}-{r0720}-{r0730}-{r0740}</t>
  </si>
  <si>
    <t>{r0790}={r0770}+{r0780}</t>
  </si>
  <si>
    <t>{r0100}=MAX({r0110},{r0120},0)</t>
  </si>
  <si>
    <t>{r0400}=MAX(0,({r0410}+{r0420}+{r0450}))</t>
  </si>
  <si>
    <t>r0400</t>
  </si>
  <si>
    <t>{r0130}=0.0045*max(0,{r0100}-{r0110})+0.03*max(0,{r0120})</t>
  </si>
  <si>
    <t>{S.28.01, r0050,c0020}&gt;={S.17.01, r0010,c0050}-{S.17.01, r0050,c0050}+{S.17.01, r0270,c0050}+{S.17.01, r0290,c0050}+{S.17.01, r0300,c0050}</t>
  </si>
  <si>
    <t>{S.28.01, r0040,c0020}&gt;={S.17.01, r0010,c0040}-{S.17.01, r0050,c0040}+{S.17.01, r0270,c0040}+{S.17.01, r0290,c0040}+{S.17.01, r0300,c0040}</t>
  </si>
  <si>
    <t>{S.28.01, r0060,c0020}&gt;={S.17.01, r0010,c0060}-{S.17.01, r0050,c0060}+{S.17.01, r0270,c0060}+{S.17.01, r0290,c0060}+{S.17.01, r0300,c0060}</t>
  </si>
  <si>
    <t>{S.28.01, r0070,c0020}&gt;={S.17.01, r0010,c0070}-{S.17.01, r0050,c0070}+{S.17.01, r0270,c0070}+{S.17.01, r0290,c0070}+{S.17.01, r0300,c0070}</t>
  </si>
  <si>
    <t>{S.28.01, r0080,c0020}&gt;={S.17.01, r0010,c0080}-{S.17.01, r0050,c0080}+{S.17.01, r0270,c0080}+{S.17.01, r0290,c0080}+{S.17.01, r0300,c0080}</t>
  </si>
  <si>
    <t>{S.28.01, r0090,c0020}&gt;={S.17.01, r0010,c0090}-{S.17.01, r0050,c0090}+{S.17.01, r0270,c0090}+{S.17.01, r0290,c0090}+{S.17.01, r0300,c0090}</t>
  </si>
  <si>
    <t>{S.28.01, r0100,c0020}&gt;={S.17.01, r0010,c0100}-{S.17.01, r0050,c0100}+{S.17.01, r0270,c0100}+{S.17.01, r0290,c0100}+{S.17.01, r0300,c0100}</t>
  </si>
  <si>
    <t>{S.28.01, r0110,c0020}&gt;={S.17.01, r0010,c0110}-{S.17.01, r0050,c0110}+{S.17.01, r0270,c0110}+{S.17.01, r0290,c0110}+{S.17.01, r0300,c0110}</t>
  </si>
  <si>
    <t>{S.28.01, r0120,c0020}&gt;={S.17.01, r0010,c0120}-{S.17.01, r0050,c0120}+{S.17.01, r0270,c0120}+{S.17.01, r0290,c0120}+{S.17.01, r0300,c0120}</t>
  </si>
  <si>
    <t>{S.28.01, r0130,c0020}&gt;={S.17.01, r0010,c0130}-{S.17.01, r0050,c0130}+{S.17.01, r0270,c0130}+{S.17.01, r0290,c0130}+{S.17.01, r0300,c0130}</t>
  </si>
  <si>
    <t>{S.28.01, r0140,c0020}&gt;={S.17.01, r0010,c0140}-{S.17.01, r0050,c0140}+{S.17.01, r0270,c0140}+{S.17.01, r0290,c0140}+{S.17.01, r0300,c0140}</t>
  </si>
  <si>
    <t>{S.28.01, r0150,c0020}&gt;={S.17.01, r0010,c0150}-{S.17.01, r0050,c0150}+{S.17.01, r0270,c0150}+{S.17.01, r0290,c0150}+{S.17.01, r0300,c0150}</t>
  </si>
  <si>
    <t>{S.28.01, r0160,c0020}&gt;={S.17.01, r0010,c0160}-{S.17.01, r0050,c0160}+{S.17.01, r0270,c0160}+{S.17.01, r0290,c0160}+{S.17.01, r0300,c0160}</t>
  </si>
  <si>
    <t>{S.28.01, r0170,c0020}&gt;={S.17.01, r0010,c0170}-{S.17.01, r0050,c0170}+{S.17.01, r0270,c0170}+{S.17.01, r0290,c0170}+{S.17.01, r0300,c0170}</t>
  </si>
  <si>
    <t>SE.02.01</t>
  </si>
  <si>
    <t>16;17;18;19</t>
  </si>
  <si>
    <t>ec0021</t>
  </si>
  <si>
    <t>16;17</t>
  </si>
  <si>
    <t>{r0800}={er0801}+{er0802}+{er0803}</t>
  </si>
  <si>
    <t>{er0811}={er0812}+{er0813}+{er0814}</t>
  </si>
  <si>
    <t>{r0810}={er0811}+{er0815}</t>
  </si>
  <si>
    <t>SE.06.02</t>
  </si>
  <si>
    <t>E.01.01</t>
  </si>
  <si>
    <t>{ec0020} &lt;&gt; empty</t>
  </si>
  <si>
    <t>{ec0030} &lt;&gt; empty</t>
  </si>
  <si>
    <t>E.02.01</t>
  </si>
  <si>
    <t>ec0010</t>
  </si>
  <si>
    <t>{er0020}&lt;={er0010}</t>
  </si>
  <si>
    <t>16;18</t>
  </si>
  <si>
    <t>{er0020}={er0030}+{er0040}+{er0050}</t>
  </si>
  <si>
    <t>E.03.01</t>
  </si>
  <si>
    <t>{ec0381}&lt;{c0390}</t>
  </si>
  <si>
    <t>SR.26.03</t>
  </si>
  <si>
    <t>SR.26.07</t>
  </si>
  <si>
    <t>{r0900}={r0510}+{r0600}+{r0690}+{r0730}+{r0740}+{r0750}+{r0760}+{r0770}+{r0780}+{r0790}+{r0800}+{r0810}+{r0820}+{r0830}+{r0840}+{r0880}</t>
  </si>
  <si>
    <t>{S.23.02, r0660,c0110}={S.23.01, r0730,c0060}</t>
  </si>
  <si>
    <t>{r0730,c0060}={r0010,c0010}+{r0030,c0010}+{r0040,c0010}+{r0050,c0010}+{r0070,c0010}+{r0090,c0010}+{r0110,c0010}+{r0160,c0010}+{r0180,c0010}</t>
  </si>
  <si>
    <t>c0010-0200</t>
  </si>
  <si>
    <t>c0210-0280;0300</t>
  </si>
  <si>
    <t>r0010;0030;0040</t>
  </si>
  <si>
    <t>r0070;0130</t>
  </si>
  <si>
    <t>r0010;0020;0030;0080;0100;0210</t>
  </si>
  <si>
    <t>c0370;0410;0420</t>
  </si>
  <si>
    <t>c0220;0430</t>
  </si>
  <si>
    <t>c0310;0350;0360</t>
  </si>
  <si>
    <t>c0220;0370</t>
  </si>
  <si>
    <t>c0150;0160</t>
  </si>
  <si>
    <t>c0060;0070</t>
  </si>
  <si>
    <t>c0020;0030</t>
  </si>
  <si>
    <t>c0010;0040</t>
  </si>
  <si>
    <t>c0010;0040;0050</t>
  </si>
  <si>
    <t>If {c0290} like '##71' or {c0290} like '##75' or {c0290} like '##9#' then {c0270} = empty</t>
  </si>
  <si>
    <t>If {c0290} like '##71' or {c0290} like '##75' or {c0290} like '##95' then {c0110} = empty</t>
  </si>
  <si>
    <t xml:space="preserve">If {c0290} like '##8#' then {ec0141} &lt;&gt; empty </t>
  </si>
  <si>
    <t>{c0230} - data type constrains [ISO 3166-1: alpha-2 code;or 'XA'; or 'EU' ]</t>
  </si>
  <si>
    <t>If {r0860}&lt;&gt;empty or {r0870}&lt;&gt;empty then {r0850}={r0860}+{r0870}</t>
  </si>
  <si>
    <t>If {r0610}&lt;&gt;empty or {r0650}&lt;&gt;empty then {r0600}={r0610}+{r0650}</t>
  </si>
  <si>
    <t>If {r0320}&lt;&gt;empty or {r0330}&lt;&gt;empty then {r0310}={r0320}+{r0330}</t>
  </si>
  <si>
    <t>If {r0290}&lt;&gt;empty or {r0300}&lt;&gt;empty then {r0280}={r0290}+{r0300}</t>
  </si>
  <si>
    <t>If {r0240}&lt;&gt;empty or {r0250}&lt;&gt;empty or {r0260}&lt;&gt;empty then {r0230}={r0240}+{r0250}+{r0260}</t>
  </si>
  <si>
    <t>If {r0140}&lt;&gt;empty or {r0150}&lt;&gt;empty or {r0160}&lt;&gt;empty or {r0170}&lt;&gt;empty then {r0130}={r0140}+{r0150}+{r0160}+{r0170}</t>
  </si>
  <si>
    <t>If {r0110}&lt;&gt;empty or {r0120}&lt;&gt;empty then {r0100}={r0110}+{r0120}</t>
  </si>
  <si>
    <t xml:space="preserve">If {c0290} like '##1#' or {c0290} like '##2#' or {c0290} like '##3#' or {c0290} like '##5#' or {c0290} like '##6#' then {ec0291} &lt;&gt; empty </t>
  </si>
  <si>
    <t>{c0080}=MAX(0,({c0020}-{c0040}-{c0030}-{c0070}))</t>
  </si>
  <si>
    <t>{S.03.01, r0120,c0030}=sum({S.31.01, c0120,(sNNN)})</t>
  </si>
  <si>
    <t>Template 6</t>
  </si>
  <si>
    <t>{S.02.01, r0090,c0010}=sum({S.06.02, c0170,(sNNN)})</t>
  </si>
  <si>
    <t>{S.02.01, r0110,c0010}=sum({S.06.02, c0170,(sNNN)})</t>
  </si>
  <si>
    <t>{S.02.01, r0120,c0010}=sum({S.06.02, c0170,(sNNN)})</t>
  </si>
  <si>
    <t>{S.02.01, r0140,c0010}=sum({S.06.02, c0170,(sNNN)})</t>
  </si>
  <si>
    <t>{S.02.01, r0150,c0010}=sum({S.06.02, c0170,(sNNN)})</t>
  </si>
  <si>
    <t>{S.02.01, r0160,c0010}=sum({S.06.02, c0170,(sNNN)})</t>
  </si>
  <si>
    <t>{S.02.01, r0170,c0010}=sum({S.06.02, c0170,(sNNN)})</t>
  </si>
  <si>
    <t>{S.02.01, r0180,c0010}=sum({S.06.02, c0170,(sNNN)})</t>
  </si>
  <si>
    <t>{S.02.01, r0200,c0010}=sum({S.06.02, c0170,(sNNN)})</t>
  </si>
  <si>
    <t>{S.02.01, r0230,c0010}=sum({S.06.02, c0170,(sNNN)})</t>
  </si>
  <si>
    <t>{S.02.01, r0240,c0010}=sum({S.06.02, c0170,(sNNN)})</t>
  </si>
  <si>
    <t>{S.02.01, r0210,c0010}=sum({S.06.02, c0170,(sNNN)})</t>
  </si>
  <si>
    <t>{S.02.01, r0350,c0010}=sum({S.06.02, c0170,(sNNN)})</t>
  </si>
  <si>
    <t>{S.02.01, r0410,c0010}=sum({S.06.02, c0170,(sNNN)})</t>
  </si>
  <si>
    <t>{S.02.01, r0320,c0010}={S.12.01, r0020,c0210}+{S.12.01, r0080,c0210}</t>
  </si>
  <si>
    <t>{S.02.01, r0620,c0010}={S.12.01, r0010,c0210}+{S.12.01, r0110,c0210}</t>
  </si>
  <si>
    <t>{S.02.01, r0630,c0010}={S.12.01, r0030,c0210}+{S.12.01, r0120,c0210}</t>
  </si>
  <si>
    <t>{S.02.01, r0640,c0010}={S.12.01, r0100,c0210}+{S.12.01, r0130,c0210}</t>
  </si>
  <si>
    <t>{S.02.01, r0700,c0010}&lt;={S.12.01, r0010,c0030}+{S.12.01, r0010,c0120}+{S.12.01, r0110,c0030}</t>
  </si>
  <si>
    <t>{S.02.01, r0710,c0010}&lt;={S.12.01, r0030,c0040}+{S.12.01, r0030,c0050}+{S.12.01, r0030,c0120}+{S.12.01, r0120,c0040}+{S.12.01, r0120,c0050}</t>
  </si>
  <si>
    <t>{S.02.01, r0540,c0010}+{S.02.01, r0580,c0010}={S.17.01, r0260,c0180}+{S.17.01, r0300,c0180}</t>
  </si>
  <si>
    <t>{S.02.01, r0550,c0010}+{S.02.01, r0590,c0010}={S.17.01, r0280,c0180}+{S.17.01, r0310,c0180}</t>
  </si>
  <si>
    <t>{S.02.01, r0400,c0010}={S.23.02, r0020,c0010}+{S.23.02, r0120,c0010}</t>
  </si>
  <si>
    <t>{S.23.02, r0030,c0020}={S.02.01, r0390,c0010}</t>
  </si>
  <si>
    <t>{S.23.02, r0030,c0010}&lt;={S.23.01, r0710,c0060}</t>
  </si>
  <si>
    <t>If {S.01.02, r0040,c0010}=[s2c_SE:x10] then {S.01.01, r0590,c0010}=[s2c_CN:x1]</t>
  </si>
  <si>
    <t>If entity pursues both life and non-life activities then template S.28.02 has to be reported</t>
  </si>
  <si>
    <t>If entity reports by RFF or has MAP then template SR.01.01 has to be reported</t>
  </si>
  <si>
    <t>If group uses method 1 or a combination of methods then template S.02.02 has to be reported</t>
  </si>
  <si>
    <t>If group uses method 1 or a combination of methods then template S.23.02 has to be reported</t>
  </si>
  <si>
    <t>If group uses method 1 or a combination of methods then template S.23.03 has to be reported</t>
  </si>
  <si>
    <t>If group uses method 1 or a combination of methods and uses the standard formula to calculate the group SCR then template S.25.01 has to be reported</t>
  </si>
  <si>
    <t>If group uses method 1 or a combination of methods and uses a partial internal model to calculate the group SCR then template S.25.02 has to be reported</t>
  </si>
  <si>
    <t>If group uses method 1 or a combination of methods and uses a full internal model to calculate the group SCR then template S.25.03 has to be reported</t>
  </si>
  <si>
    <t>If group uses method 1 or a combination of methods then template S.02.01 has to be reported</t>
  </si>
  <si>
    <t>The sum of solvency II value for all rows filled of open derivatives that have negative value and that it is not held in index-linked and unit-linked contracts in template S.08.01 - Open Derivatives is different from the value reported in Liabilities as "Derivatives" in template S.02.01 - Balance sheet.</t>
  </si>
  <si>
    <t>{S.02.01, r0790,c0010}=sum({S.08.01, c0240,(sNNN)})</t>
  </si>
  <si>
    <t>{S.08.01,c0240}&lt;0 and {S.08.01,c0080}=[s2c_LB:x91]</t>
  </si>
  <si>
    <t>The "Reinsurance recoverables from:/Life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"Life index-linked and unit-linked (Contracts without options and guarantees and Contracts with options and guarantees)"</t>
  </si>
  <si>
    <t>The "Technical provisions - life (excluding index-linked and unit-linked):/Technical provisions - health (similar to life)/TP calculated as a whole" reported in the template S.02.01 - Balance sheet should be similar to sum of the "Technical provisions calculated as a whole" and "Amount of the transitional on Technical Provisions-Technical provisions calculated as a whole" reported in the template S.12.01. - Life and Health SLT Technical provisions for the "Total (Health similar to life insurance)"</t>
  </si>
  <si>
    <t>The "Technical provisions - life (excluding index-linked and unit-linked):/Technical provisions - health (similar to life)/Best Estimate" reported in the template S.02.01 - Balance sheet should be similar to the sum of the "Best Estimate" and "Amount of the transitional on Technical Provisions-Best estimate" reported in the template S.12.01. - Life and Health SLT Technical provisions for the "Total (Health similar to life insurance)"</t>
  </si>
  <si>
    <t>The "Technical provisions - life (excluding index-linked and unit-linked):/Technical provisions - health (similar to life)/Risk Margin" reported in the template S.02.01 - Balance sheet should be similar to the sum of the "Risk Margin" and "Amount of the transitional on Technical Provisions-Risk margin" reported in the template S.12.01. - Life and Health SLT Technical provisions for the "Total (Health similar to life insurance)"</t>
  </si>
  <si>
    <t xml:space="preserve">The "Technical provisions – index-linked and unit-linked:/TP calculated as a whole" reported in the template S.02.01 - Balance sheet should be lower than the sum of "Technical provisions calculated as a whole" and "Amount of the transitional on Technical Provisions-Technical provisions calculated as a whole" reported in the template S.12.01. - Life and Health SLT Technical provisions for "Technical provisions – index-linked and unit-linked </t>
  </si>
  <si>
    <t>The "Technical provisions – index-linked and unit-linked:/Best Estimate" reported in the template S.02.01 - Balance sheet should be lower than the sum of "Best Estimate" and "Amount of the transitional on Technical Provisions-Best estimate" reported in the template S.12.01. - Life and Health SLT Technical provisions for "Technical provisions – index-linked and unit-linked"</t>
  </si>
  <si>
    <t>The "Technical provisions – index-linked and unit-linked:/Risk Margin" reported in the template S.02.01 - Balance sheet should be lower than the sum of "Risk margin" and "Amount of the transitional on Technical Provisions-Risk margin" reported in the template S.12.01. - Life and Health SLT Technical provisions for "Technical provisions – index-linked and unit-linked"</t>
  </si>
  <si>
    <t>The non-life technical provisions calculated as a whole as reported in the template S.02.01 Balance sheet should be similar to the sum of the "Technical provisions calculated as a whole" and "Amount of the transitional on Technical Provisions-Technical provisions calculated as a whole" as reported in the non-life technical provisions template S.17.01.</t>
  </si>
  <si>
    <t>The non-life risk margin as reported in the template S.02.01 Balance sheet should be similar to the sum of the "Risk margin" and the "Amount of the transitional on Technical Provisions-Risk margin" as reported in the non-life technical provisions template S.17.01.</t>
  </si>
  <si>
    <t xml:space="preserve">The amount of "Amounts due in respect of own fund items or initial fund called up but not yet paid in" reported in S.02.01 should be similar to the sum of total for "Ordinary share capital - Called up but not yet paid in" and "Initial fund  members' contributions or the equivalent basic own - fund item for mutual and mutual  type undertakings - Called up but not yet paid in" reported in template S.23.02 </t>
  </si>
  <si>
    <t>{S.02.01, r0270,c0010}=sum({S.31.01, c0100,(SNNN)})</t>
  </si>
  <si>
    <t>The sum of "Reinsurance recoverables" reported in template S.31.01 should be equal to the "Reinsurance recoverables" reported in template S.02.01.</t>
  </si>
  <si>
    <t>Sum of "Assets pledged by reinsurers" reported in S.31.01 should be equal to Assets pledged by reinsurers in template S.03.01 - Off-Balance sheet items - general</t>
  </si>
  <si>
    <t>Premiums earned - Net is different from the sum of Gross - Direct business with Gross - Proportional reinsurance accepted minus Reinsurers' share</t>
  </si>
  <si>
    <t>Premiums earned - Net is different from the Gross - Non-proportional reinsurance accepted minus Reinsurers' share</t>
  </si>
  <si>
    <t>Premiums earned - Net is different from the sum of Gross - Direct business with Gross - Proportional reinsurance accepted and Gross - Non-proportional reinsurance accepted minus Reinsurers' share</t>
  </si>
  <si>
    <t>Claims incurred - Net is different from the sum of Gross - Direct business with Gross - Proportional reinsurance accepted minus Reinsurers' share</t>
  </si>
  <si>
    <t>Claims incurred - Net is different from the Gross - Non-proportional reinsurance accepted minus Reinsurers' share</t>
  </si>
  <si>
    <t>Claims incurred - Net is different from the sum of Gross - Direct business with Gross - Proportional reinsurance accepted and Gross - Non-proportional reinsurance accepted minus Reinsurers' share</t>
  </si>
  <si>
    <t>Changes in other technical provisions - Net is different from the sum of Gross - Direct business with Gross - Proportional reinsurance accepted minus Reinsurers' share</t>
  </si>
  <si>
    <t>Changes in other technical provisions - Net is different from the Gross - Non-proportional reinsurance accepted minus Reinsurers' share</t>
  </si>
  <si>
    <t>Changes in other technical provisions - Net is different from the sum of Gross - Direct business with Gross - Proportional reinsurance accepted and Gross - Non-proportional reinsurance accepted minus Reinsurers' share</t>
  </si>
  <si>
    <t>Expenses incurred is different from the sum of Administrative expenses, Investment management expenses, claims management expenses, acquisition expenses and overhead expenses</t>
  </si>
  <si>
    <t>Administrative expenses - Net is different from the sum of Gross - Direct business with Gross - Proportional reinsurance accepted and Gross - Non-proportional reinsurance accepted minus Reinsurers' share</t>
  </si>
  <si>
    <t>Investment management expenses - Net is different from the sum of Gross - Direct business with Gross - Proportional reinsurance accepted minus Reinsurers' share</t>
  </si>
  <si>
    <t>Investment management expenses - Net is different from the Gross - Non-proportional reinsurance accepted minus Reinsurers' share</t>
  </si>
  <si>
    <t>Investment management expenses - Net is different from the sum of Gross - Direct business with Gross - Proportional reinsurance accepted and Gross - Non-proportional reinsurance accepted minus Reinsurers' share</t>
  </si>
  <si>
    <t>Claims management expenses - Net is different from the sum of Gross - Direct business with Gross - Proportional reinsurance accepted minus Reinsurers' share</t>
  </si>
  <si>
    <t>Claims management expenses - Net is different from the Gross - Non-proportional reinsurance accepted minus Reinsurers' share</t>
  </si>
  <si>
    <t>Claims management expenses - Net is different from the sum of Gross - Direct business with Gross - Proportional reinsurance accepted and Gross - Non-proportional reinsurance accepted minus Reinsurers' share</t>
  </si>
  <si>
    <t>Acquisition expenses - Net is different from the sum of Gross - Direct business with Gross - Proportional reinsurance accepted minus Reinsurers' share</t>
  </si>
  <si>
    <t>Acquisition  expenses - Net is different from the Gross - Non-proportional reinsurance accepted minus Reinsurers' share</t>
  </si>
  <si>
    <t>Acquisition expenses - Net is different from the sum of Gross - Direct business with Gross - Proportional reinsurance accepted and Gross - Non-proportional reinsurance accepted minus Reinsurers' share</t>
  </si>
  <si>
    <t>Overhead expenses - Net is different from the sum of Gross - Direct business with Gross - Proportional reinsurance accepted minus Reinsurers' share</t>
  </si>
  <si>
    <t>Overhead  expenses - Net is different from the Gross - Non-proportional reinsurance accepted minus Reinsurers' share</t>
  </si>
  <si>
    <t>Overhead expenses - Net is different from the sum of Gross - Direct business with Gross - Proportional reinsurance accepted and Gross - Non-proportional reinsurance accepted minus Reinsurers' share</t>
  </si>
  <si>
    <t>Premiums earned - Net is different from Gross minus Reinsurers' share</t>
  </si>
  <si>
    <t>Claimd incurred - Net is different from Gross minus Reinsurers' share</t>
  </si>
  <si>
    <t>Changes in other technical provisions - Net is different from Gross minus Reinsurers' share</t>
  </si>
  <si>
    <t>{S.28.01, r0210,c0050}+{S.28.01, r0220,c0050}&gt;={S.12.01, r0010,c0020}-{S.12.01, r0020,c0020}+{S.12.01, r0090,c0020}+{S.12.01, r0110,c0020}+{S.12.01, r0120,c0020}+{S.12.01, r0010,c0110}-{S.12.01, r0020,c0110}+{S.12.01, r0030,c0110}-{S.12.01, r0080,c0110}</t>
  </si>
  <si>
    <t>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t>
  </si>
  <si>
    <t>The sum for all years of the projection of undiscounted expected cash-flows for Best Estimate Premium Provision
(Gross) - Cash out-flows - Future benefits reported in template S.18.01 is different from the amount reported in template S.17.01</t>
  </si>
  <si>
    <t>The sum for all years of the projection of undiscounted expected cash-flows for Best Estimate Premium Provision
(Gross) - Cash out-flows - Future expenses and other cash-out flows reported in template S.18.01 is different from the amount reported in template S.17.01</t>
  </si>
  <si>
    <t>The sum for all years of the projection of undiscounted expected cash-flows for Best Estimate Premium Provision
(Gross) - Cash in-flows - Future premiums reported in template S.18.01 is different from the amount reported in template S.17.01</t>
  </si>
  <si>
    <t>The sum for all years of the projection of undiscounted expected cash-flows for Best Estimate Premium Provision
(Gross) - Cash in-flows - Other cash-in flows reported in template S.18.01 is different from the amount reported in template S.17.01</t>
  </si>
  <si>
    <t>The sum for all years of the projection of undiscounted expected cash-flows for Best Estimate Claim Provision
(Gross) - Cash out-flows - Future benefits reported in template S.18.01 is different from the amount reported in template S.17.01</t>
  </si>
  <si>
    <t>The sum for all years of the projection of undiscounted expected cash-flows for Best Estimate Claim Provision
(Gross) - Cash out-flows - Future expenses and other cash-out flows reported in template S.18.01 is different from the amount reported in template S.17.01</t>
  </si>
  <si>
    <t>The sum for all years of the projection of undiscounted expected cash-flows for Best Estimate Claim Provision
(Gross) - Cash in-flows - Future premiums reported in template S.18.01 is different from the amount reported in template S.17.01</t>
  </si>
  <si>
    <t>The sum for all years of the projection of undiscounted expected cash-flows for Best Estimate Claim Provision
(Gross) - Cash in-flows - Other cash-in flows reported in template S.18.01 is different from the amount reported in template S.17.01</t>
  </si>
  <si>
    <t>The amount reported in template S.18.01 as "Total recoverable from reinsurance (after the adjustment)" is different from the same amount reported in template S.17.01 (for all LoB)</t>
  </si>
  <si>
    <t>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t>
  </si>
  <si>
    <t>{r0340}={r0010}-{r0050}+{r0270}+{r0280}+{r0290}+{r0300}+{r0310}</t>
  </si>
  <si>
    <t>The amount reported as "Technical provisions - total" is different from the sum of "Technical provisions calculated as a whole", "Total Best estimate - gross", "Risk margin" and "Amount of the transitional on Technical Provisions"</t>
  </si>
  <si>
    <t>{r0500}={r0030}+{r0040}+{r0050}+{r0060}+{r0070}+{r0220}+{r0230}+{r0270}+{r0350}+{r0360}+{r0370}+{r0380}+{r0410}+{r0420}</t>
  </si>
  <si>
    <t>{S.02.01, r0030,c0010}+{S.02.01, r0040,c0010}+{S.02.01, r0050,c0010}+{S.02.01, r0380,c0010}+{S.02.01, r0420,c0010}={S.02.02, r0070,c0020}</t>
  </si>
  <si>
    <t>{S.02.01, r0750,c0010}+{S.02.01, r0760,c0010}+{S.02.01, r0780,c0010}+{S.02.01, r0840,c0010}+{S.02.01, r0880,c0010}={S.02.02, r0170,c0020}</t>
  </si>
  <si>
    <t>{S.28.01, r0230,c0050}&gt;={S.12.01, r0010,c0030}-{S.12.01, r0020,c0030}+{S.12.01, r0110,c0030}+{S.12.01, r0090,c0040}+{S.12.01, r0090,c0050}+{S.12.01, r0120,c0040}+{S.12.01, r0120,c0050}+{S.12.01, r0010,c0120}-{S.12.01, r0020,c0120}+{S.12.01, r0030,c0120}-{S.12.01, r0080,c0120}</t>
  </si>
  <si>
    <t>{S.28.01, r0240,c0050}&gt;={S.12.01,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t>
  </si>
  <si>
    <t>{S.28.02, r0210,c0110}+{S.28.02, r0220,c0110}&gt;={S.12.01, r0010,c0020}-{S.12.01, r0020,c0020}+{S.12.01, r0090,c0020}+{S.12.01, r0110,c0020}+{S.12.01, r0120,c0020}+{S.12.01, r0010,c0110}-{S.12.01, r0020,c0110}+{S.12.01, r0030,c0110}-{S.12.01, r0080,c0110}</t>
  </si>
  <si>
    <t>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t>
  </si>
  <si>
    <t>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t>
  </si>
  <si>
    <t>{S.28.02, r0230,c0110}&gt;={S.12.01, r0010,c0030}-{S.12.01, r0020,c0030}+{S.12.01, r0110,c0030}+{S.12.01, r0090,c0040}+{S.12.01, r0090,c0050}+{S.12.01, r0120,c0040}+{S.12.01, r0120,c0050}+{S.12.01, r0010,c0120}-{S.12.01, r0020,c0120}+{S.12.01, r0030,c0120}-{S.12.01, r0080,c0120}</t>
  </si>
  <si>
    <t>{S.28.02, r0240,c0110}&gt;={S.12.01,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t>
  </si>
  <si>
    <t>The amount reported in template S.28.01 as "Net (of reinsurance/SPV) best estimate and TP calculated as a whole" is lower than the amount reported in template S.17.01 for Medical expense insurance and proportional reinsurance</t>
  </si>
  <si>
    <t>The amount reported in template S.28.01 as "Net (of reinsurance/SPV) best estimate and TP calculated as a whole" is lower than the amount reported in template S.17.01 for Income protection insurance and proportional reinsurance</t>
  </si>
  <si>
    <t>The amount reported in template S.28.01 as "Net (of reinsurance/SPV) best estimate and TP calculated as a whole" is lower than the amount reported in template S.17.01 for Workers' compensation insurance and proportional reinsurance</t>
  </si>
  <si>
    <t>The amount reported in template S.28.01 as "Net (of reinsurance/SPV) best estimate and TP calculated as a whole" is lower than the amount reported in template S.17.01 for Motor vehicle liability insurance and proportional reinsurance</t>
  </si>
  <si>
    <t>{S.28.01, r0020,c0020}&gt;={S.17.01, r0010,c0020}-{S.17.01, r0050,c0020}+{S.17.01, r0270,c0020}+{S.17.01, r0290,c0020}+{S.17.01, r0300,c0020}</t>
  </si>
  <si>
    <t>{S.28.01, r0030,c0020}&gt;={S.17.01, r0010,c0030}-{S.17.01, r0050,c0030}+{S.17.01, r0270,c0030}+{S.17.01, r0290,c0030}+{S.17.01, r0300,c0030}</t>
  </si>
  <si>
    <t>The amount reported in template S.28.01 as "Net (of reinsurance/SPV) best estimate and TP calculated as a whole" is lower than the amount reported in template S.17.01 for Other motor insurance and proportional reinsurance</t>
  </si>
  <si>
    <t>The amount reported in template S.28.01 as "Net (of reinsurance/SPV) best estimate and TP calculated as a whole" is lower than the amount reported in template S.17.01 for Marine, aviation and transport insurance and proportional reinsurance</t>
  </si>
  <si>
    <t>The amount reported in template S.28.01 as "Net (of reinsurance/SPV) best estimate and TP calculated as a whole" is lower than the amount reported in template S.17.01 for Fire and other damage to property insurance and proportional reinsurance</t>
  </si>
  <si>
    <t>The amount reported in template S.28.01 as "Net (of reinsurance/SPV) best estimate and TP calculated as a whole" is lower than the amount reported in template S.17.01 for General liability insurance and proportional reinsurance</t>
  </si>
  <si>
    <t>The amount reported in template S.28.01 as "Net (of reinsurance/SPV) best estimate and TP calculated as a whole" is lower than the amount reported in template S.17.01 for Credit and suretyship insurance and proportional reinsurance</t>
  </si>
  <si>
    <t>The amount reported in template S.28.01 as "Net (of reinsurance/SPV) best estimate and TP calculated as a whole" is lower than the amount reported in template S.17.01 for Legal expenses insurance and proportional reinsurance</t>
  </si>
  <si>
    <t>The amount reported in template S.28.01 as "Net (of reinsurance/SPV) best estimate and TP calculated as a whole" is lower than the amount reported in template S.17.01 for Assistance and proportional reinsurance</t>
  </si>
  <si>
    <t>The amount reported in template S.28.01 as "Net (of reinsurance/SPV) best estimate and TP calculated as a whole" is lower than the amount reported in template S.17.01 for Miscellaneous financial loss insurance and proportional reinsurance</t>
  </si>
  <si>
    <t>The amount reported in template S.28.01 as "Net (of reinsurance/SPV) best estimate and TP calculated as a whole" is lower than the amount reported in template S.17.01 for Non-proportional health reinsurance</t>
  </si>
  <si>
    <t>The amount reported in template S.28.01 as "Net (of reinsurance/SPV) best estimate and TP calculated as a whole" is lower than the amount reported in template S.17.01 for Non-proportional casualty reinsurance</t>
  </si>
  <si>
    <t xml:space="preserve">The amount reported in template S.28.01 as "Net (of reinsurance/SPV) best estimate and TP calculated as a whole" is lower than the amount reported in template S.17.01 for Non-proportional marine, aviation and transport reinsurance </t>
  </si>
  <si>
    <t>The amount reported in template S.28.01 as "Net (of reinsurance/SPV) best estimate and TP calculated as a whole" is lower than the amount reported in template S.17.01 for Non-proportional property reinsurance</t>
  </si>
  <si>
    <t>The amount reported in template S.28.02 as "Net (of reinsurance/SPV) best estimate and TP calculated as a whole" for non-life activities is lower than the amount reported in template S.17.01 for Medical expense insurance and proportional reinsurance</t>
  </si>
  <si>
    <t>The amount reported in template S.28.02 as "Net (of reinsurance/SPV) best estimate and TP calculated as a whole" for non-life activities is lower than the amount reported in template S.17.01 for Income protection insurance and proportional reinsurance</t>
  </si>
  <si>
    <t>The amount reported in template S.28.02 as "Net (of reinsurance/SPV) best estimate and TP calculated as a whole" for non-life activities is lower than the amount reported in template S.17.01 for Workers' compensation insurance and proportional reinsurance</t>
  </si>
  <si>
    <t>The amount reported in template S.28.02 as "Net (of reinsurance/SPV) best estimate and TP calculated as a whole" for non-life activities is lower than the amount reported in template S.17.01 for Motor vehicle liability insurance and proportional reinsurance</t>
  </si>
  <si>
    <t>The amount reported in template S.28.02 as "Net (of reinsurance/SPV) best estimate and TP calculated as a whole" for non-life activities is lower than the amount reported in template S.17.01 for Other motor insurance and proportional reinsurance</t>
  </si>
  <si>
    <t>The amount reported in template S.28.02 as "Net (of reinsurance/SPV) best estimate and TP calculated as a whole" for non-life activities is lower than the amount reported in template S.17.01 for Marine, aviation and transport insurance and proportional reinsurance</t>
  </si>
  <si>
    <t>The amount reported in template S.28.02 as "Net (of reinsurance/SPV) best estimate and TP calculated as a whole" for non-life activities is lower than the amount reported in template S.17.01 for Fire and other damage to property insurance and proportional reinsurance</t>
  </si>
  <si>
    <t>The amount reported in template S.28.02 as "Net (of reinsurance/SPV) best estimate and TP calculated as a whole" for non-life activities is lower than the amount reported in template S.17.01 for General liability insurance and proportional reinsurance</t>
  </si>
  <si>
    <t>The amount reported in template S.28.02 as "Net (of reinsurance/SPV) best estimate and TP calculated as a whole" for non-life activities is lower than the amount reported in template S.17.01 for Credit and suretyship insurance and proportional reinsurance</t>
  </si>
  <si>
    <t>The amount reported in template S.28.02 as "Net (of reinsurance/SPV) best estimate and TP calculated as a whole" for non-life activities is lower than the amount reported in template S.17.01 for Legal expenses insurance and proportional reinsurance</t>
  </si>
  <si>
    <t>The amount reported in template S.28.02 as "Net (of reinsurance/SPV) best estimate and TP calculated as a whole" for non-life activities is lower than the amount reported in template S.17.01 for Assistance and proportional reinsurance</t>
  </si>
  <si>
    <t>The amount reported in template S.28.02 as "Net (of reinsurance/SPV) best estimate and TP calculated as a whole" for non-life activities is lower than the amount reported in template S.17.01 for Miscellaneous financial loss insurance and proportional reinsurance</t>
  </si>
  <si>
    <t>The amount reported in template S.28.02 as "Net (of reinsurance/SPV) best estimate and TP calculated as a whole" for non-life activities is lower than the amount reported in template S.17.01 for Non-proportional health reinsurance</t>
  </si>
  <si>
    <t>The amount reported in template S.28.02 as "Net (of reinsurance/SPV) best estimate and TP calculated as a whole" for non-life activities is lower than the amount reported in template S.17.01 for Non-proportional casualty reinsurance</t>
  </si>
  <si>
    <t xml:space="preserve">The amount reported in template S.28.02 as "Net (of reinsurance/SPV) best estimate and TP calculated as a whole" for non-life activities is lower than the amount reported in template S.17.01 for Non-proportional marine, aviation and transport reinsurance </t>
  </si>
  <si>
    <t>The amount reported in template S.28.02 as "Net (of reinsurance/SPV) best estimate and TP calculated as a whole" for non-life activities is lower than the amount reported in template S.17.01 for Non-proportional property reinsurance</t>
  </si>
  <si>
    <t>{S.28.02, r0110,c0030}&gt;={S.17.01, r0010,c0110}-{S.17.01, r0050,c0110}+{S.17.01, r0270,c0110}+{S.17.01, r0290,c0110}+{S.17.01, r0300,c0110}</t>
  </si>
  <si>
    <t>{S.28.02, r0120,c0030}&gt;={S.17.01, r0010,c0120}-{S.17.01, r0050,c0120}+{S.17.01, r0270,c0120}+{S.17.01, r0290,c0120}+{S.17.01, r0300,c0120}</t>
  </si>
  <si>
    <t>{S.28.02, r0130,c0030}&gt;={S.17.01, r0010,c0130}-{S.17.01, r0050,c0130}+{S.17.01, r0270,c0130}+{S.17.01, r0290,c0130}+{S.17.01, r0300,c0130}</t>
  </si>
  <si>
    <t>{S.28.02, r0140,c0030}&gt;={S.17.01, r0010,c0140}-{S.17.01, r0050,c0140}+{S.17.01, r0270,c0140}+{S.17.01, r0290,c0140}+{S.17.01, r0300,c0140}</t>
  </si>
  <si>
    <t>{S.28.02, r0150,c0030}&gt;={S.17.01, r0010,c0150}-{S.17.01, r0050,c0150}+{S.17.01, r0270,c0150}+{S.17.01, r0290,c0150}+{S.17.01, r0300,c0150}</t>
  </si>
  <si>
    <t>{S.28.02, r0160,c0030}&gt;={S.17.01, r0010,c0160}-{S.17.01, r0050,c0160}+{S.17.01, r0270,c0160}+{S.17.01, r0290,c0160}+{S.17.01, r0300,c0160}</t>
  </si>
  <si>
    <t>{S.28.02, r0170,c0030}&gt;={S.17.01, r0010,c0170}-{S.17.01, r0050,c0170}+{S.17.01, r0270,c0170}+{S.17.01, r0290,c0170}+{S.17.01, r0300,c0170}</t>
  </si>
  <si>
    <t>{S.28.02, r0100,c0030}&gt;={S.17.01, r0010,c0100}-{S.17.01, r0050,c0100}+{S.17.01, r0270,c0100}+{S.17.01, r0290,c0100}+{S.17.01, r0300,c0100}</t>
  </si>
  <si>
    <t>{S.28.02, r0020,c0030}&gt;={S.17.01, r0010,c0020}-{S.17.01, r0050,c0020}+{S.17.01, r0270,c0020}+{S.17.01, r0290,c0020}+{S.17.01, r0300,c0020}</t>
  </si>
  <si>
    <t>{S.28.02, r0030,c0030}&gt;={S.17.01, r0010,c0030}-{S.17.01, r0050,c0030}+{S.17.01, r0270,c0030}+{S.17.01, r0290,c0030}+{S.17.01, r0300,c0030}</t>
  </si>
  <si>
    <t>{S.28.02, r0040,c0030}&gt;={S.17.01, r0010,c0040}-{S.17.01, r0050,c0040}+{S.17.01, r0270,c0040}+{S.17.01, r0290,c0040}+{S.17.01, r0300,c0040}</t>
  </si>
  <si>
    <t>{S.28.02, r0050,c0030}&gt;={S.17.01, r0010,c0050}-{S.17.01, r0050,c0050}+{S.17.01, r0270,c0050}+{S.17.01, r0290,c0050}+{S.17.01, r0300,c0050}</t>
  </si>
  <si>
    <t>{S.28.02, r0060,c0030}&gt;={S.17.01, r0010,c0060}-{S.17.01, r0050,c0060}+{S.17.01, r0270,c0060}+{S.17.01, r0290,c0060}+{S.17.01, r0300,c0060}</t>
  </si>
  <si>
    <t>{S.28.02, r0070,c0030}&gt;={S.17.01, r0010,c0070}-{S.17.01, r0050,c0070}+{S.17.01, r0270,c0070}+{S.17.01, r0290,c0070}+{S.17.01, r0300,c0070}</t>
  </si>
  <si>
    <t>{S.28.02, r0080,c0030}&gt;={S.17.01, r0010,c0080}-{S.17.01, r0050,c0080}+{S.17.01, r0270,c0080}+{S.17.01, r0290,c0080}+{S.17.01, r0300,c0080}</t>
  </si>
  <si>
    <t>{S.28.02, r0090,c0030}&gt;={S.17.01, r0010,c0090}-{S.17.01, r0050,c0090}+{S.17.01, r0270,c0090}+{S.17.01, r0290,c0090}+{S.17.01, r0300,c0090}</t>
  </si>
  <si>
    <t>The "Total" value of "Ordinary share capital/Own shares held" reported in template S.23.02 - Detailed information by tiers on own funds is bigger than the amount reported as "Total" value of the "Reconciliation reserve/Own shares (held directly and indirectly)" reported in template S.23.01 - Own funds</t>
  </si>
  <si>
    <t>The amount reported in S.29.04 as "Variation of BE - Risks covered after the period" for accident year is different from the same item reported in S.29.03</t>
  </si>
  <si>
    <t>The amount reported in S.29.04 as "Variation of BE - Risks covered during the period" for accident year is different from the same item reported in S.29.03</t>
  </si>
  <si>
    <t>If {S.01.02, r0130,c0010}=[s2c_AP:x3] then {S.01.01, r0460,c0010}=[s2c_CN:x1]</t>
  </si>
  <si>
    <t>If {S.01.02, r0130,c0010}=[s2c_AP:x2] then {S.01.01, r0470,c0010}=[s2c_CN:x1]</t>
  </si>
  <si>
    <t>If {S.01.02, r0130,c0010}=[s2c_AP:x1] then {S.01.01, r0480,c0010}=[s2c_CN:x1]</t>
  </si>
  <si>
    <t>If entity uses standard formula to calculate the SCR then template S.25.01 has to be reported</t>
  </si>
  <si>
    <t>If entity uses a partial internal model to calculate the SCR then template S.25.02 has to be reported</t>
  </si>
  <si>
    <t>If entity uses a full internal model to calculate the SCR then template S.25.03 has to be reported</t>
  </si>
  <si>
    <t>If {c0290} like '##75' or {c0290} like '##95' then {c0280} = empty</t>
  </si>
  <si>
    <t xml:space="preserve">If entity has MAP then template S.22.01 has to be reported </t>
  </si>
  <si>
    <t xml:space="preserve">If entity uses transitional on technical provisions then templates S.22.01 and S.22.05 have to be reported </t>
  </si>
  <si>
    <t xml:space="preserve">If entity uses volatility adjustment then templates S.22.01 and S.22.06 have to be reported </t>
  </si>
  <si>
    <t>The "Consolidated Group SCR" reported in template S.23.01 is different from the same item reported in template S.25.01</t>
  </si>
  <si>
    <t>The "Consolidated Group SCR" reported in template S.23.01 is different from the same item reported in template S.25.02</t>
  </si>
  <si>
    <t>The "Consolidated Group SCR" reported in template S.23.01 is different from the same item reported in template S.25.03</t>
  </si>
  <si>
    <t>The "SCR for entities included with D&amp;A method" reported in template S.23.01 is different from the same item reported in template S.25.01</t>
  </si>
  <si>
    <t>The "SCR for entities included with D&amp;A method" reported in template S.23.01 is different from the same item reported in template S.25.02</t>
  </si>
  <si>
    <t>The "Minimum consolidated Group SCR (Article 230)" reported in template S.23.01 is different from the same item reported in template S.25.01</t>
  </si>
  <si>
    <t>The "Minimum consolidated Group SCR (Article 230)" reported in template S.23.01 is different from the same item reported in template S.25.02</t>
  </si>
  <si>
    <t>The "Minimum consolidated Group SCR (Article 230)" reported in template S.23.01 is different from the same item reported in template S.25.03</t>
  </si>
  <si>
    <t>The "Group SCR" reported in template S.23.01 is different from the same item reported in template S.25.01</t>
  </si>
  <si>
    <t>The "Group SCR" reported in template S.23.01 is different from the same item reported in template S.25.02</t>
  </si>
  <si>
    <t xml:space="preserve">If entity reports by RFF or has MAP then template S.01.03 has to be reported </t>
  </si>
  <si>
    <t>If group uses method 1 or a combination of methods and uses the standard formula to calculate the group SCR then template S.26.01 has to be reported</t>
  </si>
  <si>
    <t>If group uses method 1 or a combination of methods and uses the standard formula to calculate the group SCR then template S.26.02 has to be reported</t>
  </si>
  <si>
    <t>{S.02.01, r0060,c0010}=sum({S.06.02, c0170,(sNNN)})</t>
  </si>
  <si>
    <t>BV386_1</t>
  </si>
  <si>
    <t>BV387_1</t>
  </si>
  <si>
    <t>BV386_2</t>
  </si>
  <si>
    <t>BV387_2</t>
  </si>
  <si>
    <t>The "Reinsurance recoverables from:/Life and health similar to life, excluding health and index-linked and unit-linked/Life excluding health and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"Total (Life excluding health and index-linked and unit-linked)"</t>
  </si>
  <si>
    <t>BV391_1</t>
  </si>
  <si>
    <t>BV391_2</t>
  </si>
  <si>
    <t>BV393_1</t>
  </si>
  <si>
    <t>BV393_2</t>
  </si>
  <si>
    <t>BV394_1</t>
  </si>
  <si>
    <t>BV394_2</t>
  </si>
  <si>
    <t>{S.02.01, r0660,c0010}&lt;={S.12.01, r0010,c0150}-{S.12.01, r0010,c0030}-{S.12.01, r0010,c0120}+{S.12.01, r0110,c0150}-{S.12.01, r0110,c0030}</t>
  </si>
  <si>
    <t>{S.02.01, r0670,c0010}&lt;={S.12.01, r0030,c0150}-{S.12.01, r0030,c0040}-{S.12.01, r0030,c0050}-{S.12.01, r0030,c0120}+{S.12.01, r0120,c0150}-{S.12.01, r0120,c0040}-{S.12.01, r0120,c0050}</t>
  </si>
  <si>
    <t>{S.02.01, r0680,c0010}&lt;={S.12.01, r0100,c0150}-{S.12.01, r0100,c0030}-{S.12.01, r0100,c0120}+{S.12.01, r0130,c0150}-{S.12.01, r0130,c0030}</t>
  </si>
  <si>
    <t>The "Technical provisions - life (excluding index-linked and unit-linked):/Technical provisions - health (similar to life)/TP calculated as a whole" reported in the template S.02.01 - Balance sheet should be lower than the sum of the "Technical provisions calculated as a whole" and "Amount of the transitional on Technical Provisions-Technical provisions calculated as a whole" reported in the template S.12.01. - Life and Health SLT Technical provisions for all the LoB - in Life other than health insurance , Excl. Unit-Linked</t>
  </si>
  <si>
    <t>The "Technical provisions – life (excluding index-linked and unit-linked:/Best estimate" reported in the template S.02.01 - Balance sheet should be lower than the sum of "Best estimate – life (excluding index-linked and unit-linked" and "Amount of the transitional on Technical Provisions-Best estimate" reported in the template S.12.01. - Life and Health SLT Technical provisions</t>
  </si>
  <si>
    <t xml:space="preserve">{S.02.01, r0720,c0010}&lt;={S.12.01, r0100,c0030}+{S.12.01, r0100,c0120}+{S.12.01, r0130,c0030}
</t>
  </si>
  <si>
    <t xml:space="preserve">{S.02.01, r0530,c0010}+{S.02.01, r0570,c0010}={S.17.01, r0010,c0180}+ {S.17.01, r0290,c0180} </t>
  </si>
  <si>
    <t>"The non-life best estimate as reported in the template S.02.01 Balance sheet should be similar to the sum of the "Total Best estimate - gross" and "Amount of the transitional on Technical Provisions-Best estimate" as reported in the non-life technical provisions template S.17.01.</t>
  </si>
  <si>
    <t>{S.02.01, r0390,c0010}&lt;={S.23.01, r0710,c0060}</t>
  </si>
  <si>
    <t>The "Own shares  (held directly)" reported in template S.02.01 should be lower than the amount reported in templete S.23.01 as "Own shares (held directly and indirectly)"</t>
  </si>
  <si>
    <t>The "Total" value of "Excess of assets over liabilities - attribution of valuation differences/Difference in the valuation of technical provision" figure entered in template S.23.02 - Detailed information by tiers on own funds must be equal to the difference between the "Solvency II value" of the following items entered in template S.02.01 - Balance sheet "Technical provisions - non-life", "Technical provisions - life (excluding health and index-linked and unit-linked)", "Technical provisions - index-linked and unit-linked)"and the "Statutory accounts value" of the same items and "Other technical provisions".</t>
  </si>
  <si>
    <t xml:space="preserve">The sum of "Net receivables" reported in template S.31.01 should be equal to the "Reinsurance receivables" reported in template S.02.01 minus "Reinsurance payables" reported in the same template </t>
  </si>
  <si>
    <t>BV581_1</t>
  </si>
  <si>
    <t>BV581_2</t>
  </si>
  <si>
    <t>BV582_1</t>
  </si>
  <si>
    <t>BV582_2</t>
  </si>
  <si>
    <t>BV584_1</t>
  </si>
  <si>
    <t>BV584_2</t>
  </si>
  <si>
    <t>There is at least one security reported in Table 1 of S.06.02 that is not reported in Table 2 of S.06.02</t>
  </si>
  <si>
    <t>S.15.02</t>
  </si>
  <si>
    <t>There is at least one product reported in template "Variable annuities" that is not reported in template S.14.01</t>
  </si>
  <si>
    <t>There is at least one product reported in template S.15.02 that is not reported in template S.15.01</t>
  </si>
  <si>
    <t>{S.17.01, r0100,c0180}=sum({S.31.01, c0060,(sNNN)})</t>
  </si>
  <si>
    <t>{S.17.01, r0200,c0180}=sum({S.31.01, c0070,(sNNN)})</t>
  </si>
  <si>
    <t>The sum of gross TP as a whole and gross best estimate for all countries reported in template S.17.02 is different from the total for that LoB reported in template S.17.01 (TP as a whole + gross BE + transitional on TP for both)</t>
  </si>
  <si>
    <t>The amount reported as "Total value of Best Estimate subject to volatility adjustment in all countries" in template S.22.06 is different from the same item reported in S.17.01 "Total" for all LoB</t>
  </si>
  <si>
    <t>The amount reported as "Total value of Best Estimate subject to volatility adjustment in all countries" in template S.22.06 is different from the same item reported in S.12.01 "Total" for all LoB</t>
  </si>
  <si>
    <t>The amount of "Total eligible own funds to meet the group SCR (including own funds from other financial sector and from the undertakings included via D&amp;A )" is different from the sum of "Total own funds of other financial sectors", "Own funds aggregated when using the D&amp;A and a combination of method net of IGT" and "Total eligible own funds to meet the consolidated group SCR (excluding own funds from other financial sector and from the undertakings included via D&amp;A )"</t>
  </si>
  <si>
    <t>{S.29.01, r0200,c0030}={S.29.03, r0360,c0120}+{S.29.03, r0370,c0120}+{S.29.03, r0360,c0130}+{S.29.03, r0370,c0130}</t>
  </si>
  <si>
    <t>The amount reported in templates S.29.01as "Summary Analysis of Variation of Excess of Assets over Liabilities - Variations due to technical provisions" is different from the sum of the amounts reported in template S.29.03 for "Variation in Excess of Assets over Liabilities explained by Technical provisions"</t>
  </si>
  <si>
    <t>sum({S.29.04, r0030,c0010,(SNNN)})+sum({S.29.04, r0030,c0020,(SNNN)})+sum({S.29.04, r0100,c0030,(SNNN)})+sum({S.29.04, r0100,c0040,(SNNN)})+sum({S.29.04, r0100,c0050,(SNNN)})={S.29.03, r0330,c0100}+{S.29.03, r0330,c0110}</t>
  </si>
  <si>
    <t xml:space="preserve">The amount of "Claims and benefits - net of salvages and subrogations recovered" reported in templates S.29.04 is diferent from the same item reported in template S.29.03 </t>
  </si>
  <si>
    <t xml:space="preserve">The amount of "Expenses (related to insurance and reinsurance obligations)" reported in templates S.29.04 is diferent from the same item reported in template S.29.03 </t>
  </si>
  <si>
    <t>A code reported in template S.37.01 as "Identification code of the group entity" was not reported in template S.32.01 as one of the entities of the group</t>
  </si>
  <si>
    <t>BV238_2</t>
  </si>
  <si>
    <t>{r0290}={r0010}+{r0030}+{r0040}+{r0070}+{r0130}+{r0180}+{r0200}-{r0280}</t>
  </si>
  <si>
    <t>The "Total" value of the item reported in column "Total" is different from the sum of the same item of "Tier 1 - unrestricted" and "Tier 2"</t>
  </si>
  <si>
    <t>r0010;0020;0030;0040</t>
  </si>
  <si>
    <t>r0050;0060;0090;0100;0110;0120;0140;0150</t>
  </si>
  <si>
    <t>The "Total" value of the item reported in column "Total" is different from the sum of the same item of "Tier 1 - restricted", "Tier 2" and "Tier 3"</t>
  </si>
  <si>
    <t>The "Total" value of the item reported in column "Total" is different from the value reported as "Tier 1 - unrestricted"</t>
  </si>
  <si>
    <t>r0130</t>
  </si>
  <si>
    <t>r0170</t>
  </si>
  <si>
    <t>r0340</t>
  </si>
  <si>
    <t>r0070;0080;0130</t>
  </si>
  <si>
    <t>r0230;0240;0410;0430;0440</t>
  </si>
  <si>
    <t>r0290</t>
  </si>
  <si>
    <t>{r0540,c0030}=min({r0540,c0020}*0.25,{r0500,c0030})</t>
  </si>
  <si>
    <t>{r0560,c0030}=min({r0560,c0020}*0.25,{r0520,c0030})</t>
  </si>
  <si>
    <t>{r0540,c0040}=min((0.5*{r0580,c0010}),({r0500,c0030}-{r0540,c0030}+{r0500,c0040}))</t>
  </si>
  <si>
    <t>{r0540,c0050}=min((0.5*{r0580,c0010}-{r0540,c0040}),(0.15*{r0580,c0010}),{r0500,c0050})</t>
  </si>
  <si>
    <t>The "Total" value of the item reported in column "Total" is different from the sum of the same item of "Tier 1 - unrestricted", "Tier 1 - restricted", and "Tier 2"</t>
  </si>
  <si>
    <t>The "Total" value of the item reported in column "Total" is different from the sum of the same item of "Tier 1 - unrestricted", "Tier 1 - restricted", "Tier 2" and "Tier 3"</t>
  </si>
  <si>
    <t>The "Total" value of the "Available and eligible own funds/Total available own funds to meet the MCR" figure entered in the template S.23.01 - Own funds is different from the sum of the same item for "Total avalable own funds to meet the SCR"</t>
  </si>
  <si>
    <t>The "Tier 1 - unrestricted" value of "Available and eligible own funds/Total available own funds to meet the SCR" entered in the template S.23.01 - Own funds is different from the same item "Total eligible own funds to meet the SCR"</t>
  </si>
  <si>
    <t>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t>
  </si>
  <si>
    <t xml:space="preserve">The "Tier 2" value of "Available and eligible own funds/Total eligible own funds to meet the SCR" entered in the template S.23.01 - Own funds is not the lowest between 50% of "SCR/Total" and the "Total available own funds to meet the SCR/Tier 1 - restricted" plus "Total available own funds to meet the SCR/Tier 2" less "Total eligible own funds to meet the SCR/Tier 1 - restricted" </t>
  </si>
  <si>
    <t>The "Tier 3" value of "Available and eligible own funds/Total eligible own funds to meet the SCR" entered into the template S.23.01 - Own funds is not the lowest between 50% of "SCR/Total" less "Total eligible own funds to meet the SCR/Tier 2", 15% of "SCR/Total" and "Total available own funds to meet the SCR/Tier 3"</t>
  </si>
  <si>
    <t>{r0550,c0040}=min((0.2*{r0600,c0010}),({r0510,c0030}-{r0550,c0030}+{r0510,c0040}))</t>
  </si>
  <si>
    <t>{r0760}={r0700}-{r0730}-{r0740}</t>
  </si>
  <si>
    <t>c0060;0080</t>
  </si>
  <si>
    <t xml:space="preserve">The "Tier 2" value of "Available and eligible own funds/Total eligible own funds to meet the MCR" entered into the template S.23.01 - Own funds is not the lowest betwen 20% of "MCR/Total" and "Tier 1 - restricted/ Total available own funds to meet the MCR" plus "Tier 2/Total available own funds to meet the MCR" less "Tier 1 - restricted/Total eligible own funds to meet the MCR" </t>
  </si>
  <si>
    <t>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and "Other own fund items approved by the supervisory authority as basic own funds not specified above"</t>
  </si>
  <si>
    <t>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"Other own fund items approved by the supervisory authority as basic own funds not specified above" and "Minority interests"</t>
  </si>
  <si>
    <t>The "Total" value of "Total expected profits included in future premiums" entered in the template S.23.01 Own Funds is different from the sum of the same item "Expected profits included in future premiums - Life business" plus "Expected profits included in future premiums - Non-life business"</t>
  </si>
  <si>
    <t>The "Total" value of "Reconciliation reserve before deduction for participations" entered in the template S.23.01 - Own funds is different from sum of the same item "Excess of assets over liabilities" less "Own shares (included as assets on the balance sheet" less "Forseeable dividends, distributions and charges" less "Other basic own fund items" less "Adjustment for restricted own fund items in respect of matching adjustment portfolios and ring fenced funds"</t>
  </si>
  <si>
    <t>The "Total" value of "Reconciliation reserve before deduction for participations" entered in the template S.23.01 - Own funds is different from sum of the same item "Excess of assets over liabilities" less "Other basic own fund items" less "Adjustment for restricted own fund items in respect of matching adjustment portfolios and ring fenced funds"</t>
  </si>
  <si>
    <t>For RFF a fund number must be reported</t>
  </si>
  <si>
    <t>Only the solvency capital requirement needs to be reported for interest rate risk when the simplification on interest rate is applied</t>
  </si>
  <si>
    <t>Only the solvency capital requirement needs to be reported for spread risk-bonds and loans when the simplification on bonds and loans is applied</t>
  </si>
  <si>
    <t>The item "Ring Fenced Fund/Matching adjustment portfolio or remaining part" was not reported</t>
  </si>
  <si>
    <t>For RFF/MAP a fund number must be reported</t>
  </si>
  <si>
    <t>The capital charge for interest rate risk is diferent from the biggest between zero, result from shock up and result from shock down</t>
  </si>
  <si>
    <t>The capital charge for the interest rate shock down is different from the loss in the value of assets minus liabilities after the schock, with a minimum of zero</t>
  </si>
  <si>
    <t>The capital charge for the interest rate shock down is different from the loss in the value of assets minus liabilities (after the loss absorbing capacity of technical provisions) after the shock, with a minimum of zero</t>
  </si>
  <si>
    <t>The capital charge for the interest rate shock up is different from the loss in the value of assets minus liabilities (after the loss absorbing capacity of technical provisions) after the shock, with a minimum of zero</t>
  </si>
  <si>
    <t>The capital charge for the interest rate shock down is different from the loss in the value of assets minus liabilities (before the loss-absorbing capacity of technical provisions) after the shock, with a minimum of zero</t>
  </si>
  <si>
    <t>The capital charge for the interest rate shock up is different from the loss in the value of assets minus liabilities (before the loss-absorbing capacity of technical provisions) after the shock, with a minimum of zero</t>
  </si>
  <si>
    <t>The capital charge for bonds and loans is different from the loss in the value of assets minus liabilities (after the loss absorbing capacity of technical provisions) after the shock, with a minimum of zero</t>
  </si>
  <si>
    <t>The capital charge for bonds and loans is different from the loss in the value of assets minus liabilities (before the loss absorbing capacity of technical provisions) after the shock, with a minimum of zero</t>
  </si>
  <si>
    <t>The capital charge for spread risk is different form the the sum of the capital charge for bonds and loans, credit derivatives and securitisation positions</t>
  </si>
  <si>
    <t>r0210;0250;0300;0430;0440;0450;0460;0470;0480;0610;0620</t>
  </si>
  <si>
    <t>{c0060}=MAX(0,({c0020}-{c0030})-({c0040}-{c0050}))</t>
  </si>
  <si>
    <t>r0210;0250;0300;0410;0430;0440;0450;0460;0470;0480;0610;0620</t>
  </si>
  <si>
    <t>{c0080}=MAX(0,({c0020}-{c0030})-({c0040}-{c0070}))</t>
  </si>
  <si>
    <t>r0600</t>
  </si>
  <si>
    <t>{r0800}={r0900}-({r0100}+{r0200}+{r0300}+{r0400}+{r0500}+{r0600}+{r0700})</t>
  </si>
  <si>
    <t>The capital charge is different from the loss in the value of assets minus liabilities (after the loss absorbing capacity of technical provisions) after the shock, with a minimum of zero</t>
  </si>
  <si>
    <t>The capital charge is different from the loss in the value of assets minus liabilities (before the loss absorbing capacity of technical provisions) after the shock, with a minimum of zero</t>
  </si>
  <si>
    <t>Only the solvency capital requirement needs to be reported for mortality risk when the simplification on mortality risk is applied</t>
  </si>
  <si>
    <t>Only the solvency capital requirement needs to be reported for longevity risk when the simplification on longevity risk is applied</t>
  </si>
  <si>
    <t>Only the solvency capital requirement needs to be reported for disability-morbidity risk when the simplification on disability-morbidity risk is applied</t>
  </si>
  <si>
    <t>Only the solvency capital requirement needs to be reported for lapse risk when the simplification on lapse risk is applied</t>
  </si>
  <si>
    <t>Only the solvency capital requirement needs to be reported for life expense risk when the simplification on life expense risk is applied</t>
  </si>
  <si>
    <t>Only the solvency capital requirement needs to be reported for life catastrophe risk when the simplification on life catastrophe risk is applied</t>
  </si>
  <si>
    <t>The capital charge for mortality risk is different from the loss in the value of assets minus liabilities (after the loss absorbing capacity of technical provisions) after the shock, with a minimum of zero</t>
  </si>
  <si>
    <t>The capital charge for longevity risk is different from the loss in the value of assets minus liabilities (after the loss absorbing capacity of technical provisions) after the shock, with a minimum of zero</t>
  </si>
  <si>
    <t>The capital charge for disability-morbidity risk is different from the loss in the value of assets minus liabilities (after the loss absorbing capacity of technical provisions) after the shock, with a minimum of zero</t>
  </si>
  <si>
    <t>The capital charge for risk of increase in lapse rates is different from the loss in the value of assets minus liabilities (after the loss absorbing capacity of technical provisions) after the shock, with a minimum of zero</t>
  </si>
  <si>
    <t>The capital charge for risk of decrease in lapse rates is different from the loss in the value of assets minus liabilities (after the loss absorbing capacity of technical provisions) after the shock, with a minimum of zero</t>
  </si>
  <si>
    <t>The capital charge for mass lapse risk is different from the loss in the value of assets minus liabilities (after the loss absorbing capacity of technical provisions) after the shock, with a minimum of zero</t>
  </si>
  <si>
    <t>The capital charge for life expense risk is different from the loss in the value of assets minus liabilities (after the loss absorbing capacity of technical provisions) after the shock, with a minimum of zero</t>
  </si>
  <si>
    <t>The capital charge for life catastrophe risk is different from the loss in the value of assets minus liabilities (after the loss absorbing capacity of technical provisions) after the shock, with a minimum of zero</t>
  </si>
  <si>
    <t>The capital charge for mortality risk is different from the loss in the value of assets minus liabilities (before the loss absorbing capacity of technical provisions) after the shock, with a minimum of zero</t>
  </si>
  <si>
    <t>The capital charge for longevity risk is different from the loss in the value of assets minus liabilities (before the loss absorbing capacity of technical provisions) after the shock, with a minimum of zero</t>
  </si>
  <si>
    <t>The capital charge for disability-morbidity risk is different from the loss in the value of assets minus liabilities (before the loss absorbing capacity of technical provisions) after the shock, with a minimum of zero</t>
  </si>
  <si>
    <t>The capital charge for risk of increase in lapse rates is different from the loss in the value of assets minus liabilities (before the loss absorbing capacity of technical provisions) after the shock, with a minimum of zero</t>
  </si>
  <si>
    <t>The capital charge for risk of decrease in lapse rates is different from the loss in the value of assets minus liabilities (before the loss absorbing capacity of technical provisions) after the shock, with a minimum of zero</t>
  </si>
  <si>
    <t>The capital charge for mass lapse risk is different from the loss in the value of assets minus liabilities (before the loss absorbing capacity of technical provisions) after the shock, with a minimum of zero</t>
  </si>
  <si>
    <t>The capital charge for life expense risk is different from the loss in the value of assets minus liabilities (before the loss absorbing capacity of technical provisions) after the shock, with a minimum of zero</t>
  </si>
  <si>
    <t>The capital charge for life catastrophe risk is different from the loss in the value of assets minus liabilities (before the loss absorbing capacity of technical provisions) after the shock, with a minimum of zero</t>
  </si>
  <si>
    <t>The diversification effects are different from the difference between the nSCR and the sum of the capital charge for each risk submodule: mortality, longevity, disability-morbidity, lapse, life expense, revision and life catastrophe</t>
  </si>
  <si>
    <t>{c0060}=max(0,({c0020}-{c0030})-({c0040}-{c0050}))</t>
  </si>
  <si>
    <t>{c0080}=max(0,({c0020}-{c0030})-({c0040}-{c0070}))</t>
  </si>
  <si>
    <t>{r0300}={r0310}+{r0340}</t>
  </si>
  <si>
    <t>{c0150}=max(0,({c0110}-{c0120})-({c0130}-{c0140}))</t>
  </si>
  <si>
    <t>Only the solvency capital requirement needs to be reported for health mortality risk when the simplification on health mortality risk is applied</t>
  </si>
  <si>
    <t>Only the solvency capital requirement needs to be reported for longevity mortality risk when the simplification on health longevity risk is applied</t>
  </si>
  <si>
    <t>Only the solvency capital requirement needs to be reported for medical expenses risk when the simplification on medical expenses risk is applied</t>
  </si>
  <si>
    <t>Only the solvency capital requirement needs to be reported for income protection risk when the simplification on income protection risk is applied</t>
  </si>
  <si>
    <t>Only the solvency capital requirement needs to be reported for SLT lapse risk when the simplification on SLT lapse risk is applied</t>
  </si>
  <si>
    <t>Only the solvency capital requirement needs to be reported for health expense risk when the simplification on health expense risk is applied</t>
  </si>
  <si>
    <t>The capital charge for health mortality risk is different from the loss in the value of assets minus liabilities (after the loss absorbing capacity of technical provisions) after the shock, with a minimum of zero</t>
  </si>
  <si>
    <t>The capital charge for health longevity risk is different from the loss in the value of assets minus liabilities (after the loss absorbing capacity of technical provisions) after the shock, with a minimum of zero</t>
  </si>
  <si>
    <t>The capital charge for risk of increase of medical payments is different from the loss in the value of assets minus liabilities (after the loss absorbing capacity of technical provisions) after the shock, with a minimum of zero</t>
  </si>
  <si>
    <t>The capital charge for risk of decrease of medical payments is different from the loss in the value of assets minus liabilities (after the loss absorbing capacity of technical provisions) after the shock, with a minimum of zero</t>
  </si>
  <si>
    <t>The capital charge for income protection risk is different from the loss in the value of assets minus liabilities (after the loss absorbing capacity of technical provisions) after the shock, with a minimum of zero</t>
  </si>
  <si>
    <t>The capital charge for health expense risk is different from the loss in the value of assets minus liabilities (after the loss absorbing capacity of technical provisions) after the shock, with a minimum of zero</t>
  </si>
  <si>
    <t>The capital charge for health revision risk is different from the loss in the value of assets minus liabilities (after the loss absorbing capacity of technical provisions) after the shock, with a minimum of zero</t>
  </si>
  <si>
    <t>The capital charge for health mortality risk is different from the loss in the value of assets minus liabilities (before the loss absorbing capacity of technical provisions) after the shock, with a minimum of zero</t>
  </si>
  <si>
    <t>The capital charge for health longevity risk is different from the loss in the value of assets minus liabilities (before the loss absorbing capacity of technical provisions) after the shock, with a minimum of zero</t>
  </si>
  <si>
    <t>The capital charge for risk of increase of medical payments is different from the loss in the value of assets minus liabilities (before the loss absorbing capacity of technical provisions) after the shock, with a minimum of zero</t>
  </si>
  <si>
    <t>The capital charge for risk of decrease of medical payments is different from the loss in the value of assets minus liabilities (before the loss absorbing capacity of technical provisions) after the shock, with a minimum of zero</t>
  </si>
  <si>
    <t>The capital charge for income protection risk is different from the loss in the value of assets minus liabilities (before the loss absorbing capacity of technical provisions) after the shock, with a minimum of zero</t>
  </si>
  <si>
    <t>The capital charge for health expense risk is different from the loss in the value of assets minus liabilities (before the loss absorbing capacity of technical provisions) after the shock, with a minimum of zero</t>
  </si>
  <si>
    <t>The capital charge for health revision risk is different from the loss in the value of assets minus liabilities (before the loss absorbing capacity of technical provisions) after the shock, with a minimum of zero</t>
  </si>
  <si>
    <t>The capital charge for Health disability-morbidity risk is different from the sum of the capital charge for medical expenses and income protection risks</t>
  </si>
  <si>
    <t>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t>
  </si>
  <si>
    <t>The diversification effects in the health underwriting risk module is different from the difference between the nSCR for the health underwriting risk and the sum of the capital charge for SLT health underwriting risk, NSLT health underwriting risk and health catastrophe risk</t>
  </si>
  <si>
    <t>Only premiums volume, reserves volume and total volume needs to be reported for income protection risk when the simplification on premium and reserve risk is applied</t>
  </si>
  <si>
    <t>The total volume for the line of business is different from the addition of its premiums volume and its reserves volume taking into consideration the geografical diversification factor</t>
  </si>
  <si>
    <t>The capital charge for non-life lapse risk is different from the loss in the value of assets minus liabilities after the shock, with a minimum of zero</t>
  </si>
  <si>
    <t>The diversification effects in the non-life underwriting risk submodule is different from the difference between the nSCR for non-life underwriting risk and the sum of the capital charges for premium and reserve risk, non-life lapse risk and non-life catastrophe risk</t>
  </si>
  <si>
    <t>The capital requirement for operational risk based on technical provisions is different from 0,45% of life technical provisions without risk margin excluding unit and index-linked contracts if positive plus 3% of non-life technical provisions if positive</t>
  </si>
  <si>
    <t>The capital requirement for operational risk after the cap is different from the lowest between the capital requirement before the cap and the cap (percentage of BSCR)</t>
  </si>
  <si>
    <t>The capital requirement for operational risk based on premiums is different from the calculation according to the formula of article 204.3 of the Delegated Regulation</t>
  </si>
  <si>
    <t>Template S.26.07 shall be reported if any simplification in S.26.01 - S.26.05 has been applied (except for the simplification for captives for spread risk - bonds and loans and the simplification for captives for market risk concentration, both in S.26.01)</t>
  </si>
  <si>
    <t>The reclassification adjustment for "Equities" is different from the sum of the reclassification adjustments for "Equities - listed" and "Equities - unlisted"</t>
  </si>
  <si>
    <t>The reclassification adjustment for "Bonds" is different from the sum of the reclassification adjustments for "Government Bonds", "Corporate Bonds", "Structured notes", "Collateralised securities"</t>
  </si>
  <si>
    <t>The reclassification adjustment for "Loans and mortgages" is different from the sum of the reclassification adjustments for "Loans on policies", "Loans and mortgages to individuals", "Other loans and mortgages"</t>
  </si>
  <si>
    <t>The reclassification adjustment for "Investments (other than assets held for index-linked and unit-linked contracts)" is different from the sum of the reclassification adjustments for "Property (other than for own use)", "Holdings in related undertakings, including participations", "Equities", "Bonds", "Collective Investments Undertakings", "Derivatives", "Deposits other than cash equivalents" and "Other investments"</t>
  </si>
  <si>
    <t>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"Own shares (held directly)", "Amounts due in respect of own fund items or initial fund called up but not yet paid in", "Cash and cash equivalents", "Any other assets, not elsewhere shown"</t>
  </si>
  <si>
    <t>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"Cash and cash equivalents", "Any other assets, not elsewhere shown"</t>
  </si>
  <si>
    <t>18;19</t>
  </si>
  <si>
    <t>The Solvency II value of "Debts owed to credit institutions" is different from the sum of the Solvency II values of "Debts owed to credit institutions resident domestically", "Debts owed to credit institutions resident in the euro area other than domestic", " Debts owed to credit institutions resident in rest of the world"</t>
  </si>
  <si>
    <t>The Solvency II value of "debts owed to non-credit institutions" is different from the sum of the Solvency II values of "debts owed to non-credit institutions  resident domestically", "debts owed to non-credit institutions resident in the euro area other than domestic", "debts owed to non-credit institutions resident in rest of the world"</t>
  </si>
  <si>
    <t>The Solvency II value of "Financial liabilities other than debts owed to credit institutions" is different from the sum of the Solvency II values of "debts owed to non-credit institutions" and "other financial liabilities (debt securities issued)"</t>
  </si>
  <si>
    <t>The reclassification adjustment for "Debts owed to credit institutions" is different from the sum of the reclassification adjustments for "Debts owed to credit institutions resident domestically", "Debts owed to credit institutions resident in the euro area other than domestic", " Debts owed to credit institutions resident in rest of the world"</t>
  </si>
  <si>
    <t>The reclassification adjustment for "debts owed to non-credit institutions" is different from the sum of the reclassification adjustments for "debts owed to non-credit institutions  resident domestically", "debts owed to non-credit institutions resident in the euro area other than domestic", "debts owed to non-credit institutions resident in rest of the world"</t>
  </si>
  <si>
    <t>The reclassification adjustment for "Financial liabilities other than debts owed to credit institutions" is different from the sum of the reclassification adjustments for "debts owed to non-credit institutions" and "other financial liabilities (debt securities issued)"</t>
  </si>
  <si>
    <t>The reclassification adjustment for "Subordinated liabilities" is different from the sum of the reclassification adjustments for "Subordinated liabilities not in BOF" and "Subordinated liabilities in BOF"</t>
  </si>
  <si>
    <t>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"Subordinated liabilities", "Any other liabilities, not elsewhere shown"</t>
  </si>
  <si>
    <t>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"Any other liabilities, not elsewhere shown"</t>
  </si>
  <si>
    <t>The absolute value of the "Write-offs/write-downs" is larger than the item "Par amount".</t>
  </si>
  <si>
    <t>The "Issue date" is after the "Maturity date"</t>
  </si>
  <si>
    <t>The item "Write-offs/write-downs" was reported but not expected for this specific CIC code</t>
  </si>
  <si>
    <t>The item "Write-offs/write-downs" was not reported</t>
  </si>
  <si>
    <t>The item "Issuer Sector according to ESA 2010" was not reported</t>
  </si>
  <si>
    <t>The item "Country of residence for collective investment undertakings" was reported but not expected for this specific CIC code</t>
  </si>
  <si>
    <t>The item "Country of residence for collective investment undertakings" was not reported</t>
  </si>
  <si>
    <t>The item "Instrument classification according to ESA 2010" was not reported</t>
  </si>
  <si>
    <t>The item "Instrument classification according to ESA 2010" was reported but not expected for this specific CIC code</t>
  </si>
  <si>
    <t>The item "Issue date" was not reported</t>
  </si>
  <si>
    <t>The item "Issue date" was reported but not expected for this specific CIC code</t>
  </si>
  <si>
    <t>The item "Line identification code" was not reported</t>
  </si>
  <si>
    <t>The item "Issuer country" was not reported</t>
  </si>
  <si>
    <t>The item "Currency" was not reported</t>
  </si>
  <si>
    <t xml:space="preserve">The item "Accrued interest" is larger than the item "Total Solvency II amount" </t>
  </si>
  <si>
    <t>The item "Deposits to cedants" in template SE.02.01 is different from the sum of items "Total Solvency II value" reported line by line in template E.01.01</t>
  </si>
  <si>
    <t>The sum of the Solvency II amounts of "Deposits to cedants" reported line by line in template E.01.01 is different from the sum of the corresponding amounts reported for the assets identified as CIC category "Deposits to cedants" in template SE.06.02</t>
  </si>
  <si>
    <t>The sum of the accrued interest for "Deposits to cedants" reported line by line in template E.01.01 is different from the sum of the corresponding amounts reported for the assets identified as CIC category "Deposits to cedants" in template SE.06.02</t>
  </si>
  <si>
    <t>The sum of the par amounts of "Deposits to cedants" reported line by line in template E.01.01 is different from the sum of the corresponding amounts reported for the assets identified as CIC category "Deposits to cedants" in template SE.06.02</t>
  </si>
  <si>
    <t>The item "Pillar II pension entitlements" is larger than the item "Pension entitlements"</t>
  </si>
  <si>
    <t>The item "Pillar II pension entitlements" is different from the sum of the items "Pillar II defined benefit pension entitlements", "Pillar II defined contribution pension entitlements", "Pillar II hybrid pension entitlements"</t>
  </si>
  <si>
    <t>The gross TP as a whole and gross BE for "Pension entitlements" reported in template E.02.01 is larger than the sum of the corresponding items reported in template SE.02.01 (gross TP as a whole and gross BE for "Technical provisions - health (similar to life)", "Technical provisions – life (excluding health and index-linked and unit-linked)", "Technical provisions – index-linked and unit-linked")</t>
  </si>
  <si>
    <t>{er0010,ec0020} &lt;&gt; empty</t>
  </si>
  <si>
    <t>The item "Accepted reinsurance" for the home country was not reported</t>
  </si>
  <si>
    <t>{er0020,ec0020}+{er0030,ec0020} &lt;= 0.1*({er0010,ec0020}+{er0020,ec0020}+{er0030,ec0020}+sum({er0040,ec0020,(sNNN)}))</t>
  </si>
  <si>
    <t>{E.03.01, er0010,ec0020}+{E.03.01, er0020,ec0020}+{E.03.01, er0030,ec0020}+sum({E.03.01, er0040,(sNNN)}) &gt;= {S.17.01, r0030,c0180}+{S.17.01, r0040,c0180}</t>
  </si>
  <si>
    <t>The total amount of Technical Provisions as a whole and gross Best Estimate is lower than the sum of Technical Provisions as a whole reported for "Accepted proportional reinsurance business" and "Accepted non-proportional reinsurance business", total non-life obligation, in template S.17.01</t>
  </si>
  <si>
    <t>{E.03.01, er0010,ec0020}+{E.03.01, er0020,ec0020}+{E.03.01, er0030,ec0020}+sum({E.03.01, er0040,(sNNN)}) &lt;= {SE.02.01, r0510,c0010}</t>
  </si>
  <si>
    <t>The total amount of Technical Provisions as a whole and gross Best Estimate is larger than the amount of "Technical provisions – non-life" reported in template SE.02.01</t>
  </si>
  <si>
    <t xml:space="preserve">If {c0290} like '##1#' or {c0290} like '##2#' or {c0290} like '##3#' or {c0290} like  '##4#' or {c0290} like '##5#' or {c0290} like '##6#' or {c0290} like '##7#' or {c0290} like '##9#' or {c0290} like '##0#' then {ec0141} = empty </t>
  </si>
  <si>
    <t xml:space="preserve">If {c0290} like '##4#' or {c0290} like '##7#' or {c0290} like '##8#' or {c0290} like '##9#' or {c0290} like '##0#' then {ec0291} = empty </t>
  </si>
  <si>
    <t>abs({ec0141})&lt;={c0140}</t>
  </si>
  <si>
    <t>If {S.01.02, r0200,c0010}=[s2c_AP:x11]  then {S.01.01, r0370,c0010}=[s2c_CN:x1]</t>
  </si>
  <si>
    <t>If {S.01.02, r0200,c0010}=[s2c_AP:x11]  then {S.01.01, r0370,c0010}=[s2c_CN:x1] and {S.01.01, r0390,c0010}=[s2c_CN:x1]</t>
  </si>
  <si>
    <t>{S.06.02, c0290} like '##3#' and {S.06.02, c0290}&lt;&gt;'XL3#' and {S.06.02, c0290}&lt;&gt;'XT3#' and {S.06.02, c0310}=[s2c_PU:x16] and {S.06.02, c0090}=[s2c_LB:x91]</t>
  </si>
  <si>
    <t>{S.06.02, c0290} like '##1#' and {S.06.02, c0090}=[s2c_LB:x91]</t>
  </si>
  <si>
    <t>{S.06.02, c0290} like '##2#' and {S.06.02, c0090}=[s2c_LB:x91]</t>
  </si>
  <si>
    <t>{S.06.02, c0290} like '##5#' and {S.06.02, c0090}=[s2c_LB:x91]</t>
  </si>
  <si>
    <t>{S.06.02, c0290} like '##6#' and {S.06.02, c0090}=[s2c_LB:x91]</t>
  </si>
  <si>
    <t>{S.06.02, c0290} like '##4#' and {S.06.02, c0310}=[s2c_PU:x16] and {S.06.02, c0090}=[s2c_LB:x91]</t>
  </si>
  <si>
    <t>{S.06.02, c0290} like '##8#' and {S.06.02, c0090}=[s2c_LB:x91]</t>
  </si>
  <si>
    <t>{S.06.02, c0290} like '##86' and {S.06.02, c0090}=[s2c_LB:x91]</t>
  </si>
  <si>
    <t>{S.06.02, c0290} like '##75' and {S.06.02, c0090}=[s2c_LB:x91]</t>
  </si>
  <si>
    <t>({S.06.02, c0290} like '##93' or {S.06.02, c0290} like '##95' or {S.06.02, c0290} like '##96') and ({S.06.02, c0090}=[s2c_LB:x91])</t>
  </si>
  <si>
    <t>({S.06.02, c0290} like '##3#' or {S.06.02, c0290} like '##4#') and {S.06.02, c0310}&lt;&gt;[s2c_PU:x16] and {S.06.02, c0090}=[s2c_LB:x91])</t>
  </si>
  <si>
    <t>({S.06.02, c0290} like 'XL3#' or {S.06.02, c0290} like 'XT3#') and {S.06.02, c0310}=[s2c_PU:x16] and {S.06.02, c0090}=[s2c_LB:x91]</t>
  </si>
  <si>
    <t>({S.06.02, c0290} like '##73' or {S.06.02, c0290} like '##74' or {S.06.02, c0290} like '##79') and {S.06.02, c0090}=[s2c_LB:x91]</t>
  </si>
  <si>
    <t>({S.06.02, c0290} like '##71' or {S.06.02, c0290} like '##72') and {S.06.02, c0090}=[s2c_LB:x91]</t>
  </si>
  <si>
    <t>There is at least one Structured product reported in template "Structured products" for which the column "CIC" of the corresponding asset reported in template "List of assets" is not = "##5#" or is not = "##6#"</t>
  </si>
  <si>
    <t>{S.23.02, r0600,c0110}={S.02.01, r0500,c0010}-{S.02.01, r0500,c0020}</t>
  </si>
  <si>
    <t>{S.02.01, r0370,c0010}-{S.02.01, r0830,c0010}=sum({S.31.01, c0110,(sNNN)})</t>
  </si>
  <si>
    <t>sum({S.29.04, r0020,c0010,(SNNN)})+sum({S.29.04, r0020,c0020,(SNNN)})+sum({S.29.04, r0090,c0030,(SNNN)})+sum({S.29.04, r0090,c0040,(SNNN)})+sum({S.29.04, r0090,c0050,(SNNN)})={S.29.03, r0320,c0100}+{S.29.03, r0320,c0110}</t>
  </si>
  <si>
    <t>{r0540,c0020}={r0500,c0020}</t>
  </si>
  <si>
    <t>{r0560,c0020}={r0520,c0020}</t>
  </si>
  <si>
    <t>{r0730,c0060}={r0160,c0010}</t>
  </si>
  <si>
    <t>If {z0020}=[s2c_PU:x60] then {z0030}&lt;&gt;empty</t>
  </si>
  <si>
    <t>{z0020} &lt;&gt; empty</t>
  </si>
  <si>
    <t>If {z0020}=[s2c_PU:x60] then {z0030} &lt;&gt; empty</t>
  </si>
  <si>
    <t>{S.23.02, r0610,c0110}={S.02.01, r0510,c0010}+{S.02.01, r0600,c0010}+{S.02.01, r0690,c0010}-{S.02.01, r0510,c0020}-{S.02.01, r0600,c0020}-{S.02.01, r0690,c0020}-{S.02.01, r0730,c0020}</t>
  </si>
  <si>
    <t>The variation in investments in unit linked reported in template S.29.03 is different from the sum of different items in template S.29.04 (Adjustment of valuation of Assets held for unit-linked funds, for all columns and UY plus AY)</t>
  </si>
  <si>
    <t>SR.01.01</t>
  </si>
  <si>
    <t>{r0600,c0160}={r0700,c0160}-{r0300,c0100}-{r0400,c0150}-{r0500,c0160}</t>
  </si>
  <si>
    <t>{S.02.01, r0190,c0010}=sum({S.08.01, c0240,(sNNN)})</t>
  </si>
  <si>
    <t>{S.35.01, c0040}=[s2c_CS:x2]</t>
  </si>
  <si>
    <t>{S.02.01, r0510,c0010}+{S.02.01, r0600,c0010}+{S.02.01, r0690,c0010}=sum({S.35.01, c0060,(sNNN)})+sum({S.35.01, c0230,(sNNN)})</t>
  </si>
  <si>
    <t>{SE.06.02, c0290} like ‘##75’</t>
  </si>
  <si>
    <t xml:space="preserve">{Z0030} - data type constrains [ISO 4217: alphabetic code + Total/NA] </t>
  </si>
  <si>
    <t>{C0390} - data type constrains [ISO 8601: (yyyy-mm-dd)]</t>
  </si>
  <si>
    <t>c0010;0020;0030;0040</t>
  </si>
  <si>
    <t>r0010;0020;0040;0050;0070;0080;0090;0100;0110;0120;0130;0140;0150;0170;0180;0190;0200;0210</t>
  </si>
  <si>
    <t>r0010;0020;0050;0060;0070;0080;0090;0100;0110;0120;0130;0140;0150;0160;0170;0180;0190;0200;0210</t>
  </si>
  <si>
    <t>If {S.01.02, r0150,c0010}=[s2c_PU:x4] or {S.01.02, r0170,c0010}=[s2c_PU:x51] then {SR.01.01} has to be reported</t>
  </si>
  <si>
    <t>If {S.01.02, r0180,c0010}=[s2c_AP:x7] then {S.01.01, r0370,c0010}=[s2c_CN:x1] and {S.01.01, r0400,c0010}=[s2c_CN:x1]</t>
  </si>
  <si>
    <t>If {S.22.06, z0010}=[s2c_LB:x79] then {S.22.06, r0020,c0030}={S.17.01, r0480,c0180}</t>
  </si>
  <si>
    <t>{S.18.01, r0010,c0010}+{S.18.01, r0020,c0010}+{S.18.01, r0030,c0010}+{S.18.01, r0040,c0010}+{S.18.01, r0050,c0010}+{S.18.01, r0060,c0010}+{S.18.01, r0070,c0010}+{S.18.01, r0080,c0010}+{S.18.01, r0090,c0010}+{S.18.01, r0100,c0010}+{S.18.01, r0110,c0010}+{S.18.01, r0120,c0010}+{S.18.01, r0130,c0010}+{S.18.01, r0140,c0010}+{S.18.01, r0150,c0010}+{S.18.01, r0160,c0010}+{S.18.01, r0170,c0010}+{S.18.01, r0180,c0010}+{S.18.01, r0190,c0010}+{S.18.01, r0200,c0010}+{S.18.01, r0210,c0010}+{S.18.01, r0220,c0010}+{S.18.01, r0230,c0010}+{S.18.01, r0240,c0010}+{S.18.01, r0250,c0010}+{S.18.01, r0260,c0010}+{S.18.01, r0270,c0010}+{S.18.01, r0280,c0010}+{S.18.01, r0290,c0010}+{S.18.01, r0300,c0010}+{S.18.01, r0310,c0010}={S.17.01, r0370,c0180}</t>
  </si>
  <si>
    <t>{S.18.01, r0010,c0020}+{S.18.01, r0020,c0020}+{S.18.01, r0030,c0020}+{S.18.01, r0040,c0020}+{S.18.01, r0050,c0020}+{S.18.01, r0060,c0020}+{S.18.01, r0070,c0020}+{S.18.01, r0080,c0020}+{S.18.01, r0090,c0020}+{S.18.01, r0100,c0020}+{S.18.01, r0110,c0020}+{S.18.01, r0120,c0020}+{S.18.01, r0130,c0020}+{S.18.01, r0140,c0020}+{S.18.01, r0150,c0020}+{S.18.01, r0160,c0020}+{S.18.01, r0170,c0020}+{S.18.01, r0180,c0020}+{S.18.01, r0190,c0020}+{S.18.01, r0200,c0020}+{S.18.01, r0210,c0020}+{S.18.01, r0220,c0020}+{S.18.01, r0230,c0020}+{S.18.01, r0240,c0020}+{S.18.01, r0250,c0020}+{S.18.01, r0260,c0020}+{S.18.01, r0270,c0020}+{S.18.01, r0280,c0020}+{S.18.01, r0290,c0020}+{S.18.01, r0300,c0020}+{S.18.01, r0310,c0020}={S.17.01, r0380,c0180}</t>
  </si>
  <si>
    <t>{S.18.01, r0010,c0030}+{S.18.01, r0020,c0030}+{S.18.01, r0030,c0030}+{S.18.01, r0040,c0030}+{S.18.01, r0050,c0030}+{S.18.01, r0060,c0030}+{S.18.01, r0070,c0030}+{S.18.01, r0080,c0030}+{S.18.01, r0090,c0030}+{S.18.01, r0100,c0030}+{S.18.01, r0110,c0030}+{S.18.01, r0120,c0030}+{S.18.01, r0130,c0030}+{S.18.01, r0140,c0030}+{S.18.01, r0150,c0030}+{S.18.01, r0160,c0030}+{S.18.01, r0170,c0030}+{S.18.01, r0180,c0030}+{S.18.01, r0190,c0030}+{S.18.01, r0200,c0030}+{S.18.01, r0210,c0030}+{S.18.01, r0220,c0030}+{S.18.01, r0230,c0030}+{S.18.01, r0240,c0030}+{S.18.01, r0250,c0030}+{S.18.01, r0260,c0030}+{S.18.01, r0270,c0030}+{S.18.01, r0280,c0030}+{S.18.01, r0290,c0030}+{S.18.01, r0300,c0030}+{S.18.01, r0310,c0030}={S.17.01, r0390,c0180}</t>
  </si>
  <si>
    <t>{S.18.01, r0010,c0040}+{S.18.01, r0020,c0040}+{S.18.01, r0030,c0040}+{S.18.01, r0040,c0040}+{S.18.01, r0050,c0040}+{S.18.01, r0060,c0040}+{S.18.01, r0070,c0040}+{S.18.01, r0080,c0040}+{S.18.01, r0090,c0040}+{S.18.01, r0100,c0040}+{S.18.01, r0110,c0040}+{S.18.01, r0120,c0040}+{S.18.01, r0130,c0040}+{S.18.01, r0140,c0040}+{S.18.01, r0150,c0040}+{S.18.01, r0160,c0040}+{S.18.01, r0170,c0040}+{S.18.01, r0180,c0040}+{S.18.01, r0190,c0040}+{S.18.01, r0200,c0040}+{S.18.01, r0210,c0040}+{S.18.01, r0220,c0040}+{S.18.01, r0230,c0040}+{S.18.01, r0240,c0040}+{S.18.01, r0250,c0040}+{S.18.01, r0260,c0040}+{S.18.01, r0270,c0040}+{S.18.01, r0280,c0040}+{S.18.01, r0290,c0040}+{S.18.01, r0300,c0040}+{S.18.01, r0310,c0040}={S.17.01, r0400,c0180}</t>
  </si>
  <si>
    <t>{S.18.01, r0010,c0050}+{S.18.01, r0020,c0050}+{S.18.01, r0030,c0050}+{S.18.01, r0040,c0050}+{S.18.01, r0050,c0050}+{S.18.01, r0060,c0050}+{S.18.01, r0070,c0050}+{S.18.01, r0080,c0050}+{S.18.01, r0090,c0050}+{S.18.01, r0100,c0050}+{S.18.01, r0110,c0050}+{S.18.01, r0120,c0050}+{S.18.01, r0130,c0050}+{S.18.01, r0140,c0050}+{S.18.01, r0150,c0050}+{S.18.01, r0160,c0050}+{S.18.01, r0170,c0050}+{S.18.01, r0180,c0050}+{S.18.01, r0190,c0050}+{S.18.01, r0200,c0050}+{S.18.01, r0210,c0050}+{S.18.01, r0220,c0050}+{S.18.01, r0230,c0050}+{S.18.01, r0240,c0050}+{S.18.01, r0250,c0050}+{S.18.01, r0260,c0050}+{S.18.01, r0270,c0050}+{S.18.01, r0280,c0050}+{S.18.01, r0290,c0050}+{S.18.01, r0300,c0050}+{S.18.01, r0310,c0050}={S.17.01, r0410,c0180}</t>
  </si>
  <si>
    <t>{S.18.01, r0010,c0060}+{S.18.01, r0020,c0060}+{S.18.01, r0030,c0060}+{S.18.01, r0040,c0060}+{S.18.01, r0050,c0060}+{S.18.01, r0060,c0060}+{S.18.01, r0070,c0060}+{S.18.01, r0080,c0060}+{S.18.01, r0090,c0060}+{S.18.01, r0100,c0060}+{S.18.01, r0110,c0060}+{S.18.01, r0120,c0060}+{S.18.01, r0130,c0060}+{S.18.01, r0140,c0060}+{S.18.01, r0150,c0060}+{S.18.01, r0160,c0060}+{S.18.01, r0170,c0060}+{S.18.01, r0180,c0060}+{S.18.01, r0190,c0060}+{S.18.01, r0200,c0060}+{S.18.01, r0210,c0060}+{S.18.01, r0220,c0060}+{S.18.01, r0230,c0060}+{S.18.01, r0240,c0060}+{S.18.01, r0250,c0060}+{S.18.01, r0260,c0060}+{S.18.01, r0270,c0060}+{S.18.01, r0280,c0060}+{S.18.01, r0290,c0060}+{S.18.01, r0300,c0060}+{S.18.01, r0310,c0060}={S.17.01, r0420,c0180}</t>
  </si>
  <si>
    <t>{S.18.01, r0010,c0070}+{S.18.01, r0020,c0070}+{S.18.01, r0030,c0070}+{S.18.01, r0040,c0070}+{S.18.01, r0050,c0070}+{S.18.01, r0060,c0070}+{S.18.01, r0070,c0070}+{S.18.01, r0080,c0070}+{S.18.01, r0090,c0070}+{S.18.01, r0100,c0070}+{S.18.01, r0110,c0070}+{S.18.01, r0120,c0070}+{S.18.01, r0130,c0070}+{S.18.01, r0140,c0070}+{S.18.01, r0150,c0070}+{S.18.01, r0160,c0070}+{S.18.01, r0170,c0070}+{S.18.01, r0180,c0070}+{S.18.01, r0190,c0070}+{S.18.01, r0200,c0070}+{S.18.01, r0210,c0070}+{S.18.01, r0220,c0070}+{S.18.01, r0230,c0070}+{S.18.01, r0240,c0070}+{S.18.01, r0250,c0070}+{S.18.01, r0260,c0070}+{S.18.01, r0270,c0070}+{S.18.01, r0280,c0070}+{S.18.01, r0290,c0070}+{S.18.01, r0300,c0070}+{S.18.01, r0310,c0070}={S.17.01, r0430,c0180}</t>
  </si>
  <si>
    <t>{S.18.01, r0010,c0080}+{S.18.01, r0020,c0080}+{S.18.01, r0030,c0080}+{S.18.01, r0040,c0080}+{S.18.01, r0050,c0080}+{S.18.01, r0060,c0080}+{S.18.01, r0070,c0080}+{S.18.01, r0080,c0080}+{S.18.01, r0090,c0080}+{S.18.01, r0100,c0080}+{S.18.01, r0110,c0080}+{S.18.01, r0120,c0080}+{S.18.01, r0130,c0080}+{S.18.01, r0140,c0080}+{S.18.01, r0150,c0080}+{S.18.01, r0160,c0080}+{S.18.01, r0170,c0080}+{S.18.01, r0180,c0080}+{S.18.01, r0190,c0080}+{S.18.01, r0200,c0080}+{S.18.01, r0210,c0080}+{S.18.01, r0220,c0080}+{S.18.01, r0230,c0080}+{S.18.01, r0240,c0080}+{S.18.01, r0250,c0080}+{S.18.01, r0260,c0080}+{S.18.01, r0270,c0080}+{S.18.01, r0280,c0080}+{S.18.01, r0290,c0080}+{S.18.01, r0300,c0080}+{S.18.01, r0310,c0080}={S.17.01, r0440,c0180}</t>
  </si>
  <si>
    <t>{S.18.01, r0010,c0090}+{S.18.01, r0020,c0090}+{S.18.01, r0030,c0090}+{S.18.01, r0040,c0090}+{S.18.01, r0050,c0090}+{S.18.01, r0060,c0090}+{S.18.01, r0070,c0090}+{S.18.01, r0080,c0090}+{S.18.01, r0090,c0090}+{S.18.01, r0100,c0090}+{S.18.01, r0110,c0090}+{S.18.01, r0120,c0090}+{S.18.01, r0130,c0090}+{S.18.01, r0140,c0090}+{S.18.01, r0150,c0090}+{S.18.01, r0160,c0090}+{S.18.01, r0170,c0090}+{S.18.01, r0180,c0090}+{S.18.01, r0190,c0090}+{S.18.01, r0200,c0090}+{S.18.01, r0210,c0090}+{S.18.01, r0220,c0090}+{S.18.01, r0230,c0090}+{S.18.01, r0240,c0090}+{S.18.01, r0250,c0090}+{S.18.01, r0260,c0090}+{S.18.01, r0270,c0090}+{S.18.01, r0280,c0090}+{S.18.01, r0290,c0090}+{S.18.01, r0300,c0090}+{S.18.01, r0310,c0090}={S.17.01, r0330,c0180}</t>
  </si>
  <si>
    <t>{r0200,c0100}={r0100,c0040}+{r0120,c0100}+{r0130,c0100}+{r0140,c0100}+{r0150,c0100}+{r0160,c0100}</t>
  </si>
  <si>
    <t>{r0730,c0060}={r0010,c0010}+{r0030,c0010}+{r0040,c0010}+{r0050,c0010}+{r0070,c0010}+{r0090,c0010}+{r0110,c0010}+{r0160,c0010}+{r0180,c0010}+{r0200,c0010}</t>
  </si>
  <si>
    <t>{r0260}=0.04*({r0200}-{r0210})+0.03*{r0220}+max(0,0.04*({r0200}-1.2*{r0230}-({r0210}-1.2*{r0240}))+max(0,0.03*({r0220}-1.2*{r0250})))</t>
  </si>
  <si>
    <t>r0350;0390;0400</t>
  </si>
  <si>
    <t>if {S.01.01, r0460,c0010}=[s2c_CN:x1] then {S.23.01, r0590,c0010}={S.25.01, r0220,c0100}</t>
  </si>
  <si>
    <t>if {S.01.01, r0470,c0010}=[s2c_CN:x1] then {S.23.01, r0590,c0010}={S.25.02, r0220,c0100}</t>
  </si>
  <si>
    <t>if {S.01.01, r0480,c0010}=[s2c_CN:x1] then {S.23.01, r0590,c0010}={S.25.03, r0220,c0100}</t>
  </si>
  <si>
    <t>sum({E.01.01, ec0040,(sNNN)})=sum({SE.06.02, c0170,(sNNN)})</t>
  </si>
  <si>
    <t>sum({E.01.01, ec0050,(sNNN)})=sum({SE.06.02, c0180,(sNNN)})</t>
  </si>
  <si>
    <t>{S.02.01, r0680,c0010}&lt;={S.12.01, r0100,c0150}-{S.12.01, r0100,c0030}+{S.12.01, r0130,c0150}-{S.12.01, r0130,c0030}</t>
  </si>
  <si>
    <t>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t>
  </si>
  <si>
    <t>The "Technical provisions – life (excluding index-linked and unit-linked:/Technical provisions – life (excluding health and index-linked and unit-linked):/Risk margin" reported in the template SR.02.01 - Balance sheet should be lower than the or equal to sum of "Risk margin – life (excluding index-linked and unit-linked" and "Amount of the transitional on Technical Provisions-Risk margin" reported in the template SR.12.01. - Life and Health SLT Technical provisions - in Life other than health insurance , Excl. Unit-Linked/Index-Linked</t>
  </si>
  <si>
    <t>There is at least one Collective Investment Undertaking reported in template S.06.03 that is not reported in template S.06.02.</t>
  </si>
  <si>
    <t>There is at least one Structured product reported in template S.07.01 that is not reported in template S.06.02.</t>
  </si>
  <si>
    <t>The amount reported as "Total Best estimate - net" is different from the sum of "Net Best Estimate of Premium Provisions" and "Net Best Estimate of Claims Provisions"</t>
  </si>
  <si>
    <t>{r0270}= {r0150} + {r0250}</t>
  </si>
  <si>
    <t>{r0320}=min({r0300},{r0310})</t>
  </si>
  <si>
    <t>{r1600,c0270}={r1700,c0270}-{r0800,c0060}-{r1400,c0240}-{r1540,c0250}</t>
  </si>
  <si>
    <t>{ec0010} &lt;&gt; empty</t>
  </si>
  <si>
    <t>{r0900}={r0510}+{r0600}+{r0690}+{r0730}+{r0740}+{r0750}+{r0760}+{r0770}+{r0780}+{r0790}+{r0800}+{r0810}+{r0820}+{r0830}+{r0840}+{r0850}+{r0880}</t>
  </si>
  <si>
    <t>r0110;0120;0210;0220;0310;0320;0410;0420</t>
  </si>
  <si>
    <t>If {z0020}=[s2c_PU:x40] then {z0030}&lt;&gt;empty</t>
  </si>
  <si>
    <t>No</t>
  </si>
  <si>
    <t>01;02;04;05;07;08;16;17;18;19</t>
  </si>
  <si>
    <t>01;02;03;07;08;09;16;17;18;19</t>
  </si>
  <si>
    <t>01;02;03;04;05;06;07;08;09;16;17;18;19</t>
  </si>
  <si>
    <t>01;02;07;08;16;17;18;19</t>
  </si>
  <si>
    <t>BV458</t>
  </si>
  <si>
    <t>If {r0020,c0010}=[s2c_AP:x34] then {r0110,c0060}=MAX(0,({r0110,c0020}-{r0110,c0030})-({r0110,c0040}-{r0110,c0050}))</t>
  </si>
  <si>
    <t>If {r0020,c0010}=[s2c_AP:x34] then {r0120,c0060}=MAX(0,({r0120,c0020}-{r0120,c0030})-({r0120,c0040}-{r0120,c0050}))</t>
  </si>
  <si>
    <t>If {r0020,c0010}=[s2c_AP:x34] then {r0110,c0080}=MAX(0,({r0110,c0020}-{r0110,c0030})-({r0110,c0040}-{r0110,c0070}))</t>
  </si>
  <si>
    <t>If {r0020,c0010}=[s2c_AP:x34] then {r0120,c0080}=MAX(0,({r0120,c0020}-{r0120,c0030})-({r0120,c0040}-{r0120,c0070}))</t>
  </si>
  <si>
    <t>If {r0010,c0010}=[s2c_AP:x34] and {r0030,c0010}=[s2c_AP:x34] then {r0410,c0060}=MAX(0,({r0410,c0020}-{r0410,c0030})-({r0410,c0040}-{r0410,c0050}))</t>
  </si>
  <si>
    <t>If {r0010,c0010}=[s2c_AP:x34] and {r0030,c0010}=[s2c_AP:x34] then {r0410,c0080}=MAX(0,({r0410,c0020}-{r0410,c0030})-({r0410,c0040}-{r0410,c0070}))</t>
  </si>
  <si>
    <t>If {r0010,c0010}=[s2c_AP:x33]  then {r0100,c0060}&lt;&gt;empty and {r0100,c0080}&lt;&gt;empty and {r0100,c0020}=empty and {r0100,c0030}=empty and {r0100,c0040}=empty and {r0100,c0050}=empty and {r0100,c0070}=empty</t>
  </si>
  <si>
    <t>If {r0020,c0010}=[s2c_AP:x33]  then {r0200,c0060}&lt;&gt;empty and {r0200,c0080}&lt;&gt;empty and {r0200,c0020}=empty and {r0200,c0030}=empty and {r0200,c0040}=empty and {r0200,c0050}=empty and {r0200,c0070}=empty</t>
  </si>
  <si>
    <t>If {r0030,c0010}=[s2c_AP:x33] then {r0300,c0060}&lt;&gt;empty and {r0300,c0080}&lt;&gt;empty and {r0300,c0020}=empty and {r0300,c0030}=empty and {r0300,c0040}=empty and {r0300,c0050}=empty and {r0300,c0070}=empty</t>
  </si>
  <si>
    <t>If {r0040,c0010}=[s2c_AP:x33] then {r0400,c0060}&lt;&gt;empty and {r0410,c0060}&lt;&gt;empty and {r0420,c0060}&lt;&gt;empty and {r0400,c0080}&lt;&gt;empty and {r0410,c0080}&lt;&gt;empty and {r0420,c0080}&lt;&gt;empty</t>
  </si>
  <si>
    <t>If {r0050,c0010}=[s2c_AP:x33] then {r0500,c0060}&lt;&gt;empty and {r0500,c0080}&lt;&gt;empty and {r0500,c0020}=empty and {r0500,c0030}=empty and {r0500,c0040}=empty and {r0500,c0050}=empty and {r0500,c0070}=empty</t>
  </si>
  <si>
    <t>If {r0060,c0010}=[s2c_AP:x33] then {r0700,c0060}&lt;&gt;empty and {r0700,c0080}&lt;&gt;empty and {r0700,c0020}=empty and {r0700,c0030}=empty and {r0700,c0040}=empty and {r0700,c0050}=empty and {r0700,c0070}=empty</t>
  </si>
  <si>
    <t>If {r0010,c0010} =[s2c_AP:x34] then {r0100,c0060}=MAX(0,({r0100,c0020}-{r0100,c0030})-({r0100,c0040}-{r0100,c0050}))</t>
  </si>
  <si>
    <t>If {r0020,c0010} =[s2c_AP:x34] then {r0200,c0060}=MAX(0,({r0200,c0020}-{r0200,c0030})-({r0200,c0040}-{r0200,c0050}))</t>
  </si>
  <si>
    <t>If {r0030,c0010} =[s2c_AP:x34] then {r0300,c0060}=MAX(0,({r0300,c0020}-{r0300,c0030})-({r0300,c0040}-{r0300,c0050}))</t>
  </si>
  <si>
    <t>If {r0040,c0010} =[s2c_AP:x34] then {r0410,c0060}=MAX(0,({r0410,c0020}-{r0410,c0030})-({r0410,c0040}-{r0410,c0050}))</t>
  </si>
  <si>
    <t>If {r0040,c0010} =[s2c_AP:x34] then {r0420,c0060}=MAX(0,({r0420,c0020}-{r0420,c0030})-({r0420,c0040}-{r0420,c0050}))</t>
  </si>
  <si>
    <t>If {r0050,c0010} =[s2c_AP:x34] then {r0500,c0060}=MAX(0,({r0500,c0020}-{r0500,c0030})-({r0500,c0040}-{r0500,c0050}))</t>
  </si>
  <si>
    <t>If {r0060,c0010} =[s2c_AP:x34] then {r0700,c0060}=MAX(0,({r0700,c0020}-{r0700,c0030})-({r0700,c0040}-{r0700,c0050}))</t>
  </si>
  <si>
    <t>If {r0010,c0010} =[s2c_AP:x34] then {r0100,c0080}=MAX(0,({r0100,c0020}-{r0100,c0030})-({r0100,c0040}-{r0100,c0070}))</t>
  </si>
  <si>
    <t>If {r0020,c0010} =[s2c_AP:x34] then {r0200,c0080}=MAX(0,({r0200,c0020}-{r0200,c0030})-({r0200,c0040}-{r0200,c0070}))</t>
  </si>
  <si>
    <t>If {r0030,c0010} =[s2c_AP:x34] then {r0300,c0080}=MAX(0,({r0300,c0020}-{r0300,c0030})-({r0300,c0040}-{r0300,c0070}))</t>
  </si>
  <si>
    <t>If {r0040,c0010} =[s2c_AP:x34] then {r0410,c0080}=MAX(0,({r0410,c0020}-{r0410,c0030})-({r0410,c0040}-{r0410,c0070}))</t>
  </si>
  <si>
    <t>If {r0040,c0010} =[s2c_AP:x34] then {r0420,c0080}=MAX(0,({r0420,c0020}-{r0420,c0030})-({r0420,c0040}-{r0420,c0070}))</t>
  </si>
  <si>
    <t>If {r0050,c0010} =[s2c_AP:x34] then {r0500,c0080}=MAX(0,({r0500,c0020}-{r0500,c0030})-({r0500,c0040}-{r0500,c0070}))</t>
  </si>
  <si>
    <t>If {r0010,c0010}=[s2c_AP:x33] then {r0100,c0060}&lt;&gt;empty and {r0100,c0080}&lt;&gt;empty and {r0100,c0020}=empty and {r0100,c0030}=empty and {r0100,c0040}=empty and {r0100,c0050}=empty and {r0100,c0070}=empty</t>
  </si>
  <si>
    <t>If {r0020,c0010}=[s2c_AP:x33] then {r0200,c0060}&lt;&gt;empty and {r0200,c0080}&lt;&gt;empty and {r0200,c0020}=empty and {r0200,c0030}=empty and {r0200,c0040}=empty and {r0200,c0050}=empty and {r0200,c0070}=empty</t>
  </si>
  <si>
    <t>If {r0060,c0010}=[s2c_AP:x33] then {r0500,c0060}&lt;&gt;empty and {r0500,c0080}&lt;&gt;empty and {r0500,c0020}=empty and {r0500,c0030}=empty and {r0500,c0040}=empty and {r0500,c0050}=empty and {r0500,c0070}=empty</t>
  </si>
  <si>
    <t>If {r0030,c0010} =[s2c_AP:x34] then {r0320,c0060}=MAX(0,({r0320,c0020}-{r0320,c0030})-({r0320,c0040}-{r0320,c0050}))</t>
  </si>
  <si>
    <t>If {r0030,c0010} =[s2c_AP:x34] then {r0330,c0060}=MAX(0,({r0330,c0020}-{r0330,c0030})-({r0330,c0040}-{r0330,c0050}))</t>
  </si>
  <si>
    <t>If {r0040,c0010} =[s2c_AP:x34] then {r0340,c0060}=MAX(0,({r0340,c0020}-{r0340,c0030})-({r0340,c0040}-{r0340,c0050}))</t>
  </si>
  <si>
    <t>If {r0050,c0010} =[s2c_AP:x34] then {r0410,c0060}=MAX(0,({r0410,c0020}-{r0410,c0030})-({r0410,c0040}-{r0410,c0050}))</t>
  </si>
  <si>
    <t>If {r0050,c0010} =[s2c_AP:x34] then {r0420,c0060}=MAX(0,({r0420,c0020}-{r0420,c0030})-({r0420,c0040}-{r0420,c0050}))</t>
  </si>
  <si>
    <t>If {r0050,c0010} =[s2c_AP:x34] then {r0430,c0060}=MAX(0,({r0430,c0020}-{r0430,c0030})-({r0430,c0040}-{r0430,c0050}))</t>
  </si>
  <si>
    <t>If {r0060,c0010} =[s2c_AP:x34] then {r0500,c0060}=MAX(0,({r0500,c0020}-{r0500,c0030})-({r0500,c0040}-{r0500,c0050}))</t>
  </si>
  <si>
    <t>If {r0030,c0010} =[s2c_AP:x34] then {r0320,c0080}=MAX(0,({r0320,c0020}-{r0320,c0030})-({r0320,c0040}-{r0320,c0070}))</t>
  </si>
  <si>
    <t>If {r0030,c0010} =[s2c_AP:x34] then {r0330,c0080}=MAX(0,({r0330,c0020}-{r0330,c0030})-({r0330,c0040}-{r0330,c0070}))</t>
  </si>
  <si>
    <t>If {r0040,c0010} =[s2c_AP:x34] then {r0340,c0080}=MAX(0,({r0340,c0020}-{r0340,c0030})-({r0340,c0040}-{r0340,c0070}))</t>
  </si>
  <si>
    <t>If {r0050,c0010} =[s2c_AP:x34] then {r0410,c0080}=MAX(0,({r0410,c0020}-{r0410,c0030})-({r0410,c0040}-{r0410,c0070}))</t>
  </si>
  <si>
    <t>If {r0050,c0010} =[s2c_AP:x34] then {r0420,c0080}=MAX(0,({r0420,c0020}-{r0420,c0030})-({r0420,c0040}-{r0420,c0070}))</t>
  </si>
  <si>
    <t>If {r0050,c0010} =[s2c_AP:x34] then {r0430,c0080}=MAX(0,({r0430,c0020}-{r0430,c0030})-({r0430,c0040}-{r0430,c0070}))</t>
  </si>
  <si>
    <t>If {r0060,c0010} =[s2c_AP:x34] then {r0500,c0080}=MAX(0,({r0500,c0020}-{r0500,c0030})-({r0500,c0040}-{r0500,c0070}))</t>
  </si>
  <si>
    <t>If {r0010,c0010}=[s2c_AP:x34] then {r0100,c0090}=({r0100,c0060}+{r0100,c0070})*(0.75+0.25*{r0100,c0080})</t>
  </si>
  <si>
    <t>If {r0010,c0010}=[s2c_AP:x34] then {r0110,c0090}=({r0110,c0060}+{r0110,c0070})*(0.75+0.25*{r0110,c0080})</t>
  </si>
  <si>
    <t>If {r0010,c0010}=[s2c_AP:x34] then {r0120,c0090}=({r0120,c0060}+{r0120,c0070})*(0.75+0.25*{r0120,c0080})</t>
  </si>
  <si>
    <t>If {r0010,c0010}=[s2c_AP:x34] then {r0130,c0090}=({r0130,c0060}+{r0130,c0070})*(0.75+0.25*{r0130,c0080})</t>
  </si>
  <si>
    <t>If {r0010,c0010}=[s2c_AP:x34] then {r0140,c0090}=({r0140,c0060}+{r0140,c0070})*(0.75+0.25*{r0140,c0080})</t>
  </si>
  <si>
    <t>If {r0010,c0010}=[s2c_AP:x34] then {r0150,c0090}=({r0150,c0060}+{r0150,c0070})*(0.75+0.25*{r0150,c0080})</t>
  </si>
  <si>
    <t>If {r0010,c0010}=[s2c_AP:x34] then {r0160,c0090}=({r0160,c0060}+{r0160,c0070})*(0.75+0.25*{r0160,c0080})</t>
  </si>
  <si>
    <t>If {r0010,c0010}=[s2c_AP:x34] then {r0170,c0090}=({r0170,c0060}+{r0170,c0070})*(0.75+0.25*{r0170,c0080})</t>
  </si>
  <si>
    <t>If {r0010,c0010}=[s2c_AP:x34] then {r0180,c0090}=({r0180,c0060}+{r0180,c0070})*(0.75+0.25*{r0180,c0080})</t>
  </si>
  <si>
    <t>If {r0010,c0010}=[s2c_AP:x34] then {r0190,c0090}=({r0190,c0060}+{r0190,c0070})*(0.75+0.25*{r0190,c0080})</t>
  </si>
  <si>
    <t>If {r0010,c0010}=[s2c_AP:x34] then {r0200,c0090}=({r0200,c0060}+{r0200,c0070})*(0.75+0.25*{r0200,c0080})</t>
  </si>
  <si>
    <t>If {r0010,c0010}=[s2c_AP:x34] then {r0210,c0090}=({r0210,c0060}+{r0210,c0070})*(0.75+0.25*{r0210,c0080})</t>
  </si>
  <si>
    <t>{r0200}&lt;={r0110}+{r0120}</t>
  </si>
  <si>
    <t>c0210-0280</t>
  </si>
  <si>
    <t>{r1500}&lt;={r1410}</t>
  </si>
  <si>
    <t>EV1</t>
  </si>
  <si>
    <t>EV2</t>
  </si>
  <si>
    <t>EV3</t>
  </si>
  <si>
    <t>EV4</t>
  </si>
  <si>
    <t>EV5</t>
  </si>
  <si>
    <t>EV6</t>
  </si>
  <si>
    <t>EV7</t>
  </si>
  <si>
    <t>EV8</t>
  </si>
  <si>
    <t>EV9</t>
  </si>
  <si>
    <t>EV10</t>
  </si>
  <si>
    <t>EV11</t>
  </si>
  <si>
    <t>EV12</t>
  </si>
  <si>
    <t>EV13</t>
  </si>
  <si>
    <t>EV14</t>
  </si>
  <si>
    <t>EV15</t>
  </si>
  <si>
    <t>EV16</t>
  </si>
  <si>
    <t>EV17</t>
  </si>
  <si>
    <t>EV18</t>
  </si>
  <si>
    <t>EV19</t>
  </si>
  <si>
    <t>EV20</t>
  </si>
  <si>
    <t>EV21</t>
  </si>
  <si>
    <t>EV22</t>
  </si>
  <si>
    <t>EV23</t>
  </si>
  <si>
    <t>EV24</t>
  </si>
  <si>
    <t>EV25</t>
  </si>
  <si>
    <t>EV26</t>
  </si>
  <si>
    <t>EV27</t>
  </si>
  <si>
    <t>EV28</t>
  </si>
  <si>
    <t>EV29</t>
  </si>
  <si>
    <t>EV30</t>
  </si>
  <si>
    <t>EV31</t>
  </si>
  <si>
    <t>EV32</t>
  </si>
  <si>
    <t>EV33</t>
  </si>
  <si>
    <t>EV34</t>
  </si>
  <si>
    <t>EV35</t>
  </si>
  <si>
    <t>EV36</t>
  </si>
  <si>
    <t>EV37</t>
  </si>
  <si>
    <t>EV38</t>
  </si>
  <si>
    <t>EV39</t>
  </si>
  <si>
    <t>EV40</t>
  </si>
  <si>
    <t>EV41</t>
  </si>
  <si>
    <t>EV42</t>
  </si>
  <si>
    <t>EV43</t>
  </si>
  <si>
    <t>EV44</t>
  </si>
  <si>
    <t>EV45</t>
  </si>
  <si>
    <t>EV46</t>
  </si>
  <si>
    <t>EV47</t>
  </si>
  <si>
    <t>EV48</t>
  </si>
  <si>
    <t>TV1</t>
  </si>
  <si>
    <t>dim:CA doesn't follow "LEI/[A-Z0-9]{20}" or "SC/.*" pattern</t>
  </si>
  <si>
    <t>(All)</t>
  </si>
  <si>
    <t>TV2</t>
  </si>
  <si>
    <t>dim:CE doesn't follow "LEI/[A-Z0-9]{20}" or "SC/.*" pattern</t>
  </si>
  <si>
    <t>TV3</t>
  </si>
  <si>
    <t>dim:CV doesn't follow "LEI/[A-Z0-9]{20}" or "None" pattern</t>
  </si>
  <si>
    <t>TV4</t>
  </si>
  <si>
    <t>TV5</t>
  </si>
  <si>
    <t>dim:IW doesn't follow "ISIN/[A-Z0-9]{12}" or "CUSIP/.*" or "SEDOL/.*" or "WKN/.*" or "BT/.*" or "BBGID/.*" or "RIC/.*" or "FIGI/.*" or "OCANNA/.*" or "CAU/.*" pattern</t>
  </si>
  <si>
    <t>TV6</t>
  </si>
  <si>
    <t>dim:IX doesn't follow "LEI/[A-Z0-9]{20}" or "SC/.*" pattern</t>
  </si>
  <si>
    <t>TV7</t>
  </si>
  <si>
    <t>TV8</t>
  </si>
  <si>
    <t>dim:RF doesn't follow "LEI/[A-Z0-9]{20}" or "SC/.*" pattern</t>
  </si>
  <si>
    <t>TV9</t>
  </si>
  <si>
    <t>dim:UI doesn't follow "ISIN/[A-Z0-9]{12}" or "CUSIP/.*" or "SEDOL/.*" or "WKN/.*" or "BT/.*" or "BBGID/.*" or "RIC/.*" or "FIGI/.*" or "OCANNA/.*" or "CAU/.*" pattern</t>
  </si>
  <si>
    <t>TV10</t>
  </si>
  <si>
    <t>dim:ZS doesn't follow "LEI/[A-Z0-9]{20}" or "SC/.*" pattern</t>
  </si>
  <si>
    <t>TV11</t>
  </si>
  <si>
    <t>si1495 doesn't follow "LEI/[A-Z0-9]{20}" or "None" pattern</t>
  </si>
  <si>
    <t>TV12</t>
  </si>
  <si>
    <t>si1552 doesn't follow "LEI/[A-Z0-9]{20}" or "None" pattern</t>
  </si>
  <si>
    <t>TV13</t>
  </si>
  <si>
    <t>si1553 doesn't follow "LEI/[A-Z0-9]{20}" or "None" pattern</t>
  </si>
  <si>
    <t>TV14</t>
  </si>
  <si>
    <t>si1558 doesn't follow "LEI/[A-Z0-9]{20}" or "None" pattern</t>
  </si>
  <si>
    <t>TV15</t>
  </si>
  <si>
    <t>si1559 doesn't follow "LEI/[A-Z0-9]{20}" or "None" pattern</t>
  </si>
  <si>
    <t>TV16</t>
  </si>
  <si>
    <t>si1899 doesn't follow "LEI/[A-Z0-9]{20}" or "SC/.*" pattern</t>
  </si>
  <si>
    <t>TV17</t>
  </si>
  <si>
    <t>si1900 doesn't follow "LEI/[A-Z0-9]{20}" or "None" pattern</t>
  </si>
  <si>
    <t>TV18</t>
  </si>
  <si>
    <t>si1901 doesn't follow "LEI/[A-Z0-9]{20}" or "None" pattern</t>
  </si>
  <si>
    <t>TV19</t>
  </si>
  <si>
    <t>si2132 doesn't follow "LEI/[A-Z0-9]{20}" or "SC/.*" pattern</t>
  </si>
  <si>
    <t>{S.17.02, r0010,c0030}+{S.17.02, r0020,c0030}+{S.17.02, r0030,c0030}+Sum({S.17.02, r0040,c0030,(sNNN)})&lt;={S.17.01, r0010,c0030}+{S.17.01, r0260,c0030}+{S.17.01, r0290,c0030}+{S.17.01, r0300,c0030}</t>
  </si>
  <si>
    <t>{S.17.02, r0010,c0040}+{S.17.02, r0020,c0040}+{S.17.02, r0030,c0040}+Sum({S.17.02, r0040,c0040,(sNNN)})&lt;={S.17.01, r0010,c0040}+{S.17.01, r0260,c0040}+{S.17.01, r0290,c0040}+{S.17.01, r0300,c0040}</t>
  </si>
  <si>
    <t>{S.17.02, r0010,c0050}+{S.17.02, r0020,c0050}+{S.17.02, r0030,c0050}+Sum({S.17.02, r0040,c0050,(sNNN)})&lt;={S.17.01, r0010,c0050}+{S.17.01, r0260,c0050}+{S.17.01, r0290,c0050}+{S.17.01, r0300,c0050}</t>
  </si>
  <si>
    <t>{S.17.02, r0010,c0060}+{S.17.02, r0020,c0060}+{S.17.02, r0030,c0060}+Sum({S.17.02, r0040,c0060,(sNNN)})&lt;={S.17.01, r0010,c0060}+{S.17.01, r0260,c0060}+{S.17.01, r0290,c0060}+{S.17.01, r0300,c0060}</t>
  </si>
  <si>
    <t>{S.17.02, r0010,c0070}+{S.17.02, r0020,c0070}+{S.17.02, r0030,c0070}+Sum({S.17.02, r0040,c0070,(sNNN)})&lt;={S.17.01, r0010,c0070}+{S.17.01, r0260,c0070}+{S.17.01, r0290,c0070}+{S.17.01, r0300,c0070}</t>
  </si>
  <si>
    <t>{S.17.02, r0010,c0080}+{S.17.02, r0020,c0080}+{S.17.02, r0030,c0080}+Sum({S.17.02, r0040,c0080,(sNNN)})&lt;={S.17.01, r0010,c0080}+{S.17.01, r0260,c0080}+{S.17.01, r0290,c0080}+{S.17.01, r0300,c0080}</t>
  </si>
  <si>
    <t>{S.17.02, r0010,c0090}+{S.17.02, r0020,c0090}+{S.17.02, r0030,c0090}+Sum({S.17.02, r0040,c0090,(sNNN)})&lt;={S.17.01, r0010,c0090}+{S.17.01, r0260,c0090}+{S.17.01, r0290,c0090}+{S.17.01, r0300,c0090}</t>
  </si>
  <si>
    <t>{S.17.02, r0010,c0100}+{S.17.02, r0020,c0100}+{S.17.02, r0030,c0100}+Sum({S.17.02, r0040,c0100,(sNNN)})&lt;={S.17.01, r0010,c0100}+{S.17.01, r0260,c0100}+{S.17.01, r0290,c0100}+{S.17.01, r0300,c0100}</t>
  </si>
  <si>
    <t>{S.17.02, r0010,c0110}+{S.17.02, r0020,c0110}+{S.17.02, r0030,c0110}+Sum({S.17.02, r0040,c0110,(sNNN)})&lt;={S.17.01, r0010,c0110}+{S.17.01, r0260,c0110}+{S.17.01, r0290,c0110}+{S.17.01, r0300,c0110}</t>
  </si>
  <si>
    <t>{S.17.02, r0010,c0120}+{S.17.02, r0020,c0120}+{S.17.02, r0030,c0120}+Sum({S.17.02, r0040,c0120,(sNNN)})&lt;={S.17.01, r0010,c0120}+{S.17.01, r0260,c0120}+{S.17.01, r0290,c0120}+{S.17.01, r0300,c0120}</t>
  </si>
  <si>
    <t>{S.17.02, r0010,c0130}+{S.17.02, r0020,c0130}+{S.17.02, r0030,c0130}+Sum({S.17.02, r0040,c0130,(sNNN)})&lt;={S.17.01, r0010,c0130}+{S.17.01, r0260,c0130}+{S.17.01, r0290,c0130}+{S.17.01, r0300,c0130}</t>
  </si>
  <si>
    <t>{S.17.02, r0010,c0020}+{S.17.02, r0020,c0020}+{S.17.02, r0030,c0020}+Sum({S.17.02, r0040,c0020,(sNNN)})&lt;={S.17.01, r0010,c0020}+{S.17.01, r0260,c0020}+{S.17.01, r0290,c0020}+{S.17.01, r0300,c0020}</t>
  </si>
  <si>
    <t>If {S.01.02, r0040,c0010}&lt;&gt;[s2c_SE:x10] then {S.01.01, r0580,c0010}=[s2c_CN:x1]</t>
  </si>
  <si>
    <t>{S.02.01, r0340,c0010}={S.12.01, r0020,c0030}+{S.12.01, r0080,c0040}+{S.12.01, r0080,c0050}+{S.12.01, r0020,c0120}+{S.12.01, r0080,c0120}</t>
  </si>
  <si>
    <t>{r0700}={r0800}-{r0100}-{r0200}-{r0300}-{r0400}-{r0500}-{r0600}</t>
  </si>
  <si>
    <t>01;04;16</t>
  </si>
  <si>
    <t>Non-blocking</t>
  </si>
  <si>
    <t>sum({E.01.01, ec0060,(sNNN)})=sum({SE.06.02, c0140,(sNNN)})</t>
  </si>
  <si>
    <t>If {r0010,c0010}=[s2c_AP:x33] or {r0030,c0010}=[s2c_AP:x33] then {r0410,c0060}&lt;&gt;empty and {r0410,c0080}&lt;&gt;empty and {r0410,c0020}=empty and {r0410,c0030}=empty and {r0410,c0040}=empty and {r0410,c0050}=empty and {r0410,c0070}=empty</t>
  </si>
  <si>
    <t>{r4020}={r3700}+{r3710}+{r3720}+{r3730}+{r3740}+{r3750}+{r3760}+{r3770}+{r3780}+{r3790}+{r3800}+{r3810}+{r3820}+{r3830}+{r3840}+{r3850}+{r3860}+{r3870}+{r3880}+{r3890}+{r3900}+{r3910}+{r3920}+{r3930}+{r3940}+{r3950}+{r3960}+{r3970}+{r3980}+{r3990}+{r4000}+sum({r4010,(sNNN)})</t>
  </si>
  <si>
    <t xml:space="preserve">If {S.26.01, r0010,c0010}=[s2c_AP:x33] or {S.26.01, r0020,c0010}=[s2c_AP:x33] or {S.26.02, r0010,c0010}=[s2c_AP:x33] or {S.26.03, r0010,c0010}=[s2c_AP:x33] or {S.26.03, r0020,c0010}=[s2c_AP:x33] or {S.26.03, r0030,c0010}=[s2c_AP:x33] or { S.26.03, r0040,c0010}=[s2c_AP:x33] or {S.26.03, r0050,c0010}=[s2c_AP:x33] or {S.26.03, r0060,c0010}=[s2c_AP:x33] or {S.26.04, r0010,c0010}=[s2c_AP:x33] or {S.26.04, r0020,c0010}=[s2c_AP:x33] or {S.26.04, r0030,c0010}=[s2c_AP:x33] or {S.26.04, r0040,c0010}=[s2c_AP:x33] or {S.26.04, r0050,c0010}=[s2c_AP:x33] or {S.26.04, r0060,c0010}=[s2c_AP:x33] or {S.26.05, r0010,c0010}=[s2c_AP:x33] then {S.01.01, r0560,c0010}=[s2c_CN:x1]
</t>
  </si>
  <si>
    <t>r0010;0020;0030;0040;0050;0070;0080;0090;0100;0110;0120;0130;0140;0150;0170;0180;0190;0200;0210;0220</t>
  </si>
  <si>
    <t>{S.37.01, c0120}&lt;&gt;{S.32.01, c0020,(SNNN)}</t>
  </si>
  <si>
    <t>{c1090}={c1060}-{c1070}+{c1080}</t>
  </si>
  <si>
    <t>If {S.01.01, r0460,c0010}=[s2c_CN:x1] then {S.23.01, r0670,c0010}={S.25.01, r0560,c0100}</t>
  </si>
  <si>
    <t>If {S.01.01, r0460,c0010}=[s2c_CN:x1] then {S.23.01, r0610,c0010}={S.25.01, r0470,c0100}</t>
  </si>
  <si>
    <t>If {S.01.01, r0470,c0010}=[s2c_CN:x1] then {S.23.01, r0670,c0010}={S.25.02, r0560,c0100}</t>
  </si>
  <si>
    <t>If {S.01.01, r0470,c0010}=[s2c_CN:x1] then {S.23.01, r0610,c0010}={S.25.02, r0470,c0100}</t>
  </si>
  <si>
    <t>If {S.01.01, r0480,c0010}=[s2c_CN:x1] then {S.23.01, r0610,c0010}={S.25.03, r0470,c0100}</t>
  </si>
  <si>
    <t>IF {S.01.01, r0460,c0010}=[s2c_CN:x1] then {S.23.01, r0680,c0010}={S.25.01, r0570,c0100}</t>
  </si>
  <si>
    <t>If {S.01.01, r0470,c0010}=[s2c_CN:x1] then {S.23.01, r0680,c0010}={S.25.02, r0570,c0100}</t>
  </si>
  <si>
    <t>{S.08.01,c0240}&gt;0 and {S.08.01,c0080}=[s2c_LB:x91]</t>
  </si>
  <si>
    <t>{ec0040} &lt;&gt; empty</t>
  </si>
  <si>
    <t>The item "Total Solvency II amount" was not reported</t>
  </si>
  <si>
    <t>The item "Total Solvency II amount" was reported with a negative value</t>
  </si>
  <si>
    <t xml:space="preserve">{ec0050} &lt;&gt; empty </t>
  </si>
  <si>
    <t>The item "Accrued interest" was not reported</t>
  </si>
  <si>
    <t>The item "Accrued interest" was reported with a negative value</t>
  </si>
  <si>
    <t>{ec0060} &lt;&gt; empty</t>
  </si>
  <si>
    <t>The item "Par amount" was not reported</t>
  </si>
  <si>
    <t>The item "Par amount" was reported with a negative value</t>
  </si>
  <si>
    <t>EV49</t>
  </si>
  <si>
    <t>EV50</t>
  </si>
  <si>
    <t>EV51</t>
  </si>
  <si>
    <t>BV339</t>
  </si>
  <si>
    <t>BV341</t>
  </si>
  <si>
    <t>BV342</t>
  </si>
  <si>
    <t>BV343</t>
  </si>
  <si>
    <t>BV344</t>
  </si>
  <si>
    <t>BV349</t>
  </si>
  <si>
    <t>BV351</t>
  </si>
  <si>
    <t>BV362</t>
  </si>
  <si>
    <t>BV363</t>
  </si>
  <si>
    <t>BV364</t>
  </si>
  <si>
    <t>BV365</t>
  </si>
  <si>
    <t>BV366</t>
  </si>
  <si>
    <t>BV367</t>
  </si>
  <si>
    <t>BV379_1</t>
  </si>
  <si>
    <t>BV379_2</t>
  </si>
  <si>
    <t>BV380_1</t>
  </si>
  <si>
    <t>BV380_2</t>
  </si>
  <si>
    <t>BV381_1</t>
  </si>
  <si>
    <t>BV381_2</t>
  </si>
  <si>
    <t>BV382_1</t>
  </si>
  <si>
    <t>BV382_2</t>
  </si>
  <si>
    <t>BV383_1</t>
  </si>
  <si>
    <t>BV383_2</t>
  </si>
  <si>
    <t>BV384_1</t>
  </si>
  <si>
    <t>BV384_2</t>
  </si>
  <si>
    <t>BV385</t>
  </si>
  <si>
    <t>BV388_1</t>
  </si>
  <si>
    <t>BV388_2</t>
  </si>
  <si>
    <t>BV389</t>
  </si>
  <si>
    <t>BV390</t>
  </si>
  <si>
    <t>BV392_1</t>
  </si>
  <si>
    <t>BV392_2</t>
  </si>
  <si>
    <t>BV395</t>
  </si>
  <si>
    <t>BV397</t>
  </si>
  <si>
    <t>BV398</t>
  </si>
  <si>
    <t>BV399</t>
  </si>
  <si>
    <t>BV400</t>
  </si>
  <si>
    <t>BV401</t>
  </si>
  <si>
    <t>BV402</t>
  </si>
  <si>
    <t>BV403</t>
  </si>
  <si>
    <t>BV404</t>
  </si>
  <si>
    <t>BV405</t>
  </si>
  <si>
    <t>BV406</t>
  </si>
  <si>
    <t>BV407</t>
  </si>
  <si>
    <t>BV408</t>
  </si>
  <si>
    <t>BV409</t>
  </si>
  <si>
    <t>BV410</t>
  </si>
  <si>
    <t>BV411</t>
  </si>
  <si>
    <t>BV412</t>
  </si>
  <si>
    <t>BV413</t>
  </si>
  <si>
    <t>BV414</t>
  </si>
  <si>
    <t>BV415</t>
  </si>
  <si>
    <t>BV425</t>
  </si>
  <si>
    <t>BV429</t>
  </si>
  <si>
    <t>BV457</t>
  </si>
  <si>
    <t>BV460</t>
  </si>
  <si>
    <t>BV463</t>
  </si>
  <si>
    <t>BV464</t>
  </si>
  <si>
    <t>BV465</t>
  </si>
  <si>
    <t>BV518_1</t>
  </si>
  <si>
    <t>BV518_2</t>
  </si>
  <si>
    <t>BV519_1</t>
  </si>
  <si>
    <t>BV519_2</t>
  </si>
  <si>
    <t>BV520_1</t>
  </si>
  <si>
    <t>BV520_2</t>
  </si>
  <si>
    <t>BV523_1</t>
  </si>
  <si>
    <t>BV523_2</t>
  </si>
  <si>
    <t>BV525</t>
  </si>
  <si>
    <t>BV526</t>
  </si>
  <si>
    <t>BV527</t>
  </si>
  <si>
    <t>BV528</t>
  </si>
  <si>
    <t>BV529</t>
  </si>
  <si>
    <t>BV530</t>
  </si>
  <si>
    <t>BV532</t>
  </si>
  <si>
    <t>BV533</t>
  </si>
  <si>
    <t>BV534</t>
  </si>
  <si>
    <t>BV535</t>
  </si>
  <si>
    <t>BV536</t>
  </si>
  <si>
    <t>BV537</t>
  </si>
  <si>
    <t>BV538</t>
  </si>
  <si>
    <t>BV539</t>
  </si>
  <si>
    <t>BV540</t>
  </si>
  <si>
    <t>BV541</t>
  </si>
  <si>
    <t>BV542</t>
  </si>
  <si>
    <t>BV543</t>
  </si>
  <si>
    <t>BV544</t>
  </si>
  <si>
    <t>BV545</t>
  </si>
  <si>
    <t>BV546</t>
  </si>
  <si>
    <t>BV547</t>
  </si>
  <si>
    <t>BV548</t>
  </si>
  <si>
    <t>BV549</t>
  </si>
  <si>
    <t>BV550</t>
  </si>
  <si>
    <t>BV551</t>
  </si>
  <si>
    <t>BV552</t>
  </si>
  <si>
    <t>BV554_1</t>
  </si>
  <si>
    <t>BV554_2</t>
  </si>
  <si>
    <t>BV555_1</t>
  </si>
  <si>
    <t>BV555_2</t>
  </si>
  <si>
    <t>BV556_1</t>
  </si>
  <si>
    <t>BV556_2</t>
  </si>
  <si>
    <t>BV559_1</t>
  </si>
  <si>
    <t>BV559_2</t>
  </si>
  <si>
    <t>BV560_1</t>
  </si>
  <si>
    <t>BV560_2</t>
  </si>
  <si>
    <t>BV561_1</t>
  </si>
  <si>
    <t>BV561_2</t>
  </si>
  <si>
    <t>BV562_1</t>
  </si>
  <si>
    <t>BV563</t>
  </si>
  <si>
    <t>BV564_1</t>
  </si>
  <si>
    <t>BV569_1</t>
  </si>
  <si>
    <t>BV569_2</t>
  </si>
  <si>
    <t>BV575_1</t>
  </si>
  <si>
    <t>BV575_2</t>
  </si>
  <si>
    <t>BV585_1</t>
  </si>
  <si>
    <t>BV585_2</t>
  </si>
  <si>
    <t>BV586_1</t>
  </si>
  <si>
    <t>BV586_2</t>
  </si>
  <si>
    <t>BV587_1</t>
  </si>
  <si>
    <t>BV587_2</t>
  </si>
  <si>
    <t>BV588_1</t>
  </si>
  <si>
    <t>BV588_2</t>
  </si>
  <si>
    <t>BV589_1</t>
  </si>
  <si>
    <t>BV589_2</t>
  </si>
  <si>
    <t>BV590_1</t>
  </si>
  <si>
    <t>BV590_2</t>
  </si>
  <si>
    <t>BV592_1</t>
  </si>
  <si>
    <t>BV592_2</t>
  </si>
  <si>
    <t>BV593_1</t>
  </si>
  <si>
    <t>BV593_2</t>
  </si>
  <si>
    <t>BV594_1</t>
  </si>
  <si>
    <t>BV594_2</t>
  </si>
  <si>
    <t>BV595_1</t>
  </si>
  <si>
    <t>BV595_2</t>
  </si>
  <si>
    <t>BV596_1</t>
  </si>
  <si>
    <t>BV596_2</t>
  </si>
  <si>
    <t>BV597_1</t>
  </si>
  <si>
    <t>BV597_2</t>
  </si>
  <si>
    <t>BV598_1</t>
  </si>
  <si>
    <t>BV598_2</t>
  </si>
  <si>
    <t>BV599_1</t>
  </si>
  <si>
    <t>BV599_2</t>
  </si>
  <si>
    <t>BV600_1</t>
  </si>
  <si>
    <t>BV600_2</t>
  </si>
  <si>
    <t>BV601_1</t>
  </si>
  <si>
    <t>BV601_2</t>
  </si>
  <si>
    <t>BV603</t>
  </si>
  <si>
    <t>BV618_1</t>
  </si>
  <si>
    <t>BV618_2</t>
  </si>
  <si>
    <t>BV620_1</t>
  </si>
  <si>
    <t>BV620_2</t>
  </si>
  <si>
    <t>BV621_1</t>
  </si>
  <si>
    <t>BV621_2</t>
  </si>
  <si>
    <t>BV622_1</t>
  </si>
  <si>
    <t>BV622_2</t>
  </si>
  <si>
    <t>BV623_1</t>
  </si>
  <si>
    <t>BV623_2</t>
  </si>
  <si>
    <t>BV624_1</t>
  </si>
  <si>
    <t>BV624_2</t>
  </si>
  <si>
    <t>BV625_1</t>
  </si>
  <si>
    <t>BV625_2</t>
  </si>
  <si>
    <t>BV626_1</t>
  </si>
  <si>
    <t>BV626_2</t>
  </si>
  <si>
    <t>BV634</t>
  </si>
  <si>
    <t>BV645_1</t>
  </si>
  <si>
    <t>BV645_2</t>
  </si>
  <si>
    <t>BV649</t>
  </si>
  <si>
    <t>BV652_1</t>
  </si>
  <si>
    <t>BV652_2</t>
  </si>
  <si>
    <t>BV653</t>
  </si>
  <si>
    <t>BV654</t>
  </si>
  <si>
    <t>BV655</t>
  </si>
  <si>
    <t>BV656</t>
  </si>
  <si>
    <t>BV657</t>
  </si>
  <si>
    <t>BV658</t>
  </si>
  <si>
    <t>BV659</t>
  </si>
  <si>
    <t>BV660</t>
  </si>
  <si>
    <t>BV661</t>
  </si>
  <si>
    <t>BV662</t>
  </si>
  <si>
    <t>BV667</t>
  </si>
  <si>
    <t>Division of "Yes" option into "Yes - formulas" and "Yes - other features"</t>
  </si>
  <si>
    <t>Yes - other features</t>
  </si>
  <si>
    <r>
      <t xml:space="preserve">Identifies for business validations if it is:
</t>
    </r>
    <r>
      <rPr>
        <b/>
        <sz val="11"/>
        <color theme="1"/>
        <rFont val="Calibri"/>
        <family val="2"/>
        <scheme val="minor"/>
      </rPr>
      <t>- Data type check (Data):</t>
    </r>
    <r>
      <rPr>
        <sz val="11"/>
        <color theme="1"/>
        <rFont val="Calibri"/>
        <family val="2"/>
        <scheme val="minor"/>
      </rPr>
      <t xml:space="preserve"> Data type checks are not usually reflected in XBRL Tax assertions as those constrains are covered by other features of XBRL taxonomy (i.e. data type of metric).
</t>
    </r>
    <r>
      <rPr>
        <b/>
        <sz val="11"/>
        <color theme="1"/>
        <rFont val="Calibri"/>
        <family val="2"/>
        <scheme val="minor"/>
      </rPr>
      <t xml:space="preserve">- Completeness check (Complt): </t>
    </r>
    <r>
      <rPr>
        <sz val="11"/>
        <color theme="1"/>
        <rFont val="Calibri"/>
        <family val="2"/>
        <scheme val="minor"/>
      </rPr>
      <t xml:space="preserve">Completeness check verifies data points that must be reported (can't be empty).
</t>
    </r>
    <r>
      <rPr>
        <b/>
        <sz val="11"/>
        <color theme="1"/>
        <rFont val="Calibri"/>
        <family val="2"/>
        <scheme val="minor"/>
      </rPr>
      <t>- Equivalence check (Eqv):</t>
    </r>
    <r>
      <rPr>
        <sz val="11"/>
        <color theme="1"/>
        <rFont val="Calibri"/>
        <family val="2"/>
        <scheme val="minor"/>
      </rPr>
      <t xml:space="preserve"> Equivalence check verifies data points that must be always equal in value.
</t>
    </r>
    <r>
      <rPr>
        <b/>
        <sz val="11"/>
        <color theme="1"/>
        <rFont val="Calibri"/>
        <family val="2"/>
        <scheme val="minor"/>
      </rPr>
      <t>- Other expression (Exp):</t>
    </r>
    <r>
      <rPr>
        <sz val="11"/>
        <color theme="1"/>
        <rFont val="Calibri"/>
        <family val="2"/>
        <scheme val="minor"/>
      </rPr>
      <t xml:space="preserve"> any check which does not belong to any of the other categories</t>
    </r>
  </si>
  <si>
    <t>Yes - assertions</t>
  </si>
  <si>
    <t>Table 1</t>
  </si>
  <si>
    <t>Table 2</t>
  </si>
  <si>
    <t>Table 3</t>
  </si>
  <si>
    <t>Table 4</t>
  </si>
  <si>
    <t>Table 5</t>
  </si>
  <si>
    <t xml:space="preserve">First technical table that the validation relates. </t>
  </si>
  <si>
    <t xml:space="preserve">Second technical table that the validation relates (optional). </t>
  </si>
  <si>
    <t xml:space="preserve">Fourth technical table that the validation relates (optional). </t>
  </si>
  <si>
    <t xml:space="preserve">Fifth technical table that the validation relates (optional). </t>
  </si>
  <si>
    <t xml:space="preserve">Third technical table that the validation relates (optional). </t>
  </si>
  <si>
    <t>Sixth business template that the validation relates (optional)</t>
  </si>
  <si>
    <t>Table 6</t>
  </si>
  <si>
    <t xml:space="preserve">Sixth technical table that the validation relates (optional). </t>
  </si>
  <si>
    <t>Introduction of sixth template/table to business and technical worksheets</t>
  </si>
  <si>
    <t>There are validations working across six business templates</t>
  </si>
  <si>
    <t>Net written premiums should be less or equal to gross (direct + reinsurance accepted), non-life, by LOB</t>
  </si>
  <si>
    <t>Total expenses should be equal to net expenses all business lines plus other expenses</t>
  </si>
  <si>
    <t>Net written premiums should be less or equal to gross (direct + reinsurance accepted),life, by LOB</t>
  </si>
  <si>
    <t>Subordinated debt reported in own funds should be smaller than total balance sheet assets</t>
  </si>
  <si>
    <t>Total basic own funds after adjustments (group) should be larger than subordinated liabilities</t>
  </si>
  <si>
    <t>Total eligible own funds to meet the minimum group SCR (group) should equal sum of tiers</t>
  </si>
  <si>
    <t>{r0660}={r0440}+{r0460}+{r0560}</t>
  </si>
  <si>
    <t>si2179 doesn't follow "LEI/[A-Z0-9]{20}" or "SC/.*" pattern</t>
  </si>
  <si>
    <t>si2205 doesn't follow "LEI/[A-Z0-9]{20}" or "SC/.*" pattern</t>
  </si>
  <si>
    <t>TV20</t>
  </si>
  <si>
    <t>TV21</t>
  </si>
  <si>
    <t>dim:GO doesn't follow "LEI/[A-Z0-9]{20}" or "None" pattern</t>
  </si>
  <si>
    <t>dim:OV doesn't follow "LEI/[A-Z0-9]{20}" or "SC/.*" pattern</t>
  </si>
  <si>
    <t xml:space="preserve"> .01 .07 .16 .18</t>
  </si>
  <si>
    <t>MET(s2md_met:ei1896)</t>
  </si>
  <si>
    <t xml:space="preserve"> .04 .06</t>
  </si>
  <si>
    <t xml:space="preserve"> .01 .04 .07 .16 .18</t>
  </si>
  <si>
    <t>MET(s2md_met:mi149)s2c_dim:AO(s2c_AO:x1)s2c_dim:DV(s2c_RT:x11)s2c_dim:EA(s2c_VM:x20)s2c_dim:FN(*)s2c_dim:PO(s2c_PU:x54)s2c_dim:RT(s2c_RT:x72)s2c_dim:VG(s2c_AM:x80)</t>
  </si>
  <si>
    <t>MET(s2md_met:mi149)s2c_dim:AO(s2c_AO:x1)s2c_dim:DV(s2c_RT:x11)s2c_dim:EA(s2c_VM:x20)s2c_dim:FN(*)s2c_dim:PO(s2c_PU:x60)s2c_dim:RT(s2c_RT:x72)s2c_dim:VG(s2c_AM:x80)</t>
  </si>
  <si>
    <t>MET(s2md_met:mi149)s2c_dim:AO(s2c_AO:x1)s2c_dim:DV(s2c_RT:x29)s2c_dim:EA(s2c_VM:x20)s2c_dim:FN(*)s2c_dim:PO(s2c_PU:x54)s2c_dim:RT(s2c_RT:x126)s2c_dim:VG(s2c_AM:x80)</t>
  </si>
  <si>
    <t>MET(s2md_met:mi149)s2c_dim:AO(s2c_AO:x1)s2c_dim:DV(s2c_RT:x29)s2c_dim:EA(s2c_VM:x20)s2c_dim:FN(*)s2c_dim:PO(s2c_PU:x60)s2c_dim:RT(s2c_RT:x126)s2c_dim:VG(s2c_AM:x80)</t>
  </si>
  <si>
    <t>MET(s2md_met:mi149)s2c_dim:AO(s2c_AO:x1)s2c_dim:EA(s2c_VM:x20)s2c_dim:FN(*)s2c_dim:PO(s2c_PU:x54)s2c_dim:RT(s2c_RT:x101)s2c_dim:VG(s2c_AM:x80)</t>
  </si>
  <si>
    <t>MET(s2md_met:mi149)s2c_dim:AO(s2c_AO:x1)s2c_dim:EA(s2c_VM:x20)s2c_dim:FN(*)s2c_dim:PO(s2c_PU:x54)s2c_dim:RT(s2c_RT:x12)s2c_dim:VG(s2c_AM:x80)</t>
  </si>
  <si>
    <t>MET(s2md_met:mi149)s2c_dim:AO(s2c_AO:x1)s2c_dim:EA(s2c_VM:x20)s2c_dim:FN(*)s2c_dim:PO(s2c_PU:x54)s2c_dim:RT(s2c_RT:x126)s2c_dim:VG(s2c_AM:x80)</t>
  </si>
  <si>
    <t>MET(s2md_met:mi149)s2c_dim:AO(s2c_AO:x1)s2c_dim:EA(s2c_VM:x20)s2c_dim:FN(*)s2c_dim:PO(s2c_PU:x54)s2c_dim:RT(s2c_RT:x144)s2c_dim:VG(s2c_AM:x80)</t>
  </si>
  <si>
    <t>MET(s2md_met:mi149)s2c_dim:AO(s2c_AO:x1)s2c_dim:EA(s2c_VM:x20)s2c_dim:FN(*)s2c_dim:PO(s2c_PU:x54)s2c_dim:RT(s2c_RT:x150)s2c_dim:VG(s2c_AM:x80)</t>
  </si>
  <si>
    <t>MET(s2md_met:mi149)s2c_dim:AO(s2c_AO:x1)s2c_dim:EA(s2c_VM:x20)s2c_dim:FN(*)s2c_dim:PO(s2c_PU:x54)s2c_dim:RT(s2c_RT:x20)s2c_dim:VG(s2c_AM:x80)</t>
  </si>
  <si>
    <t>MET(s2md_met:mi149)s2c_dim:AO(s2c_AO:x1)s2c_dim:EA(s2c_VM:x20)s2c_dim:FN(*)s2c_dim:PO(s2c_PU:x54)s2c_dim:RT(s2c_RT:x30)s2c_dim:VG(s2c_AM:x80)</t>
  </si>
  <si>
    <t>MET(s2md_met:mi149)s2c_dim:AO(s2c_AO:x1)s2c_dim:EA(s2c_VM:x20)s2c_dim:FN(*)s2c_dim:PO(s2c_PU:x54)s2c_dim:RT(s2c_RT:x35)s2c_dim:VG(s2c_AM:x80)</t>
  </si>
  <si>
    <t>MET(s2md_met:mi149)s2c_dim:AO(s2c_AO:x1)s2c_dim:EA(s2c_VM:x20)s2c_dim:FN(*)s2c_dim:PO(s2c_PU:x54)s2c_dim:RT(s2c_RT:x36)s2c_dim:VG(s2c_AM:x80)</t>
  </si>
  <si>
    <t>MET(s2md_met:mi149)s2c_dim:AO(s2c_AO:x1)s2c_dim:EA(s2c_VM:x20)s2c_dim:FN(*)s2c_dim:PO(s2c_PU:x54)s2c_dim:RT(s2c_RT:x40)s2c_dim:VG(s2c_AM:x80)</t>
  </si>
  <si>
    <t>MET(s2md_met:mi149)s2c_dim:AO(s2c_AO:x1)s2c_dim:EA(s2c_VM:x20)s2c_dim:FN(*)s2c_dim:PO(s2c_PU:x54)s2c_dim:RT(s2c_RT:x41)s2c_dim:VG(s2c_AM:x80)</t>
  </si>
  <si>
    <t>MET(s2md_met:mi149)s2c_dim:AO(s2c_AO:x1)s2c_dim:EA(s2c_VM:x20)s2c_dim:FN(*)s2c_dim:PO(s2c_PU:x54)s2c_dim:RT(s2c_RT:x51)s2c_dim:VG(s2c_AM:x80)</t>
  </si>
  <si>
    <t>MET(s2md_met:mi149)s2c_dim:AO(s2c_AO:x1)s2c_dim:EA(s2c_VM:x20)s2c_dim:FN(*)s2c_dim:PO(s2c_PU:x54)s2c_dim:RT(s2c_RT:x58)s2c_dim:VG(s2c_AM:x80)</t>
  </si>
  <si>
    <t>MET(s2md_met:mi149)s2c_dim:AO(s2c_AO:x1)s2c_dim:EA(s2c_VM:x20)s2c_dim:FN(*)s2c_dim:PO(s2c_PU:x54)s2c_dim:RT(s2c_RT:x72)s2c_dim:VG(s2c_AM:x80)</t>
  </si>
  <si>
    <t>MET(s2md_met:mi149)s2c_dim:AO(s2c_AO:x1)s2c_dim:EA(s2c_VM:x20)s2c_dim:FN(*)s2c_dim:PO(s2c_PU:x54)s2c_dim:RT(s2c_RT:x8)s2c_dim:VG(s2c_AM:x80)</t>
  </si>
  <si>
    <t>MET(s2md_met:mi149)s2c_dim:AO(s2c_AO:x1)s2c_dim:EA(s2c_VM:x20)s2c_dim:FN(*)s2c_dim:PO(s2c_PU:x54)s2c_dim:RT(s2c_RT:x86)s2c_dim:VG(s2c_AM:x80)</t>
  </si>
  <si>
    <t>MET(s2md_met:mi149)s2c_dim:AO(s2c_AO:x1)s2c_dim:EA(s2c_VM:x20)s2c_dim:FN(*)s2c_dim:PO(s2c_PU:x60)s2c_dim:RT(s2c_RT:x101)s2c_dim:VG(s2c_AM:x80)</t>
  </si>
  <si>
    <t>MET(s2md_met:mi149)s2c_dim:AO(s2c_AO:x1)s2c_dim:EA(s2c_VM:x20)s2c_dim:FN(*)s2c_dim:PO(s2c_PU:x60)s2c_dim:RT(s2c_RT:x12)s2c_dim:VG(s2c_AM:x80)</t>
  </si>
  <si>
    <t>MET(s2md_met:mi149)s2c_dim:AO(s2c_AO:x1)s2c_dim:EA(s2c_VM:x20)s2c_dim:FN(*)s2c_dim:PO(s2c_PU:x60)s2c_dim:RT(s2c_RT:x126)s2c_dim:VG(s2c_AM:x80)</t>
  </si>
  <si>
    <t>MET(s2md_met:mi149)s2c_dim:AO(s2c_AO:x1)s2c_dim:EA(s2c_VM:x20)s2c_dim:FN(*)s2c_dim:PO(s2c_PU:x60)s2c_dim:RT(s2c_RT:x144)s2c_dim:VG(s2c_AM:x80)</t>
  </si>
  <si>
    <t>MET(s2md_met:mi149)s2c_dim:AO(s2c_AO:x1)s2c_dim:EA(s2c_VM:x20)s2c_dim:FN(*)s2c_dim:PO(s2c_PU:x60)s2c_dim:RT(s2c_RT:x150)s2c_dim:VG(s2c_AM:x80)</t>
  </si>
  <si>
    <t>MET(s2md_met:mi149)s2c_dim:AO(s2c_AO:x1)s2c_dim:EA(s2c_VM:x20)s2c_dim:FN(*)s2c_dim:PO(s2c_PU:x60)s2c_dim:RT(s2c_RT:x20)s2c_dim:VG(s2c_AM:x80)</t>
  </si>
  <si>
    <t>MET(s2md_met:mi149)s2c_dim:AO(s2c_AO:x1)s2c_dim:EA(s2c_VM:x20)s2c_dim:FN(*)s2c_dim:PO(s2c_PU:x60)s2c_dim:RT(s2c_RT:x30)s2c_dim:VG(s2c_AM:x80)</t>
  </si>
  <si>
    <t>MET(s2md_met:mi149)s2c_dim:AO(s2c_AO:x1)s2c_dim:EA(s2c_VM:x20)s2c_dim:FN(*)s2c_dim:PO(s2c_PU:x60)s2c_dim:RT(s2c_RT:x35)s2c_dim:VG(s2c_AM:x80)</t>
  </si>
  <si>
    <t>MET(s2md_met:mi149)s2c_dim:AO(s2c_AO:x1)s2c_dim:EA(s2c_VM:x20)s2c_dim:FN(*)s2c_dim:PO(s2c_PU:x60)s2c_dim:RT(s2c_RT:x36)s2c_dim:VG(s2c_AM:x80)</t>
  </si>
  <si>
    <t>MET(s2md_met:mi149)s2c_dim:AO(s2c_AO:x1)s2c_dim:EA(s2c_VM:x20)s2c_dim:FN(*)s2c_dim:PO(s2c_PU:x60)s2c_dim:RT(s2c_RT:x40)s2c_dim:VG(s2c_AM:x80)</t>
  </si>
  <si>
    <t>MET(s2md_met:mi149)s2c_dim:AO(s2c_AO:x1)s2c_dim:EA(s2c_VM:x20)s2c_dim:FN(*)s2c_dim:PO(s2c_PU:x60)s2c_dim:RT(s2c_RT:x41)s2c_dim:VG(s2c_AM:x80)</t>
  </si>
  <si>
    <t>MET(s2md_met:mi149)s2c_dim:AO(s2c_AO:x1)s2c_dim:EA(s2c_VM:x20)s2c_dim:FN(*)s2c_dim:PO(s2c_PU:x60)s2c_dim:RT(s2c_RT:x51)s2c_dim:VG(s2c_AM:x80)</t>
  </si>
  <si>
    <t>MET(s2md_met:mi149)s2c_dim:AO(s2c_AO:x1)s2c_dim:EA(s2c_VM:x20)s2c_dim:FN(*)s2c_dim:PO(s2c_PU:x60)s2c_dim:RT(s2c_RT:x58)s2c_dim:VG(s2c_AM:x80)</t>
  </si>
  <si>
    <t>MET(s2md_met:mi149)s2c_dim:AO(s2c_AO:x1)s2c_dim:EA(s2c_VM:x20)s2c_dim:FN(*)s2c_dim:PO(s2c_PU:x60)s2c_dim:RT(s2c_RT:x72)s2c_dim:VG(s2c_AM:x80)</t>
  </si>
  <si>
    <t>MET(s2md_met:mi149)s2c_dim:AO(s2c_AO:x1)s2c_dim:EA(s2c_VM:x20)s2c_dim:FN(*)s2c_dim:PO(s2c_PU:x60)s2c_dim:RT(s2c_RT:x8)s2c_dim:VG(s2c_AM:x80)</t>
  </si>
  <si>
    <t>MET(s2md_met:mi149)s2c_dim:AO(s2c_AO:x1)s2c_dim:EA(s2c_VM:x20)s2c_dim:FN(*)s2c_dim:PO(s2c_PU:x60)s2c_dim:RT(s2c_RT:x86)s2c_dim:VG(s2c_AM:x80)</t>
  </si>
  <si>
    <t>MET(s2md_met:mi149)s2c_dim:CM(s2c_CS:x1)s2c_dim:DV(s2c_RT:x11)s2c_dim:EA(s2c_VM:x20)s2c_dim:RT(s2c_RT:x72)s2c_dim:SO(s2c_SE:x44)s2c_dim:VG(s2c_AM:x80)</t>
  </si>
  <si>
    <t xml:space="preserve"> .04</t>
  </si>
  <si>
    <t>MET(s2md_met:mi149)s2c_dim:CM(s2c_CS:x1)s2c_dim:DV(s2c_RT:x29)s2c_dim:EA(s2c_VM:x20)s2c_dim:RT(s2c_RT:x126)s2c_dim:SO(s2c_SE:x44)s2c_dim:VG(s2c_AM:x80)</t>
  </si>
  <si>
    <t>MET(s2md_met:mi149)s2c_dim:CM(s2c_CS:x1)s2c_dim:EA(s2c_VM:x20)s2c_dim:RT(s2c_RT:x101)s2c_dim:SO(s2c_SE:x44)s2c_dim:VG(s2c_AM:x80)</t>
  </si>
  <si>
    <t>MET(s2md_met:mi149)s2c_dim:CM(s2c_CS:x1)s2c_dim:EA(s2c_VM:x20)s2c_dim:RT(s2c_RT:x12)s2c_dim:SO(s2c_SE:x44)s2c_dim:VG(s2c_AM:x80)</t>
  </si>
  <si>
    <t>MET(s2md_met:mi149)s2c_dim:CM(s2c_CS:x1)s2c_dim:EA(s2c_VM:x20)s2c_dim:RT(s2c_RT:x126)s2c_dim:SO(s2c_SE:x44)s2c_dim:VG(s2c_AM:x80)</t>
  </si>
  <si>
    <t>MET(s2md_met:mi149)s2c_dim:CM(s2c_CS:x1)s2c_dim:EA(s2c_VM:x20)s2c_dim:RT(s2c_RT:x144)s2c_dim:SO(s2c_SE:x44)s2c_dim:VG(s2c_AM:x80)</t>
  </si>
  <si>
    <t>MET(s2md_met:mi149)s2c_dim:CM(s2c_CS:x1)s2c_dim:EA(s2c_VM:x20)s2c_dim:RT(s2c_RT:x150)s2c_dim:SO(s2c_SE:x44)s2c_dim:VG(s2c_AM:x80)</t>
  </si>
  <si>
    <t>MET(s2md_met:mi149)s2c_dim:CM(s2c_CS:x1)s2c_dim:EA(s2c_VM:x20)s2c_dim:RT(s2c_RT:x20)s2c_dim:SO(s2c_SE:x44)s2c_dim:VG(s2c_AM:x80)</t>
  </si>
  <si>
    <t>MET(s2md_met:mi149)s2c_dim:CM(s2c_CS:x1)s2c_dim:EA(s2c_VM:x20)s2c_dim:RT(s2c_RT:x30)s2c_dim:SO(s2c_SE:x44)s2c_dim:VG(s2c_AM:x80)</t>
  </si>
  <si>
    <t>MET(s2md_met:mi149)s2c_dim:CM(s2c_CS:x1)s2c_dim:EA(s2c_VM:x20)s2c_dim:RT(s2c_RT:x35)s2c_dim:SO(s2c_SE:x44)s2c_dim:VG(s2c_AM:x80)</t>
  </si>
  <si>
    <t>MET(s2md_met:mi149)s2c_dim:CM(s2c_CS:x1)s2c_dim:EA(s2c_VM:x20)s2c_dim:RT(s2c_RT:x36)s2c_dim:SO(s2c_SE:x44)s2c_dim:VG(s2c_AM:x80)</t>
  </si>
  <si>
    <t>MET(s2md_met:mi149)s2c_dim:CM(s2c_CS:x1)s2c_dim:EA(s2c_VM:x20)s2c_dim:RT(s2c_RT:x40)s2c_dim:SO(s2c_SE:x44)s2c_dim:VG(s2c_AM:x80)</t>
  </si>
  <si>
    <t>MET(s2md_met:mi149)s2c_dim:CM(s2c_CS:x1)s2c_dim:EA(s2c_VM:x20)s2c_dim:RT(s2c_RT:x41)s2c_dim:SO(s2c_SE:x44)s2c_dim:VG(s2c_AM:x80)</t>
  </si>
  <si>
    <t>MET(s2md_met:mi149)s2c_dim:CM(s2c_CS:x1)s2c_dim:EA(s2c_VM:x20)s2c_dim:RT(s2c_RT:x51)s2c_dim:SO(s2c_SE:x44)s2c_dim:VG(s2c_AM:x80)</t>
  </si>
  <si>
    <t>MET(s2md_met:mi149)s2c_dim:CM(s2c_CS:x1)s2c_dim:EA(s2c_VM:x20)s2c_dim:RT(s2c_RT:x58)s2c_dim:SO(s2c_SE:x44)s2c_dim:VG(s2c_AM:x80)</t>
  </si>
  <si>
    <t>MET(s2md_met:mi149)s2c_dim:CM(s2c_CS:x1)s2c_dim:EA(s2c_VM:x20)s2c_dim:RT(s2c_RT:x72)s2c_dim:SO(s2c_SE:x44)s2c_dim:VG(s2c_AM:x80)</t>
  </si>
  <si>
    <t>MET(s2md_met:mi149)s2c_dim:CM(s2c_CS:x1)s2c_dim:EA(s2c_VM:x20)s2c_dim:RT(s2c_RT:x8)s2c_dim:SO(s2c_SE:x44)s2c_dim:VG(s2c_AM:x80)</t>
  </si>
  <si>
    <t>MET(s2md_met:mi149)s2c_dim:CM(s2c_CS:x1)s2c_dim:EA(s2c_VM:x20)s2c_dim:RT(s2c_RT:x86)s2c_dim:SO(s2c_SE:x44)s2c_dim:VG(s2c_AM:x80)</t>
  </si>
  <si>
    <t>MET(s2md_met:mi149)s2c_dim:DV(s2c_RT:x11)s2c_dim:EA(s2c_VM:x20)s2c_dim:FN(*)s2c_dim:PO(s2c_PU:x54)s2c_dim:RT(s2c_RT:x72)s2c_dim:VG(s2c_AM:x80)</t>
  </si>
  <si>
    <t>MET(s2md_met:mi149)s2c_dim:DV(s2c_RT:x11)s2c_dim:EA(s2c_VM:x20)s2c_dim:FN(*)s2c_dim:PO(s2c_PU:x60)s2c_dim:RT(s2c_RT:x72)s2c_dim:VG(s2c_AM:x80)</t>
  </si>
  <si>
    <t>MET(s2md_met:mi149)s2c_dim:DV(s2c_RT:x11)s2c_dim:EA(s2c_VM:x20)s2c_dim:RT(s2c_RT:x72)s2c_dim:VG(s2c_AM:x80)</t>
  </si>
  <si>
    <t>MET(s2md_met:mi149)s2c_dim:DV(s2c_RT:x29)s2c_dim:EA(s2c_VM:x20)s2c_dim:FN(*)s2c_dim:PO(s2c_PU:x54)s2c_dim:RT(s2c_RT:x126)s2c_dim:VG(s2c_AM:x80)</t>
  </si>
  <si>
    <t>MET(s2md_met:mi149)s2c_dim:DV(s2c_RT:x29)s2c_dim:EA(s2c_VM:x20)s2c_dim:FN(*)s2c_dim:PO(s2c_PU:x60)s2c_dim:RT(s2c_RT:x126)s2c_dim:VG(s2c_AM:x80)</t>
  </si>
  <si>
    <t>MET(s2md_met:mi149)s2c_dim:DV(s2c_RT:x29)s2c_dim:EA(s2c_VM:x20)s2c_dim:RT(s2c_RT:x126)s2c_dim:VG(s2c_AM:x80)</t>
  </si>
  <si>
    <t>MET(s2md_met:mi149)s2c_dim:EA(s2c_VM:x20)s2c_dim:FN(*)s2c_dim:PO(s2c_PU:x54)s2c_dim:RT(s2c_RT:x101)s2c_dim:VG(s2c_AM:x80)</t>
  </si>
  <si>
    <t>MET(s2md_met:mi149)s2c_dim:EA(s2c_VM:x20)s2c_dim:FN(*)s2c_dim:PO(s2c_PU:x54)s2c_dim:RT(s2c_RT:x12)s2c_dim:VG(s2c_AM:x80)</t>
  </si>
  <si>
    <t>MET(s2md_met:mi149)s2c_dim:EA(s2c_VM:x20)s2c_dim:FN(*)s2c_dim:PO(s2c_PU:x54)s2c_dim:RT(s2c_RT:x126)s2c_dim:VG(s2c_AM:x80)</t>
  </si>
  <si>
    <t>MET(s2md_met:mi149)s2c_dim:EA(s2c_VM:x20)s2c_dim:FN(*)s2c_dim:PO(s2c_PU:x54)s2c_dim:RT(s2c_RT:x144)s2c_dim:VG(s2c_AM:x80)</t>
  </si>
  <si>
    <t>MET(s2md_met:mi149)s2c_dim:EA(s2c_VM:x20)s2c_dim:FN(*)s2c_dim:PO(s2c_PU:x54)s2c_dim:RT(s2c_RT:x150)s2c_dim:VG(s2c_AM:x80)</t>
  </si>
  <si>
    <t>MET(s2md_met:mi149)s2c_dim:EA(s2c_VM:x20)s2c_dim:FN(*)s2c_dim:PO(s2c_PU:x54)s2c_dim:RT(s2c_RT:x20)s2c_dim:VG(s2c_AM:x80)</t>
  </si>
  <si>
    <t>MET(s2md_met:mi149)s2c_dim:EA(s2c_VM:x20)s2c_dim:FN(*)s2c_dim:PO(s2c_PU:x54)s2c_dim:RT(s2c_RT:x30)s2c_dim:VG(s2c_AM:x80)</t>
  </si>
  <si>
    <t>MET(s2md_met:mi149)s2c_dim:EA(s2c_VM:x20)s2c_dim:FN(*)s2c_dim:PO(s2c_PU:x54)s2c_dim:RT(s2c_RT:x35)s2c_dim:VG(s2c_AM:x80)</t>
  </si>
  <si>
    <t>MET(s2md_met:mi149)s2c_dim:EA(s2c_VM:x20)s2c_dim:FN(*)s2c_dim:PO(s2c_PU:x54)s2c_dim:RT(s2c_RT:x36)s2c_dim:VG(s2c_AM:x80)</t>
  </si>
  <si>
    <t>MET(s2md_met:mi149)s2c_dim:EA(s2c_VM:x20)s2c_dim:FN(*)s2c_dim:PO(s2c_PU:x54)s2c_dim:RT(s2c_RT:x40)s2c_dim:VG(s2c_AM:x80)</t>
  </si>
  <si>
    <t>MET(s2md_met:mi149)s2c_dim:EA(s2c_VM:x20)s2c_dim:FN(*)s2c_dim:PO(s2c_PU:x54)s2c_dim:RT(s2c_RT:x41)s2c_dim:VG(s2c_AM:x80)</t>
  </si>
  <si>
    <t>MET(s2md_met:mi149)s2c_dim:EA(s2c_VM:x20)s2c_dim:FN(*)s2c_dim:PO(s2c_PU:x54)s2c_dim:RT(s2c_RT:x51)s2c_dim:VG(s2c_AM:x80)</t>
  </si>
  <si>
    <t>MET(s2md_met:mi149)s2c_dim:EA(s2c_VM:x20)s2c_dim:FN(*)s2c_dim:PO(s2c_PU:x54)s2c_dim:RT(s2c_RT:x58)s2c_dim:VG(s2c_AM:x80)</t>
  </si>
  <si>
    <t>MET(s2md_met:mi149)s2c_dim:EA(s2c_VM:x20)s2c_dim:FN(*)s2c_dim:PO(s2c_PU:x54)s2c_dim:RT(s2c_RT:x72)s2c_dim:VG(s2c_AM:x80)</t>
  </si>
  <si>
    <t>MET(s2md_met:mi149)s2c_dim:EA(s2c_VM:x20)s2c_dim:FN(*)s2c_dim:PO(s2c_PU:x54)s2c_dim:RT(s2c_RT:x8)s2c_dim:VG(s2c_AM:x80)</t>
  </si>
  <si>
    <t>MET(s2md_met:mi149)s2c_dim:EA(s2c_VM:x20)s2c_dim:FN(*)s2c_dim:PO(s2c_PU:x54)s2c_dim:RT(s2c_RT:x86)s2c_dim:VG(s2c_AM:x80)</t>
  </si>
  <si>
    <t>MET(s2md_met:mi149)s2c_dim:EA(s2c_VM:x20)s2c_dim:FN(*)s2c_dim:PO(s2c_PU:x60)s2c_dim:RT(s2c_RT:x101)s2c_dim:VG(s2c_AM:x80)</t>
  </si>
  <si>
    <t>MET(s2md_met:mi149)s2c_dim:EA(s2c_VM:x20)s2c_dim:FN(*)s2c_dim:PO(s2c_PU:x60)s2c_dim:RT(s2c_RT:x12)s2c_dim:VG(s2c_AM:x80)</t>
  </si>
  <si>
    <t>MET(s2md_met:mi149)s2c_dim:EA(s2c_VM:x20)s2c_dim:FN(*)s2c_dim:PO(s2c_PU:x60)s2c_dim:RT(s2c_RT:x126)s2c_dim:VG(s2c_AM:x80)</t>
  </si>
  <si>
    <t>MET(s2md_met:mi149)s2c_dim:EA(s2c_VM:x20)s2c_dim:FN(*)s2c_dim:PO(s2c_PU:x60)s2c_dim:RT(s2c_RT:x144)s2c_dim:VG(s2c_AM:x80)</t>
  </si>
  <si>
    <t>MET(s2md_met:mi149)s2c_dim:EA(s2c_VM:x20)s2c_dim:FN(*)s2c_dim:PO(s2c_PU:x60)s2c_dim:RT(s2c_RT:x150)s2c_dim:VG(s2c_AM:x80)</t>
  </si>
  <si>
    <t>MET(s2md_met:mi149)s2c_dim:EA(s2c_VM:x20)s2c_dim:FN(*)s2c_dim:PO(s2c_PU:x60)s2c_dim:RT(s2c_RT:x20)s2c_dim:VG(s2c_AM:x80)</t>
  </si>
  <si>
    <t>MET(s2md_met:mi149)s2c_dim:EA(s2c_VM:x20)s2c_dim:FN(*)s2c_dim:PO(s2c_PU:x60)s2c_dim:RT(s2c_RT:x30)s2c_dim:VG(s2c_AM:x80)</t>
  </si>
  <si>
    <t>MET(s2md_met:mi149)s2c_dim:EA(s2c_VM:x20)s2c_dim:FN(*)s2c_dim:PO(s2c_PU:x60)s2c_dim:RT(s2c_RT:x35)s2c_dim:VG(s2c_AM:x80)</t>
  </si>
  <si>
    <t>MET(s2md_met:mi149)s2c_dim:EA(s2c_VM:x20)s2c_dim:FN(*)s2c_dim:PO(s2c_PU:x60)s2c_dim:RT(s2c_RT:x36)s2c_dim:VG(s2c_AM:x80)</t>
  </si>
  <si>
    <t>MET(s2md_met:mi149)s2c_dim:EA(s2c_VM:x20)s2c_dim:FN(*)s2c_dim:PO(s2c_PU:x60)s2c_dim:RT(s2c_RT:x40)s2c_dim:VG(s2c_AM:x80)</t>
  </si>
  <si>
    <t>MET(s2md_met:mi149)s2c_dim:EA(s2c_VM:x20)s2c_dim:FN(*)s2c_dim:PO(s2c_PU:x60)s2c_dim:RT(s2c_RT:x41)s2c_dim:VG(s2c_AM:x80)</t>
  </si>
  <si>
    <t>MET(s2md_met:mi149)s2c_dim:EA(s2c_VM:x20)s2c_dim:FN(*)s2c_dim:PO(s2c_PU:x60)s2c_dim:RT(s2c_RT:x51)s2c_dim:VG(s2c_AM:x80)</t>
  </si>
  <si>
    <t>MET(s2md_met:mi149)s2c_dim:EA(s2c_VM:x20)s2c_dim:FN(*)s2c_dim:PO(s2c_PU:x60)s2c_dim:RT(s2c_RT:x58)s2c_dim:VG(s2c_AM:x80)</t>
  </si>
  <si>
    <t>MET(s2md_met:mi149)s2c_dim:EA(s2c_VM:x20)s2c_dim:FN(*)s2c_dim:PO(s2c_PU:x60)s2c_dim:RT(s2c_RT:x72)s2c_dim:VG(s2c_AM:x80)</t>
  </si>
  <si>
    <t>MET(s2md_met:mi149)s2c_dim:EA(s2c_VM:x20)s2c_dim:FN(*)s2c_dim:PO(s2c_PU:x60)s2c_dim:RT(s2c_RT:x8)s2c_dim:VG(s2c_AM:x80)</t>
  </si>
  <si>
    <t>MET(s2md_met:mi149)s2c_dim:EA(s2c_VM:x20)s2c_dim:FN(*)s2c_dim:PO(s2c_PU:x60)s2c_dim:RT(s2c_RT:x86)s2c_dim:VG(s2c_AM:x80)</t>
  </si>
  <si>
    <t>MET(s2md_met:mi149)s2c_dim:EA(s2c_VM:x20)s2c_dim:RT(s2c_RT:x101)s2c_dim:VG(s2c_AM:x80)</t>
  </si>
  <si>
    <t>MET(s2md_met:mi149)s2c_dim:EA(s2c_VM:x20)s2c_dim:RT(s2c_RT:x12)s2c_dim:VG(s2c_AM:x80)</t>
  </si>
  <si>
    <t>MET(s2md_met:mi149)s2c_dim:EA(s2c_VM:x20)s2c_dim:RT(s2c_RT:x126)s2c_dim:VG(s2c_AM:x80)</t>
  </si>
  <si>
    <t>MET(s2md_met:mi149)s2c_dim:EA(s2c_VM:x20)s2c_dim:RT(s2c_RT:x144)s2c_dim:VG(s2c_AM:x80)</t>
  </si>
  <si>
    <t>MET(s2md_met:mi149)s2c_dim:EA(s2c_VM:x20)s2c_dim:RT(s2c_RT:x150)s2c_dim:VG(s2c_AM:x80)</t>
  </si>
  <si>
    <t>MET(s2md_met:mi149)s2c_dim:EA(s2c_VM:x20)s2c_dim:RT(s2c_RT:x20)s2c_dim:VG(s2c_AM:x80)</t>
  </si>
  <si>
    <t>MET(s2md_met:mi149)s2c_dim:EA(s2c_VM:x20)s2c_dim:RT(s2c_RT:x30)s2c_dim:VG(s2c_AM:x80)</t>
  </si>
  <si>
    <t>MET(s2md_met:mi149)s2c_dim:EA(s2c_VM:x20)s2c_dim:RT(s2c_RT:x35)s2c_dim:VG(s2c_AM:x80)</t>
  </si>
  <si>
    <t>MET(s2md_met:mi149)s2c_dim:EA(s2c_VM:x20)s2c_dim:RT(s2c_RT:x36)s2c_dim:VG(s2c_AM:x80)</t>
  </si>
  <si>
    <t>MET(s2md_met:mi149)s2c_dim:EA(s2c_VM:x20)s2c_dim:RT(s2c_RT:x40)s2c_dim:VG(s2c_AM:x80)</t>
  </si>
  <si>
    <t>MET(s2md_met:mi149)s2c_dim:EA(s2c_VM:x20)s2c_dim:RT(s2c_RT:x41)s2c_dim:VG(s2c_AM:x80)</t>
  </si>
  <si>
    <t>MET(s2md_met:mi149)s2c_dim:EA(s2c_VM:x20)s2c_dim:RT(s2c_RT:x51)s2c_dim:VG(s2c_AM:x80)</t>
  </si>
  <si>
    <t>MET(s2md_met:mi149)s2c_dim:EA(s2c_VM:x20)s2c_dim:RT(s2c_RT:x58)s2c_dim:VG(s2c_AM:x80)</t>
  </si>
  <si>
    <t>MET(s2md_met:mi149)s2c_dim:EA(s2c_VM:x20)s2c_dim:RT(s2c_RT:x72)s2c_dim:VG(s2c_AM:x80)</t>
  </si>
  <si>
    <t>MET(s2md_met:mi149)s2c_dim:EA(s2c_VM:x20)s2c_dim:RT(s2c_RT:x8)s2c_dim:VG(s2c_AM:x80)</t>
  </si>
  <si>
    <t>MET(s2md_met:mi149)s2c_dim:EA(s2c_VM:x20)s2c_dim:RT(s2c_RT:x86)s2c_dim:VG(s2c_AM:x80)</t>
  </si>
  <si>
    <t>MET(s2md_met:mi1660)s2c_dim:CM(s2c_CS:x1)s2c_dim:SO(s2c_SE:x44)s2c_dim:VG(s2c_AM:x80)</t>
  </si>
  <si>
    <t>S.23.02.04.03</t>
  </si>
  <si>
    <t>MET(s2md_met:mi1958)s2c_dim:VG(s2c_AM:x80)</t>
  </si>
  <si>
    <t xml:space="preserve"> .01 .02 .03 .07 .08 .09 .16 .17 .18 .19</t>
  </si>
  <si>
    <t>MET(s2md_met:mi1959)s2c_dim:TA(s2c_AM:x1)s2c_dim:VG(s2c_AM:x80)</t>
  </si>
  <si>
    <t>MET(s2md_met:mi1959)s2c_dim:TA(s2c_AM:x16)s2c_dim:VG(s2c_AM:x80)</t>
  </si>
  <si>
    <t>MET(s2md_met:mi1959)s2c_dim:TA(s2c_AM:x21)s2c_dim:VG(s2c_AM:x80)</t>
  </si>
  <si>
    <t>MET(s2md_met:mi1959)s2c_dim:TA(s2c_AM:x35)s2c_dim:VG(s2c_AM:x80)</t>
  </si>
  <si>
    <t>MET(s2md_met:mi1959)s2c_dim:TA(s2c_AM:x49)s2c_dim:VG(s2c_AM:x80)</t>
  </si>
  <si>
    <t>MET(s2md_met:mi1959)s2c_dim:VG(s2c_AM:x80)</t>
  </si>
  <si>
    <t>MET(s2md_met:mi2004)s2c_dim:TX(s2c_EL:x28)s2c_dim:VG(s2c_AM:x80)</t>
  </si>
  <si>
    <t>MET(s2md_met:mi2004)s2c_dim:TX(s2c_EL:x30)s2c_dim:VG(s2c_AM:x80)</t>
  </si>
  <si>
    <t>MET(s2md_met:mi2004)s2c_dim:VG(s2c_AM:x80)</t>
  </si>
  <si>
    <t>MET(s2md_met:mi201)s2c_dim:VG(s2c_AM:x80)</t>
  </si>
  <si>
    <t xml:space="preserve"> .01 .04 .07 .16 .18 .20</t>
  </si>
  <si>
    <t>MET(s2md_met:mi205)s2c_dim:VG(s2c_AM:x80)</t>
  </si>
  <si>
    <t xml:space="preserve"> .01 .16</t>
  </si>
  <si>
    <t>MET(s2md_met:mi2193)s2c_dim:VG(s2c_AM:x80)</t>
  </si>
  <si>
    <t xml:space="preserve"> .20</t>
  </si>
  <si>
    <t>MET(s2md_met:mi2216)s2c_dim:VG(s2c_AM:x80)</t>
  </si>
  <si>
    <t>MET(s2md_met:mi263)s2c_dim:BL(s2c_LB:x119)s2c_dim:VG(s2c_AM:x80)</t>
  </si>
  <si>
    <t>MET(s2md_met:mi263)s2c_dim:BL(s2c_LB:x91)s2c_dim:VG(s2c_AM:x80)</t>
  </si>
  <si>
    <t>SR.02.01.07.01</t>
  </si>
  <si>
    <t>SR.17.01.01.01</t>
  </si>
  <si>
    <t>MET(s2md_met:mi276)s2c_dim:BL(s2c_LB:x79)s2c_dim:VG(s2c_AM:x80)</t>
  </si>
  <si>
    <t xml:space="preserve"> .01 .02 .07 .08 .16 .17 .18 .19</t>
  </si>
  <si>
    <t>MET(s2md_met:mi276)s2c_dim:VG(s2c_AM:x80)</t>
  </si>
  <si>
    <t>MET(s2md_met:mi294)s2c_dim:VG(s2c_AM:x80)</t>
  </si>
  <si>
    <t xml:space="preserve"> .01 .02 .03 .04 .07 .08 .09 .16 .17 .18 .19</t>
  </si>
  <si>
    <t>MET(s2md_met:mi305)s2c_dim:DI(s2c_DI:x5)s2c_dim:VG(s2c_AM:x80)</t>
  </si>
  <si>
    <t>MET(s2md_met:mi346)s2c_dim:VG(s2c_AM:x80)</t>
  </si>
  <si>
    <t>MET(s2md_met:mi355)s2c_dim:VG(s2c_AM:x80)</t>
  </si>
  <si>
    <t>MET(s2md_met:mi360)s2c_dim:VG(s2c_AM:x80)</t>
  </si>
  <si>
    <t>MET(s2md_met:mi363)s2c_dim:BL(s2c_LB:x119)s2c_dim:VG(s2c_AM:x80)</t>
  </si>
  <si>
    <t>SR.12.01.01.01</t>
  </si>
  <si>
    <t>MET(s2md_met:mi363)s2c_dim:BL(s2c_LB:x46)s2c_dim:VG(s2c_AM:x80)</t>
  </si>
  <si>
    <t>MET(s2md_met:mi363)s2c_dim:BL(s2c_LB:x79)s2c_dim:VG(s2c_AM:x80)</t>
  </si>
  <si>
    <t>MET(s2md_met:mi381)s2c_dim:CM(s2c_CS:x1)s2c_dim:SO(s2c_SE:x44)s2c_dim:TX(s2c_EL:x28)s2c_dim:VG(s2c_AM:x80)</t>
  </si>
  <si>
    <t>S.23.02.04.01</t>
  </si>
  <si>
    <t>MET(s2md_met:mi381)s2c_dim:CM(s2c_CS:x1)s2c_dim:SO(s2c_SE:x44)s2c_dim:VG(s2c_AM:x80)</t>
  </si>
  <si>
    <t>MET(s2md_met:mi382)s2c_dim:CM(s2c_CS:x1)s2c_dim:SO(s2c_SE:x44)s2c_dim:TX(s2c_EL:x28)s2c_dim:VG(s2c_AM:x80)</t>
  </si>
  <si>
    <t>MET(s2md_met:mi382)s2c_dim:CM(s2c_CS:x1)s2c_dim:SO(s2c_SE:x44)s2c_dim:VG(s2c_AM:x80)</t>
  </si>
  <si>
    <t>MET(s2md_met:mi385)s2c_dim:CM(s2c_CS:x1)s2c_dim:SO(s2c_SE:x44)s2c_dim:TX(s2c_EL:x28)s2c_dim:VG(s2c_AM:x80)</t>
  </si>
  <si>
    <t>MET(s2md_met:mi385)s2c_dim:CM(s2c_CS:x1)s2c_dim:SO(s2c_SE:x44)s2c_dim:TX(s2c_EL:x30)s2c_dim:VG(s2c_AM:x80)</t>
  </si>
  <si>
    <t>MET(s2md_met:mi385)s2c_dim:CM(s2c_CS:x1)s2c_dim:SO(s2c_SE:x44)s2c_dim:VG(s2c_AM:x80)</t>
  </si>
  <si>
    <t>MET(s2md_met:mi386)s2c_dim:CM(s2c_CS:x1)s2c_dim:SO(s2c_SE:x44)s2c_dim:VG(s2c_AM:x80)</t>
  </si>
  <si>
    <t xml:space="preserve"> .04 .05 .06</t>
  </si>
  <si>
    <t>MET(s2md_met:mi389)s2c_dim:CM(s2c_CS:x1)s2c_dim:SO(s2c_SE:x44)s2c_dim:TX(s2c_EL:x28)s2c_dim:VG(s2c_AM:x80)</t>
  </si>
  <si>
    <t>MET(s2md_met:mi389)s2c_dim:CM(s2c_CS:x1)s2c_dim:SO(s2c_SE:x44)s2c_dim:TX(s2c_EL:x30)s2c_dim:VG(s2c_AM:x80)</t>
  </si>
  <si>
    <t>MET(s2md_met:mi389)s2c_dim:CM(s2c_CS:x1)s2c_dim:SO(s2c_SE:x44)s2c_dim:VG(s2c_AM:x80)</t>
  </si>
  <si>
    <t>MET(s2md_met:mi390)s2c_dim:CM(s2c_CS:x1)s2c_dim:SO(s2c_SE:x44)s2c_dim:TX(s2c_EL:x28)s2c_dim:VG(s2c_AM:x80)</t>
  </si>
  <si>
    <t>MET(s2md_met:mi390)s2c_dim:CM(s2c_CS:x1)s2c_dim:SO(s2c_SE:x44)s2c_dim:TX(s2c_EL:x30)s2c_dim:VG(s2c_AM:x80)</t>
  </si>
  <si>
    <t>MET(s2md_met:mi390)s2c_dim:CM(s2c_CS:x1)s2c_dim:SO(s2c_SE:x44)s2c_dim:VG(s2c_AM:x80)</t>
  </si>
  <si>
    <t>MET(s2md_met:mi414)s2c_dim:TX(s2c_EL:x28)s2c_dim:VG(s2c_AM:x80)</t>
  </si>
  <si>
    <t>MET(s2md_met:mi414)s2c_dim:TX(s2c_EL:x30)s2c_dim:VG(s2c_AM:x80)</t>
  </si>
  <si>
    <t>MET(s2md_met:mi414)s2c_dim:VG(s2c_AM:x80)</t>
  </si>
  <si>
    <t>MET(s2md_met:mi430)s2c_dim:VG(s2c_AM:x80)</t>
  </si>
  <si>
    <t>MET(s2md_met:mi431)s2c_dim:VG(s2c_AM:x80)</t>
  </si>
  <si>
    <t>MET(s2md_met:mi434)s2c_dim:VG(s2c_AM:x80)</t>
  </si>
  <si>
    <t>MET(s2md_met:mi435)s2c_dim:VG(s2c_AM:x80)</t>
  </si>
  <si>
    <t>MET(s2md_met:mi465)s2c_dim:TX(s2c_EL:x1)s2c_dim:VG(s2c_AM:x80)</t>
  </si>
  <si>
    <t>MET(s2md_met:mi465)s2c_dim:TX(s2c_EL:x28)s2c_dim:VG(s2c_AM:x80)</t>
  </si>
  <si>
    <t>MET(s2md_met:mi465)s2c_dim:TX(s2c_EL:x8)s2c_dim:VG(s2c_AM:x80)</t>
  </si>
  <si>
    <t>MET(s2md_met:mi465)s2c_dim:VG(s2c_AM:x80)</t>
  </si>
  <si>
    <t>MET(s2md_met:mi467)s2c_dim:TK(s2c_TF:x4)s2c_dim:VG(s2c_AM:x80)</t>
  </si>
  <si>
    <t>MET(s2md_met:mi467)s2c_dim:TX(s2c_EL:x28)s2c_dim:VG(s2c_AM:x80)</t>
  </si>
  <si>
    <t>MET(s2md_met:mi467)s2c_dim:VG(s2c_AM:x80)</t>
  </si>
  <si>
    <t>MET(s2md_met:mi472)s2c_dim:TX(s2c_EL:x28)s2c_dim:VG(s2c_AM:x80)</t>
  </si>
  <si>
    <t>MET(s2md_met:mi472)s2c_dim:VG(s2c_AM:x80)</t>
  </si>
  <si>
    <t>MET(s2md_met:mi473)s2c_dim:TK(s2c_TF:x4)s2c_dim:VG(s2c_AM:x80)</t>
  </si>
  <si>
    <t>MET(s2md_met:mi473)s2c_dim:TX(s2c_EL:x1)s2c_dim:VG(s2c_AM:x80)</t>
  </si>
  <si>
    <t>MET(s2md_met:mi473)s2c_dim:TX(s2c_EL:x28)s2c_dim:VG(s2c_AM:x80)</t>
  </si>
  <si>
    <t>MET(s2md_met:mi473)s2c_dim:TX(s2c_EL:x30)s2c_dim:VG(s2c_AM:x80)</t>
  </si>
  <si>
    <t>MET(s2md_met:mi473)s2c_dim:TX(s2c_EL:x8)s2c_dim:VG(s2c_AM:x80)</t>
  </si>
  <si>
    <t>MET(s2md_met:mi473)s2c_dim:VG(s2c_AM:x80)</t>
  </si>
  <si>
    <t>MET(s2md_met:mi478)s2c_dim:TK(s2c_TF:x4)s2c_dim:VG(s2c_AM:x80)</t>
  </si>
  <si>
    <t>MET(s2md_met:mi478)s2c_dim:VG(s2c_AM:x80)</t>
  </si>
  <si>
    <t>MET(s2md_met:mi481)s2c_dim:TK(s2c_TF:x4)s2c_dim:VG(s2c_AM:x80)</t>
  </si>
  <si>
    <t>MET(s2md_met:mi481)s2c_dim:TX(s2c_EL:x26)s2c_dim:VG(s2c_AM:x80)</t>
  </si>
  <si>
    <t>MET(s2md_met:mi481)s2c_dim:TX(s2c_EL:x28)s2c_dim:VG(s2c_AM:x80)</t>
  </si>
  <si>
    <t>MET(s2md_met:mi481)s2c_dim:TX(s2c_EL:x30)s2c_dim:VG(s2c_AM:x80)</t>
  </si>
  <si>
    <t>MET(s2md_met:mi481)s2c_dim:VG(s2c_AM:x80)</t>
  </si>
  <si>
    <t>MET(s2md_met:mi482)s2c_dim:DI(s2c_DI:x5)s2c_dim:VG(s2c_AM:x80)</t>
  </si>
  <si>
    <t>MET(s2md_met:mi482)s2c_dim:VG(s2c_AM:x80)</t>
  </si>
  <si>
    <t>MET(s2md_met:mi483)s2c_dim:TK(s2c_TF:x4)s2c_dim:VG(s2c_AM:x80)</t>
  </si>
  <si>
    <t>MET(s2md_met:mi483)s2c_dim:TX(s2c_EL:x28)s2c_dim:VG(s2c_AM:x80)</t>
  </si>
  <si>
    <t>MET(s2md_met:mi483)s2c_dim:TX(s2c_EL:x30)s2c_dim:VG(s2c_AM:x80)</t>
  </si>
  <si>
    <t>MET(s2md_met:mi483)s2c_dim:VG(s2c_AM:x80)</t>
  </si>
  <si>
    <t>MET(s2md_met:mi484)s2c_dim:TK(s2c_TF:x4)s2c_dim:VG(s2c_AM:x80)</t>
  </si>
  <si>
    <t>MET(s2md_met:mi484)s2c_dim:TX(s2c_EL:x28)s2c_dim:VG(s2c_AM:x80)</t>
  </si>
  <si>
    <t>MET(s2md_met:mi484)s2c_dim:VG(s2c_AM:x80)</t>
  </si>
  <si>
    <t>MET(s2md_met:mi485)s2c_dim:TK(s2c_TF:x4)s2c_dim:VG(s2c_AM:x80)</t>
  </si>
  <si>
    <t>MET(s2md_met:mi485)s2c_dim:TX(s2c_EL:x26)s2c_dim:VG(s2c_AM:x80)</t>
  </si>
  <si>
    <t>MET(s2md_met:mi485)s2c_dim:TX(s2c_EL:x28)s2c_dim:VG(s2c_AM:x80)</t>
  </si>
  <si>
    <t>MET(s2md_met:mi485)s2c_dim:TX(s2c_EL:x30)s2c_dim:VG(s2c_AM:x80)</t>
  </si>
  <si>
    <t>MET(s2md_met:mi485)s2c_dim:VG(s2c_AM:x80)</t>
  </si>
  <si>
    <t>MET(s2md_met:mi486)s2c_dim:TK(s2c_TF:x4)s2c_dim:VG(s2c_AM:x80)</t>
  </si>
  <si>
    <t>MET(s2md_met:mi486)s2c_dim:TX(s2c_EL:x26)s2c_dim:VG(s2c_AM:x80)</t>
  </si>
  <si>
    <t>MET(s2md_met:mi486)s2c_dim:TX(s2c_EL:x28)s2c_dim:VG(s2c_AM:x80)</t>
  </si>
  <si>
    <t>MET(s2md_met:mi486)s2c_dim:TX(s2c_EL:x30)s2c_dim:VG(s2c_AM:x80)</t>
  </si>
  <si>
    <t>MET(s2md_met:mi486)s2c_dim:VG(s2c_AM:x80)</t>
  </si>
  <si>
    <t>MET(s2md_met:mi489)s2c_dim:TK(s2c_TF:x4)s2c_dim:VG(s2c_AM:x80)</t>
  </si>
  <si>
    <t>MET(s2md_met:mi489)s2c_dim:VG(s2c_AM:x80)</t>
  </si>
  <si>
    <t>MET(s2md_met:mi490)s2c_dim:VG(s2c_AM:x80)</t>
  </si>
  <si>
    <t>MET(s2md_met:mi685)s2c_dim:AO(s2c_AO:x1)s2c_dim:DV(s2c_RT:x11)s2c_dim:EA(s2c_VM:x20)s2c_dim:FN(*)s2c_dim:PO(s2c_PU:x54)s2c_dim:RT(s2c_RT:x72)s2c_dim:VG(s2c_AM:x80)</t>
  </si>
  <si>
    <t>MET(s2md_met:mi685)s2c_dim:AO(s2c_AO:x1)s2c_dim:DV(s2c_RT:x11)s2c_dim:EA(s2c_VM:x20)s2c_dim:FN(*)s2c_dim:PO(s2c_PU:x60)s2c_dim:RT(s2c_RT:x72)s2c_dim:VG(s2c_AM:x80)</t>
  </si>
  <si>
    <t>MET(s2md_met:mi685)s2c_dim:AO(s2c_AO:x1)s2c_dim:DV(s2c_RT:x29)s2c_dim:EA(s2c_VM:x20)s2c_dim:FN(*)s2c_dim:PO(s2c_PU:x54)s2c_dim:RT(s2c_RT:x126)s2c_dim:VG(s2c_AM:x80)</t>
  </si>
  <si>
    <t>MET(s2md_met:mi685)s2c_dim:AO(s2c_AO:x1)s2c_dim:DV(s2c_RT:x29)s2c_dim:EA(s2c_VM:x20)s2c_dim:FN(*)s2c_dim:PO(s2c_PU:x54)s2c_dim:RT(s2c_RT:x47)s2c_dim:VG(s2c_AM:x80)</t>
  </si>
  <si>
    <t>MET(s2md_met:mi685)s2c_dim:AO(s2c_AO:x1)s2c_dim:DV(s2c_RT:x29)s2c_dim:EA(s2c_VM:x20)s2c_dim:FN(*)s2c_dim:PO(s2c_PU:x60)s2c_dim:RT(s2c_RT:x126)s2c_dim:VG(s2c_AM:x80)</t>
  </si>
  <si>
    <t>MET(s2md_met:mi685)s2c_dim:AO(s2c_AO:x1)s2c_dim:DV(s2c_RT:x29)s2c_dim:EA(s2c_VM:x20)s2c_dim:FN(*)s2c_dim:PO(s2c_PU:x60)s2c_dim:RT(s2c_RT:x47)s2c_dim:VG(s2c_AM:x80)</t>
  </si>
  <si>
    <t>MET(s2md_met:mi685)s2c_dim:AO(s2c_AO:x1)s2c_dim:EA(s2c_VM:x20)s2c_dim:FN(*)s2c_dim:PO(s2c_PU:x54)s2c_dim:RT(s2c_RT:x101)s2c_dim:VG(s2c_AM:x80)</t>
  </si>
  <si>
    <t>MET(s2md_met:mi685)s2c_dim:AO(s2c_AO:x1)s2c_dim:EA(s2c_VM:x20)s2c_dim:FN(*)s2c_dim:PO(s2c_PU:x54)s2c_dim:RT(s2c_RT:x12)s2c_dim:VG(s2c_AM:x80)</t>
  </si>
  <si>
    <t>MET(s2md_met:mi685)s2c_dim:AO(s2c_AO:x1)s2c_dim:EA(s2c_VM:x20)s2c_dim:FN(*)s2c_dim:PO(s2c_PU:x54)s2c_dim:RT(s2c_RT:x126)s2c_dim:VG(s2c_AM:x80)</t>
  </si>
  <si>
    <t>MET(s2md_met:mi685)s2c_dim:AO(s2c_AO:x1)s2c_dim:EA(s2c_VM:x20)s2c_dim:FN(*)s2c_dim:PO(s2c_PU:x54)s2c_dim:RT(s2c_RT:x144)s2c_dim:VG(s2c_AM:x80)</t>
  </si>
  <si>
    <t>MET(s2md_met:mi685)s2c_dim:AO(s2c_AO:x1)s2c_dim:EA(s2c_VM:x20)s2c_dim:FN(*)s2c_dim:PO(s2c_PU:x54)s2c_dim:RT(s2c_RT:x150)s2c_dim:VG(s2c_AM:x80)</t>
  </si>
  <si>
    <t>MET(s2md_met:mi685)s2c_dim:AO(s2c_AO:x1)s2c_dim:EA(s2c_VM:x20)s2c_dim:FN(*)s2c_dim:PO(s2c_PU:x54)s2c_dim:RT(s2c_RT:x20)s2c_dim:VG(s2c_AM:x80)</t>
  </si>
  <si>
    <t>MET(s2md_met:mi685)s2c_dim:AO(s2c_AO:x1)s2c_dim:EA(s2c_VM:x20)s2c_dim:FN(*)s2c_dim:PO(s2c_PU:x54)s2c_dim:RT(s2c_RT:x30)s2c_dim:VG(s2c_AM:x80)</t>
  </si>
  <si>
    <t>MET(s2md_met:mi685)s2c_dim:AO(s2c_AO:x1)s2c_dim:EA(s2c_VM:x20)s2c_dim:FN(*)s2c_dim:PO(s2c_PU:x54)s2c_dim:RT(s2c_RT:x35)s2c_dim:VG(s2c_AM:x80)</t>
  </si>
  <si>
    <t>MET(s2md_met:mi685)s2c_dim:AO(s2c_AO:x1)s2c_dim:EA(s2c_VM:x20)s2c_dim:FN(*)s2c_dim:PO(s2c_PU:x54)s2c_dim:RT(s2c_RT:x36)s2c_dim:VG(s2c_AM:x80)</t>
  </si>
  <si>
    <t>MET(s2md_met:mi685)s2c_dim:AO(s2c_AO:x1)s2c_dim:EA(s2c_VM:x20)s2c_dim:FN(*)s2c_dim:PO(s2c_PU:x54)s2c_dim:RT(s2c_RT:x40)s2c_dim:VG(s2c_AM:x80)</t>
  </si>
  <si>
    <t>MET(s2md_met:mi685)s2c_dim:AO(s2c_AO:x1)s2c_dim:EA(s2c_VM:x20)s2c_dim:FN(*)s2c_dim:PO(s2c_PU:x54)s2c_dim:RT(s2c_RT:x41)s2c_dim:VG(s2c_AM:x80)</t>
  </si>
  <si>
    <t>MET(s2md_met:mi685)s2c_dim:AO(s2c_AO:x1)s2c_dim:EA(s2c_VM:x20)s2c_dim:FN(*)s2c_dim:PO(s2c_PU:x54)s2c_dim:RT(s2c_RT:x47)s2c_dim:VG(s2c_AM:x80)</t>
  </si>
  <si>
    <t>MET(s2md_met:mi685)s2c_dim:AO(s2c_AO:x1)s2c_dim:EA(s2c_VM:x20)s2c_dim:FN(*)s2c_dim:PO(s2c_PU:x54)s2c_dim:RT(s2c_RT:x51)s2c_dim:VG(s2c_AM:x80)</t>
  </si>
  <si>
    <t>MET(s2md_met:mi685)s2c_dim:AO(s2c_AO:x1)s2c_dim:EA(s2c_VM:x20)s2c_dim:FN(*)s2c_dim:PO(s2c_PU:x54)s2c_dim:RT(s2c_RT:x58)s2c_dim:VG(s2c_AM:x80)</t>
  </si>
  <si>
    <t>MET(s2md_met:mi685)s2c_dim:AO(s2c_AO:x1)s2c_dim:EA(s2c_VM:x20)s2c_dim:FN(*)s2c_dim:PO(s2c_PU:x54)s2c_dim:RT(s2c_RT:x72)s2c_dim:VG(s2c_AM:x80)</t>
  </si>
  <si>
    <t>MET(s2md_met:mi685)s2c_dim:AO(s2c_AO:x1)s2c_dim:EA(s2c_VM:x20)s2c_dim:FN(*)s2c_dim:PO(s2c_PU:x54)s2c_dim:RT(s2c_RT:x8)s2c_dim:VG(s2c_AM:x80)</t>
  </si>
  <si>
    <t>MET(s2md_met:mi685)s2c_dim:AO(s2c_AO:x1)s2c_dim:EA(s2c_VM:x20)s2c_dim:FN(*)s2c_dim:PO(s2c_PU:x54)s2c_dim:RT(s2c_RT:x86)s2c_dim:VG(s2c_AM:x80)</t>
  </si>
  <si>
    <t>MET(s2md_met:mi685)s2c_dim:AO(s2c_AO:x1)s2c_dim:EA(s2c_VM:x20)s2c_dim:FN(*)s2c_dim:PO(s2c_PU:x60)s2c_dim:RT(s2c_RT:x101)s2c_dim:VG(s2c_AM:x80)</t>
  </si>
  <si>
    <t>MET(s2md_met:mi685)s2c_dim:AO(s2c_AO:x1)s2c_dim:EA(s2c_VM:x20)s2c_dim:FN(*)s2c_dim:PO(s2c_PU:x60)s2c_dim:RT(s2c_RT:x12)s2c_dim:VG(s2c_AM:x80)</t>
  </si>
  <si>
    <t>MET(s2md_met:mi685)s2c_dim:AO(s2c_AO:x1)s2c_dim:EA(s2c_VM:x20)s2c_dim:FN(*)s2c_dim:PO(s2c_PU:x60)s2c_dim:RT(s2c_RT:x126)s2c_dim:VG(s2c_AM:x80)</t>
  </si>
  <si>
    <t>MET(s2md_met:mi685)s2c_dim:AO(s2c_AO:x1)s2c_dim:EA(s2c_VM:x20)s2c_dim:FN(*)s2c_dim:PO(s2c_PU:x60)s2c_dim:RT(s2c_RT:x144)s2c_dim:VG(s2c_AM:x80)</t>
  </si>
  <si>
    <t>MET(s2md_met:mi685)s2c_dim:AO(s2c_AO:x1)s2c_dim:EA(s2c_VM:x20)s2c_dim:FN(*)s2c_dim:PO(s2c_PU:x60)s2c_dim:RT(s2c_RT:x150)s2c_dim:VG(s2c_AM:x80)</t>
  </si>
  <si>
    <t>MET(s2md_met:mi685)s2c_dim:AO(s2c_AO:x1)s2c_dim:EA(s2c_VM:x20)s2c_dim:FN(*)s2c_dim:PO(s2c_PU:x60)s2c_dim:RT(s2c_RT:x20)s2c_dim:VG(s2c_AM:x80)</t>
  </si>
  <si>
    <t>MET(s2md_met:mi685)s2c_dim:AO(s2c_AO:x1)s2c_dim:EA(s2c_VM:x20)s2c_dim:FN(*)s2c_dim:PO(s2c_PU:x60)s2c_dim:RT(s2c_RT:x30)s2c_dim:VG(s2c_AM:x80)</t>
  </si>
  <si>
    <t>MET(s2md_met:mi685)s2c_dim:AO(s2c_AO:x1)s2c_dim:EA(s2c_VM:x20)s2c_dim:FN(*)s2c_dim:PO(s2c_PU:x60)s2c_dim:RT(s2c_RT:x35)s2c_dim:VG(s2c_AM:x80)</t>
  </si>
  <si>
    <t>MET(s2md_met:mi685)s2c_dim:AO(s2c_AO:x1)s2c_dim:EA(s2c_VM:x20)s2c_dim:FN(*)s2c_dim:PO(s2c_PU:x60)s2c_dim:RT(s2c_RT:x36)s2c_dim:VG(s2c_AM:x80)</t>
  </si>
  <si>
    <t>MET(s2md_met:mi685)s2c_dim:AO(s2c_AO:x1)s2c_dim:EA(s2c_VM:x20)s2c_dim:FN(*)s2c_dim:PO(s2c_PU:x60)s2c_dim:RT(s2c_RT:x40)s2c_dim:VG(s2c_AM:x80)</t>
  </si>
  <si>
    <t>MET(s2md_met:mi685)s2c_dim:AO(s2c_AO:x1)s2c_dim:EA(s2c_VM:x20)s2c_dim:FN(*)s2c_dim:PO(s2c_PU:x60)s2c_dim:RT(s2c_RT:x41)s2c_dim:VG(s2c_AM:x80)</t>
  </si>
  <si>
    <t>MET(s2md_met:mi685)s2c_dim:AO(s2c_AO:x1)s2c_dim:EA(s2c_VM:x20)s2c_dim:FN(*)s2c_dim:PO(s2c_PU:x60)s2c_dim:RT(s2c_RT:x47)s2c_dim:VG(s2c_AM:x80)</t>
  </si>
  <si>
    <t>MET(s2md_met:mi685)s2c_dim:AO(s2c_AO:x1)s2c_dim:EA(s2c_VM:x20)s2c_dim:FN(*)s2c_dim:PO(s2c_PU:x60)s2c_dim:RT(s2c_RT:x51)s2c_dim:VG(s2c_AM:x80)</t>
  </si>
  <si>
    <t>MET(s2md_met:mi685)s2c_dim:AO(s2c_AO:x1)s2c_dim:EA(s2c_VM:x20)s2c_dim:FN(*)s2c_dim:PO(s2c_PU:x60)s2c_dim:RT(s2c_RT:x58)s2c_dim:VG(s2c_AM:x80)</t>
  </si>
  <si>
    <t>MET(s2md_met:mi685)s2c_dim:AO(s2c_AO:x1)s2c_dim:EA(s2c_VM:x20)s2c_dim:FN(*)s2c_dim:PO(s2c_PU:x60)s2c_dim:RT(s2c_RT:x72)s2c_dim:VG(s2c_AM:x80)</t>
  </si>
  <si>
    <t>MET(s2md_met:mi685)s2c_dim:AO(s2c_AO:x1)s2c_dim:EA(s2c_VM:x20)s2c_dim:FN(*)s2c_dim:PO(s2c_PU:x60)s2c_dim:RT(s2c_RT:x8)s2c_dim:VG(s2c_AM:x80)</t>
  </si>
  <si>
    <t>MET(s2md_met:mi685)s2c_dim:AO(s2c_AO:x1)s2c_dim:EA(s2c_VM:x20)s2c_dim:FN(*)s2c_dim:PO(s2c_PU:x60)s2c_dim:RT(s2c_RT:x86)s2c_dim:VG(s2c_AM:x80)</t>
  </si>
  <si>
    <t>MET(s2md_met:mi685)s2c_dim:CM(s2c_CS:x1)s2c_dim:DV(s2c_RT:x11)s2c_dim:EA(s2c_VM:x20)s2c_dim:RT(s2c_RT:x72)s2c_dim:SO(s2c_SE:x44)s2c_dim:VG(s2c_AM:x80)</t>
  </si>
  <si>
    <t>MET(s2md_met:mi685)s2c_dim:CM(s2c_CS:x1)s2c_dim:DV(s2c_RT:x29)s2c_dim:EA(s2c_VM:x20)s2c_dim:RT(s2c_RT:x126)s2c_dim:SO(s2c_SE:x44)s2c_dim:VG(s2c_AM:x80)</t>
  </si>
  <si>
    <t>MET(s2md_met:mi685)s2c_dim:CM(s2c_CS:x1)s2c_dim:EA(s2c_VM:x20)s2c_dim:RT(s2c_RT:x101)s2c_dim:SO(s2c_SE:x44)s2c_dim:VG(s2c_AM:x80)</t>
  </si>
  <si>
    <t>MET(s2md_met:mi685)s2c_dim:CM(s2c_CS:x1)s2c_dim:EA(s2c_VM:x20)s2c_dim:RT(s2c_RT:x12)s2c_dim:SO(s2c_SE:x44)s2c_dim:VG(s2c_AM:x80)</t>
  </si>
  <si>
    <t>MET(s2md_met:mi685)s2c_dim:CM(s2c_CS:x1)s2c_dim:EA(s2c_VM:x20)s2c_dim:RT(s2c_RT:x126)s2c_dim:SO(s2c_SE:x44)s2c_dim:VG(s2c_AM:x80)</t>
  </si>
  <si>
    <t>MET(s2md_met:mi685)s2c_dim:CM(s2c_CS:x1)s2c_dim:EA(s2c_VM:x20)s2c_dim:RT(s2c_RT:x144)s2c_dim:SO(s2c_SE:x44)s2c_dim:VG(s2c_AM:x80)</t>
  </si>
  <si>
    <t>MET(s2md_met:mi685)s2c_dim:CM(s2c_CS:x1)s2c_dim:EA(s2c_VM:x20)s2c_dim:RT(s2c_RT:x150)s2c_dim:SO(s2c_SE:x44)s2c_dim:VG(s2c_AM:x80)</t>
  </si>
  <si>
    <t>MET(s2md_met:mi685)s2c_dim:CM(s2c_CS:x1)s2c_dim:EA(s2c_VM:x20)s2c_dim:RT(s2c_RT:x20)s2c_dim:SO(s2c_SE:x44)s2c_dim:VG(s2c_AM:x80)</t>
  </si>
  <si>
    <t>MET(s2md_met:mi685)s2c_dim:CM(s2c_CS:x1)s2c_dim:EA(s2c_VM:x20)s2c_dim:RT(s2c_RT:x30)s2c_dim:SO(s2c_SE:x44)s2c_dim:VG(s2c_AM:x80)</t>
  </si>
  <si>
    <t>MET(s2md_met:mi685)s2c_dim:CM(s2c_CS:x1)s2c_dim:EA(s2c_VM:x20)s2c_dim:RT(s2c_RT:x35)s2c_dim:SO(s2c_SE:x44)s2c_dim:VG(s2c_AM:x80)</t>
  </si>
  <si>
    <t>MET(s2md_met:mi685)s2c_dim:CM(s2c_CS:x1)s2c_dim:EA(s2c_VM:x20)s2c_dim:RT(s2c_RT:x36)s2c_dim:SO(s2c_SE:x44)s2c_dim:VG(s2c_AM:x80)</t>
  </si>
  <si>
    <t>MET(s2md_met:mi685)s2c_dim:CM(s2c_CS:x1)s2c_dim:EA(s2c_VM:x20)s2c_dim:RT(s2c_RT:x40)s2c_dim:SO(s2c_SE:x44)s2c_dim:VG(s2c_AM:x80)</t>
  </si>
  <si>
    <t>MET(s2md_met:mi685)s2c_dim:CM(s2c_CS:x1)s2c_dim:EA(s2c_VM:x20)s2c_dim:RT(s2c_RT:x72)s2c_dim:SO(s2c_SE:x44)s2c_dim:VG(s2c_AM:x80)</t>
  </si>
  <si>
    <t>MET(s2md_met:mi685)s2c_dim:CM(s2c_CS:x1)s2c_dim:EA(s2c_VM:x20)s2c_dim:RT(s2c_RT:x8)s2c_dim:SO(s2c_SE:x44)s2c_dim:VG(s2c_AM:x80)</t>
  </si>
  <si>
    <t>MET(s2md_met:mi685)s2c_dim:CM(s2c_CS:x1)s2c_dim:EA(s2c_VM:x20)s2c_dim:RT(s2c_RT:x86)s2c_dim:SO(s2c_SE:x44)s2c_dim:VG(s2c_AM:x80)</t>
  </si>
  <si>
    <t>MET(s2md_met:mi685)s2c_dim:DV(s2c_RT:x11)s2c_dim:EA(s2c_VM:x20)s2c_dim:FN(*)s2c_dim:PO(s2c_PU:x54)s2c_dim:RT(s2c_RT:x72)s2c_dim:VG(s2c_AM:x80)</t>
  </si>
  <si>
    <t>MET(s2md_met:mi685)s2c_dim:DV(s2c_RT:x11)s2c_dim:EA(s2c_VM:x20)s2c_dim:FN(*)s2c_dim:PO(s2c_PU:x60)s2c_dim:RT(s2c_RT:x72)s2c_dim:VG(s2c_AM:x80)</t>
  </si>
  <si>
    <t>MET(s2md_met:mi685)s2c_dim:DV(s2c_RT:x11)s2c_dim:EA(s2c_VM:x20)s2c_dim:RT(s2c_RT:x72)s2c_dim:VG(s2c_AM:x80)</t>
  </si>
  <si>
    <t>MET(s2md_met:mi685)s2c_dim:DV(s2c_RT:x29)s2c_dim:EA(s2c_VM:x20)s2c_dim:FN(*)s2c_dim:PO(s2c_PU:x54)s2c_dim:RT(s2c_RT:x126)s2c_dim:VG(s2c_AM:x80)</t>
  </si>
  <si>
    <t>MET(s2md_met:mi685)s2c_dim:DV(s2c_RT:x29)s2c_dim:EA(s2c_VM:x20)s2c_dim:FN(*)s2c_dim:PO(s2c_PU:x54)s2c_dim:RT(s2c_RT:x47)s2c_dim:VG(s2c_AM:x80)</t>
  </si>
  <si>
    <t>MET(s2md_met:mi685)s2c_dim:DV(s2c_RT:x29)s2c_dim:EA(s2c_VM:x20)s2c_dim:FN(*)s2c_dim:PO(s2c_PU:x60)s2c_dim:RT(s2c_RT:x126)s2c_dim:VG(s2c_AM:x80)</t>
  </si>
  <si>
    <t>MET(s2md_met:mi685)s2c_dim:DV(s2c_RT:x29)s2c_dim:EA(s2c_VM:x20)s2c_dim:FN(*)s2c_dim:PO(s2c_PU:x60)s2c_dim:RT(s2c_RT:x47)s2c_dim:VG(s2c_AM:x80)</t>
  </si>
  <si>
    <t>MET(s2md_met:mi685)s2c_dim:DV(s2c_RT:x29)s2c_dim:EA(s2c_VM:x20)s2c_dim:RT(s2c_RT:x126)s2c_dim:VG(s2c_AM:x80)</t>
  </si>
  <si>
    <t>MET(s2md_met:mi685)s2c_dim:EA(s2c_VM:x20)s2c_dim:FN(*)s2c_dim:PO(s2c_PU:x54)s2c_dim:RT(s2c_RT:x101)s2c_dim:VG(s2c_AM:x80)</t>
  </si>
  <si>
    <t>MET(s2md_met:mi685)s2c_dim:EA(s2c_VM:x20)s2c_dim:FN(*)s2c_dim:PO(s2c_PU:x54)s2c_dim:RT(s2c_RT:x12)s2c_dim:VG(s2c_AM:x80)</t>
  </si>
  <si>
    <t>MET(s2md_met:mi685)s2c_dim:EA(s2c_VM:x20)s2c_dim:FN(*)s2c_dim:PO(s2c_PU:x54)s2c_dim:RT(s2c_RT:x126)s2c_dim:VG(s2c_AM:x80)</t>
  </si>
  <si>
    <t>MET(s2md_met:mi685)s2c_dim:EA(s2c_VM:x20)s2c_dim:FN(*)s2c_dim:PO(s2c_PU:x54)s2c_dim:RT(s2c_RT:x144)s2c_dim:VG(s2c_AM:x80)</t>
  </si>
  <si>
    <t>MET(s2md_met:mi685)s2c_dim:EA(s2c_VM:x20)s2c_dim:FN(*)s2c_dim:PO(s2c_PU:x54)s2c_dim:RT(s2c_RT:x150)s2c_dim:VG(s2c_AM:x80)</t>
  </si>
  <si>
    <t>MET(s2md_met:mi685)s2c_dim:EA(s2c_VM:x20)s2c_dim:FN(*)s2c_dim:PO(s2c_PU:x54)s2c_dim:RT(s2c_RT:x20)s2c_dim:VG(s2c_AM:x80)</t>
  </si>
  <si>
    <t>MET(s2md_met:mi685)s2c_dim:EA(s2c_VM:x20)s2c_dim:FN(*)s2c_dim:PO(s2c_PU:x54)s2c_dim:RT(s2c_RT:x30)s2c_dim:VG(s2c_AM:x80)</t>
  </si>
  <si>
    <t>MET(s2md_met:mi685)s2c_dim:EA(s2c_VM:x20)s2c_dim:FN(*)s2c_dim:PO(s2c_PU:x54)s2c_dim:RT(s2c_RT:x35)s2c_dim:VG(s2c_AM:x80)</t>
  </si>
  <si>
    <t>MET(s2md_met:mi685)s2c_dim:EA(s2c_VM:x20)s2c_dim:FN(*)s2c_dim:PO(s2c_PU:x54)s2c_dim:RT(s2c_RT:x36)s2c_dim:VG(s2c_AM:x80)</t>
  </si>
  <si>
    <t>MET(s2md_met:mi685)s2c_dim:EA(s2c_VM:x20)s2c_dim:FN(*)s2c_dim:PO(s2c_PU:x54)s2c_dim:RT(s2c_RT:x40)s2c_dim:VG(s2c_AM:x80)</t>
  </si>
  <si>
    <t>MET(s2md_met:mi685)s2c_dim:EA(s2c_VM:x20)s2c_dim:FN(*)s2c_dim:PO(s2c_PU:x54)s2c_dim:RT(s2c_RT:x41)s2c_dim:VG(s2c_AM:x80)</t>
  </si>
  <si>
    <t>MET(s2md_met:mi685)s2c_dim:EA(s2c_VM:x20)s2c_dim:FN(*)s2c_dim:PO(s2c_PU:x54)s2c_dim:RT(s2c_RT:x47)s2c_dim:VG(s2c_AM:x80)</t>
  </si>
  <si>
    <t>MET(s2md_met:mi685)s2c_dim:EA(s2c_VM:x20)s2c_dim:FN(*)s2c_dim:PO(s2c_PU:x54)s2c_dim:RT(s2c_RT:x51)s2c_dim:VG(s2c_AM:x80)</t>
  </si>
  <si>
    <t>MET(s2md_met:mi685)s2c_dim:EA(s2c_VM:x20)s2c_dim:FN(*)s2c_dim:PO(s2c_PU:x54)s2c_dim:RT(s2c_RT:x58)s2c_dim:VG(s2c_AM:x80)</t>
  </si>
  <si>
    <t>MET(s2md_met:mi685)s2c_dim:EA(s2c_VM:x20)s2c_dim:FN(*)s2c_dim:PO(s2c_PU:x54)s2c_dim:RT(s2c_RT:x72)s2c_dim:VG(s2c_AM:x80)</t>
  </si>
  <si>
    <t>MET(s2md_met:mi685)s2c_dim:EA(s2c_VM:x20)s2c_dim:FN(*)s2c_dim:PO(s2c_PU:x54)s2c_dim:RT(s2c_RT:x8)s2c_dim:VG(s2c_AM:x80)</t>
  </si>
  <si>
    <t>MET(s2md_met:mi685)s2c_dim:EA(s2c_VM:x20)s2c_dim:FN(*)s2c_dim:PO(s2c_PU:x54)s2c_dim:RT(s2c_RT:x86)s2c_dim:VG(s2c_AM:x80)</t>
  </si>
  <si>
    <t>MET(s2md_met:mi685)s2c_dim:EA(s2c_VM:x20)s2c_dim:FN(*)s2c_dim:PO(s2c_PU:x60)s2c_dim:RT(s2c_RT:x101)s2c_dim:VG(s2c_AM:x80)</t>
  </si>
  <si>
    <t>MET(s2md_met:mi685)s2c_dim:EA(s2c_VM:x20)s2c_dim:FN(*)s2c_dim:PO(s2c_PU:x60)s2c_dim:RT(s2c_RT:x12)s2c_dim:VG(s2c_AM:x80)</t>
  </si>
  <si>
    <t>MET(s2md_met:mi685)s2c_dim:EA(s2c_VM:x20)s2c_dim:FN(*)s2c_dim:PO(s2c_PU:x60)s2c_dim:RT(s2c_RT:x126)s2c_dim:VG(s2c_AM:x80)</t>
  </si>
  <si>
    <t>MET(s2md_met:mi685)s2c_dim:EA(s2c_VM:x20)s2c_dim:FN(*)s2c_dim:PO(s2c_PU:x60)s2c_dim:RT(s2c_RT:x144)s2c_dim:VG(s2c_AM:x80)</t>
  </si>
  <si>
    <t>MET(s2md_met:mi685)s2c_dim:EA(s2c_VM:x20)s2c_dim:FN(*)s2c_dim:PO(s2c_PU:x60)s2c_dim:RT(s2c_RT:x150)s2c_dim:VG(s2c_AM:x80)</t>
  </si>
  <si>
    <t>MET(s2md_met:mi685)s2c_dim:EA(s2c_VM:x20)s2c_dim:FN(*)s2c_dim:PO(s2c_PU:x60)s2c_dim:RT(s2c_RT:x20)s2c_dim:VG(s2c_AM:x80)</t>
  </si>
  <si>
    <t>MET(s2md_met:mi685)s2c_dim:EA(s2c_VM:x20)s2c_dim:FN(*)s2c_dim:PO(s2c_PU:x60)s2c_dim:RT(s2c_RT:x30)s2c_dim:VG(s2c_AM:x80)</t>
  </si>
  <si>
    <t>MET(s2md_met:mi685)s2c_dim:EA(s2c_VM:x20)s2c_dim:FN(*)s2c_dim:PO(s2c_PU:x60)s2c_dim:RT(s2c_RT:x35)s2c_dim:VG(s2c_AM:x80)</t>
  </si>
  <si>
    <t>MET(s2md_met:mi685)s2c_dim:EA(s2c_VM:x20)s2c_dim:FN(*)s2c_dim:PO(s2c_PU:x60)s2c_dim:RT(s2c_RT:x36)s2c_dim:VG(s2c_AM:x80)</t>
  </si>
  <si>
    <t>MET(s2md_met:mi685)s2c_dim:EA(s2c_VM:x20)s2c_dim:FN(*)s2c_dim:PO(s2c_PU:x60)s2c_dim:RT(s2c_RT:x40)s2c_dim:VG(s2c_AM:x80)</t>
  </si>
  <si>
    <t>MET(s2md_met:mi685)s2c_dim:EA(s2c_VM:x20)s2c_dim:FN(*)s2c_dim:PO(s2c_PU:x60)s2c_dim:RT(s2c_RT:x41)s2c_dim:VG(s2c_AM:x80)</t>
  </si>
  <si>
    <t>MET(s2md_met:mi685)s2c_dim:EA(s2c_VM:x20)s2c_dim:FN(*)s2c_dim:PO(s2c_PU:x60)s2c_dim:RT(s2c_RT:x47)s2c_dim:VG(s2c_AM:x80)</t>
  </si>
  <si>
    <t>MET(s2md_met:mi685)s2c_dim:EA(s2c_VM:x20)s2c_dim:FN(*)s2c_dim:PO(s2c_PU:x60)s2c_dim:RT(s2c_RT:x51)s2c_dim:VG(s2c_AM:x80)</t>
  </si>
  <si>
    <t>MET(s2md_met:mi685)s2c_dim:EA(s2c_VM:x20)s2c_dim:FN(*)s2c_dim:PO(s2c_PU:x60)s2c_dim:RT(s2c_RT:x58)s2c_dim:VG(s2c_AM:x80)</t>
  </si>
  <si>
    <t>MET(s2md_met:mi685)s2c_dim:EA(s2c_VM:x20)s2c_dim:FN(*)s2c_dim:PO(s2c_PU:x60)s2c_dim:RT(s2c_RT:x72)s2c_dim:VG(s2c_AM:x80)</t>
  </si>
  <si>
    <t>MET(s2md_met:mi685)s2c_dim:EA(s2c_VM:x20)s2c_dim:FN(*)s2c_dim:PO(s2c_PU:x60)s2c_dim:RT(s2c_RT:x8)s2c_dim:VG(s2c_AM:x80)</t>
  </si>
  <si>
    <t>MET(s2md_met:mi685)s2c_dim:EA(s2c_VM:x20)s2c_dim:FN(*)s2c_dim:PO(s2c_PU:x60)s2c_dim:RT(s2c_RT:x86)s2c_dim:VG(s2c_AM:x80)</t>
  </si>
  <si>
    <t>MET(s2md_met:mi685)s2c_dim:EA(s2c_VM:x20)s2c_dim:RT(s2c_RT:x101)s2c_dim:VG(s2c_AM:x80)</t>
  </si>
  <si>
    <t>MET(s2md_met:mi685)s2c_dim:EA(s2c_VM:x20)s2c_dim:RT(s2c_RT:x12)s2c_dim:VG(s2c_AM:x80)</t>
  </si>
  <si>
    <t>MET(s2md_met:mi685)s2c_dim:EA(s2c_VM:x20)s2c_dim:RT(s2c_RT:x126)s2c_dim:VG(s2c_AM:x80)</t>
  </si>
  <si>
    <t>MET(s2md_met:mi685)s2c_dim:EA(s2c_VM:x20)s2c_dim:RT(s2c_RT:x144)s2c_dim:VG(s2c_AM:x80)</t>
  </si>
  <si>
    <t>MET(s2md_met:mi685)s2c_dim:EA(s2c_VM:x20)s2c_dim:RT(s2c_RT:x150)s2c_dim:VG(s2c_AM:x80)</t>
  </si>
  <si>
    <t>MET(s2md_met:mi685)s2c_dim:EA(s2c_VM:x20)s2c_dim:RT(s2c_RT:x20)s2c_dim:VG(s2c_AM:x80)</t>
  </si>
  <si>
    <t>MET(s2md_met:mi685)s2c_dim:EA(s2c_VM:x20)s2c_dim:RT(s2c_RT:x30)s2c_dim:VG(s2c_AM:x80)</t>
  </si>
  <si>
    <t>MET(s2md_met:mi685)s2c_dim:EA(s2c_VM:x20)s2c_dim:RT(s2c_RT:x35)s2c_dim:VG(s2c_AM:x80)</t>
  </si>
  <si>
    <t>MET(s2md_met:mi685)s2c_dim:EA(s2c_VM:x20)s2c_dim:RT(s2c_RT:x36)s2c_dim:VG(s2c_AM:x80)</t>
  </si>
  <si>
    <t>MET(s2md_met:mi685)s2c_dim:EA(s2c_VM:x20)s2c_dim:RT(s2c_RT:x40)s2c_dim:VG(s2c_AM:x80)</t>
  </si>
  <si>
    <t>MET(s2md_met:mi685)s2c_dim:EA(s2c_VM:x20)s2c_dim:RT(s2c_RT:x72)s2c_dim:VG(s2c_AM:x80)</t>
  </si>
  <si>
    <t>MET(s2md_met:mi685)s2c_dim:EA(s2c_VM:x20)s2c_dim:RT(s2c_RT:x8)s2c_dim:VG(s2c_AM:x80)</t>
  </si>
  <si>
    <t>MET(s2md_met:mi685)s2c_dim:EA(s2c_VM:x20)s2c_dim:RT(s2c_RT:x86)s2c_dim:VG(s2c_AM:x80)</t>
  </si>
  <si>
    <t>MET(s2md_met:mi686)s2c_dim:AO(s2c_AO:x1)s2c_dim:CM(s2c_CS:x1)s2c_dim:EA(s2c_VM:x20)s2c_dim:RT(s2c_RT:x14)s2c_dim:SO(s2c_SE:x44)s2c_dim:VG(s2c_AM:x80)</t>
  </si>
  <si>
    <t>MET(s2md_met:mi686)s2c_dim:AO(s2c_AO:x1)s2c_dim:CM(s2c_CS:x1)s2c_dim:EA(s2c_VM:x20)s2c_dim:RT(s2c_RT:x84)s2c_dim:SO(s2c_SE:x44)s2c_dim:VG(s2c_AM:x80)</t>
  </si>
  <si>
    <t>MET(s2md_met:mi686)s2c_dim:AO(s2c_AO:x1)s2c_dim:CM(s2c_CS:x1)s2c_dim:EA(s2c_VM:x20)s2c_dim:RT(s2c_RT:x97)s2c_dim:SO(s2c_SE:x44)s2c_dim:VG(s2c_AM:x80)</t>
  </si>
  <si>
    <t>MET(s2md_met:mi686)s2c_dim:AO(s2c_AO:x1)s2c_dim:CM(s2c_CS:x1)s2c_dim:EA(s2c_VM:x23)s2c_dim:RT(s2c_RT:x109)s2c_dim:SO(s2c_SE:x44)s2c_dim:VG(s2c_AM:x80)</t>
  </si>
  <si>
    <t>C0030R0050Z0010</t>
  </si>
  <si>
    <t>S.26.05.04.04</t>
  </si>
  <si>
    <t>C0160R0700Z0010</t>
  </si>
  <si>
    <t>MET(s2md_met:mi686)s2c_dim:AO(s2c_AO:x1)s2c_dim:CM(s2c_CS:x1)s2c_dim:EA(s2c_VM:x23)s2c_dim:RT(s2c_RT:x14)s2c_dim:SO(s2c_SE:x44)s2c_dim:VG(s2c_AM:x80)</t>
  </si>
  <si>
    <t>MET(s2md_met:mi686)s2c_dim:AO(s2c_AO:x1)s2c_dim:CM(s2c_CS:x1)s2c_dim:EA(s2c_VM:x23)s2c_dim:RT(s2c_RT:x84)s2c_dim:SO(s2c_SE:x44)s2c_dim:VG(s2c_AM:x80)</t>
  </si>
  <si>
    <t>MET(s2md_met:mi686)s2c_dim:AO(s2c_AO:x1)s2c_dim:CM(s2c_CS:x1)s2c_dim:EA(s2c_VM:x23)s2c_dim:RT(s2c_RT:x97)s2c_dim:SO(s2c_SE:x44)s2c_dim:VG(s2c_AM:x80)</t>
  </si>
  <si>
    <t>MET(s2md_met:mi686)s2c_dim:AO(s2c_AO:x1)s2c_dim:EA(s2c_VM:x20)s2c_dim:FN(*)s2c_dim:PO(s2c_PU:x54)s2c_dim:RT(s2c_RT:x14)s2c_dim:VG(s2c_AM:x80)</t>
  </si>
  <si>
    <t>MET(s2md_met:mi686)s2c_dim:AO(s2c_AO:x1)s2c_dim:EA(s2c_VM:x20)s2c_dim:FN(*)s2c_dim:PO(s2c_PU:x54)s2c_dim:RT(s2c_RT:x84)s2c_dim:VG(s2c_AM:x80)</t>
  </si>
  <si>
    <t>MET(s2md_met:mi686)s2c_dim:AO(s2c_AO:x1)s2c_dim:EA(s2c_VM:x20)s2c_dim:FN(*)s2c_dim:PO(s2c_PU:x54)s2c_dim:RT(s2c_RT:x97)s2c_dim:VG(s2c_AM:x80)</t>
  </si>
  <si>
    <t>MET(s2md_met:mi686)s2c_dim:AO(s2c_AO:x1)s2c_dim:EA(s2c_VM:x20)s2c_dim:FN(*)s2c_dim:PO(s2c_PU:x60)s2c_dim:RT(s2c_RT:x14)s2c_dim:VG(s2c_AM:x80)</t>
  </si>
  <si>
    <t>MET(s2md_met:mi686)s2c_dim:AO(s2c_AO:x1)s2c_dim:EA(s2c_VM:x20)s2c_dim:FN(*)s2c_dim:PO(s2c_PU:x60)s2c_dim:RT(s2c_RT:x84)s2c_dim:VG(s2c_AM:x80)</t>
  </si>
  <si>
    <t>MET(s2md_met:mi686)s2c_dim:AO(s2c_AO:x1)s2c_dim:EA(s2c_VM:x20)s2c_dim:FN(*)s2c_dim:PO(s2c_PU:x60)s2c_dim:RT(s2c_RT:x97)s2c_dim:VG(s2c_AM:x80)</t>
  </si>
  <si>
    <t>MET(s2md_met:mi686)s2c_dim:AO(s2c_AO:x1)s2c_dim:EA(s2c_VM:x20)s2c_dim:RT(s2c_RT:x14)s2c_dim:VG(s2c_AM:x80)</t>
  </si>
  <si>
    <t>MET(s2md_met:mi686)s2c_dim:AO(s2c_AO:x1)s2c_dim:EA(s2c_VM:x20)s2c_dim:RT(s2c_RT:x84)s2c_dim:VG(s2c_AM:x80)</t>
  </si>
  <si>
    <t>MET(s2md_met:mi686)s2c_dim:AO(s2c_AO:x1)s2c_dim:EA(s2c_VM:x20)s2c_dim:RT(s2c_RT:x97)s2c_dim:VG(s2c_AM:x80)</t>
  </si>
  <si>
    <t>MET(s2md_met:mi686)s2c_dim:AO(s2c_AO:x1)s2c_dim:EA(s2c_VM:x23)s2c_dim:FN(*)s2c_dim:PO(s2c_PU:x54)s2c_dim:RT(s2c_RT:x109)s2c_dim:VG(s2c_AM:x80)</t>
  </si>
  <si>
    <t>SR.26.05.01.04</t>
  </si>
  <si>
    <t>C0160R0700Z0010Z0020Z0030</t>
  </si>
  <si>
    <t>MET(s2md_met:mi686)s2c_dim:AO(s2c_AO:x1)s2c_dim:EA(s2c_VM:x23)s2c_dim:FN(*)s2c_dim:PO(s2c_PU:x54)s2c_dim:RT(s2c_RT:x14)s2c_dim:VG(s2c_AM:x80)</t>
  </si>
  <si>
    <t>MET(s2md_met:mi686)s2c_dim:AO(s2c_AO:x1)s2c_dim:EA(s2c_VM:x23)s2c_dim:FN(*)s2c_dim:PO(s2c_PU:x54)s2c_dim:RT(s2c_RT:x84)s2c_dim:VG(s2c_AM:x80)</t>
  </si>
  <si>
    <t>MET(s2md_met:mi686)s2c_dim:AO(s2c_AO:x1)s2c_dim:EA(s2c_VM:x23)s2c_dim:FN(*)s2c_dim:PO(s2c_PU:x54)s2c_dim:RT(s2c_RT:x97)s2c_dim:VG(s2c_AM:x80)</t>
  </si>
  <si>
    <t>MET(s2md_met:mi686)s2c_dim:AO(s2c_AO:x1)s2c_dim:EA(s2c_VM:x23)s2c_dim:FN(*)s2c_dim:PO(s2c_PU:x60)s2c_dim:RT(s2c_RT:x109)s2c_dim:VG(s2c_AM:x80)</t>
  </si>
  <si>
    <t>MET(s2md_met:mi686)s2c_dim:AO(s2c_AO:x1)s2c_dim:EA(s2c_VM:x23)s2c_dim:FN(*)s2c_dim:PO(s2c_PU:x60)s2c_dim:RT(s2c_RT:x14)s2c_dim:VG(s2c_AM:x80)</t>
  </si>
  <si>
    <t>MET(s2md_met:mi686)s2c_dim:AO(s2c_AO:x1)s2c_dim:EA(s2c_VM:x23)s2c_dim:FN(*)s2c_dim:PO(s2c_PU:x60)s2c_dim:RT(s2c_RT:x84)s2c_dim:VG(s2c_AM:x80)</t>
  </si>
  <si>
    <t>MET(s2md_met:mi686)s2c_dim:AO(s2c_AO:x1)s2c_dim:EA(s2c_VM:x23)s2c_dim:FN(*)s2c_dim:PO(s2c_PU:x60)s2c_dim:RT(s2c_RT:x97)s2c_dim:VG(s2c_AM:x80)</t>
  </si>
  <si>
    <t>MET(s2md_met:mi686)s2c_dim:AO(s2c_AO:x1)s2c_dim:EA(s2c_VM:x23)s2c_dim:RT(s2c_RT:x109)s2c_dim:VG(s2c_AM:x80)</t>
  </si>
  <si>
    <t>S.26.05.01.04</t>
  </si>
  <si>
    <t>MET(s2md_met:mi686)s2c_dim:AO(s2c_AO:x1)s2c_dim:EA(s2c_VM:x23)s2c_dim:RT(s2c_RT:x14)s2c_dim:VG(s2c_AM:x80)</t>
  </si>
  <si>
    <t>MET(s2md_met:mi686)s2c_dim:AO(s2c_AO:x1)s2c_dim:EA(s2c_VM:x23)s2c_dim:RT(s2c_RT:x84)s2c_dim:VG(s2c_AM:x80)</t>
  </si>
  <si>
    <t>MET(s2md_met:mi686)s2c_dim:AO(s2c_AO:x1)s2c_dim:EA(s2c_VM:x23)s2c_dim:RT(s2c_RT:x97)s2c_dim:VG(s2c_AM:x80)</t>
  </si>
  <si>
    <t>MET(s2md_met:mi686)s2c_dim:CM(s2c_CS:x1)s2c_dim:EA(s2c_VM:x20)s2c_dim:RT(s2c_RT:x14)s2c_dim:SO(s2c_SE:x44)s2c_dim:VG(s2c_AM:x80)</t>
  </si>
  <si>
    <t>MET(s2md_met:mi686)s2c_dim:CM(s2c_CS:x1)s2c_dim:EA(s2c_VM:x20)s2c_dim:RT(s2c_RT:x84)s2c_dim:SO(s2c_SE:x44)s2c_dim:VG(s2c_AM:x80)</t>
  </si>
  <si>
    <t>MET(s2md_met:mi686)s2c_dim:CM(s2c_CS:x1)s2c_dim:EA(s2c_VM:x20)s2c_dim:RT(s2c_RT:x97)s2c_dim:SO(s2c_SE:x44)s2c_dim:VG(s2c_AM:x80)</t>
  </si>
  <si>
    <t>MET(s2md_met:mi686)s2c_dim:CM(s2c_CS:x1)s2c_dim:EA(s2c_VM:x23)s2c_dim:RT(s2c_RT:x109)s2c_dim:SO(s2c_SE:x44)s2c_dim:VG(s2c_AM:x80)</t>
  </si>
  <si>
    <t>MET(s2md_met:mi686)s2c_dim:CM(s2c_CS:x1)s2c_dim:EA(s2c_VM:x23)s2c_dim:RT(s2c_RT:x14)s2c_dim:SO(s2c_SE:x44)s2c_dim:VG(s2c_AM:x80)</t>
  </si>
  <si>
    <t>MET(s2md_met:mi686)s2c_dim:CM(s2c_CS:x1)s2c_dim:EA(s2c_VM:x23)s2c_dim:RT(s2c_RT:x84)s2c_dim:SO(s2c_SE:x44)s2c_dim:VG(s2c_AM:x80)</t>
  </si>
  <si>
    <t>MET(s2md_met:mi686)s2c_dim:CM(s2c_CS:x1)s2c_dim:EA(s2c_VM:x23)s2c_dim:RT(s2c_RT:x97)s2c_dim:SO(s2c_SE:x44)s2c_dim:VG(s2c_AM:x80)</t>
  </si>
  <si>
    <t>MET(s2md_met:mi686)s2c_dim:EA(s2c_VM:x20)s2c_dim:FN(*)s2c_dim:PO(s2c_PU:x54)s2c_dim:RT(s2c_RT:x14)s2c_dim:VG(s2c_AM:x80)</t>
  </si>
  <si>
    <t>MET(s2md_met:mi686)s2c_dim:EA(s2c_VM:x20)s2c_dim:FN(*)s2c_dim:PO(s2c_PU:x54)s2c_dim:RT(s2c_RT:x84)s2c_dim:VG(s2c_AM:x80)</t>
  </si>
  <si>
    <t>MET(s2md_met:mi686)s2c_dim:EA(s2c_VM:x20)s2c_dim:FN(*)s2c_dim:PO(s2c_PU:x54)s2c_dim:RT(s2c_RT:x97)s2c_dim:VG(s2c_AM:x80)</t>
  </si>
  <si>
    <t>MET(s2md_met:mi686)s2c_dim:EA(s2c_VM:x20)s2c_dim:FN(*)s2c_dim:PO(s2c_PU:x60)s2c_dim:RT(s2c_RT:x14)s2c_dim:VG(s2c_AM:x80)</t>
  </si>
  <si>
    <t>MET(s2md_met:mi686)s2c_dim:EA(s2c_VM:x20)s2c_dim:FN(*)s2c_dim:PO(s2c_PU:x60)s2c_dim:RT(s2c_RT:x84)s2c_dim:VG(s2c_AM:x80)</t>
  </si>
  <si>
    <t>MET(s2md_met:mi686)s2c_dim:EA(s2c_VM:x20)s2c_dim:FN(*)s2c_dim:PO(s2c_PU:x60)s2c_dim:RT(s2c_RT:x97)s2c_dim:VG(s2c_AM:x80)</t>
  </si>
  <si>
    <t>MET(s2md_met:mi686)s2c_dim:EA(s2c_VM:x20)s2c_dim:RT(s2c_RT:x14)s2c_dim:VG(s2c_AM:x80)</t>
  </si>
  <si>
    <t>MET(s2md_met:mi686)s2c_dim:EA(s2c_VM:x20)s2c_dim:RT(s2c_RT:x84)s2c_dim:VG(s2c_AM:x80)</t>
  </si>
  <si>
    <t>MET(s2md_met:mi686)s2c_dim:EA(s2c_VM:x20)s2c_dim:RT(s2c_RT:x97)s2c_dim:VG(s2c_AM:x80)</t>
  </si>
  <si>
    <t>MET(s2md_met:mi686)s2c_dim:EA(s2c_VM:x23)s2c_dim:FN(*)s2c_dim:PO(s2c_PU:x54)s2c_dim:RT(s2c_RT:x109)s2c_dim:VG(s2c_AM:x80)</t>
  </si>
  <si>
    <t>MET(s2md_met:mi686)s2c_dim:EA(s2c_VM:x23)s2c_dim:FN(*)s2c_dim:PO(s2c_PU:x54)s2c_dim:RT(s2c_RT:x14)s2c_dim:VG(s2c_AM:x80)</t>
  </si>
  <si>
    <t>MET(s2md_met:mi686)s2c_dim:EA(s2c_VM:x23)s2c_dim:FN(*)s2c_dim:PO(s2c_PU:x54)s2c_dim:RT(s2c_RT:x84)s2c_dim:VG(s2c_AM:x80)</t>
  </si>
  <si>
    <t>MET(s2md_met:mi686)s2c_dim:EA(s2c_VM:x23)s2c_dim:FN(*)s2c_dim:PO(s2c_PU:x54)s2c_dim:RT(s2c_RT:x97)s2c_dim:VG(s2c_AM:x80)</t>
  </si>
  <si>
    <t>MET(s2md_met:mi686)s2c_dim:EA(s2c_VM:x23)s2c_dim:FN(*)s2c_dim:PO(s2c_PU:x60)s2c_dim:RT(s2c_RT:x109)s2c_dim:VG(s2c_AM:x80)</t>
  </si>
  <si>
    <t>MET(s2md_met:mi686)s2c_dim:EA(s2c_VM:x23)s2c_dim:FN(*)s2c_dim:PO(s2c_PU:x60)s2c_dim:RT(s2c_RT:x14)s2c_dim:VG(s2c_AM:x80)</t>
  </si>
  <si>
    <t>MET(s2md_met:mi686)s2c_dim:EA(s2c_VM:x23)s2c_dim:FN(*)s2c_dim:PO(s2c_PU:x60)s2c_dim:RT(s2c_RT:x84)s2c_dim:VG(s2c_AM:x80)</t>
  </si>
  <si>
    <t>MET(s2md_met:mi686)s2c_dim:EA(s2c_VM:x23)s2c_dim:FN(*)s2c_dim:PO(s2c_PU:x60)s2c_dim:RT(s2c_RT:x97)s2c_dim:VG(s2c_AM:x80)</t>
  </si>
  <si>
    <t>MET(s2md_met:mi686)s2c_dim:EA(s2c_VM:x23)s2c_dim:RT(s2c_RT:x109)s2c_dim:VG(s2c_AM:x80)</t>
  </si>
  <si>
    <t>MET(s2md_met:mi686)s2c_dim:EA(s2c_VM:x23)s2c_dim:RT(s2c_RT:x14)s2c_dim:VG(s2c_AM:x80)</t>
  </si>
  <si>
    <t>MET(s2md_met:mi686)s2c_dim:EA(s2c_VM:x23)s2c_dim:RT(s2c_RT:x84)s2c_dim:VG(s2c_AM:x80)</t>
  </si>
  <si>
    <t>MET(s2md_met:mi686)s2c_dim:EA(s2c_VM:x23)s2c_dim:RT(s2c_RT:x97)s2c_dim:VG(s2c_AM:x80)</t>
  </si>
  <si>
    <t>S.15.01.01.01</t>
  </si>
  <si>
    <t>S.32.01.04.01</t>
  </si>
  <si>
    <t>S.35.01.04.01</t>
  </si>
  <si>
    <t>S.22.01.{01,04}.01</t>
  </si>
  <si>
    <t>S.23.01.{01,07}.01</t>
  </si>
  <si>
    <t>S.02.01.{01,07}.01</t>
  </si>
  <si>
    <t>SE.02.01.{16,18}.01</t>
  </si>
  <si>
    <t>S.23.01.{01,07}.02</t>
  </si>
  <si>
    <t>S.02.01.{01,02,07,08}.01</t>
  </si>
  <si>
    <t>S.17.01.{01,02}.01</t>
  </si>
  <si>
    <t>SE.02.01.{16,17,18,19}.01</t>
  </si>
  <si>
    <t>S.12.01.{01,02}.01</t>
  </si>
  <si>
    <t>2.0.0</t>
  </si>
  <si>
    <t>2.0.1</t>
  </si>
  <si>
    <t>Realese, for which the validation was defined for the first time</t>
  </si>
  <si>
    <t>Release</t>
  </si>
  <si>
    <t>Adding "Release" column to "Business Validation" worksheet</t>
  </si>
  <si>
    <t>BV492_1</t>
  </si>
  <si>
    <t>BV492_2</t>
  </si>
  <si>
    <t>BV562_2</t>
  </si>
  <si>
    <t>BV565_2</t>
  </si>
  <si>
    <t>BV567_1</t>
  </si>
  <si>
    <t>BV568_2</t>
  </si>
  <si>
    <t>BV567_2</t>
  </si>
  <si>
    <t>BV570_1</t>
  </si>
  <si>
    <t>BV570_2</t>
  </si>
  <si>
    <t>BV573_1</t>
  </si>
  <si>
    <t>BV573_2</t>
  </si>
  <si>
    <t>BV577_1</t>
  </si>
  <si>
    <t>BV577_2</t>
  </si>
  <si>
    <t>BV578_1</t>
  </si>
  <si>
    <t>BV578_2</t>
  </si>
  <si>
    <t>BV602_1</t>
  </si>
  <si>
    <t>BV602_2</t>
  </si>
  <si>
    <t>BV604_1</t>
  </si>
  <si>
    <t>BV604_2</t>
  </si>
  <si>
    <t>BV606_1</t>
  </si>
  <si>
    <t>BV606_2</t>
  </si>
  <si>
    <t>BV608_1</t>
  </si>
  <si>
    <t>BV608_2</t>
  </si>
  <si>
    <t>BV610_1</t>
  </si>
  <si>
    <t>BV610_2</t>
  </si>
  <si>
    <t>BV612_1</t>
  </si>
  <si>
    <t>BV612_2</t>
  </si>
  <si>
    <t>BV614_1</t>
  </si>
  <si>
    <t>BV614_2</t>
  </si>
  <si>
    <t>BV616_1</t>
  </si>
  <si>
    <t>BV616_2</t>
  </si>
  <si>
    <t>BV627_1</t>
  </si>
  <si>
    <t>BV627_2</t>
  </si>
  <si>
    <t>BV629_1</t>
  </si>
  <si>
    <t>BV629_2</t>
  </si>
  <si>
    <t>BV631_1</t>
  </si>
  <si>
    <t>BV631_2</t>
  </si>
  <si>
    <t>BV633_1</t>
  </si>
  <si>
    <t>BV633_2</t>
  </si>
  <si>
    <t>BV635_1</t>
  </si>
  <si>
    <t>BV635_2</t>
  </si>
  <si>
    <t>BV637_1</t>
  </si>
  <si>
    <t>BV637_2</t>
  </si>
  <si>
    <t>BV639_1</t>
  </si>
  <si>
    <t>BV640_2</t>
  </si>
  <si>
    <t>BV639_2</t>
  </si>
  <si>
    <t>BV641_1</t>
  </si>
  <si>
    <t>BV642_2</t>
  </si>
  <si>
    <t>BV643_1</t>
  </si>
  <si>
    <t>BV643_2</t>
  </si>
  <si>
    <t>BV646_1</t>
  </si>
  <si>
    <t>BV646_2</t>
  </si>
  <si>
    <t>BV648_1</t>
  </si>
  <si>
    <t>BV648_2</t>
  </si>
  <si>
    <t>BV650_1</t>
  </si>
  <si>
    <t>BV650_2</t>
  </si>
  <si>
    <t>BV517_1</t>
  </si>
  <si>
    <t>BV517_2</t>
  </si>
  <si>
    <t>BV522_1</t>
  </si>
  <si>
    <t>BV522_2</t>
  </si>
  <si>
    <t>BV524</t>
  </si>
  <si>
    <t>BV553_1</t>
  </si>
  <si>
    <t>BV553_2</t>
  </si>
  <si>
    <t>BV557</t>
  </si>
  <si>
    <t>BV558_1</t>
  </si>
  <si>
    <t>BV558_2</t>
  </si>
  <si>
    <t>BV564_2</t>
  </si>
  <si>
    <t>BV565_1</t>
  </si>
  <si>
    <t>BV566_1</t>
  </si>
  <si>
    <t>BV566_2</t>
  </si>
  <si>
    <t>BV568_1</t>
  </si>
  <si>
    <t>BV574_1</t>
  </si>
  <si>
    <t>BV574_2</t>
  </si>
  <si>
    <t>BV576</t>
  </si>
  <si>
    <t>BV579_1</t>
  </si>
  <si>
    <t>BV579_2</t>
  </si>
  <si>
    <t>BV580_1</t>
  </si>
  <si>
    <t>BV580_2</t>
  </si>
  <si>
    <t>BV583</t>
  </si>
  <si>
    <t>BV591_1</t>
  </si>
  <si>
    <t>BV591_2</t>
  </si>
  <si>
    <t>BV605_1</t>
  </si>
  <si>
    <t>BV605_2</t>
  </si>
  <si>
    <t>BV607_1</t>
  </si>
  <si>
    <t>BV607_2</t>
  </si>
  <si>
    <t>BV609_1</t>
  </si>
  <si>
    <t>BV609_2</t>
  </si>
  <si>
    <t>BV611_1</t>
  </si>
  <si>
    <t>BV611_2</t>
  </si>
  <si>
    <t>BV613_1</t>
  </si>
  <si>
    <t>BV613_2</t>
  </si>
  <si>
    <t>BV615_1</t>
  </si>
  <si>
    <t>BV615_2</t>
  </si>
  <si>
    <t>BV617_1</t>
  </si>
  <si>
    <t>BV617_2</t>
  </si>
  <si>
    <t>BV619_1</t>
  </si>
  <si>
    <t>BV619_2</t>
  </si>
  <si>
    <t>BV628_1</t>
  </si>
  <si>
    <t>BV628_2</t>
  </si>
  <si>
    <t>BV630_1</t>
  </si>
  <si>
    <t>BV630_2</t>
  </si>
  <si>
    <t>BV632_1</t>
  </si>
  <si>
    <t>BV632_2</t>
  </si>
  <si>
    <t>BV636_1</t>
  </si>
  <si>
    <t>BV636_2</t>
  </si>
  <si>
    <t>BV638_1</t>
  </si>
  <si>
    <t>BV638_2</t>
  </si>
  <si>
    <t>BV640_1</t>
  </si>
  <si>
    <t>BV641_2</t>
  </si>
  <si>
    <t>BV642_1</t>
  </si>
  <si>
    <t>BV644_1</t>
  </si>
  <si>
    <t>BV644_2</t>
  </si>
  <si>
    <t>BV647_1</t>
  </si>
  <si>
    <t>BV647_2</t>
  </si>
  <si>
    <t>BV651_1</t>
  </si>
  <si>
    <t>BV651_2</t>
  </si>
  <si>
    <t>BV663</t>
  </si>
  <si>
    <t>BV664</t>
  </si>
  <si>
    <t>BV665</t>
  </si>
  <si>
    <t>BV666</t>
  </si>
  <si>
    <t>BV669</t>
  </si>
  <si>
    <t>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t>
  </si>
  <si>
    <t>If {r0030,c0010}=[s2c_AP:x33] then {r0310,c0060}&lt;&gt;empty and {r0310,c0080}&lt;&gt;empty and {r0320,c0020}=empty and {r0320,c0030}=empty and {r0320,c0040}=empty and {r0320,c0050}=empty and {r0320,c0070}=empty and {r0330,c0020}=empty and {r0330,c0030}=empty and {r0330,c0040}=empty and {r0330,c0050}=empty and {r0330,c0070}=empty</t>
  </si>
  <si>
    <t>If {S.01.02, r0160,c0010}&lt;&gt;[s2c_CS:x14] then {S.01.01, r0030,c0010}=[s2c_CN:x1]</t>
  </si>
  <si>
    <t xml:space="preserve">If {S.01.02, r0160,c0010}&lt;&gt;[s2c_CS:x14] then {S.01.01, r0040,c0010}=[s2c_CN:x1] </t>
  </si>
  <si>
    <t xml:space="preserve">If {S.01.02, r0160,c0010}&lt;&gt;[s2c_CS:x14] then {S.01.01, r0420,c0010}=[s2c_CN:x1] </t>
  </si>
  <si>
    <t xml:space="preserve">If {S.01.02, r0160,c0010}&lt;&gt;[s2c_CS:x14] then {S.01.01, r0430,c0010}=[s2c_CN:x1] </t>
  </si>
  <si>
    <t xml:space="preserve">If {S.01.02, r0160,c0010}&lt;&gt;[s2c_CS:x14] and {S.01.02, r0130,c0010}=[s2c_AP:x3] then {S.01.01, r0460,c0010}=[s2c_CN:x1] </t>
  </si>
  <si>
    <t xml:space="preserve">If {S.01.02, r0160,c0010}&lt;&gt;[s2c_CS:x14] and {S.01.02, r0130,c0010}=[s2c_AP:x2] then {S.01.01, r0470,c0010}=[s2c_CN:x1] </t>
  </si>
  <si>
    <t xml:space="preserve">If {S.01.02, r0160,c0010}&lt;&gt;[s2c_CS:x14] and {S.01.02, r0130,c0010}=[s2c_AP:x1] then {S.01.01, r0480,c0010}=[s2c_CN:x1] </t>
  </si>
  <si>
    <t xml:space="preserve">If {S.01.02, r0160,c0010}&lt;&gt;[s2c_CS:x14] and {S.01.02, r0130,c0010}=[s2c_AP:x1] then {S.01.01, r0500,c0010}=[s2c_CN:x1] </t>
  </si>
  <si>
    <t xml:space="preserve">If {S.01.02, r0160,c0010}&lt;&gt;[s2c_CS:x14] and {S.01.02, r0130,c0010}=[s2c_AP:x1] then {S.01.01, r0510,c0010}=[s2c_CN:x1] </t>
  </si>
  <si>
    <t>If {S.01.02, r0170,c0010}=[s2c_PU:x51] then {S.01.01, r0370,c0010}=[s2c_CN:x1]</t>
  </si>
  <si>
    <t>If {r0040,c0010}=[s2c_AP:x33] then {r0340,c0060}&lt;&gt;empty and {r0340,c0080}&lt;&gt;empty and {r0340,c0020}=empty and {r0340,c0030}=empty and {r0340,c0040}=empty and {r0340,c0050}=empty and {r0340,c0070}=empty</t>
  </si>
  <si>
    <t>If {r0050,c0010}=[s2c_AP:x33] then {r0400,c0060}&lt;&gt;empty and {r0410,c0060}&lt;&gt;empty and {r0420,c0060}&lt;&gt;empty and {r0400,c0080}&lt;&gt;empty and {r0410,c0080}&lt;&gt;empty and {r0420,c0080}&lt;&gt;empty and {r0410,c0020}=empty and {r0410,c0030}=empty and {r0410,c0040}=empty and {r0410,c0050}=empty and {r0410,c0070}=empty and {r0420,c0020}=empty and {r0420,c0030}=empty and {r0420,c0040}=empty and {r0420,c0050}=empty and {r0420,c0070}=empty</t>
  </si>
  <si>
    <t>{S.02.01, r0330,c0010}={S.12.01, r0020,c0150}+{S.12.01, r0080,c0150}-{S.12.01, r0020,c0030}-{S.12.01, r0080,c0040}-{S.12.01, r0080,c0050}</t>
  </si>
  <si>
    <t xml:space="preserve">{r0320}={r0010}+{r0260}+{r0280}+{r0290}+{r0300}+{r0310} </t>
  </si>
  <si>
    <t>BV668</t>
  </si>
  <si>
    <t>bv100-1</t>
  </si>
  <si>
    <t>vr-bv100-1.xml</t>
  </si>
  <si>
    <t>iaf:numeric-equal(iaf:numeric-multiply($a, $b), $c)</t>
  </si>
  <si>
    <t>BV100: The "Total" value of the item "Ratio of Eligible own funds to  group SCR including other financial sectors and the undertakings included via D&amp;A" is different from the ratio between the "Total eligible own funds to meet the group SCR (including own funds from other financial sector and from the undertakings included via D&amp;A )" and the "Group SCR" --&gt;Template 1: S.23.01; Columns: c0010; Expression: {r0690}={r0660}/{r0680}</t>
  </si>
  <si>
    <t>bv101-1</t>
  </si>
  <si>
    <t>vr-bv101-1.xml</t>
  </si>
  <si>
    <t>BV101: The "Total" value of the item "Ratio of Eligible own funds to Minimum Consolidated Group SCR" is different from the ratio between the "Total eligible own funds to meet the minimum consolidated group SCR" and the "Minimum consolidated Group SCR (Article 230)" --&gt;Template 1: S.23.01; Columns: c0010; Expression: {r0650}={r0570}/{r0610}</t>
  </si>
  <si>
    <t>bv102-1</t>
  </si>
  <si>
    <t>vr-bv102-1.xml</t>
  </si>
  <si>
    <t>BV102: The "Total" value is different from the sum of "Tier 2" and "Tier 3" --&gt;Template 1: S.23.01; Rows: r0380; Expression: {c0010}={c0040}+{c0050}</t>
  </si>
  <si>
    <t>bv103-1</t>
  </si>
  <si>
    <t>vr-bv103-1.xml</t>
  </si>
  <si>
    <t>BV103: The item "Total Tier 1" value of "Total ordinary share capital" reported in template S.23.02 - Detailed information by tiers on own funds is different from the "Total Tier 1 - unrestricted" value of "Ordinary share capital (gross of own shares)" reported in template S.23.01 - Own funds --&gt;Template 1: S.23.01; Template 2: S.23.02; Expression: {S.23.02, r0100,c0020}={S.23.01, r0010,c0020}</t>
  </si>
  <si>
    <t>bv103-2</t>
  </si>
  <si>
    <t>vr-bv103-2.xml</t>
  </si>
  <si>
    <t>bv104-1</t>
  </si>
  <si>
    <t>vr-bv104-1.xml</t>
  </si>
  <si>
    <t>BV104: The "Financial liabilities" reported in template S.02.01 - Balance Sheet is diferent from "Financial liabilities in all currencies" reported in template S.02.02 - Assets and liabilities by currency. --&gt;Template 1: S.02.01; Template 2: S.02.02; Expression: {S.02.01, r0800,c0010}+{S.02.01, r0810,c0010}={S.02.02, r0150,c0020}</t>
  </si>
  <si>
    <t>bv104-2</t>
  </si>
  <si>
    <t>vr-bv104-2.xml</t>
  </si>
  <si>
    <t>bv105-1</t>
  </si>
  <si>
    <t>vr-bv105-1.xml</t>
  </si>
  <si>
    <t>BV105: The item "Total Tier 1" value of "Total initial fund members' contribution or the equivalent basic own -  fund item for mutual and mutual type undertakings" reported in the template S.23.02 - Detailed information by tiers on own funds is different from the "Tier 1 - unrestricted" value of "Initial funds, members' contributions or the equivalent basic own-fund item or mutual and mutual-type undertakings" reported in the template S.23.01 - Own funds --&gt;Template 1: S.23.01; Template 2: S.23.02; Expression: {S.23.02, r0200,c0020}={S.23.01, r0040,c0020}</t>
  </si>
  <si>
    <t>bv105-2</t>
  </si>
  <si>
    <t>vr-bv105-2.xml</t>
  </si>
  <si>
    <t>bv106-1</t>
  </si>
  <si>
    <t>vr-bv106-1.xml</t>
  </si>
  <si>
    <t>BV106: The item "Total Tier 1" value of "Total subordinated mutual members accounts" reported in the template S.23.02 - Detailed information by tiers on own funds is different from the "Tier 1 - restricted" value of "Basic own funds/Subordinated mutual members accounts" reported in the template S.23.01 - Own funds --&gt;Template 1: S.23.01; Template 2: S.23.02; Expression: {S.23.02, r0300,c0020}={S.23.01, r0050,c0030}</t>
  </si>
  <si>
    <t>bv106-2</t>
  </si>
  <si>
    <t>vr-bv106-2.xml</t>
  </si>
  <si>
    <t>bv107-1</t>
  </si>
  <si>
    <t>vr-bv107-1.xml</t>
  </si>
  <si>
    <t>BV107: The item "Total Tier 1" value of "Total preference shares" reported in the template S.23.02 - Detailed information by tiers on own funds is different from the "Tier 1 - restricted" value of "Basic own funds/Preference shares" reported in the template S.23.01 - Own funds --&gt;Template 1: S.23.01; Template 2: S.23.02; Expression: {S.23.02, r0400,c0020}={S.23.01, r0090,c0030}</t>
  </si>
  <si>
    <t>bv107-2</t>
  </si>
  <si>
    <t>vr-bv107-2.xml</t>
  </si>
  <si>
    <t>bv108-1</t>
  </si>
  <si>
    <t>vr-bv108-1.xml</t>
  </si>
  <si>
    <t>BV108: The item "Total Tier 1" value of "Total subordinated liabilities" reported in the template S.23.02 - Detailed information by tiers on own funds is different from the "Tier 1 - unrestricted" value of "Basic own funds/Subordinated liabilities" reported in the template S.23.01 - Own funds --&gt;Template 1: S.23.01; Template 2: S.23.02; Expression: {S.23.02, r0500,c0020}={S.23.01, r0140,c0030}</t>
  </si>
  <si>
    <t>bv108-2</t>
  </si>
  <si>
    <t>vr-bv108-2.xml</t>
  </si>
  <si>
    <t>bv109-1</t>
  </si>
  <si>
    <t>vr-bv109-1.xml</t>
  </si>
  <si>
    <t>BV109: The "Total" value of "Ordinary share capital/Paid in" is different from "Total Tier 1" of the same item --&gt;Template 1: S.23.02; Rows: r0010; Expression: {c0010}={c0020}</t>
  </si>
  <si>
    <t>bv109-2</t>
  </si>
  <si>
    <t>vr-bv109-2.xml</t>
  </si>
  <si>
    <t>bv110-1</t>
  </si>
  <si>
    <t>vr-bv110-1.xml</t>
  </si>
  <si>
    <t>BV110: The "Total" value of "Ordinary share capital/Called up but not yet paid in" is different from "Tier 2"  of the same item --&gt;Template 1: S.23.02; Rows: r0020; Expression: {c0010}={c0040}</t>
  </si>
  <si>
    <t>bv110-2</t>
  </si>
  <si>
    <t>vr-bv110-2.xml</t>
  </si>
  <si>
    <t>bv111-1</t>
  </si>
  <si>
    <t>vr-bv111-1.xml</t>
  </si>
  <si>
    <t>BV111: The "Total" value of "Ordinary share capital/Own shares held"  is different from "Total tier 1" of the same item --&gt;Template 1: S.23.02; Rows: r0030; Expression: {c0010}={c0020}</t>
  </si>
  <si>
    <t>bv111-2</t>
  </si>
  <si>
    <t>vr-bv111-2.xml</t>
  </si>
  <si>
    <t>bv112-1</t>
  </si>
  <si>
    <t>vr-bv112-1.xml</t>
  </si>
  <si>
    <t>BV112: The "Total" value of "Initial fund members' contributions or the equivalent basic own - fund item for mutual and mutual type undertakings/Paid in" is different from "Total Tier 1" of the same item --&gt;Template 1: S.23.02; Rows: r0110; Expression: {c0010}={c0020}</t>
  </si>
  <si>
    <t>bv112-2</t>
  </si>
  <si>
    <t>vr-bv112-2.xml</t>
  </si>
  <si>
    <t>bv113-1</t>
  </si>
  <si>
    <t>vr-bv113-1.xml</t>
  </si>
  <si>
    <t>BV113: The "Total" value of "Initial fund members' contributions or the equivalent basic own fund item for mutual and mutual type undertakings" is different from the sum of "Initial fund members' contributions or the equivalent basic own fund item for mutual and mutual type undertakings/Paid in" and "Initial fund members' contributions or the equivalent basic own fund item for mutual and mutual type undertakings/Called up but not yet paid in" --&gt;Template 1: S.23.02; Columns: c0010; Expression: {r0200}={r0110}+{r0120}</t>
  </si>
  <si>
    <t>bv113-2</t>
  </si>
  <si>
    <t>vr-bv113-2.xml</t>
  </si>
  <si>
    <t>bv114-1</t>
  </si>
  <si>
    <t>vr-bv114-1.xml</t>
  </si>
  <si>
    <t>BV114: The "Total" value of "Initial fund members' contributions or the equivalent basic own-fund item for mutual and mutual type undertakings/Called up but not yet paid in" is different from "Tier 2" of the same item --&gt;Template 1: S.23.02; Rows: r0120; Expression: {c0010}={c0040}</t>
  </si>
  <si>
    <t>bv114-2</t>
  </si>
  <si>
    <t>vr-bv114-2.xml</t>
  </si>
  <si>
    <t>bv115-1</t>
  </si>
  <si>
    <t>vr-bv115-1.xml</t>
  </si>
  <si>
    <t>BV115: The "Total Tier 1" value of "Total initial fund members' contributions or the equivalent basic own fund item for mutual and mutual type undertakings" is different from the "Total Tier 1" value of "Initial fund members' contributions or the equivalent basic own fund item for mutual and mutual type undertakings"  --&gt;Template 1: S.23.02; Columns: c0020; Expression: {r0200}={r0110}</t>
  </si>
  <si>
    <t>bv115-2</t>
  </si>
  <si>
    <t>vr-bv115-2.xml</t>
  </si>
  <si>
    <t>bv116-1</t>
  </si>
  <si>
    <t>vr-bv116-1.xml</t>
  </si>
  <si>
    <t>BV116: The "Tier 2" value of "Total initial fund members' contributions or the equivalent basic own fund item for mutual and mutual type undertakings" is different from the "Tier 2" value of "Initial fund members' contributions or the equivalent basic own fund item for mutual and mutual type undertakings/Called up but not yet paid in"  --&gt;Template 1: S.23.02; Columns: c0040; Expression: {r0200}={r0120}</t>
  </si>
  <si>
    <t>bv116-2</t>
  </si>
  <si>
    <t>vr-bv116-2.xml</t>
  </si>
  <si>
    <t>bv125-1</t>
  </si>
  <si>
    <t>vr-bv125-1.xml</t>
  </si>
  <si>
    <t>BV125: The "Any other liabilities" reported in template S.02.01 - Balance Sheet is different from sum of the same items in template S.02.02 - Assets and liabilities by currency --&gt;Template 1: S.02.01; Template 2: S.02.02; Expression: {S.02.01, r0750,c0010}+{S.02.01, r0760,c0010}+{S.02.01, r0780,c0010}+{S.02.01, r0840,c0010}+{S.02.01, r0860,c0010}+{S.02.01, r0870,c0010}+{S.02.01, r0880,c0010}={S.02.02, r0170,c0020}</t>
  </si>
  <si>
    <t>bv134-1</t>
  </si>
  <si>
    <t>S.25.01.01.02</t>
  </si>
  <si>
    <t>vr-bv134-1.xml</t>
  </si>
  <si>
    <t>BV134: The item "Solvency Capital Requirement excluding capital add-on" is different from the sum of "Gross Basic Solvency Capital Requirement", "Adjustment due to RFF/MAP nSCR aggregation", "Operational risk", "Loss-absorbing capacity of technical provisions", "Loss-absorbing capacity of deferred taxes" and "Capital requirement for business operated in accordance with Art. 4 of Directive 2003/41/EC" --&gt;Template 1: S.25.01; Expression: {r0200,c0100}={r0100,c0040}+{r0120,c0100}+{r0130,c0100}+{r0140,c0100}+{r0150,c0100}+{r0160,c0100}</t>
  </si>
  <si>
    <t>bv134-2</t>
  </si>
  <si>
    <t>vr-bv134-2.xml</t>
  </si>
  <si>
    <t>bv135-1</t>
  </si>
  <si>
    <t>S.06.02.01.01</t>
  </si>
  <si>
    <t>S.06.02.01.02</t>
  </si>
  <si>
    <t>vr-bv135-1.xml</t>
  </si>
  <si>
    <t>BV135: The sum of the assets identified as CIC category corresponding to "Property, other than own use" is different from the same item reported in template S.02.01 - Balance Sheet.  --&gt;Template 1: S.02.01; Template 2: S.06.02; Filter: ({S.06.02, c0290} like ‘##91’ OR {S.06.02, c0290} like ‘##92’ OR {S.06.02, c0290} like ‘##94’ OR {S.06.02, c0290} like ‘##99’) AND ({S.06.02, c0090}="Neither unit-linked nor index-linked"); Expression: {S.02.01, r0080,c0010}=sum({S.06.02, c0170,(sNNN)})</t>
  </si>
  <si>
    <t>bv135-2</t>
  </si>
  <si>
    <t>vr-bv135-2.xml</t>
  </si>
  <si>
    <t>bv135-3</t>
  </si>
  <si>
    <t>S.06.02.07.01</t>
  </si>
  <si>
    <t>S.06.02.07.02</t>
  </si>
  <si>
    <t>vr-bv135-3.xml</t>
  </si>
  <si>
    <t>bv135-4</t>
  </si>
  <si>
    <t>vr-bv135-4.xml</t>
  </si>
  <si>
    <t>bv136-1</t>
  </si>
  <si>
    <t>vr-bv136-1.xml</t>
  </si>
  <si>
    <t>BV136: The item "Solvency Capital Requirement" is different from the sum of "Solvency Capital Requirement excluding capital add-on" and "Capital add-ons already set" --&gt;Template 1: S.25.01; Columns: c0100; Expression: {r0220}={r0200}+{r0210}</t>
  </si>
  <si>
    <t>bv136-2</t>
  </si>
  <si>
    <t>vr-bv136-2.xml</t>
  </si>
  <si>
    <t>bv137-1</t>
  </si>
  <si>
    <t>S.08.01.01.01</t>
  </si>
  <si>
    <t>vr-bv137-1.xml</t>
  </si>
  <si>
    <t>BV137: The sum of solvency II value for all rows filled of open derivatives that is greater than 0 and that it is not held in index-linked and unit-linked contracts in template S.08.01 - Open Derivatives is different from the value reported in "Derivatives" in template S.02.01 - Balance sheet. --&gt;Template 1: S.02.01; Template 2: S.08.01; Filter: {S.08.01,c0240}&gt;0 and {S.08.01,c0080}=[s2c_LB:x91]; Expression: {S.02.01, r0190,c0010}=sum({S.08.01, c0240,(sNNN)})</t>
  </si>
  <si>
    <t>bv137-2</t>
  </si>
  <si>
    <t>vr-bv137-2.xml</t>
  </si>
  <si>
    <t>bv137-3</t>
  </si>
  <si>
    <t>vr-bv137-3.xml</t>
  </si>
  <si>
    <t>bv137-4</t>
  </si>
  <si>
    <t>vr-bv137-4.xml</t>
  </si>
  <si>
    <t>bv138-1</t>
  </si>
  <si>
    <t>vr-bv138-1.xml</t>
  </si>
  <si>
    <t>BV138: The "Reinsurance recoverables" reported in template S.02.01 - Balance sheet is different from the sum of Total "Recoverables from reinsurance/SPV and Finite Re after the adjustment for expected losses due to counterparty default" reported in templates S.12.01 - Life Technical Provisions and S.17.01 - Non-Life Technical Provisions --&gt;Template 1: S.02.01; Template 2: S.12.01; Template 3: S.17.01; Template 3: S.17.01; Expression: {S.02.01, r0270,c0010}={S.12.01, r0080,c0150}+{S.12.01, r0080,c0210}+{S.12.01, r0020,c0150}+{S.12.01, r0020,c0210}+{S.17.01, r0140,c0180}+{S.17.01, r0240,c0180}+{S.17.01, r0050,c0180}</t>
  </si>
  <si>
    <t>bv138-2</t>
  </si>
  <si>
    <t>vr-bv138-2.xml</t>
  </si>
  <si>
    <t>bv138-3</t>
  </si>
  <si>
    <t>vr-bv138-3.xml</t>
  </si>
  <si>
    <t>bv138-4</t>
  </si>
  <si>
    <t>vr-bv138-4.xml</t>
  </si>
  <si>
    <t>bv139-1</t>
  </si>
  <si>
    <t>vr-bv139-1.xml</t>
  </si>
  <si>
    <t>BV139: The "Subordinated liabilities in Basic Own Funds" reported in template S.02.01 - Balance sheet is different from "Subordinated liabilities" total reported in template S.23.01 - Own funds --&gt;Template 1: S.02.01; Template 2: S.23.01; Expression: {S.02.01, r0870,c0010}={S.23.01, r0140,c0010}</t>
  </si>
  <si>
    <t>bv139-2</t>
  </si>
  <si>
    <t>vr-bv139-2.xml</t>
  </si>
  <si>
    <t>bv139-3</t>
  </si>
  <si>
    <t>vr-bv139-3.xml</t>
  </si>
  <si>
    <t>bv139-4</t>
  </si>
  <si>
    <t>vr-bv139-4.xml</t>
  </si>
  <si>
    <t>bv140-1</t>
  </si>
  <si>
    <t>S.31.01.01.01</t>
  </si>
  <si>
    <t>vr-bv140-1.xml</t>
  </si>
  <si>
    <t>BV140: The Sum of "Cash deposits" reported in template S.31.01 is bigger than the amount reported in "Deposits from reinsurers" in template S.02.01 - Balance Sheet --&gt;Template 1: S.02.01; Template 2: S.31.01; Expression: {S.02.01, r0770,c0010}&gt;=sum({S.31.01, c0140,(sNNN)})</t>
  </si>
  <si>
    <t>bv140-2</t>
  </si>
  <si>
    <t>S.31.01.04.01</t>
  </si>
  <si>
    <t>vr-bv140-2.xml</t>
  </si>
  <si>
    <t>bv140-3</t>
  </si>
  <si>
    <t>vr-bv140-3.xml</t>
  </si>
  <si>
    <t>bv142-1</t>
  </si>
  <si>
    <t>vr-bv142-1.xml</t>
  </si>
  <si>
    <t>BV142: The item "Variation of total BOF items before adjustments" is different from the sum of all items reported above --&gt;Template 1: S.29.01; Columns: c0010-0030; Expression: {r0120}=sum({(r0010-0110)})</t>
  </si>
  <si>
    <t>bv143-1</t>
  </si>
  <si>
    <t>vr-bv143-1.xml</t>
  </si>
  <si>
    <t>BV143: The item "Variation" is different from the difference between "Year N" and Year N-1" --&gt;Template 1: S.29.01; Rows: r0010-0120; Expression: {c0030}={c0010}-{c0020}</t>
  </si>
  <si>
    <t>bv144-1</t>
  </si>
  <si>
    <t>vr-bv144-1.xml</t>
  </si>
  <si>
    <t>BV144: The item "Other variations in Excess of Assets over Liabilities" is different from the difference between "Excess of assets over liabilities (Variations of BOF explained by Variation Analysis Templates)" and the sum of items reported under "Summary Analysis of Variation of Excess of Assets over Liabilities" --&gt;Template 1: S.29.01; Columns: c0030; Expression: {r0250}={r0130}-{r0190}-{r0200}-{r0210}-{r0220}-{r0230}-{r0240}</t>
  </si>
  <si>
    <t>bv144-2</t>
  </si>
  <si>
    <t>vr-bv144-2.xml</t>
  </si>
  <si>
    <t>bv145-1</t>
  </si>
  <si>
    <t>vr-bv145-1.xml</t>
  </si>
  <si>
    <t>BV145: The item "Investment revenues" is different from the sum of "Dividends", "Interests", "Rents" and "Other" --&gt;Template 1: S.29.02; Columns: c0010; Expression: {r0040}=sum({(r0070-0100)})</t>
  </si>
  <si>
    <t>bv146-1</t>
  </si>
  <si>
    <t>vr-bv146-1.xml</t>
  </si>
  <si>
    <t>BV146: The item "Total technical flows on gross technical provisions" is different from the sum of "Premiums written during the period", "Claims and Benefits during the period, net of salvages and subrogations" and "Expenses (excluding Investment expenses)" --&gt;Template 1: S.29.03; Columns: c0100-0110; Expression: {r0340}={r0310}-sum({(r0320-0330)})</t>
  </si>
  <si>
    <t>bv147-1</t>
  </si>
  <si>
    <t>S.29.03.01.01</t>
  </si>
  <si>
    <t>vr-bv147-1.xml</t>
  </si>
  <si>
    <t xml:space="preserve">BV147: The item "Other changes not elsewhere explained" is different from the difference between "Closing Best Estimate" and the sum of all items reported above --&gt;Template 1: S.29.03; Columns: c0010-0020; Expression: {r0110}={r0120}-sum({(r0010-0100)}) </t>
  </si>
  <si>
    <t>bv148-1</t>
  </si>
  <si>
    <t>S.29.04.01.01</t>
  </si>
  <si>
    <t>vr-bv148-1.xml</t>
  </si>
  <si>
    <t>BV148: The item "Total" is different from "Written premiums on contract underwritten during period" plus "Adjustment of valuation of Assets held for unit-linked funds" minus all other items reported in the table --&gt;Template 1: S.29.04; Columns: c0010-0020; Expression: {r0070}={r0010}-{r0020}-{r0030}-{r0040}-{r0050}+{r0060}</t>
  </si>
  <si>
    <t>bv149-1</t>
  </si>
  <si>
    <t>S.29.04.01.02</t>
  </si>
  <si>
    <t>vr-bv149-1.xml</t>
  </si>
  <si>
    <t>BV149: The item "Total" is different from "Premiums earned/to be earned" plus "Adjustment of valuation of Assets held for unit-linked funds" minus all other items reported in the table --&gt;Template 1: S.29.04; Columns: c0030-0040; Expression: {r0140}={r0080}-{r0090}-{r0100}-{r0110}-{r0120}+{r0130}</t>
  </si>
  <si>
    <t>bv162-1</t>
  </si>
  <si>
    <t>vr-bv162-1.xml</t>
  </si>
  <si>
    <t>BV162: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S.02.01; Columns: c0020; Expression: {r0270}={r0280}+{r0310}+{r0340}</t>
  </si>
  <si>
    <t>bv162-2</t>
  </si>
  <si>
    <t>vr-bv162-2.xml</t>
  </si>
  <si>
    <t>bv162-3</t>
  </si>
  <si>
    <t>vr-bv162-3.xml</t>
  </si>
  <si>
    <t>bv162-4</t>
  </si>
  <si>
    <t>vr-bv162-4.xml</t>
  </si>
  <si>
    <t>bv164-1</t>
  </si>
  <si>
    <t>vr-bv164-1.xml</t>
  </si>
  <si>
    <t>BV164: The item "Total guarantees received" is different from the sum of "Assets pledged by reinsurer", "Financial guarantees" and "Cash deposits" --&gt;Template 1: S.31.01; Expression: {c0150}={c0120}+{c0130}+{c0140}</t>
  </si>
  <si>
    <t>bv164-2</t>
  </si>
  <si>
    <t>vr-bv164-2.xml</t>
  </si>
  <si>
    <t>bv17-1</t>
  </si>
  <si>
    <t>vr-bv17-1.xml</t>
  </si>
  <si>
    <t>BV17: The "Other assets: Property, plant &amp; equipment held for own use, Cash and cash equivalents, Loans on policies, Loans &amp; mortgages to individuals and Other loans &amp; mortgages (other than index-linked and unit-linked contracts)" reported in template S.02.01 - Balance Sheet is different from sum of the same items in template S.02.02 - Assets and liabilities by currency --&gt;Template 1: S.02.01; Template 2: S.02.02; Expression: {S.02.01, r0060,c0010}+{S.02.01, r0410,c0010}+{S.02.01, r0240,c0010}+{S.02.01, r0250,c0010}+{S.02.01, r0260,c0010}={S.02.02, r0030,c0020}</t>
  </si>
  <si>
    <t>bv17-2</t>
  </si>
  <si>
    <t>vr-bv17-2.xml</t>
  </si>
  <si>
    <t>bv18-1</t>
  </si>
  <si>
    <t>vr-bv18-1.xml</t>
  </si>
  <si>
    <t>BV18: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Columns: c0020;0090;0100;0150;0190;0200;0210; Expression: {r0200}={r0010}+{r0030}+{r0100}+{r0110}+{r0120}+{r0130}</t>
  </si>
  <si>
    <t>bv184-1</t>
  </si>
  <si>
    <t>vr-bv184-1.xml</t>
  </si>
  <si>
    <t>BV184: The item "Total liabilities" is different from the sum of the different items reported above --&gt;Template 1: S.02.01; Columns: c0020; Expression: {r0900}={r0510}+{r0600}+{r0690}+{r0730}+{r0740}+{r0750}+{r0760}+{r0770}+{r0780}+{r0790}+{r0800}+{r0810}+{r0820}+{r0830}+{r0840}+{r0850}+{r0880}</t>
  </si>
  <si>
    <t>bv184-2</t>
  </si>
  <si>
    <t>vr-bv184-2.xml</t>
  </si>
  <si>
    <t>bv186-1</t>
  </si>
  <si>
    <t>vr-bv186-1.xml</t>
  </si>
  <si>
    <t>BV186: The item "Excess of assets over liabilities" is different from the "Total assets" minus "Total liabilities" --&gt;Template 1: S.02.01; Columns: c0020; Expression: {r1000}={r0500}-{r0900}</t>
  </si>
  <si>
    <t>bv186-2</t>
  </si>
  <si>
    <t>vr-bv186-2.xml</t>
  </si>
  <si>
    <t>bv186-3</t>
  </si>
  <si>
    <t>vr-bv186-3.xml</t>
  </si>
  <si>
    <t>bv186-4</t>
  </si>
  <si>
    <t>vr-bv186-4.xml</t>
  </si>
  <si>
    <t>bv187-1</t>
  </si>
  <si>
    <t>vr-bv187-1.xml</t>
  </si>
  <si>
    <t>BV187: The item "Technical provisions – non-life" is different from the sum of "Technical provisions – non-life (excluding health)" and "Technical provisions - health (similar to non-life)" --&gt;Template 1: S.02.01; Columns: c0020; Expression: {r0510}={r0520}+{r0560}</t>
  </si>
  <si>
    <t>bv187-2</t>
  </si>
  <si>
    <t>vr-bv187-2.xml</t>
  </si>
  <si>
    <t>bv187-3</t>
  </si>
  <si>
    <t>vr-bv187-3.xml</t>
  </si>
  <si>
    <t>bv187-4</t>
  </si>
  <si>
    <t>vr-bv187-4.xml</t>
  </si>
  <si>
    <t>bv188-1</t>
  </si>
  <si>
    <t>vr-bv188-1.xml</t>
  </si>
  <si>
    <t>BV188: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S.02.01; Columns: c0020; Expression: {r0070}={r0080}+{r0090}+{r0100}+{r0130}+{r0180}+{r0190}+{r0200}+{r0210}</t>
  </si>
  <si>
    <t>bv188-2</t>
  </si>
  <si>
    <t>vr-bv188-2.xml</t>
  </si>
  <si>
    <t>bv188-3</t>
  </si>
  <si>
    <t>vr-bv188-3.xml</t>
  </si>
  <si>
    <t>bv188-4</t>
  </si>
  <si>
    <t>vr-bv188-4.xml</t>
  </si>
  <si>
    <t>bv189-1</t>
  </si>
  <si>
    <t>vr-bv189-1.xml</t>
  </si>
  <si>
    <t>iaf:numeric-equal(iaf:sum(($a, $b, $c)), iaf:sum((iaf:sum($d), iaf:sum($e))))</t>
  </si>
  <si>
    <t>BV189: The "Technical provisions" reported in template S.02.01 - Balance Sheet is different from "Technical provisions" reported in S.35.01 for the undertakings using method 1  --&gt;Template 1: S.02.01; Template 2: S.35.01; Filter: {S.35.01, c0040}=[s2c_CS:x2]; Expression: {S.02.01, r0510,c0010}+{S.02.01, r0600,c0010}+{S.02.01, r0690,c0010}=sum({S.35.01, c0060,(sNNN)})+sum({S.35.01, c0230,(sNNN)})</t>
  </si>
  <si>
    <t>bv19-1</t>
  </si>
  <si>
    <t>vr-bv19-1.xml</t>
  </si>
  <si>
    <t>BV19: The item "Total (Life other than health insurance, incl. Unit-Linked)" is different from the sum of the relevant LoB  --&gt;Template 1: S.12.01; Rows: r0040;0050;0060;0070; Expression: {c0150}={c0020}+{c0040}+{c0050}+{c0070}+{c0080}+{c0090}+{c0100}</t>
  </si>
  <si>
    <t>bv191-1</t>
  </si>
  <si>
    <t>S.02.02.01.02</t>
  </si>
  <si>
    <t>vr-bv191-1.xml</t>
  </si>
  <si>
    <t>BV191: The value for "Total value of all currencies" is different from the sum of  "Value of the solvency II reporting currency", "Value of remaining other currencies" and "Value of material currencies" for all currencies reported --&gt;Template 1: S.02.02; Rows: r0020-0200; Expression: {c0020}={c0030}+{c0040}+sum({c0050,(SNNN)})</t>
  </si>
  <si>
    <t>bv192-1-1</t>
  </si>
  <si>
    <t>vr-bv192-1-1.xml</t>
  </si>
  <si>
    <t>bv192-1-2</t>
  </si>
  <si>
    <t>vr-bv192-1-2.xml</t>
  </si>
  <si>
    <t>bv192-2-1</t>
  </si>
  <si>
    <t>S.03.01.01.02</t>
  </si>
  <si>
    <t>vr-bv192-2-1.xml</t>
  </si>
  <si>
    <t>bv192-2-2</t>
  </si>
  <si>
    <t>S.03.01.04.02</t>
  </si>
  <si>
    <t>vr-bv192-2-2.xml</t>
  </si>
  <si>
    <t>bv193-1</t>
  </si>
  <si>
    <t>vr-bv193-1.xml</t>
  </si>
  <si>
    <t>BV193: The item "Total Contingent liabilities" is different from the sum of  "Contingent liabilities not in Solvency II Balance Sheet" and "Contingent liabilities in Solvency II Balance Sheet" --&gt;Template 1: S.03.01; Columns: c0010; Expression: {r0400}={r0310}+{r0330}</t>
  </si>
  <si>
    <t>bv193-2</t>
  </si>
  <si>
    <t>vr-bv193-2.xml</t>
  </si>
  <si>
    <t>bv194-1</t>
  </si>
  <si>
    <t>vr-bv194-1.xml</t>
  </si>
  <si>
    <t>BV194: The value "Guarantees provided by the undertaking, including letters of credit, of which, guarantees, including letters of credit provided to other undertakings of the same group" is bigger than the value for "Guarantees provided by the undertaking, including letters of credit" --&gt;Template 1: S.03.01; Columns: c0010;0020; Expression: {r0020}&lt;={r0010}</t>
  </si>
  <si>
    <t>bv195-1-1</t>
  </si>
  <si>
    <t>S.01.02.01.01</t>
  </si>
  <si>
    <t>vr-bv195-1-1.xml</t>
  </si>
  <si>
    <t>not((empty(($a))))</t>
  </si>
  <si>
    <t>bv195-10-1</t>
  </si>
  <si>
    <t>vr-bv195-10-1.xml</t>
  </si>
  <si>
    <t>bv195-11-1</t>
  </si>
  <si>
    <t>vr-bv195-11-1.xml</t>
  </si>
  <si>
    <t>bv195-12-1</t>
  </si>
  <si>
    <t>vr-bv195-12-1.xml</t>
  </si>
  <si>
    <t>bv195-13-1</t>
  </si>
  <si>
    <t>vr-bv195-13-1.xml</t>
  </si>
  <si>
    <t>bv195-14-1</t>
  </si>
  <si>
    <t>vr-bv195-14-1.xml</t>
  </si>
  <si>
    <t>bv195-15-1</t>
  </si>
  <si>
    <t>vr-bv195-15-1.xml</t>
  </si>
  <si>
    <t>bv195-16-1</t>
  </si>
  <si>
    <t>vr-bv195-16-1.xml</t>
  </si>
  <si>
    <t>bv195-17-1</t>
  </si>
  <si>
    <t>vr-bv195-17-1.xml</t>
  </si>
  <si>
    <t>bv195-18-1</t>
  </si>
  <si>
    <t>vr-bv195-18-1.xml</t>
  </si>
  <si>
    <t>bv195-2-1</t>
  </si>
  <si>
    <t>vr-bv195-2-1.xml</t>
  </si>
  <si>
    <t>bv195-3-1</t>
  </si>
  <si>
    <t>vr-bv195-3-1.xml</t>
  </si>
  <si>
    <t>bv195-4-1</t>
  </si>
  <si>
    <t>vr-bv195-4-1.xml</t>
  </si>
  <si>
    <t>bv195-5-1</t>
  </si>
  <si>
    <t>vr-bv195-5-1.xml</t>
  </si>
  <si>
    <t>bv195-6-1</t>
  </si>
  <si>
    <t>vr-bv195-6-1.xml</t>
  </si>
  <si>
    <t>bv195-7-1</t>
  </si>
  <si>
    <t>vr-bv195-7-1.xml</t>
  </si>
  <si>
    <t>bv195-8-1</t>
  </si>
  <si>
    <t>vr-bv195-8-1.xml</t>
  </si>
  <si>
    <t>bv195-9-1</t>
  </si>
  <si>
    <t>vr-bv195-9-1.xml</t>
  </si>
  <si>
    <t>bv196-1</t>
  </si>
  <si>
    <t>vr-bv196-1.xml</t>
  </si>
  <si>
    <t>BV196: The value "Guarantees received by the undertaking, including letters of credit, of which, guarantees, including letters of credit received from other undertakings of the same group" is bigger than the value for "Guarantees received by the undertaking, including letters of credit" --&gt;Template 1: S.03.01; Columns: c0010;0020; Expression: {r0040}&lt;={r0030}</t>
  </si>
  <si>
    <t>bv20-1</t>
  </si>
  <si>
    <t>vr-bv20-1.xml</t>
  </si>
  <si>
    <t>BV20: The item "Total (Health similar to life insurance)" is different from the sum of the relevant LoB  --&gt;Template 1: S.12.01; Rows: r0040;0050;0060;0070; Expression: {c0210}={c0170}+{c0180}+{c0190}+{c0200}</t>
  </si>
  <si>
    <t>bv201-1</t>
  </si>
  <si>
    <t>S.04.01.01.01</t>
  </si>
  <si>
    <t>vr-bv201-1.xml</t>
  </si>
  <si>
    <t>BV201: The "Total of business underwritten through FPS by the undertaking and all EEA branches" is different from the sum of "Business underwritten through FPS, by the undertaking in the EEA countries different from the home country" and "Total of business underwritten through FPS, by all EEA branches --&gt;Template 1: S.04.01; Rows: r0020; Expression: {c0020}+{c0050}={c0060}</t>
  </si>
  <si>
    <t>bv203-1</t>
  </si>
  <si>
    <t>vr-bv203-1.xml</t>
  </si>
  <si>
    <t>BV203: The item "Total" is different from the sum of the amounts reported for all Life insurance and reinsurance LoB --&gt;Template 1: S.05.01; Rows: r1910-r2400; Expression: {c0300}={c0210}+{c0220}+{c0230}+{c0240}+{c0250}+{c0260}+{c0270}+{c0280}</t>
  </si>
  <si>
    <t>bv204-1</t>
  </si>
  <si>
    <t>S.05.01.01.01</t>
  </si>
  <si>
    <t>vr-bv204-1.xml</t>
  </si>
  <si>
    <t>BV204: The item "Total" is different from the sum of the amounts reported for all Non Life LoB --&gt;Template 1: S.05.01; Rows: r0110;0120;0210;0220;0310;0320;0410;0420; Expression: {c0200}={c0010}+{c0020}+{c0030}+{c0040}+{c0050}+{c0060}+{c0070}+{c0080}+{c0090}+{c0100}+{c0110}+{c0120}</t>
  </si>
  <si>
    <t>bv204-2</t>
  </si>
  <si>
    <t>S.05.01.02.01</t>
  </si>
  <si>
    <t>vr-bv204-2.xml</t>
  </si>
  <si>
    <t>bv205-1</t>
  </si>
  <si>
    <t>vr-bv205-1.xml</t>
  </si>
  <si>
    <t>BV205: For non proportional reinurance accepted, the item "Total" is different from the sum of the amounts reported for all Non Life LoB --&gt;Template 1: S.05.01; Rows: r0130;0230;0330;0430; Expression: {c0200}={c0130}+{c0140}+{c0150}+{c0160}</t>
  </si>
  <si>
    <t>bv205-2</t>
  </si>
  <si>
    <t>vr-bv205-2.xml</t>
  </si>
  <si>
    <t>bv206-1-1</t>
  </si>
  <si>
    <t>S.01.02.04.01</t>
  </si>
  <si>
    <t>vr-bv206-1-1.xml</t>
  </si>
  <si>
    <t>bv206-10-1</t>
  </si>
  <si>
    <t>vr-bv206-10-1.xml</t>
  </si>
  <si>
    <t>bv206-11-1</t>
  </si>
  <si>
    <t>vr-bv206-11-1.xml</t>
  </si>
  <si>
    <t>bv206-12-1</t>
  </si>
  <si>
    <t>vr-bv206-12-1.xml</t>
  </si>
  <si>
    <t>bv206-13-1</t>
  </si>
  <si>
    <t>vr-bv206-13-1.xml</t>
  </si>
  <si>
    <t>bv206-14-1</t>
  </si>
  <si>
    <t>vr-bv206-14-1.xml</t>
  </si>
  <si>
    <t>bv206-15-1</t>
  </si>
  <si>
    <t>vr-bv206-15-1.xml</t>
  </si>
  <si>
    <t>bv206-16-1</t>
  </si>
  <si>
    <t>vr-bv206-16-1.xml</t>
  </si>
  <si>
    <t>bv206-17-1</t>
  </si>
  <si>
    <t>vr-bv206-17-1.xml</t>
  </si>
  <si>
    <t>bv206-18-1</t>
  </si>
  <si>
    <t>vr-bv206-18-1.xml</t>
  </si>
  <si>
    <t>bv206-19-1</t>
  </si>
  <si>
    <t>vr-bv206-19-1.xml</t>
  </si>
  <si>
    <t>bv206-2-1</t>
  </si>
  <si>
    <t>vr-bv206-2-1.xml</t>
  </si>
  <si>
    <t>bv206-3-1</t>
  </si>
  <si>
    <t>vr-bv206-3-1.xml</t>
  </si>
  <si>
    <t>bv206-4-1</t>
  </si>
  <si>
    <t>vr-bv206-4-1.xml</t>
  </si>
  <si>
    <t>bv206-5-1</t>
  </si>
  <si>
    <t>vr-bv206-5-1.xml</t>
  </si>
  <si>
    <t>bv206-6-1</t>
  </si>
  <si>
    <t>vr-bv206-6-1.xml</t>
  </si>
  <si>
    <t>bv206-7-1</t>
  </si>
  <si>
    <t>vr-bv206-7-1.xml</t>
  </si>
  <si>
    <t>bv206-8-1</t>
  </si>
  <si>
    <t>vr-bv206-8-1.xml</t>
  </si>
  <si>
    <t>bv206-9-1</t>
  </si>
  <si>
    <t>vr-bv206-9-1.xml</t>
  </si>
  <si>
    <t>bv207-1</t>
  </si>
  <si>
    <t>vr-bv207-1.xml</t>
  </si>
  <si>
    <t>BV207: The item "Total" is different from the sum of the amounts reported for all Non Life LoB --&gt;Template 1: S.05.01; Rows: r0140;0200;0240;0300;0340;0400;0440;0500;0550; Expression: {c0200}={c0010}+{c0020}+{c0030}+{c0040}+{c0050}+{c0060}+{c0070}+{c0080}+{c0090}+{c0100}+{c0110}+{c0120}+{c0130}+{c0140}+{c0150}+{c0160}</t>
  </si>
  <si>
    <t>bv207-2</t>
  </si>
  <si>
    <t>vr-bv207-2.xml</t>
  </si>
  <si>
    <t>bv208-1</t>
  </si>
  <si>
    <t>vr-bv208-1.xml</t>
  </si>
  <si>
    <t>BV208: The item "Premiums written - Net" is different from the sum of "Premiums written - Direct business" with "Premiums written - proportional reinsurance accepted" minus "Premiums written - Reinsurers' share" --&gt;Template 1: S.05.01; Columns: c0010-0120; Expression: {r0200}={r0110}+{r0120}-{r0140}</t>
  </si>
  <si>
    <t>bv208-2</t>
  </si>
  <si>
    <t>vr-bv208-2.xml</t>
  </si>
  <si>
    <t>bv209-1</t>
  </si>
  <si>
    <t>vr-bv209-1.xml</t>
  </si>
  <si>
    <t>BV209: The item "Premiums written - Net" is different from the "Premiums written - non-proportional reinsurance accepted" minus "Premiums written - Reinsurers' share" --&gt;Template 1: S.05.01; Columns: c0130-0160; Expression: {r0200}={r0130}-{r0140}</t>
  </si>
  <si>
    <t>bv209-2</t>
  </si>
  <si>
    <t>vr-bv209-2.xml</t>
  </si>
  <si>
    <t>bv21-1</t>
  </si>
  <si>
    <t>vr-bv21-1.xml</t>
  </si>
  <si>
    <t>BV21: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{r0210,c0030}={r0200,c0030}-{r0080,c0040}-{r0080,c0050}-{r0020,c0030}</t>
  </si>
  <si>
    <t>bv210-1</t>
  </si>
  <si>
    <t>vr-bv210-1.xml</t>
  </si>
  <si>
    <t>BV210: The item "Premiums written - Net" is different from the sum of "Premiums written - Direct business" with "Premiums written - proportional reinsurance accepted" and "Premiums written - non-proportional reinsurance accepted" minus "Premiums written - Reinsurers' share" --&gt;Template 1: S.05.01; Columns: c0200; Expression: {r0200}={r0110}+{r0120}+{r0130}-{r0140}</t>
  </si>
  <si>
    <t>bv210-2</t>
  </si>
  <si>
    <t>vr-bv210-2.xml</t>
  </si>
  <si>
    <t>bv211-1</t>
  </si>
  <si>
    <t>vr-bv211-1.xml</t>
  </si>
  <si>
    <t>BV211: The item "Total" is different from the sum of the amounts reported for all Non Life LoB --&gt;Template 1: S.05.01; Rows: r0610;0620;0710;0720;0810;0820;0910;0920;1010;1020; Expression: {c0200}={c0010}+{c0020}+{c0030}+{c0040}+{c0050}+{c0060}+{c0070}+{c0080}+{c0090}+{c0100}+{c0110}+{c0120}</t>
  </si>
  <si>
    <t>bv212-1</t>
  </si>
  <si>
    <t>vr-bv212-1.xml</t>
  </si>
  <si>
    <t>BV212: The item "Administrative expenses - Net" is different from the sum of "Administrative expenses - Direct business" with "Administrative expenses - proportional reinsurance accepted" minus "Administrative expenses - Reinsurers' share" --&gt;Template 1: S.05.01; Columns: c0010-0120; Expression: {r0700}={r0610}+{r0620}-{r0640}</t>
  </si>
  <si>
    <t>bv213-1</t>
  </si>
  <si>
    <t>vr-bv213-1.xml</t>
  </si>
  <si>
    <t>BV213: The item "Administrative expenses - Net" is different from the "Administrative expenses - non-proportional reinsurance accepted" minus "Administrative expenses - Reinsurers' share" --&gt;Template 1: S.05.01; Columns: c0130-0160; Expression: {r0700}={r0630}-{r0640}</t>
  </si>
  <si>
    <t>bv214-1</t>
  </si>
  <si>
    <t>vr-bv214-1.xml</t>
  </si>
  <si>
    <t>BV214: For non-life business, the "Total expenses" is different from the sum of "Expenses incurred" and "Other expenses" --&gt;Template 1: S.05.01; Columns: c0200; Expression: {r1300}={r0550}+{r1200}</t>
  </si>
  <si>
    <t>bv214-2</t>
  </si>
  <si>
    <t>vr-bv214-2.xml</t>
  </si>
  <si>
    <t>bv215-1</t>
  </si>
  <si>
    <t>vr-bv215-1.xml</t>
  </si>
  <si>
    <t>BV215: The item "Total" is different from the sum of the amounts reported for all Life insurance and reinsurance LoB --&gt;Template 1: S.05.01; Rows: r1410-r1900; Expression: {c0300}={c0210}+{c0220}+{c0230}+{c0240}+{c0250}+{c0260}+{c0270}+{c0280}</t>
  </si>
  <si>
    <t>bv215-2</t>
  </si>
  <si>
    <t>S.05.01.02.02</t>
  </si>
  <si>
    <t>vr-bv215-2.xml</t>
  </si>
  <si>
    <t>bv216-1</t>
  </si>
  <si>
    <t>vr-bv216-1.xml</t>
  </si>
  <si>
    <t>BV216: The item "Premiums written - Net" is different from the "Premiums written - Gross" minus "Premiums written - Reinsurers' share" --&gt;Template 1: S.05.01; Columns: c0210-0300; Expression: {r1500}={r1410}-{r1420}</t>
  </si>
  <si>
    <t>bv216-2</t>
  </si>
  <si>
    <t>vr-bv216-2.xml</t>
  </si>
  <si>
    <t>bv217-1-1</t>
  </si>
  <si>
    <t>S.01.02.07.01</t>
  </si>
  <si>
    <t>vr-bv217-1-1.xml</t>
  </si>
  <si>
    <t>bv217-10-1</t>
  </si>
  <si>
    <t>vr-bv217-10-1.xml</t>
  </si>
  <si>
    <t>bv217-11-1</t>
  </si>
  <si>
    <t>vr-bv217-11-1.xml</t>
  </si>
  <si>
    <t>bv217-12-1</t>
  </si>
  <si>
    <t>vr-bv217-12-1.xml</t>
  </si>
  <si>
    <t>bv217-13-1</t>
  </si>
  <si>
    <t>vr-bv217-13-1.xml</t>
  </si>
  <si>
    <t>bv217-14-1</t>
  </si>
  <si>
    <t>vr-bv217-14-1.xml</t>
  </si>
  <si>
    <t>bv217-15-1</t>
  </si>
  <si>
    <t>vr-bv217-15-1.xml</t>
  </si>
  <si>
    <t>bv217-16-1</t>
  </si>
  <si>
    <t>vr-bv217-16-1.xml</t>
  </si>
  <si>
    <t>bv217-17-1</t>
  </si>
  <si>
    <t>vr-bv217-17-1.xml</t>
  </si>
  <si>
    <t>bv217-18-1</t>
  </si>
  <si>
    <t>vr-bv217-18-1.xml</t>
  </si>
  <si>
    <t>bv217-19-1</t>
  </si>
  <si>
    <t>vr-bv217-19-1.xml</t>
  </si>
  <si>
    <t>bv217-2-1</t>
  </si>
  <si>
    <t>vr-bv217-2-1.xml</t>
  </si>
  <si>
    <t>bv217-20-1</t>
  </si>
  <si>
    <t>vr-bv217-20-1.xml</t>
  </si>
  <si>
    <t>bv217-3-1</t>
  </si>
  <si>
    <t>vr-bv217-3-1.xml</t>
  </si>
  <si>
    <t>bv217-4-1</t>
  </si>
  <si>
    <t>vr-bv217-4-1.xml</t>
  </si>
  <si>
    <t>bv217-5-1</t>
  </si>
  <si>
    <t>vr-bv217-5-1.xml</t>
  </si>
  <si>
    <t>bv217-6-1</t>
  </si>
  <si>
    <t>vr-bv217-6-1.xml</t>
  </si>
  <si>
    <t>bv217-7-1</t>
  </si>
  <si>
    <t>vr-bv217-7-1.xml</t>
  </si>
  <si>
    <t>bv217-8-1</t>
  </si>
  <si>
    <t>vr-bv217-8-1.xml</t>
  </si>
  <si>
    <t>bv217-9-1</t>
  </si>
  <si>
    <t>vr-bv217-9-1.xml</t>
  </si>
  <si>
    <t>bv218-1</t>
  </si>
  <si>
    <t>vr-bv218-1.xml</t>
  </si>
  <si>
    <t>BV218: The item "Administrative expenses - Net" is different from "Administrative expenses - Gross" minus "Administrative expenses - Reinsurers' share" --&gt;Template 1: S.05.01; Columns: c0210-0300; Expression: {r2000}={r1910}-{r1920}</t>
  </si>
  <si>
    <t>bv219-1</t>
  </si>
  <si>
    <t>vr-bv219-1.xml</t>
  </si>
  <si>
    <t>BV219: The item "Investment management expenses - Net" is different from "Investment management expenses - Gross" minus "Investment management expenses - Reinsurers' share" --&gt;Template 1: S.05.01; Columns: c0210-0300; Expression: {r2100}={r2010}-{r2020}</t>
  </si>
  <si>
    <t>bv22-1</t>
  </si>
  <si>
    <t>vr-bv22-1.xml</t>
  </si>
  <si>
    <t>BV22: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{r0210,c0060}={r0200,c0060}-{r0080,c0070}-{r0080,c0080}-{r0020,c0060}</t>
  </si>
  <si>
    <t>bv220-1</t>
  </si>
  <si>
    <t>vr-bv220-1.xml</t>
  </si>
  <si>
    <t>BV220: The item "Claims management expenses - Net" is different from "Claims management expenses - Gross" minus "Claims management expenses - Reinsurers' share" --&gt;Template 1: S.05.01; Columns: c0210-0300; Expression: {r2200}={r2110}-{r2120}</t>
  </si>
  <si>
    <t>bv221-1</t>
  </si>
  <si>
    <t>vr-bv221-1.xml</t>
  </si>
  <si>
    <t>BV221: The item "Acquisition expenses - Net" is different from "Acquisition expenses - Gross" minus "Acquisition expenses - Reinsurers' share" --&gt;Template 1: S.05.01; Columns: c0210-0300; Expression: {r2300}={r2210}-{r2220}</t>
  </si>
  <si>
    <t>bv222-1</t>
  </si>
  <si>
    <t>vr-bv222-1.xml</t>
  </si>
  <si>
    <t>BV222: The item "Overhead expenses - Net" is different from "Overhead expenses - Gross" minus "Overhead expenses - Reinsurers' share" --&gt;Template 1: S.05.01; Columns: c0210-0300; Expression: {r2400}={r2310}-{r2320}</t>
  </si>
  <si>
    <t>bv223-1</t>
  </si>
  <si>
    <t>vr-bv223-1.xml</t>
  </si>
  <si>
    <t>BV223: The item "Total" is different from the sum of the amounts reported for all Non Life LoB --&gt;Template 1: S.05.01; Rows: r0630;0730;0830;0930;1030; Expression: {c0200}={c0130}+{c0140}+{c0150}+{c0160}</t>
  </si>
  <si>
    <t>bv224-1</t>
  </si>
  <si>
    <t>vr-bv224-1.xml</t>
  </si>
  <si>
    <t>BV224: The item "Total" is different from the sum of the amounts reported for all Non Life LoB --&gt;Template 1: S.05.01; Rows: r0640;0700;0740;0800;0840;0900;0940;1000;1040;1100; Expression: {c0200}={c0010}+{c0020}+{c0030}+{c0040}+{c0050}+{c0060}+{c0070}+{c0080}+{c0090}+{c0100}+{c0110}+{c0120}+{c0130}+{c0140}+{c0150}+{c0160}</t>
  </si>
  <si>
    <t>bv225-1</t>
  </si>
  <si>
    <t>vr-bv225-1.xml</t>
  </si>
  <si>
    <t>BV225: For life business, the "Total expenses" is different from the sum of "Expenses incurred" and "Other expenses" --&gt;Template 1: S.05.01; Columns: c0300; Expression: {r2600} = {r1900} + {r2500}</t>
  </si>
  <si>
    <t>bv225-2</t>
  </si>
  <si>
    <t>vr-bv225-2.xml</t>
  </si>
  <si>
    <t>S.05.02.01.01</t>
  </si>
  <si>
    <t>bv23-1</t>
  </si>
  <si>
    <t>vr-bv23-1.xml</t>
  </si>
  <si>
    <t>BV23: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{r0210,c0160}={r0200,c0160}-{r0080,c0170}-{r0080,c0180}-{r0020,c0160}</t>
  </si>
  <si>
    <t>bv230-1</t>
  </si>
  <si>
    <t>S.05.02.01.03</t>
  </si>
  <si>
    <t>vr-bv230-1.xml</t>
  </si>
  <si>
    <t>BV230: For non-life business, the "Total expenses" is different from the sum of "Expenses incurred" and "Other expenses" --&gt;Template 1: S.05.02; Columns: c0140; Expression: {r1300}={r1200}+{r0550}</t>
  </si>
  <si>
    <t>S.05.02.01.04</t>
  </si>
  <si>
    <t>bv235-1</t>
  </si>
  <si>
    <t>S.05.02.01.06</t>
  </si>
  <si>
    <t>vr-bv235-1.xml</t>
  </si>
  <si>
    <t>BV235: For life business, the "Total expenses" is different from the sum of "Expenses incurred" and "Other expenses" --&gt;Template 1: S.05.02; Columns: c0280; Expression: {r2600}={r2500}+{r1900}</t>
  </si>
  <si>
    <t>bv236-1</t>
  </si>
  <si>
    <t>S.06.01.01.01</t>
  </si>
  <si>
    <t>vr-bv236-1.xml</t>
  </si>
  <si>
    <t>BV236: The sum of the values reported for "Assets listing" for the three different categories reported in the template S.06.01 - Summary of assets, is different from the sum of the values reported in the same template "By category" for the sixteen different categories --&gt;Template 1: S.06.01; Columns: c0010;0020;0030;0040;0050;0060; Expression: {r0010}+{r0020}+{r0030}={r0040}+{r0050}+{r0060}+{r0070}+{r0080}+{r0090}+{r0100}+{r0110}+{r0120}+{r0130}+{r0140}+{r0150}+{r0160}+{r0170}+{r0180}+{r0190}</t>
  </si>
  <si>
    <t>bv237-1</t>
  </si>
  <si>
    <t>vr-bv237-1.xml</t>
  </si>
  <si>
    <t>bv237-2</t>
  </si>
  <si>
    <t>SE.06.02.16.02</t>
  </si>
  <si>
    <t>vr-bv237-2.xml</t>
  </si>
  <si>
    <t>bv237-3</t>
  </si>
  <si>
    <t>S.06.02.04.02</t>
  </si>
  <si>
    <t>vr-bv237-3.xml</t>
  </si>
  <si>
    <t>bv237-4</t>
  </si>
  <si>
    <t>vr-bv237-4.xml</t>
  </si>
  <si>
    <t>bv237-5</t>
  </si>
  <si>
    <t>SE.06.02.18.02</t>
  </si>
  <si>
    <t>vr-bv237-5.xml</t>
  </si>
  <si>
    <t>bv238_1-1</t>
  </si>
  <si>
    <t>vr-bv238_1-1.xml</t>
  </si>
  <si>
    <t>BV238_1: The item "Total assets" is different from the sum of the different items reported above --&gt;Template 1: S.02.01; Columns: c0020; Expression: {r0500}={r0010}+{r0020}+{r0030}+{r0040}+{r0050}+{r0060}+{r0070}+{r0220}+{r0230}+{r0270}+{r0350}+{r0360}+{r0370}+{r0380}+{r0390}+{r0400}+{r0410}+{r0420}</t>
  </si>
  <si>
    <t>bv238_1-2</t>
  </si>
  <si>
    <t>vr-bv238_1-2.xml</t>
  </si>
  <si>
    <t>bv238_2-1</t>
  </si>
  <si>
    <t>SR.02.01.01.01</t>
  </si>
  <si>
    <t>vr-bv238_2-1.xml</t>
  </si>
  <si>
    <t>BV238_2: The item "Total assets" is different from the sum of the different items reported above --&gt;Template 1: SR.02.01; Columns: c0020; Expression: {r0500}={r0010}+{r0020}+{r0030}+{r0040}+{r0050}+{r0060}+{r0070}+{r0220}+{r0230}+{r0270}+{r0350}+{r0360}+{r0370}+{r0380}+{r0390}+{r0400}+{r0410}+{r0420}</t>
  </si>
  <si>
    <t>bv239_1-1</t>
  </si>
  <si>
    <t>vr-bv239_1-1.xml</t>
  </si>
  <si>
    <t>BV239_1: The value "Amount of the transitional on Technical Provisions - Best Estimate" in template S.12.01 - Life and Health SLT Technical provisions should be reported as a negative value --&gt;Template 1: S.12.01; Columns: c0020;0040;0050;0070-0100;0150;0170-0200;0210; Expression: {r0120}&lt;=0</t>
  </si>
  <si>
    <t>bv239_1-2</t>
  </si>
  <si>
    <t>vr-bv239_1-2.xml</t>
  </si>
  <si>
    <t>bv239_2-1</t>
  </si>
  <si>
    <t>vr-bv239_2-1.xml</t>
  </si>
  <si>
    <t>BV239_2: The value "Amount of the transitional on Technical Provisions - Best Estimate" in template S.12.01 - Life and Health SLT Technical provisions should be reported as a negative value --&gt;Template 1: SR.12.01; Columns: c0020;0040;0050;0070-0100;0150;0170-0200;0210; Expression: {r0120}&lt;=0</t>
  </si>
  <si>
    <t>bv24-1</t>
  </si>
  <si>
    <t>vr-bv24-1.xml</t>
  </si>
  <si>
    <t>BV24: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Columns: c0020;0090;0100;0150;0190;0200;0210; Expression: {r0210}={r0200}-{r0080}-{r0020}</t>
  </si>
  <si>
    <t>bv240_1-1</t>
  </si>
  <si>
    <t>vr-bv240_1-1.xml</t>
  </si>
  <si>
    <t>BV240_1: The value "Amount of the transitional on Technical Provisions - Technical provisions as a whole" in template S.12.01 - Life and Health SLT Technical provisions should be reported as a negative value --&gt;Template 1: S.12.01; Columns: c0020;0030;0060;0090;0100;0150;0160;0190;0200;0210; Expression: {r0110}&lt;=0</t>
  </si>
  <si>
    <t>bv240_1-2</t>
  </si>
  <si>
    <t>vr-bv240_1-2.xml</t>
  </si>
  <si>
    <t>bv240_2-1</t>
  </si>
  <si>
    <t>vr-bv240_2-1.xml</t>
  </si>
  <si>
    <t>BV240_2: The value "Amount of the transitional on Technical Provisions - Technical provisions as a whole" in template S.12.01 - Life and Health SLT Technical provisions should be reported as a negative value --&gt;Template 1: SR.12.01; Columns: c0020;0030;0060;0090;0100;0150;0160;0190;0200;0210; Expression: {r0110}&lt;=0</t>
  </si>
  <si>
    <t>bv241_1-1</t>
  </si>
  <si>
    <t>vr-bv241_1-1.xml</t>
  </si>
  <si>
    <t>BV241_1: The value "Amount of the transitional on Technical Provisions - Risk margin" in template S.12.01 - Life and Health SLT Technical provisions should be reported as a negative value --&gt;Template 1: S.12.01; Columns: c0020;0030;0060;0090;0100;0150;0160;0190;0200;0210; Expression: {r0130}&lt;=0</t>
  </si>
  <si>
    <t>bv241_1-2</t>
  </si>
  <si>
    <t>vr-bv241_1-2.xml</t>
  </si>
  <si>
    <t>bv241_2-1</t>
  </si>
  <si>
    <t>vr-bv241_2-1.xml</t>
  </si>
  <si>
    <t>BV241_2: The value "Amount of the transitional on Technical Provisions - Risk margin" in template S.12.01 - Life and Health SLT Technical provisions should be reported as a negative value --&gt;Template 1: SR.12.01; Columns: c0020;0030;0060;0090;0100;0150;0160;0190;0200;0210; Expression: {r0130}&lt;=0</t>
  </si>
  <si>
    <t>bv242_1-1</t>
  </si>
  <si>
    <t>vr-bv242_1-1.xml</t>
  </si>
  <si>
    <t>BV242_1: The item "Total (Life other than health insurance, incl. Unit-Linked)" is different from the sum of the relevant LoB  --&gt;Template 1: S.12.01; Rows: r0010;0020;0100;0110;0130;0200; Expression: {c0150}={c0020}+{c0030}+{c0060}+{c0090}+{c0100}</t>
  </si>
  <si>
    <t>bv242_1-2</t>
  </si>
  <si>
    <t>vr-bv242_1-2.xml</t>
  </si>
  <si>
    <t>bv242_2-1</t>
  </si>
  <si>
    <t>vr-bv242_2-1.xml</t>
  </si>
  <si>
    <t>BV242_2: The item "Total (Life other than health insurance, incl. Unit-Linked)" is different from the sum of the relevant LoB  --&gt;Template 1: SR.12.01; Rows: r0010;0020;0100;0110;0130;0200; Expression: {c0150}={c0020}+{c0030}+{c0060}+{c0090}+{c0100}</t>
  </si>
  <si>
    <t>bv243_1-1</t>
  </si>
  <si>
    <t>vr-bv243_1-1.xml</t>
  </si>
  <si>
    <t>BV243_1: The item "Total (Health similar to life insurance)" is different from the sum of the relevant LoB  --&gt;Template 1: S.12.01; Rows: r0010;0020;0100;0110;0130;0200; Expression: {c0210}={c0160}+{c0190}+{c0200}</t>
  </si>
  <si>
    <t>bv243_1-2</t>
  </si>
  <si>
    <t>vr-bv243_1-2.xml</t>
  </si>
  <si>
    <t>bv243_2-1</t>
  </si>
  <si>
    <t>vr-bv243_2-1.xml</t>
  </si>
  <si>
    <t>BV243_2: The item "Total (Health similar to life insurance)" is different from the sum of the relevant LoB  --&gt;Template 1: SR.12.01; Rows: r0010;0020;0100;0110;0130;0200; Expression: {c0210}={c0160}+{c0190}+{c0200}</t>
  </si>
  <si>
    <t>bv244_1-1</t>
  </si>
  <si>
    <t>vr-bv244_1-1.xml</t>
  </si>
  <si>
    <t>BV244_1: The item "Total (Life other than health insurance, incl. Unit-Linked)" is different from the sum of the relevant LoB  --&gt;Template 1: S.12.01; Rows: r0030;0080;0090;0120; Expression: {c0150}={c0020}+{c0040}+{c0050}+{c0070}+{c0080}+{c0090}+{c0100}</t>
  </si>
  <si>
    <t>bv244_1-2</t>
  </si>
  <si>
    <t>vr-bv244_1-2.xml</t>
  </si>
  <si>
    <t>bv244_2-1</t>
  </si>
  <si>
    <t>vr-bv244_2-1.xml</t>
  </si>
  <si>
    <t>BV244_2: The item "Total (Life other than health insurance, incl. Unit-Linked)" is different from the sum of the relevant LoB  --&gt;Template 1: SR.12.01; Rows: r0030;0080;0090;0120; Expression: {c0150}={c0020}+{c0040}+{c0050}+{c0070}+{c0080}+{c0090}+{c0100}</t>
  </si>
  <si>
    <t>bv245_1-1</t>
  </si>
  <si>
    <t>vr-bv245_1-1.xml</t>
  </si>
  <si>
    <t>BV245_1: The item "Total (Health similar to life insurance)" is different from the sum of the relevant LoB  --&gt;Template 1: S.12.01; Rows: r0030;0080;0090;0120; Expression: {c0210}={c0170}+{c0180}+{c0190}+{c0200}</t>
  </si>
  <si>
    <t>bv245_1-2</t>
  </si>
  <si>
    <t>vr-bv245_1-2.xml</t>
  </si>
  <si>
    <t>bv245_2-1</t>
  </si>
  <si>
    <t>vr-bv245_2-1.xml</t>
  </si>
  <si>
    <t>BV245_2: The item "Total (Health similar to life insurance)" is different from the sum of the relevant LoB  --&gt;Template 1: SR.12.01; Rows: r0030;0080;0090;0120; Expression: {c0210}={c0170}+{c0180}+{c0190}+{c0200}</t>
  </si>
  <si>
    <t>bv246_1-1</t>
  </si>
  <si>
    <t>vr-bv246_1-1.xml</t>
  </si>
  <si>
    <t>BV246_1: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{r0200,c0030}={r0010,c0030}+{r0030,c0040}+{r0030,c0050}+{r0100,c0030}+{r0110,c0030}+{r0120,c0040}+{r0120,c0050}+{r0130,c0030}</t>
  </si>
  <si>
    <t>bv246_1-2</t>
  </si>
  <si>
    <t>vr-bv246_1-2.xml</t>
  </si>
  <si>
    <t>bv246_2-1</t>
  </si>
  <si>
    <t>vr-bv246_2-1.xml</t>
  </si>
  <si>
    <t>BV246_2: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Expression: {r0200,c0030}={r0010,c0030}+{r0030,c0040}+{r0030,c0050}+{r0100,c0030}+{r0110,c0030}+{r0120,c0040}+{r0120,c0050}+{r0130,c0030}</t>
  </si>
  <si>
    <t>bv247_1-1</t>
  </si>
  <si>
    <t>vr-bv247_1-1.xml</t>
  </si>
  <si>
    <t>BV247_1: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{r0200,c0060}={r0010,c0060}+{r0030,c0070}+{r0030,c0080}+{r0100,c0060}+{r0110,c0060}+{r0120,c0070}+{r0120,c0080}+{r0130,c0060}</t>
  </si>
  <si>
    <t>bv247_1-2</t>
  </si>
  <si>
    <t>vr-bv247_1-2.xml</t>
  </si>
  <si>
    <t>bv247_2-1</t>
  </si>
  <si>
    <t>vr-bv247_2-1.xml</t>
  </si>
  <si>
    <t>BV247_2: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Expression: {r0200,c0060}={r0010,c0060}+{r0030,c0070}+{r0030,c0080}+{r0100,c0060}+{r0110,c0060}+{r0120,c0070}+{r0120,c0080}+{r0130,c0060}</t>
  </si>
  <si>
    <t>bv248_1-1</t>
  </si>
  <si>
    <t>vr-bv248_1-1.xml</t>
  </si>
  <si>
    <t>BV248_1: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{r0200,c0160}={r0010,c0160}+{r0030,c0170}+{r0030,c0180}+{r0100,c0160}+{r0110,c0160}+{r0120,c0170}+{r0120,c0180}+{r0130,c0160}</t>
  </si>
  <si>
    <t>bv248_1-2</t>
  </si>
  <si>
    <t>vr-bv248_1-2.xml</t>
  </si>
  <si>
    <t>bv248_2-1</t>
  </si>
  <si>
    <t>vr-bv248_2-1.xml</t>
  </si>
  <si>
    <t>BV248_2: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Expression: {r0200,c0160}={r0010,c0160}+{r0030,c0170}+{r0030,c0180}+{r0100,c0160}+{r0110,c0160}+{r0120,c0170}+{r0120,c0180}+{r0130,c0160}</t>
  </si>
  <si>
    <t>bv249_1-1</t>
  </si>
  <si>
    <t>vr-bv249_1-1.xml</t>
  </si>
  <si>
    <t>BV249_1: The item "Best estimate minus recoverables from reinsurance/SPV and Finite Re" is diferent from "Gross Best Estimate" minus "Total Recoverables from reinsurance/SPV and Finite Re after the adjustment for expected losses due to counterparty default"  --&gt;Template 1: S.12.01; Columns: c0020;0040;0050;0070;0080;0090;0100;0150;0170;0180;0190;0200;0210; Expression: {r0090}={r0030}-{r0080}</t>
  </si>
  <si>
    <t>bv249_1-2</t>
  </si>
  <si>
    <t>vr-bv249_1-2.xml</t>
  </si>
  <si>
    <t>bv249_2-1</t>
  </si>
  <si>
    <t>vr-bv249_2-1.xml</t>
  </si>
  <si>
    <t>BV249_2: The item "Best estimate minus recoverables from reinsurance/SPV and Finite Re" is diferent from "Gross Best Estimate" minus "Total Recoverables from reinsurance/SPV and Finite Re after the adjustment for expected losses due to counterparty default"  --&gt;Template 1: SR.12.01; Columns: c0020;0040;0050;0070;0080;0090;0100;0150;0170;0180;0190;0200;0210; Expression: {r0090}={r0030}-{r0080}</t>
  </si>
  <si>
    <t>bv25-1</t>
  </si>
  <si>
    <t>vr-bv25-1.xml</t>
  </si>
  <si>
    <t>BV25: The item "Accepted reinsurance" is different from the sum of the "Accepted reinsurance - Insurance with profit participation", "Accepted reinsurance - Index-linked and unit-linked insurance", "Accepted reinsurance - Other life insurance" and "Accepted reinsurance - Annuities stemming from non-life accepted insurance contracts and relating to insurance obligation other than health insurance obligations"  --&gt;Template 1: S.12.01; Rows: r0010;0020;0030;0080;0100;0210; Expression: {c0100}={c0110}+{c0120}+{c0130}+{c0140}</t>
  </si>
  <si>
    <t>bv250_1-1</t>
  </si>
  <si>
    <t>vr-bv250_1-1.xml</t>
  </si>
  <si>
    <t>BV250_1: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Columns: c0020;0090;0100;0150;0190;0200;0210; Expression: {r0200}={r0010}+{r0030}+{r0100}+{r0110}+{r0120}+{r0130}</t>
  </si>
  <si>
    <t>bv250_1-2</t>
  </si>
  <si>
    <t>vr-bv250_1-2.xml</t>
  </si>
  <si>
    <t>bv250_2-1</t>
  </si>
  <si>
    <t>vr-bv250_2-1.xml</t>
  </si>
  <si>
    <t>BV250_2: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Columns: c0020;0090;0100;0150;0190;0200;0210; Expression: {r0200}={r0010}+{r0030}+{r0100}+{r0110}+{r0120}+{r0130}</t>
  </si>
  <si>
    <t>bv251_1-1</t>
  </si>
  <si>
    <t>vr-bv251_1-1.xml</t>
  </si>
  <si>
    <t>BV251_1: The item "Net Best Estimate of Claims Provisions" is different from "Claims provision - Gross" minus "Total recoverable from reinsurance/SPV and Finite Re after the adjustment for expected losses due to counterparty default" --&gt;Template 1: S.17.01; Columns: c0020-0180; Expression: {r0250}={r0160}-{r0240}</t>
  </si>
  <si>
    <t>bv251_1-2</t>
  </si>
  <si>
    <t>vr-bv251_1-2.xml</t>
  </si>
  <si>
    <t>bv251_2-1</t>
  </si>
  <si>
    <t>vr-bv251_2-1.xml</t>
  </si>
  <si>
    <t>BV251_2: The item "Net Best Estimate of Claims Provisions" is different from "Claims provision - Gross" minus "Total recoverable from reinsurance/SPV and Finite Re after the adjustment for expected losses due to counterparty default" --&gt;Template 1: SR.17.01; Columns: c0020-0180; Expression: {r0250}={r0160}-{r0240}</t>
  </si>
  <si>
    <t>bv252_1-1</t>
  </si>
  <si>
    <t>vr-bv252_1-1.xml</t>
  </si>
  <si>
    <t>BV252_1: The item "Total Non-Life obligation" is different from the sum of the relevant LoB  --&gt;Template 1: S.17.01; Rows: r0010;0050;0060;0100;0110-0150;0160;0200-0280;0290-0310;0320-0340;0370-0490; Expression: {c0180}=sum({(c0020-0170)})</t>
  </si>
  <si>
    <t>bv252_2-1</t>
  </si>
  <si>
    <t>vr-bv252_2-1.xml</t>
  </si>
  <si>
    <t>BV252_2: The item "Total Non-Life obligation" is different from the sum of the relevant LoB  --&gt;Template 1: SR.17.01; Rows: r0010;0050;0060;0140-0160;0240-0280;0290-0310;0320-0340; Expression: {c0180}=sum({(c0020-0170)})</t>
  </si>
  <si>
    <t>bv253_1-1</t>
  </si>
  <si>
    <t>vr-bv253_1-1.xml</t>
  </si>
  <si>
    <t>BV253_1: The item "Net Best Estimate of Premium Provisions" is different from "Premium provision - Gross" minus "Total recoverable from reinsurance/SPV and Finite Re after the adjustment for expected losses due to counterparty default" --&gt;Template 1: S.17.01; Columns: c0020-0180; Expression: {r0150}={r0060}-{r0140}</t>
  </si>
  <si>
    <t>bv253_1-2</t>
  </si>
  <si>
    <t>vr-bv253_1-2.xml</t>
  </si>
  <si>
    <t>bv253_2-1</t>
  </si>
  <si>
    <t>vr-bv253_2-1.xml</t>
  </si>
  <si>
    <t>BV253_2: The item "Net Best Estimate of Premium Provisions" is different from "Premium provision - Gross" minus "Total recoverable from reinsurance/SPV and Finite Re after the adjustment for expected losses due to counterparty default" --&gt;Template 1: SR.17.01; Columns: c0020-0180; Expression: {r0150}={r0060}-{r0140}</t>
  </si>
  <si>
    <t>bv254_1-1</t>
  </si>
  <si>
    <t>vr-bv254_1-1.xml</t>
  </si>
  <si>
    <t>BV254_1: The item "Basic solvency capital requirement" is different from the sum of the item above. Please note that it shall include diversification effects.  --&gt;Template 1: S.25.01; Columns: c0030;0040; Expression: {r0100}=sum({(r0010-0070)})</t>
  </si>
  <si>
    <t>bv254_1-2</t>
  </si>
  <si>
    <t>vr-bv254_1-2.xml</t>
  </si>
  <si>
    <t>bv254_2-1</t>
  </si>
  <si>
    <t>vr-bv254_2-1.xml</t>
  </si>
  <si>
    <t>BV254_2: The item "Basic solvency capital requirement" is different from the sum of the item above. Please note that it shall include diversification effects.  --&gt;Template 1: SR.25.01; Columns: c0030;0040; Expression: {r0100}=sum({(r0010-0070)})</t>
  </si>
  <si>
    <t>bv255_1-1</t>
  </si>
  <si>
    <t>vr-bv255_1-1.xml</t>
  </si>
  <si>
    <t>BV255_1: The item "Net solvency capital requirement" for "Intangible asset risk" is different from the one reported in "Gross solvency capital requirement". Future discretionary benefits do not affect intangible asset risk. --&gt;Template 1: S.25.01; Rows: r0070; Expression: {c0040}={c0030}</t>
  </si>
  <si>
    <t>bv255_1-2</t>
  </si>
  <si>
    <t>vr-bv255_1-2.xml</t>
  </si>
  <si>
    <t>bv255_2-1</t>
  </si>
  <si>
    <t>vr-bv255_2-1.xml</t>
  </si>
  <si>
    <t>BV255_2: The item "Net solvency capital requirement" for "Intangible asset risk" is different from the one reported in "Gross solvency capital requirement". Future discretionary benefits do not affect intangible asset risk. --&gt;Template 1: SR.25.01; Rows: r0070; Expression: {c0040}={c0030}</t>
  </si>
  <si>
    <t>bv256_1-1</t>
  </si>
  <si>
    <t>S.26.01.01.01</t>
  </si>
  <si>
    <t>vr-bv256_1-1.xml</t>
  </si>
  <si>
    <t>BV256_1: The item "Equity risk/Type 1 equities" is diferent from the sum of "type 1 equity", "strategic participations (type 1 equities)" and "duration-based (type 1 equities)" --&gt;Template 1: S.26.01; Columns: c0020;0040; Expression: {r0210}={r0220}+{r0230}+{r0240}</t>
  </si>
  <si>
    <t>bv256_1-2</t>
  </si>
  <si>
    <t>S.26.01.04.01</t>
  </si>
  <si>
    <t>vr-bv256_1-2.xml</t>
  </si>
  <si>
    <t>bv256_2-1</t>
  </si>
  <si>
    <t>SR.26.01.01.01</t>
  </si>
  <si>
    <t>vr-bv256_2-1.xml</t>
  </si>
  <si>
    <t>BV256_2: The item "Equity risk/Type 1 equities" is diferent from the sum of "type 1 equity", "strategic participations (type 1 equities)" and "duration-based (type 1 equities)" --&gt;Template 1: SR.26.01; Columns: c0020;0040; Expression: {r0210}={r0220}+{r0230}+{r0240}</t>
  </si>
  <si>
    <t>bv257_1-1</t>
  </si>
  <si>
    <t>vr-bv257_1-1.xml</t>
  </si>
  <si>
    <t>BV257_1: The item "Equity risk/Type 2 equities" is diferent from the sum of "type 2 equity", "strategic participations (type 2 equities)" and "duration-based (type 2 equities)" --&gt;Template 1: S.26.01; Columns: c0020;0040; Expression: {r0250}={r0260}+{r0270}+{r0280}</t>
  </si>
  <si>
    <t>bv257_1-2</t>
  </si>
  <si>
    <t>vr-bv257_1-2.xml</t>
  </si>
  <si>
    <t>bv257_2-1</t>
  </si>
  <si>
    <t>vr-bv257_2-1.xml</t>
  </si>
  <si>
    <t>BV257_2: The item "Equity risk/Type 2 equities" is diferent from the sum of "type 2 equity", "strategic participations (type 2 equities)" and "duration-based (type 2 equities)" --&gt;Template 1: SR.26.01; Columns: c0020;0040; Expression: {r0250}={r0260}+{r0270}+{r0280}</t>
  </si>
  <si>
    <t>bv258_1-1</t>
  </si>
  <si>
    <t>vr-bv258_1-1.xml</t>
  </si>
  <si>
    <t>BV258_1: The item "Diversification within counterparty default risk  module" is different from the difference between the "Total counterparty default risk/Gross SCR" and the sum of the "Type 1 exposures/SCR" and "Type 2 exposures/SCR" --&gt;Template 1: S.26.02; Columns: c0080; Expression: {r0330}={r0400}-({r0100}+{r0300})</t>
  </si>
  <si>
    <t>bv258_1-2</t>
  </si>
  <si>
    <t>vr-bv258_1-2.xml</t>
  </si>
  <si>
    <t>bv258_2-1</t>
  </si>
  <si>
    <t>vr-bv258_2-1.xml</t>
  </si>
  <si>
    <t>BV258_2: The item "Diversification within counterparty default risk  module" is different from the difference between the "Total counterparty default risk/Gross SCR" and the sum of the "Type 1 exposures/SCR" and "Type 2 exposures/SCR" --&gt;Template 1: SR.26.02; Columns: c0080; Expression: {r0330}={r0400}-({r0100}+{r0300})</t>
  </si>
  <si>
    <t>bv259_1-1</t>
  </si>
  <si>
    <t>S.26.04.01.03</t>
  </si>
  <si>
    <t>vr-bv259_1-1.xml</t>
  </si>
  <si>
    <t>BV259_1: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S.26.04; Columns: c0170; Expression: {r1040} =sum({(r1000-1030)})</t>
  </si>
  <si>
    <t>bv259_1-2</t>
  </si>
  <si>
    <t>S.26.04.04.03</t>
  </si>
  <si>
    <t>vr-bv259_1-2.xml</t>
  </si>
  <si>
    <t>bv259_2-1</t>
  </si>
  <si>
    <t>SR.26.04.01.03</t>
  </si>
  <si>
    <t>vr-bv259_2-1.xml</t>
  </si>
  <si>
    <t>BV259_2: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SR.26.04; Columns: c0170; Expression: {r1040} =sum({(r1000-1030)})</t>
  </si>
  <si>
    <t>bv26-1</t>
  </si>
  <si>
    <t>vr-bv26-1.xml</t>
  </si>
  <si>
    <t>BV26: The item "Total (Health similar to life insurance)" is different from the sum of the relevant LoB  --&gt;Template 1: S.12.01; Rows: r0210;0260;0270;0280;0300;0310;0320;0330;0340;0350;0360; Expression: {c0210}={c0160}+{c0190}+{c0200}</t>
  </si>
  <si>
    <t>bv260_1-1</t>
  </si>
  <si>
    <t>S.26.05.01.01</t>
  </si>
  <si>
    <t>vr-bv260_1-1.xml</t>
  </si>
  <si>
    <t>BV260_1: The item "Total Volume measure" is different from the sum of the volume measures reported by LoB --&gt;Template 1: S.26.05; Columns: c0090; Expression: {r0220}=sum({(r0100-0210)})</t>
  </si>
  <si>
    <t>bv260_1-2</t>
  </si>
  <si>
    <t>S.26.05.04.01</t>
  </si>
  <si>
    <t>vr-bv260_1-2.xml</t>
  </si>
  <si>
    <t>bv260_2-1</t>
  </si>
  <si>
    <t>SR.26.05.01.01</t>
  </si>
  <si>
    <t>vr-bv260_2-1.xml</t>
  </si>
  <si>
    <t>BV260_2: The item "Total Volume measure" is different from the sum of the volume measures reported by LoB --&gt;Template 1: SR.26.05; Columns: c0090; Expression: {r0220}=sum({(r0100-0210)})</t>
  </si>
  <si>
    <t>bv261_1-1</t>
  </si>
  <si>
    <t>S.26.06.01.01</t>
  </si>
  <si>
    <t>vr-bv261_1-1.xml</t>
  </si>
  <si>
    <t>BV261_1: The item "Capital requirement for operational risk charge before capping " is different from the maximum between "Capital requirement for operational risk based on technical provisions" and ""Capital requirement for operational risk based on on earned premiums" --&gt;Template 1: S.26.06; Columns: c0020; Expression: {r0300} =max({r0130}, {r0260})</t>
  </si>
  <si>
    <t>bv261_1-2</t>
  </si>
  <si>
    <t>S.26.06.04.01</t>
  </si>
  <si>
    <t>vr-bv261_1-2.xml</t>
  </si>
  <si>
    <t>bv261_2-1</t>
  </si>
  <si>
    <t>SR.26.06.01.01</t>
  </si>
  <si>
    <t>vr-bv261_2-1.xml</t>
  </si>
  <si>
    <t>BV261_2: The item "Capital requirement for operational risk charge before capping " is different from the maximum between "Capital requirement for operational risk based on technical provisions" and ""Capital requirement for operational risk based on on earned premiums" --&gt;Template 1: SR.26.06; Columns: c0020; Expression: {r0300} =max({r0130}, {r0260})</t>
  </si>
  <si>
    <t>bv262_1-1</t>
  </si>
  <si>
    <t>vr-bv262_1-1.xml</t>
  </si>
  <si>
    <t>BV262_1: The item "Diversification between perils" is different from the difference between "Natural catastrophe risk" and the sum of all risks reported --&gt;Template 1: S.27.01; Columns: c0010;0030; Expression: {r0070}={r0010}-({r0020}+{r0030}+{r0040}+{r0050}+{r0060})</t>
  </si>
  <si>
    <t>bv262_1-2</t>
  </si>
  <si>
    <t>vr-bv262_1-2.xml</t>
  </si>
  <si>
    <t>bv262_2-1</t>
  </si>
  <si>
    <t>vr-bv262_2-1.xml</t>
  </si>
  <si>
    <t>BV262_2: The item "Diversification between perils" is different from the difference between "Natural catastrophe risk" and the sum of all risks reported --&gt;Template 1: SR.27.01; Columns: c0010;0030; Expression: {r0070}={r0010}-({r0020}+{r0030}+{r0040}+{r0050}+{r0060})</t>
  </si>
  <si>
    <t>bv263_1-1</t>
  </si>
  <si>
    <t>vr-bv263_1-1.xml</t>
  </si>
  <si>
    <t>BV263_1: The item "Diversification between perils" is different from the difference between "Man-made catastrophe risk" and the sum of all risks reported --&gt;Template 1: S.27.01; Columns: c0010;0030; Expression: {r0160}={r0090}-sum({(r0100-0150)})</t>
  </si>
  <si>
    <t>bv263_1-2</t>
  </si>
  <si>
    <t>vr-bv263_1-2.xml</t>
  </si>
  <si>
    <t>bv263_2-1</t>
  </si>
  <si>
    <t>vr-bv263_2-1.xml</t>
  </si>
  <si>
    <t>BV263_2: The item "Diversification between perils" is different from the difference between "Man-made catastrophe risk" and the sum of all risks reported --&gt;Template 1: SR.27.01; Columns: c0010;0030; Expression: {r0160}={r0090}-sum({(r0100-0150)})</t>
  </si>
  <si>
    <t>bv264_1-1</t>
  </si>
  <si>
    <t>vr-bv264_1-1.xml</t>
  </si>
  <si>
    <t>BV264_1: The item "Total Non-life catastrophe risk before diversification" is different from the sum of "Natural catastrophe risk", "Catastrophe risk non-proportional property reinsurance", "Man-made catastrophe risk" and "Other non-life catastrophe risk" --&gt;Template 1: S.27.01; Columns: c0010;0030; Expression: {r0190}={r0010}+{r0080}+{r0090}+{r0170}</t>
  </si>
  <si>
    <t>bv264_1-2</t>
  </si>
  <si>
    <t>vr-bv264_1-2.xml</t>
  </si>
  <si>
    <t>bv264_2-1</t>
  </si>
  <si>
    <t>vr-bv264_2-1.xml</t>
  </si>
  <si>
    <t>BV264_2: The item "Total Non-life catastrophe risk before diversification" is different from the sum of "Natural catastrophe risk", "Catastrophe risk non-proportional property reinsurance", "Man-made catastrophe risk" and "Other non-life catastrophe risk" --&gt;Template 1: SR.27.01; Columns: c0010;0030; Expression: {r0190}={r0010}+{r0080}+{r0090}+{r0170}</t>
  </si>
  <si>
    <t>bv265_1-1</t>
  </si>
  <si>
    <t>vr-bv265_1-1.xml</t>
  </si>
  <si>
    <t>BV265_1: The item "Diversification between sub-modules" is different from the difference between "Total Non-life catastrophe risk after diversification" and "Total Non-life catastrophe risk before diversification" --&gt;Template 1: S.27.01; Columns: c0010;0030; Expression: {r0200}={r0210}-{r0190}</t>
  </si>
  <si>
    <t>bv265_1-2</t>
  </si>
  <si>
    <t>vr-bv265_1-2.xml</t>
  </si>
  <si>
    <t>bv265_2-1</t>
  </si>
  <si>
    <t>vr-bv265_2-1.xml</t>
  </si>
  <si>
    <t>BV265_2: The item "Diversification between sub-modules" is different from the difference between "Total Non-life catastrophe risk after diversification" and "Total Non-life catastrophe risk before diversification" --&gt;Template 1: SR.27.01; Columns: c0010;0030; Expression: {r0200}={r0210}-{r0190}</t>
  </si>
  <si>
    <t>bv266_1-1</t>
  </si>
  <si>
    <t>vr-bv266_1-1.xml</t>
  </si>
  <si>
    <t>BV266_1: The item "Diversification between sub-modules" is different from the difference between "Health catastrophe risk" and  the sum of all risks reported --&gt;Template 1: S.27.01; Columns: c0010;0030; Expression: {r0340}={r0300}-sum({(r0310-0330)})</t>
  </si>
  <si>
    <t>bv266_1-2</t>
  </si>
  <si>
    <t>vr-bv266_1-2.xml</t>
  </si>
  <si>
    <t>bv266_2-1</t>
  </si>
  <si>
    <t>vr-bv266_2-1.xml</t>
  </si>
  <si>
    <t>BV266_2: The item "Diversification between sub-modules" is different from the difference between "Health catastrophe risk" and  the sum of all risks reported --&gt;Template 1: SR.27.01; Columns: c0010;0030; Expression: {r0340}={r0300}-sum({(r0310-0330)})</t>
  </si>
  <si>
    <t>bv267_1-1</t>
  </si>
  <si>
    <t>vr-bv267_1-1.xml</t>
  </si>
  <si>
    <t>BV267_1: The item "Total Windstorm Other Regions before diversifications" is different from the sum of the regions reported above --&gt;Template 1: S.27.01; Columns: c0040; Expression: {r0790}=sum({(r0610-r0780)})</t>
  </si>
  <si>
    <t>bv267_1-2</t>
  </si>
  <si>
    <t>vr-bv267_1-2.xml</t>
  </si>
  <si>
    <t>bv267_2-1</t>
  </si>
  <si>
    <t>vr-bv267_2-1.xml</t>
  </si>
  <si>
    <t>BV267_2: The item "Total Windstorm Other Regions before diversifications" is different from the sum of the regions reported above --&gt;Template 1: SR.27.01; Columns: c0040; Expression: {r0790}=sum({(r0610-r0780)})</t>
  </si>
  <si>
    <t>bv268_1-1</t>
  </si>
  <si>
    <t>vr-bv268_1-1.xml</t>
  </si>
  <si>
    <t>BV268_1: The item "Total Windstorm all Regions before diversification" is different from the sum of the "Total Windstorm EEA Regions before diversification" and "Total Windstorm Other Regions before diversifications" --&gt;Template 1: S.27.01; Columns: c0090-0120; Expression: {r0800}={r0600}+{r0790}</t>
  </si>
  <si>
    <t>bv268_1-2</t>
  </si>
  <si>
    <t>vr-bv268_1-2.xml</t>
  </si>
  <si>
    <t>bv268_2-1</t>
  </si>
  <si>
    <t>vr-bv268_2-1.xml</t>
  </si>
  <si>
    <t>BV268_2: The item "Total Windstorm all Regions before diversification" is different from the sum of the "Total Windstorm EEA Regions before diversification" and "Total Windstorm Other Regions before diversifications" --&gt;Template 1: SR.27.01; Columns: c0090-0120; Expression: {r0800}={r0600}+{r0790}</t>
  </si>
  <si>
    <t>bv269_1-1</t>
  </si>
  <si>
    <t>vr-bv269_1-1.xml</t>
  </si>
  <si>
    <t>BV269_1: The item "Catastrophe Risk Charge Factor before risk mitigation" is different from the ratio between "Specified Gross Loss" and "Exposure" --&gt;Template 1: S.27.01; Rows: r0400-0600; Expression: {c0070}={c0060}/{c0050}</t>
  </si>
  <si>
    <t>bv269_1-2</t>
  </si>
  <si>
    <t>vr-bv269_1-2.xml</t>
  </si>
  <si>
    <t>bv269_2-1</t>
  </si>
  <si>
    <t>vr-bv269_2-1.xml</t>
  </si>
  <si>
    <t>BV269_2: The item "Catastrophe Risk Charge Factor before risk mitigation" is different from the ratio between "Specified Gross Loss" and "Exposure" --&gt;Template 1: SR.27.01; Rows: r0400-0600; Expression: {c0070}={c0060}/{c0050}</t>
  </si>
  <si>
    <t>bv27-1</t>
  </si>
  <si>
    <t>vr-bv27-1.xml</t>
  </si>
  <si>
    <t>BV27: The item "Total (Life other than health insurance, incl. Unit-Linked)" is different from the sum of the relevant LoB  --&gt;Template 1: S.12.01; Rows: r0210;0260;0270;0280;0300;0310;0320;0330;0340;0350;0360; Expression: {c0150}={c0020}+{c0030}+{c0060}+{c0090}+{c0100}</t>
  </si>
  <si>
    <t>bv270_1-1</t>
  </si>
  <si>
    <t>vr-bv270_1-1.xml</t>
  </si>
  <si>
    <t>BV270_1: The item "Diversification effect between regions" is different from the difference between "Total Windstorm after diversification" and "Total Windstorm all Regions before diversification" --&gt;Template 1: S.27.01; Columns: c0090;0120; Expression: {r0810}={r0820}-{r0800}</t>
  </si>
  <si>
    <t>bv270_1-2</t>
  </si>
  <si>
    <t>vr-bv270_1-2.xml</t>
  </si>
  <si>
    <t>bv270_2-1</t>
  </si>
  <si>
    <t>vr-bv270_2-1.xml</t>
  </si>
  <si>
    <t>BV270_2: The item "Diversification effect between regions" is different from the difference between "Total Windstorm after diversification" and "Total Windstorm all Regions before diversification" --&gt;Template 1: SR.27.01; Columns: c0090;0120; Expression: {r0810}={r0820}-{r0800}</t>
  </si>
  <si>
    <t>bv271_1-1</t>
  </si>
  <si>
    <t>vr-bv271_1-1.xml</t>
  </si>
  <si>
    <t>BV271_1: The item "Catastrophe Risk Charge after risk mitigation" is different from "Catastrophe Risk Charge before risk mitigation" minus "Estimated Risk Mitigation" added by "Estimated Reinstatement Premiums"  --&gt;Template 1: S.27.01; Rows: r0400-0600; Expression: {c0120}={c0090}-{c0100}+{c0110}</t>
  </si>
  <si>
    <t>bv271_1-2</t>
  </si>
  <si>
    <t>vr-bv271_1-2.xml</t>
  </si>
  <si>
    <t>bv271_2-1</t>
  </si>
  <si>
    <t>vr-bv271_2-1.xml</t>
  </si>
  <si>
    <t>BV271_2: The item "Catastrophe Risk Charge after risk mitigation" is different from "Catastrophe Risk Charge before risk mitigation" minus "Estimated Risk Mitigation" added by "Estimated Reinstatement Premiums"  --&gt;Template 1: SR.27.01; Rows: r0400-0600; Expression: {c0120}={c0090}-{c0100}+{c0110}</t>
  </si>
  <si>
    <t>bv272_1-1</t>
  </si>
  <si>
    <t>vr-bv272_1-1.xml</t>
  </si>
  <si>
    <t>BV272_1: The item "Total Earthquake EEA Regions before diversification" is different from the sum of the regions reported above --&gt;Template 1: S.27.01; Columns: c0140-0200; Expression: {r1030}=sum({(r0830-1020)})</t>
  </si>
  <si>
    <t>bv272_1-2</t>
  </si>
  <si>
    <t>vr-bv272_1-2.xml</t>
  </si>
  <si>
    <t>bv272_2-1</t>
  </si>
  <si>
    <t>vr-bv272_2-1.xml</t>
  </si>
  <si>
    <t>BV272_2: The item "Total Earthquake EEA Regions before diversification" is different from the sum of the regions reported above --&gt;Template 1: SR.27.01; Columns: c0140-0200; Expression: {r1030}=sum({(r0830-1020)})</t>
  </si>
  <si>
    <t>bv273_1-1</t>
  </si>
  <si>
    <t>vr-bv273_1-1.xml</t>
  </si>
  <si>
    <t>BV273_1: The item "Total Earthquake Other Regions before diversifications" is different from the sum of the regions reported above --&gt;Template 1: S.27.01; Columns: c0130; Expression: {r1220}=sum({(r1040-1210)})</t>
  </si>
  <si>
    <t>bv273_1-2</t>
  </si>
  <si>
    <t>vr-bv273_1-2.xml</t>
  </si>
  <si>
    <t>bv273_2-1</t>
  </si>
  <si>
    <t>vr-bv273_2-1.xml</t>
  </si>
  <si>
    <t>BV273_2: The item "Total Earthquake Other Regions before diversifications" is different from the sum of the regions reported above --&gt;Template 1: SR.27.01; Columns: c0130; Expression: {r1220}=sum({(r1040-1210)})</t>
  </si>
  <si>
    <t>bv274_1-1</t>
  </si>
  <si>
    <t>vr-bv274_1-1.xml</t>
  </si>
  <si>
    <t>BV274_1: The item "Total Earthquake all Regions before diversification" is different from the sum of the "Total Earthquake EEA Regions before diversification" and "Total Earthquake Other Regions before diversifications" --&gt;Template 1: S.27.01; Columns: c0170-c0200; Expression: {r1230}={r1030}+{r1220}</t>
  </si>
  <si>
    <t>bv274_1-2</t>
  </si>
  <si>
    <t>vr-bv274_1-2.xml</t>
  </si>
  <si>
    <t>bv274_2-1</t>
  </si>
  <si>
    <t>vr-bv274_2-1.xml</t>
  </si>
  <si>
    <t>BV274_2: The item "Total Earthquake all Regions before diversification" is different from the sum of the "Total Earthquake EEA Regions before diversification" and "Total Earthquake Other Regions before diversifications" --&gt;Template 1: SR.27.01; Columns: c0170-c0200; Expression: {r1230}={r1030}+{r1220}</t>
  </si>
  <si>
    <t>bv275_1-1</t>
  </si>
  <si>
    <t>vr-bv275_1-1.xml</t>
  </si>
  <si>
    <t>BV275_1: The item "Catastrophe Risk Charge Factor before risk mitigation" is different from the ratio between "Specified Gross Loss" and "Exposure" --&gt;Template 1: S.27.01; Rows: r0830-1030; Expression: {c0160}={c0150}/{c0140}</t>
  </si>
  <si>
    <t>bv275_1-2</t>
  </si>
  <si>
    <t>vr-bv275_1-2.xml</t>
  </si>
  <si>
    <t>bv275_2-1</t>
  </si>
  <si>
    <t>vr-bv275_2-1.xml</t>
  </si>
  <si>
    <t>BV275_2: The item "Catastrophe Risk Charge Factor before risk mitigation" is different from the ratio between "Specified Gross Loss" and "Exposure" --&gt;Template 1: SR.27.01; Rows: r0830-1030; Expression: {c0160}={c0150}/{c0140}</t>
  </si>
  <si>
    <t>bv276_1-1</t>
  </si>
  <si>
    <t>vr-bv276_1-1.xml</t>
  </si>
  <si>
    <t>BV276_1: The item "Diversification effect between regions" is different from the difference between "Total Earthquake after diversification" and "Total Earthquake all Regions before diversification" --&gt;Template 1: S.27.01; Columns: c0170;0200; Expression: {r1240}={r1250}-{r1230}</t>
  </si>
  <si>
    <t>bv276_1-2</t>
  </si>
  <si>
    <t>vr-bv276_1-2.xml</t>
  </si>
  <si>
    <t>bv276_2-1</t>
  </si>
  <si>
    <t>vr-bv276_2-1.xml</t>
  </si>
  <si>
    <t>BV276_2: The item "Diversification effect between regions" is different from the difference between "Total Earthquake after diversification" and "Total Earthquake all Regions before diversification" --&gt;Template 1: SR.27.01; Columns: c0170;0200; Expression: {r1240}={r1250}-{r1230}</t>
  </si>
  <si>
    <t>bv277_1-1</t>
  </si>
  <si>
    <t>vr-bv277_1-1.xml</t>
  </si>
  <si>
    <t>BV277_1: The item "Total Flood EEA Regions before diversifications" is different from the sum of the regions reported above --&gt;Template 1: S.27.01; Columns: c0220-0240;0260-0290; Expression: {r1400}=sum({(r1260-1390)})</t>
  </si>
  <si>
    <t>bv277_1-2</t>
  </si>
  <si>
    <t>vr-bv277_1-2.xml</t>
  </si>
  <si>
    <t>bv277_2-1</t>
  </si>
  <si>
    <t>vr-bv277_2-1.xml</t>
  </si>
  <si>
    <t>BV277_2: The item "Total Flood EEA Regions before diversifications" is different from the sum of the regions reported above --&gt;Template 1: SR.27.01; Columns: c0220-0240;0260-0290; Expression: {r1400}=sum({(r1260-1390)})</t>
  </si>
  <si>
    <t>bv278_1-1</t>
  </si>
  <si>
    <t>vr-bv278_1-1.xml</t>
  </si>
  <si>
    <t>BV278_1: The item "Total Flood all Regions before diversification" is different from the sum of the "Total Flood EEA Regions before diversification" and "Total Flood Other Regions before diversifications" --&gt;Template 1: S.27.01; Columns: c0260-0290; Expression: {r1600}={r1400}+{r1590}</t>
  </si>
  <si>
    <t>bv278_1-2</t>
  </si>
  <si>
    <t>vr-bv278_1-2.xml</t>
  </si>
  <si>
    <t>bv278_2-1</t>
  </si>
  <si>
    <t>vr-bv278_2-1.xml</t>
  </si>
  <si>
    <t>BV278_2: The item "Total Flood all Regions before diversification" is different from the sum of the "Total Flood EEA Regions before diversification" and "Total Flood Other Regions before diversifications" --&gt;Template 1: SR.27.01; Columns: c0260-0290; Expression: {r1600}={r1400}+{r1590}</t>
  </si>
  <si>
    <t>bv279_1-1</t>
  </si>
  <si>
    <t>vr-bv279_1-1.xml</t>
  </si>
  <si>
    <t>BV279_1: The item "Diversification effect between regions" is different from the difference between "Total Flood after diversification" and "Total Flood all Regions before diversification" --&gt;Template 1: S.27.01; Columns: c0260;0290; Expression: {r1610}={r1620}-{r1600}</t>
  </si>
  <si>
    <t>bv279_1-2</t>
  </si>
  <si>
    <t>vr-bv279_1-2.xml</t>
  </si>
  <si>
    <t>bv279_2-1</t>
  </si>
  <si>
    <t>vr-bv279_2-1.xml</t>
  </si>
  <si>
    <t>BV279_2: The item "Diversification effect between regions" is different from the difference between "Total Flood after diversification" and "Total Flood all Regions before diversification" --&gt;Template 1: SR.27.01; Columns: c0260;0290; Expression: {r1610}={r1620}-{r1600}</t>
  </si>
  <si>
    <t>bv28-1</t>
  </si>
  <si>
    <t>S.12.02.01.01</t>
  </si>
  <si>
    <t>vr-bv28-1.xml</t>
  </si>
  <si>
    <t>BV28: The item "Total (Health similar to life insurance)" is different from the sum of the relevant LoB  --&gt;Template 1: S.12.02; Rows: r0010-r0030; Expression: {c0210}={c0160}+{c0190}+{c0200}</t>
  </si>
  <si>
    <t>bv280_1-1</t>
  </si>
  <si>
    <t>vr-bv280_1-1.xml</t>
  </si>
  <si>
    <t>BV280_1: The item "Catastrophe Risk Charge after risk mitigation" is different from "Catastrophe Risk Charge before risk mitigation" minus "Estimated Risk Mitigation" added by "Estimated Reinstatement Premiums"  --&gt;Template 1: S.27.01; Rows: r1260-1400;1590;1600; Expression: {c0290}={c0260}-{c0270}+{c0280}</t>
  </si>
  <si>
    <t>bv280_1-2</t>
  </si>
  <si>
    <t>vr-bv280_1-2.xml</t>
  </si>
  <si>
    <t>bv280_2-1</t>
  </si>
  <si>
    <t>vr-bv280_2-1.xml</t>
  </si>
  <si>
    <t>BV280_2: The item "Catastrophe Risk Charge after risk mitigation" is different from "Catastrophe Risk Charge before risk mitigation" minus "Estimated Risk Mitigation" added by "Estimated Reinstatement Premiums"  --&gt;Template 1: SR.27.01; Rows: r1260-1400;1590;1600; Expression: {c0290}={c0260}-{c0270}+{c0280}</t>
  </si>
  <si>
    <t>bv281_1-1</t>
  </si>
  <si>
    <t>vr-bv281_1-1.xml</t>
  </si>
  <si>
    <t>BV281_1: The item "Total Hail EEA Regions before diversifications" is different from the sum of the regions reported above --&gt;Template 1: S.27.01; Columns: c0310-0330;0350-0380; Expression: {r1720}=sum({(r1630-1710)})</t>
  </si>
  <si>
    <t>bv281_1-2</t>
  </si>
  <si>
    <t>vr-bv281_1-2.xml</t>
  </si>
  <si>
    <t>bv281_2-1</t>
  </si>
  <si>
    <t>vr-bv281_2-1.xml</t>
  </si>
  <si>
    <t>BV281_2: The item "Total Hail EEA Regions before diversifications" is different from the sum of the regions reported above --&gt;Template 1: SR.27.01; Columns: c0310-0330;0350-0380; Expression: {r1720}=sum({(r1630-1710)})</t>
  </si>
  <si>
    <t>bv282_1-1</t>
  </si>
  <si>
    <t>vr-bv282_1-1.xml</t>
  </si>
  <si>
    <t>BV282_1: The item "Total Hail Other Regions before diversifications" is different from the sum of the regions reported above --&gt;Template 1: S.27.01; Columns: c0300; Expression: {r1910}=sum({(r1730-1900)})</t>
  </si>
  <si>
    <t>bv282_1-2</t>
  </si>
  <si>
    <t>vr-bv282_1-2.xml</t>
  </si>
  <si>
    <t>bv282_2-1</t>
  </si>
  <si>
    <t>vr-bv282_2-1.xml</t>
  </si>
  <si>
    <t>BV282_2: The item "Total Hail Other Regions before diversifications" is different from the sum of the regions reported above --&gt;Template 1: SR.27.01; Columns: c0300; Expression: {r1910}=sum({(r1730-1900)})</t>
  </si>
  <si>
    <t>bv283_1-1</t>
  </si>
  <si>
    <t>vr-bv283_1-1.xml</t>
  </si>
  <si>
    <t>BV283_1: The item "Total Hail all Regions before diversification" is different from the sum of the "Total Hail EEA Regions before diversification" and "Total Hail Other Regions before diversifications" --&gt;Template 1: S.27.01; Columns: c0350-0380; Expression: {r1920}={r1720}+{r1910}</t>
  </si>
  <si>
    <t>bv283_1-2</t>
  </si>
  <si>
    <t>vr-bv283_1-2.xml</t>
  </si>
  <si>
    <t>bv283_2-1</t>
  </si>
  <si>
    <t>vr-bv283_2-1.xml</t>
  </si>
  <si>
    <t>BV283_2: The item "Total Hail all Regions before diversification" is different from the sum of the "Total Hail EEA Regions before diversification" and "Total Hail Other Regions before diversifications" --&gt;Template 1: SR.27.01; Columns: c0350-0380; Expression: {r1920}={r1720}+{r1910}</t>
  </si>
  <si>
    <t>bv284_1-1</t>
  </si>
  <si>
    <t>vr-bv284_1-1.xml</t>
  </si>
  <si>
    <t>BV284_1: The item "Catastrophe Risk Charge Factor before risk mitigation" is different from the ratio between "Specified Gross Loss" and "Exposure" --&gt;Template 1: S.27.01; Rows: r1630-1720; Expression: {c0330}={c0320}/{c0310}</t>
  </si>
  <si>
    <t>bv284_1-2</t>
  </si>
  <si>
    <t>vr-bv284_1-2.xml</t>
  </si>
  <si>
    <t>bv284_2-1</t>
  </si>
  <si>
    <t>vr-bv284_2-1.xml</t>
  </si>
  <si>
    <t>BV284_2: The item "Catastrophe Risk Charge Factor before risk mitigation" is different from the ratio between "Specified Gross Loss" and "Exposure" --&gt;Template 1: SR.27.01; Rows: r1630-1720; Expression: {c0330}={c0320}/{c0310}</t>
  </si>
  <si>
    <t>bv285_1-1</t>
  </si>
  <si>
    <t>vr-bv285_1-1.xml</t>
  </si>
  <si>
    <t>BV285_1: The item "Diversification effect between regions" is different from the difference between "Total Hail after diversification" and "Total Hail before diversification" --&gt;Template 1: S.27.01; Columns: c0350;0380; Expression: {r1930}={r1940}-{r1920}</t>
  </si>
  <si>
    <t>bv285_1-2</t>
  </si>
  <si>
    <t>vr-bv285_1-2.xml</t>
  </si>
  <si>
    <t>bv285_2-1</t>
  </si>
  <si>
    <t>vr-bv285_2-1.xml</t>
  </si>
  <si>
    <t>BV285_2: The item "Diversification effect between regions" is different from the difference between "Total Hail after diversification" and "Total Hail before diversification" --&gt;Template 1: SR.27.01; Columns: c0350;0380; Expression: {r1930}={r1940}-{r1920}</t>
  </si>
  <si>
    <t>bv286_1-1</t>
  </si>
  <si>
    <t>vr-bv286_1-1.xml</t>
  </si>
  <si>
    <t>BV286_1: The item "Catastrophe Risk Charge after risk mitigation" is different from "Catastrophe Risk Charge before risk mitigation" minus "Estimated Risk Mitigation" added by "Estimated Reinstatement Premiums"  --&gt;Template 1: S.27.01; Rows: r1630-1720;1910;1920; Expression: {c0380}={c0350}-{c0360}+{c0370}</t>
  </si>
  <si>
    <t>bv286_1-2</t>
  </si>
  <si>
    <t>vr-bv286_1-2.xml</t>
  </si>
  <si>
    <t>bv286_2-1</t>
  </si>
  <si>
    <t>vr-bv286_2-1.xml</t>
  </si>
  <si>
    <t>BV286_2: The item "Catastrophe Risk Charge after risk mitigation" is different from "Catastrophe Risk Charge before risk mitigation" minus "Estimated Risk Mitigation" added by "Estimated Reinstatement Premiums"  --&gt;Template 1: SR.27.01; Rows: r1630-1720;1910;1920; Expression: {c0380}={c0350}-{c0360}+{c0370}</t>
  </si>
  <si>
    <t>bv287_1-1</t>
  </si>
  <si>
    <t>vr-bv287_1-1.xml</t>
  </si>
  <si>
    <t>BV287_1: The item "Catastrophe Risk Charge Factor before risk mitigation" is different from the ratio between "Specified Gross Loss" and "Exposure" --&gt;Template 1: S.27.01; Rows: r1950; Expression: {c0420}={c0410}/{c0400}</t>
  </si>
  <si>
    <t>bv287_1-2</t>
  </si>
  <si>
    <t>vr-bv287_1-2.xml</t>
  </si>
  <si>
    <t>bv287_2-1</t>
  </si>
  <si>
    <t>vr-bv287_2-1.xml</t>
  </si>
  <si>
    <t>BV287_2: The item "Catastrophe Risk Charge Factor before risk mitigation" is different from the ratio between "Specified Gross Loss" and "Exposure" --&gt;Template 1: SR.27.01; Rows: r1950; Expression: {c0420}={c0410}/{c0400}</t>
  </si>
  <si>
    <t>bv288_1-1</t>
  </si>
  <si>
    <t>vr-bv288_1-1.xml</t>
  </si>
  <si>
    <t>BV288_1: The item "Diversification effect between zones" is different from the difference between "Total Subsidience after diversification" and "Total Subsidience before diversification" --&gt;Template 1: S.27.01; Columns: c0430;0460; Expression: {r1960}={r1970}-{r1950}</t>
  </si>
  <si>
    <t>bv288_1-2</t>
  </si>
  <si>
    <t>vr-bv288_1-2.xml</t>
  </si>
  <si>
    <t>bv288_2-1</t>
  </si>
  <si>
    <t>vr-bv288_2-1.xml</t>
  </si>
  <si>
    <t>BV288_2: The item "Diversification effect between zones" is different from the difference between "Total Subsidience after diversification" and "Total Subsidience before diversification" --&gt;Template 1: SR.27.01; Columns: c0430;0460; Expression: {r1960}={r1970}-{r1950}</t>
  </si>
  <si>
    <t>bv289_1-1</t>
  </si>
  <si>
    <t>vr-bv289_1-1.xml</t>
  </si>
  <si>
    <t>BV289_1: The item "Catastrophe Risk Charge after risk mitigation" is different from "Catastrophe Risk Charge before risk mitigation" minus "Estimated Risk Mitigation" added by "Estimated Reinstatement Premiums"  --&gt;Template 1: S.27.01; Rows: r1950; Expression: {c0460}={c0430}-{c0440}+{c0450}</t>
  </si>
  <si>
    <t>bv289_1-2</t>
  </si>
  <si>
    <t>vr-bv289_1-2.xml</t>
  </si>
  <si>
    <t>bv289_2-1</t>
  </si>
  <si>
    <t>vr-bv289_2-1.xml</t>
  </si>
  <si>
    <t>BV289_2: The item "Catastrophe Risk Charge after risk mitigation" is different from "Catastrophe Risk Charge before risk mitigation" minus "Estimated Risk Mitigation" added by "Estimated Reinstatement Premiums"  --&gt;Template 1: SR.27.01; Rows: r1950; Expression: {c0460}={c0430}-{c0440}+{c0450}</t>
  </si>
  <si>
    <t>bv29-1</t>
  </si>
  <si>
    <t>S.12.02.01.02</t>
  </si>
  <si>
    <t>vr-bv29-1.xml</t>
  </si>
  <si>
    <t>BV29: The item "Total (Health similar to life insurance)" is different from the sum of the relevant LoB  --&gt;Template 1: S.12.02; Rows: r0040; Expression: {c0210}={c0160}+{c0190}+{c0200}</t>
  </si>
  <si>
    <t>bv290_1-1</t>
  </si>
  <si>
    <t>vr-bv290_1-1.xml</t>
  </si>
  <si>
    <t>BV290_1: The item "Catastrophe Risk Charge after risk mitigation" is different from "Catastrophe Risk Charge before risk mitigation" minus "Estimated Risk Mitigation" added by "Estimated Reinstatement Premiums"  --&gt;Template 1: S.27.01; Rows: r2000; Expression: {c0510}={c0480}-{c0490}+{c0500}</t>
  </si>
  <si>
    <t>bv290_1-2</t>
  </si>
  <si>
    <t>vr-bv290_1-2.xml</t>
  </si>
  <si>
    <t>bv290_2-1</t>
  </si>
  <si>
    <t>vr-bv290_2-1.xml</t>
  </si>
  <si>
    <t>BV290_2: The item "Catastrophe Risk Charge after risk mitigation" is different from "Catastrophe Risk Charge before risk mitigation" minus "Estimated Risk Mitigation" added by "Estimated Reinstatement Premiums"  --&gt;Template 1: SR.27.01; Rows: r2000; Expression: {c0510}={c0480}-{c0490}+{c0500}</t>
  </si>
  <si>
    <t>bv291_1-1</t>
  </si>
  <si>
    <t>vr-bv291_1-1.xml</t>
  </si>
  <si>
    <t>BV291_1: The item "Catastrophe Risk Charge Motor Vehicle Liability after risk mitigation" is different from "Catastrophe Risk Charge Motor Vehicle Liability before risk mitigation" minus "Estimated Risk Mitigation" added by "Estimated Reinstatement Premiums"  --&gt;Template 1: S.27.01; Rows: r2100; Expression: {c0570}={c0540}-{c0550}+{c0560}</t>
  </si>
  <si>
    <t>bv291_1-2</t>
  </si>
  <si>
    <t>vr-bv291_1-2.xml</t>
  </si>
  <si>
    <t>bv291_2-1</t>
  </si>
  <si>
    <t>vr-bv291_2-1.xml</t>
  </si>
  <si>
    <t>BV291_2: The item "Catastrophe Risk Charge Motor Vehicle Liability after risk mitigation" is different from "Catastrophe Risk Charge Motor Vehicle Liability before risk mitigation" minus "Estimated Risk Mitigation" added by "Estimated Reinstatement Premiums"  --&gt;Template 1: SR.27.01; Rows: r2100; Expression: {c0570}={c0540}-{c0550}+{c0560}</t>
  </si>
  <si>
    <t>bv292_1-1</t>
  </si>
  <si>
    <t>vr-bv292_1-1.xml</t>
  </si>
  <si>
    <t>BV292_1: The item "Diversification effect between type of event" is different from the difference between "Total after diversification" and "Total before diversification" --&gt;Template 1: S.27.01; Columns: c0760;0780; Expression: {r2410}={r2420}-{r2400}</t>
  </si>
  <si>
    <t>bv292_1-2</t>
  </si>
  <si>
    <t>vr-bv292_1-2.xml</t>
  </si>
  <si>
    <t>bv292_2-1</t>
  </si>
  <si>
    <t>vr-bv292_2-1.xml</t>
  </si>
  <si>
    <t>BV292_2: The item "Diversification effect between type of event" is different from the difference between "Total after diversification" and "Total before diversification" --&gt;Template 1: SR.27.01; Columns: c0760;0780; Expression: {r2410}={r2420}-{r2400}</t>
  </si>
  <si>
    <t>bv293_1-1</t>
  </si>
  <si>
    <t>vr-bv293_1-1.xml</t>
  </si>
  <si>
    <t>BV293_1: The item "Estimated Total Risk Mitigation" is different from the difference between "Catastrophe Risk Charge Marine before risk mitigation" and "Catastrophe Risk Charge Marine after risk mitigation" --&gt;Template 1: S.27.01; Rows: r2400; Expression: {c0770}={c0760}-{c0780}</t>
  </si>
  <si>
    <t>bv293_1-2</t>
  </si>
  <si>
    <t>vr-bv293_1-2.xml</t>
  </si>
  <si>
    <t>bv293_2-1</t>
  </si>
  <si>
    <t>vr-bv293_2-1.xml</t>
  </si>
  <si>
    <t>BV293_2: The item "Estimated Total Risk Mitigation" is different from the difference between "Catastrophe Risk Charge Marine before risk mitigation" and "Catastrophe Risk Charge Marine after risk mitigation" --&gt;Template 1: SR.27.01; Rows: r2400; Expression: {c0770}={c0760}-{c0780}</t>
  </si>
  <si>
    <t>bv294_1-1</t>
  </si>
  <si>
    <t>vr-bv294_1-1.xml</t>
  </si>
  <si>
    <t>BV294_1: The item "Catastrophe Risk Charge Aviation after risk mitigation" is different from "Catastrophe Risk Charge Aviation before risk mitigation" minus "Estimated Risk Mitigation" added by "Estimated Reinstatement Premiums"  --&gt;Template 1: S.27.01; Rows: r2500; Expression: {c0840}={c0810}-{c0820}+{c0830}</t>
  </si>
  <si>
    <t>bv294_1-2</t>
  </si>
  <si>
    <t>vr-bv294_1-2.xml</t>
  </si>
  <si>
    <t>bv294_2-1</t>
  </si>
  <si>
    <t>vr-bv294_2-1.xml</t>
  </si>
  <si>
    <t>BV294_2: The item "Catastrophe Risk Charge Aviation after risk mitigation" is different from "Catastrophe Risk Charge Aviation before risk mitigation" minus "Estimated Risk Mitigation" added by "Estimated Reinstatement Premiums"  --&gt;Template 1: SR.27.01; Rows: r2500; Expression: {c0840}={c0810}-{c0820}+{c0830}</t>
  </si>
  <si>
    <t>bv295_1-1</t>
  </si>
  <si>
    <t>vr-bv295_1-1.xml</t>
  </si>
  <si>
    <t>BV295_1: The item "Catastrophe Risk Charge Fire after risk mitigation" is different from "Catastrophe Risk Charge Fire before risk mitigation" minus "Estimated Risk Mitigation" added by "Estimated Reinstatement Premiums"  --&gt;Template 1: S.27.01; Rows: r2600; Expression: {c0880}={c0850}-{c0860}+{c0870}</t>
  </si>
  <si>
    <t>bv295_1-2</t>
  </si>
  <si>
    <t>vr-bv295_1-2.xml</t>
  </si>
  <si>
    <t>bv295_2-1</t>
  </si>
  <si>
    <t>vr-bv295_2-1.xml</t>
  </si>
  <si>
    <t>BV295_2: The item "Catastrophe Risk Charge Fire after risk mitigation" is different from "Catastrophe Risk Charge Fire before risk mitigation" minus "Estimated Risk Mitigation" added by "Estimated Reinstatement Premiums"  --&gt;Template 1: SR.27.01; Rows: r2600; Expression: {c0880}={c0850}-{c0860}+{c0870}</t>
  </si>
  <si>
    <t>bv296_1-1</t>
  </si>
  <si>
    <t>vr-bv296_1-1.xml</t>
  </si>
  <si>
    <t>BV296_1: The item "Catastrophe Risk Charge Liability after risk mitigation" is different from "Catastrophe Risk Charge Liability before risk mitigation" minus "Estimated Risk Mitigation" added by "Estimated Reinstatement Premiums"  --&gt;Template 1: S.27.01; Rows: r2700-2750; Expression: {c0950}={c0920}-{c0930}+{c0940}</t>
  </si>
  <si>
    <t>bv296_1-2</t>
  </si>
  <si>
    <t>vr-bv296_1-2.xml</t>
  </si>
  <si>
    <t>bv296_2-1</t>
  </si>
  <si>
    <t>vr-bv296_2-1.xml</t>
  </si>
  <si>
    <t>BV296_2: The item "Catastrophe Risk Charge Liability after risk mitigation" is different from "Catastrophe Risk Charge Liability before risk mitigation" minus "Estimated Risk Mitigation" added by "Estimated Reinstatement Premiums"  --&gt;Template 1: SR.27.01; Rows: r2700-2750; Expression: {c0950}={c0920}-{c0930}+{c0940}</t>
  </si>
  <si>
    <t>bv297_1-1</t>
  </si>
  <si>
    <t>vr-bv297_1-1.xml</t>
  </si>
  <si>
    <t>BV297_1: The item "Diversification effect between type of cover" is different from the difference between "Total after diversification" and "Total before diversification" --&gt;Template 1: S.27.01; Columns: c0960;0980; Expression: {r2810}={r2820}-{r2800}</t>
  </si>
  <si>
    <t>bv297_1-2</t>
  </si>
  <si>
    <t>vr-bv297_1-2.xml</t>
  </si>
  <si>
    <t>bv297_2-1</t>
  </si>
  <si>
    <t>vr-bv297_2-1.xml</t>
  </si>
  <si>
    <t>BV297_2: The item "Diversification effect between type of cover" is different from the difference between "Total after diversification" and "Total before diversification" --&gt;Template 1: SR.27.01; Columns: c0960;0980; Expression: {r2810}={r2820}-{r2800}</t>
  </si>
  <si>
    <t>bv298_1-1</t>
  </si>
  <si>
    <t>vr-bv298_1-1.xml</t>
  </si>
  <si>
    <t>BV298_1: The item "Estimated Total Risk Mitigation/Total before diversification" is different from "Estimated Risk Mitigation/Total" minus "Estimated Reinstatement Premiums/Total) reported above --&gt;Template 1: S.27.01; Expression: {r2800,c0970}={r2750,c0930}-{r2750,c0940}</t>
  </si>
  <si>
    <t>bv298_1-2</t>
  </si>
  <si>
    <t>vr-bv298_1-2.xml</t>
  </si>
  <si>
    <t>bv298_2-1</t>
  </si>
  <si>
    <t>vr-bv298_2-1.xml</t>
  </si>
  <si>
    <t>BV298_2: The item "Estimated Total Risk Mitigation/Total before diversification" is different from "Estimated Risk Mitigation/Total" minus "Estimated Reinstatement Premiums/Total) reported above --&gt;Template 1: SR.27.01; Expression: {r2800,c0970}={r2750,c0930}-{r2750,c0940}</t>
  </si>
  <si>
    <t>bv299_1-1</t>
  </si>
  <si>
    <t>S.27.01.01.16</t>
  </si>
  <si>
    <t>vr-bv299_1-1.xml</t>
  </si>
  <si>
    <t>BV299_1: The item "Total" is different from the sum of "Largest exposure 1" and "Largest exposure 2" --&gt;Template 1: S.27.01; Columns: c0990;1010-1040; Expression: {r2920}={r2900}+{r2910}</t>
  </si>
  <si>
    <t>bv299_1-2</t>
  </si>
  <si>
    <t>S.27.01.04.16</t>
  </si>
  <si>
    <t>vr-bv299_1-2.xml</t>
  </si>
  <si>
    <t>bv299_2-1</t>
  </si>
  <si>
    <t>SR.27.01.01.16</t>
  </si>
  <si>
    <t>vr-bv299_2-1.xml</t>
  </si>
  <si>
    <t>BV299_2: The item "Total" is different from the sum of "Largest exposure 1" and "Largest exposure 2" --&gt;Template 1: SR.27.01; Columns: c0990;1010-1040; Expression: {r2920}={r2900}+{r2910}</t>
  </si>
  <si>
    <t>bv300_1-1</t>
  </si>
  <si>
    <t>vr-bv300_1-1.xml</t>
  </si>
  <si>
    <t>BV300_1: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S.27.01; Rows: r2900;2910;2920; Expression: {c1040}={c1010}-{c1020}+{c1030}</t>
  </si>
  <si>
    <t>bv300_1-2</t>
  </si>
  <si>
    <t>vr-bv300_1-2.xml</t>
  </si>
  <si>
    <t>bv300_2-1</t>
  </si>
  <si>
    <t>vr-bv300_2-1.xml</t>
  </si>
  <si>
    <t>BV300_2: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SR.27.01; Rows: r2900;2910;2920; Expression: {c1040}={c1010}-{c1020}+{c1030}</t>
  </si>
  <si>
    <t>bv301_1-1</t>
  </si>
  <si>
    <t>S.27.01.01.17</t>
  </si>
  <si>
    <t>vr-bv301_1-1.xml</t>
  </si>
  <si>
    <t>BV301_1: The item "Catastrophe Risk Charge Credit &amp; Surety after risk mitigation - Recession Risk" is different from "Catastrophe Risk Charge Credit &amp; Surety before risk mitigation - Recession Risk" minus "Estimated Risk Mitigation" added by "Estimated Reinstatement Premiums"  --&gt;Template 1: S.27.01; Rows: r3000; Expression: {c1090}={c1060}-{c1070}+{c1080}</t>
  </si>
  <si>
    <t>bv301_1-2</t>
  </si>
  <si>
    <t>S.27.01.04.17</t>
  </si>
  <si>
    <t>vr-bv301_1-2.xml</t>
  </si>
  <si>
    <t>bv301_2-1</t>
  </si>
  <si>
    <t>SR.27.01.01.17</t>
  </si>
  <si>
    <t>vr-bv301_2-1.xml</t>
  </si>
  <si>
    <t>BV301_2: The item "Catastrophe Risk Charge Credit &amp; Surety after risk mitigation - Recession Risk" is different from "Catastrophe Risk Charge Credit &amp; Surety before risk mitigation - Recession Risk" minus "Estimated Risk Mitigation" added by "Estimated Reinstatement Premiums"  --&gt;Template 1: SR.27.01; Rows: r3000; Expression: {c1090}={c1060}-{c1070}+{c1080}</t>
  </si>
  <si>
    <t>bv302_1-1</t>
  </si>
  <si>
    <t>vr-bv302_1-1.xml</t>
  </si>
  <si>
    <t>BV302_1: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S.27.01; Expression: {r3100,c1100}={r2920,c1010}+{r3000,c1060}</t>
  </si>
  <si>
    <t>bv302_1-2</t>
  </si>
  <si>
    <t>vr-bv302_1-2.xml</t>
  </si>
  <si>
    <t>bv302_2-1</t>
  </si>
  <si>
    <t>vr-bv302_2-1.xml</t>
  </si>
  <si>
    <t>BV302_2: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SR.27.01; Expression: {r3100,c1100}={r2920,c1010}+{r3000,c1060}</t>
  </si>
  <si>
    <t>bv303_1-1</t>
  </si>
  <si>
    <t>vr-bv303_1-1.xml</t>
  </si>
  <si>
    <t>BV303_1: The item "Diversification effect between type of event" is different from the difference between "Total after diversification" and "Total before diversification" --&gt;Template 1: S.27.01; Columns: c1100;1120; Expression: {r3110}={r3120}-{r3100}</t>
  </si>
  <si>
    <t>bv303_1-2</t>
  </si>
  <si>
    <t>vr-bv303_1-2.xml</t>
  </si>
  <si>
    <t>bv303_2-1</t>
  </si>
  <si>
    <t>vr-bv303_2-1.xml</t>
  </si>
  <si>
    <t>BV303_2: The item "Diversification effect between type of event" is different from the difference between "Total after diversification" and "Total before diversification" --&gt;Template 1: SR.27.01; Columns: c1100;1120; Expression: {r3110}={r3120}-{r3100}</t>
  </si>
  <si>
    <t>bv304_1-1</t>
  </si>
  <si>
    <t>vr-bv304_1-1.xml</t>
  </si>
  <si>
    <t>BV304_1: The item "Estimated Total Risk Mitigation/Total before diversification" is different from "Catastrophe Risk Charge Credit &amp; Suretyship before risk mitigation" minus "Catastrophe Risk Charge Credit &amp; Suretyship after risk mitigation" --&gt;Template 1: S.27.01; Rows: r3100; Expression: {c1110}={c1100}-{c1120}</t>
  </si>
  <si>
    <t>bv304_1-2</t>
  </si>
  <si>
    <t>vr-bv304_1-2.xml</t>
  </si>
  <si>
    <t>bv304_2-1</t>
  </si>
  <si>
    <t>vr-bv304_2-1.xml</t>
  </si>
  <si>
    <t>BV304_2: The item "Estimated Total Risk Mitigation/Total before diversification" is different from "Catastrophe Risk Charge Credit &amp; Suretyship before risk mitigation" minus "Catastrophe Risk Charge Credit &amp; Suretyship after risk mitigation" --&gt;Template 1: SR.27.01; Rows: r3100; Expression: {c1110}={c1100}-{c1120}</t>
  </si>
  <si>
    <t>bv305_1-1</t>
  </si>
  <si>
    <t>vr-bv305_1-1.xml</t>
  </si>
  <si>
    <t>BV305_1: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S.27.01; Expression: {r3100,c1120}={r2920,c1040}+{r3000,c1090}</t>
  </si>
  <si>
    <t>bv305_1-2</t>
  </si>
  <si>
    <t>vr-bv305_1-2.xml</t>
  </si>
  <si>
    <t>bv305_2-1</t>
  </si>
  <si>
    <t>vr-bv305_2-1.xml</t>
  </si>
  <si>
    <t>BV305_2: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SR.27.01; Expression: {r3100,c1120}={r2920,c1040}+{r3000,c1090}</t>
  </si>
  <si>
    <t>bv306_1-1</t>
  </si>
  <si>
    <t>vr-bv306_1-1.xml</t>
  </si>
  <si>
    <t>BV306_1: The item "Other non-life catastrophe risk/Total before diversification" is different from the sum of the LoB reported above --&gt;Template 1: S.27.01; Columns: c1140; Expression: {r3250}=sum({(r3200-3240)})</t>
  </si>
  <si>
    <t>bv306_1-2</t>
  </si>
  <si>
    <t>vr-bv306_1-2.xml</t>
  </si>
  <si>
    <t>bv306_2-1</t>
  </si>
  <si>
    <t>vr-bv306_2-1.xml</t>
  </si>
  <si>
    <t>BV306_2: The item "Other non-life catastrophe risk/Total before diversification" is different from the sum of the LoB reported above --&gt;Template 1: SR.27.01; Columns: c1140; Expression: {r3250}=sum({(r3200-3240)})</t>
  </si>
  <si>
    <t>bv307_1-1</t>
  </si>
  <si>
    <t>vr-bv307_1-1.xml</t>
  </si>
  <si>
    <t>BV307_1: The item "Diversification effect between groups of obligations" is different from the difference between "Total after diversification" and "Total before diversification" --&gt;Template 1: S.27.01; Columns: c1140;1160; Expression: {r3260}={r3270}-{r3250}</t>
  </si>
  <si>
    <t>bv307_1-2</t>
  </si>
  <si>
    <t>vr-bv307_1-2.xml</t>
  </si>
  <si>
    <t>bv307_2-1</t>
  </si>
  <si>
    <t>vr-bv307_2-1.xml</t>
  </si>
  <si>
    <t>BV307_2: The item "Diversification effect between groups of obligations" is different from the difference between "Total after diversification" and "Total before diversification" --&gt;Template 1: SR.27.01; Columns: c1140;1160; Expression: {r3260}={r3270}-{r3250}</t>
  </si>
  <si>
    <t>bv308_1-1</t>
  </si>
  <si>
    <t>vr-bv308_1-1.xml</t>
  </si>
  <si>
    <t>BV308_1: The item "Estimated Total Risk Mitigation/Total before diversification" is different from "Catastrophe Risk Charge Other non-life catastrophe risk before risk mitigation" minus "Catastrophe Risk Charge Other non-life catastrophe risk after risk mitigation" --&gt;Template 1: S.27.01; Rows: r3250; Expression: {c1150}={c1140}-{c1160}</t>
  </si>
  <si>
    <t>bv308_1-2</t>
  </si>
  <si>
    <t>vr-bv308_1-2.xml</t>
  </si>
  <si>
    <t>bv308_2-1</t>
  </si>
  <si>
    <t>vr-bv308_2-1.xml</t>
  </si>
  <si>
    <t>BV308_2: The item "Estimated Total Risk Mitigation/Total before diversification" is different from "Catastrophe Risk Charge Other non-life catastrophe risk before risk mitigation" minus "Catastrophe Risk Charge Other non-life catastrophe risk after risk mitigation" --&gt;Template 1: SR.27.01; Rows: r3250; Expression: {c1150}={c1140}-{c1160}</t>
  </si>
  <si>
    <t>bv309_1-1</t>
  </si>
  <si>
    <t>vr-bv309_1-1.xml</t>
  </si>
  <si>
    <t>BV309_1: The item "Total Mass accident all countries before diversification" is different from the sum of the countries reported above --&gt;Template 1: S.27.01; Columns: c1270-1300; Expression: {r3610}=sum({(r3300-3600)})</t>
  </si>
  <si>
    <t>bv309_1-2</t>
  </si>
  <si>
    <t>vr-bv309_1-2.xml</t>
  </si>
  <si>
    <t>bv309_2-1</t>
  </si>
  <si>
    <t>vr-bv309_2-1.xml</t>
  </si>
  <si>
    <t>BV309_2: The item "Total Mass accident all countries before diversification" is different from the sum of the countries reported above --&gt;Template 1: SR.27.01; Columns: c1270-1300; Expression: {r3610}=sum({(r3300-3600)})</t>
  </si>
  <si>
    <t>bv31-1</t>
  </si>
  <si>
    <t>vr-bv31-1.xml</t>
  </si>
  <si>
    <t>BV31: The item "Total (Life other than health insurance, including Unit-Linked)" is different from the sum of the relevant LoB  --&gt;Template 1: S.12.02; Rows: r0010-r0030; Expression: {c0150}={c0020}+{c0030}+{c0060}+{c0090}+{c0100}</t>
  </si>
  <si>
    <t>bv310_1-1</t>
  </si>
  <si>
    <t>vr-bv310_1-1.xml</t>
  </si>
  <si>
    <t>BV310_1: The item "Catastrophe Risk Charge after risk mitigation" is different from "Catastrophe Risk Charge before risk mitigation" minus "Estimated Risk Mitigation" added by "Estimated Reinstatement Premiums"  --&gt;Template 1: S.27.01; Rows: r3300-3600; Expression: {c1300}={c1270}-{c1280}+{c1290}</t>
  </si>
  <si>
    <t>bv310_1-2</t>
  </si>
  <si>
    <t>vr-bv310_1-2.xml</t>
  </si>
  <si>
    <t>bv310_2-1</t>
  </si>
  <si>
    <t>vr-bv310_2-1.xml</t>
  </si>
  <si>
    <t>BV310_2: The item "Catastrophe Risk Charge after risk mitigation" is different from "Catastrophe Risk Charge before risk mitigation" minus "Estimated Risk Mitigation" added by "Estimated Reinstatement Premiums"  --&gt;Template 1: SR.27.01; Rows: r3300-3600; Expression: {c1300}={c1270}-{c1280}+{c1290}</t>
  </si>
  <si>
    <t>bv311_1-1</t>
  </si>
  <si>
    <t>S.27.01.01.21</t>
  </si>
  <si>
    <t>S.27.01.01.23</t>
  </si>
  <si>
    <t>vr-bv311_1-1.xml</t>
  </si>
  <si>
    <t>iaf:numeric-equal($a, iaf:sum(($b, $c, $d, $e, $f, $g, $h, $i, $j, $k, $l, $m, $n, $o, $p, $q, $r, $s, $t, $u, $v, $w, $x, $y, $z, $aa, $bb, $cc, $dd, $ee, $ff, iaf:sum($gg))))</t>
  </si>
  <si>
    <t>BV311_1: For "Health NSLT Catastrophe risk - Concentration accident", the item "Total Concentration accident all countries before diversification" is different from the sum of the countries reported above  --&gt;Template 1: S.27.01; Columns: c1370;1380;1390;1400; Expression: {r4020}={r3700}+{r3710}+{r3720}+{r3730}+{r3740}+{r3750}+{r3760}+{r3770}+{r3780}+{r3790}+{r3800}+{r3810}+{r3820}+{r3830}+{r3840}+{r3850}+{r3860}+{r3870}+{r3880}+{r3890}+{r3900}+{r3910}+{r3920}+{r3930}+{r3940}+{r3950}+{r3960}+{r3970}+{r3980}+{r3990}+{r4000}+sum({r4010,(sNNN)})</t>
  </si>
  <si>
    <t>bv311_1-2</t>
  </si>
  <si>
    <t>S.27.01.04.21</t>
  </si>
  <si>
    <t>S.27.01.04.23</t>
  </si>
  <si>
    <t>vr-bv311_1-2.xml</t>
  </si>
  <si>
    <t>bv311_2-1</t>
  </si>
  <si>
    <t>SR.27.01.01.21</t>
  </si>
  <si>
    <t>SR.27.01.01.23</t>
  </si>
  <si>
    <t>vr-bv311_2-1.xml</t>
  </si>
  <si>
    <t>BV311_2: For "Health NSLT Catastrophe risk - Concentration accident", the item "Total Concentration accident all countries before diversification" is different from the sum of the countries reported above  --&gt;Template 1: SR.27.01; Columns: c1370;1380;1390;1400; Expression: {r4020}={r3700}+{r3710}+{r3720}+{r3730}+{r3740}+{r3750}+{r3760}+{r3770}+{r3780}+{r3790}+{r3800}+{r3810}+{r3820}+{r3830}+{r3840}+{r3850}+{r3860}+{r3870}+{r3880}+{r3890}+{r3900}+{r3910}+{r3920}+{r3930}+{r3940}+{r3950}+{r3960}+{r3970}+{r3980}+{r3990}+{r4000}+sum({r4010,(sNNN)})</t>
  </si>
  <si>
    <t>bv312_1-1</t>
  </si>
  <si>
    <t>vr-bv312_1-1.xml</t>
  </si>
  <si>
    <t>BV312_1: The item "Diversification effect between countries" is different from the difference between "Total Concentration accident all countries after diversification" and "Total Concentration accident all countries before diversification" --&gt;Template 1: S.27.01; Columns: c1370;1400; Expression: {r4030}={r4040}-{r4020}</t>
  </si>
  <si>
    <t>bv312_1-2</t>
  </si>
  <si>
    <t>vr-bv312_1-2.xml</t>
  </si>
  <si>
    <t>bv312_2-1</t>
  </si>
  <si>
    <t>vr-bv312_2-1.xml</t>
  </si>
  <si>
    <t>BV312_2: The item "Diversification effect between countries" is different from the difference between "Total Concentration accident all countries after diversification" and "Total Concentration accident all countries before diversification" --&gt;Template 1: SR.27.01; Columns: c1370;1400; Expression: {r4030}={r4040}-{r4020}</t>
  </si>
  <si>
    <t>bv313_1-1</t>
  </si>
  <si>
    <t>vr-bv313_1-1.xml</t>
  </si>
  <si>
    <t>BV313_1: The item "Loans and mortgages" is different from the sum of "Loans on policies"; "Loans and mortgages to individuals" and "Other loans and mortgages" --&gt;Template 1: S.02.01; Columns: c0010; Expression: {r0230}={r0240}+{r0250}+{r0260}</t>
  </si>
  <si>
    <t>bv313_1-2</t>
  </si>
  <si>
    <t>vr-bv313_1-2.xml</t>
  </si>
  <si>
    <t>bv313_1-3</t>
  </si>
  <si>
    <t>vr-bv313_1-3.xml</t>
  </si>
  <si>
    <t>bv313_1-4</t>
  </si>
  <si>
    <t>vr-bv313_1-4.xml</t>
  </si>
  <si>
    <t>bv313_1-5</t>
  </si>
  <si>
    <t>vr-bv313_1-5.xml</t>
  </si>
  <si>
    <t>bv313_1-6</t>
  </si>
  <si>
    <t>vr-bv313_1-6.xml</t>
  </si>
  <si>
    <t>bv313_1-7</t>
  </si>
  <si>
    <t>vr-bv313_1-7.xml</t>
  </si>
  <si>
    <t>bv313_1-8</t>
  </si>
  <si>
    <t>vr-bv313_1-8.xml</t>
  </si>
  <si>
    <t>bv313_2-1</t>
  </si>
  <si>
    <t>vr-bv313_2-1.xml</t>
  </si>
  <si>
    <t>BV313_2: The item "Loans and mortgages" is different from the sum of "Loans on policies"; "Loans and mortgages to individuals" and "Other loans and mortgages" --&gt;Template 1: SR.02.01; Columns: c0010; Expression: {r0230}={r0240}+{r0250}+{r0260}</t>
  </si>
  <si>
    <t>bv313_2-2</t>
  </si>
  <si>
    <t>vr-bv313_2-2.xml</t>
  </si>
  <si>
    <t>bv314_1-1</t>
  </si>
  <si>
    <t>vr-bv314_1-1.xml</t>
  </si>
  <si>
    <t>BV314_1: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S.02.01; Columns: c0010; Expression: {r0270}={r0280}+{r0310}+{r0340}</t>
  </si>
  <si>
    <t>bv314_1-2</t>
  </si>
  <si>
    <t>vr-bv314_1-2.xml</t>
  </si>
  <si>
    <t>bv314_1-3</t>
  </si>
  <si>
    <t>vr-bv314_1-3.xml</t>
  </si>
  <si>
    <t>bv314_1-4</t>
  </si>
  <si>
    <t>vr-bv314_1-4.xml</t>
  </si>
  <si>
    <t>bv314_1-5</t>
  </si>
  <si>
    <t>vr-bv314_1-5.xml</t>
  </si>
  <si>
    <t>bv314_1-6</t>
  </si>
  <si>
    <t>vr-bv314_1-6.xml</t>
  </si>
  <si>
    <t>bv314_1-7</t>
  </si>
  <si>
    <t>vr-bv314_1-7.xml</t>
  </si>
  <si>
    <t>bv314_1-8</t>
  </si>
  <si>
    <t>vr-bv314_1-8.xml</t>
  </si>
  <si>
    <t>bv314_2-1</t>
  </si>
  <si>
    <t>vr-bv314_2-1.xml</t>
  </si>
  <si>
    <t>BV314_2: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SR.02.01; Columns: c0010; Expression: {r0270}={r0280}+{r0310}+{r0340}</t>
  </si>
  <si>
    <t>bv314_2-2</t>
  </si>
  <si>
    <t>vr-bv314_2-2.xml</t>
  </si>
  <si>
    <t>bv315_1-1</t>
  </si>
  <si>
    <t>vr-bv315_1-1.xml</t>
  </si>
  <si>
    <t>BV315_1: The item "Reinsurance recoverables from Non-life and health similar to non-life" is different from the sum of "Reinsurance recoverables from: Non-life excluding health" and "Reinsurance recoverables from: Health similar to non-life" --&gt;Template 1: S.02.01; Columns: c0010; Expression: {r0280}={r0290}+{r0300}</t>
  </si>
  <si>
    <t>bv315_1-2</t>
  </si>
  <si>
    <t>vr-bv315_1-2.xml</t>
  </si>
  <si>
    <t>bv315_1-3</t>
  </si>
  <si>
    <t>vr-bv315_1-3.xml</t>
  </si>
  <si>
    <t>bv315_1-4</t>
  </si>
  <si>
    <t>vr-bv315_1-4.xml</t>
  </si>
  <si>
    <t>bv315_1-5</t>
  </si>
  <si>
    <t>vr-bv315_1-5.xml</t>
  </si>
  <si>
    <t>bv315_1-6</t>
  </si>
  <si>
    <t>vr-bv315_1-6.xml</t>
  </si>
  <si>
    <t>bv315_1-7</t>
  </si>
  <si>
    <t>vr-bv315_1-7.xml</t>
  </si>
  <si>
    <t>bv315_1-8</t>
  </si>
  <si>
    <t>vr-bv315_1-8.xml</t>
  </si>
  <si>
    <t>bv315_2-1</t>
  </si>
  <si>
    <t>vr-bv315_2-1.xml</t>
  </si>
  <si>
    <t>BV315_2: The item "Reinsurance recoverables from Non-life and health similar to non-life" is different from the sum of "Reinsurance recoverables from: Non-life excluding health" and "Reinsurance recoverables from: Health similar to non-life" --&gt;Template 1: SR.02.01; Columns: c0010; Expression: {r0280}={r0290}+{r0300}</t>
  </si>
  <si>
    <t>bv315_2-2</t>
  </si>
  <si>
    <t>vr-bv315_2-2.xml</t>
  </si>
  <si>
    <t>bv316_1-1</t>
  </si>
  <si>
    <t>vr-bv316_1-1.xml</t>
  </si>
  <si>
    <t>BV316_1: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S.02.01; Columns: c0010; Expression: {r0310}={r0320}+{r0330}</t>
  </si>
  <si>
    <t>bv316_1-2</t>
  </si>
  <si>
    <t>vr-bv316_1-2.xml</t>
  </si>
  <si>
    <t>bv316_1-3</t>
  </si>
  <si>
    <t>vr-bv316_1-3.xml</t>
  </si>
  <si>
    <t>bv316_1-4</t>
  </si>
  <si>
    <t>vr-bv316_1-4.xml</t>
  </si>
  <si>
    <t>bv316_1-5</t>
  </si>
  <si>
    <t>vr-bv316_1-5.xml</t>
  </si>
  <si>
    <t>bv316_1-6</t>
  </si>
  <si>
    <t>vr-bv316_1-6.xml</t>
  </si>
  <si>
    <t>bv316_1-7</t>
  </si>
  <si>
    <t>vr-bv316_1-7.xml</t>
  </si>
  <si>
    <t>bv316_1-8</t>
  </si>
  <si>
    <t>vr-bv316_1-8.xml</t>
  </si>
  <si>
    <t>bv316_2-1</t>
  </si>
  <si>
    <t>vr-bv316_2-1.xml</t>
  </si>
  <si>
    <t>BV316_2: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SR.02.01; Columns: c0010; Expression: {r0310}={r0320}+{r0330}</t>
  </si>
  <si>
    <t>bv316_2-2</t>
  </si>
  <si>
    <t>vr-bv316_2-2.xml</t>
  </si>
  <si>
    <t>bv317_1-1</t>
  </si>
  <si>
    <t>vr-bv317_1-1.xml</t>
  </si>
  <si>
    <t>BV317_1: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S.02.01; Columns: c0010; Expression: {r0070}={r0080}+{r0090}+{r0100}+{r0130}+{r0180}+{r0190}+{r0200}+{r0210}</t>
  </si>
  <si>
    <t>bv317_1-2</t>
  </si>
  <si>
    <t>vr-bv317_1-2.xml</t>
  </si>
  <si>
    <t>bv317_1-3</t>
  </si>
  <si>
    <t>vr-bv317_1-3.xml</t>
  </si>
  <si>
    <t>bv317_1-4</t>
  </si>
  <si>
    <t>vr-bv317_1-4.xml</t>
  </si>
  <si>
    <t>bv317_1-5</t>
  </si>
  <si>
    <t>vr-bv317_1-5.xml</t>
  </si>
  <si>
    <t>bv317_1-6</t>
  </si>
  <si>
    <t>vr-bv317_1-6.xml</t>
  </si>
  <si>
    <t>bv317_1-7</t>
  </si>
  <si>
    <t>vr-bv317_1-7.xml</t>
  </si>
  <si>
    <t>bv317_1-8</t>
  </si>
  <si>
    <t>vr-bv317_1-8.xml</t>
  </si>
  <si>
    <t>bv317_2-1</t>
  </si>
  <si>
    <t>vr-bv317_2-1.xml</t>
  </si>
  <si>
    <t>BV317_2: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SR.02.01; Columns: c0010; Expression: {r0070}={r0080}+{r0090}+{r0100}+{r0130}+{r0180}+{r0190}+{r0200}+{r0210}</t>
  </si>
  <si>
    <t>bv317_2-2</t>
  </si>
  <si>
    <t>vr-bv317_2-2.xml</t>
  </si>
  <si>
    <t>bv318_1-1</t>
  </si>
  <si>
    <t>vr-bv318_1-1.xml</t>
  </si>
  <si>
    <t>BV318_1: The item "Equities" is different from the sum of "Equities - listed" and "Equities - unlisted" --&gt;Template 1: S.02.01; Columns: c0010; Expression: {r0100}={r0110}+{r0120}</t>
  </si>
  <si>
    <t>bv318_1-2</t>
  </si>
  <si>
    <t>vr-bv318_1-2.xml</t>
  </si>
  <si>
    <t>bv318_1-3</t>
  </si>
  <si>
    <t>vr-bv318_1-3.xml</t>
  </si>
  <si>
    <t>bv318_1-4</t>
  </si>
  <si>
    <t>vr-bv318_1-4.xml</t>
  </si>
  <si>
    <t>bv318_1-5</t>
  </si>
  <si>
    <t>vr-bv318_1-5.xml</t>
  </si>
  <si>
    <t>bv318_1-6</t>
  </si>
  <si>
    <t>vr-bv318_1-6.xml</t>
  </si>
  <si>
    <t>bv318_1-7</t>
  </si>
  <si>
    <t>vr-bv318_1-7.xml</t>
  </si>
  <si>
    <t>bv318_1-8</t>
  </si>
  <si>
    <t>vr-bv318_1-8.xml</t>
  </si>
  <si>
    <t>bv318_2-1</t>
  </si>
  <si>
    <t>vr-bv318_2-1.xml</t>
  </si>
  <si>
    <t>BV318_2: The item "Equities" is different from the sum of "Equities - listed" and "Equities - unlisted" --&gt;Template 1: SR.02.01; Columns: c0010; Expression: {r0100}={r0110}+{r0120}</t>
  </si>
  <si>
    <t>bv318_2-2</t>
  </si>
  <si>
    <t>vr-bv318_2-2.xml</t>
  </si>
  <si>
    <t>bv319_1-1</t>
  </si>
  <si>
    <t>vr-bv319_1-1.xml</t>
  </si>
  <si>
    <t>BV319_1: The item "Bonds" is different from the sum of "Government Bonds", "Corporate Bonds", "Structured notes" and "Collateralised securities" --&gt;Template 1: S.02.01; Columns: c0010; Expression: {r0130}={r0140}+{r0150}+{r0160}+{r0170}</t>
  </si>
  <si>
    <t>bv319_1-2</t>
  </si>
  <si>
    <t>vr-bv319_1-2.xml</t>
  </si>
  <si>
    <t>bv319_1-3</t>
  </si>
  <si>
    <t>vr-bv319_1-3.xml</t>
  </si>
  <si>
    <t>bv319_1-4</t>
  </si>
  <si>
    <t>vr-bv319_1-4.xml</t>
  </si>
  <si>
    <t>bv319_1-5</t>
  </si>
  <si>
    <t>vr-bv319_1-5.xml</t>
  </si>
  <si>
    <t>bv319_1-6</t>
  </si>
  <si>
    <t>vr-bv319_1-6.xml</t>
  </si>
  <si>
    <t>bv319_1-7</t>
  </si>
  <si>
    <t>vr-bv319_1-7.xml</t>
  </si>
  <si>
    <t>bv319_1-8</t>
  </si>
  <si>
    <t>vr-bv319_1-8.xml</t>
  </si>
  <si>
    <t>bv319_2-1</t>
  </si>
  <si>
    <t>vr-bv319_2-1.xml</t>
  </si>
  <si>
    <t>BV319_2: The item "Bonds" is different from the sum of "Government Bonds", "Corporate Bonds", "Structured notes" and "Collateralised securities" --&gt;Template 1: SR.02.01; Columns: c0010; Expression: {r0130}={r0140}+{r0150}+{r0160}+{r0170}</t>
  </si>
  <si>
    <t>bv319_2-2</t>
  </si>
  <si>
    <t>vr-bv319_2-2.xml</t>
  </si>
  <si>
    <t>bv320_1-1</t>
  </si>
  <si>
    <t>vr-bv320_1-1.xml</t>
  </si>
  <si>
    <t>BV320_1: The item "Total assets" is different from the sum of the different items reported above --&gt;Template 1: S.02.01; Columns: c0010; Expression: {r0500}={r0030}+{r0040}+{r0050}+{r0060}+{r0070}+{r0220}+{r0230}+{r0270}+{r0350}+{r0360}+{r0370}+{r0380}+{r0390}+{r0400}+{r0410}+{r0420}</t>
  </si>
  <si>
    <t>bv320_1-2</t>
  </si>
  <si>
    <t>vr-bv320_1-2.xml</t>
  </si>
  <si>
    <t>bv320_1-3</t>
  </si>
  <si>
    <t>vr-bv320_1-3.xml</t>
  </si>
  <si>
    <t>bv320_1-4</t>
  </si>
  <si>
    <t>vr-bv320_1-4.xml</t>
  </si>
  <si>
    <t>bv320_2-1</t>
  </si>
  <si>
    <t>vr-bv320_2-1.xml</t>
  </si>
  <si>
    <t>BV320_2: The item "Total assets" is different from the sum of the different items reported above --&gt;Template 1: SR.02.01; Columns: c0010; Expression: {r0500}={r0030}+{r0040}+{r0050}+{r0060}+{r0070}+{r0220}+{r0230}+{r0270}+{r0350}+{r0360}+{r0370}+{r0380}+{r0390}+{r0400}+{r0410}+{r0420}</t>
  </si>
  <si>
    <t>bv321_1-1</t>
  </si>
  <si>
    <t>vr-bv321_1-1.xml</t>
  </si>
  <si>
    <t>BV321_1: The item "Technical provisions – non-life" is different from the sum of "Technical provisions – non-life (excluding health)" and "Technical provisions - health (similar to non-life)" --&gt;Template 1: S.02.01; Columns: c0010; Expression: {r0510}={r0520}+{r0560}</t>
  </si>
  <si>
    <t>bv321_1-2</t>
  </si>
  <si>
    <t>vr-bv321_1-2.xml</t>
  </si>
  <si>
    <t>bv321_1-3</t>
  </si>
  <si>
    <t>vr-bv321_1-3.xml</t>
  </si>
  <si>
    <t>bv321_1-4</t>
  </si>
  <si>
    <t>vr-bv321_1-4.xml</t>
  </si>
  <si>
    <t>bv321_1-5</t>
  </si>
  <si>
    <t>vr-bv321_1-5.xml</t>
  </si>
  <si>
    <t>bv321_1-6</t>
  </si>
  <si>
    <t>vr-bv321_1-6.xml</t>
  </si>
  <si>
    <t>bv321_1-7</t>
  </si>
  <si>
    <t>vr-bv321_1-7.xml</t>
  </si>
  <si>
    <t>bv321_1-8</t>
  </si>
  <si>
    <t>vr-bv321_1-8.xml</t>
  </si>
  <si>
    <t>bv321_2-1</t>
  </si>
  <si>
    <t>vr-bv321_2-1.xml</t>
  </si>
  <si>
    <t>BV321_2: The item "Technical provisions – non-life" is different from the sum of "Technical provisions – non-life (excluding health)" and "Technical provisions - health (similar to non-life)" --&gt;Template 1: SR.02.01; Columns: c0010; Expression: {r0510}={r0520}+{r0560}</t>
  </si>
  <si>
    <t>bv321_2-2</t>
  </si>
  <si>
    <t>vr-bv321_2-2.xml</t>
  </si>
  <si>
    <t>bv322_1-1</t>
  </si>
  <si>
    <t>vr-bv322_1-1.xml</t>
  </si>
  <si>
    <t>BV322_1: The item "Technical provisions – non-life (excluding health)" is different from the sum of "Technical provisions calculated as a whole", "Best Estimate" and "Risk margin" for Technical provisions – non-life (excluding health) --&gt;Template 1: S.02.01; Columns: c0010; Expression: {r0520}={r0530}+{r0540}+{r0550}</t>
  </si>
  <si>
    <t>bv322_1-2</t>
  </si>
  <si>
    <t>vr-bv322_1-2.xml</t>
  </si>
  <si>
    <t>bv322_1-3</t>
  </si>
  <si>
    <t>vr-bv322_1-3.xml</t>
  </si>
  <si>
    <t>bv322_1-4</t>
  </si>
  <si>
    <t>vr-bv322_1-4.xml</t>
  </si>
  <si>
    <t>bv322_1-5</t>
  </si>
  <si>
    <t>vr-bv322_1-5.xml</t>
  </si>
  <si>
    <t>bv322_1-6</t>
  </si>
  <si>
    <t>vr-bv322_1-6.xml</t>
  </si>
  <si>
    <t>bv322_1-7</t>
  </si>
  <si>
    <t>vr-bv322_1-7.xml</t>
  </si>
  <si>
    <t>bv322_1-8</t>
  </si>
  <si>
    <t>vr-bv322_1-8.xml</t>
  </si>
  <si>
    <t>bv322_2-1</t>
  </si>
  <si>
    <t>vr-bv322_2-1.xml</t>
  </si>
  <si>
    <t>BV322_2: The item "Technical provisions – non-life (excluding health)" is different from the sum of "Technical provisions calculated as a whole", "Best Estimate" and "Risk margin" for Technical provisions – non-life (excluding health) --&gt;Template 1: SR.02.01; Columns: c0010; Expression: {r0520}={r0530}+{r0540}+{r0550}</t>
  </si>
  <si>
    <t>bv322_2-2</t>
  </si>
  <si>
    <t>vr-bv322_2-2.xml</t>
  </si>
  <si>
    <t>bv323_1-1</t>
  </si>
  <si>
    <t>vr-bv323_1-1.xml</t>
  </si>
  <si>
    <t>BV323_1: The item "Technical provisions – health (similar to non-life)" is different from the sum of "Technical provisions calculated as a whole", "Best Estimate" and "Risk margin" for Technical provisions – health (similar to non-life) --&gt;Template 1: S.02.01; Columns: c0010; Expression: {r0560}={r0570}+{r0580}+{r0590}</t>
  </si>
  <si>
    <t>bv323_1-2</t>
  </si>
  <si>
    <t>vr-bv323_1-2.xml</t>
  </si>
  <si>
    <t>bv323_1-3</t>
  </si>
  <si>
    <t>vr-bv323_1-3.xml</t>
  </si>
  <si>
    <t>bv323_1-4</t>
  </si>
  <si>
    <t>vr-bv323_1-4.xml</t>
  </si>
  <si>
    <t>bv323_1-5</t>
  </si>
  <si>
    <t>vr-bv323_1-5.xml</t>
  </si>
  <si>
    <t>bv323_1-6</t>
  </si>
  <si>
    <t>vr-bv323_1-6.xml</t>
  </si>
  <si>
    <t>bv323_1-7</t>
  </si>
  <si>
    <t>vr-bv323_1-7.xml</t>
  </si>
  <si>
    <t>bv323_1-8</t>
  </si>
  <si>
    <t>vr-bv323_1-8.xml</t>
  </si>
  <si>
    <t>bv323_2-1</t>
  </si>
  <si>
    <t>vr-bv323_2-1.xml</t>
  </si>
  <si>
    <t>BV323_2: The item "Technical provisions – health (similar to non-life)" is different from the sum of "Technical provisions calculated as a whole", "Best Estimate" and "Risk margin" for Technical provisions – health (similar to non-life) --&gt;Template 1: SR.02.01; Columns: c0010; Expression: {r0560}={r0570}+{r0580}+{r0590}</t>
  </si>
  <si>
    <t>bv323_2-2</t>
  </si>
  <si>
    <t>vr-bv323_2-2.xml</t>
  </si>
  <si>
    <t>bv324_1-1</t>
  </si>
  <si>
    <t>vr-bv324_1-1.xml</t>
  </si>
  <si>
    <t>BV324_1: The item Technical provisions - life (excluding index-linked and unit-linked)" is different from the sum of "Technical provisions - health (similar to life)" and "Technical provisions – life (excluding health and index-linked and unit-linked)" --&gt;Template 1: S.02.01; Columns: c0010; Expression: {r0600}={r0610}+{r0650}</t>
  </si>
  <si>
    <t>bv324_1-2</t>
  </si>
  <si>
    <t>vr-bv324_1-2.xml</t>
  </si>
  <si>
    <t>bv324_1-3</t>
  </si>
  <si>
    <t>vr-bv324_1-3.xml</t>
  </si>
  <si>
    <t>bv324_1-4</t>
  </si>
  <si>
    <t>vr-bv324_1-4.xml</t>
  </si>
  <si>
    <t>bv324_1-5</t>
  </si>
  <si>
    <t>vr-bv324_1-5.xml</t>
  </si>
  <si>
    <t>bv324_1-6</t>
  </si>
  <si>
    <t>vr-bv324_1-6.xml</t>
  </si>
  <si>
    <t>bv324_1-7</t>
  </si>
  <si>
    <t>vr-bv324_1-7.xml</t>
  </si>
  <si>
    <t>bv324_1-8</t>
  </si>
  <si>
    <t>vr-bv324_1-8.xml</t>
  </si>
  <si>
    <t>bv324_2-1</t>
  </si>
  <si>
    <t>vr-bv324_2-1.xml</t>
  </si>
  <si>
    <t>BV324_2: The item Technical provisions - life (excluding index-linked and unit-linked)" is different from the sum of "Technical provisions - health (similar to life)" and "Technical provisions – life (excluding health and index-linked and unit-linked)" --&gt;Template 1: SR.02.01; Columns: c0010; Expression: {r0600}={r0610}+{r0650}</t>
  </si>
  <si>
    <t>bv324_2-2</t>
  </si>
  <si>
    <t>vr-bv324_2-2.xml</t>
  </si>
  <si>
    <t>bv325_1-1</t>
  </si>
  <si>
    <t>vr-bv325_1-1.xml</t>
  </si>
  <si>
    <t>BV325_1: The item "Technical provisions - health (similar to life)" is different from the sum of "Technical provisions calculated as a whole", "Best Estimate" and "Risk margin" for Technical provisions - health (similar to life) --&gt;Template 1: S.02.01; Columns: c0010; Expression: {r0610}={r0620}+{r0630}+{r0640}</t>
  </si>
  <si>
    <t>bv325_1-2</t>
  </si>
  <si>
    <t>vr-bv325_1-2.xml</t>
  </si>
  <si>
    <t>bv325_1-3</t>
  </si>
  <si>
    <t>vr-bv325_1-3.xml</t>
  </si>
  <si>
    <t>bv325_1-4</t>
  </si>
  <si>
    <t>vr-bv325_1-4.xml</t>
  </si>
  <si>
    <t>bv325_1-5</t>
  </si>
  <si>
    <t>vr-bv325_1-5.xml</t>
  </si>
  <si>
    <t>bv325_1-6</t>
  </si>
  <si>
    <t>vr-bv325_1-6.xml</t>
  </si>
  <si>
    <t>bv325_1-7</t>
  </si>
  <si>
    <t>vr-bv325_1-7.xml</t>
  </si>
  <si>
    <t>bv325_1-8</t>
  </si>
  <si>
    <t>vr-bv325_1-8.xml</t>
  </si>
  <si>
    <t>bv325_2-1</t>
  </si>
  <si>
    <t>vr-bv325_2-1.xml</t>
  </si>
  <si>
    <t>BV325_2: The item "Technical provisions - health (similar to life)" is different from the sum of "Technical provisions calculated as a whole", "Best Estimate" and "Risk margin" for Technical provisions - health (similar to life) --&gt;Template 1: SR.02.01; Columns: c0010; Expression: {r0610}={r0620}+{r0630}+{r0640}</t>
  </si>
  <si>
    <t>bv325_2-2</t>
  </si>
  <si>
    <t>vr-bv325_2-2.xml</t>
  </si>
  <si>
    <t>bv326_1-1</t>
  </si>
  <si>
    <t>vr-bv326_1-1.xml</t>
  </si>
  <si>
    <t>BV326_1: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S.02.01; Columns: c0010; Expression: {r0650}={r0660}+{r0670}+{r0680}</t>
  </si>
  <si>
    <t>bv326_1-2</t>
  </si>
  <si>
    <t>vr-bv326_1-2.xml</t>
  </si>
  <si>
    <t>bv326_1-3</t>
  </si>
  <si>
    <t>vr-bv326_1-3.xml</t>
  </si>
  <si>
    <t>bv326_1-4</t>
  </si>
  <si>
    <t>vr-bv326_1-4.xml</t>
  </si>
  <si>
    <t>bv326_1-5</t>
  </si>
  <si>
    <t>vr-bv326_1-5.xml</t>
  </si>
  <si>
    <t>bv326_1-6</t>
  </si>
  <si>
    <t>vr-bv326_1-6.xml</t>
  </si>
  <si>
    <t>bv326_1-7</t>
  </si>
  <si>
    <t>vr-bv326_1-7.xml</t>
  </si>
  <si>
    <t>bv326_1-8</t>
  </si>
  <si>
    <t>vr-bv326_1-8.xml</t>
  </si>
  <si>
    <t>bv326_2-1</t>
  </si>
  <si>
    <t>vr-bv326_2-1.xml</t>
  </si>
  <si>
    <t>BV326_2: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SR.02.01; Columns: c0010; Expression: {r0650}={r0660}+{r0670}+{r0680}</t>
  </si>
  <si>
    <t>bv326_2-2</t>
  </si>
  <si>
    <t>vr-bv326_2-2.xml</t>
  </si>
  <si>
    <t>bv327_1-1</t>
  </si>
  <si>
    <t>vr-bv327_1-1.xml</t>
  </si>
  <si>
    <t>BV327_1: The item "Technical provisions – index-linked and unit-linked" is different from the sum of "Technical provisions calculated as a whole", "Best Estimate" and "Risk margin" for Technical provisions – index-linked and unit-linked --&gt;Template 1: S.02.01; Columns: c0010; Expression: {r0690}={r0700}+{r0710}+{r0720}</t>
  </si>
  <si>
    <t>bv327_1-2</t>
  </si>
  <si>
    <t>vr-bv327_1-2.xml</t>
  </si>
  <si>
    <t>bv327_1-3</t>
  </si>
  <si>
    <t>vr-bv327_1-3.xml</t>
  </si>
  <si>
    <t>bv327_1-4</t>
  </si>
  <si>
    <t>vr-bv327_1-4.xml</t>
  </si>
  <si>
    <t>bv327_1-5</t>
  </si>
  <si>
    <t>vr-bv327_1-5.xml</t>
  </si>
  <si>
    <t>bv327_1-6</t>
  </si>
  <si>
    <t>vr-bv327_1-6.xml</t>
  </si>
  <si>
    <t>bv327_1-7</t>
  </si>
  <si>
    <t>vr-bv327_1-7.xml</t>
  </si>
  <si>
    <t>bv327_1-8</t>
  </si>
  <si>
    <t>vr-bv327_1-8.xml</t>
  </si>
  <si>
    <t>bv327_2-1</t>
  </si>
  <si>
    <t>vr-bv327_2-1.xml</t>
  </si>
  <si>
    <t>BV327_2: The item "Technical provisions – index-linked and unit-linked" is different from the sum of "Technical provisions calculated as a whole", "Best Estimate" and "Risk margin" for Technical provisions – index-linked and unit-linked --&gt;Template 1: SR.02.01; Columns: c0010; Expression: {r0690}={r0700}+{r0710}+{r0720}</t>
  </si>
  <si>
    <t>bv327_2-2</t>
  </si>
  <si>
    <t>vr-bv327_2-2.xml</t>
  </si>
  <si>
    <t>bv328_1-1</t>
  </si>
  <si>
    <t>vr-bv328_1-1.xml</t>
  </si>
  <si>
    <t>BV328_1: The item "Subordinated liabilities" is different from the sum of "Subordinated liabilities not in Basic Own Funds" and "Subordinated liabilities in Basic Own Funds" --&gt;Template 1: S.02.01; Columns: c0010; Expression: {r0850}={r0860}+{r0870}</t>
  </si>
  <si>
    <t>bv328_1-2</t>
  </si>
  <si>
    <t>vr-bv328_1-2.xml</t>
  </si>
  <si>
    <t>bv328_1-3</t>
  </si>
  <si>
    <t>vr-bv328_1-3.xml</t>
  </si>
  <si>
    <t>bv328_1-4</t>
  </si>
  <si>
    <t>vr-bv328_1-4.xml</t>
  </si>
  <si>
    <t>bv328_2-1</t>
  </si>
  <si>
    <t>vr-bv328_2-1.xml</t>
  </si>
  <si>
    <t>BV328_2: The item "Subordinated liabilities" is different from the sum of "Subordinated liabilities not in Basic Own Funds" and "Subordinated liabilities in Basic Own Funds" --&gt;Template 1: SR.02.01; Columns: c0010; Expression: {r0850}={r0860}+{r0870}</t>
  </si>
  <si>
    <t>bv329_1-1</t>
  </si>
  <si>
    <t>vr-bv329_1-1.xml</t>
  </si>
  <si>
    <t>BV329_1: The item "Total liabilities" is different from the sum of the different items reported above --&gt;Template 1: S.02.01; Columns: c0010; Expression: {r0900}={r0510}+{r0600}+{r0690}+{r0740}+{r0750}+{r0760}+{r0770}+{r0780}+{r0790}+{r0800}+{r0810}+{r0820}+{r0830}+{r0840}+{r0850}+{r0880}</t>
  </si>
  <si>
    <t>bv329_1-2</t>
  </si>
  <si>
    <t>vr-bv329_1-2.xml</t>
  </si>
  <si>
    <t>bv329_1-3</t>
  </si>
  <si>
    <t>vr-bv329_1-3.xml</t>
  </si>
  <si>
    <t>bv329_1-4</t>
  </si>
  <si>
    <t>vr-bv329_1-4.xml</t>
  </si>
  <si>
    <t>bv329_2-1</t>
  </si>
  <si>
    <t>vr-bv329_2-1.xml</t>
  </si>
  <si>
    <t>BV329_2: The item "Total liabilities" is different from the sum of the different items reported above --&gt;Template 1: SR.02.01; Columns: c0010; Expression: {r0900}={r0510}+{r0600}+{r0690}+{r0740}+{r0750}+{r0760}+{r0770}+{r0780}+{r0790}+{r0800}+{r0810}+{r0820}+{r0830}+{r0840}+{r0850}+{r0880}</t>
  </si>
  <si>
    <t>bv330_1-1</t>
  </si>
  <si>
    <t>vr-bv330_1-1.xml</t>
  </si>
  <si>
    <t>BV330_1: The item "Excess of assets over liabilities" is different from the "Total assets" minus "Total liabilities" --&gt;Template 1: S.02.01; Columns: c0010; Expression: {r1000}={r0500}-{r0900}</t>
  </si>
  <si>
    <t>bv330_1-2</t>
  </si>
  <si>
    <t>vr-bv330_1-2.xml</t>
  </si>
  <si>
    <t>bv330_1-3</t>
  </si>
  <si>
    <t>vr-bv330_1-3.xml</t>
  </si>
  <si>
    <t>bv330_1-4</t>
  </si>
  <si>
    <t>vr-bv330_1-4.xml</t>
  </si>
  <si>
    <t>bv330_1-5</t>
  </si>
  <si>
    <t>vr-bv330_1-5.xml</t>
  </si>
  <si>
    <t>bv330_1-6</t>
  </si>
  <si>
    <t>vr-bv330_1-6.xml</t>
  </si>
  <si>
    <t>bv330_1-7</t>
  </si>
  <si>
    <t>vr-bv330_1-7.xml</t>
  </si>
  <si>
    <t>bv330_1-8</t>
  </si>
  <si>
    <t>vr-bv330_1-8.xml</t>
  </si>
  <si>
    <t>bv330_2-1</t>
  </si>
  <si>
    <t>vr-bv330_2-1.xml</t>
  </si>
  <si>
    <t>BV330_2: The item "Excess of assets over liabilities" is different from the "Total assets" minus "Total liabilities" --&gt;Template 1: SR.02.01; Columns: c0010; Expression: {r1000}={r0500}-{r0900}</t>
  </si>
  <si>
    <t>bv330_2-2</t>
  </si>
  <si>
    <t>vr-bv330_2-2.xml</t>
  </si>
  <si>
    <t>bv331_1-1</t>
  </si>
  <si>
    <t>vr-bv331_1-1.xml</t>
  </si>
  <si>
    <t>BV331_1: The "SCR" for "Non-life catastrophe risk" reported in template S.26.05 - Solvency Capital Requirement - Non-life underwriting risk is different from the same item reported in template S.27.01 - Solvency Capital Requirement - Non-life and Health NSLT catastrophe risk --&gt;Template 1: S.26.05; Template 2: S.27.01; Expression: {S.26.05, r0500,c0160}={S.27.01, r0210,c0030}</t>
  </si>
  <si>
    <t>bv331_1-2</t>
  </si>
  <si>
    <t>vr-bv331_1-2.xml</t>
  </si>
  <si>
    <t>bv331_2-1</t>
  </si>
  <si>
    <t>vr-bv331_2-1.xml</t>
  </si>
  <si>
    <t>BV331_2: The "SCR" for "Non-life catastrophe risk" reported in template S.26.05 - Solvency Capital Requirement - Non-life underwriting risk is different from the same item reported in template S.27.01 - Solvency Capital Requirement - Non-life and Health NSLT catastrophe risk --&gt;Template 1: SR.26.05; Template 2: SR.27.01; Expression: {SR.26.05, r0500,c0160}={SR.27.01, r0210,c0030}</t>
  </si>
  <si>
    <t>bv332-1</t>
  </si>
  <si>
    <t>S.01.01.01.01</t>
  </si>
  <si>
    <t>vr-bv332-1.xml</t>
  </si>
  <si>
    <t>if ($a = xs:QName('s2c_SE:x10')) then ($b = xs:QName('s2c_CN:x1')) else (true())</t>
  </si>
  <si>
    <t>BV332: If entity pursues both life and non-life activities then template S.28.02 has to be reported --&gt;Template 1: S.01.01; Template 2: S.01.02; Expression: If {S.01.02, r0040,c0010}=[s2c_SE:x10] then {S.01.01, r0590,c0010}=[s2c_CN:x1]</t>
  </si>
  <si>
    <t>bv332-2</t>
  </si>
  <si>
    <t>S.01.01.02.01</t>
  </si>
  <si>
    <t>vr-bv332-2.xml</t>
  </si>
  <si>
    <t>bv332-3</t>
  </si>
  <si>
    <t>S.01.01.03.01</t>
  </si>
  <si>
    <t>vr-bv332-3.xml</t>
  </si>
  <si>
    <t>bv333-1</t>
  </si>
  <si>
    <t>vr-bv333-1.xml</t>
  </si>
  <si>
    <t>if ($a != xs:QName('s2c_SE:x10')) then ($b = xs:QName('s2c_CN:x1')) else (true())</t>
  </si>
  <si>
    <t>bv333-2</t>
  </si>
  <si>
    <t>vr-bv333-2.xml</t>
  </si>
  <si>
    <t>bv333-3</t>
  </si>
  <si>
    <t>vr-bv333-3.xml</t>
  </si>
  <si>
    <t>bv334-1</t>
  </si>
  <si>
    <t>vr-bv334-1.xml</t>
  </si>
  <si>
    <t>if ($a = xs:QName('s2c_AP:x3')) then ($b = xs:QName('s2c_CN:x1')) else (true())</t>
  </si>
  <si>
    <t>BV334: If entity uses standard formula to calculate the SCR then template S.25.01 has to be reported --&gt;Template 1: S.01.01; Template 2: S.01.02; Expression: If {S.01.02, r0130,c0010}=[s2c_AP:x3] then {S.01.01, r0460,c0010}=[s2c_CN:x1]</t>
  </si>
  <si>
    <t>bv334-2</t>
  </si>
  <si>
    <t>vr-bv334-2.xml</t>
  </si>
  <si>
    <t>bv334-3</t>
  </si>
  <si>
    <t>S.01.01.07.01</t>
  </si>
  <si>
    <t>vr-bv334-3.xml</t>
  </si>
  <si>
    <t>bv334-4</t>
  </si>
  <si>
    <t>S.01.01.09.01</t>
  </si>
  <si>
    <t>vr-bv334-4.xml</t>
  </si>
  <si>
    <t>bv335-1</t>
  </si>
  <si>
    <t>vr-bv335-1.xml</t>
  </si>
  <si>
    <t>if ($a = xs:QName('s2c_AP:x2')) then ($b = xs:QName('s2c_CN:x1')) else (true())</t>
  </si>
  <si>
    <t>BV335: If entity uses a partial internal model to calculate the SCR then template S.25.02 has to be reported --&gt;Template 1: S.01.01; Template 2: S.01.02; Expression: If {S.01.02, r0130,c0010}=[s2c_AP:x2] then {S.01.01, r0470,c0010}=[s2c_CN:x1]</t>
  </si>
  <si>
    <t>bv335-2</t>
  </si>
  <si>
    <t>vr-bv335-2.xml</t>
  </si>
  <si>
    <t>bv335-3</t>
  </si>
  <si>
    <t>vr-bv335-3.xml</t>
  </si>
  <si>
    <t>bv335-4</t>
  </si>
  <si>
    <t>vr-bv335-4.xml</t>
  </si>
  <si>
    <t>bv336-1</t>
  </si>
  <si>
    <t>vr-bv336-1.xml</t>
  </si>
  <si>
    <t>if ($a = xs:QName('s2c_AP:x1')) then ($b = xs:QName('s2c_CN:x1')) else (true())</t>
  </si>
  <si>
    <t>BV336: If entity uses a full internal model to calculate the SCR then template S.25.03 has to be reported --&gt;Template 1: S.01.01; Template 2: S.01.02; Expression: If {S.01.02, r0130,c0010}=[s2c_AP:x1] then {S.01.01, r0480,c0010}=[s2c_CN:x1]</t>
  </si>
  <si>
    <t>bv336-2</t>
  </si>
  <si>
    <t>vr-bv336-2.xml</t>
  </si>
  <si>
    <t>bv336-3</t>
  </si>
  <si>
    <t>vr-bv336-3.xml</t>
  </si>
  <si>
    <t>bv336-4</t>
  </si>
  <si>
    <t>vr-bv336-4.xml</t>
  </si>
  <si>
    <t>bv337-1-1</t>
  </si>
  <si>
    <t>SR.01.01.01.01</t>
  </si>
  <si>
    <t>vr-bv337-1-1.xml</t>
  </si>
  <si>
    <t>if ($a = xs:QName('s2c_PU:x4') or $b = xs:QName('s2c_PU:x51')) then (not((empty(($c)))) and not((empty(($d)))) and not((empty(($e)))) and not((empty(($f)))) and not((empty(($g)))) and not((empty(($h)))) and not((empty(($i)))) and not((empty(($j)))) and not((empty(($k)))) and not((empty(($l)))) and not((empty(($m)))) and not((empty(($n)))) and not((empty(($o)))) and not((empty(($p)))) and not((empty(($q)))) and not((empty(($r))))) else (true())</t>
  </si>
  <si>
    <t>bv337-2-1</t>
  </si>
  <si>
    <t>SR.01.01.04.01</t>
  </si>
  <si>
    <t>vr-bv337-2-1.xml</t>
  </si>
  <si>
    <t>if ($a = xs:QName('s2c_PU:x4') or $b = xs:QName('s2c_PU:x51')) then (not((empty(($c)))) and not((empty(($d)))) and not((empty(($e)))) and not((empty(($f)))) and not((empty(($g)))) and not((empty(($h)))) and not((empty(($i)))) and not((empty(($j)))) and not((empty(($k)))) and not((empty(($l)))) and not((empty(($m)))) and not((empty(($n))))) else (true())</t>
  </si>
  <si>
    <t>bv337-3-1</t>
  </si>
  <si>
    <t>SR.01.01.07.01</t>
  </si>
  <si>
    <t>vr-bv337-3-1.xml</t>
  </si>
  <si>
    <t>bv338-1</t>
  </si>
  <si>
    <t>vr-bv338-1.xml</t>
  </si>
  <si>
    <t>BV338: If entity has MAP then template S.22.01 has to be reported  --&gt;Template 1: S.01.01; Template 2: S.01.02; Expression: If {S.01.02, r0170,c0010}=[s2c_PU:x51] then {S.01.01, r0370,c0010}=[s2c_CN:x1]</t>
  </si>
  <si>
    <t>bv338-2</t>
  </si>
  <si>
    <t>vr-bv338-2.xml</t>
  </si>
  <si>
    <t>bv339-1</t>
  </si>
  <si>
    <t>S.01.01.04.01</t>
  </si>
  <si>
    <t>vr-bv339-1.xml</t>
  </si>
  <si>
    <t>if ($a = xs:QName('s2c_AP:x9')) then ($b = xs:QName('s2c_CN:x1')) else (true())</t>
  </si>
  <si>
    <t>bv34-1</t>
  </si>
  <si>
    <t>S.16.01.01.02</t>
  </si>
  <si>
    <t>vr-bv34-1.xml</t>
  </si>
  <si>
    <t>BV34: The item "Undiscounted development result" is different from the sum of "Undiscounted annuity claims provisions at the start of year N" with "Undiscounted annuity claims provisions set up during year N" minus "Annuity payments paid during year N" and "Undiscounted annuity claims provisions at the end of year N"   --&gt;Template 1: S.16.01; Rows: r0040-0200; Expression: {c0080}={c0020}+{c0030}-{c0040}-{c0050}</t>
  </si>
  <si>
    <t>bv340-1</t>
  </si>
  <si>
    <t>vr-bv340-1.xml</t>
  </si>
  <si>
    <t>if ($a = xs:QName('s2c_AP:x11')) then ($b = xs:QName('s2c_CN:x1') and $c = xs:QName('s2c_CN:x1')) else (true())</t>
  </si>
  <si>
    <t>BV340: If entity uses transitional on technical provisions then templates S.22.01 and S.22.05 have to be reported  --&gt;Template 1: S.01.01; Template 2: S.01.02; Expression: If {S.01.02, r0200,c0010}=[s2c_AP:x11]  then {S.01.01, r0370,c0010}=[s2c_CN:x1] and {S.01.01, r0390,c0010}=[s2c_CN:x1]</t>
  </si>
  <si>
    <t>bv340-2</t>
  </si>
  <si>
    <t>vr-bv340-2.xml</t>
  </si>
  <si>
    <t>bv341-1</t>
  </si>
  <si>
    <t>vr-bv341-1.xml</t>
  </si>
  <si>
    <t>if ($a = xs:QName('s2c_AP:x7')) then ($b = xs:QName('s2c_CN:x1') and $c = xs:QName('s2c_CN:x1')) else (true())</t>
  </si>
  <si>
    <t>BV341: If entity uses volatility adjustment then templates S.22.01 and S.22.06 have to be reported  --&gt;Template 1: S.01.01; Template 2: S.01.02; Expression: If {S.01.02, r0180,c0010}=[s2c_AP:x7] then {S.01.01, r0370,c0010}=[s2c_CN:x1] and {S.01.01, r0400,c0010}=[s2c_CN:x1]</t>
  </si>
  <si>
    <t>bv341-2</t>
  </si>
  <si>
    <t>vr-bv341-2.xml</t>
  </si>
  <si>
    <t>bv342-1</t>
  </si>
  <si>
    <t>vr-bv342-1.xml</t>
  </si>
  <si>
    <t>if ($a = xs:QName('s2c_AP:x11')) then ($b = xs:QName('s2c_CN:x1')) else (true())</t>
  </si>
  <si>
    <t>bv343-1</t>
  </si>
  <si>
    <t>vr-bv343-1.xml</t>
  </si>
  <si>
    <t>if ($a = xs:QName('s2c_CN:x1')) then iaf:numeric-equal($b,$c) else (true())</t>
  </si>
  <si>
    <t>BV343: The "Consolidated Group SCR" reported in template S.23.01 is different from the same item reported in template S.25.01 --&gt;Template 1: S.01.01; Template 2: S.23.01; Template 3: S.25.01; Template 3: S.25.01; Expression: if {S.01.01, r0460,c0010}=[s2c_CN:x1] then {S.23.01, r0590,c0010}={S.25.01, r0220,c0100}</t>
  </si>
  <si>
    <t>bv343-2</t>
  </si>
  <si>
    <t>S.01.01.06.01</t>
  </si>
  <si>
    <t>vr-bv343-2.xml</t>
  </si>
  <si>
    <t>bv344-1</t>
  </si>
  <si>
    <t>vr-bv344-1.xml</t>
  </si>
  <si>
    <t>BV344: The "Consolidated Group SCR" reported in template S.23.01 is different from the same item reported in template S.25.02 --&gt;Template 1: S.01.01; Template 2: S.23.01; Template 3: S.25.02; Template 3: S.25.02; Expression: if {S.01.01, r0470,c0010}=[s2c_CN:x1] then {S.23.01, r0590,c0010}={S.25.02, r0220,c0100}</t>
  </si>
  <si>
    <t>bv344-2</t>
  </si>
  <si>
    <t>vr-bv344-2.xml</t>
  </si>
  <si>
    <t>bv345-1</t>
  </si>
  <si>
    <t>S.25.03.04.02</t>
  </si>
  <si>
    <t>vr-bv345-1.xml</t>
  </si>
  <si>
    <t>BV345: The "Consolidated Group SCR" reported in template S.23.01 is different from the same item reported in template S.25.03 --&gt;Template 1: S.01.01; Template 2: S.23.01; Template 3: S.25.03; Template 3: S.25.03; Expression: if {S.01.01, r0480,c0010}=[s2c_CN:x1] then {S.23.01, r0590,c0010}={S.25.03, r0220,c0100}</t>
  </si>
  <si>
    <t>bv345-2</t>
  </si>
  <si>
    <t>vr-bv345-2.xml</t>
  </si>
  <si>
    <t>bv346-1</t>
  </si>
  <si>
    <t>vr-bv346-1.xml</t>
  </si>
  <si>
    <t>BV346: The "SCR for entities included with D&amp;A method" reported in template S.23.01 is different from the same item reported in template S.25.01 --&gt;Template 1: S.01.01; Template 2: S.23.01; Template 3: S.25.01; Template 3: S.25.01; Expression: If {S.01.01, r0460,c0010}=[s2c_CN:x1] then {S.23.01, r0670,c0010}={S.25.01, r0560,c0100}</t>
  </si>
  <si>
    <t>bv346-2</t>
  </si>
  <si>
    <t>vr-bv346-2.xml</t>
  </si>
  <si>
    <t>bv347-1</t>
  </si>
  <si>
    <t>vr-bv347-1.xml</t>
  </si>
  <si>
    <t>BV347: The "SCR for entities included with D&amp;A method" reported in template S.23.01 is different from the same item reported in template S.25.02 --&gt;Template 1: S.01.01; Template 2: S.23.01; Template 3: S.25.02; Template 3: S.25.02; Expression: If {S.01.01, r0470,c0010}=[s2c_CN:x1] then {S.23.01, r0670,c0010}={S.25.02, r0560,c0100}</t>
  </si>
  <si>
    <t>bv347-2</t>
  </si>
  <si>
    <t>vr-bv347-2.xml</t>
  </si>
  <si>
    <t>bv348-1</t>
  </si>
  <si>
    <t>vr-bv348-1.xml</t>
  </si>
  <si>
    <t>BV348: The "Minimum consolidated Group SCR (Article 230)" reported in template S.23.01 is different from the same item reported in template S.25.01 --&gt;Template 1: S.01.01; Template 2: S.23.01; Template 3: S.25.01; Template 3: S.25.01; Expression: If {S.01.01, r0460,c0010}=[s2c_CN:x1] then {S.23.01, r0610,c0010}={S.25.01, r0470,c0100}</t>
  </si>
  <si>
    <t>bv348-2</t>
  </si>
  <si>
    <t>vr-bv348-2.xml</t>
  </si>
  <si>
    <t>bv349-1</t>
  </si>
  <si>
    <t>vr-bv349-1.xml</t>
  </si>
  <si>
    <t>BV349: The "Minimum consolidated Group SCR (Article 230)" reported in template S.23.01 is different from the same item reported in template S.25.02 --&gt;Template 1: S.01.01; Template 2: S.23.01; Template 3: S.25.02; Template 3: S.25.02; Expression: If {S.01.01, r0470,c0010}=[s2c_CN:x1] then {S.23.01, r0610,c0010}={S.25.02, r0470,c0100}</t>
  </si>
  <si>
    <t>bv349-2</t>
  </si>
  <si>
    <t>vr-bv349-2.xml</t>
  </si>
  <si>
    <t>bv35-1</t>
  </si>
  <si>
    <t>vr-bv35-1.xml</t>
  </si>
  <si>
    <t>BV35: The item "Total" is different from the sum of different years  --&gt;Template 1: S.16.01; Columns: c0020-0080; Expression: {r0200}=sum({(r0040-0190)})</t>
  </si>
  <si>
    <t>bv350-1</t>
  </si>
  <si>
    <t>vr-bv350-1.xml</t>
  </si>
  <si>
    <t>BV350: The "Minimum consolidated Group SCR (Article 230)" reported in template S.23.01 is different from the same item reported in template S.25.03 --&gt;Template 1: S.01.01; Template 2: S.23.01; Template 3: S.25.03; Template 3: S.25.03; Expression: If {S.01.01, r0480,c0010}=[s2c_CN:x1] then {S.23.01, r0610,c0010}={S.25.03, r0470,c0100}</t>
  </si>
  <si>
    <t>bv350-2</t>
  </si>
  <si>
    <t>vr-bv350-2.xml</t>
  </si>
  <si>
    <t>bv351-1</t>
  </si>
  <si>
    <t>vr-bv351-1.xml</t>
  </si>
  <si>
    <t>BV351: The "Group SCR" reported in template S.23.01 is different from the same item reported in template S.25.01 --&gt;Template 1: S.01.01; Template 2: S.23.01; Template 3: S.25.01; Template 3: S.25.01; Expression: IF {S.01.01, r0460,c0010}=[s2c_CN:x1] then {S.23.01, r0680,c0010}={S.25.01, r0570,c0100}</t>
  </si>
  <si>
    <t>bv351-2</t>
  </si>
  <si>
    <t>vr-bv351-2.xml</t>
  </si>
  <si>
    <t>bv352-1</t>
  </si>
  <si>
    <t>vr-bv352-1.xml</t>
  </si>
  <si>
    <t>BV352: The "Group SCR" reported in template S.23.01 is different from the same item reported in template S.25.02 --&gt;Template 1: S.01.01; Template 2: S.23.01; Template 3: S.25.02; Template 3: S.25.02; Expression: If {S.01.01, r0470,c0010}=[s2c_CN:x1] then {S.23.01, r0680,c0010}={S.25.02, r0570,c0100}</t>
  </si>
  <si>
    <t>bv352-2</t>
  </si>
  <si>
    <t>vr-bv352-2.xml</t>
  </si>
  <si>
    <t>bv353-1</t>
  </si>
  <si>
    <t>vr-bv353-1.xml</t>
  </si>
  <si>
    <t>if ($a = xs:QName('s2c_PU:x4') or $b = xs:QName('s2c_PU:x51')) then ($c = xs:QName('s2c_CN:x1')) else (true())</t>
  </si>
  <si>
    <t>bv353-2</t>
  </si>
  <si>
    <t>vr-bv353-2.xml</t>
  </si>
  <si>
    <t>bv353-3</t>
  </si>
  <si>
    <t>vr-bv353-3.xml</t>
  </si>
  <si>
    <t>bv354-1</t>
  </si>
  <si>
    <t>vr-bv354-1.xml</t>
  </si>
  <si>
    <t>if ($a != xs:QName('s2c_CS:x14')) then ($b = xs:QName('s2c_CN:x1')) else (true())</t>
  </si>
  <si>
    <t>bv354-2</t>
  </si>
  <si>
    <t>S.01.01.05.01</t>
  </si>
  <si>
    <t>vr-bv354-2.xml</t>
  </si>
  <si>
    <t>bv354-3</t>
  </si>
  <si>
    <t>vr-bv354-3.xml</t>
  </si>
  <si>
    <t>bv355-1</t>
  </si>
  <si>
    <t>vr-bv355-1.xml</t>
  </si>
  <si>
    <t>bv356-1</t>
  </si>
  <si>
    <t>vr-bv356-1.xml</t>
  </si>
  <si>
    <t>bv357-1</t>
  </si>
  <si>
    <t>vr-bv357-1.xml</t>
  </si>
  <si>
    <t>bv358-1</t>
  </si>
  <si>
    <t>vr-bv358-1.xml</t>
  </si>
  <si>
    <t>if ($a != xs:QName('s2c_CS:x14') and $b = xs:QName('s2c_AP:x3')) then ($c = xs:QName('s2c_CN:x1')) else (true())</t>
  </si>
  <si>
    <t>bv358-2</t>
  </si>
  <si>
    <t>vr-bv358-2.xml</t>
  </si>
  <si>
    <t>bv359-1</t>
  </si>
  <si>
    <t>vr-bv359-1.xml</t>
  </si>
  <si>
    <t>if ($a != xs:QName('s2c_CS:x14') and $b = xs:QName('s2c_AP:x2')) then ($c = xs:QName('s2c_CN:x1')) else (true())</t>
  </si>
  <si>
    <t>bv359-2</t>
  </si>
  <si>
    <t>vr-bv359-2.xml</t>
  </si>
  <si>
    <t>bv360-1</t>
  </si>
  <si>
    <t>vr-bv360-1.xml</t>
  </si>
  <si>
    <t>if ($a != xs:QName('s2c_CS:x14') and $b = xs:QName('s2c_AP:x1')) then ($c = xs:QName('s2c_CN:x1')) else (true())</t>
  </si>
  <si>
    <t>bv360-2</t>
  </si>
  <si>
    <t>vr-bv360-2.xml</t>
  </si>
  <si>
    <t>bv361-1</t>
  </si>
  <si>
    <t>vr-bv361-1.xml</t>
  </si>
  <si>
    <t>bv362-1</t>
  </si>
  <si>
    <t>vr-bv362-1.xml</t>
  </si>
  <si>
    <t>bv363-1</t>
  </si>
  <si>
    <t>vr-bv363-1.xml</t>
  </si>
  <si>
    <t>bv363-2</t>
  </si>
  <si>
    <t>vr-bv363-2.xml</t>
  </si>
  <si>
    <t>bv363-3</t>
  </si>
  <si>
    <t>vr-bv363-3.xml</t>
  </si>
  <si>
    <t>bv363-4</t>
  </si>
  <si>
    <t>vr-bv363-4.xml</t>
  </si>
  <si>
    <t>bv364-1</t>
  </si>
  <si>
    <t>vr-bv364-1.xml</t>
  </si>
  <si>
    <t>bv364-2</t>
  </si>
  <si>
    <t>vr-bv364-2.xml</t>
  </si>
  <si>
    <t>bv364-3</t>
  </si>
  <si>
    <t>vr-bv364-3.xml</t>
  </si>
  <si>
    <t>bv364-4</t>
  </si>
  <si>
    <t>vr-bv364-4.xml</t>
  </si>
  <si>
    <t>bv365-1</t>
  </si>
  <si>
    <t>vr-bv365-1.xml</t>
  </si>
  <si>
    <t>bv365-2</t>
  </si>
  <si>
    <t>vr-bv365-2.xml</t>
  </si>
  <si>
    <t>bv365-3</t>
  </si>
  <si>
    <t>vr-bv365-3.xml</t>
  </si>
  <si>
    <t>bv365-4</t>
  </si>
  <si>
    <t>vr-bv365-4.xml</t>
  </si>
  <si>
    <t>bv366-1</t>
  </si>
  <si>
    <t>vr-bv366-1.xml</t>
  </si>
  <si>
    <t>bv366-2</t>
  </si>
  <si>
    <t>vr-bv366-2.xml</t>
  </si>
  <si>
    <t>bv366-3</t>
  </si>
  <si>
    <t>vr-bv366-3.xml</t>
  </si>
  <si>
    <t>bv366-4</t>
  </si>
  <si>
    <t>vr-bv366-4.xml</t>
  </si>
  <si>
    <t>bv367-1</t>
  </si>
  <si>
    <t>vr-bv367-1.xml</t>
  </si>
  <si>
    <t>bv367-2</t>
  </si>
  <si>
    <t>vr-bv367-2.xml</t>
  </si>
  <si>
    <t>bv367-3</t>
  </si>
  <si>
    <t>vr-bv367-3.xml</t>
  </si>
  <si>
    <t>bv367-4</t>
  </si>
  <si>
    <t>vr-bv367-4.xml</t>
  </si>
  <si>
    <t>bv368-1</t>
  </si>
  <si>
    <t>vr-bv368-1.xml</t>
  </si>
  <si>
    <t>bv368-2</t>
  </si>
  <si>
    <t>vr-bv368-2.xml</t>
  </si>
  <si>
    <t>bv368-3</t>
  </si>
  <si>
    <t>vr-bv368-3.xml</t>
  </si>
  <si>
    <t>bv368-4</t>
  </si>
  <si>
    <t>vr-bv368-4.xml</t>
  </si>
  <si>
    <t>bv369-1</t>
  </si>
  <si>
    <t>vr-bv369-1.xml</t>
  </si>
  <si>
    <t>bv369-2</t>
  </si>
  <si>
    <t>vr-bv369-2.xml</t>
  </si>
  <si>
    <t>bv369-3</t>
  </si>
  <si>
    <t>vr-bv369-3.xml</t>
  </si>
  <si>
    <t>bv369-4</t>
  </si>
  <si>
    <t>vr-bv369-4.xml</t>
  </si>
  <si>
    <t>bv37-1</t>
  </si>
  <si>
    <t>vr-bv37-1.xml</t>
  </si>
  <si>
    <t>BV37: The item "Technical provisions calculated as a whole" is different from "Accepted non-proportional reinsurance business" --&gt;Template 1: S.17.01; Columns: c0140;0150;0160;0170; Expression: {r0010}={r0040}</t>
  </si>
  <si>
    <t>bv370-1</t>
  </si>
  <si>
    <t>vr-bv370-1.xml</t>
  </si>
  <si>
    <t>bv370-2</t>
  </si>
  <si>
    <t>vr-bv370-2.xml</t>
  </si>
  <si>
    <t>bv370-3</t>
  </si>
  <si>
    <t>vr-bv370-3.xml</t>
  </si>
  <si>
    <t>bv370-4</t>
  </si>
  <si>
    <t>vr-bv370-4.xml</t>
  </si>
  <si>
    <t>bv371-1</t>
  </si>
  <si>
    <t>vr-bv371-1.xml</t>
  </si>
  <si>
    <t>bv371-2</t>
  </si>
  <si>
    <t>vr-bv371-2.xml</t>
  </si>
  <si>
    <t>bv371-3</t>
  </si>
  <si>
    <t>vr-bv371-3.xml</t>
  </si>
  <si>
    <t>bv371-4</t>
  </si>
  <si>
    <t>vr-bv371-4.xml</t>
  </si>
  <si>
    <t>bv372-1</t>
  </si>
  <si>
    <t>vr-bv372-1.xml</t>
  </si>
  <si>
    <t>bv372-2</t>
  </si>
  <si>
    <t>vr-bv372-2.xml</t>
  </si>
  <si>
    <t>bv372-3</t>
  </si>
  <si>
    <t>vr-bv372-3.xml</t>
  </si>
  <si>
    <t>bv372-4</t>
  </si>
  <si>
    <t>vr-bv372-4.xml</t>
  </si>
  <si>
    <t>bv373-1</t>
  </si>
  <si>
    <t>vr-bv373-1.xml</t>
  </si>
  <si>
    <t>bv373-2</t>
  </si>
  <si>
    <t>vr-bv373-2.xml</t>
  </si>
  <si>
    <t>bv373-3</t>
  </si>
  <si>
    <t>vr-bv373-3.xml</t>
  </si>
  <si>
    <t>bv373-4</t>
  </si>
  <si>
    <t>vr-bv373-4.xml</t>
  </si>
  <si>
    <t>bv374-1</t>
  </si>
  <si>
    <t>vr-bv374-1.xml</t>
  </si>
  <si>
    <t>bv374-2</t>
  </si>
  <si>
    <t>vr-bv374-2.xml</t>
  </si>
  <si>
    <t>bv374-3</t>
  </si>
  <si>
    <t>vr-bv374-3.xml</t>
  </si>
  <si>
    <t>bv374-4</t>
  </si>
  <si>
    <t>vr-bv374-4.xml</t>
  </si>
  <si>
    <t>bv375-1</t>
  </si>
  <si>
    <t>vr-bv375-1.xml</t>
  </si>
  <si>
    <t>bv375-2</t>
  </si>
  <si>
    <t>vr-bv375-2.xml</t>
  </si>
  <si>
    <t>bv375-3</t>
  </si>
  <si>
    <t>vr-bv375-3.xml</t>
  </si>
  <si>
    <t>bv375-4</t>
  </si>
  <si>
    <t>vr-bv375-4.xml</t>
  </si>
  <si>
    <t>bv376-1</t>
  </si>
  <si>
    <t>vr-bv376-1.xml</t>
  </si>
  <si>
    <t>bv376-2</t>
  </si>
  <si>
    <t>vr-bv376-2.xml</t>
  </si>
  <si>
    <t>bv376-3</t>
  </si>
  <si>
    <t>vr-bv376-3.xml</t>
  </si>
  <si>
    <t>bv376-4</t>
  </si>
  <si>
    <t>vr-bv376-4.xml</t>
  </si>
  <si>
    <t>bv377-1</t>
  </si>
  <si>
    <t>vr-bv377-1.xml</t>
  </si>
  <si>
    <t>bv377-2</t>
  </si>
  <si>
    <t>vr-bv377-2.xml</t>
  </si>
  <si>
    <t>bv377-3</t>
  </si>
  <si>
    <t>vr-bv377-3.xml</t>
  </si>
  <si>
    <t>bv377-4</t>
  </si>
  <si>
    <t>vr-bv377-4.xml</t>
  </si>
  <si>
    <t>bv378-1</t>
  </si>
  <si>
    <t>vr-bv378-1.xml</t>
  </si>
  <si>
    <t>BV378: The sum of solvency II value for all rows filled of open derivatives that have negative value and that it is not held in index-linked and unit-linked contracts in template S.08.01 - Open Derivatives is different from the value reported in Liabilities as "Derivatives" in template S.02.01 - Balance sheet. --&gt;Template 1: S.02.01; Template 2: S.08.01; Filter: {S.08.01,c0240}&lt;0 and {S.08.01,c0080}=[s2c_LB:x91]; Expression: {S.02.01, r0790,c0010}=sum({S.08.01, c0240,(sNNN)})</t>
  </si>
  <si>
    <t>bv378-2</t>
  </si>
  <si>
    <t>vr-bv378-2.xml</t>
  </si>
  <si>
    <t>bv378-3</t>
  </si>
  <si>
    <t>vr-bv378-3.xml</t>
  </si>
  <si>
    <t>bv378-4</t>
  </si>
  <si>
    <t>vr-bv378-4.xml</t>
  </si>
  <si>
    <t>bv379_1-1</t>
  </si>
  <si>
    <t>vr-bv379_1-1.xml</t>
  </si>
  <si>
    <t>BV379_1: The "Reinsurance recoverables from:/Life and health similar to life, excluding health and index-linked and unit-linked/Health similar to life" reported in the template S.02.01 - Balance sheet is different from the "Total Recoverables from reinsurance/SPV and Finite Re after the adjustment for expected losses due to counterparty default" reported in the template S.12.01. - Life and Health SLT Technical provisions for the "Total (Health similar to life insurance)" --&gt;Template 1: S.02.01; Template 2: S.12.01; Expression: {S.02.01, r0320,c0010}={S.12.01, r0020,c0210}+{S.12.01, r0080,c0210}</t>
  </si>
  <si>
    <t>bv379_1-2</t>
  </si>
  <si>
    <t>vr-bv379_1-2.xml</t>
  </si>
  <si>
    <t>bv379_1-3</t>
  </si>
  <si>
    <t>vr-bv379_1-3.xml</t>
  </si>
  <si>
    <t>bv379_1-4</t>
  </si>
  <si>
    <t>vr-bv379_1-4.xml</t>
  </si>
  <si>
    <t>bv379_2-1</t>
  </si>
  <si>
    <t>vr-bv379_2-1.xml</t>
  </si>
  <si>
    <t>bv379_2-2</t>
  </si>
  <si>
    <t>vr-bv379_2-2.xml</t>
  </si>
  <si>
    <t>bv38-1</t>
  </si>
  <si>
    <t>vr-bv38-1.xml</t>
  </si>
  <si>
    <t>BV38: The item "Technical provisions calculated as a whole" is different from the sum of "Direct business" and "Accepted proportional reinsurance business" --&gt;Template 1: S.17.01; Columns: c0020;0030;0040;0050;0060;0070;0080;0090;0100;0110;0120;0130; Expression: {r0010}={r0020}+{r0030}</t>
  </si>
  <si>
    <t>bv380_1-1</t>
  </si>
  <si>
    <t>vr-bv380_1-1.xml</t>
  </si>
  <si>
    <t>iaf:numeric-equal($a, iaf:sum(($b, $c, iaf:numeric-unary-minus($d), iaf:numeric-unary-minus($e), iaf:numeric-unary-minus($f), iaf:numeric-unary-minus($g), iaf:numeric-unary-minus($h))))</t>
  </si>
  <si>
    <t>bv380_1-2</t>
  </si>
  <si>
    <t>vr-bv380_1-2.xml</t>
  </si>
  <si>
    <t>bv380_2-1</t>
  </si>
  <si>
    <t>vr-bv380_2-1.xml</t>
  </si>
  <si>
    <t>bv380_2-2</t>
  </si>
  <si>
    <t>vr-bv380_2-2.xml</t>
  </si>
  <si>
    <t>bv381_1-1</t>
  </si>
  <si>
    <t>vr-bv381_1-1.xml</t>
  </si>
  <si>
    <t>BV381_1: The "Reinsurance recoverables from:/Life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"Life index-linked and unit-linked (Contracts without options and guarantees and Contracts with options and guarantees)" --&gt;Template 1: S.02.01; Template 2: S.12.01; Expression: {S.02.01, r0340,c0010}={S.12.01, r0020,c0030}+{S.12.01, r0080,c0040}+{S.12.01, r0080,c0050}+{S.12.01, r0020,c0120}+{S.12.01, r0080,c0120}</t>
  </si>
  <si>
    <t>bv381_1-2</t>
  </si>
  <si>
    <t>vr-bv381_1-2.xml</t>
  </si>
  <si>
    <t>bv381_2-1</t>
  </si>
  <si>
    <t>vr-bv381_2-1.xml</t>
  </si>
  <si>
    <t>bv381_2-2</t>
  </si>
  <si>
    <t>vr-bv381_2-2.xml</t>
  </si>
  <si>
    <t>bv382_1-1</t>
  </si>
  <si>
    <t>vr-bv382_1-1.xml</t>
  </si>
  <si>
    <t>BV382_1: The "Technical provisions - life (excluding index-linked and unit-linked):/Technical provisions - health (similar to life)/TP calculated as a whole" reported in the template S.02.01 - Balance sheet should be similar to sum of the "Technical provisions calculated as a whole" and "Amount of the transitional on Technical Provisions-Technical provisions calculated as a whole" reported in the template S.12.01. - Life and Health SLT Technical provisions for the "Total (Health similar to life insurance)" --&gt;Template 1: S.02.01; Template 2: S.12.01; Expression: {S.02.01, r0620,c0010}={S.12.01, r0010,c0210}+{S.12.01, r0110,c0210}</t>
  </si>
  <si>
    <t>bv382_1-2</t>
  </si>
  <si>
    <t>vr-bv382_1-2.xml</t>
  </si>
  <si>
    <t>bv382_1-3</t>
  </si>
  <si>
    <t>vr-bv382_1-3.xml</t>
  </si>
  <si>
    <t>bv382_1-4</t>
  </si>
  <si>
    <t>vr-bv382_1-4.xml</t>
  </si>
  <si>
    <t>bv382_2-1</t>
  </si>
  <si>
    <t>vr-bv382_2-1.xml</t>
  </si>
  <si>
    <t>bv382_2-2</t>
  </si>
  <si>
    <t>vr-bv382_2-2.xml</t>
  </si>
  <si>
    <t>bv382_2-3</t>
  </si>
  <si>
    <t>vr-bv382_2-3.xml</t>
  </si>
  <si>
    <t>bv382_2-4</t>
  </si>
  <si>
    <t>vr-bv382_2-4.xml</t>
  </si>
  <si>
    <t>bv383_1-1</t>
  </si>
  <si>
    <t>vr-bv383_1-1.xml</t>
  </si>
  <si>
    <t>BV383_1: The "Technical provisions - life (excluding index-linked and unit-linked):/Technical provisions - health (similar to life)/Best Estimate" reported in the template S.02.01 - Balance sheet should be similar to the sum of the "Best Estimate" and "Amount of the transitional on Technical Provisions-Best estimate" reported in the template S.12.01. - Life and Health SLT Technical provisions for the "Total (Health similar to life insurance)" --&gt;Template 1: S.02.01; Template 2: S.12.01; Expression: {S.02.01, r0630,c0010}={S.12.01, r0030,c0210}+{S.12.01, r0120,c0210}</t>
  </si>
  <si>
    <t>bv383_1-2</t>
  </si>
  <si>
    <t>vr-bv383_1-2.xml</t>
  </si>
  <si>
    <t>bv383_2-1</t>
  </si>
  <si>
    <t>vr-bv383_2-1.xml</t>
  </si>
  <si>
    <t>bv383_2-2</t>
  </si>
  <si>
    <t>vr-bv383_2-2.xml</t>
  </si>
  <si>
    <t>bv384_1-1</t>
  </si>
  <si>
    <t>vr-bv384_1-1.xml</t>
  </si>
  <si>
    <t>BV384_1: The "Technical provisions - life (excluding index-linked and unit-linked):/Technical provisions - health (similar to life)/Risk Margin" reported in the template S.02.01 - Balance sheet should be similar to the sum of the "Risk Margin" and "Amount of the transitional on Technical Provisions-Risk margin" reported in the template S.12.01. - Life and Health SLT Technical provisions for the "Total (Health similar to life insurance)" --&gt;Template 1: S.02.01; Template 2: S.12.01; Expression: {S.02.01, r0640,c0010}={S.12.01, r0100,c0210}+{S.12.01, r0130,c0210}</t>
  </si>
  <si>
    <t>bv384_1-2</t>
  </si>
  <si>
    <t>vr-bv384_1-2.xml</t>
  </si>
  <si>
    <t>bv384_1-3</t>
  </si>
  <si>
    <t>vr-bv384_1-3.xml</t>
  </si>
  <si>
    <t>bv384_1-4</t>
  </si>
  <si>
    <t>vr-bv384_1-4.xml</t>
  </si>
  <si>
    <t>bv384_2-1</t>
  </si>
  <si>
    <t>vr-bv384_2-1.xml</t>
  </si>
  <si>
    <t>bv384_2-2</t>
  </si>
  <si>
    <t>vr-bv384_2-2.xml</t>
  </si>
  <si>
    <t>bv384_2-3</t>
  </si>
  <si>
    <t>vr-bv384_2-3.xml</t>
  </si>
  <si>
    <t>bv384_2-4</t>
  </si>
  <si>
    <t>vr-bv384_2-4.xml</t>
  </si>
  <si>
    <t>bv385-1</t>
  </si>
  <si>
    <t>vr-bv385-1.xml</t>
  </si>
  <si>
    <t>iaf:numeric-less-equal-than($a, iaf:sum(($b, iaf:numeric-unary-minus($c), iaf:numeric-unary-minus($d), $e, iaf:numeric-unary-minus($f))))</t>
  </si>
  <si>
    <t>BV385: The "Technical provisions - life (excluding index-linked and unit-linked):/Technical provisions - health (similar to life)/TP calculated as a whole" reported in the template S.02.01 - Balance sheet should be lower than the sum of the "Technical provisions calculated as a whole" and "Amount of the transitional on Technical Provisions-Technical provisions calculated as a whole" reported in the template S.12.01. - Life and Health SLT Technical provisions for all the LoB - in Life other than health insurance , Excl. Unit-Linked --&gt;Template 1: S.02.01; Template 2: S.12.01; Expression: {S.02.01, r0660,c0010}&lt;={S.12.01, r0010,c0150}-{S.12.01, r0010,c0030}-{S.12.01, r0010,c0120}+{S.12.01, r0110,c0150}-{S.12.01, r0110,c0030}</t>
  </si>
  <si>
    <t>bv385-2</t>
  </si>
  <si>
    <t>vr-bv385-2.xml</t>
  </si>
  <si>
    <t>bv386_1-1</t>
  </si>
  <si>
    <t>vr-bv386_1-1.xml</t>
  </si>
  <si>
    <t>iaf:numeric-less-equal-than($a, iaf:sum(($b, $c, $d)))</t>
  </si>
  <si>
    <t>BV386_1: The "Technical provisions – index-linked and unit-linked:/TP calculated as a whole" reported in the template S.02.01 - Balance sheet should be lower than the sum of "Technical provisions calculated as a whole" and "Amount of the transitional on Technical Provisions-Technical provisions calculated as a whole" reported in the template S.12.01. - Life and Health SLT Technical provisions for "Technical provisions – index-linked and unit-linked  --&gt;Template 1: S.02.01; Template 2: S.12.01; Expression: {S.02.01, r0700,c0010}&lt;={S.12.01, r0010,c0030}+{S.12.01, r0010,c0120}+{S.12.01, r0110,c0030}</t>
  </si>
  <si>
    <t>bv386_1-2</t>
  </si>
  <si>
    <t>vr-bv386_1-2.xml</t>
  </si>
  <si>
    <t>bv386_2-1</t>
  </si>
  <si>
    <t>vr-bv386_2-1.xml</t>
  </si>
  <si>
    <t>bv386_2-2</t>
  </si>
  <si>
    <t>vr-bv386_2-2.xml</t>
  </si>
  <si>
    <t>bv387_1-1</t>
  </si>
  <si>
    <t>vr-bv387_1-1.xml</t>
  </si>
  <si>
    <t>iaf:numeric-less-equal-than($a, iaf:sum(($b, iaf:numeric-unary-minus($c), iaf:numeric-unary-minus($d), iaf:numeric-unary-minus($e), $f, iaf:numeric-unary-minus($g), iaf:numeric-unary-minus($h))))</t>
  </si>
  <si>
    <t>BV387_1: The "Technical provisions – life (excluding index-linked and unit-linked:/Best estimate" reported in the template S.02.01 - Balance sheet should be lower than the sum of "Best estimate – life (excluding index-linked and unit-linked" and "Amount of the transitional on Technical Provisions-Best estimate" reported in the template S.12.01. - Life and Health SLT Technical provisions --&gt;Template 1: S.02.01; Template 2: S.12.01; Expression: {S.02.01, r0670,c0010}&lt;={S.12.01, r0030,c0150}-{S.12.01, r0030,c0040}-{S.12.01, r0030,c0050}-{S.12.01, r0030,c0120}+{S.12.01, r0120,c0150}-{S.12.01, r0120,c0040}-{S.12.01, r0120,c0050}</t>
  </si>
  <si>
    <t>bv387_1-2</t>
  </si>
  <si>
    <t>vr-bv387_1-2.xml</t>
  </si>
  <si>
    <t>bv387_2-1</t>
  </si>
  <si>
    <t>vr-bv387_2-1.xml</t>
  </si>
  <si>
    <t>bv387_2-2</t>
  </si>
  <si>
    <t>vr-bv387_2-2.xml</t>
  </si>
  <si>
    <t>bv388_1-1</t>
  </si>
  <si>
    <t>vr-bv388_1-1.xml</t>
  </si>
  <si>
    <t>BV388_1: 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 --&gt;Template 1: S.02.01; Template 2: S.12.01; Expression: {S.02.01, r0680,c0010}&lt;={S.12.01, r0100,c0150}-{S.12.01, r0100,c0030}-{S.12.01, r0100,c0120}+{S.12.01, r0130,c0150}-{S.12.01, r0130,c0030}</t>
  </si>
  <si>
    <t>bv388_1-2</t>
  </si>
  <si>
    <t>vr-bv388_1-2.xml</t>
  </si>
  <si>
    <t>bv388_2-1</t>
  </si>
  <si>
    <t>vr-bv388_2-1.xml</t>
  </si>
  <si>
    <t>iaf:numeric-less-equal-than($a, iaf:sum(($b, iaf:numeric-unary-minus($c), $d, iaf:numeric-unary-minus($e))))</t>
  </si>
  <si>
    <t>BV388_2: The "Technical provisions – life (excluding index-linked and unit-linked:/Technical provisions – life (excluding health and index-linked and unit-linked):/Risk margin" reported in the template SR.02.01 - Balance sheet should be lower than the or equal to sum of "Risk margin – life (excluding index-linked and unit-linked" and "Amount of the transitional on Technical Provisions-Risk margin" reported in the template SR.12.01. - Life and Health SLT Technical provisions - in Life other than health insurance , Excl. Unit-Linked/Index-Linked --&gt;Template 1: SR.02.01; Template 2: SR.12.01; Expression: {S.02.01, r0680,c0010}&lt;={S.12.01, r0100,c0150}-{S.12.01, r0100,c0030}+{S.12.01, r0130,c0150}-{S.12.01, r0130,c0030}</t>
  </si>
  <si>
    <t>bv388_2-2</t>
  </si>
  <si>
    <t>vr-bv388_2-2.xml</t>
  </si>
  <si>
    <t>bv389-1</t>
  </si>
  <si>
    <t>vr-bv389-1.xml</t>
  </si>
  <si>
    <t>BV389: 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 --&gt;Template 1: S.02.01; Template 2: S.12.01; Expression: {S.02.01, r0680,c0010}&lt;={S.12.01, r0100,c0150}-{S.12.01, r0100,c0030}+{S.12.01, r0130,c0150}-{S.12.01, r0130,c0030}</t>
  </si>
  <si>
    <t>bv389-2</t>
  </si>
  <si>
    <t>vr-bv389-2.xml</t>
  </si>
  <si>
    <t>bv39-1</t>
  </si>
  <si>
    <t>vr-bv39-1.xml</t>
  </si>
  <si>
    <t>BV39: The item "Claims provisions - Gross - Total" is different from the sum of "Claims provisions - Gross - direct business" and "Claims provisions - Gross - accepted proportional reinsurance business"  --&gt;Template 1: S.17.01; Columns: c0020-0130; Expression: {r0160}={r0170}+{r0180}</t>
  </si>
  <si>
    <t>bv390-1</t>
  </si>
  <si>
    <t>vr-bv390-1.xml</t>
  </si>
  <si>
    <t>iaf:numeric-less-equal-than($a, iaf:sum(($b, $c, $d, $e, $f)))</t>
  </si>
  <si>
    <t>BV390: The "Technical provisions – index-linked and unit-linked:/Best Estimate" reported in the template S.02.01 - Balance sheet should be lower than the sum of "Best Estimate" and "Amount of the transitional on Technical Provisions-Best estimate" reported in the template S.12.01. - Life and Health SLT Technical provisions for "Technical provisions – index-linked and unit-linked" --&gt;Template 1: S.02.01; Template 2: S.12.01; Expression: {S.02.01, r0710,c0010}&lt;={S.12.01, r0030,c0040}+{S.12.01, r0030,c0050}+{S.12.01, r0030,c0120}+{S.12.01, r0120,c0040}+{S.12.01, r0120,c0050}</t>
  </si>
  <si>
    <t>bv390-2</t>
  </si>
  <si>
    <t>vr-bv390-2.xml</t>
  </si>
  <si>
    <t>bv391_1-1</t>
  </si>
  <si>
    <t>vr-bv391_1-1.xml</t>
  </si>
  <si>
    <t xml:space="preserve">BV391_1: The "Technical provisions – index-linked and unit-linked:/Risk Margin" reported in the template S.02.01 - Balance sheet should be lower than the sum of "Risk margin" and "Amount of the transitional on Technical Provisions-Risk margin" reported in the template S.12.01. - Life and Health SLT Technical provisions for "Technical provisions – index-linked and unit-linked" --&gt;Template 1: S.02.01; Template 2: S.12.01; Expression: {S.02.01, r0720,c0010}&lt;={S.12.01, r0100,c0030}+{S.12.01, r0100,c0120}+{S.12.01, r0130,c0030}
</t>
  </si>
  <si>
    <t>bv391_1-2</t>
  </si>
  <si>
    <t>vr-bv391_1-2.xml</t>
  </si>
  <si>
    <t>bv391_2-1</t>
  </si>
  <si>
    <t>vr-bv391_2-1.xml</t>
  </si>
  <si>
    <t>bv391_2-2</t>
  </si>
  <si>
    <t>vr-bv391_2-2.xml</t>
  </si>
  <si>
    <t>bv392_1-1</t>
  </si>
  <si>
    <t>vr-bv392_1-1.xml</t>
  </si>
  <si>
    <t>iaf:numeric-equal(iaf:sum(($a, $b)), iaf:sum(($c, $d)))</t>
  </si>
  <si>
    <t xml:space="preserve">BV392_1: The non-life technical provisions calculated as a whole as reported in the template S.02.01 Balance sheet should be similar to the sum of the "Technical provisions calculated as a whole" and "Amount of the transitional on Technical Provisions-Technical provisions calculated as a whole" as reported in the non-life technical provisions template S.17.01. --&gt;Template 1: S.02.01; Template 2: S.17.01; Expression: {S.02.01, r0530,c0010}+{S.02.01, r0570,c0010}={S.17.01, r0010,c0180}+ {S.17.01, r0290,c0180} </t>
  </si>
  <si>
    <t>bv392_1-2</t>
  </si>
  <si>
    <t>vr-bv392_1-2.xml</t>
  </si>
  <si>
    <t>bv392_1-3</t>
  </si>
  <si>
    <t>vr-bv392_1-3.xml</t>
  </si>
  <si>
    <t>bv392_1-4</t>
  </si>
  <si>
    <t>vr-bv392_1-4.xml</t>
  </si>
  <si>
    <t>bv392_2-1</t>
  </si>
  <si>
    <t>vr-bv392_2-1.xml</t>
  </si>
  <si>
    <t>bv392_2-2</t>
  </si>
  <si>
    <t>vr-bv392_2-2.xml</t>
  </si>
  <si>
    <t>bv393_1-1</t>
  </si>
  <si>
    <t>vr-bv393_1-1.xml</t>
  </si>
  <si>
    <t>BV393_1: "The non-life best estimate as reported in the template S.02.01 Balance sheet should be similar to the sum of the "Total Best estimate - gross" and "Amount of the transitional on Technical Provisions-Best estimate" as reported in the non-life technical provisions template S.17.01. --&gt;Template 1: S.02.01; Template 2: S.17.01; Expression: {S.02.01, r0540,c0010}+{S.02.01, r0580,c0010}={S.17.01, r0260,c0180}+{S.17.01, r0300,c0180}</t>
  </si>
  <si>
    <t>bv393_1-2</t>
  </si>
  <si>
    <t>vr-bv393_1-2.xml</t>
  </si>
  <si>
    <t>bv393_1-3</t>
  </si>
  <si>
    <t>vr-bv393_1-3.xml</t>
  </si>
  <si>
    <t>bv393_1-4</t>
  </si>
  <si>
    <t>vr-bv393_1-4.xml</t>
  </si>
  <si>
    <t>bv393_2-1</t>
  </si>
  <si>
    <t>vr-bv393_2-1.xml</t>
  </si>
  <si>
    <t>bv393_2-2</t>
  </si>
  <si>
    <t>vr-bv393_2-2.xml</t>
  </si>
  <si>
    <t>bv394_1-1</t>
  </si>
  <si>
    <t>vr-bv394_1-1.xml</t>
  </si>
  <si>
    <t>BV394_1: The non-life risk margin as reported in the template S.02.01 Balance sheet should be similar to the sum of the "Risk margin" and the "Amount of the transitional on Technical Provisions-Risk margin" as reported in the non-life technical provisions template S.17.01. --&gt;Template 1: S.02.01; Template 2: S.17.01; Expression: {S.02.01, r0550,c0010}+{S.02.01, r0590,c0010}={S.17.01, r0280,c0180}+{S.17.01, r0310,c0180}</t>
  </si>
  <si>
    <t>bv394_1-2</t>
  </si>
  <si>
    <t>vr-bv394_1-2.xml</t>
  </si>
  <si>
    <t>bv394_1-3</t>
  </si>
  <si>
    <t>vr-bv394_1-3.xml</t>
  </si>
  <si>
    <t>bv394_1-4</t>
  </si>
  <si>
    <t>vr-bv394_1-4.xml</t>
  </si>
  <si>
    <t>bv394_2-1</t>
  </si>
  <si>
    <t>vr-bv394_2-1.xml</t>
  </si>
  <si>
    <t>bv394_2-2</t>
  </si>
  <si>
    <t>vr-bv394_2-2.xml</t>
  </si>
  <si>
    <t>bv395-1</t>
  </si>
  <si>
    <t>vr-bv395-1.xml</t>
  </si>
  <si>
    <t>BV395: The "Own shares  (held directly)" reported in template S.02.01 should be lower than the amount reported in templete S.23.01 as "Own shares (held directly and indirectly)" --&gt;Template 1: S.02.01; Template 2: S.23.01; Expression: {S.02.01, r0390,c0010}&lt;={S.23.01, r0710,c0060}</t>
  </si>
  <si>
    <t>bv395-2</t>
  </si>
  <si>
    <t>vr-bv395-2.xml</t>
  </si>
  <si>
    <t>bv395-3</t>
  </si>
  <si>
    <t>vr-bv395-3.xml</t>
  </si>
  <si>
    <t>bv395-4</t>
  </si>
  <si>
    <t>vr-bv395-4.xml</t>
  </si>
  <si>
    <t>bv396-1</t>
  </si>
  <si>
    <t>vr-bv396-1.xml</t>
  </si>
  <si>
    <t>BV396: The amount of "Amounts due in respect of own fund items or initial fund called up but not yet paid in" reported in S.02.01 should be similar to the sum of total for "Ordinary share capital - Called up but not yet paid in" and "Initial fund  members' contributions or the equivalent basic own - fund item for mutual and mutual  type undertakings - Called up but not yet paid in" reported in template S.23.02  --&gt;Template 1: S.02.01; Template 2: S.23.02; Expression: {S.02.01, r0400,c0010}={S.23.02, r0020,c0010}+{S.23.02, r0120,c0010}</t>
  </si>
  <si>
    <t>bv396-2</t>
  </si>
  <si>
    <t>vr-bv396-2.xml</t>
  </si>
  <si>
    <t>bv397-1</t>
  </si>
  <si>
    <t>vr-bv397-1.xml</t>
  </si>
  <si>
    <t>bv397-2</t>
  </si>
  <si>
    <t>vr-bv397-2.xml</t>
  </si>
  <si>
    <t>bv397-3</t>
  </si>
  <si>
    <t>vr-bv397-3.xml</t>
  </si>
  <si>
    <t>bv398-1</t>
  </si>
  <si>
    <t>vr-bv398-1.xml</t>
  </si>
  <si>
    <t>BV398: The "Total" value of the "Excess of assets over liabilities - attribution of valuation differences/Difference in the valuation of assets" figure entered in template S.23.02 Detailed information by tiers on own funds must be equal to the difference between the "Solvency II value" of "Total assets" and the "Statutory accounts value" of "Total assets" figures entered in template S.02.01 Balance sheet --&gt;Template 1: S.02.01; Template 2: S.23.02; Expression: {S.23.02, r0600,c0110}={S.02.01, r0500,c0010}-{S.02.01, r0500,c0020}</t>
  </si>
  <si>
    <t>bv398-2</t>
  </si>
  <si>
    <t>vr-bv398-2.xml</t>
  </si>
  <si>
    <t>bv399-1</t>
  </si>
  <si>
    <t>vr-bv399-1.xml</t>
  </si>
  <si>
    <t>iaf:numeric-equal($a, iaf:sum(($b, $c, $d, iaf:numeric-unary-minus($e), iaf:numeric-unary-minus($f), iaf:numeric-unary-minus($g), iaf:numeric-unary-minus($h))))</t>
  </si>
  <si>
    <t>BV399: The "Total" value of "Excess of assets over liabilities - attribution of valuation differences/Difference in the valuation of technical provision" figure entered in template S.23.02 - Detailed information by tiers on own funds must be equal to the difference between the "Solvency II value" of the following items entered in template S.02.01 - Balance sheet "Technical provisions - non-life", "Technical provisions - life (excluding health and index-linked and unit-linked)", "Technical provisions - index-linked and unit-linked)"and the "Statutory accounts value" of the same items and "Other technical provisions". --&gt;Template 1: S.02.01; Template 2: S.23.02; Expression: {S.23.02, r0610,c0110}={S.02.01, r0510,c0010}+{S.02.01, r0600,c0010}+{S.02.01, r0690,c0010}-{S.02.01, r0510,c0020}-{S.02.01, r0600,c0020}-{S.02.01, r0690,c0020}-{S.02.01, r0730,c0020}</t>
  </si>
  <si>
    <t>bv399-2</t>
  </si>
  <si>
    <t>vr-bv399-2.xml</t>
  </si>
  <si>
    <t>bv4-1</t>
  </si>
  <si>
    <t>vr-bv4-1.xml</t>
  </si>
  <si>
    <t>BV4: Item should not be reported for this specific CIC code --&gt;Template 1: S.06.02; Expression: If {c0290} like '##3#' or {c0290} like '##4#' or {c0290} like '##71' or {c0290} like '##72' or {c0290} like '##73' or {c0290} like '##75' or {c0290} like '##09' or {c0290} like '##9#' then {c0390} = empty</t>
  </si>
  <si>
    <t>bv4-2</t>
  </si>
  <si>
    <t>vr-bv4-2.xml</t>
  </si>
  <si>
    <t>bv4-3</t>
  </si>
  <si>
    <t>vr-bv4-3.xml</t>
  </si>
  <si>
    <t>bv4-4</t>
  </si>
  <si>
    <t>vr-bv4-4.xml</t>
  </si>
  <si>
    <t>bv4-5</t>
  </si>
  <si>
    <t>vr-bv4-5.xml</t>
  </si>
  <si>
    <t>bv40-1</t>
  </si>
  <si>
    <t>vr-bv40-1.xml</t>
  </si>
  <si>
    <t>BV40: The item "Premium provisions - Gross - Total" is different from the sum of "Premium provisions - Gross - direct business" and "Premium provisions - Gross - accepted proportional reinsurance business"  --&gt;Template 1: S.17.01; Columns: c0020-0130; Expression: {r0060}={r0070}+{r0080}</t>
  </si>
  <si>
    <t>bv400-1</t>
  </si>
  <si>
    <t>vr-bv400-1.xml</t>
  </si>
  <si>
    <t>BV400: The "Total" value of "Excess of asset over liabilities - attribution of valuation differences/Difference in the valuation of other liabilities" figure entered in template S.23.02 - Detailed inforamtion by tiers on own funds must be equal to the difference between the "Solvency II value" and the "Statutory accounts value" of "Total liabilities" entered in template S.02.01 - Balance sheet minus the "Excess of assets over liabilities - attribution of valuation differences/Difference in the valuation of technical provisions" figure entered in S.23.02 - Detailed information by tiers on own funds. --&gt;Template 1: S.02.01; Template 2: S.23.02; Expression: {S.23.02, r0620,c0110}={S.02.01, r0900,c0010}-{S.02.01, r0900,c0020}-{S.23.02, r0610,c0110}</t>
  </si>
  <si>
    <t>bv400-2</t>
  </si>
  <si>
    <t>vr-bv400-2.xml</t>
  </si>
  <si>
    <t>bv401-1</t>
  </si>
  <si>
    <t>vr-bv401-1.xml</t>
  </si>
  <si>
    <t>BV401: The "Total" value of the "Ordinary share capital/Own shares held" figure entered in template S.23.02 - Detailed information by tiers on own funds must be equal to the "Total" value of the "Assets/Own shares (held directly)" figure entered in template S.02.01 - Balance sheet --&gt;Template 1: S.02.01; Template 2: S.23.02; Expression: {S.23.02, r0030,c0020}={S.02.01, r0390,c0010}</t>
  </si>
  <si>
    <t>bv401-2</t>
  </si>
  <si>
    <t>vr-bv401-2.xml</t>
  </si>
  <si>
    <t>bv402-1</t>
  </si>
  <si>
    <t>vr-bv402-1.xml</t>
  </si>
  <si>
    <t>BV402: The sum of "Reinsurance recoverables" reported in template S.31.01 should be equal to the "Reinsurance recoverables" reported in template S.02.01. --&gt;Template 1: S.02.01; Template 2: S.31.01; Expression: {S.02.01, r0270,c0010}=sum({S.31.01, c0100,(SNNN)})</t>
  </si>
  <si>
    <t>bv402-2</t>
  </si>
  <si>
    <t>vr-bv402-2.xml</t>
  </si>
  <si>
    <t>bv402-3</t>
  </si>
  <si>
    <t>vr-bv402-3.xml</t>
  </si>
  <si>
    <t>bv403-1</t>
  </si>
  <si>
    <t>vr-bv403-1.xml</t>
  </si>
  <si>
    <t>iaf:numeric-equal(iaf:sum(($a, iaf:numeric-unary-minus($b))), iaf:sum($c))</t>
  </si>
  <si>
    <t>BV403: The sum of "Net receivables" reported in template S.31.01 should be equal to the "Reinsurance receivables" reported in template S.02.01 minus "Reinsurance payables" reported in the same template  --&gt;Template 1: S.02.01; Template 2: S.31.01; Expression: {S.02.01, r0370,c0010}-{S.02.01, r0830,c0010}=sum({S.31.01, c0110,(sNNN)})</t>
  </si>
  <si>
    <t>bv403-2</t>
  </si>
  <si>
    <t>vr-bv403-2.xml</t>
  </si>
  <si>
    <t>bv403-3</t>
  </si>
  <si>
    <t>vr-bv403-3.xml</t>
  </si>
  <si>
    <t>bv404-1</t>
  </si>
  <si>
    <t>vr-bv404-1.xml</t>
  </si>
  <si>
    <t>BV404: Sum of "Assets pledged by reinsurers" reported in S.31.01 should be equal to Assets pledged by reinsurers in template S.03.01 - Off-Balance sheet items - general --&gt;Template 1: S.03.01; Template 2: S.31.01; Expression: {S.03.01, r0120,c0030}=sum({S.31.01, c0120,(sNNN)})</t>
  </si>
  <si>
    <t>bv404-2</t>
  </si>
  <si>
    <t>vr-bv404-2.xml</t>
  </si>
  <si>
    <t>bv405-1</t>
  </si>
  <si>
    <t>vr-bv405-1.xml</t>
  </si>
  <si>
    <t>BV405: Premiums earned - Net is different from the sum of Gross - Direct business with Gross - Proportional reinsurance accepted minus Reinsurers' share --&gt;Template 1: S.05.01; Columns: c0010-0120; Expression: {r0300}={r0210}+{r0220}-{r0240}</t>
  </si>
  <si>
    <t>bv405-2</t>
  </si>
  <si>
    <t>vr-bv405-2.xml</t>
  </si>
  <si>
    <t>bv406-1</t>
  </si>
  <si>
    <t>vr-bv406-1.xml</t>
  </si>
  <si>
    <t>BV406: Premiums earned - Net is different from the Gross - Non-proportional reinsurance accepted minus Reinsurers' share --&gt;Template 1: S.05.01; Columns: c0130-0160; Expression: {r0300}={r0230}-{r0240}</t>
  </si>
  <si>
    <t>bv406-2</t>
  </si>
  <si>
    <t>vr-bv406-2.xml</t>
  </si>
  <si>
    <t>bv407-1</t>
  </si>
  <si>
    <t>vr-bv407-1.xml</t>
  </si>
  <si>
    <t>BV407: Premiums earned - Net is different from the sum of Gross - Direct business with Gross - Proportional reinsurance accepted and Gross - Non-proportional reinsurance accepted minus Reinsurers' share --&gt;Template 1: S.05.01; Columns: c0200; Expression: {r0300}={r0210}+{r0220}+{r0230}-{r0240}</t>
  </si>
  <si>
    <t>bv407-2</t>
  </si>
  <si>
    <t>vr-bv407-2.xml</t>
  </si>
  <si>
    <t>bv408-1</t>
  </si>
  <si>
    <t>vr-bv408-1.xml</t>
  </si>
  <si>
    <t>BV408: Claims incurred - Net is different from the sum of Gross - Direct business with Gross - Proportional reinsurance accepted minus Reinsurers' share --&gt;Template 1: S.05.01; Columns: c0010-0120; Expression: {r0400}={r0310}+{r0320}-{r0340}</t>
  </si>
  <si>
    <t>bv408-2</t>
  </si>
  <si>
    <t>vr-bv408-2.xml</t>
  </si>
  <si>
    <t>bv409-1</t>
  </si>
  <si>
    <t>vr-bv409-1.xml</t>
  </si>
  <si>
    <t>BV409: Claims incurred - Net is different from the Gross - Non-proportional reinsurance accepted minus Reinsurers' share --&gt;Template 1: S.05.01; Columns: c0130-0160; Expression: {r0400}={r0330}-{r0340}</t>
  </si>
  <si>
    <t>bv409-2</t>
  </si>
  <si>
    <t>vr-bv409-2.xml</t>
  </si>
  <si>
    <t>bv41-1</t>
  </si>
  <si>
    <t>vr-bv41-1.xml</t>
  </si>
  <si>
    <t>BV41: The "Deposits to cedants, insurance and intermediaries receivables and reinsurance receivables" reported in template S.02.01 -  Balance Sheet is different from sum of the same items in template S.02.02 - Assets and liabilities by currency --&gt;Template 1: S.02.01; Template 2: S.02.02; Expression: {S.02.01, r0350,c0010}+{S.02.01, r0360,c0010}+{S.02.01, r0370,c0010}={S.02.02, r0060,c0020}</t>
  </si>
  <si>
    <t>bv41-2</t>
  </si>
  <si>
    <t>vr-bv41-2.xml</t>
  </si>
  <si>
    <t>bv410-1</t>
  </si>
  <si>
    <t>vr-bv410-1.xml</t>
  </si>
  <si>
    <t>BV410: Claims incurred - Net is different from the sum of Gross - Direct business with Gross - Proportional reinsurance accepted and Gross - Non-proportional reinsurance accepted minus Reinsurers' share --&gt;Template 1: S.05.01; Columns: c0200; Expression: {r0400}={r0310}+{r0320}+{r0330}-{r0340}</t>
  </si>
  <si>
    <t>bv410-2</t>
  </si>
  <si>
    <t>vr-bv410-2.xml</t>
  </si>
  <si>
    <t>bv411-1</t>
  </si>
  <si>
    <t>vr-bv411-1.xml</t>
  </si>
  <si>
    <t>BV411: Changes in other technical provisions - Net is different from the sum of Gross - Direct business with Gross - Proportional reinsurance accepted minus Reinsurers' share --&gt;Template 1: S.05.01; Columns: c0010-0120; Expression: {r0500}={r0410}+{r0420}-{r0440}</t>
  </si>
  <si>
    <t>bv411-2</t>
  </si>
  <si>
    <t>vr-bv411-2.xml</t>
  </si>
  <si>
    <t>bv412-1</t>
  </si>
  <si>
    <t>vr-bv412-1.xml</t>
  </si>
  <si>
    <t>BV412: Changes in other technical provisions - Net is different from the Gross - Non-proportional reinsurance accepted minus Reinsurers' share --&gt;Template 1: S.05.01; Columns: c0130-0160; Expression: {r0500}={r0430}-{r0440}</t>
  </si>
  <si>
    <t>bv412-2</t>
  </si>
  <si>
    <t>vr-bv412-2.xml</t>
  </si>
  <si>
    <t>bv413-1</t>
  </si>
  <si>
    <t>vr-bv413-1.xml</t>
  </si>
  <si>
    <t>BV413: Changes in other technical provisions - Net is different from the sum of Gross - Direct business with Gross - Proportional reinsurance accepted and Gross - Non-proportional reinsurance accepted minus Reinsurers' share --&gt;Template 1: S.05.01; Columns: c0200; Expression: {r0500}={r0410}+{r0420}+{r0430}-{r0440}</t>
  </si>
  <si>
    <t>bv413-2</t>
  </si>
  <si>
    <t>vr-bv413-2.xml</t>
  </si>
  <si>
    <t>bv414-1</t>
  </si>
  <si>
    <t>vr-bv414-1.xml</t>
  </si>
  <si>
    <t>BV414: Expenses incurred is different from the sum of Administrative expenses, Investment management expenses, claims management expenses, acquisition expenses and overhead expenses --&gt;Template 1: S.05.01; Columns: c0010-0200; Expression: {r0550}={r0700}+{r0800}+{r0900}+{r1000}+{r1100}</t>
  </si>
  <si>
    <t>bv415-1</t>
  </si>
  <si>
    <t>vr-bv415-1.xml</t>
  </si>
  <si>
    <t>BV415: Administrative expenses - Net is different from the sum of Gross - Direct business with Gross - Proportional reinsurance accepted and Gross - Non-proportional reinsurance accepted minus Reinsurers' share --&gt;Template 1: S.05.01; Columns: c0200; Expression: {r0700}={r0610}+{r0620}+{r0630}-{r0640}</t>
  </si>
  <si>
    <t>bv416-1</t>
  </si>
  <si>
    <t>vr-bv416-1.xml</t>
  </si>
  <si>
    <t>BV416: Investment management expenses - Net is different from the sum of Gross - Direct business with Gross - Proportional reinsurance accepted minus Reinsurers' share --&gt;Template 1: S.05.01; Columns: c0010-0120; Expression: {r0800}={r0710}+{r0720}-{r0740}</t>
  </si>
  <si>
    <t>bv417-1</t>
  </si>
  <si>
    <t>vr-bv417-1.xml</t>
  </si>
  <si>
    <t>BV417: Investment management expenses - Net is different from the Gross - Non-proportional reinsurance accepted minus Reinsurers' share --&gt;Template 1: S.05.01; Columns: c0130-0160; Expression: {r0800}={r0730}-{r0740}</t>
  </si>
  <si>
    <t>bv418-1</t>
  </si>
  <si>
    <t>vr-bv418-1.xml</t>
  </si>
  <si>
    <t>BV418: Investment management expenses - Net is different from the sum of Gross - Direct business with Gross - Proportional reinsurance accepted and Gross - Non-proportional reinsurance accepted minus Reinsurers' share --&gt;Template 1: S.05.01; Columns: c0200; Expression: {r0800}={r0710}+{r0720}+{r0730}-{r0740}</t>
  </si>
  <si>
    <t>bv419-1</t>
  </si>
  <si>
    <t>vr-bv419-1.xml</t>
  </si>
  <si>
    <t>BV419: Claims management expenses - Net is different from the sum of Gross - Direct business with Gross - Proportional reinsurance accepted minus Reinsurers' share --&gt;Template 1: S.05.01; Columns: c0010-0120; Expression: {r0900}={r0810}+{r0820}-{r0840}</t>
  </si>
  <si>
    <t>bv42-1</t>
  </si>
  <si>
    <t>vr-bv42-1.xml</t>
  </si>
  <si>
    <t>BV42: With reference to the claims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--&gt;Template 1: S.17.01; Columns: c0020-0180; Expression: {r0200}={r0210}+{r0220}+{r0230}</t>
  </si>
  <si>
    <t>bv420-1</t>
  </si>
  <si>
    <t>vr-bv420-1.xml</t>
  </si>
  <si>
    <t>BV420: Claims management expenses - Net is different from the Gross - Non-proportional reinsurance accepted minus Reinsurers' share --&gt;Template 1: S.05.01; Columns: c0130-0160; Expression: {r0900}={r0830}-{r0840}</t>
  </si>
  <si>
    <t>bv421-1</t>
  </si>
  <si>
    <t>vr-bv421-1.xml</t>
  </si>
  <si>
    <t>BV421: Claims management expenses - Net is different from the sum of Gross - Direct business with Gross - Proportional reinsurance accepted and Gross - Non-proportional reinsurance accepted minus Reinsurers' share --&gt;Template 1: S.05.01; Columns: c0200; Expression: {r0900}={r0810}+{r0820}+{r0830}-{r0840}</t>
  </si>
  <si>
    <t>bv422-1</t>
  </si>
  <si>
    <t>vr-bv422-1.xml</t>
  </si>
  <si>
    <t>BV422: Acquisition expenses - Net is different from the sum of Gross - Direct business with Gross - Proportional reinsurance accepted minus Reinsurers' share --&gt;Template 1: S.05.01; Columns: c0010-0120; Expression: {r1000}={r0910}+{r0920}-{r0940}</t>
  </si>
  <si>
    <t>bv423-1</t>
  </si>
  <si>
    <t>vr-bv423-1.xml</t>
  </si>
  <si>
    <t>BV423: Acquisition  expenses - Net is different from the Gross - Non-proportional reinsurance accepted minus Reinsurers' share --&gt;Template 1: S.05.01; Columns: c0130-0160; Expression: {r1000}={r0930}-{r0940}</t>
  </si>
  <si>
    <t>bv424-1</t>
  </si>
  <si>
    <t>vr-bv424-1.xml</t>
  </si>
  <si>
    <t>BV424: Acquisition expenses - Net is different from the sum of Gross - Direct business with Gross - Proportional reinsurance accepted and Gross - Non-proportional reinsurance accepted minus Reinsurers' share --&gt;Template 1: S.05.01; Columns: c0200; Expression: {r1000}={r0910}+{r0920}+{r0930}-{r0940}</t>
  </si>
  <si>
    <t>bv425-1</t>
  </si>
  <si>
    <t>vr-bv425-1.xml</t>
  </si>
  <si>
    <t>BV425: Overhead expenses - Net is different from the sum of Gross - Direct business with Gross - Proportional reinsurance accepted minus Reinsurers' share --&gt;Template 1: S.05.01; Columns: c0010-0120; Expression: {r1100}={r1010}+{r1020}-{r1040}</t>
  </si>
  <si>
    <t>bv426-1</t>
  </si>
  <si>
    <t>vr-bv426-1.xml</t>
  </si>
  <si>
    <t>BV426: Overhead  expenses - Net is different from the Gross - Non-proportional reinsurance accepted minus Reinsurers' share --&gt;Template 1: S.05.01; Columns: c0130-0160; Expression: {r1100}={r1030}-{r1040}</t>
  </si>
  <si>
    <t>bv427-1</t>
  </si>
  <si>
    <t>vr-bv427-1.xml</t>
  </si>
  <si>
    <t>BV427: Overhead expenses - Net is different from the sum of Gross - Direct business with Gross - Proportional reinsurance accepted and Gross - Non-proportional reinsurance accepted minus Reinsurers' share --&gt;Template 1: S.05.01; Columns: c0200; Expression: {r1100}={r1010}+{r1020}+{r1030}-{r1040}</t>
  </si>
  <si>
    <t>bv428-1</t>
  </si>
  <si>
    <t>vr-bv428-1.xml</t>
  </si>
  <si>
    <t>BV428: Premiums earned - Net is different from Gross minus Reinsurers' share --&gt;Template 1: S.05.01; Columns: c0210-0280;0300; Expression: {r1600}={r1510}-{r1520}</t>
  </si>
  <si>
    <t>bv428-2</t>
  </si>
  <si>
    <t>vr-bv428-2.xml</t>
  </si>
  <si>
    <t>bv429-1</t>
  </si>
  <si>
    <t>vr-bv429-1.xml</t>
  </si>
  <si>
    <t>BV429: Claimd incurred - Net is different from Gross minus Reinsurers' share --&gt;Template 1: S.05.01; Columns: c0210-0280;0300; Expression: {r1700}={r1610}-{r1620}</t>
  </si>
  <si>
    <t>bv429-2</t>
  </si>
  <si>
    <t>vr-bv429-2.xml</t>
  </si>
  <si>
    <t>bv43-1</t>
  </si>
  <si>
    <t>vr-bv43-1.xml</t>
  </si>
  <si>
    <t>BV43: With reference to the premium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--&gt;Template 1: S.17.01; Columns: c0020-0180; Expression: {r0100}={r0110}+{r0120}+{r0130}</t>
  </si>
  <si>
    <t>bv430-1</t>
  </si>
  <si>
    <t>vr-bv430-1.xml</t>
  </si>
  <si>
    <t>BV430: Changes in other technical provisions - Net is different from Gross minus Reinsurers' share --&gt;Template 1: S.05.01; Columns: c0210-0280;0300; Expression: {r1800}={r1710}-{r1720}</t>
  </si>
  <si>
    <t>bv430-2</t>
  </si>
  <si>
    <t>vr-bv430-2.xml</t>
  </si>
  <si>
    <t>bv431-1</t>
  </si>
  <si>
    <t>vr-bv431-1.xml</t>
  </si>
  <si>
    <t>BV431: Expenses incurred is different from the sum of Administrative expenses, Investment management expenses, claims management expenses, acquisition expenses and overhead expenses --&gt;Template 1: S.05.01; Columns: c0210-0280;0300; Expression: {r1900}={r2000}+{r2100}+{r2200}+{r2300}+{r2400}</t>
  </si>
  <si>
    <t>bv432-1</t>
  </si>
  <si>
    <t>vr-bv432-1.xml</t>
  </si>
  <si>
    <t>not((empty(($a)))) and not((empty(($b))))</t>
  </si>
  <si>
    <t>BV432: There is at least one security reported in Table 1 of S.06.02 that is not reported in Table 2 of S.06.02 --&gt;Template 1: S.06.02; Expression: FOR EVERY {S.06.02.xx.01, c0040;c0050} THERE MUST BE ONE LINE IN {S.06.02.xx.02 WITH EQUAL c0040;c0050}</t>
  </si>
  <si>
    <t>bv432-2</t>
  </si>
  <si>
    <t>SE.06.02.16.01</t>
  </si>
  <si>
    <t>vr-bv432-2.xml</t>
  </si>
  <si>
    <t>bv433-1</t>
  </si>
  <si>
    <t>S.06.03.01.01</t>
  </si>
  <si>
    <t>vr-bv433-1.xml</t>
  </si>
  <si>
    <t xml:space="preserve">BV433: There is at least one Collective Investment Undertaking reported in template S.06.03 that is not reported in template S.06.02. --&gt;Template 1: S.06.02; Template 2: S.06.03; Expression: FOR EVERY {S.06.03.c0010;c0020} THERE MUST BE ONE LINE IN {S.06.02.xx.01 WITH EQUAL c0040;c0050} </t>
  </si>
  <si>
    <t>bv433-2</t>
  </si>
  <si>
    <t>S.06.03.04.01</t>
  </si>
  <si>
    <t>vr-bv433-2.xml</t>
  </si>
  <si>
    <t>bv433-3</t>
  </si>
  <si>
    <t>vr-bv433-3.xml</t>
  </si>
  <si>
    <t>bv434-1</t>
  </si>
  <si>
    <t>vr-bv434-1.xml</t>
  </si>
  <si>
    <t>BV434: There is at least one Collective Investment Undertaking reported in template S.06.03 that is not reported in template S.06.02. --&gt;Template 1: S.06.02; Template 2: S.06.03; Expression: If {S.06.03.c0010;c0020} = {S.06.02.xx.01 WITH EQUAL c0040;c0050} THEN  S.06.02.c0290="##4#"</t>
  </si>
  <si>
    <t>bv434-2</t>
  </si>
  <si>
    <t>vr-bv434-2.xml</t>
  </si>
  <si>
    <t>bv434-3</t>
  </si>
  <si>
    <t>vr-bv434-3.xml</t>
  </si>
  <si>
    <t>bv435-1</t>
  </si>
  <si>
    <t>S.07.01.01.01</t>
  </si>
  <si>
    <t>vr-bv435-1.xml</t>
  </si>
  <si>
    <t xml:space="preserve">BV435: There is at least one Structured product reported in template S.07.01 that is not reported in template S.06.02. --&gt;Template 1: S.06.02; Template 2: S.07.01; Expression: FOR EVERY {S.07.01.c0040;c0050} THERE MUST BE ONE LINE IN {S.06.02.xx.01 WITH EQUAL c0040;c0050} </t>
  </si>
  <si>
    <t>bv435-2</t>
  </si>
  <si>
    <t>S.07.01.04.01</t>
  </si>
  <si>
    <t>vr-bv435-2.xml</t>
  </si>
  <si>
    <t>bv435-3</t>
  </si>
  <si>
    <t>vr-bv435-3.xml</t>
  </si>
  <si>
    <t>bv436-1</t>
  </si>
  <si>
    <t>vr-bv436-1.xml</t>
  </si>
  <si>
    <t>BV436: There is at least one Structured product reported in template "Structured products" for which the column "CIC" of the corresponding asset reported in template "List of assets" is not = "##5#" or is not = "##6#" --&gt;Template 1: S.06.02; Template 2: S.07.01; Expression: If {S.07.01.c0040;c0050} = {S.06.02.xx.01 WITH EQUAL c0040;c0050} THEN  S.06.02.c0290="##5#" OR S.06.02.c0290="##6#"</t>
  </si>
  <si>
    <t>bv436-2</t>
  </si>
  <si>
    <t>vr-bv436-2.xml</t>
  </si>
  <si>
    <t>bv436-3</t>
  </si>
  <si>
    <t>vr-bv436-3.xml</t>
  </si>
  <si>
    <t>bv437-1</t>
  </si>
  <si>
    <t>S.28.01.01.04</t>
  </si>
  <si>
    <t>vr-bv437-1.xml</t>
  </si>
  <si>
    <t>iaf:numeric-greater-equal-than(iaf:sum(($a, $b)), iaf:sum(($c, iaf:numeric-unary-minus($d), $e, $f, $g, $h, iaf:numeric-unary-minus($i), $j, iaf:numeric-unary-minus($k))))</t>
  </si>
  <si>
    <t>BV437: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r0210,c0050}+{S.28.01, r0220,c0050}&gt;={S.12.01, r0010,c0020}-{S.12.01, r0020,c0020}+{S.12.01, r0090,c0020}+{S.12.01, r0110,c0020}+{S.12.01, r0120,c0020}+{S.12.01, r0010,c0110}-{S.12.01, r0020,c0110}+{S.12.01, r0030,c0110}-{S.12.01, r0080,c0110}</t>
  </si>
  <si>
    <t>bv438-1</t>
  </si>
  <si>
    <t>vr-bv438-1.xml</t>
  </si>
  <si>
    <t>iaf:numeric-greater-equal-than($a, iaf:sum(($b, iaf:numeric-unary-minus($c), $d, $e, $f, $g, $h, $i, iaf:numeric-unary-minus($j), $k, iaf:numeric-unary-minus($l))))</t>
  </si>
  <si>
    <t>BV438: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r0230,c0050}&gt;={S.12.01, r0010,c0030}-{S.12.01, r0020,c0030}+{S.12.01, r0110,c0030}+{S.12.01, r0090,c0040}+{S.12.01, r0090,c0050}+{S.12.01, r0120,c0040}+{S.12.01, r0120,c0050}+{S.12.01, r0010,c0120}-{S.12.01, r0020,c0120}+{S.12.01, r0030,c0120}-{S.12.01, r0080,c0120}</t>
  </si>
  <si>
    <t>bv439-1</t>
  </si>
  <si>
    <t>vr-bv439-1.xml</t>
  </si>
  <si>
    <t>iaf:numeric-greater-equal-than($a, iaf:sum(($b, iaf:numeric-unary-minus($c), $d, $e, $f, $g, $h, $i, iaf:numeric-unary-minus($j), $k, $l, $m, $n, $o, iaf:numeric-unary-minus($p), iaf:numeric-unary-minus($q), $r, $s, iaf:numeric-unary-minus($t), iaf:numeric-unary-minus($u), $v, iaf:numeric-unary-minus($w), $x, $y, $z)))</t>
  </si>
  <si>
    <t>BV439: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r0240,c0050}&gt;={S.12.01,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t>
  </si>
  <si>
    <t>bv44-1</t>
  </si>
  <si>
    <t>vr-bv44-1.xml</t>
  </si>
  <si>
    <t>BV44: The item "Technical provisions calculated as a whole" is different from the sum of "Direct business", "Accepted proportional reinsurance business" and "Accepted non-proportional reinsurance business" --&gt;Template 1: S.17.01; Columns: c0180; Expression: {r0010}={r0020}+{r0030}+{r0040}</t>
  </si>
  <si>
    <t>bv440-1</t>
  </si>
  <si>
    <t>S.28.02.01.04</t>
  </si>
  <si>
    <t>vr-bv440-1.xml</t>
  </si>
  <si>
    <t>BV440: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r0210,c0110}+{S.28.02, r0220,c0110}&gt;={S.12.01, r0010,c0020}-{S.12.01, r0020,c0020}+{S.12.01, r0090,c0020}+{S.12.01, r0110,c0020}+{S.12.01, r0120,c0020}+{S.12.01, r0010,c0110}-{S.12.01, r0020,c0110}+{S.12.01, r0030,c0110}-{S.12.01, r0080,c0110}</t>
  </si>
  <si>
    <t>bv441-1</t>
  </si>
  <si>
    <t>vr-bv441-1.xml</t>
  </si>
  <si>
    <t>bv442-1</t>
  </si>
  <si>
    <t>vr-bv442-1.xml</t>
  </si>
  <si>
    <t>bv443-1</t>
  </si>
  <si>
    <t>vr-bv443-1.xml</t>
  </si>
  <si>
    <t>bv444-1</t>
  </si>
  <si>
    <t>S.14.01.01.02</t>
  </si>
  <si>
    <t>vr-bv444-1.xml</t>
  </si>
  <si>
    <t>$a = $b</t>
  </si>
  <si>
    <t xml:space="preserve">BV444: There is at least one product reported in template "Variable annuities" that is not reported in template S.14.01 --&gt;Template 1: S.14.01; Template 2: S.15.01; Expression: {S.14.01, c0120}={S.15.01, c0050} FOR EVERY {S.15.01.c0040} THERE MUST BE ONE LINE IN {S.14.01 WITH EQUAL c0010} </t>
  </si>
  <si>
    <t>bv445-1</t>
  </si>
  <si>
    <t>vr-bv445-1.xml</t>
  </si>
  <si>
    <t xml:space="preserve">BV445: There is at least one product reported in template S.15.02 that is not reported in template S.15.01 --&gt;Template 1: S.15.01; Template 2: S.15.02; Expression: FOR EVERY {S.15.02.c0040} THERE MUST BE ONE LINE IN {S.15.01 WITH EQUAL c0040} </t>
  </si>
  <si>
    <t>bv446-1</t>
  </si>
  <si>
    <t>S.17.02.01.01</t>
  </si>
  <si>
    <t>S.17.02.01.02</t>
  </si>
  <si>
    <t>vr-bv446-1.xml</t>
  </si>
  <si>
    <t>iaf:numeric-less-equal-than(iaf:sum(($a, $b, $c, iaf:sum($d))), iaf:sum(($e, $f, $g, $h)))</t>
  </si>
  <si>
    <t>BV446: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r0010,c0020}+{S.17.02, r0020,c0020}+{S.17.02, r0030,c0020}+Sum({S.17.02, r0040,c0020,(sNNN)})&lt;={S.17.01, r0010,c0020}+{S.17.01, r0260,c0020}+{S.17.01, r0290,c0020}+{S.17.01, r0300,c0020}</t>
  </si>
  <si>
    <t>bv447-1</t>
  </si>
  <si>
    <t>vr-bv447-1.xml</t>
  </si>
  <si>
    <t>BV447: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r0010,c0030}+{S.17.02, r0020,c0030}+{S.17.02, r0030,c0030}+Sum({S.17.02, r0040,c0030,(sNNN)})&lt;={S.17.01, r0010,c0030}+{S.17.01, r0260,c0030}+{S.17.01, r0290,c0030}+{S.17.01, r0300,c0030}</t>
  </si>
  <si>
    <t>bv448-1</t>
  </si>
  <si>
    <t>vr-bv448-1.xml</t>
  </si>
  <si>
    <t>BV448: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r0010,c0040}+{S.17.02, r0020,c0040}+{S.17.02, r0030,c0040}+Sum({S.17.02, r0040,c0040,(sNNN)})&lt;={S.17.01, r0010,c0040}+{S.17.01, r0260,c0040}+{S.17.01, r0290,c0040}+{S.17.01, r0300,c0040}</t>
  </si>
  <si>
    <t>bv449-1</t>
  </si>
  <si>
    <t>vr-bv449-1.xml</t>
  </si>
  <si>
    <t>BV449: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r0010,c0050}+{S.17.02, r0020,c0050}+{S.17.02, r0030,c0050}+Sum({S.17.02, r0040,c0050,(sNNN)})&lt;={S.17.01, r0010,c0050}+{S.17.01, r0260,c0050}+{S.17.01, r0290,c0050}+{S.17.01, r0300,c0050}</t>
  </si>
  <si>
    <t>bv45-1</t>
  </si>
  <si>
    <t>vr-bv45-1.xml</t>
  </si>
  <si>
    <t>BV45: The item "Total Non-Life obligation" is different from the sum of the relevant LoB  --&gt;Template 1: S.17.01; Rows: r0020;0030;0070;0080;0170;0180; Expression: {c0180}=sum({(c0020-0130)})</t>
  </si>
  <si>
    <t>bv450-1</t>
  </si>
  <si>
    <t>vr-bv450-1.xml</t>
  </si>
  <si>
    <t>BV450: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r0010,c0060}+{S.17.02, r0020,c0060}+{S.17.02, r0030,c0060}+Sum({S.17.02, r0040,c0060,(sNNN)})&lt;={S.17.01, r0010,c0060}+{S.17.01, r0260,c0060}+{S.17.01, r0290,c0060}+{S.17.01, r0300,c0060}</t>
  </si>
  <si>
    <t>bv451-1</t>
  </si>
  <si>
    <t>vr-bv451-1.xml</t>
  </si>
  <si>
    <t>BV451: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r0010,c0070}+{S.17.02, r0020,c0070}+{S.17.02, r0030,c0070}+Sum({S.17.02, r0040,c0070,(sNNN)})&lt;={S.17.01, r0010,c0070}+{S.17.01, r0260,c0070}+{S.17.01, r0290,c0070}+{S.17.01, r0300,c0070}</t>
  </si>
  <si>
    <t>bv452-1</t>
  </si>
  <si>
    <t>vr-bv452-1.xml</t>
  </si>
  <si>
    <t>BV452: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r0010,c0080}+{S.17.02, r0020,c0080}+{S.17.02, r0030,c0080}+Sum({S.17.02, r0040,c0080,(sNNN)})&lt;={S.17.01, r0010,c0080}+{S.17.01, r0260,c0080}+{S.17.01, r0290,c0080}+{S.17.01, r0300,c0080}</t>
  </si>
  <si>
    <t>bv453-1</t>
  </si>
  <si>
    <t>vr-bv453-1.xml</t>
  </si>
  <si>
    <t>BV453: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r0010,c0090}+{S.17.02, r0020,c0090}+{S.17.02, r0030,c0090}+Sum({S.17.02, r0040,c0090,(sNNN)})&lt;={S.17.01, r0010,c0090}+{S.17.01, r0260,c0090}+{S.17.01, r0290,c0090}+{S.17.01, r0300,c0090}</t>
  </si>
  <si>
    <t>bv454-1</t>
  </si>
  <si>
    <t>vr-bv454-1.xml</t>
  </si>
  <si>
    <t>BV454: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r0010,c0100}+{S.17.02, r0020,c0100}+{S.17.02, r0030,c0100}+Sum({S.17.02, r0040,c0100,(sNNN)})&lt;={S.17.01, r0010,c0100}+{S.17.01, r0260,c0100}+{S.17.01, r0290,c0100}+{S.17.01, r0300,c0100}</t>
  </si>
  <si>
    <t>bv455-1</t>
  </si>
  <si>
    <t>vr-bv455-1.xml</t>
  </si>
  <si>
    <t>BV455: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r0010,c0110}+{S.17.02, r0020,c0110}+{S.17.02, r0030,c0110}+Sum({S.17.02, r0040,c0110,(sNNN)})&lt;={S.17.01, r0010,c0110}+{S.17.01, r0260,c0110}+{S.17.01, r0290,c0110}+{S.17.01, r0300,c0110}</t>
  </si>
  <si>
    <t>bv456-1</t>
  </si>
  <si>
    <t>vr-bv456-1.xml</t>
  </si>
  <si>
    <t>BV456: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r0010,c0120}+{S.17.02, r0020,c0120}+{S.17.02, r0030,c0120}+Sum({S.17.02, r0040,c0120,(sNNN)})&lt;={S.17.01, r0010,c0120}+{S.17.01, r0260,c0120}+{S.17.01, r0290,c0120}+{S.17.01, r0300,c0120}</t>
  </si>
  <si>
    <t>bv457-1</t>
  </si>
  <si>
    <t>vr-bv457-1.xml</t>
  </si>
  <si>
    <t>BV457: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r0010,c0130}+{S.17.02, r0020,c0130}+{S.17.02, r0030,c0130}+Sum({S.17.02, r0040,c0130,(sNNN)})&lt;={S.17.01, r0010,c0130}+{S.17.01, r0260,c0130}+{S.17.01, r0290,c0130}+{S.17.01, r0300,c0130}</t>
  </si>
  <si>
    <t>bv458-1</t>
  </si>
  <si>
    <t>S.28.01.01.02</t>
  </si>
  <si>
    <t>vr-bv458-1.xml</t>
  </si>
  <si>
    <t>iaf:numeric-greater-equal-than($a, iaf:sum(($b, iaf:numeric-unary-minus($c), $d, $e, $f)))</t>
  </si>
  <si>
    <t>BV458: The amount reported in template S.28.01 as "Net (of reinsurance/SPV) best estimate and TP calculated as a whole" is lower than the amount reported in template S.17.01 for Medical expense insurance and proportional reinsurance --&gt;Template 1: S.17.01; Template 2: S.28.01; Expression: {S.28.01, r0020,c0020}&gt;={S.17.01, r0010,c0020}-{S.17.01, r0050,c0020}+{S.17.01, r0270,c0020}+{S.17.01, r0290,c0020}+{S.17.01, r0300,c0020}</t>
  </si>
  <si>
    <t>bv458-2</t>
  </si>
  <si>
    <t>vr-bv458-2.xml</t>
  </si>
  <si>
    <t>bv459-1</t>
  </si>
  <si>
    <t>vr-bv459-1.xml</t>
  </si>
  <si>
    <t>BV459: The amount reported in template S.28.01 as "Net (of reinsurance/SPV) best estimate and TP calculated as a whole" is lower than the amount reported in template S.17.01 for Income protection insurance and proportional reinsurance --&gt;Template 1: S.17.01; Template 2: S.28.01; Expression: {S.28.01, r0030,c0020}&gt;={S.17.01, r0010,c0030}-{S.17.01, r0050,c0030}+{S.17.01, r0270,c0030}+{S.17.01, r0290,c0030}+{S.17.01, r0300,c0030}</t>
  </si>
  <si>
    <t>bv459-2</t>
  </si>
  <si>
    <t>vr-bv459-2.xml</t>
  </si>
  <si>
    <t>bv46-1</t>
  </si>
  <si>
    <t>vr-bv46-1.xml</t>
  </si>
  <si>
    <t>BV46: The item "Total Non-Life obligation" is different from the sum of the relevant LoB  --&gt;Template 1: S.17.01; Rows: r0040;0090;0190; Expression: {c0180}=sum({(c0140-c0170)})</t>
  </si>
  <si>
    <t>bv460-1</t>
  </si>
  <si>
    <t>vr-bv460-1.xml</t>
  </si>
  <si>
    <t>BV460: The amount reported in template S.28.01 as "Net (of reinsurance/SPV) best estimate and TP calculated as a whole" is lower than the amount reported in template S.17.01 for Workers' compensation insurance and proportional reinsurance --&gt;Template 1: S.17.01; Template 2: S.28.01; Expression: {S.28.01, r0040,c0020}&gt;={S.17.01, r0010,c0040}-{S.17.01, r0050,c0040}+{S.17.01, r0270,c0040}+{S.17.01, r0290,c0040}+{S.17.01, r0300,c0040}</t>
  </si>
  <si>
    <t>bv460-2</t>
  </si>
  <si>
    <t>vr-bv460-2.xml</t>
  </si>
  <si>
    <t>bv461-1</t>
  </si>
  <si>
    <t>vr-bv461-1.xml</t>
  </si>
  <si>
    <t>BV461: The amount reported in template S.28.01 as "Net (of reinsurance/SPV) best estimate and TP calculated as a whole" is lower than the amount reported in template S.17.01 for Motor vehicle liability insurance and proportional reinsurance --&gt;Template 1: S.17.01; Template 2: S.28.01; Expression: {S.28.01, r0050,c0020}&gt;={S.17.01, r0010,c0050}-{S.17.01, r0050,c0050}+{S.17.01, r0270,c0050}+{S.17.01, r0290,c0050}+{S.17.01, r0300,c0050}</t>
  </si>
  <si>
    <t>bv461-2</t>
  </si>
  <si>
    <t>vr-bv461-2.xml</t>
  </si>
  <si>
    <t>bv462-1</t>
  </si>
  <si>
    <t>vr-bv462-1.xml</t>
  </si>
  <si>
    <t>BV462: The amount reported in template S.28.01 as "Net (of reinsurance/SPV) best estimate and TP calculated as a whole" is lower than the amount reported in template S.17.01 for Other motor insurance and proportional reinsurance --&gt;Template 1: S.17.01; Template 2: S.28.01; Expression: {S.28.01, r0060,c0020}&gt;={S.17.01, r0010,c0060}-{S.17.01, r0050,c0060}+{S.17.01, r0270,c0060}+{S.17.01, r0290,c0060}+{S.17.01, r0300,c0060}</t>
  </si>
  <si>
    <t>bv462-2</t>
  </si>
  <si>
    <t>vr-bv462-2.xml</t>
  </si>
  <si>
    <t>bv463-1</t>
  </si>
  <si>
    <t>vr-bv463-1.xml</t>
  </si>
  <si>
    <t>BV463: The amount reported in template S.28.01 as "Net (of reinsurance/SPV) best estimate and TP calculated as a whole" is lower than the amount reported in template S.17.01 for Marine, aviation and transport insurance and proportional reinsurance --&gt;Template 1: S.17.01; Template 2: S.28.01; Expression: {S.28.01, r0070,c0020}&gt;={S.17.01, r0010,c0070}-{S.17.01, r0050,c0070}+{S.17.01, r0270,c0070}+{S.17.01, r0290,c0070}+{S.17.01, r0300,c0070}</t>
  </si>
  <si>
    <t>bv463-2</t>
  </si>
  <si>
    <t>vr-bv463-2.xml</t>
  </si>
  <si>
    <t>bv464-1</t>
  </si>
  <si>
    <t>vr-bv464-1.xml</t>
  </si>
  <si>
    <t>BV464: The amount reported in template S.28.01 as "Net (of reinsurance/SPV) best estimate and TP calculated as a whole" is lower than the amount reported in template S.17.01 for Fire and other damage to property insurance and proportional reinsurance --&gt;Template 1: S.17.01; Template 2: S.28.01; Expression: {S.28.01, r0080,c0020}&gt;={S.17.01, r0010,c0080}-{S.17.01, r0050,c0080}+{S.17.01, r0270,c0080}+{S.17.01, r0290,c0080}+{S.17.01, r0300,c0080}</t>
  </si>
  <si>
    <t>bv464-2</t>
  </si>
  <si>
    <t>vr-bv464-2.xml</t>
  </si>
  <si>
    <t>bv465-1</t>
  </si>
  <si>
    <t>vr-bv465-1.xml</t>
  </si>
  <si>
    <t>BV465: The amount reported in template S.28.01 as "Net (of reinsurance/SPV) best estimate and TP calculated as a whole" is lower than the amount reported in template S.17.01 for General liability insurance and proportional reinsurance --&gt;Template 1: S.17.01; Template 2: S.28.01; Expression: {S.28.01, r0090,c0020}&gt;={S.17.01, r0010,c0090}-{S.17.01, r0050,c0090}+{S.17.01, r0270,c0090}+{S.17.01, r0290,c0090}+{S.17.01, r0300,c0090}</t>
  </si>
  <si>
    <t>bv465-2</t>
  </si>
  <si>
    <t>vr-bv465-2.xml</t>
  </si>
  <si>
    <t>bv466-1</t>
  </si>
  <si>
    <t>vr-bv466-1.xml</t>
  </si>
  <si>
    <t>BV466: The amount reported in template S.28.01 as "Net (of reinsurance/SPV) best estimate and TP calculated as a whole" is lower than the amount reported in template S.17.01 for Credit and suretyship insurance and proportional reinsurance --&gt;Template 1: S.17.01; Template 2: S.28.01; Expression: {S.28.01, r0100,c0020}&gt;={S.17.01, r0010,c0100}-{S.17.01, r0050,c0100}+{S.17.01, r0270,c0100}+{S.17.01, r0290,c0100}+{S.17.01, r0300,c0100}</t>
  </si>
  <si>
    <t>bv466-2</t>
  </si>
  <si>
    <t>vr-bv466-2.xml</t>
  </si>
  <si>
    <t>bv467-1</t>
  </si>
  <si>
    <t>vr-bv467-1.xml</t>
  </si>
  <si>
    <t>BV467: The amount reported in template S.28.01 as "Net (of reinsurance/SPV) best estimate and TP calculated as a whole" is lower than the amount reported in template S.17.01 for Legal expenses insurance and proportional reinsurance --&gt;Template 1: S.17.01; Template 2: S.28.01; Expression: {S.28.01, r0110,c0020}&gt;={S.17.01, r0010,c0110}-{S.17.01, r0050,c0110}+{S.17.01, r0270,c0110}+{S.17.01, r0290,c0110}+{S.17.01, r0300,c0110}</t>
  </si>
  <si>
    <t>bv467-2</t>
  </si>
  <si>
    <t>vr-bv467-2.xml</t>
  </si>
  <si>
    <t>bv468-1</t>
  </si>
  <si>
    <t>vr-bv468-1.xml</t>
  </si>
  <si>
    <t>BV468: The amount reported in template S.28.01 as "Net (of reinsurance/SPV) best estimate and TP calculated as a whole" is lower than the amount reported in template S.17.01 for Assistance and proportional reinsurance --&gt;Template 1: S.17.01; Template 2: S.28.01; Expression: {S.28.01, r0120,c0020}&gt;={S.17.01, r0010,c0120}-{S.17.01, r0050,c0120}+{S.17.01, r0270,c0120}+{S.17.01, r0290,c0120}+{S.17.01, r0300,c0120}</t>
  </si>
  <si>
    <t>bv468-2</t>
  </si>
  <si>
    <t>vr-bv468-2.xml</t>
  </si>
  <si>
    <t>bv469-1</t>
  </si>
  <si>
    <t>vr-bv469-1.xml</t>
  </si>
  <si>
    <t>BV469: The amount reported in template S.28.01 as "Net (of reinsurance/SPV) best estimate and TP calculated as a whole" is lower than the amount reported in template S.17.01 for Miscellaneous financial loss insurance and proportional reinsurance --&gt;Template 1: S.17.01; Template 2: S.28.01; Expression: {S.28.01, r0130,c0020}&gt;={S.17.01, r0010,c0130}-{S.17.01, r0050,c0130}+{S.17.01, r0270,c0130}+{S.17.01, r0290,c0130}+{S.17.01, r0300,c0130}</t>
  </si>
  <si>
    <t>bv469-2</t>
  </si>
  <si>
    <t>vr-bv469-2.xml</t>
  </si>
  <si>
    <t>bv47-1</t>
  </si>
  <si>
    <t>vr-bv47-1.xml</t>
  </si>
  <si>
    <t>BV47: The item "Premium provisions - Gross - Total" is different from the sum of "Premium provisions - Gross - direct business", "Premium provisions - Gross - accepted proportional reinsurance business" and "Premium provisions - Gross - accepted non-proportional reinsurance business"  --&gt;Template 1: S.17.01; Columns: c0180; Expression: {r0060}={r0070}+{r0080}+{r0090}</t>
  </si>
  <si>
    <t>bv470-1</t>
  </si>
  <si>
    <t>vr-bv470-1.xml</t>
  </si>
  <si>
    <t>BV470: The amount reported in template S.28.01 as "Net (of reinsurance/SPV) best estimate and TP calculated as a whole" is lower than the amount reported in template S.17.01 for Non-proportional health reinsurance --&gt;Template 1: S.17.01; Template 2: S.28.01; Expression: {S.28.01, r0140,c0020}&gt;={S.17.01, r0010,c0140}-{S.17.01, r0050,c0140}+{S.17.01, r0270,c0140}+{S.17.01, r0290,c0140}+{S.17.01, r0300,c0140}</t>
  </si>
  <si>
    <t>bv470-2</t>
  </si>
  <si>
    <t>vr-bv470-2.xml</t>
  </si>
  <si>
    <t>bv471-1</t>
  </si>
  <si>
    <t>vr-bv471-1.xml</t>
  </si>
  <si>
    <t>BV471: The amount reported in template S.28.01 as "Net (of reinsurance/SPV) best estimate and TP calculated as a whole" is lower than the amount reported in template S.17.01 for Non-proportional casualty reinsurance --&gt;Template 1: S.17.01; Template 2: S.28.01; Expression: {S.28.01, r0150,c0020}&gt;={S.17.01, r0010,c0150}-{S.17.01, r0050,c0150}+{S.17.01, r0270,c0150}+{S.17.01, r0290,c0150}+{S.17.01, r0300,c0150}</t>
  </si>
  <si>
    <t>bv471-2</t>
  </si>
  <si>
    <t>vr-bv471-2.xml</t>
  </si>
  <si>
    <t>bv472-1</t>
  </si>
  <si>
    <t>vr-bv472-1.xml</t>
  </si>
  <si>
    <t>BV472: The amount reported in template S.28.01 as "Net (of reinsurance/SPV) best estimate and TP calculated as a whole" is lower than the amount reported in template S.17.01 for Non-proportional marine, aviation and transport reinsurance  --&gt;Template 1: S.17.01; Template 2: S.28.01; Expression: {S.28.01, r0160,c0020}&gt;={S.17.01, r0010,c0160}-{S.17.01, r0050,c0160}+{S.17.01, r0270,c0160}+{S.17.01, r0290,c0160}+{S.17.01, r0300,c0160}</t>
  </si>
  <si>
    <t>bv472-2</t>
  </si>
  <si>
    <t>vr-bv472-2.xml</t>
  </si>
  <si>
    <t>bv473-1</t>
  </si>
  <si>
    <t>vr-bv473-1.xml</t>
  </si>
  <si>
    <t>BV473: The amount reported in template S.28.01 as "Net (of reinsurance/SPV) best estimate and TP calculated as a whole" is lower than the amount reported in template S.17.01 for Non-proportional property reinsurance --&gt;Template 1: S.17.01; Template 2: S.28.01; Expression: {S.28.01, r0170,c0020}&gt;={S.17.01, r0010,c0170}-{S.17.01, r0050,c0170}+{S.17.01, r0270,c0170}+{S.17.01, r0290,c0170}+{S.17.01, r0300,c0170}</t>
  </si>
  <si>
    <t>bv473-2</t>
  </si>
  <si>
    <t>vr-bv473-2.xml</t>
  </si>
  <si>
    <t>bv474-1</t>
  </si>
  <si>
    <t>S.28.02.01.02</t>
  </si>
  <si>
    <t>vr-bv474-1.xml</t>
  </si>
  <si>
    <t>BV474: The amount reported in template S.28.02 as "Net (of reinsurance/SPV) best estimate and TP calculated as a whole" for non-life activities is lower than the amount reported in template S.17.01 for Medical expense insurance and proportional reinsurance --&gt;Template 1: S.17.01; Template 2: S.28.02; Expression: {S.28.02, r0020,c0030}&gt;={S.17.01, r0010,c0020}-{S.17.01, r0050,c0020}+{S.17.01, r0270,c0020}+{S.17.01, r0290,c0020}+{S.17.01, r0300,c0020}</t>
  </si>
  <si>
    <t>bv474-2</t>
  </si>
  <si>
    <t>vr-bv474-2.xml</t>
  </si>
  <si>
    <t>bv475-1</t>
  </si>
  <si>
    <t>vr-bv475-1.xml</t>
  </si>
  <si>
    <t>BV475: The amount reported in template S.28.02 as "Net (of reinsurance/SPV) best estimate and TP calculated as a whole" for non-life activities is lower than the amount reported in template S.17.01 for Income protection insurance and proportional reinsurance --&gt;Template 1: S.17.01; Template 2: S.28.02; Expression: {S.28.02, r0030,c0030}&gt;={S.17.01, r0010,c0030}-{S.17.01, r0050,c0030}+{S.17.01, r0270,c0030}+{S.17.01, r0290,c0030}+{S.17.01, r0300,c0030}</t>
  </si>
  <si>
    <t>bv475-2</t>
  </si>
  <si>
    <t>vr-bv475-2.xml</t>
  </si>
  <si>
    <t>bv476-1</t>
  </si>
  <si>
    <t>vr-bv476-1.xml</t>
  </si>
  <si>
    <t>BV476: The amount reported in template S.28.02 as "Net (of reinsurance/SPV) best estimate and TP calculated as a whole" for non-life activities is lower than the amount reported in template S.17.01 for Workers' compensation insurance and proportional reinsurance --&gt;Template 1: S.17.01; Template 2: S.28.02; Expression: {S.28.02, r0040,c0030}&gt;={S.17.01, r0010,c0040}-{S.17.01, r0050,c0040}+{S.17.01, r0270,c0040}+{S.17.01, r0290,c0040}+{S.17.01, r0300,c0040}</t>
  </si>
  <si>
    <t>bv476-2</t>
  </si>
  <si>
    <t>vr-bv476-2.xml</t>
  </si>
  <si>
    <t>bv477-1</t>
  </si>
  <si>
    <t>vr-bv477-1.xml</t>
  </si>
  <si>
    <t>BV477: The amount reported in template S.28.02 as "Net (of reinsurance/SPV) best estimate and TP calculated as a whole" for non-life activities is lower than the amount reported in template S.17.01 for Motor vehicle liability insurance and proportional reinsurance --&gt;Template 1: S.17.01; Template 2: S.28.02; Expression: {S.28.02, r0050,c0030}&gt;={S.17.01, r0010,c0050}-{S.17.01, r0050,c0050}+{S.17.01, r0270,c0050}+{S.17.01, r0290,c0050}+{S.17.01, r0300,c0050}</t>
  </si>
  <si>
    <t>bv477-2</t>
  </si>
  <si>
    <t>vr-bv477-2.xml</t>
  </si>
  <si>
    <t>bv478-1</t>
  </si>
  <si>
    <t>vr-bv478-1.xml</t>
  </si>
  <si>
    <t>BV478: The amount reported in template S.28.02 as "Net (of reinsurance/SPV) best estimate and TP calculated as a whole" for non-life activities is lower than the amount reported in template S.17.01 for Other motor insurance and proportional reinsurance --&gt;Template 1: S.17.01; Template 2: S.28.02; Expression: {S.28.02, r0060,c0030}&gt;={S.17.01, r0010,c0060}-{S.17.01, r0050,c0060}+{S.17.01, r0270,c0060}+{S.17.01, r0290,c0060}+{S.17.01, r0300,c0060}</t>
  </si>
  <si>
    <t>bv478-2</t>
  </si>
  <si>
    <t>vr-bv478-2.xml</t>
  </si>
  <si>
    <t>bv479-1</t>
  </si>
  <si>
    <t>vr-bv479-1.xml</t>
  </si>
  <si>
    <t>BV479: The amount reported in template S.28.02 as "Net (of reinsurance/SPV) best estimate and TP calculated as a whole" for non-life activities is lower than the amount reported in template S.17.01 for Marine, aviation and transport insurance and proportional reinsurance --&gt;Template 1: S.17.01; Template 2: S.28.02; Expression: {S.28.02, r0070,c0030}&gt;={S.17.01, r0010,c0070}-{S.17.01, r0050,c0070}+{S.17.01, r0270,c0070}+{S.17.01, r0290,c0070}+{S.17.01, r0300,c0070}</t>
  </si>
  <si>
    <t>bv479-2</t>
  </si>
  <si>
    <t>vr-bv479-2.xml</t>
  </si>
  <si>
    <t>bv48-1</t>
  </si>
  <si>
    <t>vr-bv48-1.xml</t>
  </si>
  <si>
    <t>BV48: The item "Claims provisions - Gross - Total" is different from the sum of "Claims provisions - Gross - direct business", "Claims provisions - Gross - accepted proportional reinsurance business" and "Claims provisions - Gross - accepted non-proportional reinsurance business"  --&gt;Template 1: S.17.01; Columns: c0180; Expression: {r0160}={r0170}+{r0180}+{r0190}</t>
  </si>
  <si>
    <t>bv480-1</t>
  </si>
  <si>
    <t>vr-bv480-1.xml</t>
  </si>
  <si>
    <t>BV480: The amount reported in template S.28.02 as "Net (of reinsurance/SPV) best estimate and TP calculated as a whole" for non-life activities is lower than the amount reported in template S.17.01 for Fire and other damage to property insurance and proportional reinsurance --&gt;Template 1: S.17.01; Template 2: S.28.02; Expression: {S.28.02, r0080,c0030}&gt;={S.17.01, r0010,c0080}-{S.17.01, r0050,c0080}+{S.17.01, r0270,c0080}+{S.17.01, r0290,c0080}+{S.17.01, r0300,c0080}</t>
  </si>
  <si>
    <t>bv480-2</t>
  </si>
  <si>
    <t>vr-bv480-2.xml</t>
  </si>
  <si>
    <t>bv481-1</t>
  </si>
  <si>
    <t>vr-bv481-1.xml</t>
  </si>
  <si>
    <t>BV481: The amount reported in template S.28.02 as "Net (of reinsurance/SPV) best estimate and TP calculated as a whole" for non-life activities is lower than the amount reported in template S.17.01 for General liability insurance and proportional reinsurance --&gt;Template 1: S.17.01; Template 2: S.28.02; Expression: {S.28.02, r0090,c0030}&gt;={S.17.01, r0010,c0090}-{S.17.01, r0050,c0090}+{S.17.01, r0270,c0090}+{S.17.01, r0290,c0090}+{S.17.01, r0300,c0090}</t>
  </si>
  <si>
    <t>bv481-2</t>
  </si>
  <si>
    <t>vr-bv481-2.xml</t>
  </si>
  <si>
    <t>bv482-1</t>
  </si>
  <si>
    <t>vr-bv482-1.xml</t>
  </si>
  <si>
    <t>BV482: The amount reported in template S.28.02 as "Net (of reinsurance/SPV) best estimate and TP calculated as a whole" for non-life activities is lower than the amount reported in template S.17.01 for Credit and suretyship insurance and proportional reinsurance --&gt;Template 1: S.17.01; Template 2: S.28.02; Expression: {S.28.02, r0100,c0030}&gt;={S.17.01, r0010,c0100}-{S.17.01, r0050,c0100}+{S.17.01, r0270,c0100}+{S.17.01, r0290,c0100}+{S.17.01, r0300,c0100}</t>
  </si>
  <si>
    <t>bv482-2</t>
  </si>
  <si>
    <t>vr-bv482-2.xml</t>
  </si>
  <si>
    <t>bv483-1</t>
  </si>
  <si>
    <t>vr-bv483-1.xml</t>
  </si>
  <si>
    <t>BV483: The amount reported in template S.28.02 as "Net (of reinsurance/SPV) best estimate and TP calculated as a whole" for non-life activities is lower than the amount reported in template S.17.01 for Legal expenses insurance and proportional reinsurance --&gt;Template 1: S.17.01; Template 2: S.28.02; Expression: {S.28.02, r0110,c0030}&gt;={S.17.01, r0010,c0110}-{S.17.01, r0050,c0110}+{S.17.01, r0270,c0110}+{S.17.01, r0290,c0110}+{S.17.01, r0300,c0110}</t>
  </si>
  <si>
    <t>bv483-2</t>
  </si>
  <si>
    <t>vr-bv483-2.xml</t>
  </si>
  <si>
    <t>bv484-1</t>
  </si>
  <si>
    <t>vr-bv484-1.xml</t>
  </si>
  <si>
    <t>BV484: The amount reported in template S.28.02 as "Net (of reinsurance/SPV) best estimate and TP calculated as a whole" for non-life activities is lower than the amount reported in template S.17.01 for Assistance and proportional reinsurance --&gt;Template 1: S.17.01; Template 2: S.28.02; Expression: {S.28.02, r0120,c0030}&gt;={S.17.01, r0010,c0120}-{S.17.01, r0050,c0120}+{S.17.01, r0270,c0120}+{S.17.01, r0290,c0120}+{S.17.01, r0300,c0120}</t>
  </si>
  <si>
    <t>bv484-2</t>
  </si>
  <si>
    <t>vr-bv484-2.xml</t>
  </si>
  <si>
    <t>bv485-1</t>
  </si>
  <si>
    <t>vr-bv485-1.xml</t>
  </si>
  <si>
    <t>BV485: The amount reported in template S.28.02 as "Net (of reinsurance/SPV) best estimate and TP calculated as a whole" for non-life activities is lower than the amount reported in template S.17.01 for Miscellaneous financial loss insurance and proportional reinsurance --&gt;Template 1: S.17.01; Template 2: S.28.02; Expression: {S.28.02, r0130,c0030}&gt;={S.17.01, r0010,c0130}-{S.17.01, r0050,c0130}+{S.17.01, r0270,c0130}+{S.17.01, r0290,c0130}+{S.17.01, r0300,c0130}</t>
  </si>
  <si>
    <t>bv485-2</t>
  </si>
  <si>
    <t>vr-bv485-2.xml</t>
  </si>
  <si>
    <t>bv486-1</t>
  </si>
  <si>
    <t>vr-bv486-1.xml</t>
  </si>
  <si>
    <t>BV486: The amount reported in template S.28.02 as "Net (of reinsurance/SPV) best estimate and TP calculated as a whole" for non-life activities is lower than the amount reported in template S.17.01 for Non-proportional health reinsurance --&gt;Template 1: S.17.01; Template 2: S.28.02; Expression: {S.28.02, r0140,c0030}&gt;={S.17.01, r0010,c0140}-{S.17.01, r0050,c0140}+{S.17.01, r0270,c0140}+{S.17.01, r0290,c0140}+{S.17.01, r0300,c0140}</t>
  </si>
  <si>
    <t>bv486-2</t>
  </si>
  <si>
    <t>vr-bv486-2.xml</t>
  </si>
  <si>
    <t>bv487-1</t>
  </si>
  <si>
    <t>vr-bv487-1.xml</t>
  </si>
  <si>
    <t>BV487: The amount reported in template S.28.02 as "Net (of reinsurance/SPV) best estimate and TP calculated as a whole" for non-life activities is lower than the amount reported in template S.17.01 for Non-proportional casualty reinsurance --&gt;Template 1: S.17.01; Template 2: S.28.02; Expression: {S.28.02, r0150,c0030}&gt;={S.17.01, r0010,c0150}-{S.17.01, r0050,c0150}+{S.17.01, r0270,c0150}+{S.17.01, r0290,c0150}+{S.17.01, r0300,c0150}</t>
  </si>
  <si>
    <t>bv487-2</t>
  </si>
  <si>
    <t>vr-bv487-2.xml</t>
  </si>
  <si>
    <t>bv488-1</t>
  </si>
  <si>
    <t>vr-bv488-1.xml</t>
  </si>
  <si>
    <t>BV488: The amount reported in template S.28.02 as "Net (of reinsurance/SPV) best estimate and TP calculated as a whole" for non-life activities is lower than the amount reported in template S.17.01 for Non-proportional marine, aviation and transport reinsurance  --&gt;Template 1: S.17.01; Template 2: S.28.02; Expression: {S.28.02, r0160,c0030}&gt;={S.17.01, r0010,c0160}-{S.17.01, r0050,c0160}+{S.17.01, r0270,c0160}+{S.17.01, r0290,c0160}+{S.17.01, r0300,c0160}</t>
  </si>
  <si>
    <t>bv488-2</t>
  </si>
  <si>
    <t>vr-bv488-2.xml</t>
  </si>
  <si>
    <t>bv489-1</t>
  </si>
  <si>
    <t>vr-bv489-1.xml</t>
  </si>
  <si>
    <t>BV489: The amount reported in template S.28.02 as "Net (of reinsurance/SPV) best estimate and TP calculated as a whole" for non-life activities is lower than the amount reported in template S.17.01 for Non-proportional property reinsurance --&gt;Template 1: S.17.01; Template 2: S.28.02; Expression: {S.28.02, r0170,c0030}&gt;={S.17.01, r0010,c0170}-{S.17.01, r0050,c0170}+{S.17.01, r0270,c0170}+{S.17.01, r0290,c0170}+{S.17.01, r0300,c0170}</t>
  </si>
  <si>
    <t>bv489-2</t>
  </si>
  <si>
    <t>vr-bv489-2.xml</t>
  </si>
  <si>
    <t>bv49-1</t>
  </si>
  <si>
    <t>vr-bv49-1.xml</t>
  </si>
  <si>
    <t>BV49: The item "Claims provisions - Gross - Total" is different from the "Claims provisions - Gross - accepted non-proportional reinsurance business"  --&gt;Template 1: S.17.01; Columns: c0140-0170; Expression: {r0160}={r0190}</t>
  </si>
  <si>
    <t>bv490-1</t>
  </si>
  <si>
    <t>vr-bv490-1.xml</t>
  </si>
  <si>
    <t>bv491-1</t>
  </si>
  <si>
    <t>vr-bv491-1.xml</t>
  </si>
  <si>
    <t>bv492_1-1</t>
  </si>
  <si>
    <t>vr-bv492_1-1.xml</t>
  </si>
  <si>
    <t>BV492_1: The amount reported as "Total Best estimate - net" is different from the sum of "Net Best Estimate of Premium Provisions" and "Net Best Estimate of Claims Provisions" --&gt;Template 1: S.17.01; Columns: c0020-0180; Expression: {r0270}= {r0150} + {r0250}</t>
  </si>
  <si>
    <t>bv492_1-2</t>
  </si>
  <si>
    <t>vr-bv492_1-2.xml</t>
  </si>
  <si>
    <t>bv492_2-1</t>
  </si>
  <si>
    <t>vr-bv492_2-1.xml</t>
  </si>
  <si>
    <t>BV492_2: The amount reported as "Total Best estimate - net" is different from the sum of "Net Best Estimate of Premium Provisions" and "Net Best Estimate of Claims Provisions" --&gt;Template 1: SR.17.01; Columns: c0020-0180; Expression: {r0270}= {r0150} + {r0250}</t>
  </si>
  <si>
    <t>bv493-1</t>
  </si>
  <si>
    <t>vr-bv493-1.xml</t>
  </si>
  <si>
    <t>BV493: The amount reported as "Total value of Best Estimate subject to volatility adjustment in all countries" in template S.22.06 is different from the same item reported in S.17.01 "Total" for all LoB --&gt;Template 1: S.22.06; Template 2: S.17.01; Expression: If {S.22.06, z0010}=[s2c_LB:x79] then {S.22.06, r0020,c0030}={S.17.01, r0480,c0180}</t>
  </si>
  <si>
    <t>bv494-1</t>
  </si>
  <si>
    <t>vr-bv494-1.xml</t>
  </si>
  <si>
    <t>BV494: The amount reported as "Total value of Best Estimate subject to volatility adjustment in all countries" in template S.22.06 is different from the same item reported in S.12.01 "Total" for all LoB --&gt;Template 1: S.22.06; Template 2: S.12.01; Expression: If {S.22.06, z0010}=[s2c_LB:x65] then {S.22.06, r0020,c0030}={S.12.01, r0330,c0210}</t>
  </si>
  <si>
    <t>bv495-1</t>
  </si>
  <si>
    <t>S.18.01.01.01</t>
  </si>
  <si>
    <t>vr-bv495-1.xml</t>
  </si>
  <si>
    <t>iaf:numeric-equal(iaf:sum(($a, $b, $c, $d, $e, $f, $g, $h, $i, $j, $k, $l, $m, $n, $o, $p, $q, $r, $s, $t, $u, $v, $w, $x, $y, $z, $aa, $bb, $cc, $dd, $ee)), $ff)</t>
  </si>
  <si>
    <t>BV495: The sum for all years of the projection of undiscounted expected cash-flows for Best Estimate Premium Provision
(Gross) - Cash out-flows - Future benefits reported in template S.18.01 is different from the amount reported in template S.17.01 --&gt;Template 1: S.18.01; Template 2: S.17.01; Expression: {S.18.01, r0010,c0010}+{S.18.01, r0020,c0010}+{S.18.01, r0030,c0010}+{S.18.01, r0040,c0010}+{S.18.01, r0050,c0010}+{S.18.01, r0060,c0010}+{S.18.01, r0070,c0010}+{S.18.01, r0080,c0010}+{S.18.01, r0090,c0010}+{S.18.01, r0100,c0010}+{S.18.01, r0110,c0010}+{S.18.01, r0120,c0010}+{S.18.01, r0130,c0010}+{S.18.01, r0140,c0010}+{S.18.01, r0150,c0010}+{S.18.01, r0160,c0010}+{S.18.01, r0170,c0010}+{S.18.01, r0180,c0010}+{S.18.01, r0190,c0010}+{S.18.01, r0200,c0010}+{S.18.01, r0210,c0010}+{S.18.01, r0220,c0010}+{S.18.01, r0230,c0010}+{S.18.01, r0240,c0010}+{S.18.01, r0250,c0010}+{S.18.01, r0260,c0010}+{S.18.01, r0270,c0010}+{S.18.01, r0280,c0010}+{S.18.01, r0290,c0010}+{S.18.01, r0300,c0010}+{S.18.01, r0310,c0010}={S.17.01, r0370,c0180}</t>
  </si>
  <si>
    <t>bv496-1</t>
  </si>
  <si>
    <t>vr-bv496-1.xml</t>
  </si>
  <si>
    <t>BV496: The sum for all years of the projection of undiscounted expected cash-flows for Best Estimate Premium Provision
(Gross) - Cash out-flows - Future expenses and other cash-out flows reported in template S.18.01 is different from the amount reported in template S.17.01 --&gt;Template 1: S.18.01; Template 2: S.17.01; Expression: {S.18.01, r0010,c0020}+{S.18.01, r0020,c0020}+{S.18.01, r0030,c0020}+{S.18.01, r0040,c0020}+{S.18.01, r0050,c0020}+{S.18.01, r0060,c0020}+{S.18.01, r0070,c0020}+{S.18.01, r0080,c0020}+{S.18.01, r0090,c0020}+{S.18.01, r0100,c0020}+{S.18.01, r0110,c0020}+{S.18.01, r0120,c0020}+{S.18.01, r0130,c0020}+{S.18.01, r0140,c0020}+{S.18.01, r0150,c0020}+{S.18.01, r0160,c0020}+{S.18.01, r0170,c0020}+{S.18.01, r0180,c0020}+{S.18.01, r0190,c0020}+{S.18.01, r0200,c0020}+{S.18.01, r0210,c0020}+{S.18.01, r0220,c0020}+{S.18.01, r0230,c0020}+{S.18.01, r0240,c0020}+{S.18.01, r0250,c0020}+{S.18.01, r0260,c0020}+{S.18.01, r0270,c0020}+{S.18.01, r0280,c0020}+{S.18.01, r0290,c0020}+{S.18.01, r0300,c0020}+{S.18.01, r0310,c0020}={S.17.01, r0380,c0180}</t>
  </si>
  <si>
    <t>bv497-1</t>
  </si>
  <si>
    <t>vr-bv497-1.xml</t>
  </si>
  <si>
    <t>BV497: The sum for all years of the projection of undiscounted expected cash-flows for Best Estimate Premium Provision
(Gross) - Cash in-flows - Future premiums reported in template S.18.01 is different from the amount reported in template S.17.01 --&gt;Template 1: S.18.01; Template 2: S.17.01; Expression: {S.18.01, r0010,c0030}+{S.18.01, r0020,c0030}+{S.18.01, r0030,c0030}+{S.18.01, r0040,c0030}+{S.18.01, r0050,c0030}+{S.18.01, r0060,c0030}+{S.18.01, r0070,c0030}+{S.18.01, r0080,c0030}+{S.18.01, r0090,c0030}+{S.18.01, r0100,c0030}+{S.18.01, r0110,c0030}+{S.18.01, r0120,c0030}+{S.18.01, r0130,c0030}+{S.18.01, r0140,c0030}+{S.18.01, r0150,c0030}+{S.18.01, r0160,c0030}+{S.18.01, r0170,c0030}+{S.18.01, r0180,c0030}+{S.18.01, r0190,c0030}+{S.18.01, r0200,c0030}+{S.18.01, r0210,c0030}+{S.18.01, r0220,c0030}+{S.18.01, r0230,c0030}+{S.18.01, r0240,c0030}+{S.18.01, r0250,c0030}+{S.18.01, r0260,c0030}+{S.18.01, r0270,c0030}+{S.18.01, r0280,c0030}+{S.18.01, r0290,c0030}+{S.18.01, r0300,c0030}+{S.18.01, r0310,c0030}={S.17.01, r0390,c0180}</t>
  </si>
  <si>
    <t>bv498-1</t>
  </si>
  <si>
    <t>vr-bv498-1.xml</t>
  </si>
  <si>
    <t>BV498: The sum for all years of the projection of undiscounted expected cash-flows for Best Estimate Premium Provision
(Gross) - Cash in-flows - Other cash-in flows reported in template S.18.01 is different from the amount reported in template S.17.01 --&gt;Template 1: S.18.01; Template 2: S.17.01; Expression: {S.18.01, r0010,c0040}+{S.18.01, r0020,c0040}+{S.18.01, r0030,c0040}+{S.18.01, r0040,c0040}+{S.18.01, r0050,c0040}+{S.18.01, r0060,c0040}+{S.18.01, r0070,c0040}+{S.18.01, r0080,c0040}+{S.18.01, r0090,c0040}+{S.18.01, r0100,c0040}+{S.18.01, r0110,c0040}+{S.18.01, r0120,c0040}+{S.18.01, r0130,c0040}+{S.18.01, r0140,c0040}+{S.18.01, r0150,c0040}+{S.18.01, r0160,c0040}+{S.18.01, r0170,c0040}+{S.18.01, r0180,c0040}+{S.18.01, r0190,c0040}+{S.18.01, r0200,c0040}+{S.18.01, r0210,c0040}+{S.18.01, r0220,c0040}+{S.18.01, r0230,c0040}+{S.18.01, r0240,c0040}+{S.18.01, r0250,c0040}+{S.18.01, r0260,c0040}+{S.18.01, r0270,c0040}+{S.18.01, r0280,c0040}+{S.18.01, r0290,c0040}+{S.18.01, r0300,c0040}+{S.18.01, r0310,c0040}={S.17.01, r0400,c0180}</t>
  </si>
  <si>
    <t>bv499-1</t>
  </si>
  <si>
    <t>vr-bv499-1.xml</t>
  </si>
  <si>
    <t>BV499: The sum for all years of the projection of undiscounted expected cash-flows for Best Estimate Claim Provision
(Gross) - Cash out-flows - Future benefits reported in template S.18.01 is different from the amount reported in template S.17.01 --&gt;Template 1: S.18.01; Template 2: S.17.01; Expression: {S.18.01, r0010,c0050}+{S.18.01, r0020,c0050}+{S.18.01, r0030,c0050}+{S.18.01, r0040,c0050}+{S.18.01, r0050,c0050}+{S.18.01, r0060,c0050}+{S.18.01, r0070,c0050}+{S.18.01, r0080,c0050}+{S.18.01, r0090,c0050}+{S.18.01, r0100,c0050}+{S.18.01, r0110,c0050}+{S.18.01, r0120,c0050}+{S.18.01, r0130,c0050}+{S.18.01, r0140,c0050}+{S.18.01, r0150,c0050}+{S.18.01, r0160,c0050}+{S.18.01, r0170,c0050}+{S.18.01, r0180,c0050}+{S.18.01, r0190,c0050}+{S.18.01, r0200,c0050}+{S.18.01, r0210,c0050}+{S.18.01, r0220,c0050}+{S.18.01, r0230,c0050}+{S.18.01, r0240,c0050}+{S.18.01, r0250,c0050}+{S.18.01, r0260,c0050}+{S.18.01, r0270,c0050}+{S.18.01, r0280,c0050}+{S.18.01, r0290,c0050}+{S.18.01, r0300,c0050}+{S.18.01, r0310,c0050}={S.17.01, r0410,c0180}</t>
  </si>
  <si>
    <t>bv5-1</t>
  </si>
  <si>
    <t>vr-bv5-1.xml</t>
  </si>
  <si>
    <t>bv5-2</t>
  </si>
  <si>
    <t>vr-bv5-2.xml</t>
  </si>
  <si>
    <t>bv5-3</t>
  </si>
  <si>
    <t>S.06.02.04.01</t>
  </si>
  <si>
    <t>vr-bv5-3.xml</t>
  </si>
  <si>
    <t>bv5-4</t>
  </si>
  <si>
    <t>vr-bv5-4.xml</t>
  </si>
  <si>
    <t>bv5-5</t>
  </si>
  <si>
    <t>SE.06.02.18.01</t>
  </si>
  <si>
    <t>vr-bv5-5.xml</t>
  </si>
  <si>
    <t>bv50-1</t>
  </si>
  <si>
    <t>vr-bv50-1.xml</t>
  </si>
  <si>
    <t>BV50: The "Any other assets" reported in template S.02.01 - Balance Sheet is different from sum of the same items in template S.02.02 - Assets and liabilities by currency --&gt;Template 1: S.02.01; Template 2: S.02.02; Expression: {S.02.01, r0030,c0010}+{S.02.01, r0040,c0010}+{S.02.01, r0050,c0010}+{S.02.01, r0380,c0010}+{S.02.01, r0390,c0010}+{S.02.01, r0400,c0010}+{S.02.01, r0420,c0010}={S.02.02, r0070,c0020}</t>
  </si>
  <si>
    <t>bv500-1</t>
  </si>
  <si>
    <t>vr-bv500-1.xml</t>
  </si>
  <si>
    <t>BV500: The sum for all years of the projection of undiscounted expected cash-flows for Best Estimate Claim Provision
(Gross) - Cash out-flows - Future expenses and other cash-out flows reported in template S.18.01 is different from the amount reported in template S.17.01 --&gt;Template 1: S.18.01; Template 2: S.17.01; Expression: {S.18.01, r0010,c0060}+{S.18.01, r0020,c0060}+{S.18.01, r0030,c0060}+{S.18.01, r0040,c0060}+{S.18.01, r0050,c0060}+{S.18.01, r0060,c0060}+{S.18.01, r0070,c0060}+{S.18.01, r0080,c0060}+{S.18.01, r0090,c0060}+{S.18.01, r0100,c0060}+{S.18.01, r0110,c0060}+{S.18.01, r0120,c0060}+{S.18.01, r0130,c0060}+{S.18.01, r0140,c0060}+{S.18.01, r0150,c0060}+{S.18.01, r0160,c0060}+{S.18.01, r0170,c0060}+{S.18.01, r0180,c0060}+{S.18.01, r0190,c0060}+{S.18.01, r0200,c0060}+{S.18.01, r0210,c0060}+{S.18.01, r0220,c0060}+{S.18.01, r0230,c0060}+{S.18.01, r0240,c0060}+{S.18.01, r0250,c0060}+{S.18.01, r0260,c0060}+{S.18.01, r0270,c0060}+{S.18.01, r0280,c0060}+{S.18.01, r0290,c0060}+{S.18.01, r0300,c0060}+{S.18.01, r0310,c0060}={S.17.01, r0420,c0180}</t>
  </si>
  <si>
    <t>bv501-1</t>
  </si>
  <si>
    <t>vr-bv501-1.xml</t>
  </si>
  <si>
    <t>BV501: The sum for all years of the projection of undiscounted expected cash-flows for Best Estimate Claim Provision
(Gross) - Cash in-flows - Future premiums reported in template S.18.01 is different from the amount reported in template S.17.01 --&gt;Template 1: S.18.01; Template 2: S.17.01; Expression: {S.18.01, r0010,c0070}+{S.18.01, r0020,c0070}+{S.18.01, r0030,c0070}+{S.18.01, r0040,c0070}+{S.18.01, r0050,c0070}+{S.18.01, r0060,c0070}+{S.18.01, r0070,c0070}+{S.18.01, r0080,c0070}+{S.18.01, r0090,c0070}+{S.18.01, r0100,c0070}+{S.18.01, r0110,c0070}+{S.18.01, r0120,c0070}+{S.18.01, r0130,c0070}+{S.18.01, r0140,c0070}+{S.18.01, r0150,c0070}+{S.18.01, r0160,c0070}+{S.18.01, r0170,c0070}+{S.18.01, r0180,c0070}+{S.18.01, r0190,c0070}+{S.18.01, r0200,c0070}+{S.18.01, r0210,c0070}+{S.18.01, r0220,c0070}+{S.18.01, r0230,c0070}+{S.18.01, r0240,c0070}+{S.18.01, r0250,c0070}+{S.18.01, r0260,c0070}+{S.18.01, r0270,c0070}+{S.18.01, r0280,c0070}+{S.18.01, r0290,c0070}+{S.18.01, r0300,c0070}+{S.18.01, r0310,c0070}={S.17.01, r0430,c0180}</t>
  </si>
  <si>
    <t>bv502-1</t>
  </si>
  <si>
    <t>vr-bv502-1.xml</t>
  </si>
  <si>
    <t>BV502: The sum for all years of the projection of undiscounted expected cash-flows for Best Estimate Claim Provision
(Gross) - Cash in-flows - Other cash-in flows reported in template S.18.01 is different from the amount reported in template S.17.01 --&gt;Template 1: S.18.01; Template 2: S.17.01; Expression: {S.18.01, r0010,c0080}+{S.18.01, r0020,c0080}+{S.18.01, r0030,c0080}+{S.18.01, r0040,c0080}+{S.18.01, r0050,c0080}+{S.18.01, r0060,c0080}+{S.18.01, r0070,c0080}+{S.18.01, r0080,c0080}+{S.18.01, r0090,c0080}+{S.18.01, r0100,c0080}+{S.18.01, r0110,c0080}+{S.18.01, r0120,c0080}+{S.18.01, r0130,c0080}+{S.18.01, r0140,c0080}+{S.18.01, r0150,c0080}+{S.18.01, r0160,c0080}+{S.18.01, r0170,c0080}+{S.18.01, r0180,c0080}+{S.18.01, r0190,c0080}+{S.18.01, r0200,c0080}+{S.18.01, r0210,c0080}+{S.18.01, r0220,c0080}+{S.18.01, r0230,c0080}+{S.18.01, r0240,c0080}+{S.18.01, r0250,c0080}+{S.18.01, r0260,c0080}+{S.18.01, r0270,c0080}+{S.18.01, r0280,c0080}+{S.18.01, r0290,c0080}+{S.18.01, r0300,c0080}+{S.18.01, r0310,c0080}={S.17.01, r0440,c0180}</t>
  </si>
  <si>
    <t>bv503-1</t>
  </si>
  <si>
    <t>vr-bv503-1.xml</t>
  </si>
  <si>
    <t>BV503: The amount reported in template S.18.01 as "Total recoverable from reinsurance (after the adjustment)" is different from the same amount reported in template S.17.01 (for all LoB) --&gt;Template 1: S.18.01; Template 2: S.17.01; Expression: {S.18.01, r0010,c0090}+{S.18.01, r0020,c0090}+{S.18.01, r0030,c0090}+{S.18.01, r0040,c0090}+{S.18.01, r0050,c0090}+{S.18.01, r0060,c0090}+{S.18.01, r0070,c0090}+{S.18.01, r0080,c0090}+{S.18.01, r0090,c0090}+{S.18.01, r0100,c0090}+{S.18.01, r0110,c0090}+{S.18.01, r0120,c0090}+{S.18.01, r0130,c0090}+{S.18.01, r0140,c0090}+{S.18.01, r0150,c0090}+{S.18.01, r0160,c0090}+{S.18.01, r0170,c0090}+{S.18.01, r0180,c0090}+{S.18.01, r0190,c0090}+{S.18.01, r0200,c0090}+{S.18.01, r0210,c0090}+{S.18.01, r0220,c0090}+{S.18.01, r0230,c0090}+{S.18.01, r0240,c0090}+{S.18.01, r0250,c0090}+{S.18.01, r0260,c0090}+{S.18.01, r0270,c0090}+{S.18.01, r0280,c0090}+{S.18.01, r0290,c0090}+{S.18.01, r0300,c0090}+{S.18.01, r0310,c0090}={S.17.01, r0330,c0180}</t>
  </si>
  <si>
    <t>bv504-1</t>
  </si>
  <si>
    <t>vr-bv504-1.xml</t>
  </si>
  <si>
    <t>BV504: The "Total" value of "Ordinary share capital/Own shares held" reported in template S.23.02 - Detailed information by tiers on own funds is bigger than the amount reported as "Total" value of the "Reconciliation reserve/Own shares (held directly and indirectly)" reported in template S.23.01 - Own funds --&gt;Template 1: S.23.01; Template 2: S.23.02; Expression: {S.23.02, r0030,c0010}&lt;={S.23.01, r0710,c0060}</t>
  </si>
  <si>
    <t>bv504-2</t>
  </si>
  <si>
    <t>vr-bv504-2.xml</t>
  </si>
  <si>
    <t>bv505-1</t>
  </si>
  <si>
    <t>vr-bv505-1.xml</t>
  </si>
  <si>
    <t>BV505: The "Total" value of "Excess of assets over liabilities-attribution of valuation differences/Excess of assets over liabilities attributable to basic own fund items (excluding the reconciliation reserve)" entered in the template S.23.02 - Detailed information by tiers on own funds is different from the "Total" value of the Reconciliation reserve/Other basic own fund items" entered in the template S.23.01 - Own funds --&gt;Template 1: S.23.01; Template 2: S.23.02; Expression: {S.23.02, r0660,c0110}={S.23.01, r0730,c0060}</t>
  </si>
  <si>
    <t>bv505-2</t>
  </si>
  <si>
    <t>vr-bv505-2.xml</t>
  </si>
  <si>
    <t>bv506-1</t>
  </si>
  <si>
    <t>vr-bv506-1.xml</t>
  </si>
  <si>
    <t>BV506: The amount of "Total eligible own funds to meet the group SCR (including own funds from other financial sector and from the undertakings included via D&amp;A )" is different from the sum of "Total own funds of other financial sectors", "Own funds aggregated when using the D&amp;A and a combination of method net of IGT" and "Total eligible own funds to meet the consolidated group SCR (excluding own funds from other financial sector and from the undertakings included via D&amp;A )" --&gt;Template 1: S.23.01; Columns: c0010;0020;0030;0040; Expression: {r0660}={r0440}+{r0460}+{r0560}</t>
  </si>
  <si>
    <t>bv507-1</t>
  </si>
  <si>
    <t>vr-bv507-1.xml</t>
  </si>
  <si>
    <t>if ($a = xs:QName('s2c_PU:x17') and $b = xs:QName('s2c_PU:x52') and $c = xs:QName('s2c_CN:x1')) then iaf:numeric-equal($d, iaf:numeric-multiply(0.3, $e)) else (true())</t>
  </si>
  <si>
    <t>bv507-2</t>
  </si>
  <si>
    <t>vr-bv507-2.xml</t>
  </si>
  <si>
    <t>bv507-3</t>
  </si>
  <si>
    <t>vr-bv507-3.xml</t>
  </si>
  <si>
    <t>bv508-1</t>
  </si>
  <si>
    <t>S.29.03.01.07</t>
  </si>
  <si>
    <t>vr-bv508-1.xml</t>
  </si>
  <si>
    <t>BV508: The amount reported in templates S.29.01as "Summary Analysis of Variation of Excess of Assets over Liabilities - Variations due to technical provisions" is different from the sum of the amounts reported in template S.29.03 for "Variation in Excess of Assets over Liabilities explained by Technical provisions" --&gt;Template 1: S.29.01; Template 2: S.29.03; Expression: {S.29.01, r0200,c0030}={S.29.03, r0360,c0120}+{S.29.03, r0370,c0120}+{S.29.03, r0360,c0130}+{S.29.03, r0370,c0130}</t>
  </si>
  <si>
    <t>bv509-1</t>
  </si>
  <si>
    <t>vr-bv509-1.xml</t>
  </si>
  <si>
    <t>iaf:numeric-equal(iaf:sum((iaf:sum($a), iaf:sum($b), iaf:sum($c), iaf:sum($d), iaf:sum($e))), iaf:sum(($f, $g)))</t>
  </si>
  <si>
    <t>BV509: The amount of "Claims and benefits - net of salvages and subrogations recovered" reported in templates S.29.04 is diferent from the same item reported in template S.29.03  --&gt;Template 1: S.29.03; Template 2: S.29.04; Expression: sum({S.29.04, r0020,c0010,(SNNN)})+sum({S.29.04, r0020,c0020,(SNNN)})+sum({S.29.04, r0090,c0030,(SNNN)})+sum({S.29.04, r0090,c0040,(SNNN)})+sum({S.29.04, r0090,c0050,(SNNN)})={S.29.03, r0320,c0100}+{S.29.03, r0320,c0110}</t>
  </si>
  <si>
    <t>bv51-1</t>
  </si>
  <si>
    <t>vr-bv51-1.xml</t>
  </si>
  <si>
    <t>BV51: The item "Premium provisions - Gross - Total" is different from the "Premium provisions - Gross - accepted non-proportional reinsurance business"  --&gt;Template 1: S.17.01; Columns: c0140-0170; Expression: {r0060}={r0090}</t>
  </si>
  <si>
    <t>bv510-1</t>
  </si>
  <si>
    <t>vr-bv510-1.xml</t>
  </si>
  <si>
    <t>BV510: The amount of "Expenses (related to insurance and reinsurance obligations)" reported in templates S.29.04 is diferent from the same item reported in template S.29.03  --&gt;Template 1: S.29.03; Template 2: S.29.04; Expression: sum({S.29.04, r0030,c0010,(SNNN)})+sum({S.29.04, r0030,c0020,(SNNN)})+sum({S.29.04, r0100,c0030,(SNNN)})+sum({S.29.04, r0100,c0040,(SNNN)})+sum({S.29.04, r0100,c0050,(SNNN)})={S.29.03, r0330,c0100}+{S.29.03, r0330,c0110}</t>
  </si>
  <si>
    <t>bv511-1</t>
  </si>
  <si>
    <t>S.29.03.01.05</t>
  </si>
  <si>
    <t>vr-bv511-1.xml</t>
  </si>
  <si>
    <t>BV511: The variation in investments in unit linked reported in template S.29.03 is different from the sum of different items in template S.29.04 (Adjustment of valuation of Assets held for unit-linked funds, for all columns and UY plus AY) --&gt;Template 1: S.29.03; Template 2: S.29.04; Expression: {S.29.03, r0300,c0090}={S.29.04, r0060,c0010}+{S.29.04, r0060,c0020}+{S.29.04, r0130,c0030}+{S.29.04, r0130,c0040}+{S.29.04, r0130,c0050}</t>
  </si>
  <si>
    <t>bv512-1</t>
  </si>
  <si>
    <t>S.29.03.01.03</t>
  </si>
  <si>
    <t>vr-bv512-1.xml</t>
  </si>
  <si>
    <t>iaf:numeric-equal(iaf:sum($a), iaf:sum(($b, $c)))</t>
  </si>
  <si>
    <t>BV512: The amount reported in S.29.04 as "Variation of BE - Risks covered after the period" for accident year is different from the same item reported in S.29.03 --&gt;Template 1: S.29.03; Template 2: S.29.04; Expression: sum({S.29.04, r0110,c0030,(SNNN)})={S.29.03, r0190,c0050}+{S.29.03, r0190,c0060}</t>
  </si>
  <si>
    <t>bv513-1</t>
  </si>
  <si>
    <t>vr-bv513-1.xml</t>
  </si>
  <si>
    <t>BV513: The amount reported in S.29.04 as "Variation of BE - Risks covered during the period" for accident year is different from the same item reported in S.29.03 --&gt;Template 1: S.29.03; Template 2: S.29.04; Expression: sum({S.29.04, r0110,c0040,(SNNN)})={S.29.03, r0200,c0050}+{S.29.03, r0200,c0060}</t>
  </si>
  <si>
    <t>bv514-1</t>
  </si>
  <si>
    <t>S.37.01.04.01</t>
  </si>
  <si>
    <t>vr-bv514-1.xml</t>
  </si>
  <si>
    <t>BV514: A code reported in template S.37.01 as "Identification code of the group entity" was not reported in template S.32.01 as one of the entities of the group --&gt;Template 1: S.32.01; Template 2: S.37.01; Expression: {S.37.01, c0120}&lt;&gt;{S.32.01, c0020,(SNNN)}</t>
  </si>
  <si>
    <t>bv515-1</t>
  </si>
  <si>
    <t>vr-bv515-1.xml</t>
  </si>
  <si>
    <t>BV515: The "Any other assets" reported in template S.02.01 - Balance Sheet is different from sum of the same items in template S.02.02 - Assets and liabilities by currency --&gt;Template 1: S.02.01; Template 2: S.02.02; Expression: {S.02.01, r0030,c0010}+{S.02.01, r0040,c0010}+{S.02.01, r0050,c0010}+{S.02.01, r0380,c0010}+{S.02.01, r0420,c0010}={S.02.02, r0070,c0020}</t>
  </si>
  <si>
    <t>bv516-1</t>
  </si>
  <si>
    <t>vr-bv516-1.xml</t>
  </si>
  <si>
    <t>BV516: The "Any other liabilities" reported in template S.02.01 - Balance Sheet is different from sum of the same items in template S.02.02 - Assets and liabilities by currency --&gt;Template 1: S.02.01; Template 2: S.02.02; Expression: {S.02.01, r0750,c0010}+{S.02.01, r0760,c0010}+{S.02.01, r0780,c0010}+{S.02.01, r0840,c0010}+{S.02.01, r0880,c0010}={S.02.02, r0170,c0020}</t>
  </si>
  <si>
    <t>bv517_1-1</t>
  </si>
  <si>
    <t>vr-bv517_1-1.xml</t>
  </si>
  <si>
    <t>iaf:numeric-equal($a, iaf:sum(($b, $c, $d, $e, $f, $g, $h, $i, $j, $k, $l, $m, $n, $o)))</t>
  </si>
  <si>
    <t>BV517_1: The item "Total assets" is different from the sum of the different items reported above --&gt;Template 1: S.02.01; Columns: c0010; Expression: {r0500}={r0030}+{r0040}+{r0050}+{r0060}+{r0070}+{r0220}+{r0230}+{r0270}+{r0350}+{r0360}+{r0370}+{r0380}+{r0410}+{r0420}</t>
  </si>
  <si>
    <t>bv517_1-2</t>
  </si>
  <si>
    <t>vr-bv517_1-2.xml</t>
  </si>
  <si>
    <t>bv517_2-1</t>
  </si>
  <si>
    <t>vr-bv517_2-1.xml</t>
  </si>
  <si>
    <t>BV517_2: The item "Total assets" is different from the sum of the different items reported above --&gt;Template 1: SR.02.01; Columns: c0010; Expression: {r0500}={r0030}+{r0040}+{r0050}+{r0060}+{r0070}+{r0220}+{r0230}+{r0270}+{r0350}+{r0360}+{r0370}+{r0380}+{r0410}+{r0420}</t>
  </si>
  <si>
    <t>bv518_1-1</t>
  </si>
  <si>
    <t>vr-bv518_1-1.xml</t>
  </si>
  <si>
    <t>BV518_1: The item "Total assets" is different from the sum of the different items reported above --&gt;Template 1: S.02.01; Columns: c0020; Expression: {r0500}={r0010}+{r0020}+{r0030}+{r0040}+{r0050}+{r0060}+{r0070}+{r0220}+{r0230}+{r0270}+{r0350}+{r0360}+{r0370}+{r0380}+{r0410}+{r0420}</t>
  </si>
  <si>
    <t>bv518_1-2</t>
  </si>
  <si>
    <t>vr-bv518_1-2.xml</t>
  </si>
  <si>
    <t>bv518_2-1</t>
  </si>
  <si>
    <t>vr-bv518_2-1.xml</t>
  </si>
  <si>
    <t>BV518_2: The item "Total assets" is different from the sum of the different items reported above --&gt;Template 1: SR.02.01; Columns: c0020; Expression: {r0500}={r0010}+{r0020}+{r0030}+{r0040}+{r0050}+{r0060}+{r0070}+{r0220}+{r0230}+{r0270}+{r0350}+{r0360}+{r0370}+{r0380}+{r0410}+{r0420}</t>
  </si>
  <si>
    <t>bv519_1-1</t>
  </si>
  <si>
    <t>vr-bv519_1-1.xml</t>
  </si>
  <si>
    <t>iaf:numeric-equal($a, iaf:sum(($b, $c, $d, $e, $f, $g, $h, $i, $j, $k, $l, $m, $n, $o, $p)))</t>
  </si>
  <si>
    <t>BV519_1: The item "Total liabilities" is different from the sum of the different items reported above --&gt;Template 1: S.02.01; Columns: c0010; Expression: {r0900}={r0510}+{r0600}+{r0690}+{r0740}+{r0750}+{r0760}+{r0770}+{r0780}+{r0790}+{r0800}+{r0810}+{r0820}+{r0830}+{r0840}+{r0880}</t>
  </si>
  <si>
    <t>bv519_1-2</t>
  </si>
  <si>
    <t>vr-bv519_1-2.xml</t>
  </si>
  <si>
    <t>bv519_2-1</t>
  </si>
  <si>
    <t>vr-bv519_2-1.xml</t>
  </si>
  <si>
    <t>BV519_2: The item "Total liabilities" is different from the sum of the different items reported above --&gt;Template 1: SR.02.01; Columns: c0010; Expression: {r0900}={r0510}+{r0600}+{r0690}+{r0740}+{r0750}+{r0760}+{r0770}+{r0780}+{r0790}+{r0800}+{r0810}+{r0820}+{r0830}+{r0840}+{r0880}</t>
  </si>
  <si>
    <t>bv520_1-1</t>
  </si>
  <si>
    <t>vr-bv520_1-1.xml</t>
  </si>
  <si>
    <t>BV520_1: The item "Total liabilities" is different from the sum of the different items reported above --&gt;Template 1: S.02.01; Columns: c0020; Expression: {r0900}={r0510}+{r0600}+{r0690}+{r0730}+{r0740}+{r0750}+{r0760}+{r0770}+{r0780}+{r0790}+{r0800}+{r0810}+{r0820}+{r0830}+{r0840}+{r0880}</t>
  </si>
  <si>
    <t>bv520_1-2</t>
  </si>
  <si>
    <t>vr-bv520_1-2.xml</t>
  </si>
  <si>
    <t>bv520_2-1</t>
  </si>
  <si>
    <t>vr-bv520_2-1.xml</t>
  </si>
  <si>
    <t>BV520_2: The item "Total liabilities" is different from the sum of the different items reported above --&gt;Template 1: SR.02.01; Columns: c0020; Expression: {r0900}={r0510}+{r0600}+{r0690}+{r0730}+{r0740}+{r0750}+{r0760}+{r0770}+{r0780}+{r0790}+{r0800}+{r0810}+{r0820}+{r0830}+{r0840}+{r0880}</t>
  </si>
  <si>
    <t>bv522_1-1</t>
  </si>
  <si>
    <t>vr-bv522_1-1.xml</t>
  </si>
  <si>
    <t>bv522_1-2</t>
  </si>
  <si>
    <t>vr-bv522_1-2.xml</t>
  </si>
  <si>
    <t>bv522_2-1</t>
  </si>
  <si>
    <t>vr-bv522_2-1.xml</t>
  </si>
  <si>
    <t>bv523_1-1</t>
  </si>
  <si>
    <t>vr-bv523_1-1.xml</t>
  </si>
  <si>
    <t>iaf:numeric-equal($a, iaf:sum(($b, iaf:numeric-unary-minus($c), $d, $e, $f, $g, $h)))</t>
  </si>
  <si>
    <t>bv523_1-2</t>
  </si>
  <si>
    <t>vr-bv523_1-2.xml</t>
  </si>
  <si>
    <t>bv523_2-1</t>
  </si>
  <si>
    <t>vr-bv523_2-1.xml</t>
  </si>
  <si>
    <t>bv524-1</t>
  </si>
  <si>
    <t>vr-bv524-1.xml</t>
  </si>
  <si>
    <t>BV524: The "Total" value of the item reported in column "Total" is different from the sum of the same item of "Tier 1 - unrestricted" and "Tier 2" --&gt;Template 1: S.23.01; Rows: r0010;0030;0040; Expression: {c0010}={c0020}+{c0040}</t>
  </si>
  <si>
    <t>bv525-1</t>
  </si>
  <si>
    <t>vr-bv525-1.xml</t>
  </si>
  <si>
    <t>BV525: The "Total" value of the item reported in column "Total" is different from the sum of the same item of "Tier 1 - unrestricted" and "Tier 2" --&gt;Template 1: S.23.01; Rows: r0010;0020;0030;0040; Expression: {c0010}={c0020}+{c0040}</t>
  </si>
  <si>
    <t>bv526-1</t>
  </si>
  <si>
    <t>vr-bv526-1.xml</t>
  </si>
  <si>
    <t>BV526: The "Total" value of the item reported in column "Total" is different from the sum of the same item of "Tier 1 - restricted", "Tier 2" and "Tier 3" --&gt;Template 1: S.23.01; Rows: r0050;0090;0110;0140; Expression: {c0010}={c0030}+{c0040}+{c0050}</t>
  </si>
  <si>
    <t>bv527-1</t>
  </si>
  <si>
    <t>vr-bv527-1.xml</t>
  </si>
  <si>
    <t>BV527: The "Total" value of the item reported in column "Total" is different from the sum of the same item of "Tier 1 - restricted", "Tier 2" and "Tier 3" --&gt;Template 1: S.23.01; Rows: r0050;0060;0090;0100;0110;0120;0140;0150; Expression: {c0010}={c0030}+{c0040}+{c0050}</t>
  </si>
  <si>
    <t>bv528-1</t>
  </si>
  <si>
    <t>vr-bv528-1.xml</t>
  </si>
  <si>
    <t>BV528: The "Total" value of the item reported in column "Total" is different from the value reported as "Tier 1 - unrestricted" --&gt;Template 1: S.23.01; Rows: r0070;0130; Expression: {c0010}={c0020}</t>
  </si>
  <si>
    <t>bv529-1</t>
  </si>
  <si>
    <t>vr-bv529-1.xml</t>
  </si>
  <si>
    <t>BV529: The "Total" value of the item reported in column "Total" is different from the value reported as "Tier 1 - unrestricted" --&gt;Template 1: S.23.01; Rows: r0070;0080;0130; Expression: {c0010}={c0020}</t>
  </si>
  <si>
    <t>bv530-1</t>
  </si>
  <si>
    <t>vr-bv530-1.xml</t>
  </si>
  <si>
    <t>BV530: The "Total" value of the item reported in column "Total" is different from the value reported as "Tier 1 - unrestricted" --&gt;Template 1: S.23.01; Rows: r0130; Expression: {c0010}={c0020}</t>
  </si>
  <si>
    <t>bv531-1</t>
  </si>
  <si>
    <t>vr-bv531-1.xml</t>
  </si>
  <si>
    <t>BV531: The "Total" value of the item reported in column "Total" is different from the value reported as "Tier 1 - unrestricted" --&gt;Template 1: S.23.01; Rows: r0170; Expression: {c0010}={c0050}</t>
  </si>
  <si>
    <t>bv532-1</t>
  </si>
  <si>
    <t>vr-bv532-1.xml</t>
  </si>
  <si>
    <t>BV532: The "Total" value of the item reported in column "Total" is different from the value reported as "Tier 1 - unrestricted" --&gt;Template 1: S.23.01; Rows: r0340; Expression: {c0010}={c0040}</t>
  </si>
  <si>
    <t>bv533-1</t>
  </si>
  <si>
    <t>vr-bv533-1.xml</t>
  </si>
  <si>
    <t>BV533: The "Total" value of the item reported in column "Total" is different from the value reported as "Tier 1 - unrestricted" --&gt;Template 1: S.23.01; Rows: r0350;0390;0400; Expression: {c0010}={c0040}+{c0050}</t>
  </si>
  <si>
    <t>bv534-1</t>
  </si>
  <si>
    <t>vr-bv534-1.xml</t>
  </si>
  <si>
    <t>BV534: The "Total" value of the item reported in column "Total" is different from the sum of the same item of "Tier 1 - unrestricted", "Tier 1 - restricted", and "Tier 2" --&gt;Template 1: S.23.01; Rows: r0230; Expression: {c0010}={c0020}+{c0030}+{c0040}</t>
  </si>
  <si>
    <t>bv534-2</t>
  </si>
  <si>
    <t>vr-bv534-2.xml</t>
  </si>
  <si>
    <t>bv535-1</t>
  </si>
  <si>
    <t>vr-bv535-1.xml</t>
  </si>
  <si>
    <t>BV535: The "Total" value of the item reported in column "Total" is different from the sum of the same item of "Tier 1 - unrestricted", "Tier 1 - restricted", and "Tier 2" --&gt;Template 1: S.23.01; Rows: r0230;0240;0410;0430;0440; Expression: {c0010}={c0020}+{c0030}+{c0040}</t>
  </si>
  <si>
    <t>bv536-1</t>
  </si>
  <si>
    <t>vr-bv536-1.xml</t>
  </si>
  <si>
    <t>bv537-1</t>
  </si>
  <si>
    <t>vr-bv537-1.xml</t>
  </si>
  <si>
    <t>BV537: The "Total" value of the item reported in column "Total" is different from the sum of the same item of "Tier 1 - unrestricted", "Tier 1 - restricted", "Tier 2" and "Tier 3" --&gt;Template 1: S.23.01; Rows: r0290; Expression: {c0010}={c0020}+{c0030}+{c0040}+{c0050}</t>
  </si>
  <si>
    <t>bv538-1</t>
  </si>
  <si>
    <t>vr-bv538-1.xml</t>
  </si>
  <si>
    <t>bv539-1</t>
  </si>
  <si>
    <t>vr-bv539-1.xml</t>
  </si>
  <si>
    <t>BV539: The "Total" value of the "Available and eligible own funds/Total available own funds to meet the MCR" figure entered in the template S.23.01 - Own funds is different from the sum of the same item for "Total avalable own funds to meet the SCR" --&gt;Template 1: S.23.01; Columns: c0020; Expression: {r0510}={r0500}</t>
  </si>
  <si>
    <t>bv539-2</t>
  </si>
  <si>
    <t>vr-bv539-2.xml</t>
  </si>
  <si>
    <t>bv54-1</t>
  </si>
  <si>
    <t>S.20.01.01.01</t>
  </si>
  <si>
    <t>vr-bv54-1.xml</t>
  </si>
  <si>
    <t>BV54: With reference to the "Claims reported during the year", the item "Total" is different from the sum of the "Total previous years" and "N"  --&gt;Template 1: S.20.01; Columns: c0110-0160; Expression: {r0180}={r0160}+{r0170}</t>
  </si>
  <si>
    <t>bv540-1</t>
  </si>
  <si>
    <t>vr-bv540-1.xml</t>
  </si>
  <si>
    <t>BV540: The "Tier 1 - unrestricted" value of "Available and eligible own funds/Total available own funds to meet the SCR" entered in the template S.23.01 - Own funds is different from the same item "Total eligible own funds to meet the SCR" --&gt;Template 1: S.23.01; Expression: {r0540,c0020}={r0500,c0020}</t>
  </si>
  <si>
    <t>bv540-2</t>
  </si>
  <si>
    <t>vr-bv540-2.xml</t>
  </si>
  <si>
    <t>bv541-1</t>
  </si>
  <si>
    <t>vr-bv541-1.xml</t>
  </si>
  <si>
    <t>BV541: The "Tier 1 - unrestricted" value of "Available and eligible own funds/Total available own funds to meet the SCR" entered in the template S.23.01 - Own funds is different from the same item "Total eligible own funds to meet the SCR" --&gt;Template 1: S.23.01; Expression: {r0560,c0020}={r0520,c0020}</t>
  </si>
  <si>
    <t>bv542-1</t>
  </si>
  <si>
    <t>vr-bv542-1.xml</t>
  </si>
  <si>
    <t>iaf:numeric-equal($a, iaf:min((iaf:numeric-multiply($b, 0.25), $c)))</t>
  </si>
  <si>
    <t>BV542: 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--&gt;Template 1: S.23.01; Expression: {r0540,c0030}=min({r0540,c0020}*0.25,{r0500,c0030})</t>
  </si>
  <si>
    <t>bv542-2</t>
  </si>
  <si>
    <t>vr-bv542-2.xml</t>
  </si>
  <si>
    <t>bv543-1</t>
  </si>
  <si>
    <t>vr-bv543-1.xml</t>
  </si>
  <si>
    <t>BV543: 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--&gt;Template 1: S.23.01; Expression: {r0560,c0030}=min({r0560,c0020}*0.25,{r0520,c0030})</t>
  </si>
  <si>
    <t>bv544-1</t>
  </si>
  <si>
    <t>vr-bv544-1.xml</t>
  </si>
  <si>
    <t>iaf:numeric-equal($a, iaf:min(((iaf:numeric-multiply(0.5, $b)), (iaf:sum(($c, iaf:numeric-unary-minus($d), $e))))))</t>
  </si>
  <si>
    <t>BV544: The "Tier 2" value of "Available and eligible own funds/Total eligible own funds to meet the SCR" entered in the template S.23.01 - Own funds is not the lowest between 50% of "SCR/Total" and the "Total available own funds to meet the SCR/Tier 1 - restricted" plus "Total available own funds to meet the SCR/Tier 2" less "Total eligible own funds to meet the SCR/Tier 1 - restricted"  --&gt;Template 1: S.23.01; Expression: {r0540,c0040}=min((0.5*{r0580,c0010}),({r0500,c0030}-{r0540,c0030}+{r0500,c0040}))</t>
  </si>
  <si>
    <t>bv544-2</t>
  </si>
  <si>
    <t>vr-bv544-2.xml</t>
  </si>
  <si>
    <t>bv545-1</t>
  </si>
  <si>
    <t>vr-bv545-1.xml</t>
  </si>
  <si>
    <t>iaf:numeric-equal($a, iaf:min(((iaf:sum((iaf:numeric-multiply(0.5, $b), iaf:numeric-unary-minus($c)))), (iaf:numeric-multiply(0.15, $d)), $e)))</t>
  </si>
  <si>
    <t>BV545: The "Tier 3" value of "Available and eligible own funds/Total eligible own funds to meet the SCR" entered into the template S.23.01 - Own funds is not the lowest between 50% of "SCR/Total" less "Total eligible own funds to meet the SCR/Tier 2", 15% of "SCR/Total" and "Total available own funds to meet the SCR/Tier 3" --&gt;Template 1: S.23.01; Expression: {r0540,c0050}=min((0.5*{r0580,c0010}-{r0540,c0040}),(0.15*{r0580,c0010}),{r0500,c0050})</t>
  </si>
  <si>
    <t>bv545-2</t>
  </si>
  <si>
    <t>vr-bv545-2.xml</t>
  </si>
  <si>
    <t>bv546-1</t>
  </si>
  <si>
    <t>vr-bv546-1.xml</t>
  </si>
  <si>
    <t>iaf:numeric-equal($a, iaf:min(((iaf:numeric-multiply(0.2, $b)), (iaf:sum(($c, iaf:numeric-unary-minus($d), $e))))))</t>
  </si>
  <si>
    <t>BV546: The "Tier 2" value of "Available and eligible own funds/Total eligible own funds to meet the MCR" entered into the template S.23.01 - Own funds is not the lowest betwen 20% of "MCR/Total" and "Tier 1 - restricted/ Total available own funds to meet the MCR" plus "Tier 2/Total available own funds to meet the MCR" less "Tier 1 - restricted/Total eligible own funds to meet the MCR"  --&gt;Template 1: S.23.01; Expression: {r0550,c0040}=min((0.2*{r0600,c0010}),({r0510,c0030}-{r0550,c0030}+{r0510,c0040}))</t>
  </si>
  <si>
    <t>bv546-2</t>
  </si>
  <si>
    <t>vr-bv546-2.xml</t>
  </si>
  <si>
    <t>bv547-1</t>
  </si>
  <si>
    <t>vr-bv547-1.xml</t>
  </si>
  <si>
    <t>iaf:numeric-equal($a, iaf:sum(($b, $c, $d, $e, $f, $g, $h, $i, $j)))</t>
  </si>
  <si>
    <t>BV547: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and "Other own fund items approved by the supervisory authority as basic own funds not specified above" --&gt;Template 1: S.23.01; Expression: {r0730,c0060}={r0010,c0010}+{r0030,c0010}+{r0040,c0010}+{r0050,c0010}+{r0070,c0010}+{r0090,c0010}+{r0110,c0010}+{r0160,c0010}+{r0180,c0010}</t>
  </si>
  <si>
    <t>bv548-1</t>
  </si>
  <si>
    <t>vr-bv548-1.xml</t>
  </si>
  <si>
    <t>BV548: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and "Other own fund items approved by the supervisory authority as basic own funds not specified above" --&gt;Template 1: S.23.01; Expression: {r0730,c0060}={r0160,c0010}</t>
  </si>
  <si>
    <t>bv549-1</t>
  </si>
  <si>
    <t>vr-bv549-1.xml</t>
  </si>
  <si>
    <t>iaf:numeric-equal($a, iaf:sum(($b, $c, $d, $e, $f, $g, $h, $i, $j, $k)))</t>
  </si>
  <si>
    <t>bv55-1</t>
  </si>
  <si>
    <t>vr-bv55-1.xml</t>
  </si>
  <si>
    <t>BV55: The item "Total previous years" is different from the sum of the claims reported for the years "N-1" till "N-14" and "Prior". --&gt;Template 1: S.20.01; Columns: c0020-0210; Expression: {r0160}=sum({(r0010-0150)})</t>
  </si>
  <si>
    <t>bv550-1</t>
  </si>
  <si>
    <t>vr-bv550-1.xml</t>
  </si>
  <si>
    <t>BV550: The "Total" value of "Total expected profits included in future premiums" entered in the template S.23.01 Own Funds is different from the sum of the same item "Expected profits included in future premiums - Life business" plus "Expected profits included in future premiums - Non-life business" --&gt;Template 1: S.23.01; Columns: c0060; Expression: {r0790}={r0770}+{r0780}</t>
  </si>
  <si>
    <t>bv550-2</t>
  </si>
  <si>
    <t>vr-bv550-2.xml</t>
  </si>
  <si>
    <t>bv551-1</t>
  </si>
  <si>
    <t>vr-bv551-1.xml</t>
  </si>
  <si>
    <t>iaf:numeric-equal($a, iaf:sum(($b, iaf:numeric-unary-minus($c), iaf:numeric-unary-minus($d), iaf:numeric-unary-minus($e), iaf:numeric-unary-minus($f))))</t>
  </si>
  <si>
    <t>BV551: The "Total" value of "Reconciliation reserve before deduction for participations" entered in the template S.23.01 - Own funds is different from sum of the same item "Excess of assets over liabilities" less "Own shares (included as assets on the balance sheet" less "Forseeable dividends, distributions and charges" less "Other basic own fund items" less "Adjustment for restricted own fund items in respect of matching adjustment portfolios and ring fenced funds" --&gt;Template 1: S.23.01; Columns: c0060; Expression: {r0760}={r0700}-{r0710}-{r0720}-{r0730}-{r0740}</t>
  </si>
  <si>
    <t>bv551-2</t>
  </si>
  <si>
    <t>vr-bv551-2.xml</t>
  </si>
  <si>
    <t>bv552-1</t>
  </si>
  <si>
    <t>vr-bv552-1.xml</t>
  </si>
  <si>
    <t>bv553_1-1</t>
  </si>
  <si>
    <t>vr-bv553_1-1.xml</t>
  </si>
  <si>
    <t>if (not((empty(($a)))) or not((empty(($b))))) then (iaf:numeric-equal($c, iaf:sum(($d, $e)))) else (true())</t>
  </si>
  <si>
    <t>BV553_1: The item "Subordinated liabilities" is different from the sum of "Subordinated liabilities not in Basic Own Funds" and "Subordinated liabilities in Basic Own Funds" --&gt;Template 1: S.02.01; Columns: c0020; Expression: If {r0860}&lt;&gt;empty or {r0870}&lt;&gt;empty then {r0850}={r0860}+{r0870}</t>
  </si>
  <si>
    <t>bv553_1-2</t>
  </si>
  <si>
    <t>vr-bv553_1-2.xml</t>
  </si>
  <si>
    <t>bv553_2-1</t>
  </si>
  <si>
    <t>vr-bv553_2-1.xml</t>
  </si>
  <si>
    <t>BV553_2: The item "Subordinated liabilities" is different from the sum of "Subordinated liabilities not in Basic Own Funds" and "Subordinated liabilities in Basic Own Funds" --&gt;Template 1: SR.02.01; Columns: c0020; Expression: If {r0860}&lt;&gt;empty or {r0870}&lt;&gt;empty then {r0850}={r0860}+{r0870}</t>
  </si>
  <si>
    <t>bv554_1-1</t>
  </si>
  <si>
    <t>vr-bv554_1-1.xml</t>
  </si>
  <si>
    <t>BV554_1: The item "Technical provisions - health (similar to life)" is different from the sum of "Technical provisions calculated as a whole", "Best Estimate" and "Risk margin" for Technical provisions - health (similar to life) --&gt;Template 1: S.02.01; Columns: c0020; Expression: If {r0610}&lt;&gt;empty or {r0650}&lt;&gt;empty then {r0600}={r0610}+{r0650}</t>
  </si>
  <si>
    <t>bv554_1-2</t>
  </si>
  <si>
    <t>vr-bv554_1-2.xml</t>
  </si>
  <si>
    <t>bv554_1-3</t>
  </si>
  <si>
    <t>vr-bv554_1-3.xml</t>
  </si>
  <si>
    <t>bv554_1-4</t>
  </si>
  <si>
    <t>vr-bv554_1-4.xml</t>
  </si>
  <si>
    <t>bv554_2-1</t>
  </si>
  <si>
    <t>vr-bv554_2-1.xml</t>
  </si>
  <si>
    <t>BV554_2: The item "Technical provisions - health (similar to life)" is different from the sum of "Technical provisions calculated as a whole", "Best Estimate" and "Risk margin" for Technical provisions - health (similar to life) --&gt;Template 1: SR.02.01; Columns: c0020; Expression: If {r0610}&lt;&gt;empty or {r0650}&lt;&gt;empty then {r0600}={r0610}+{r0650}</t>
  </si>
  <si>
    <t>bv554_2-2</t>
  </si>
  <si>
    <t>vr-bv554_2-2.xml</t>
  </si>
  <si>
    <t>bv555_1-1</t>
  </si>
  <si>
    <t>vr-bv555_1-1.xml</t>
  </si>
  <si>
    <t>BV555_1: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S.02.01; Columns: c0020; Expression: If {r0320}&lt;&gt;empty or {r0330}&lt;&gt;empty then {r0310}={r0320}+{r0330}</t>
  </si>
  <si>
    <t>bv555_1-2</t>
  </si>
  <si>
    <t>vr-bv555_1-2.xml</t>
  </si>
  <si>
    <t>bv555_1-3</t>
  </si>
  <si>
    <t>vr-bv555_1-3.xml</t>
  </si>
  <si>
    <t>bv555_1-4</t>
  </si>
  <si>
    <t>vr-bv555_1-4.xml</t>
  </si>
  <si>
    <t>bv555_2-1</t>
  </si>
  <si>
    <t>vr-bv555_2-1.xml</t>
  </si>
  <si>
    <t>BV555_2: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SR.02.01; Columns: c0020; Expression: If {r0320}&lt;&gt;empty or {r0330}&lt;&gt;empty then {r0310}={r0320}+{r0330}</t>
  </si>
  <si>
    <t>bv555_2-2</t>
  </si>
  <si>
    <t>vr-bv555_2-2.xml</t>
  </si>
  <si>
    <t>bv556_1-1</t>
  </si>
  <si>
    <t>vr-bv556_1-1.xml</t>
  </si>
  <si>
    <t>BV556_1: The item "Reinsurance recoverables from Non-life and health similar to non-life" is different from the sum of "Reinsurance recoverables from: Non-life excluding health" and "Reinsurance recoverables from: Health similar to non-life" --&gt;Template 1: S.02.01; Columns: c0020; Expression: If {r0290}&lt;&gt;empty or {r0300}&lt;&gt;empty then {r0280}={r0290}+{r0300}</t>
  </si>
  <si>
    <t>bv556_1-2</t>
  </si>
  <si>
    <t>vr-bv556_1-2.xml</t>
  </si>
  <si>
    <t>bv556_1-3</t>
  </si>
  <si>
    <t>vr-bv556_1-3.xml</t>
  </si>
  <si>
    <t>bv556_1-4</t>
  </si>
  <si>
    <t>vr-bv556_1-4.xml</t>
  </si>
  <si>
    <t>bv556_2-1</t>
  </si>
  <si>
    <t>vr-bv556_2-1.xml</t>
  </si>
  <si>
    <t>bv556_2-2</t>
  </si>
  <si>
    <t>vr-bv556_2-2.xml</t>
  </si>
  <si>
    <t>bv557-1</t>
  </si>
  <si>
    <t>vr-bv557-1.xml</t>
  </si>
  <si>
    <t>false()</t>
  </si>
  <si>
    <t>BV557: For RFF a fund number must be reported --&gt;Template 1: SR.02.01; Expression: If {z0020}=[s2c_PU:x40] then {z0030}&lt;&gt;empty</t>
  </si>
  <si>
    <t>bv557-2</t>
  </si>
  <si>
    <t>vr-bv557-2.xml</t>
  </si>
  <si>
    <t>bv558_1-1</t>
  </si>
  <si>
    <t>vr-bv558_1-1.xml</t>
  </si>
  <si>
    <t>if (not((empty(($a)))) or not((empty(($b)))) or not((empty(($c))))) then (iaf:numeric-equal($d, iaf:sum(($e, $f, $g)))) else (true())</t>
  </si>
  <si>
    <t>BV558_1: The item "Loans and mortgages" is different from the sum of "Loans on policies"; "Loans and mortgages to individuals" and "Other loans and mortgages" --&gt;Template 1: S.02.01; Columns: c0020; Expression: If {r0240}&lt;&gt;empty or {r0250}&lt;&gt;empty or {r0260}&lt;&gt;empty then {r0230}={r0240}+{r0250}+{r0260}</t>
  </si>
  <si>
    <t>bv558_1-2</t>
  </si>
  <si>
    <t>vr-bv558_1-2.xml</t>
  </si>
  <si>
    <t>bv558_1-3</t>
  </si>
  <si>
    <t>vr-bv558_1-3.xml</t>
  </si>
  <si>
    <t>bv558_1-4</t>
  </si>
  <si>
    <t>vr-bv558_1-4.xml</t>
  </si>
  <si>
    <t>bv558_2-1</t>
  </si>
  <si>
    <t>vr-bv558_2-1.xml</t>
  </si>
  <si>
    <t>BV558_2: The item "Loans and mortgages" is different from the sum of "Loans on policies"; "Loans and mortgages to individuals" and "Other loans and mortgages" --&gt;Template 1: SR.02.01; Columns: c0020; Expression: If {r0240}&lt;&gt;empty or {r0250}&lt;&gt;empty or {r0260}&lt;&gt;empty then {r0230}={r0240}+{r0250}+{r0260}</t>
  </si>
  <si>
    <t>bv558_2-2</t>
  </si>
  <si>
    <t>vr-bv558_2-2.xml</t>
  </si>
  <si>
    <t>bv559_1-1</t>
  </si>
  <si>
    <t>vr-bv559_1-1.xml</t>
  </si>
  <si>
    <t>if (not((empty(($a)))) or not((empty(($b)))) or not((empty(($c)))) or not((empty(($d))))) then (iaf:numeric-equal($e, iaf:sum(($f, $g, $h, $i)))) else (true())</t>
  </si>
  <si>
    <t>BV559_1: The item "Bonds" is different from the sum of "Government Bonds", "Corporate Bonds", "Structured notes" and "Collateralised securities" --&gt;Template 1: S.02.01; Columns: c0020; Expression: If {r0140}&lt;&gt;empty or {r0150}&lt;&gt;empty or {r0160}&lt;&gt;empty or {r0170}&lt;&gt;empty then {r0130}={r0140}+{r0150}+{r0160}+{r0170}</t>
  </si>
  <si>
    <t>bv559_1-2</t>
  </si>
  <si>
    <t>vr-bv559_1-2.xml</t>
  </si>
  <si>
    <t>bv559_1-3</t>
  </si>
  <si>
    <t>vr-bv559_1-3.xml</t>
  </si>
  <si>
    <t>bv559_1-4</t>
  </si>
  <si>
    <t>vr-bv559_1-4.xml</t>
  </si>
  <si>
    <t>bv559_2-1</t>
  </si>
  <si>
    <t>vr-bv559_2-1.xml</t>
  </si>
  <si>
    <t>BV559_2: The item "Bonds" is different from the sum of "Government Bonds", "Corporate Bonds", "Structured notes" and "Collateralised securities" --&gt;Template 1: SR.02.01; Columns: c0020; Expression: If {r0140}&lt;&gt;empty or {r0150}&lt;&gt;empty or {r0160}&lt;&gt;empty or {r0170}&lt;&gt;empty then {r0130}={r0140}+{r0150}+{r0160}+{r0170}</t>
  </si>
  <si>
    <t>bv559_2-2</t>
  </si>
  <si>
    <t>vr-bv559_2-2.xml</t>
  </si>
  <si>
    <t>bv56-1</t>
  </si>
  <si>
    <t>S.21.01.01.01</t>
  </si>
  <si>
    <t>vr-bv56-1.xml</t>
  </si>
  <si>
    <t xml:space="preserve">BV56: The item "Total" is different from the sum of values  for all brackets reported above  --&gt;Template 1: S.21.01; Columns: c0050-0340; Expression: {r0300}=sum({(r0010-0210)})
</t>
  </si>
  <si>
    <t>bv560_1-1</t>
  </si>
  <si>
    <t>vr-bv560_1-1.xml</t>
  </si>
  <si>
    <t>BV560_1: The item "Equities" is different from the sum of "Equities - listed" and "Equities - unlisted" --&gt;Template 1: S.02.01; Columns: c0020; Expression: If {r0110}&lt;&gt;empty or {r0120}&lt;&gt;empty then {r0100}={r0110}+{r0120}</t>
  </si>
  <si>
    <t>bv560_1-2</t>
  </si>
  <si>
    <t>vr-bv560_1-2.xml</t>
  </si>
  <si>
    <t>bv560_1-3</t>
  </si>
  <si>
    <t>vr-bv560_1-3.xml</t>
  </si>
  <si>
    <t>bv560_1-4</t>
  </si>
  <si>
    <t>vr-bv560_1-4.xml</t>
  </si>
  <si>
    <t>bv560_2-1</t>
  </si>
  <si>
    <t>vr-bv560_2-1.xml</t>
  </si>
  <si>
    <t>BV560_2: The item "Equities" is different from the sum of "Equities - listed" and "Equities - unlisted" --&gt;Template 1: SR.02.01; Columns: c0020; Expression: If {r0110}&lt;&gt;empty or {r0120}&lt;&gt;empty then {r0100}={r0110}+{r0120}</t>
  </si>
  <si>
    <t>bv560_2-2</t>
  </si>
  <si>
    <t>vr-bv560_2-2.xml</t>
  </si>
  <si>
    <t>bv561_1-1</t>
  </si>
  <si>
    <t>S.26.01.01.03</t>
  </si>
  <si>
    <t>vr-bv561_1-1.xml</t>
  </si>
  <si>
    <t>if ($a = xs:QName('s2c_AP:x33') or $b = xs:QName('s2c_AP:x33')) then (not((empty(($c)))) and not((empty(($d)))) and empty(($e)) and empty(($f)) and empty(($g)) and empty(($h)) and empty(($i))) else (true())</t>
  </si>
  <si>
    <t>BV561_1: Only the solvency capital requirement needs to be reported for interest rate risk when the simplification on interest rate is applied --&gt;Template 1: S.26.01; Expression: If {r0010,c0010}=[s2c_AP:x33] or {r0030,c0010}=[s2c_AP:x33] then {r0410,c0060}&lt;&gt;empty and {r0410,c0080}&lt;&gt;empty and {r0410,c0020}=empty and {r0410,c0030}=empty and {r0410,c0040}=empty and {r0410,c0050}=empty and {r0410,c0070}=empty</t>
  </si>
  <si>
    <t>bv561_1-2</t>
  </si>
  <si>
    <t>S.26.01.04.03</t>
  </si>
  <si>
    <t>vr-bv561_1-2.xml</t>
  </si>
  <si>
    <t>bv561_2-1</t>
  </si>
  <si>
    <t>SR.26.01.01.03</t>
  </si>
  <si>
    <t>vr-bv561_2-1.xml</t>
  </si>
  <si>
    <t>BV561_2: Only the solvency capital requirement needs to be reported for interest rate risk when the simplification on interest rate is applied --&gt;Template 1: SR.26.01; Expression: If {r0010,c0010}=[s2c_AP:x33] or {r0030,c0010}=[s2c_AP:x33] then {r0410,c0060}&lt;&gt;empty and {r0410,c0080}&lt;&gt;empty and {r0410,c0020}=empty and {r0410,c0030}=empty and {r0410,c0040}=empty and {r0410,c0050}=empty and {r0410,c0070}=empty</t>
  </si>
  <si>
    <t>bv562_1-1</t>
  </si>
  <si>
    <t>vr-bv562_1-1.xml</t>
  </si>
  <si>
    <t>if ($a = xs:QName('s2c_AP:x33')) then (not((empty(($b)))) and not((empty(($c)))) and not((empty(($d)))) and not((empty(($e)))) and not((empty(($f)))) and not((empty(($g)))) and empty(($h)) and empty(($i)) and empty(($j)) and empty(($k)) and empty(($l)) and empty(($m)) and empty(($n)) and empty(($o)) and empty(($p)) and empty(($q))) else (true())</t>
  </si>
  <si>
    <t>BV562_1: Only the solvency capital requirement needs to be reported for spread risk-bonds and loans when the simplification on bonds and loans is applied --&gt;Template 1: S.26.01; Expression: 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t>
  </si>
  <si>
    <t>bv562_1-2</t>
  </si>
  <si>
    <t>vr-bv562_1-2.xml</t>
  </si>
  <si>
    <t>bv562_2-1</t>
  </si>
  <si>
    <t>vr-bv562_2-1.xml</t>
  </si>
  <si>
    <t>BV562_2: Only the solvency capital requirement needs to be reported for spread risk-bonds and loans when the simplification on bonds and loans is applied --&gt;Template 1: SR.26.01; Expression: 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t>
  </si>
  <si>
    <t>bv563-1-1</t>
  </si>
  <si>
    <t>vr-bv563-1-1.xml</t>
  </si>
  <si>
    <t>bv563-2-1</t>
  </si>
  <si>
    <t>vr-bv563-2-1.xml</t>
  </si>
  <si>
    <t>bv563-3-1</t>
  </si>
  <si>
    <t>vr-bv563-3-1.xml</t>
  </si>
  <si>
    <t>bv564_1-1</t>
  </si>
  <si>
    <t>vr-bv564_1-1.xml</t>
  </si>
  <si>
    <t>iaf:numeric-equal($a, iaf:max(($b, $c, 0)))</t>
  </si>
  <si>
    <t>BV564_1: The capital charge for interest rate risk is diferent from the biggest between zero, result from shock up and result from shock down --&gt;Template 1: S.26.01; Columns: c0060;0080; Expression: {r0100}=MAX({r0110},{r0120},0)</t>
  </si>
  <si>
    <t>bv564_1-2</t>
  </si>
  <si>
    <t>vr-bv564_1-2.xml</t>
  </si>
  <si>
    <t>bv564_2-1</t>
  </si>
  <si>
    <t>vr-bv564_2-1.xml</t>
  </si>
  <si>
    <t>bv565_1-1</t>
  </si>
  <si>
    <t>vr-bv565_1-1.xml</t>
  </si>
  <si>
    <t>if ($a = xs:QName('s2c_AP:x34')) then iaf:numeric-equal($b, iaf:max((0, iaf:sum(((iaf:sum(($c, iaf:numeric-unary-minus($d)))), iaf:numeric-unary-minus((iaf:sum(($e, iaf:numeric-unary-minus($f)))))))))) else (true())</t>
  </si>
  <si>
    <t>BV565_1: The capital charge for the interest rate shock down is different from the loss in the value of assets minus liabilities after the schock, with a minimum of zero --&gt;Template 1: S.26.01; Expression: If {r0020,c0010}=[s2c_AP:x34] then {r0110,c0060}=MAX(0,({r0110,c0020}-{r0110,c0030})-({r0110,c0040}-{r0110,c0050}))</t>
  </si>
  <si>
    <t>bv565_1-2</t>
  </si>
  <si>
    <t>vr-bv565_1-2.xml</t>
  </si>
  <si>
    <t>bv565_2-1</t>
  </si>
  <si>
    <t>vr-bv565_2-1.xml</t>
  </si>
  <si>
    <t>BV565_2: The capital charge for the interest rate shock down is different from the loss in the value of assets minus liabilities (after the loss absorbing capacity of technical provisions) after the shock, with a minimum of zero --&gt;Template 1: SR.26.01; Expression: If {r0020,c0010}=[s2c_AP:x34] then {r0110,c0060}=MAX(0,({r0110,c0020}-{r0110,c0030})-({r0110,c0040}-{r0110,c0050}))</t>
  </si>
  <si>
    <t>bv566_1-1</t>
  </si>
  <si>
    <t>vr-bv566_1-1.xml</t>
  </si>
  <si>
    <t>BV566_1: The capital charge for the interest rate shock up is different from the loss in the value of assets minus liabilities (after the loss absorbing capacity of technical provisions) after the shock, with a minimum of zero --&gt;Template 1: S.26.01; Expression: If {r0020,c0010}=[s2c_AP:x34] then {r0120,c0060}=MAX(0,({r0120,c0020}-{r0120,c0030})-({r0120,c0040}-{r0120,c0050}))</t>
  </si>
  <si>
    <t>bv566_1-2</t>
  </si>
  <si>
    <t>vr-bv566_1-2.xml</t>
  </si>
  <si>
    <t>bv566_2-1</t>
  </si>
  <si>
    <t>vr-bv566_2-1.xml</t>
  </si>
  <si>
    <t>BV566_2: The capital charge for the interest rate shock up is different from the loss in the value of assets minus liabilities (after the loss absorbing capacity of technical provisions) after the shock, with a minimum of zero --&gt;Template 1: SR.26.01; Expression: If {r0020,c0010}=[s2c_AP:x34] then {r0120,c0060}=MAX(0,({r0120,c0020}-{r0120,c0030})-({r0120,c0040}-{r0120,c0050}))</t>
  </si>
  <si>
    <t>bv567_1-1</t>
  </si>
  <si>
    <t>vr-bv567_1-1.xml</t>
  </si>
  <si>
    <t>BV567_1: The capital charge for the interest rate shock down is different from the loss in the value of assets minus liabilities (before the loss-absorbing capacity of technical provisions) after the shock, with a minimum of zero --&gt;Template 1: S.26.01; Expression: If {r0020,c0010}=[s2c_AP:x34] then {r0110,c0080}=MAX(0,({r0110,c0020}-{r0110,c0030})-({r0110,c0040}-{r0110,c0070}))</t>
  </si>
  <si>
    <t>bv567_1-2</t>
  </si>
  <si>
    <t>vr-bv567_1-2.xml</t>
  </si>
  <si>
    <t>bv567_2-1</t>
  </si>
  <si>
    <t>vr-bv567_2-1.xml</t>
  </si>
  <si>
    <t>BV567_2: The capital charge for the interest rate shock down is different from the loss in the value of assets minus liabilities (before the loss-absorbing capacity of technical provisions) after the shock, with a minimum of zero --&gt;Template 1: SR.26.01; Expression: If {r0020,c0010}=[s2c_AP:x34] then {r0110,c0080}=MAX(0,({r0110,c0020}-{r0110,c0030})-({r0110,c0040}-{r0110,c0070}))</t>
  </si>
  <si>
    <t>bv568_1-1</t>
  </si>
  <si>
    <t>vr-bv568_1-1.xml</t>
  </si>
  <si>
    <t>BV568_1: The capital charge for the interest rate shock up is different from the loss in the value of assets minus liabilities (before the loss-absorbing capacity of technical provisions) after the shock, with a minimum of zero --&gt;Template 1: S.26.01; Expression: If {r0020,c0010}=[s2c_AP:x34] then {r0120,c0080}=MAX(0,({r0120,c0020}-{r0120,c0030})-({r0120,c0040}-{r0120,c0070}))</t>
  </si>
  <si>
    <t>bv568_1-2</t>
  </si>
  <si>
    <t>vr-bv568_1-2.xml</t>
  </si>
  <si>
    <t>bv568_2-1</t>
  </si>
  <si>
    <t>vr-bv568_2-1.xml</t>
  </si>
  <si>
    <t>BV568_2: The capital charge for the interest rate shock up is different from the loss in the value of assets minus liabilities (before the loss-absorbing capacity of technical provisions) after the shock, with a minimum of zero --&gt;Template 1: SR.26.01; Expression: If {r0020,c0010}=[s2c_AP:x34] then {r0120,c0080}=MAX(0,({r0120,c0020}-{r0120,c0030})-({r0120,c0040}-{r0120,c0070}))</t>
  </si>
  <si>
    <t>bv569_1-1</t>
  </si>
  <si>
    <t>vr-bv569_1-1.xml</t>
  </si>
  <si>
    <t>if ($a = xs:QName('s2c_AP:x34') and $b = xs:QName('s2c_AP:x34')) then iaf:numeric-equal($c, iaf:max((0, iaf:sum(((iaf:sum(($d, iaf:numeric-unary-minus($e)))), iaf:numeric-unary-minus((iaf:sum(($f, iaf:numeric-unary-minus($g)))))))))) else (true())</t>
  </si>
  <si>
    <t>BV569_1: The capital charge for bonds and loans is different from the loss in the value of assets minus liabilities (after the loss absorbing capacity of technical provisions) after the shock, with a minimum of zero --&gt;Template 1: S.26.01; Expression: If {r0010,c0010}=[s2c_AP:x34] and {r0030,c0010}=[s2c_AP:x34] then {r0410,c0060}=MAX(0,({r0410,c0020}-{r0410,c0030})-({r0410,c0040}-{r0410,c0050}))</t>
  </si>
  <si>
    <t>bv569_1-2</t>
  </si>
  <si>
    <t>vr-bv569_1-2.xml</t>
  </si>
  <si>
    <t>bv569_2-1</t>
  </si>
  <si>
    <t>vr-bv569_2-1.xml</t>
  </si>
  <si>
    <t>BV569_2: The capital charge for bonds and loans is different from the loss in the value of assets minus liabilities (after the loss absorbing capacity of technical provisions) after the shock, with a minimum of zero --&gt;Template 1: SR.26.01; Expression: If {r0010,c0010}=[s2c_AP:x34] and {r0030,c0010}=[s2c_AP:x34] then {r0410,c0060}=MAX(0,({r0410,c0020}-{r0410,c0030})-({r0410,c0040}-{r0410,c0050}))</t>
  </si>
  <si>
    <t>bv570_1-1</t>
  </si>
  <si>
    <t>vr-bv570_1-1.xml</t>
  </si>
  <si>
    <t>BV570_1: The capital charge for bonds and loans is different from the loss in the value of assets minus liabilities (before the loss absorbing capacity of technical provisions) after the shock, with a minimum of zero --&gt;Template 1: S.26.01; Expression: If {r0010,c0010}=[s2c_AP:x34] and {r0030,c0010}=[s2c_AP:x34] then {r0410,c0080}=MAX(0,({r0410,c0020}-{r0410,c0030})-({r0410,c0040}-{r0410,c0070}))</t>
  </si>
  <si>
    <t>bv570_1-2</t>
  </si>
  <si>
    <t>vr-bv570_1-2.xml</t>
  </si>
  <si>
    <t>bv570_2-1</t>
  </si>
  <si>
    <t>vr-bv570_2-1.xml</t>
  </si>
  <si>
    <t>BV570_2: The capital charge for bonds and loans is different from the loss in the value of assets minus liabilities (before the loss absorbing capacity of technical provisions) after the shock, with a minimum of zero --&gt;Template 1: SR.26.01; Expression: If {r0010,c0010}=[s2c_AP:x34] and {r0030,c0010}=[s2c_AP:x34] then {r0410,c0080}=MAX(0,({r0410,c0020}-{r0410,c0030})-({r0410,c0040}-{r0410,c0070}))</t>
  </si>
  <si>
    <t>bv573_1-1</t>
  </si>
  <si>
    <t>vr-bv573_1-1.xml</t>
  </si>
  <si>
    <t>iaf:numeric-equal($a, iaf:max((0, (iaf:sum(($b, $c, $d))))))</t>
  </si>
  <si>
    <t>BV573_1: The capital charge for spread risk is different form the the sum of the capital charge for bonds and loans, credit derivatives and securitisation positions --&gt;Template 1: S.26.01; Columns: c0060;0080; Expression: {r0400}=MAX(0,({r0410}+{r0420}+{r0450}))</t>
  </si>
  <si>
    <t>bv573_1-2</t>
  </si>
  <si>
    <t>vr-bv573_1-2.xml</t>
  </si>
  <si>
    <t>bv573_2-1</t>
  </si>
  <si>
    <t>vr-bv573_2-1.xml</t>
  </si>
  <si>
    <t>BV573_2: The capital charge for spread risk is different form the the sum of the capital charge for bonds and loans, credit derivatives and securitisation positions --&gt;Template 1: SR.26.01; Columns: c0060;0080; Expression: {r0400}=MAX(0,({r0410}+{r0420}+{r0450}))</t>
  </si>
  <si>
    <t>iaf:numeric-equal($a, iaf:max((0, iaf:sum(((iaf:sum(($b, iaf:numeric-unary-minus($c)))), iaf:numeric-unary-minus((iaf:sum(($d, iaf:numeric-unary-minus($e))))))))))</t>
  </si>
  <si>
    <t>bv576-1-1</t>
  </si>
  <si>
    <t>SR.26.02.01.02</t>
  </si>
  <si>
    <t>vr-bv576-1-1.xml</t>
  </si>
  <si>
    <t>bv576-2-1</t>
  </si>
  <si>
    <t>vr-bv576-2-1.xml</t>
  </si>
  <si>
    <t>bv577_1-1</t>
  </si>
  <si>
    <t>S.26.03.01.03</t>
  </si>
  <si>
    <t>vr-bv577_1-1.xml</t>
  </si>
  <si>
    <t>if ($a = xs:QName('s2c_AP:x33')) then (not((empty(($b)))) and not((empty(($c)))) and empty(($d)) and empty(($e)) and empty(($f)) and empty(($g)) and empty(($h))) else (true())</t>
  </si>
  <si>
    <t>BV577_1: Only the solvency capital requirement needs to be reported for mortality risk when the simplification on mortality risk is applied --&gt;Template 1: S.26.03; Expression: If {r0010,c0010}=[s2c_AP:x33]  then {r0100,c0060}&lt;&gt;empty and {r0100,c0080}&lt;&gt;empty and {r0100,c0020}=empty and {r0100,c0030}=empty and {r0100,c0040}=empty and {r0100,c0050}=empty and {r0100,c0070}=empty</t>
  </si>
  <si>
    <t>bv577_1-2</t>
  </si>
  <si>
    <t>S.26.03.04.03</t>
  </si>
  <si>
    <t>vr-bv577_1-2.xml</t>
  </si>
  <si>
    <t>bv577_2-1</t>
  </si>
  <si>
    <t>SR.26.03.01.03</t>
  </si>
  <si>
    <t>vr-bv577_2-1.xml</t>
  </si>
  <si>
    <t>BV577_2: Only the solvency capital requirement needs to be reported for mortality risk when the simplification on mortality risk is applied --&gt;Template 1: SR.26.03; Expression: If {r0010,c0010}=[s2c_AP:x33]  then {r0100,c0060}&lt;&gt;empty and {r0100,c0080}&lt;&gt;empty and {r0100,c0020}=empty and {r0100,c0030}=empty and {r0100,c0040}=empty and {r0100,c0050}=empty and {r0100,c0070}=empty</t>
  </si>
  <si>
    <t>bv578_1-1</t>
  </si>
  <si>
    <t>vr-bv578_1-1.xml</t>
  </si>
  <si>
    <t>BV578_1: Only the solvency capital requirement needs to be reported for longevity risk when the simplification on longevity risk is applied --&gt;Template 1: S.26.03; Expression: If {r0020,c0010}=[s2c_AP:x33]  then {r0200,c0060}&lt;&gt;empty and {r0200,c0080}&lt;&gt;empty and {r0200,c0020}=empty and {r0200,c0030}=empty and {r0200,c0040}=empty and {r0200,c0050}=empty and {r0200,c0070}=empty</t>
  </si>
  <si>
    <t>bv578_1-2</t>
  </si>
  <si>
    <t>vr-bv578_1-2.xml</t>
  </si>
  <si>
    <t>bv578_2-1</t>
  </si>
  <si>
    <t>vr-bv578_2-1.xml</t>
  </si>
  <si>
    <t>BV578_2: Only the solvency capital requirement needs to be reported for longevity risk when the simplification on longevity risk is applied --&gt;Template 1: SR.26.03; Expression: If {r0020,c0010}=[s2c_AP:x33]  then {r0200,c0060}&lt;&gt;empty and {r0200,c0080}&lt;&gt;empty and {r0200,c0020}=empty and {r0200,c0030}=empty and {r0200,c0040}=empty and {r0200,c0050}=empty and {r0200,c0070}=empty</t>
  </si>
  <si>
    <t>bv579_1-1</t>
  </si>
  <si>
    <t>vr-bv579_1-1.xml</t>
  </si>
  <si>
    <t>BV579_1: Only the solvency capital requirement needs to be reported for disability-morbidity risk when the simplification on disability-morbidity risk is applied --&gt;Template 1: S.26.03; Expression: If {r0030,c0010}=[s2c_AP:x33] then {r0300,c0060}&lt;&gt;empty and {r0300,c0080}&lt;&gt;empty and {r0300,c0020}=empty and {r0300,c0030}=empty and {r0300,c0040}=empty and {r0300,c0050}=empty and {r0300,c0070}=empty</t>
  </si>
  <si>
    <t>bv579_1-2</t>
  </si>
  <si>
    <t>vr-bv579_1-2.xml</t>
  </si>
  <si>
    <t>bv579_2-1</t>
  </si>
  <si>
    <t>vr-bv579_2-1.xml</t>
  </si>
  <si>
    <t>BV579_2: Only the solvency capital requirement needs to be reported for disability-morbidity risk when the simplification on disability-morbidity risk is applied --&gt;Template 1: SR.26.03; Expression: If {r0030,c0010}=[s2c_AP:x33] then {r0300,c0060}&lt;&gt;empty and {r0300,c0080}&lt;&gt;empty and {r0300,c0020}=empty and {r0300,c0030}=empty and {r0300,c0040}=empty and {r0300,c0050}=empty and {r0300,c0070}=empty</t>
  </si>
  <si>
    <t>bv580_1-1</t>
  </si>
  <si>
    <t>vr-bv580_1-1.xml</t>
  </si>
  <si>
    <t>if ($a = xs:QName('s2c_AP:x33')) then (not((empty(($b)))) and not((empty(($c)))) and not((empty(($d)))) and not((empty(($e)))) and not((empty(($f)))) and not((empty(($g))))) else (true())</t>
  </si>
  <si>
    <t>BV580_1: Only the solvency capital requirement needs to be reported for lapse risk when the simplification on lapse risk is applied --&gt;Template 1: S.26.03; Expression: If {r0040,c0010}=[s2c_AP:x33] then {r0400,c0060}&lt;&gt;empty and {r0410,c0060}&lt;&gt;empty and {r0420,c0060}&lt;&gt;empty and {r0400,c0080}&lt;&gt;empty and {r0410,c0080}&lt;&gt;empty and {r0420,c0080}&lt;&gt;empty</t>
  </si>
  <si>
    <t>bv580_1-2</t>
  </si>
  <si>
    <t>vr-bv580_1-2.xml</t>
  </si>
  <si>
    <t>bv580_2-1</t>
  </si>
  <si>
    <t>vr-bv580_2-1.xml</t>
  </si>
  <si>
    <t>BV580_2: Only the solvency capital requirement needs to be reported for lapse risk when the simplification on lapse risk is applied --&gt;Template 1: SR.26.03; Expression: If {r0040,c0010}=[s2c_AP:x33] then {r0400,c0060}&lt;&gt;empty and {r0410,c0060}&lt;&gt;empty and {r0420,c0060}&lt;&gt;empty and {r0400,c0080}&lt;&gt;empty and {r0410,c0080}&lt;&gt;empty and {r0420,c0080}&lt;&gt;empty</t>
  </si>
  <si>
    <t>bv581_1-1</t>
  </si>
  <si>
    <t>vr-bv581_1-1.xml</t>
  </si>
  <si>
    <t>BV581_1: Only the solvency capital requirement needs to be reported for life expense risk when the simplification on life expense risk is applied --&gt;Template 1: S.26.03; Expression: If {r0050,c0010}=[s2c_AP:x33] then {r0500,c0060}&lt;&gt;empty and {r0500,c0080}&lt;&gt;empty and {r0500,c0020}=empty and {r0500,c0030}=empty and {r0500,c0040}=empty and {r0500,c0050}=empty and {r0500,c0070}=empty</t>
  </si>
  <si>
    <t>bv581_1-2</t>
  </si>
  <si>
    <t>vr-bv581_1-2.xml</t>
  </si>
  <si>
    <t>bv581_2-1</t>
  </si>
  <si>
    <t>vr-bv581_2-1.xml</t>
  </si>
  <si>
    <t>BV581_2: Only the solvency capital requirement needs to be reported for life expense risk when the simplification on life expense risk is applied --&gt;Template 1: SR.26.03; Expression: If {r0050,c0010}=[s2c_AP:x33] then {r0500,c0060}&lt;&gt;empty and {r0500,c0080}&lt;&gt;empty and {r0500,c0020}=empty and {r0500,c0030}=empty and {r0500,c0040}=empty and {r0500,c0050}=empty and {r0500,c0070}=empty</t>
  </si>
  <si>
    <t>bv582_1-1</t>
  </si>
  <si>
    <t>vr-bv582_1-1.xml</t>
  </si>
  <si>
    <t>BV582_1: Only the solvency capital requirement needs to be reported for life catastrophe risk when the simplification on life catastrophe risk is applied --&gt;Template 1: S.26.03; Expression: If {r0060,c0010}=[s2c_AP:x33] then {r0700,c0060}&lt;&gt;empty and {r0700,c0080}&lt;&gt;empty and {r0700,c0020}=empty and {r0700,c0030}=empty and {r0700,c0040}=empty and {r0700,c0050}=empty and {r0700,c0070}=empty</t>
  </si>
  <si>
    <t>bv582_1-2</t>
  </si>
  <si>
    <t>vr-bv582_1-2.xml</t>
  </si>
  <si>
    <t>bv582_2-1</t>
  </si>
  <si>
    <t>vr-bv582_2-1.xml</t>
  </si>
  <si>
    <t>BV582_2: Only the solvency capital requirement needs to be reported for life catastrophe risk when the simplification on life catastrophe risk is applied --&gt;Template 1: SR.26.03; Expression: If {r0060,c0010}=[s2c_AP:x33] then {r0700,c0060}&lt;&gt;empty and {r0700,c0080}&lt;&gt;empty and {r0700,c0020}=empty and {r0700,c0030}=empty and {r0700,c0040}=empty and {r0700,c0050}=empty and {r0700,c0070}=empty</t>
  </si>
  <si>
    <t>bv583-1-1</t>
  </si>
  <si>
    <t>vr-bv583-1-1.xml</t>
  </si>
  <si>
    <t>bv583-2-1</t>
  </si>
  <si>
    <t>vr-bv583-2-1.xml</t>
  </si>
  <si>
    <t>bv583-3-1</t>
  </si>
  <si>
    <t>SR.26.03.01.02</t>
  </si>
  <si>
    <t>vr-bv583-3-1.xml</t>
  </si>
  <si>
    <t>bv584_1-1</t>
  </si>
  <si>
    <t>vr-bv584_1-1.xml</t>
  </si>
  <si>
    <t>BV584_1: The capital charge for mortality risk is different from the loss in the value of assets minus liabilities (after the loss absorbing capacity of technical provisions) after the shock, with a minimum of zero --&gt;Template 1: S.26.03; Expression: If {r0010,c0010} =[s2c_AP:x34] then {r0100,c0060}=MAX(0,({r0100,c0020}-{r0100,c0030})-({r0100,c0040}-{r0100,c0050}))</t>
  </si>
  <si>
    <t>bv584_1-2</t>
  </si>
  <si>
    <t>vr-bv584_1-2.xml</t>
  </si>
  <si>
    <t>bv584_2-1</t>
  </si>
  <si>
    <t>vr-bv584_2-1.xml</t>
  </si>
  <si>
    <t>BV584_2: The capital charge for mortality risk is different from the loss in the value of assets minus liabilities (after the loss absorbing capacity of technical provisions) after the shock, with a minimum of zero --&gt;Template 1: SR.26.03; Expression: If {r0010,c0010} =[s2c_AP:x34] then {r0100,c0060}=MAX(0,({r0100,c0020}-{r0100,c0030})-({r0100,c0040}-{r0100,c0050}))</t>
  </si>
  <si>
    <t>bv585_1-1</t>
  </si>
  <si>
    <t>vr-bv585_1-1.xml</t>
  </si>
  <si>
    <t>BV585_1: The capital charge for longevity risk is different from the loss in the value of assets minus liabilities (after the loss absorbing capacity of technical provisions) after the shock, with a minimum of zero --&gt;Template 1: S.26.03; Expression: If {r0020,c0010} =[s2c_AP:x34] then {r0200,c0060}=MAX(0,({r0200,c0020}-{r0200,c0030})-({r0200,c0040}-{r0200,c0050}))</t>
  </si>
  <si>
    <t>bv585_1-2</t>
  </si>
  <si>
    <t>vr-bv585_1-2.xml</t>
  </si>
  <si>
    <t>bv585_2-1</t>
  </si>
  <si>
    <t>vr-bv585_2-1.xml</t>
  </si>
  <si>
    <t>BV585_2: The capital charge for longevity risk is different from the loss in the value of assets minus liabilities (after the loss absorbing capacity of technical provisions) after the shock, with a minimum of zero --&gt;Template 1: SR.26.03; Expression: If {r0020,c0010} =[s2c_AP:x34] then {r0200,c0060}=MAX(0,({r0200,c0020}-{r0200,c0030})-({r0200,c0040}-{r0200,c0050}))</t>
  </si>
  <si>
    <t>bv586_1-1</t>
  </si>
  <si>
    <t>vr-bv586_1-1.xml</t>
  </si>
  <si>
    <t>BV586_1: The capital charge for disability-morbidity risk is different from the loss in the value of assets minus liabilities (after the loss absorbing capacity of technical provisions) after the shock, with a minimum of zero --&gt;Template 1: S.26.03; Expression: If {r0030,c0010} =[s2c_AP:x34] then {r0300,c0060}=MAX(0,({r0300,c0020}-{r0300,c0030})-({r0300,c0040}-{r0300,c0050}))</t>
  </si>
  <si>
    <t>bv586_1-2</t>
  </si>
  <si>
    <t>vr-bv586_1-2.xml</t>
  </si>
  <si>
    <t>bv586_2-1</t>
  </si>
  <si>
    <t>vr-bv586_2-1.xml</t>
  </si>
  <si>
    <t>BV586_2: The capital charge for disability-morbidity risk is different from the loss in the value of assets minus liabilities (after the loss absorbing capacity of technical provisions) after the shock, with a minimum of zero --&gt;Template 1: SR.26.03; Expression: If {r0030,c0010} =[s2c_AP:x34] then {r0300,c0060}=MAX(0,({r0300,c0020}-{r0300,c0030})-({r0300,c0040}-{r0300,c0050}))</t>
  </si>
  <si>
    <t>bv587_1-1</t>
  </si>
  <si>
    <t>vr-bv587_1-1.xml</t>
  </si>
  <si>
    <t>BV587_1: The capital charge for risk of increase in lapse rates is different from the loss in the value of assets minus liabilities (after the loss absorbing capacity of technical provisions) after the shock, with a minimum of zero --&gt;Template 1: S.26.03; Expression: If {r0040,c0010} =[s2c_AP:x34] then {r0410,c0060}=MAX(0,({r0410,c0020}-{r0410,c0030})-({r0410,c0040}-{r0410,c0050}))</t>
  </si>
  <si>
    <t>bv587_1-2</t>
  </si>
  <si>
    <t>vr-bv587_1-2.xml</t>
  </si>
  <si>
    <t>bv587_2-1</t>
  </si>
  <si>
    <t>vr-bv587_2-1.xml</t>
  </si>
  <si>
    <t>BV587_2: The capital charge for risk of increase in lapse rates is different from the loss in the value of assets minus liabilities (after the loss absorbing capacity of technical provisions) after the shock, with a minimum of zero --&gt;Template 1: SR.26.03; Expression: If {r0040,c0010} =[s2c_AP:x34] then {r0410,c0060}=MAX(0,({r0410,c0020}-{r0410,c0030})-({r0410,c0040}-{r0410,c0050}))</t>
  </si>
  <si>
    <t>bv588_1-1</t>
  </si>
  <si>
    <t>vr-bv588_1-1.xml</t>
  </si>
  <si>
    <t>BV588_1: The capital charge for risk of decrease in lapse rates is different from the loss in the value of assets minus liabilities (after the loss absorbing capacity of technical provisions) after the shock, with a minimum of zero --&gt;Template 1: S.26.03; Expression: If {r0040,c0010} =[s2c_AP:x34] then {r0420,c0060}=MAX(0,({r0420,c0020}-{r0420,c0030})-({r0420,c0040}-{r0420,c0050}))</t>
  </si>
  <si>
    <t>bv588_1-2</t>
  </si>
  <si>
    <t>vr-bv588_1-2.xml</t>
  </si>
  <si>
    <t>bv588_2-1</t>
  </si>
  <si>
    <t>vr-bv588_2-1.xml</t>
  </si>
  <si>
    <t>BV588_2: The capital charge for risk of decrease in lapse rates is different from the loss in the value of assets minus liabilities (after the loss absorbing capacity of technical provisions) after the shock, with a minimum of zero --&gt;Template 1: SR.26.03; Expression: If {r0040,c0010} =[s2c_AP:x34] then {r0420,c0060}=MAX(0,({r0420,c0020}-{r0420,c0030})-({r0420,c0040}-{r0420,c0050}))</t>
  </si>
  <si>
    <t>bv589_1-1</t>
  </si>
  <si>
    <t>vr-bv589_1-1.xml</t>
  </si>
  <si>
    <t>bv589_1-2</t>
  </si>
  <si>
    <t>vr-bv589_1-2.xml</t>
  </si>
  <si>
    <t>bv589_2-1</t>
  </si>
  <si>
    <t>vr-bv589_2-1.xml</t>
  </si>
  <si>
    <t>bv59-1</t>
  </si>
  <si>
    <t>S.21.03.01.01</t>
  </si>
  <si>
    <t>vr-bv59-1.xml</t>
  </si>
  <si>
    <t>BV59: The item "Total" is different from the sum of the values reported for all brackets reported above --&gt;Template 1: S.21.03; Columns: c0040-0060; Expression: {r0220}=sum({(r0010-0210)})</t>
  </si>
  <si>
    <t>bv590_1-1</t>
  </si>
  <si>
    <t>vr-bv590_1-1.xml</t>
  </si>
  <si>
    <t>BV590_1: The capital charge for life expense risk is different from the loss in the value of assets minus liabilities (after the loss absorbing capacity of technical provisions) after the shock, with a minimum of zero --&gt;Template 1: S.26.03; Expression: If {r0050,c0010} =[s2c_AP:x34] then {r0500,c0060}=MAX(0,({r0500,c0020}-{r0500,c0030})-({r0500,c0040}-{r0500,c0050}))</t>
  </si>
  <si>
    <t>bv590_1-2</t>
  </si>
  <si>
    <t>vr-bv590_1-2.xml</t>
  </si>
  <si>
    <t>bv590_2-1</t>
  </si>
  <si>
    <t>vr-bv590_2-1.xml</t>
  </si>
  <si>
    <t>BV590_2: The capital charge for life expense risk is different from the loss in the value of assets minus liabilities (after the loss absorbing capacity of technical provisions) after the shock, with a minimum of zero --&gt;Template 1: SR.26.03; Expression: If {r0050,c0010} =[s2c_AP:x34] then {r0500,c0060}=MAX(0,({r0500,c0020}-{r0500,c0030})-({r0500,c0040}-{r0500,c0050}))</t>
  </si>
  <si>
    <t>bv591_1-1</t>
  </si>
  <si>
    <t>vr-bv591_1-1.xml</t>
  </si>
  <si>
    <t>BV591_1: The capital charge for life catastrophe risk is different from the loss in the value of assets minus liabilities (after the loss absorbing capacity of technical provisions) after the shock, with a minimum of zero --&gt;Template 1: S.26.03; Expression: If {r0060,c0010} =[s2c_AP:x34] then {r0700,c0060}=MAX(0,({r0700,c0020}-{r0700,c0030})-({r0700,c0040}-{r0700,c0050}))</t>
  </si>
  <si>
    <t>bv591_1-2</t>
  </si>
  <si>
    <t>vr-bv591_1-2.xml</t>
  </si>
  <si>
    <t>bv591_2-1</t>
  </si>
  <si>
    <t>vr-bv591_2-1.xml</t>
  </si>
  <si>
    <t>BV591_2: The capital charge for life catastrophe risk is different from the loss in the value of assets minus liabilities (after the loss absorbing capacity of technical provisions) after the shock, with a minimum of zero --&gt;Template 1: SR.26.03; Expression: If {r0060,c0010} =[s2c_AP:x34] then {r0700,c0060}=MAX(0,({r0700,c0020}-{r0700,c0030})-({r0700,c0040}-{r0700,c0050}))</t>
  </si>
  <si>
    <t>bv592_1-1</t>
  </si>
  <si>
    <t>vr-bv592_1-1.xml</t>
  </si>
  <si>
    <t>BV592_1: The capital charge is different from the loss in the value of assets minus liabilities (after the loss absorbing capacity of technical provisions) after the shock, with a minimum of zero --&gt;Template 1: S.26.03; Rows: r0600; Expression: {c0060}=MAX(0,({c0020}-{c0030})-({c0040}-{c0050}))</t>
  </si>
  <si>
    <t>bv592_1-2</t>
  </si>
  <si>
    <t>vr-bv592_1-2.xml</t>
  </si>
  <si>
    <t>bv592_2-1</t>
  </si>
  <si>
    <t>vr-bv592_2-1.xml</t>
  </si>
  <si>
    <t>BV592_2: The capital charge is different from the loss in the value of assets minus liabilities (after the loss absorbing capacity of technical provisions) after the shock, with a minimum of zero --&gt;Template 1: SR.26.03; Rows: r0600; Expression: {c0060}=MAX(0,({c0020}-{c0030})-({c0040}-{c0050}))</t>
  </si>
  <si>
    <t>bv593_1-1</t>
  </si>
  <si>
    <t>vr-bv593_1-1.xml</t>
  </si>
  <si>
    <t>BV593_1: The capital charge for mortality risk is different from the loss in the value of assets minus liabilities (before the loss absorbing capacity of technical provisions) after the shock, with a minimum of zero --&gt;Template 1: S.26.03; Expression: If {r0010,c0010} =[s2c_AP:x34] then {r0100,c0080}=MAX(0,({r0100,c0020}-{r0100,c0030})-({r0100,c0040}-{r0100,c0070}))</t>
  </si>
  <si>
    <t>bv593_1-2</t>
  </si>
  <si>
    <t>vr-bv593_1-2.xml</t>
  </si>
  <si>
    <t>bv593_2-1</t>
  </si>
  <si>
    <t>vr-bv593_2-1.xml</t>
  </si>
  <si>
    <t>BV593_2: The capital charge for mortality risk is different from the loss in the value of assets minus liabilities (before the loss absorbing capacity of technical provisions) after the shock, with a minimum of zero --&gt;Template 1: SR.26.03; Expression: If {r0010,c0010} =[s2c_AP:x34] then {r0100,c0080}=MAX(0,({r0100,c0020}-{r0100,c0030})-({r0100,c0040}-{r0100,c0070}))</t>
  </si>
  <si>
    <t>bv594_1-1</t>
  </si>
  <si>
    <t>vr-bv594_1-1.xml</t>
  </si>
  <si>
    <t>BV594_1: The capital charge for longevity risk is different from the loss in the value of assets minus liabilities (before the loss absorbing capacity of technical provisions) after the shock, with a minimum of zero --&gt;Template 1: S.26.03; Expression: If {r0020,c0010} =[s2c_AP:x34] then {r0200,c0080}=MAX(0,({r0200,c0020}-{r0200,c0030})-({r0200,c0040}-{r0200,c0070}))</t>
  </si>
  <si>
    <t>bv594_1-2</t>
  </si>
  <si>
    <t>vr-bv594_1-2.xml</t>
  </si>
  <si>
    <t>bv594_2-1</t>
  </si>
  <si>
    <t>vr-bv594_2-1.xml</t>
  </si>
  <si>
    <t>BV594_2: The capital charge for longevity risk is different from the loss in the value of assets minus liabilities (before the loss absorbing capacity of technical provisions) after the shock, with a minimum of zero --&gt;Template 1: SR.26.03; Expression: If {r0020,c0010} =[s2c_AP:x34] then {r0200,c0080}=MAX(0,({r0200,c0020}-{r0200,c0030})-({r0200,c0040}-{r0200,c0070}))</t>
  </si>
  <si>
    <t>bv595_1-1</t>
  </si>
  <si>
    <t>vr-bv595_1-1.xml</t>
  </si>
  <si>
    <t>BV595_1: The capital charge for disability-morbidity risk is different from the loss in the value of assets minus liabilities (before the loss absorbing capacity of technical provisions) after the shock, with a minimum of zero --&gt;Template 1: S.26.03; Expression: If {r0030,c0010} =[s2c_AP:x34] then {r0300,c0080}=MAX(0,({r0300,c0020}-{r0300,c0030})-({r0300,c0040}-{r0300,c0070}))</t>
  </si>
  <si>
    <t>bv595_1-2</t>
  </si>
  <si>
    <t>vr-bv595_1-2.xml</t>
  </si>
  <si>
    <t>bv595_2-1</t>
  </si>
  <si>
    <t>vr-bv595_2-1.xml</t>
  </si>
  <si>
    <t>BV595_2: The capital charge for disability-morbidity risk is different from the loss in the value of assets minus liabilities (before the loss absorbing capacity of technical provisions) after the shock, with a minimum of zero --&gt;Template 1: SR.26.03; Expression: If {r0030,c0010} =[s2c_AP:x34] then {r0300,c0080}=MAX(0,({r0300,c0020}-{r0300,c0030})-({r0300,c0040}-{r0300,c0070}))</t>
  </si>
  <si>
    <t>bv596_1-1</t>
  </si>
  <si>
    <t>vr-bv596_1-1.xml</t>
  </si>
  <si>
    <t>BV596_1: The capital charge for risk of increase in lapse rates is different from the loss in the value of assets minus liabilities (before the loss absorbing capacity of technical provisions) after the shock, with a minimum of zero --&gt;Template 1: S.26.03; Expression: If {r0040,c0010} =[s2c_AP:x34] then {r0410,c0080}=MAX(0,({r0410,c0020}-{r0410,c0030})-({r0410,c0040}-{r0410,c0070}))</t>
  </si>
  <si>
    <t>bv596_1-2</t>
  </si>
  <si>
    <t>vr-bv596_1-2.xml</t>
  </si>
  <si>
    <t>bv596_2-1</t>
  </si>
  <si>
    <t>vr-bv596_2-1.xml</t>
  </si>
  <si>
    <t>BV596_2: The capital charge for risk of increase in lapse rates is different from the loss in the value of assets minus liabilities (before the loss absorbing capacity of technical provisions) after the shock, with a minimum of zero --&gt;Template 1: SR.26.03; Expression: If {r0040,c0010} =[s2c_AP:x34] then {r0410,c0080}=MAX(0,({r0410,c0020}-{r0410,c0030})-({r0410,c0040}-{r0410,c0070}))</t>
  </si>
  <si>
    <t>bv597_1-1</t>
  </si>
  <si>
    <t>vr-bv597_1-1.xml</t>
  </si>
  <si>
    <t>BV597_1: The capital charge for risk of decrease in lapse rates is different from the loss in the value of assets minus liabilities (before the loss absorbing capacity of technical provisions) after the shock, with a minimum of zero --&gt;Template 1: S.26.03; Expression: If {r0040,c0010} =[s2c_AP:x34] then {r0420,c0080}=MAX(0,({r0420,c0020}-{r0420,c0030})-({r0420,c0040}-{r0420,c0070}))</t>
  </si>
  <si>
    <t>bv597_1-2</t>
  </si>
  <si>
    <t>vr-bv597_1-2.xml</t>
  </si>
  <si>
    <t>bv597_2-1</t>
  </si>
  <si>
    <t>vr-bv597_2-1.xml</t>
  </si>
  <si>
    <t>BV597_2: The capital charge for risk of decrease in lapse rates is different from the loss in the value of assets minus liabilities (before the loss absorbing capacity of technical provisions) after the shock, with a minimum of zero --&gt;Template 1: SR.26.03; Expression: If {r0040,c0010} =[s2c_AP:x34] then {r0420,c0080}=MAX(0,({r0420,c0020}-{r0420,c0030})-({r0420,c0040}-{r0420,c0070}))</t>
  </si>
  <si>
    <t>bv598_1-1</t>
  </si>
  <si>
    <t>vr-bv598_1-1.xml</t>
  </si>
  <si>
    <t>bv598_1-2</t>
  </si>
  <si>
    <t>vr-bv598_1-2.xml</t>
  </si>
  <si>
    <t>bv598_2-1</t>
  </si>
  <si>
    <t>vr-bv598_2-1.xml</t>
  </si>
  <si>
    <t>bv599_1-1</t>
  </si>
  <si>
    <t>vr-bv599_1-1.xml</t>
  </si>
  <si>
    <t>BV599_1: The capital charge for life expense risk is different from the loss in the value of assets minus liabilities (before the loss absorbing capacity of technical provisions) after the shock, with a minimum of zero --&gt;Template 1: S.26.03; Expression: If {r0050,c0010} =[s2c_AP:x34] then {r0500,c0080}=MAX(0,({r0500,c0020}-{r0500,c0030})-({r0500,c0040}-{r0500,c0070}))</t>
  </si>
  <si>
    <t>bv599_1-2</t>
  </si>
  <si>
    <t>vr-bv599_1-2.xml</t>
  </si>
  <si>
    <t>bv599_2-1</t>
  </si>
  <si>
    <t>vr-bv599_2-1.xml</t>
  </si>
  <si>
    <t>BV599_2: The capital charge for life expense risk is different from the loss in the value of assets minus liabilities (before the loss absorbing capacity of technical provisions) after the shock, with a minimum of zero --&gt;Template 1: SR.26.03; Expression: If {r0050,c0010} =[s2c_AP:x34] then {r0500,c0080}=MAX(0,({r0500,c0020}-{r0500,c0030})-({r0500,c0040}-{r0500,c0070}))</t>
  </si>
  <si>
    <t>bv6-1</t>
  </si>
  <si>
    <t>vr-bv6-1.xml</t>
  </si>
  <si>
    <t>bv6-2</t>
  </si>
  <si>
    <t>vr-bv6-2.xml</t>
  </si>
  <si>
    <t>bv6-3</t>
  </si>
  <si>
    <t>vr-bv6-3.xml</t>
  </si>
  <si>
    <t>bv6-4</t>
  </si>
  <si>
    <t>vr-bv6-4.xml</t>
  </si>
  <si>
    <t>bv6-5</t>
  </si>
  <si>
    <t>vr-bv6-5.xml</t>
  </si>
  <si>
    <t>bv60-1</t>
  </si>
  <si>
    <t>vr-bv60-1.xml</t>
  </si>
  <si>
    <t>BV60: The item "Impact of transitional on technical provisions" is different from the difference between the value of "Without transitional on technical provisions" and the value of "Amount with LTG measures and transitionals" --&gt;Template 1: S.22.01; Rows: r0010-0090; Expression: {c0030}={c0020}-{c0010}</t>
  </si>
  <si>
    <t>bv60-2</t>
  </si>
  <si>
    <t>vr-bv60-2.xml</t>
  </si>
  <si>
    <t>bv600_1-1</t>
  </si>
  <si>
    <t>vr-bv600_1-1.xml</t>
  </si>
  <si>
    <t>bv600_1-2</t>
  </si>
  <si>
    <t>vr-bv600_1-2.xml</t>
  </si>
  <si>
    <t>bv600_2-1</t>
  </si>
  <si>
    <t>vr-bv600_2-1.xml</t>
  </si>
  <si>
    <t>bv601_1-1</t>
  </si>
  <si>
    <t>vr-bv601_1-1.xml</t>
  </si>
  <si>
    <t>iaf:numeric-equal($a, iaf:max((0, (iaf:sum(($b, iaf:numeric-unary-minus($c), iaf:numeric-unary-minus($d), iaf:numeric-unary-minus($e)))))))</t>
  </si>
  <si>
    <t>BV601_1: The capital charge is different from the loss in the value of assets minus liabilities (before the loss absorbing capacity of technical provisions) after the shock, with a minimum of zero --&gt;Template 1: S.26.03; Rows: r0600; Expression: {c0080}=MAX(0,({c0020}-{c0040}-{c0030}-{c0070}))</t>
  </si>
  <si>
    <t>bv601_1-2</t>
  </si>
  <si>
    <t>vr-bv601_1-2.xml</t>
  </si>
  <si>
    <t>bv601_2-1</t>
  </si>
  <si>
    <t>vr-bv601_2-1.xml</t>
  </si>
  <si>
    <t>BV601_2: The capital charge is different from the loss in the value of assets minus liabilities (before the loss absorbing capacity of technical provisions) after the shock, with a minimum of zero --&gt;Template 1: SR.26.03; Rows: r0600; Expression: {c0080}=MAX(0,({c0020}-{c0040}-{c0030}-{c0070}))</t>
  </si>
  <si>
    <t>bv602_1-1</t>
  </si>
  <si>
    <t>vr-bv602_1-1.xml</t>
  </si>
  <si>
    <t>iaf:numeric-equal($a, iaf:sum(($b, iaf:numeric-unary-minus((iaf:sum(($c, $d, $e, $f, $g, $h, $i)))))))</t>
  </si>
  <si>
    <t>BV602_1: The diversification effects are different from the difference between the nSCR and the sum of the capital charge for each risk submodule: mortality, longevity, disability-morbidity, lapse, life expense, revision and life catastrophe --&gt;Template 1: S.26.03; Columns: c0060;0080; Expression: {r0800}={r0900}-({r0100}+{r0200}+{r0300}+{r0400}+{r0500}+{r0600}+{r0700})</t>
  </si>
  <si>
    <t>bv602_1-2</t>
  </si>
  <si>
    <t>vr-bv602_1-2.xml</t>
  </si>
  <si>
    <t>bv602_2-1</t>
  </si>
  <si>
    <t>vr-bv602_2-1.xml</t>
  </si>
  <si>
    <t>BV602_2: The diversification effects are different from the difference between the nSCR and the sum of the capital charge for each risk submodule: mortality, longevity, disability-morbidity, lapse, life expense, revision and life catastrophe --&gt;Template 1: SR.26.03; Columns: c0060;0080; Expression: {r0800}={r0900}-({r0100}+{r0200}+{r0300}+{r0400}+{r0500}+{r0600}+{r0700})</t>
  </si>
  <si>
    <t>bv603-1-1</t>
  </si>
  <si>
    <t>SR.26.04.01.09</t>
  </si>
  <si>
    <t>vr-bv603-1-1.xml</t>
  </si>
  <si>
    <t>bv603-2-1</t>
  </si>
  <si>
    <t>SR.26.04.01.01</t>
  </si>
  <si>
    <t>vr-bv603-2-1.xml</t>
  </si>
  <si>
    <t>bv603-3-1</t>
  </si>
  <si>
    <t>SR.26.04.01.02</t>
  </si>
  <si>
    <t>vr-bv603-3-1.xml</t>
  </si>
  <si>
    <t>bv603-4-1</t>
  </si>
  <si>
    <t>vr-bv603-4-1.xml</t>
  </si>
  <si>
    <t>bv603-5-1</t>
  </si>
  <si>
    <t>SR.26.04.01.04</t>
  </si>
  <si>
    <t>vr-bv603-5-1.xml</t>
  </si>
  <si>
    <t>bv603-6-1</t>
  </si>
  <si>
    <t>SR.26.04.01.05</t>
  </si>
  <si>
    <t>vr-bv603-6-1.xml</t>
  </si>
  <si>
    <t>bv603-7-1</t>
  </si>
  <si>
    <t>SR.26.04.01.06</t>
  </si>
  <si>
    <t>vr-bv603-7-1.xml</t>
  </si>
  <si>
    <t>bv603-8-1</t>
  </si>
  <si>
    <t>vr-bv603-8-1.xml</t>
  </si>
  <si>
    <t>bv603-9-1</t>
  </si>
  <si>
    <t>SR.26.04.01.08</t>
  </si>
  <si>
    <t>vr-bv603-9-1.xml</t>
  </si>
  <si>
    <t>bv604_1-1</t>
  </si>
  <si>
    <t>S.26.04.01.09</t>
  </si>
  <si>
    <t>S.26.04.01.01</t>
  </si>
  <si>
    <t>vr-bv604_1-1.xml</t>
  </si>
  <si>
    <t>BV604_1: Only the solvency capital requirement needs to be reported for health mortality risk when the simplification on health mortality risk is applied --&gt;Template 1: S.26.04; Expression: If {r0010,c0010}=[s2c_AP:x33] then {r0100,c0060}&lt;&gt;empty and {r0100,c0080}&lt;&gt;empty and {r0100,c0020}=empty and {r0100,c0030}=empty and {r0100,c0040}=empty and {r0100,c0050}=empty and {r0100,c0070}=empty</t>
  </si>
  <si>
    <t>bv604_1-2</t>
  </si>
  <si>
    <t>S.26.04.04.09</t>
  </si>
  <si>
    <t>S.26.04.04.01</t>
  </si>
  <si>
    <t>vr-bv604_1-2.xml</t>
  </si>
  <si>
    <t>bv604_2-1</t>
  </si>
  <si>
    <t>vr-bv604_2-1.xml</t>
  </si>
  <si>
    <t>BV604_2: Only the solvency capital requirement needs to be reported for health mortality risk when the simplification on health mortality risk is applied --&gt;Template 1: SR.26.04; Expression: If {r0010,c0010}=[s2c_AP:x33] then {r0100,c0060}&lt;&gt;empty and {r0100,c0080}&lt;&gt;empty and {r0100,c0020}=empty and {r0100,c0030}=empty and {r0100,c0040}=empty and {r0100,c0050}=empty and {r0100,c0070}=empty</t>
  </si>
  <si>
    <t>bv605_1-1</t>
  </si>
  <si>
    <t>vr-bv605_1-1.xml</t>
  </si>
  <si>
    <t>BV605_1: Only the solvency capital requirement needs to be reported for longevity mortality risk when the simplification on health longevity risk is applied --&gt;Template 1: S.26.04; Expression: If {r0020,c0010}=[s2c_AP:x33] then {r0200,c0060}&lt;&gt;empty and {r0200,c0080}&lt;&gt;empty and {r0200,c0020}=empty and {r0200,c0030}=empty and {r0200,c0040}=empty and {r0200,c0050}=empty and {r0200,c0070}=empty</t>
  </si>
  <si>
    <t>bv605_1-2</t>
  </si>
  <si>
    <t>vr-bv605_1-2.xml</t>
  </si>
  <si>
    <t>bv605_2-1</t>
  </si>
  <si>
    <t>vr-bv605_2-1.xml</t>
  </si>
  <si>
    <t>BV605_2: Only the solvency capital requirement needs to be reported for longevity mortality risk when the simplification on health longevity risk is applied --&gt;Template 1: SR.26.04; Expression: If {r0020,c0010}=[s2c_AP:x33] then {r0200,c0060}&lt;&gt;empty and {r0200,c0080}&lt;&gt;empty and {r0200,c0020}=empty and {r0200,c0030}=empty and {r0200,c0040}=empty and {r0200,c0050}=empty and {r0200,c0070}=empty</t>
  </si>
  <si>
    <t>bv606_1-1</t>
  </si>
  <si>
    <t>vr-bv606_1-1.xml</t>
  </si>
  <si>
    <t>if ($a = xs:QName('s2c_AP:x33')) then (not((empty(($b)))) and not((empty(($c)))) and empty(($d)) and empty(($e)) and empty(($f)) and empty(($g)) and empty(($h)) and empty(($i)) and empty(($j)) and empty(($k)) and empty(($l)) and empty(($m))) else (true())</t>
  </si>
  <si>
    <t>BV606_1: Only the solvency capital requirement needs to be reported for medical expenses risk when the simplification on medical expenses risk is applied --&gt;Template 1: S.26.04; Expression: If {r0030,c0010}=[s2c_AP:x33] then {r0310,c0060}&lt;&gt;empty and {r0310,c0080}&lt;&gt;empty and {r0320,c0020}=empty and {r0320,c0030}=empty and {r0320,c0040}=empty and {r0320,c0050}=empty and {r0320,c0070}=empty and {r0330,c0020}=empty and {r0330,c0030}=empty and {r0330,c0040}=empty and {r0330,c0050}=empty and {r0330,c0070}=empty</t>
  </si>
  <si>
    <t>bv606_1-2</t>
  </si>
  <si>
    <t>vr-bv606_1-2.xml</t>
  </si>
  <si>
    <t>bv606_2-1</t>
  </si>
  <si>
    <t>vr-bv606_2-1.xml</t>
  </si>
  <si>
    <t>BV606_2: Only the solvency capital requirement needs to be reported for medical expenses risk when the simplification on medical expenses risk is applied --&gt;Template 1: SR.26.04; Expression: If {r0030,c0010}=[s2c_AP:x33] then {r0310,c0060}&lt;&gt;empty and {r0310,c0080}&lt;&gt;empty and {r0320,c0020}=empty and {r0320,c0030}=empty and {r0320,c0040}=empty and {r0320,c0050}=empty and {r0320,c0070}=empty and {r0330,c0020}=empty and {r0330,c0030}=empty and {r0330,c0040}=empty and {r0330,c0050}=empty and {r0330,c0070}=empty</t>
  </si>
  <si>
    <t>bv607_1-1</t>
  </si>
  <si>
    <t>vr-bv607_1-1.xml</t>
  </si>
  <si>
    <t>BV607_1: Only the solvency capital requirement needs to be reported for income protection risk when the simplification on income protection risk is applied --&gt;Template 1: S.26.04; Expression: If {r0040,c0010}=[s2c_AP:x33] then {r0340,c0060}&lt;&gt;empty and {r0340,c0080}&lt;&gt;empty and {r0340,c0020}=empty and {r0340,c0030}=empty and {r0340,c0040}=empty and {r0340,c0050}=empty and {r0340,c0070}=empty</t>
  </si>
  <si>
    <t>bv607_1-2</t>
  </si>
  <si>
    <t>vr-bv607_1-2.xml</t>
  </si>
  <si>
    <t>bv607_2-1</t>
  </si>
  <si>
    <t>vr-bv607_2-1.xml</t>
  </si>
  <si>
    <t>BV607_2: Only the solvency capital requirement needs to be reported for income protection risk when the simplification on income protection risk is applied --&gt;Template 1: SR.26.04; Expression: If {r0040,c0010}=[s2c_AP:x33] then {r0340,c0060}&lt;&gt;empty and {r0340,c0080}&lt;&gt;empty and {r0340,c0020}=empty and {r0340,c0030}=empty and {r0340,c0040}=empty and {r0340,c0050}=empty and {r0340,c0070}=empty</t>
  </si>
  <si>
    <t>bv608_1-1</t>
  </si>
  <si>
    <t>vr-bv608_1-1.xml</t>
  </si>
  <si>
    <t>BV608_1: Only the solvency capital requirement needs to be reported for SLT lapse risk when the simplification on SLT lapse risk is applied --&gt;Template 1: S.26.04; Expression: If {r0050,c0010}=[s2c_AP:x33] then {r0400,c0060}&lt;&gt;empty and {r0410,c0060}&lt;&gt;empty and {r0420,c0060}&lt;&gt;empty and {r0400,c0080}&lt;&gt;empty and {r0410,c0080}&lt;&gt;empty and {r0420,c0080}&lt;&gt;empty and {r0410,c0020}=empty and {r0410,c0030}=empty and {r0410,c0040}=empty and {r0410,c0050}=empty and {r0410,c0070}=empty and {r0420,c0020}=empty and {r0420,c0030}=empty and {r0420,c0040}=empty and {r0420,c0050}=empty and {r0420,c0070}=empty</t>
  </si>
  <si>
    <t>bv608_1-2</t>
  </si>
  <si>
    <t>vr-bv608_1-2.xml</t>
  </si>
  <si>
    <t>bv608_2-1</t>
  </si>
  <si>
    <t>vr-bv608_2-1.xml</t>
  </si>
  <si>
    <t>BV608_2: Only the solvency capital requirement needs to be reported for SLT lapse risk when the simplification on SLT lapse risk is applied --&gt;Template 1: SR.26.04; Expression: If {r0050,c0010}=[s2c_AP:x33] then {r0400,c0060}&lt;&gt;empty and {r0410,c0060}&lt;&gt;empty and {r0420,c0060}&lt;&gt;empty and {r0400,c0080}&lt;&gt;empty and {r0410,c0080}&lt;&gt;empty and {r0420,c0080}&lt;&gt;empty and {r0410,c0020}=empty and {r0410,c0030}=empty and {r0410,c0040}=empty and {r0410,c0050}=empty and {r0410,c0070}=empty and {r0420,c0020}=empty and {r0420,c0030}=empty and {r0420,c0040}=empty and {r0420,c0050}=empty and {r0420,c0070}=empty</t>
  </si>
  <si>
    <t>bv609_1-1</t>
  </si>
  <si>
    <t>vr-bv609_1-1.xml</t>
  </si>
  <si>
    <t>BV609_1: Only the solvency capital requirement needs to be reported for health expense risk when the simplification on health expense risk is applied --&gt;Template 1: S.26.04; Expression: If {r0060,c0010}=[s2c_AP:x33] then {r0500,c0060}&lt;&gt;empty and {r0500,c0080}&lt;&gt;empty and {r0500,c0020}=empty and {r0500,c0030}=empty and {r0500,c0040}=empty and {r0500,c0050}=empty and {r0500,c0070}=empty</t>
  </si>
  <si>
    <t>bv609_1-2</t>
  </si>
  <si>
    <t>vr-bv609_1-2.xml</t>
  </si>
  <si>
    <t>bv609_2-1</t>
  </si>
  <si>
    <t>vr-bv609_2-1.xml</t>
  </si>
  <si>
    <t>BV609_2: Only the solvency capital requirement needs to be reported for health expense risk when the simplification on health expense risk is applied --&gt;Template 1: SR.26.04; Expression: If {r0060,c0010}=[s2c_AP:x33] then {r0500,c0060}&lt;&gt;empty and {r0500,c0080}&lt;&gt;empty and {r0500,c0020}=empty and {r0500,c0030}=empty and {r0500,c0040}=empty and {r0500,c0050}=empty and {r0500,c0070}=empty</t>
  </si>
  <si>
    <t>bv61-1</t>
  </si>
  <si>
    <t>vr-bv61-1.xml</t>
  </si>
  <si>
    <t>BV61: The "Technical provisions (excluding index-linked and unit-linked contracts)" reported in template S.02.01 - Balance Sheet is diferent from "Technical provisions (excluding index-linked and unit-linked contracts) in all currencies" reported in template S.02.02 - Assets and liabilities by currency. --&gt;Template 1: S.02.01; Template 2: S.02.02; Expression: {S.02.02, r0110,c0020}={S.02.01, r0520,c0010}+{S.02.01, r0560,c0010}+{S.02.01, r0610,c0010}+{S.02.01, r0650,c0010}</t>
  </si>
  <si>
    <t>bv61-2</t>
  </si>
  <si>
    <t>vr-bv61-2.xml</t>
  </si>
  <si>
    <t>bv610_1-1</t>
  </si>
  <si>
    <t>vr-bv610_1-1.xml</t>
  </si>
  <si>
    <t>BV610_1: The capital charge for health mortality risk is different from the loss in the value of assets minus liabilities (after the loss absorbing capacity of technical provisions) after the shock, with a minimum of zero --&gt;Template 1: S.26.04; Expression: If {r0010,c0010} =[s2c_AP:x34] then {r0100,c0060}=MAX(0,({r0100,c0020}-{r0100,c0030})-({r0100,c0040}-{r0100,c0050}))</t>
  </si>
  <si>
    <t>bv610_1-2</t>
  </si>
  <si>
    <t>vr-bv610_1-2.xml</t>
  </si>
  <si>
    <t>bv610_2-1</t>
  </si>
  <si>
    <t>vr-bv610_2-1.xml</t>
  </si>
  <si>
    <t>BV610_2: The capital charge for health mortality risk is different from the loss in the value of assets minus liabilities (after the loss absorbing capacity of technical provisions) after the shock, with a minimum of zero --&gt;Template 1: SR.26.04; Expression: If {r0010,c0010} =[s2c_AP:x34] then {r0100,c0060}=MAX(0,({r0100,c0020}-{r0100,c0030})-({r0100,c0040}-{r0100,c0050}))</t>
  </si>
  <si>
    <t>bv611_1-1</t>
  </si>
  <si>
    <t>vr-bv611_1-1.xml</t>
  </si>
  <si>
    <t>BV611_1: The capital charge for health longevity risk is different from the loss in the value of assets minus liabilities (after the loss absorbing capacity of technical provisions) after the shock, with a minimum of zero --&gt;Template 1: S.26.04; Expression: If {r0020,c0010} =[s2c_AP:x34] then {r0200,c0060}=MAX(0,({r0200,c0020}-{r0200,c0030})-({r0200,c0040}-{r0200,c0050}))</t>
  </si>
  <si>
    <t>bv611_1-2</t>
  </si>
  <si>
    <t>vr-bv611_1-2.xml</t>
  </si>
  <si>
    <t>bv611_2-1</t>
  </si>
  <si>
    <t>vr-bv611_2-1.xml</t>
  </si>
  <si>
    <t>BV611_2: The capital charge for health longevity risk is different from the loss in the value of assets minus liabilities (after the loss absorbing capacity of technical provisions) after the shock, with a minimum of zero --&gt;Template 1: SR.26.04; Expression: If {r0020,c0010} =[s2c_AP:x34] then {r0200,c0060}=MAX(0,({r0200,c0020}-{r0200,c0030})-({r0200,c0040}-{r0200,c0050}))</t>
  </si>
  <si>
    <t>bv612_1-1</t>
  </si>
  <si>
    <t>vr-bv612_1-1.xml</t>
  </si>
  <si>
    <t>BV612_1: The capital charge for risk of increase of medical payments is different from the loss in the value of assets minus liabilities (after the loss absorbing capacity of technical provisions) after the shock, with a minimum of zero --&gt;Template 1: S.26.04; Expression: If {r0030,c0010} =[s2c_AP:x34] then {r0320,c0060}=MAX(0,({r0320,c0020}-{r0320,c0030})-({r0320,c0040}-{r0320,c0050}))</t>
  </si>
  <si>
    <t>bv612_1-2</t>
  </si>
  <si>
    <t>vr-bv612_1-2.xml</t>
  </si>
  <si>
    <t>bv612_2-1</t>
  </si>
  <si>
    <t>vr-bv612_2-1.xml</t>
  </si>
  <si>
    <t>BV612_2: The capital charge for risk of increase of medical payments is different from the loss in the value of assets minus liabilities (after the loss absorbing capacity of technical provisions) after the shock, with a minimum of zero --&gt;Template 1: SR.26.04; Expression: If {r0030,c0010} =[s2c_AP:x34] then {r0320,c0060}=MAX(0,({r0320,c0020}-{r0320,c0030})-({r0320,c0040}-{r0320,c0050}))</t>
  </si>
  <si>
    <t>bv613_1-1</t>
  </si>
  <si>
    <t>vr-bv613_1-1.xml</t>
  </si>
  <si>
    <t>BV613_1: The capital charge for risk of decrease of medical payments is different from the loss in the value of assets minus liabilities (after the loss absorbing capacity of technical provisions) after the shock, with a minimum of zero --&gt;Template 1: S.26.04; Expression: If {r0030,c0010} =[s2c_AP:x34] then {r0330,c0060}=MAX(0,({r0330,c0020}-{r0330,c0030})-({r0330,c0040}-{r0330,c0050}))</t>
  </si>
  <si>
    <t>bv613_1-2</t>
  </si>
  <si>
    <t>vr-bv613_1-2.xml</t>
  </si>
  <si>
    <t>bv613_2-1</t>
  </si>
  <si>
    <t>vr-bv613_2-1.xml</t>
  </si>
  <si>
    <t>BV613_2: The capital charge for risk of decrease of medical payments is different from the loss in the value of assets minus liabilities (after the loss absorbing capacity of technical provisions) after the shock, with a minimum of zero --&gt;Template 1: SR.26.04; Expression: If {r0030,c0010} =[s2c_AP:x34] then {r0330,c0060}=MAX(0,({r0330,c0020}-{r0330,c0030})-({r0330,c0040}-{r0330,c0050}))</t>
  </si>
  <si>
    <t>bv614_1-1</t>
  </si>
  <si>
    <t>vr-bv614_1-1.xml</t>
  </si>
  <si>
    <t>BV614_1: The capital charge for income protection risk is different from the loss in the value of assets minus liabilities (after the loss absorbing capacity of technical provisions) after the shock, with a minimum of zero --&gt;Template 1: S.26.04; Expression: If {r0040,c0010} =[s2c_AP:x34] then {r0340,c0060}=MAX(0,({r0340,c0020}-{r0340,c0030})-({r0340,c0040}-{r0340,c0050}))</t>
  </si>
  <si>
    <t>bv614_1-2</t>
  </si>
  <si>
    <t>vr-bv614_1-2.xml</t>
  </si>
  <si>
    <t>bv614_2-1</t>
  </si>
  <si>
    <t>vr-bv614_2-1.xml</t>
  </si>
  <si>
    <t>BV614_2: The capital charge for income protection risk is different from the loss in the value of assets minus liabilities (after the loss absorbing capacity of technical provisions) after the shock, with a minimum of zero --&gt;Template 1: SR.26.04; Expression: If {r0040,c0010} =[s2c_AP:x34] then {r0340,c0060}=MAX(0,({r0340,c0020}-{r0340,c0030})-({r0340,c0040}-{r0340,c0050}))</t>
  </si>
  <si>
    <t>bv615_1-1</t>
  </si>
  <si>
    <t>vr-bv615_1-1.xml</t>
  </si>
  <si>
    <t>BV615_1: The capital charge for risk of decrease in lapse rates is different from the loss in the value of assets minus liabilities (after the loss absorbing capacity of technical provisions) after the shock, with a minimum of zero --&gt;Template 1: S.26.04; Expression: If {r0050,c0010} =[s2c_AP:x34] then {r0410,c0060}=MAX(0,({r0410,c0020}-{r0410,c0030})-({r0410,c0040}-{r0410,c0050}))</t>
  </si>
  <si>
    <t>bv615_1-2</t>
  </si>
  <si>
    <t>vr-bv615_1-2.xml</t>
  </si>
  <si>
    <t>bv615_2-1</t>
  </si>
  <si>
    <t>vr-bv615_2-1.xml</t>
  </si>
  <si>
    <t>BV615_2: The capital charge for risk of decrease in lapse rates is different from the loss in the value of assets minus liabilities (after the loss absorbing capacity of technical provisions) after the shock, with a minimum of zero --&gt;Template 1: SR.26.04; Expression: If {r0050,c0010} =[s2c_AP:x34] then {r0410,c0060}=MAX(0,({r0410,c0020}-{r0410,c0030})-({r0410,c0040}-{r0410,c0050}))</t>
  </si>
  <si>
    <t>bv616_1-1</t>
  </si>
  <si>
    <t>vr-bv616_1-1.xml</t>
  </si>
  <si>
    <t>BV616_1: The capital charge for risk of increase in lapse rates is different from the loss in the value of assets minus liabilities (after the loss absorbing capacity of technical provisions) after the shock, with a minimum of zero --&gt;Template 1: S.26.04; Expression: If {r0050,c0010} =[s2c_AP:x34] then {r0420,c0060}=MAX(0,({r0420,c0020}-{r0420,c0030})-({r0420,c0040}-{r0420,c0050}))</t>
  </si>
  <si>
    <t>bv616_1-2</t>
  </si>
  <si>
    <t>vr-bv616_1-2.xml</t>
  </si>
  <si>
    <t>bv616_2-1</t>
  </si>
  <si>
    <t>vr-bv616_2-1.xml</t>
  </si>
  <si>
    <t>BV616_2: The capital charge for risk of increase in lapse rates is different from the loss in the value of assets minus liabilities (after the loss absorbing capacity of technical provisions) after the shock, with a minimum of zero --&gt;Template 1: SR.26.04; Expression: If {r0050,c0010} =[s2c_AP:x34] then {r0420,c0060}=MAX(0,({r0420,c0020}-{r0420,c0030})-({r0420,c0040}-{r0420,c0050}))</t>
  </si>
  <si>
    <t>bv617_1-1</t>
  </si>
  <si>
    <t>vr-bv617_1-1.xml</t>
  </si>
  <si>
    <t>BV617_1: The capital charge for mass lapse risk is different from the loss in the value of assets minus liabilities (after the loss absorbing capacity of technical provisions) after the shock, with a minimum of zero --&gt;Template 1: S.26.04; Expression: If {r0050,c0010} =[s2c_AP:x34] then {r0430,c0060}=MAX(0,({r0430,c0020}-{r0430,c0030})-({r0430,c0040}-{r0430,c0050}))</t>
  </si>
  <si>
    <t>bv617_1-2</t>
  </si>
  <si>
    <t>vr-bv617_1-2.xml</t>
  </si>
  <si>
    <t>bv617_2-1</t>
  </si>
  <si>
    <t>vr-bv617_2-1.xml</t>
  </si>
  <si>
    <t>BV617_2: The capital charge for mass lapse risk is different from the loss in the value of assets minus liabilities (after the loss absorbing capacity of technical provisions) after the shock, with a minimum of zero --&gt;Template 1: SR.26.04; Expression: If {r0050,c0010} =[s2c_AP:x34] then {r0430,c0060}=MAX(0,({r0430,c0020}-{r0430,c0030})-({r0430,c0040}-{r0430,c0050}))</t>
  </si>
  <si>
    <t>bv618_1-1</t>
  </si>
  <si>
    <t>vr-bv618_1-1.xml</t>
  </si>
  <si>
    <t>BV618_1: The capital charge for health expense risk is different from the loss in the value of assets minus liabilities (after the loss absorbing capacity of technical provisions) after the shock, with a minimum of zero --&gt;Template 1: S.26.04; Expression: If {r0060,c0010} =[s2c_AP:x34] then {r0500,c0060}=MAX(0,({r0500,c0020}-{r0500,c0030})-({r0500,c0040}-{r0500,c0050}))</t>
  </si>
  <si>
    <t>bv618_1-2</t>
  </si>
  <si>
    <t>vr-bv618_1-2.xml</t>
  </si>
  <si>
    <t>bv618_2-1</t>
  </si>
  <si>
    <t>vr-bv618_2-1.xml</t>
  </si>
  <si>
    <t>BV618_2: The capital charge for health expense risk is different from the loss in the value of assets minus liabilities (after the loss absorbing capacity of technical provisions) after the shock, with a minimum of zero --&gt;Template 1: SR.26.04; Expression: If {r0060,c0010} =[s2c_AP:x34] then {r0500,c0060}=MAX(0,({r0500,c0020}-{r0500,c0030})-({r0500,c0040}-{r0500,c0050}))</t>
  </si>
  <si>
    <t>bv619_1-1</t>
  </si>
  <si>
    <t>vr-bv619_1-1.xml</t>
  </si>
  <si>
    <t>BV619_1: The capital charge for health revision risk is different from the loss in the value of assets minus liabilities (after the loss absorbing capacity of technical provisions) after the shock, with a minimum of zero --&gt;Template 1: S.26.04; Rows: r0600; Expression: {c0060}=max(0,({c0020}-{c0030})-({c0040}-{c0050}))</t>
  </si>
  <si>
    <t>bv619_1-2</t>
  </si>
  <si>
    <t>vr-bv619_1-2.xml</t>
  </si>
  <si>
    <t>bv619_2-1</t>
  </si>
  <si>
    <t>vr-bv619_2-1.xml</t>
  </si>
  <si>
    <t>BV619_2: The capital charge for health revision risk is different from the loss in the value of assets minus liabilities (after the loss absorbing capacity of technical provisions) after the shock, with a minimum of zero --&gt;Template 1: SR.26.04; Rows: r0600; Expression: {c0060}=max(0,({c0020}-{c0030})-({c0040}-{c0050}))</t>
  </si>
  <si>
    <t>bv62-1</t>
  </si>
  <si>
    <t>vr-bv62-1.xml</t>
  </si>
  <si>
    <t>BV62: The item "Impact of transitional on technical provisions" is different from the difference between the value of "Without transitional on technical provisions" and the value of "Amount with LTG measures and transitionals" --&gt;Template 1: S.22.01; Rows: r0100;0110; Expression: {c0030}={c0020}-{c0010}</t>
  </si>
  <si>
    <t>bv620_1-1</t>
  </si>
  <si>
    <t>vr-bv620_1-1.xml</t>
  </si>
  <si>
    <t>BV620_1: The capital charge for health mortality risk is different from the loss in the value of assets minus liabilities (before the loss absorbing capacity of technical provisions) after the shock, with a minimum of zero --&gt;Template 1: S.26.04; Expression: If {r0010,c0010} =[s2c_AP:x34] then {r0100,c0080}=MAX(0,({r0100,c0020}-{r0100,c0030})-({r0100,c0040}-{r0100,c0070}))</t>
  </si>
  <si>
    <t>bv620_1-2</t>
  </si>
  <si>
    <t>vr-bv620_1-2.xml</t>
  </si>
  <si>
    <t>bv620_2-1</t>
  </si>
  <si>
    <t>vr-bv620_2-1.xml</t>
  </si>
  <si>
    <t>BV620_2: The capital charge for health mortality risk is different from the loss in the value of assets minus liabilities (before the loss absorbing capacity of technical provisions) after the shock, with a minimum of zero --&gt;Template 1: SR.26.04; Expression: If {r0010,c0010} =[s2c_AP:x34] then {r0100,c0080}=MAX(0,({r0100,c0020}-{r0100,c0030})-({r0100,c0040}-{r0100,c0070}))</t>
  </si>
  <si>
    <t>bv621_1-1</t>
  </si>
  <si>
    <t>vr-bv621_1-1.xml</t>
  </si>
  <si>
    <t>BV621_1: The capital charge for health longevity risk is different from the loss in the value of assets minus liabilities (before the loss absorbing capacity of technical provisions) after the shock, with a minimum of zero --&gt;Template 1: S.26.04; Expression: If {r0020,c0010} =[s2c_AP:x34] then {r0200,c0080}=MAX(0,({r0200,c0020}-{r0200,c0030})-({r0200,c0040}-{r0200,c0070}))</t>
  </si>
  <si>
    <t>bv621_1-2</t>
  </si>
  <si>
    <t>vr-bv621_1-2.xml</t>
  </si>
  <si>
    <t>bv621_2-1</t>
  </si>
  <si>
    <t>vr-bv621_2-1.xml</t>
  </si>
  <si>
    <t>BV621_2: The capital charge for health longevity risk is different from the loss in the value of assets minus liabilities (before the loss absorbing capacity of technical provisions) after the shock, with a minimum of zero --&gt;Template 1: SR.26.04; Expression: If {r0020,c0010} =[s2c_AP:x34] then {r0200,c0080}=MAX(0,({r0200,c0020}-{r0200,c0030})-({r0200,c0040}-{r0200,c0070}))</t>
  </si>
  <si>
    <t>bv622_1-1</t>
  </si>
  <si>
    <t>vr-bv622_1-1.xml</t>
  </si>
  <si>
    <t>BV622_1: The capital charge for risk of increase of medical payments is different from the loss in the value of assets minus liabilities (before the loss absorbing capacity of technical provisions) after the shock, with a minimum of zero --&gt;Template 1: S.26.04; Expression: If {r0030,c0010} =[s2c_AP:x34] then {r0320,c0080}=MAX(0,({r0320,c0020}-{r0320,c0030})-({r0320,c0040}-{r0320,c0070}))</t>
  </si>
  <si>
    <t>bv622_1-2</t>
  </si>
  <si>
    <t>vr-bv622_1-2.xml</t>
  </si>
  <si>
    <t>bv622_2-1</t>
  </si>
  <si>
    <t>vr-bv622_2-1.xml</t>
  </si>
  <si>
    <t>BV622_2: The capital charge for risk of increase of medical payments is different from the loss in the value of assets minus liabilities (before the loss absorbing capacity of technical provisions) after the shock, with a minimum of zero --&gt;Template 1: SR.26.04; Expression: If {r0030,c0010} =[s2c_AP:x34] then {r0320,c0080}=MAX(0,({r0320,c0020}-{r0320,c0030})-({r0320,c0040}-{r0320,c0070}))</t>
  </si>
  <si>
    <t>bv623_1-1</t>
  </si>
  <si>
    <t>vr-bv623_1-1.xml</t>
  </si>
  <si>
    <t>BV623_1: The capital charge for risk of decrease of medical payments is different from the loss in the value of assets minus liabilities (before the loss absorbing capacity of technical provisions) after the shock, with a minimum of zero --&gt;Template 1: S.26.04; Expression: If {r0030,c0010} =[s2c_AP:x34] then {r0330,c0080}=MAX(0,({r0330,c0020}-{r0330,c0030})-({r0330,c0040}-{r0330,c0070}))</t>
  </si>
  <si>
    <t>bv623_1-2</t>
  </si>
  <si>
    <t>vr-bv623_1-2.xml</t>
  </si>
  <si>
    <t>bv623_2-1</t>
  </si>
  <si>
    <t>vr-bv623_2-1.xml</t>
  </si>
  <si>
    <t>BV623_2: The capital charge for risk of decrease of medical payments is different from the loss in the value of assets minus liabilities (before the loss absorbing capacity of technical provisions) after the shock, with a minimum of zero --&gt;Template 1: SR.26.04; Expression: If {r0030,c0010} =[s2c_AP:x34] then {r0330,c0080}=MAX(0,({r0330,c0020}-{r0330,c0030})-({r0330,c0040}-{r0330,c0070}))</t>
  </si>
  <si>
    <t>bv624_1-1</t>
  </si>
  <si>
    <t>vr-bv624_1-1.xml</t>
  </si>
  <si>
    <t>BV624_1: The capital charge for income protection risk is different from the loss in the value of assets minus liabilities (before the loss absorbing capacity of technical provisions) after the shock, with a minimum of zero --&gt;Template 1: S.26.04; Expression: If {r0040,c0010} =[s2c_AP:x34] then {r0340,c0080}=MAX(0,({r0340,c0020}-{r0340,c0030})-({r0340,c0040}-{r0340,c0070}))</t>
  </si>
  <si>
    <t>bv624_1-2</t>
  </si>
  <si>
    <t>vr-bv624_1-2.xml</t>
  </si>
  <si>
    <t>bv624_2-1</t>
  </si>
  <si>
    <t>vr-bv624_2-1.xml</t>
  </si>
  <si>
    <t>BV624_2: The capital charge for income protection risk is different from the loss in the value of assets minus liabilities (before the loss absorbing capacity of technical provisions) after the shock, with a minimum of zero --&gt;Template 1: SR.26.04; Expression: If {r0040,c0010} =[s2c_AP:x34] then {r0340,c0080}=MAX(0,({r0340,c0020}-{r0340,c0030})-({r0340,c0040}-{r0340,c0070}))</t>
  </si>
  <si>
    <t>bv625_1-1</t>
  </si>
  <si>
    <t>vr-bv625_1-1.xml</t>
  </si>
  <si>
    <t>BV625_1: The capital charge for risk of decrease in lapse rates is different from the loss in the value of assets minus liabilities (before the loss absorbing capacity of technical provisions) after the shock, with a minimum of zero --&gt;Template 1: S.26.04; Expression: If {r0050,c0010} =[s2c_AP:x34] then {r0410,c0080}=MAX(0,({r0410,c0020}-{r0410,c0030})-({r0410,c0040}-{r0410,c0070}))</t>
  </si>
  <si>
    <t>bv625_1-2</t>
  </si>
  <si>
    <t>vr-bv625_1-2.xml</t>
  </si>
  <si>
    <t>bv625_2-1</t>
  </si>
  <si>
    <t>vr-bv625_2-1.xml</t>
  </si>
  <si>
    <t>BV625_2: The capital charge for risk of decrease in lapse rates is different from the loss in the value of assets minus liabilities (before the loss absorbing capacity of technical provisions) after the shock, with a minimum of zero --&gt;Template 1: SR.26.04; Expression: If {r0050,c0010} =[s2c_AP:x34] then {r0410,c0080}=MAX(0,({r0410,c0020}-{r0410,c0030})-({r0410,c0040}-{r0410,c0070}))</t>
  </si>
  <si>
    <t>bv626_1-1</t>
  </si>
  <si>
    <t>vr-bv626_1-1.xml</t>
  </si>
  <si>
    <t>BV626_1: The capital charge for risk of increase in lapse rates is different from the loss in the value of assets minus liabilities (before the loss absorbing capacity of technical provisions) after the shock, with a minimum of zero --&gt;Template 1: S.26.04; Expression: If {r0050,c0010} =[s2c_AP:x34] then {r0420,c0080}=MAX(0,({r0420,c0020}-{r0420,c0030})-({r0420,c0040}-{r0420,c0070}))</t>
  </si>
  <si>
    <t>bv626_1-2</t>
  </si>
  <si>
    <t>vr-bv626_1-2.xml</t>
  </si>
  <si>
    <t>bv626_2-1</t>
  </si>
  <si>
    <t>vr-bv626_2-1.xml</t>
  </si>
  <si>
    <t>BV626_2: The capital charge for risk of increase in lapse rates is different from the loss in the value of assets minus liabilities (before the loss absorbing capacity of technical provisions) after the shock, with a minimum of zero --&gt;Template 1: SR.26.04; Expression: If {r0050,c0010} =[s2c_AP:x34] then {r0420,c0080}=MAX(0,({r0420,c0020}-{r0420,c0030})-({r0420,c0040}-{r0420,c0070}))</t>
  </si>
  <si>
    <t>bv627_1-1</t>
  </si>
  <si>
    <t>vr-bv627_1-1.xml</t>
  </si>
  <si>
    <t>BV627_1: The capital charge for mass lapse risk is different from the loss in the value of assets minus liabilities (before the loss absorbing capacity of technical provisions) after the shock, with a minimum of zero --&gt;Template 1: S.26.04; Expression: If {r0050,c0010} =[s2c_AP:x34] then {r0430,c0080}=MAX(0,({r0430,c0020}-{r0430,c0030})-({r0430,c0040}-{r0430,c0070}))</t>
  </si>
  <si>
    <t>bv627_1-2</t>
  </si>
  <si>
    <t>vr-bv627_1-2.xml</t>
  </si>
  <si>
    <t>bv627_2-1</t>
  </si>
  <si>
    <t>vr-bv627_2-1.xml</t>
  </si>
  <si>
    <t>BV627_2: The capital charge for mass lapse risk is different from the loss in the value of assets minus liabilities (before the loss absorbing capacity of technical provisions) after the shock, with a minimum of zero --&gt;Template 1: SR.26.04; Expression: If {r0050,c0010} =[s2c_AP:x34] then {r0430,c0080}=MAX(0,({r0430,c0020}-{r0430,c0030})-({r0430,c0040}-{r0430,c0070}))</t>
  </si>
  <si>
    <t>bv628_1-1</t>
  </si>
  <si>
    <t>vr-bv628_1-1.xml</t>
  </si>
  <si>
    <t>BV628_1: The capital charge for health expense risk is different from the loss in the value of assets minus liabilities (before the loss absorbing capacity of technical provisions) after the shock, with a minimum of zero --&gt;Template 1: S.26.04; Expression: If {r0060,c0010} =[s2c_AP:x34] then {r0500,c0080}=MAX(0,({r0500,c0020}-{r0500,c0030})-({r0500,c0040}-{r0500,c0070}))</t>
  </si>
  <si>
    <t>bv628_1-2</t>
  </si>
  <si>
    <t>vr-bv628_1-2.xml</t>
  </si>
  <si>
    <t>bv628_2-1</t>
  </si>
  <si>
    <t>vr-bv628_2-1.xml</t>
  </si>
  <si>
    <t>BV628_2: The capital charge for health expense risk is different from the loss in the value of assets minus liabilities (before the loss absorbing capacity of technical provisions) after the shock, with a minimum of zero --&gt;Template 1: SR.26.04; Expression: If {r0060,c0010} =[s2c_AP:x34] then {r0500,c0080}=MAX(0,({r0500,c0020}-{r0500,c0030})-({r0500,c0040}-{r0500,c0070}))</t>
  </si>
  <si>
    <t>bv629_1-1</t>
  </si>
  <si>
    <t>vr-bv629_1-1.xml</t>
  </si>
  <si>
    <t>BV629_1: The capital charge for health revision risk is different from the loss in the value of assets minus liabilities (before the loss absorbing capacity of technical provisions) after the shock, with a minimum of zero --&gt;Template 1: S.26.04; Rows: r0600; Expression: {c0080}=max(0,({c0020}-{c0030})-({c0040}-{c0070}))</t>
  </si>
  <si>
    <t>bv629_1-2</t>
  </si>
  <si>
    <t>vr-bv629_1-2.xml</t>
  </si>
  <si>
    <t>bv629_2-1</t>
  </si>
  <si>
    <t>vr-bv629_2-1.xml</t>
  </si>
  <si>
    <t>BV629_2: The capital charge for health revision risk is different from the loss in the value of assets minus liabilities (before the loss absorbing capacity of technical provisions) after the shock, with a minimum of zero --&gt;Template 1: SR.26.04; Rows: r0600; Expression: {c0080}=max(0,({c0020}-{c0030})-({c0040}-{c0070}))</t>
  </si>
  <si>
    <t>bv63-1</t>
  </si>
  <si>
    <t>vr-bv63-1.xml</t>
  </si>
  <si>
    <t>BV63: The item "Eligible own funds to meet the SCR" is different from the sum of the "Tier I", "Tier II" and "Tier III" --&gt;Template 1: S.22.01; Columns: c0010-0100; Expression: {r0050}={r0060}+{r0070}+{r0080}</t>
  </si>
  <si>
    <t>bv63-2</t>
  </si>
  <si>
    <t>vr-bv63-2.xml</t>
  </si>
  <si>
    <t>bv630_1-1</t>
  </si>
  <si>
    <t>vr-bv630_1-1.xml</t>
  </si>
  <si>
    <t>BV630_1: The capital charge for Health disability-morbidity risk is different from the sum of the capital charge for medical expenses and income protection risks --&gt;Template 1: S.26.04; Columns: c0060;0080; Expression: {r0300}={r0310}+{r0340}</t>
  </si>
  <si>
    <t>bv630_1-2</t>
  </si>
  <si>
    <t>vr-bv630_1-2.xml</t>
  </si>
  <si>
    <t>bv630_2-1</t>
  </si>
  <si>
    <t>vr-bv630_2-1.xml</t>
  </si>
  <si>
    <t>BV630_2: The capital charge for Health disability-morbidity risk is different from the sum of the capital charge for medical expenses and income protection risks --&gt;Template 1: SR.26.04; Columns: c0060;0080; Expression: {r0300}={r0310}+{r0340}</t>
  </si>
  <si>
    <t>bv631_1-1</t>
  </si>
  <si>
    <t>vr-bv631_1-1.xml</t>
  </si>
  <si>
    <t>BV631_1: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S.26.04; Columns: c0060;0080; Expression: {r0700}={r0800}-{r0100}-{r0200}-{r0300}-{r0400}-{r0500}-{r0600}</t>
  </si>
  <si>
    <t>bv631_1-2</t>
  </si>
  <si>
    <t>vr-bv631_1-2.xml</t>
  </si>
  <si>
    <t>bv631_2-1</t>
  </si>
  <si>
    <t>vr-bv631_2-1.xml</t>
  </si>
  <si>
    <t>BV631_2: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SR.26.04; Columns: c0060;0080; Expression: {r0700}={r0800}-{r0100}-{r0200}-{r0300}-{r0400}-{r0500}-{r0600}</t>
  </si>
  <si>
    <t>bv632_1-1</t>
  </si>
  <si>
    <t>S.26.04.01.08</t>
  </si>
  <si>
    <t>S.26.04.01.06</t>
  </si>
  <si>
    <t>vr-bv632_1-1.xml</t>
  </si>
  <si>
    <t>BV632_1: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S.26.04; Expression: {r1600,c0270}={r1700,c0270}-{r0800,c0060}-{r1400,c0240}-{r1540,c0250}</t>
  </si>
  <si>
    <t>bv632_1-2</t>
  </si>
  <si>
    <t>S.26.04.04.08</t>
  </si>
  <si>
    <t>S.26.04.04.06</t>
  </si>
  <si>
    <t>vr-bv632_1-2.xml</t>
  </si>
  <si>
    <t>bv632_2-1</t>
  </si>
  <si>
    <t>vr-bv632_2-1.xml</t>
  </si>
  <si>
    <t>BV632_2: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SR.26.04; Expression: {r1600,c0270}={r1700,c0270}-{r0800,c0060}-{r1400,c0240}-{r1540,c0250}</t>
  </si>
  <si>
    <t>bv633_1-1</t>
  </si>
  <si>
    <t>S.26.05.01.05</t>
  </si>
  <si>
    <t>vr-bv633_1-1.xml</t>
  </si>
  <si>
    <t>bv633_1-2</t>
  </si>
  <si>
    <t>S.26.05.04.05</t>
  </si>
  <si>
    <t>vr-bv633_1-2.xml</t>
  </si>
  <si>
    <t>bv633_2-1</t>
  </si>
  <si>
    <t>SR.26.05.01.05</t>
  </si>
  <si>
    <t>vr-bv633_2-1.xml</t>
  </si>
  <si>
    <t>bv634-1-1</t>
  </si>
  <si>
    <t>vr-bv634-1-1.xml</t>
  </si>
  <si>
    <t>bv634-2-1</t>
  </si>
  <si>
    <t>vr-bv634-2-1.xml</t>
  </si>
  <si>
    <t>bv634-3-1</t>
  </si>
  <si>
    <t>SR.26.05.01.02</t>
  </si>
  <si>
    <t>vr-bv634-3-1.xml</t>
  </si>
  <si>
    <t>bv634-4-1</t>
  </si>
  <si>
    <t>SR.26.05.01.03</t>
  </si>
  <si>
    <t>vr-bv634-4-1.xml</t>
  </si>
  <si>
    <t>bv634-5-1</t>
  </si>
  <si>
    <t>vr-bv634-5-1.xml</t>
  </si>
  <si>
    <t>bv635_1-1</t>
  </si>
  <si>
    <t>vr-bv635_1-1.xml</t>
  </si>
  <si>
    <t>if ($a = xs:QName('s2c_AP:x34')) then iaf:numeric-equal($b, iaf:numeric-multiply((iaf:sum(($c, $d))), (iaf:sum((0.75, iaf:numeric-multiply(0.25, $e)))))) else (true())</t>
  </si>
  <si>
    <t>BV635_1: The total volume for the line of business is different from the addition of its premiums volume and its reserves volume taking into consideration the geografical diversification factor --&gt;Template 1: S.26.05; Expression: If {r0010,c0010}=[s2c_AP:x34] then {r0100,c0090}=({r0100,c0060}+{r0100,c0070})*(0.75+0.25*{r0100,c0080})</t>
  </si>
  <si>
    <t>bv635_1-2</t>
  </si>
  <si>
    <t>vr-bv635_1-2.xml</t>
  </si>
  <si>
    <t>bv635_2-1</t>
  </si>
  <si>
    <t>vr-bv635_2-1.xml</t>
  </si>
  <si>
    <t>BV635_2: The total volume for the line of business is different from the addition of its premiums volume and its reserves volume taking into consideration the geografical diversification factor --&gt;Template 1: SR.26.05; Expression: If {r0010,c0010}=[s2c_AP:x34] then {r0100,c0090}=({r0100,c0060}+{r0100,c0070})*(0.75+0.25*{r0100,c0080})</t>
  </si>
  <si>
    <t>bv636_1-1</t>
  </si>
  <si>
    <t>vr-bv636_1-1.xml</t>
  </si>
  <si>
    <t>BV636_1: The total volume for the line of business is different from the addition of its premiums volume and its reserves volume taking into consideration the geografical diversification factor --&gt;Template 1: S.26.05; Expression: If {r0010,c0010}=[s2c_AP:x34] then {r0110,c0090}=({r0110,c0060}+{r0110,c0070})*(0.75+0.25*{r0110,c0080})</t>
  </si>
  <si>
    <t>bv636_1-2</t>
  </si>
  <si>
    <t>vr-bv636_1-2.xml</t>
  </si>
  <si>
    <t>bv636_2-1</t>
  </si>
  <si>
    <t>vr-bv636_2-1.xml</t>
  </si>
  <si>
    <t>BV636_2: The total volume for the line of business is different from the addition of its premiums volume and its reserves volume taking into consideration the geografical diversification factor --&gt;Template 1: SR.26.05; Expression: If {r0010,c0010}=[s2c_AP:x34] then {r0110,c0090}=({r0110,c0060}+{r0110,c0070})*(0.75+0.25*{r0110,c0080})</t>
  </si>
  <si>
    <t>bv637_1-1</t>
  </si>
  <si>
    <t>vr-bv637_1-1.xml</t>
  </si>
  <si>
    <t>BV637_1: The total volume for the line of business is different from the addition of its premiums volume and its reserves volume taking into consideration the geografical diversification factor --&gt;Template 1: S.26.05; Expression: If {r0010,c0010}=[s2c_AP:x34] then {r0120,c0090}=({r0120,c0060}+{r0120,c0070})*(0.75+0.25*{r0120,c0080})</t>
  </si>
  <si>
    <t>bv637_1-2</t>
  </si>
  <si>
    <t>vr-bv637_1-2.xml</t>
  </si>
  <si>
    <t>bv637_2-1</t>
  </si>
  <si>
    <t>vr-bv637_2-1.xml</t>
  </si>
  <si>
    <t>BV637_2: The total volume for the line of business is different from the addition of its premiums volume and its reserves volume taking into consideration the geografical diversification factor --&gt;Template 1: SR.26.05; Expression: If {r0010,c0010}=[s2c_AP:x34] then {r0120,c0090}=({r0120,c0060}+{r0120,c0070})*(0.75+0.25*{r0120,c0080})</t>
  </si>
  <si>
    <t>bv638_1-1</t>
  </si>
  <si>
    <t>vr-bv638_1-1.xml</t>
  </si>
  <si>
    <t>BV638_1: The total volume for the line of business is different from the addition of its premiums volume and its reserves volume taking into consideration the geografical diversification factor --&gt;Template 1: S.26.05; Expression: If {r0010,c0010}=[s2c_AP:x34] then {r0130,c0090}=({r0130,c0060}+{r0130,c0070})*(0.75+0.25*{r0130,c0080})</t>
  </si>
  <si>
    <t>bv638_1-2</t>
  </si>
  <si>
    <t>vr-bv638_1-2.xml</t>
  </si>
  <si>
    <t>bv638_2-1</t>
  </si>
  <si>
    <t>vr-bv638_2-1.xml</t>
  </si>
  <si>
    <t>BV638_2: The total volume for the line of business is different from the addition of its premiums volume and its reserves volume taking into consideration the geografical diversification factor --&gt;Template 1: SR.26.05; Expression: If {r0010,c0010}=[s2c_AP:x34] then {r0130,c0090}=({r0130,c0060}+{r0130,c0070})*(0.75+0.25*{r0130,c0080})</t>
  </si>
  <si>
    <t>bv639_1-1</t>
  </si>
  <si>
    <t>vr-bv639_1-1.xml</t>
  </si>
  <si>
    <t>BV639_1: The total volume for the line of business is different from the addition of its premiums volume and its reserves volume taking into consideration the geografical diversification factor --&gt;Template 1: S.26.05; Expression: If {r0010,c0010}=[s2c_AP:x34] then {r0140,c0090}=({r0140,c0060}+{r0140,c0070})*(0.75+0.25*{r0140,c0080})</t>
  </si>
  <si>
    <t>bv639_1-2</t>
  </si>
  <si>
    <t>vr-bv639_1-2.xml</t>
  </si>
  <si>
    <t>bv639_2-1</t>
  </si>
  <si>
    <t>vr-bv639_2-1.xml</t>
  </si>
  <si>
    <t>BV639_2: The total volume for the line of business is different from the addition of its premiums volume and its reserves volume taking into consideration the geografical diversification factor --&gt;Template 1: SR.26.05; Expression: If {r0010,c0010}=[s2c_AP:x34] then {r0140,c0090}=({r0140,c0060}+{r0140,c0070})*(0.75+0.25*{r0140,c0080})</t>
  </si>
  <si>
    <t>bv64-1</t>
  </si>
  <si>
    <t>vr-bv64-1.xml</t>
  </si>
  <si>
    <t>BV64: The item "Impact of transitional on interest rate" is different from the difference between the value of "Without transitional on interet rate" and the value of "Amount with LTG measures and transitionals" --&gt;Template 1: S.22.01; Rows: r0010-0090; Expression: {c0050}={c0040}-{c0010}</t>
  </si>
  <si>
    <t>bv64-2</t>
  </si>
  <si>
    <t>vr-bv64-2.xml</t>
  </si>
  <si>
    <t>bv640_1-1</t>
  </si>
  <si>
    <t>vr-bv640_1-1.xml</t>
  </si>
  <si>
    <t>bv640_1-2</t>
  </si>
  <si>
    <t>vr-bv640_1-2.xml</t>
  </si>
  <si>
    <t>bv640_2-1</t>
  </si>
  <si>
    <t>vr-bv640_2-1.xml</t>
  </si>
  <si>
    <t>BV640_2: The total volume for the line of business is different from the addition of its premiums volume and its reserves volume taking into consideration the geografical diversification factor --&gt;Template 1: SR.26.05; Expression: If {r0010,c0010}=[s2c_AP:x34] then {r0150,c0090}=({r0150,c0060}+{r0150,c0070})*(0.75+0.25*{r0150,c0080})</t>
  </si>
  <si>
    <t>bv641_1-1</t>
  </si>
  <si>
    <t>vr-bv641_1-1.xml</t>
  </si>
  <si>
    <t>bv641_1-2</t>
  </si>
  <si>
    <t>vr-bv641_1-2.xml</t>
  </si>
  <si>
    <t>bv641_2-1</t>
  </si>
  <si>
    <t>vr-bv641_2-1.xml</t>
  </si>
  <si>
    <t>BV641_2: The total volume for the line of business is different from the addition of its premiums volume and its reserves volume taking into consideration the geografical diversification factor --&gt;Template 1: SR.26.05; Expression: If {r0010,c0010}=[s2c_AP:x34] then {r0160,c0090}=({r0160,c0060}+{r0160,c0070})*(0.75+0.25*{r0160,c0080})</t>
  </si>
  <si>
    <t>bv642_1-1</t>
  </si>
  <si>
    <t>vr-bv642_1-1.xml</t>
  </si>
  <si>
    <t>bv642_1-2</t>
  </si>
  <si>
    <t>vr-bv642_1-2.xml</t>
  </si>
  <si>
    <t>bv642_2-1</t>
  </si>
  <si>
    <t>vr-bv642_2-1.xml</t>
  </si>
  <si>
    <t>BV642_2: The total volume for the line of business is different from the addition of its premiums volume and its reserves volume taking into consideration the geografical diversification factor --&gt;Template 1: SR.26.05; Expression: If {r0010,c0010}=[s2c_AP:x34] then {r0170,c0090}=({r0170,c0060}+{r0170,c0070})*(0.75+0.25*{r0170,c0080})</t>
  </si>
  <si>
    <t>bv643_1-1</t>
  </si>
  <si>
    <t>vr-bv643_1-1.xml</t>
  </si>
  <si>
    <t>bv643_1-2</t>
  </si>
  <si>
    <t>vr-bv643_1-2.xml</t>
  </si>
  <si>
    <t>bv643_2-1</t>
  </si>
  <si>
    <t>vr-bv643_2-1.xml</t>
  </si>
  <si>
    <t>BV643_2: The total volume for the line of business is different from the addition of its premiums volume and its reserves volume taking into consideration the geografical diversification factor --&gt;Template 1: SR.26.05; Expression: If {r0010,c0010}=[s2c_AP:x34] then {r0180,c0090}=({r0180,c0060}+{r0180,c0070})*(0.75+0.25*{r0180,c0080})</t>
  </si>
  <si>
    <t>bv644_1-1</t>
  </si>
  <si>
    <t>vr-bv644_1-1.xml</t>
  </si>
  <si>
    <t>bv644_1-2</t>
  </si>
  <si>
    <t>vr-bv644_1-2.xml</t>
  </si>
  <si>
    <t>bv644_2-1</t>
  </si>
  <si>
    <t>vr-bv644_2-1.xml</t>
  </si>
  <si>
    <t>BV644_2: The total volume for the line of business is different from the addition of its premiums volume and its reserves volume taking into consideration the geografical diversification factor --&gt;Template 1: SR.26.05; Expression: If {r0010,c0010}=[s2c_AP:x34] then {r0190,c0090}=({r0190,c0060}+{r0190,c0070})*(0.75+0.25*{r0190,c0080})</t>
  </si>
  <si>
    <t>bv645_1-1</t>
  </si>
  <si>
    <t>vr-bv645_1-1.xml</t>
  </si>
  <si>
    <t>bv645_1-2</t>
  </si>
  <si>
    <t>vr-bv645_1-2.xml</t>
  </si>
  <si>
    <t>bv645_2-1</t>
  </si>
  <si>
    <t>vr-bv645_2-1.xml</t>
  </si>
  <si>
    <t>BV645_2: The total volume for the line of business is different from the addition of its premiums volume and its reserves volume taking into consideration the geografical diversification factor --&gt;Template 1: SR.26.05; Expression: If {r0010,c0010}=[s2c_AP:x34] then {r0200,c0090}=({r0200,c0060}+{r0200,c0070})*(0.75+0.25*{r0200,c0080})</t>
  </si>
  <si>
    <t>bv646_1-1</t>
  </si>
  <si>
    <t>vr-bv646_1-1.xml</t>
  </si>
  <si>
    <t>bv646_1-2</t>
  </si>
  <si>
    <t>vr-bv646_1-2.xml</t>
  </si>
  <si>
    <t>bv646_2-1</t>
  </si>
  <si>
    <t>vr-bv646_2-1.xml</t>
  </si>
  <si>
    <t>BV646_2: The total volume for the line of business is different from the addition of its premiums volume and its reserves volume taking into consideration the geografical diversification factor --&gt;Template 1: SR.26.05; Expression: If {r0010,c0010}=[s2c_AP:x34] then {r0210,c0090}=({r0210,c0060}+{r0210,c0070})*(0.75+0.25*{r0210,c0080})</t>
  </si>
  <si>
    <t>bv647_1-1</t>
  </si>
  <si>
    <t>S.26.05.01.03</t>
  </si>
  <si>
    <t>vr-bv647_1-1.xml</t>
  </si>
  <si>
    <t>BV647_1: The capital charge for non-life lapse risk is different from the loss in the value of assets minus liabilities after the shock, with a minimum of zero --&gt;Template 1: S.26.05; Rows: r0400; Expression: {c0150}=max(0,({c0110}-{c0120})-({c0130}-{c0140}))</t>
  </si>
  <si>
    <t>bv647_1-2</t>
  </si>
  <si>
    <t>S.26.05.04.03</t>
  </si>
  <si>
    <t>vr-bv647_1-2.xml</t>
  </si>
  <si>
    <t>bv647_2-1</t>
  </si>
  <si>
    <t>vr-bv647_2-1.xml</t>
  </si>
  <si>
    <t>BV647_2: The capital charge for non-life lapse risk is different from the loss in the value of assets minus liabilities after the shock, with a minimum of zero --&gt;Template 1: SR.26.05; Rows: r0400; Expression: {c0150}=max(0,({c0110}-{c0120})-({c0130}-{c0140}))</t>
  </si>
  <si>
    <t>bv648_1-1</t>
  </si>
  <si>
    <t>S.26.05.01.02</t>
  </si>
  <si>
    <t>vr-bv648_1-1.xml</t>
  </si>
  <si>
    <t>BV648_1: The diversification effects in the non-life underwriting risk submodule is different from the difference between the nSCR for non-life underwriting risk and the sum of the capital charges for premium and reserve risk, non-life lapse risk and non-life catastrophe risk --&gt;Template 1: S.26.05; Expression: {r0600,c0160}={r0700,c0160}-{r0300,c0100}-{r0400,c0150}-{r0500,c0160}</t>
  </si>
  <si>
    <t>bv648_1-2</t>
  </si>
  <si>
    <t>S.26.05.04.02</t>
  </si>
  <si>
    <t>vr-bv648_1-2.xml</t>
  </si>
  <si>
    <t>bv648_2-1</t>
  </si>
  <si>
    <t>vr-bv648_2-1.xml</t>
  </si>
  <si>
    <t>BV648_2: The diversification effects in the non-life underwriting risk submodule is different from the difference between the nSCR for non-life underwriting risk and the sum of the capital charges for premium and reserve risk, non-life lapse risk and non-life catastrophe risk --&gt;Template 1: SR.26.05; Expression: {r0600,c0160}={r0700,c0160}-{r0300,c0100}-{r0400,c0150}-{r0500,c0160}</t>
  </si>
  <si>
    <t>bv649-1</t>
  </si>
  <si>
    <t>vr-bv649-1.xml</t>
  </si>
  <si>
    <t>BV649: For RFF/MAP a fund number must be reported --&gt;Template 1: SR.26.06; Expression: If {z0020}=[s2c_PU:x60] then {z0030}&lt;&gt;empty</t>
  </si>
  <si>
    <t>bv65-1</t>
  </si>
  <si>
    <t>vr-bv65-1.xml</t>
  </si>
  <si>
    <t>BV65: The item "Impact of all LTG measures and transitionals" is different from the difference between the value of "Without matching adjustment and without all the others" and the value of "Amount with LTG measures and transitionals" --&gt;Template 1: S.22.01; Rows: r0100;0110; Expression: {c0100}={c0080}-{c0010}</t>
  </si>
  <si>
    <t>bv650_1-1</t>
  </si>
  <si>
    <t>vr-bv650_1-1.xml</t>
  </si>
  <si>
    <t>iaf:numeric-equal($a, iaf:sum((iaf:numeric-multiply(0.0045, iaf:max((0, iaf:sum(($b, iaf:numeric-unary-minus($c)))))), iaf:numeric-multiply(0.03, iaf:max((0, $d))))))</t>
  </si>
  <si>
    <t>BV650_1: The capital requirement for operational risk based on technical provisions is different from 0,45% of life technical provisions without risk margin excluding unit and index-linked contracts if positive plus 3% of non-life technical provisions if positive --&gt;Template 1: S.26.06; Columns: c0020; Expression: {r0130}=0.0045*max(0,{r0100}-{r0110})+0.03*max(0,{r0120})</t>
  </si>
  <si>
    <t>bv650_1-2</t>
  </si>
  <si>
    <t>vr-bv650_1-2.xml</t>
  </si>
  <si>
    <t>bv650_2-1</t>
  </si>
  <si>
    <t>vr-bv650_2-1.xml</t>
  </si>
  <si>
    <t>BV650_2: The capital requirement for operational risk based on technical provisions is different from 0,45% of life technical provisions without risk margin excluding unit and index-linked contracts if positive plus 3% of non-life technical provisions if positive --&gt;Template 1: SR.26.06; Columns: c0020; Expression: {r0130}=0.0045*max(0,{r0100}-{r0110})+0.03*max(0,{r0120})</t>
  </si>
  <si>
    <t>bv651_1-1</t>
  </si>
  <si>
    <t>vr-bv651_1-1.xml</t>
  </si>
  <si>
    <t>iaf:numeric-equal($a, iaf:min(($b, $c)))</t>
  </si>
  <si>
    <t>BV651_1: The capital requirement for operational risk after the cap is different from the lowest between the capital requirement before the cap and the cap (percentage of BSCR) --&gt;Template 1: S.26.06; Columns: c0020; Expression: {r0320}=min({r0300},{r0310})</t>
  </si>
  <si>
    <t>bv651_1-2</t>
  </si>
  <si>
    <t>vr-bv651_1-2.xml</t>
  </si>
  <si>
    <t>bv651_2-1</t>
  </si>
  <si>
    <t>vr-bv651_2-1.xml</t>
  </si>
  <si>
    <t>BV651_2: The capital requirement for operational risk after the cap is different from the lowest between the capital requirement before the cap and the cap (percentage of BSCR) --&gt;Template 1: SR.26.06; Columns: c0020; Expression: {r0320}=min({r0300},{r0310})</t>
  </si>
  <si>
    <t>bv652_1-1</t>
  </si>
  <si>
    <t>vr-bv652_1-1.xml</t>
  </si>
  <si>
    <t>iaf:numeric-equal($a, iaf:sum((iaf:numeric-multiply(0.04, (iaf:sum(($b, iaf:numeric-unary-minus($c))))), iaf:numeric-multiply(0.03, $d), iaf:max((0, iaf:sum((iaf:numeric-multiply(0.04, (iaf:sum(($e, iaf:numeric-unary-minus(iaf:numeric-multiply(1.2, $f)), iaf:numeric-unary-minus((iaf:sum(($g, iaf:numeric-unary-minus(iaf:numeric-multiply(1.2, $h)))))))))), iaf:max((0, iaf:numeric-multiply(0.03, (iaf:sum(($i, iaf:numeric-unary-minus(iaf:numeric-multiply(1.2, $j)))))))))))))))</t>
  </si>
  <si>
    <t>BV652_1: The capital requirement for operational risk based on premiums is different from the calculation according to the formula of article 204.3 of the Delegated Regulation --&gt;Template 1: S.26.06; Columns: c0020; Expression: {r0260}=0.04*({r0200}-{r0210})+0.03*{r0220}+max(0,0.04*({r0200}-1.2*{r0230}-({r0210}-1.2*{r0240}))+max(0,0.03*({r0220}-1.2*{r0250})))</t>
  </si>
  <si>
    <t>bv652_1-2</t>
  </si>
  <si>
    <t>vr-bv652_1-2.xml</t>
  </si>
  <si>
    <t>bv652_2-1</t>
  </si>
  <si>
    <t>vr-bv652_2-1.xml</t>
  </si>
  <si>
    <t>BV652_2: The capital requirement for operational risk based on premiums is different from the calculation according to the formula of article 204.3 of the Delegated Regulation --&gt;Template 1: SR.26.06; Columns: c0020; Expression: {r0260}=0.04*({r0200}-{r0210})+0.03*{r0220}+max(0,0.04*({r0200}-1.2*{r0230}-({r0210}-1.2*{r0240}))+max(0,0.03*({r0220}-1.2*{r0250})))</t>
  </si>
  <si>
    <t>bv653-1</t>
  </si>
  <si>
    <t>S.26.02.01.02</t>
  </si>
  <si>
    <t>vr-bv653-1.xml</t>
  </si>
  <si>
    <t>if ($a = xs:QName('s2c_AP:x33') or $b = xs:QName('s2c_AP:x33') or $c = xs:QName('s2c_AP:x33') or $d = xs:QName('s2c_AP:x33') or $e = xs:QName('s2c_AP:x33') or $f = xs:QName('s2c_AP:x33') or $g = xs:QName('s2c_AP:x33') or $h = xs:QName('s2c_AP:x33') or $i = xs:QName('s2c_AP:x33') or $j = xs:QName('s2c_AP:x33') or $k = xs:QName('s2c_AP:x33') or $l = xs:QName('s2c_AP:x33') or $m = xs:QName('s2c_AP:x33') or $n = xs:QName('s2c_AP:x33') or $o = xs:QName('s2c_AP:x33') or $p = xs:QName('s2c_AP:x33')) then ($q = xs:QName('s2c_CN:x1')) else (true())</t>
  </si>
  <si>
    <t>bv653-2</t>
  </si>
  <si>
    <t>S.26.02.04.02</t>
  </si>
  <si>
    <t>vr-bv653-2.xml</t>
  </si>
  <si>
    <t>bv653-3</t>
  </si>
  <si>
    <t>vr-bv653-3.xml</t>
  </si>
  <si>
    <t>bv654-1-1</t>
  </si>
  <si>
    <t>SR.26.07.01.01</t>
  </si>
  <si>
    <t>vr-bv654-1-1.xml</t>
  </si>
  <si>
    <t>bv654-2-1</t>
  </si>
  <si>
    <t>SR.26.07.01.02</t>
  </si>
  <si>
    <t>vr-bv654-2-1.xml</t>
  </si>
  <si>
    <t>bv654-3-1</t>
  </si>
  <si>
    <t>SR.26.07.01.03</t>
  </si>
  <si>
    <t>vr-bv654-3-1.xml</t>
  </si>
  <si>
    <t>bv654-4-1</t>
  </si>
  <si>
    <t>SR.26.07.01.04</t>
  </si>
  <si>
    <t>vr-bv654-4-1.xml</t>
  </si>
  <si>
    <t>bv655-1</t>
  </si>
  <si>
    <t>S.05.01.13.01</t>
  </si>
  <si>
    <t>vr-bv655-1.xml</t>
  </si>
  <si>
    <t>iaf:numeric-less-equal-than($a, iaf:sum(($b, $c)))</t>
  </si>
  <si>
    <t>BV655: Net written premiums should be less or equal to gross (direct + reinsurance accepted), non-life, by LOB --&gt;Template 1: S.05.01; Columns: c0010-0120; Expression: {r0200}&lt;={r0110}+{r0120}</t>
  </si>
  <si>
    <t>bv656-1</t>
  </si>
  <si>
    <t>vr-bv656-1.xml</t>
  </si>
  <si>
    <t>iaf:numeric-equal($a, iaf:sum(($b, $c, $d, $e, $f, $g, $h, $i, $j, $k, $l, $m, $n, $o, $p, $q, $r)))</t>
  </si>
  <si>
    <t>BV656: Total expenses should be equal to net expenses all business lines plus other expenses --&gt;Template 1: S.05.01; Expression: {c0200,r1300}={c0010,r0550}+{c0020,r0550}+{c0030,r0550}+{c0040,r0550}+{c0050,r0550}+{c0060,r0550}+{c0070,r0550}+{c0080,r0550}+{c0090,r0550}+{c0100,r0550}+{c0110,r0550}+{c0120,r0550}+{c0130,r0550}+{c0140,r0550}+{c0150,r0550}+{c0160,r0550}+{c0200,r1200}</t>
  </si>
  <si>
    <t>bv657-1</t>
  </si>
  <si>
    <t>S.05.01.13.02</t>
  </si>
  <si>
    <t>vr-bv657-1.xml</t>
  </si>
  <si>
    <t>BV657: Net written premiums should be less or equal to gross (direct + reinsurance accepted),life, by LOB --&gt;Template 1: S.05.01; Columns: c0210-0280; Expression: {r1500}&lt;={r1410}</t>
  </si>
  <si>
    <t>bv658-1</t>
  </si>
  <si>
    <t>vr-bv658-1.xml</t>
  </si>
  <si>
    <t>BV658: Total expenses should be equal to net expenses all business lines plus other expenses --&gt;Template 1: S.05.01; Expression: {c0300,r2600}={c0210,r1900}+{c0220,r1900}+{c0230,r1900}+{c0240,r1900}+{c0250,r1900}+{c0260,r1900}+{c0270,r1900}+{c0280,r1900}+{c0300,r2500}</t>
  </si>
  <si>
    <t>bv659-1</t>
  </si>
  <si>
    <t>S.23.01.13.01</t>
  </si>
  <si>
    <t>vr-bv659-1.xml</t>
  </si>
  <si>
    <t>iaf:numeric-less-than($a, $b)</t>
  </si>
  <si>
    <t>bv66-1</t>
  </si>
  <si>
    <t>vr-bv66-1.xml</t>
  </si>
  <si>
    <t>BV66: The item "Impact of all LTG measures and transitionals" is different from the difference between the value of "Without matching adjustment and without all the others" and the value of "Amount with LTG measures and transitionals" --&gt;Template 1: S.22.01; Rows: r0010-0090; Expression: {c0100}={c0080}-{c0010}</t>
  </si>
  <si>
    <t>bv66-2</t>
  </si>
  <si>
    <t>vr-bv66-2.xml</t>
  </si>
  <si>
    <t>bv660-1</t>
  </si>
  <si>
    <t>vr-bv660-1.xml</t>
  </si>
  <si>
    <t>iaf:numeric-greater-than($a, $b)</t>
  </si>
  <si>
    <t>BV660: Total basic own funds after adjustments (group) should be larger than subordinated liabilities --&gt;Template 1: S.23.01; Expression: {c0010,r0290}&gt;{c0010,r0140}</t>
  </si>
  <si>
    <t>bv661-1</t>
  </si>
  <si>
    <t>vr-bv661-1.xml</t>
  </si>
  <si>
    <t>BV661: Total eligible own funds to meet the minimum group SCR (group) should equal sum of tiers --&gt;Template 1: S.23.01; Expression: {c0010,r0570}={c0020,r0570}+{c0030,r0570}+{c0040,r0570}</t>
  </si>
  <si>
    <t>bv67-1</t>
  </si>
  <si>
    <t>vr-bv67-1.xml</t>
  </si>
  <si>
    <t>BV67: The item "Impact of transitional on interest rate" is different from the difference between the value of "Without transitional on interet rate" and the value of "Amount with LTG measures and transitionals" --&gt;Template 1: S.22.01; Rows: r0100;0110; Expression: {c0050}={c0040}-{c0010}</t>
  </si>
  <si>
    <t>bv69-1</t>
  </si>
  <si>
    <t>S.22.04.01.01</t>
  </si>
  <si>
    <t>vr-bv69-1.xml</t>
  </si>
  <si>
    <t>BV69: The item "Adjustment to risk free rate" is different from the "Portion of the difference applied at the reporting date" between the "Solvency I interest rate" and the "Annual effective rate". --&gt;Template 1: S.22.04; Columns: c0010; Expression: {r0040}=({r0010}-{r0020})*{r0030}</t>
  </si>
  <si>
    <t>bv70-1</t>
  </si>
  <si>
    <t>S.22.05.01.01</t>
  </si>
  <si>
    <t>vr-bv70-1.xml</t>
  </si>
  <si>
    <t>BV70: The item "Technical provisions after transitional on technical provisions" is different from the overall technical provisions corrected by the Technical Provisions Transitional adjustment after the application of the limit in accordance with article 308d(4) --&gt;Template 1: S.22.05; Columns: c0010; Expression: {r0080}={r0020}+{r0030}+{r0040}-MAX(({r0060}*({r0010}-{r0050})),{r0070})</t>
  </si>
  <si>
    <t>bv73-1</t>
  </si>
  <si>
    <t>vr-bv73-1.xml</t>
  </si>
  <si>
    <t>BV73: The item "Available and eligible own funds/Total available own funds to meet the SCR" is different from the "Total basic own funds after deductions" --&gt;Template 1: S.23.01; Columns: c0020;0030; Expression: {r0500}={r0290}</t>
  </si>
  <si>
    <t>bv73-2</t>
  </si>
  <si>
    <t>vr-bv73-2.xml</t>
  </si>
  <si>
    <t>bv74-1</t>
  </si>
  <si>
    <t>vr-bv74-1.xml</t>
  </si>
  <si>
    <t>BV74: The item "Total" value of the "Basic own funds/An amount equal to the value of net deferred tax assets" reported in the template S.23.01 - Own funds is different from the same item for "Tier 3" --&gt;Template 1: S.23.01; Rows: r0160; Expression: {c0010}={c0050}</t>
  </si>
  <si>
    <t>bv74-2</t>
  </si>
  <si>
    <t>vr-bv74-2.xml</t>
  </si>
  <si>
    <t>bv74-3</t>
  </si>
  <si>
    <t>vr-bv74-3.xml</t>
  </si>
  <si>
    <t>bv75-1</t>
  </si>
  <si>
    <t>vr-bv75-1.xml</t>
  </si>
  <si>
    <t>BV75: The item "Total" value of the "Total basic own funds after deductions" is different from the sum of the items reported above  --&gt;Template 1: S.23.01; Columns: c0010; Expression: {r0290}={r0010}+sum({(r0030-0050)})+{r0070}+{r0090}+{r0110}+{r0130}+{r0140}+{r0160}+{r0180}-{r0220}-{r0230}</t>
  </si>
  <si>
    <t>bv76-1</t>
  </si>
  <si>
    <t>vr-bv76-1.xml</t>
  </si>
  <si>
    <t>BV76: The item "Tier 1 - unrestricted" value of the "Total basic own funds after deductions" is different from the sum of the items reported above  --&gt;Template 1: S.23.01; Columns: c0020; Expression: {r0290}={r0010}+{r0030}+{r0040}+{r0070}+{r0130}+{r0180}-{r0230}</t>
  </si>
  <si>
    <t>bv77-1</t>
  </si>
  <si>
    <t>vr-bv77-1.xml</t>
  </si>
  <si>
    <t>BV77: The item "Tier 1 - restricted" value of the "Total basic own funds after deductions" is different from the sum of the items reported above  --&gt;Template 1: S.23.01; Columns: c0030; Expression: {r0290}={r0050}+{r0090}+{r0110}+{r0140}+{r0180}-{r0230}</t>
  </si>
  <si>
    <t>bv78-1</t>
  </si>
  <si>
    <t>vr-bv78-1.xml</t>
  </si>
  <si>
    <t>BV78: The item "Tier 2" value of the "Total basic own funds after deductions" is different from the sum of the items reported above  --&gt;Template 1: S.23.01; Columns: c0040; Expression: {r0290}={r0010}+{r0030}+{r0040}+{r0050}+{r0090}+{r0110}+{r0140}+{r0180}-{r0230}</t>
  </si>
  <si>
    <t>bv79-1</t>
  </si>
  <si>
    <t>vr-bv79-1.xml</t>
  </si>
  <si>
    <t>BV79: The item "Tier 3" value of the "Total basic own funds after deductions" is different from the sum of the items reported above  --&gt;Template 1: S.23.01; Columns: c0050; Expression: {r0290}={r0050}+{r0090}+{r0110}+{r0140}+{r0160}+{r0180}</t>
  </si>
  <si>
    <t>bv80-1</t>
  </si>
  <si>
    <t>vr-bv80-1.xml</t>
  </si>
  <si>
    <t>BV80: The "Total" value is different from the same item for "Tier 2" --&gt;Template 1: S.23.01; Rows: r0300;0310;0340;0360; Expression: {c0010}={c0040}</t>
  </si>
  <si>
    <t>bv80-2</t>
  </si>
  <si>
    <t>vr-bv80-2.xml</t>
  </si>
  <si>
    <t>bv81-1</t>
  </si>
  <si>
    <t>vr-bv81-1.xml</t>
  </si>
  <si>
    <t>BV81: The "Total" value is different from the sum of "Tier 2" and "Tier 3" --&gt;Template 1: S.23.01; Rows: r0320;0330;0350;0370;0390;0400; Expression: {c0010}={c0040}+{c0050}</t>
  </si>
  <si>
    <t>bv81-2</t>
  </si>
  <si>
    <t>vr-bv81-2.xml</t>
  </si>
  <si>
    <t>bv82-1</t>
  </si>
  <si>
    <t>vr-bv82-1.xml</t>
  </si>
  <si>
    <t>BV82: The "Deposits from reinsurers and insurance, intermediaries and reinsurance payables" reported in template S.02.01 - Balance Sheet is different from sum of the same items in template S.02.02 - Assets and liabilities by currency --&gt;Template 1: S.02.01; Template 2: S.02.02; Expression: {S.02.01, r0770,c0010}+{S.02.01, r0820,c0010}+{S.02.01, r0830,c0010}={S.02.02, r0130,c0020}</t>
  </si>
  <si>
    <t>bv82-2</t>
  </si>
  <si>
    <t>vr-bv82-2.xml</t>
  </si>
  <si>
    <t>bv83-1</t>
  </si>
  <si>
    <t>vr-bv83-1.xml</t>
  </si>
  <si>
    <t>BV83: The item "Total ancillary own funds" is different from the sum of the items reported above --&gt;Template 1: S.23.01; Columns: c0010;0040; Expression: {r0400}=sum({(r0300-0370)})+{r0390}</t>
  </si>
  <si>
    <t>bv84-1</t>
  </si>
  <si>
    <t>vr-bv84-1.xml</t>
  </si>
  <si>
    <t>BV84: The item "Total ancillary own funds" for "Tier 3" is different from the sum of the items reported above --&gt;Template 1: S.23.01; Columns: c0050; Expression: {r0400}={r0320}+{r0330}+{r0350}+{r0370}+{r0390}</t>
  </si>
  <si>
    <t>bv85-1</t>
  </si>
  <si>
    <t>vr-bv85-1.xml</t>
  </si>
  <si>
    <t>BV85: The item "Available and eligible own funds/Total available own funds to meet SCR" is different from the sum of "Total basic own funds after deductions" and "Total ancillary own funds" --&gt;Template 1: S.23.01; Columns: c0010;0040;0050; Expression: {r0500}={r0290}+{r0400}</t>
  </si>
  <si>
    <t>bv85-2</t>
  </si>
  <si>
    <t>vr-bv85-2.xml</t>
  </si>
  <si>
    <t>bv86-1</t>
  </si>
  <si>
    <t>vr-bv86-1.xml</t>
  </si>
  <si>
    <t>BV86: The item "Available and eligible own funds/Total eligible own funds to meet the MCR" is different from the item "Available and eligible own funds/Total eligible own funds to meet the SCR". --&gt;Template 1: S.23.01; Columns: c0020;0030; Expression: {r0550}={r0540}</t>
  </si>
  <si>
    <t>bv86-2</t>
  </si>
  <si>
    <t>vr-bv86-2.xml</t>
  </si>
  <si>
    <t>bv87-1</t>
  </si>
  <si>
    <t>vr-bv87-1.xml</t>
  </si>
  <si>
    <t>BV87: The "Total" value of the item "Ratio of eligible own funds to SCR" is different from the ratio between the "Total eligible own funds to meet the SCR" and the "SCR" --&gt;Template 1: S.23.01; Columns: c0010; Expression: {r0620}={r0540}/{r0580}</t>
  </si>
  <si>
    <t>bv87-2</t>
  </si>
  <si>
    <t>vr-bv87-2.xml</t>
  </si>
  <si>
    <t>bv88-1</t>
  </si>
  <si>
    <t>vr-bv88-1.xml</t>
  </si>
  <si>
    <t>BV88: The "Total" value of the item "Ratio of eligible own funds to MCR" is different from the ratio between the "Total eligible own funds to meet the MCR" and the "MCR" --&gt;Template 1: S.23.01; Columns: c0010; Expression: {r0640}={r0550}/{r0600}</t>
  </si>
  <si>
    <t>bv88-2</t>
  </si>
  <si>
    <t>vr-bv88-2.xml</t>
  </si>
  <si>
    <t>bv89-1</t>
  </si>
  <si>
    <t>vr-bv89-1.xml</t>
  </si>
  <si>
    <t>BV89: The item "Total" value of the "Total basic own funds after deductions" is different from the sum of the items reported above  --&gt;Template 1: S.23.01; Columns: c0010; Expression: {r0290}={r0010}+sum({(r0030-0050)})+{r0070}+{r0090}+{r0110}+{r0130}+{r0140}+{r0160}+{r0180}+{r0200}-{r0220}-{r0280}</t>
  </si>
  <si>
    <t>bv90-1</t>
  </si>
  <si>
    <t>vr-bv90-1.xml</t>
  </si>
  <si>
    <t>BV90: The item "Tier 1 - unrestricted" value of the "Total basic own funds after deductions" is different from the sum of the items reported above  --&gt;Template 1: S.23.01; Columns: c0020; Expression: {r0290}={r0010}+{r0030}+{r0040}+{r0070}+{r0130}+{r0180}+{r0200}-{r0280}</t>
  </si>
  <si>
    <t>bv91-1</t>
  </si>
  <si>
    <t>vr-bv91-1.xml</t>
  </si>
  <si>
    <t>BV91: The item "Tier 1 - restricted" value of the "Total basic own funds after deductions" is different from the sum of the items reported above  --&gt;Template 1: S.23.01; Columns: c0030; Expression: {r0290}={r0050}+{r0090}+{r0110}+{r0140}+{r0180}+{r0200}-{r0280}</t>
  </si>
  <si>
    <t>bv92-1</t>
  </si>
  <si>
    <t>vr-bv92-1.xml</t>
  </si>
  <si>
    <t>BV92: The item "Tier 2" value of the "Total basic own funds after deductions" is different from the sum of the items reported above  --&gt;Template 1: S.23.01; Columns: c0040; Expression: {r0290}={r0010}+{r0030}+{r0040}+{r0050}+{r0090}+{r0110}+{r0140}+{r0180}+{r0200}-{r0280}</t>
  </si>
  <si>
    <t>bv94-1</t>
  </si>
  <si>
    <t>vr-bv94-1.xml</t>
  </si>
  <si>
    <t>BV94: The item "Tier 3" value of the "Total basic own funds after deductions" is different from the sum of the items reported above  --&gt;Template 1: S.23.01; Columns: c0050; Expression: {r0290}={r0050}+{r0090}+{r0110}+{r0140}+{r0160}+{r0180}+{r0200}-{r0280}</t>
  </si>
  <si>
    <t>bv95-1</t>
  </si>
  <si>
    <t>vr-bv95-1.xml</t>
  </si>
  <si>
    <t>BV95: The item "Total ancillary own funds" is different from the sum of the items reported above --&gt;Template 1: S.23.01; Columns: c0010;0040; Expression: {r0400}=sum({(r0300-0370)})-{r0380}+{r0390}</t>
  </si>
  <si>
    <t>bv96-1</t>
  </si>
  <si>
    <t>vr-bv96-1.xml</t>
  </si>
  <si>
    <t>BV96: The item "Total ancillary own funds" for "Tier 3" is different from the sum of the items reported above --&gt;Template 1: S.23.01; Columns: c0050; Expression: {r0400}={r0320}+{r0330}+{r0350}+{r0370}-{r0380}+{r0390}</t>
  </si>
  <si>
    <t>bv97-1</t>
  </si>
  <si>
    <t>vr-bv97-1.xml</t>
  </si>
  <si>
    <t>BV97: The item "Total available own funds to meet the consolidated group SCR (excluding own funds from other financial sector and from the undertakings included via D&amp;A)" is different from the sum of "Total basic own funds after deductions" and "Total ancillary own funds" --&gt;Template 1: S.23.01; Columns: c0010;0040;0050; Expression: {r0520}={r0290}+{r0400}</t>
  </si>
  <si>
    <t>bv98-1</t>
  </si>
  <si>
    <t>vr-bv98-1.xml</t>
  </si>
  <si>
    <t>BV98: The item "Total available own funds to meet the consolidated group SCR (excluding own funds from other financial sector and from the undertakings included via D&amp;A)" is different from the "Total basic own funds after deductions" --&gt;Template 1: S.23.01; Columns: c0020;0030; Expression: {r0520}={r0290}</t>
  </si>
  <si>
    <t>bv99-1</t>
  </si>
  <si>
    <t>vr-bv99-1.xml</t>
  </si>
  <si>
    <t>BV99: The item "Total eligible own funds to meet the minimum consolidated group SCR" is different from the item "Total eligible own funds to meet the consolidated group SCR (excluding own funds from other financial sector and from the undertakings included via D&amp;A )". --&gt;Template 1: S.23.01; Columns: c0020;0030; Expression: {r0570}={r0560}</t>
  </si>
  <si>
    <t>vr-tv1.xml</t>
  </si>
  <si>
    <t>TV1: dim:CA doesn't follow "LEI/[A-Z0-9]{20}" or "SC/.*" pattern --&gt;Template 1: (All); Expression: dim:CA like "LEI/[A-Z0-9]{20}" or "SC/.*"</t>
  </si>
  <si>
    <t>vr-tv2.xml</t>
  </si>
  <si>
    <t>TV2: dim:CE doesn't follow "LEI/[A-Z0-9]{20}" or "SC/.*" pattern --&gt;Template 1: (All); Expression: dim:CE like "LEI/[A-Z0-9]{20}" or "SC/.*"</t>
  </si>
  <si>
    <t>vr-tv3.xml</t>
  </si>
  <si>
    <t>TV3: dim:CV doesn't follow "LEI/[A-Z0-9]{20}" or "None" pattern --&gt;Template 1: (All); Expression: dim:CV like like "LEI/[A-Z0-9]{20}" or "None"</t>
  </si>
  <si>
    <t>ev1-1</t>
  </si>
  <si>
    <t>vr-ev1-1.xml</t>
  </si>
  <si>
    <t>EV1: The reclassification adjustment for "Equities" is different from the sum of the reclassification adjustments for "Equities - listed" and "Equities - unlisted" --&gt;Template 1: SE.02.01; Columns: ec0021; Expression: {r0100}={r0110}+{r0120}</t>
  </si>
  <si>
    <t>ev1-2</t>
  </si>
  <si>
    <t>vr-ev1-2.xml</t>
  </si>
  <si>
    <t>ev1-3</t>
  </si>
  <si>
    <t>vr-ev1-3.xml</t>
  </si>
  <si>
    <t>ev1-4</t>
  </si>
  <si>
    <t>vr-ev1-4.xml</t>
  </si>
  <si>
    <t>ev10-1</t>
  </si>
  <si>
    <t>vr-ev10-1.xml</t>
  </si>
  <si>
    <t>EV10: The reclassification adjustment for "Debts owed to credit institutions" is different from the sum of the reclassification adjustments for "Debts owed to credit institutions resident domestically", "Debts owed to credit institutions resident in the euro area other than domestic", " Debts owed to credit institutions resident in rest of the world" --&gt;Template 1: SE.02.01; Columns: ec0021; Expression: {r0800}={er0801}+{er0802}+{er0803}</t>
  </si>
  <si>
    <t>ev10-2</t>
  </si>
  <si>
    <t>vr-ev10-2.xml</t>
  </si>
  <si>
    <t>ev10-3</t>
  </si>
  <si>
    <t>vr-ev10-3.xml</t>
  </si>
  <si>
    <t>ev10-4</t>
  </si>
  <si>
    <t>vr-ev10-4.xml</t>
  </si>
  <si>
    <t>ev11-1</t>
  </si>
  <si>
    <t>vr-ev11-1.xml</t>
  </si>
  <si>
    <t>EV11: The reclassification adjustment for "debts owed to non-credit institutions" is different from the sum of the reclassification adjustments for "debts owed to non-credit institutions  resident domestically", "debts owed to non-credit institutions resident in the euro area other than domestic", "debts owed to non-credit institutions resident in rest of the world" --&gt;Template 1: SE.02.01; Columns: ec0021; Expression: {er0811}={er0812}+{er0813}+{er0814}</t>
  </si>
  <si>
    <t>ev11-2</t>
  </si>
  <si>
    <t>vr-ev11-2.xml</t>
  </si>
  <si>
    <t>ev11-3</t>
  </si>
  <si>
    <t>vr-ev11-3.xml</t>
  </si>
  <si>
    <t>ev11-4</t>
  </si>
  <si>
    <t>vr-ev11-4.xml</t>
  </si>
  <si>
    <t>ev12-1</t>
  </si>
  <si>
    <t>vr-ev12-1.xml</t>
  </si>
  <si>
    <t>EV12: The reclassification adjustment for "Financial liabilities other than debts owed to credit institutions" is different from the sum of the reclassification adjustments for "debts owed to non-credit institutions" and "other financial liabilities (debt securities issued)" --&gt;Template 1: SE.02.01; Columns: ec0021; Expression: {r0810}={er0811}+{er0815}</t>
  </si>
  <si>
    <t>ev12-2</t>
  </si>
  <si>
    <t>vr-ev12-2.xml</t>
  </si>
  <si>
    <t>ev12-3</t>
  </si>
  <si>
    <t>vr-ev12-3.xml</t>
  </si>
  <si>
    <t>ev12-4</t>
  </si>
  <si>
    <t>vr-ev12-4.xml</t>
  </si>
  <si>
    <t>ev13-1</t>
  </si>
  <si>
    <t>vr-ev13-1.xml</t>
  </si>
  <si>
    <t>EV13: The reclassification adjustment for "Subordinated liabilities" is different from the sum of the reclassification adjustments for "Subordinated liabilities not in BOF" and "Subordinated liabilities in BOF" --&gt;Template 1: SE.02.01; Columns: ec0021; Expression: {r0850}={r0860}+{r0870}</t>
  </si>
  <si>
    <t>ev13-2</t>
  </si>
  <si>
    <t>vr-ev13-2.xml</t>
  </si>
  <si>
    <t>ev14-1</t>
  </si>
  <si>
    <t>vr-ev14-1.xml</t>
  </si>
  <si>
    <t>EV14: 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"Subordinated liabilities", "Any other liabilities, not elsewhere shown" --&gt;Template 1: SE.02.01; Columns: ec0021; Expression: {r0900}={r0510}+{r0600}+{r0690}+{r0740}+{r0750}+{r0760}+{r0770}+{r0780}+{r0790}+{r0800}+{r0810}+{r0820}+{r0830}+{r0840}+{r0850}+{r0880}</t>
  </si>
  <si>
    <t>ev14-2</t>
  </si>
  <si>
    <t>vr-ev14-2.xml</t>
  </si>
  <si>
    <t>ev15-1</t>
  </si>
  <si>
    <t>vr-ev15-1.xml</t>
  </si>
  <si>
    <t>EV15: 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"Any other liabilities, not elsewhere shown" --&gt;Template 1: SE.02.01; Columns: ec0021; Expression: {r0900}={r0510}+{r0600}+{r0690}+{r0740}+{r0750}+{r0760}+{r0770}+{r0780}+{r0790}+{r0800}+{r0810}+{r0820}+{r0830}+{r0840}+{r0880}</t>
  </si>
  <si>
    <t>ev15-2</t>
  </si>
  <si>
    <t>vr-ev15-2.xml</t>
  </si>
  <si>
    <t>ev16-1</t>
  </si>
  <si>
    <t>vr-ev16-1.xml</t>
  </si>
  <si>
    <t>iaf:numeric-less-equal-than(iaf:abs($a), $b)</t>
  </si>
  <si>
    <t>EV16: The absolute value of the "Write-offs/write-downs" is larger than the item "Par amount". --&gt;Template 1: SE.06.02; Expression: abs({ec0141})&lt;={c0140}</t>
  </si>
  <si>
    <t>ev16-2</t>
  </si>
  <si>
    <t>vr-ev16-2.xml</t>
  </si>
  <si>
    <t>ev17-1</t>
  </si>
  <si>
    <t>vr-ev17-1.xml</t>
  </si>
  <si>
    <t>$a &lt; $b</t>
  </si>
  <si>
    <t>EV17: The "Issue date" is after the "Maturity date" --&gt;Template 1: SE.06.02; Expression: {ec0381}&lt;{c0390}</t>
  </si>
  <si>
    <t>ev17-2</t>
  </si>
  <si>
    <t>vr-ev17-2.xml</t>
  </si>
  <si>
    <t>ev2-1</t>
  </si>
  <si>
    <t>vr-ev2-1.xml</t>
  </si>
  <si>
    <t>EV2: The reclassification adjustment for "Bonds" is different from the sum of the reclassification adjustments for "Government Bonds", "Corporate Bonds", "Structured notes", "Collateralised securities" --&gt;Template 1: SE.02.01; Columns: ec0021; Expression: {r0130}={r0140}+{r0150}+{r0160}+{r0170}</t>
  </si>
  <si>
    <t>ev2-2</t>
  </si>
  <si>
    <t>vr-ev2-2.xml</t>
  </si>
  <si>
    <t>ev2-3</t>
  </si>
  <si>
    <t>vr-ev2-3.xml</t>
  </si>
  <si>
    <t>ev2-4</t>
  </si>
  <si>
    <t>vr-ev2-4.xml</t>
  </si>
  <si>
    <t>ev20-1</t>
  </si>
  <si>
    <t>vr-ev20-1.xml</t>
  </si>
  <si>
    <t>ev20-2</t>
  </si>
  <si>
    <t>vr-ev20-2.xml</t>
  </si>
  <si>
    <t>ev22-1</t>
  </si>
  <si>
    <t>vr-ev22-1.xml</t>
  </si>
  <si>
    <t>EV22: The item "Country of residence for collective investment undertakings" was reported but not expected for this specific CIC code --&gt;Template 1: SE.06.02; Expression: If {c0290} like '##1#' or {c0290} like '##2#' or {c0290} like '##3#' or {c0290} like '##5#' or {c0290} like '##6#' or {c0290} like '##7#' or {c0290} like '##8#' or {c0290} like '##9#' or {c0290} like '##0#' then  {ec0271} = empty</t>
  </si>
  <si>
    <t>ev22-2</t>
  </si>
  <si>
    <t>vr-ev22-2.xml</t>
  </si>
  <si>
    <t>ev24-1</t>
  </si>
  <si>
    <t>vr-ev24-1.xml</t>
  </si>
  <si>
    <t>ev24-2</t>
  </si>
  <si>
    <t>vr-ev24-2.xml</t>
  </si>
  <si>
    <t>ev25-1</t>
  </si>
  <si>
    <t>vr-ev25-1.xml</t>
  </si>
  <si>
    <t xml:space="preserve">EV25: The item "Instrument classification according to ESA 2010" was not reported --&gt;Template 1: SE.06.02; Expression: If {c0290} like '##1#' or {c0290} like '##2#' or {c0290} like '##3#' or {c0290} like '##5#' or {c0290} like '##6#' then {ec0291} &lt;&gt; empty </t>
  </si>
  <si>
    <t>ev25-2</t>
  </si>
  <si>
    <t>vr-ev25-2.xml</t>
  </si>
  <si>
    <t>ev26-1</t>
  </si>
  <si>
    <t>vr-ev26-1.xml</t>
  </si>
  <si>
    <t xml:space="preserve">EV26: The item "Instrument classification according to ESA 2010" was reported but not expected for this specific CIC code --&gt;Template 1: SE.06.02; Expression: If {c0290} like '##4#' or {c0290} like '##7#' or {c0290} like '##8#' or {c0290} like '##9#' or {c0290} like '##0#' then {ec0291} = empty </t>
  </si>
  <si>
    <t>ev26-2</t>
  </si>
  <si>
    <t>vr-ev26-2.xml</t>
  </si>
  <si>
    <t>ev27-1</t>
  </si>
  <si>
    <t>vr-ev27-1.xml</t>
  </si>
  <si>
    <t>ev27-2</t>
  </si>
  <si>
    <t>vr-ev27-2.xml</t>
  </si>
  <si>
    <t>ev3-1</t>
  </si>
  <si>
    <t>vr-ev3-1.xml</t>
  </si>
  <si>
    <t>EV3: The reclassification adjustment for "Loans and mortgages" is different from the sum of the reclassification adjustments for "Loans on policies", "Loans and mortgages to individuals", "Other loans and mortgages" --&gt;Template 1: SE.02.01; Columns: ec0021; Expression: {r0230}={r0240}+{r0250}+{r0260}</t>
  </si>
  <si>
    <t>ev3-2</t>
  </si>
  <si>
    <t>vr-ev3-2.xml</t>
  </si>
  <si>
    <t>ev3-3</t>
  </si>
  <si>
    <t>vr-ev3-3.xml</t>
  </si>
  <si>
    <t>ev3-4</t>
  </si>
  <si>
    <t>vr-ev3-4.xml</t>
  </si>
  <si>
    <t>ev35-1</t>
  </si>
  <si>
    <t>E.01.01.16.01</t>
  </si>
  <si>
    <t>vr-ev35-1.xml</t>
  </si>
  <si>
    <t>iaf:numeric-greater-equal-than($a, 0)</t>
  </si>
  <si>
    <t>EV35: The item "Total Solvency II amount" was reported with a negative value --&gt;Template 1: E.01.01; Expression: {ec0040} &gt;= 0</t>
  </si>
  <si>
    <t>ev37-1</t>
  </si>
  <si>
    <t>vr-ev37-1.xml</t>
  </si>
  <si>
    <t>EV37: The item "Accrued interest" was reported with a negative value --&gt;Template 1: E.01.01; Expression: {ec0050} &gt;= 0</t>
  </si>
  <si>
    <t>ev38-1</t>
  </si>
  <si>
    <t>vr-ev38-1.xml</t>
  </si>
  <si>
    <t>EV38: The item "Accrued interest" is larger than the item "Total Solvency II amount"  --&gt;Template 1: E.01.01; Expression: {ec0050} &lt; {ec0040}</t>
  </si>
  <si>
    <t>ev4-1</t>
  </si>
  <si>
    <t>vr-ev4-1.xml</t>
  </si>
  <si>
    <t>EV4: The reclassification adjustment for "Investments (other than assets held for index-linked and unit-linked contracts)" is different from the sum of the reclassification adjustments for "Property (other than for own use)", "Holdings in related undertakings, including participations", "Equities", "Bonds", "Collective Investments Undertakings", "Derivatives", "Deposits other than cash equivalents" and "Other investments" --&gt;Template 1: SE.02.01; Columns: ec0021; Expression: {r0070}={r0080}+{r0090}+{r0100}+{r0130}+{r0180}+{r0190}+{r0200}+{r0210}</t>
  </si>
  <si>
    <t>ev4-2</t>
  </si>
  <si>
    <t>vr-ev4-2.xml</t>
  </si>
  <si>
    <t>ev4-3</t>
  </si>
  <si>
    <t>vr-ev4-3.xml</t>
  </si>
  <si>
    <t>ev4-4</t>
  </si>
  <si>
    <t>vr-ev4-4.xml</t>
  </si>
  <si>
    <t>ev40-1</t>
  </si>
  <si>
    <t>vr-ev40-1.xml</t>
  </si>
  <si>
    <t>EV40: The item "Par amount" was reported with a negative value --&gt;Template 1: E.01.01; Expression: {ec0060} &gt;= 0</t>
  </si>
  <si>
    <t>ev41-1</t>
  </si>
  <si>
    <t>vr-ev41-1.xml</t>
  </si>
  <si>
    <t>EV41: The item "Deposits to cedants" in template SE.02.01 is different from the sum of items "Total Solvency II value" reported line by line in template E.01.01 --&gt;Template 1: SE.02.01; Template 2: E.01.01; Expression: {SE.02.01, r0350,c0010} = sum({E.01.01, ec0040,(sNNN)})</t>
  </si>
  <si>
    <t>ev41-2</t>
  </si>
  <si>
    <t>vr-ev41-2.xml</t>
  </si>
  <si>
    <t>ev41-3</t>
  </si>
  <si>
    <t>vr-ev41-3.xml</t>
  </si>
  <si>
    <t>ev41-4</t>
  </si>
  <si>
    <t>vr-ev41-4.xml</t>
  </si>
  <si>
    <t>ev42-1</t>
  </si>
  <si>
    <t>vr-ev42-1.xml</t>
  </si>
  <si>
    <t>iaf:numeric-equal(iaf:sum($a), iaf:sum($b))</t>
  </si>
  <si>
    <t>EV42: The sum of the Solvency II amounts of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ec0040,(sNNN)})=sum({SE.06.02, c0170,(sNNN)})</t>
  </si>
  <si>
    <t>ev42-2</t>
  </si>
  <si>
    <t>vr-ev42-2.xml</t>
  </si>
  <si>
    <t>ev43-1</t>
  </si>
  <si>
    <t>vr-ev43-1.xml</t>
  </si>
  <si>
    <t>EV43: The sum of the accrued interest for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ec0050,(sNNN)})=sum({SE.06.02, c0180,(sNNN)})</t>
  </si>
  <si>
    <t>ev43-2</t>
  </si>
  <si>
    <t>vr-ev43-2.xml</t>
  </si>
  <si>
    <t>ev44-1</t>
  </si>
  <si>
    <t>vr-ev44-1.xml</t>
  </si>
  <si>
    <t>EV44: The sum of the par amounts of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ec0060,(sNNN)})=sum({SE.06.02, c0140,(sNNN)})</t>
  </si>
  <si>
    <t>ev44-2</t>
  </si>
  <si>
    <t>vr-ev44-2.xml</t>
  </si>
  <si>
    <t>ev45-1</t>
  </si>
  <si>
    <t>E.02.01.16.01</t>
  </si>
  <si>
    <t>vr-ev45-1.xml</t>
  </si>
  <si>
    <t>EV45: The item "Pillar II pension entitlements" is larger than the item "Pension entitlements" --&gt;Template 1: E.02.01; Columns: ec0010; Expression: {er0020}&lt;={er0010}</t>
  </si>
  <si>
    <t>ev46-1</t>
  </si>
  <si>
    <t>vr-ev46-1.xml</t>
  </si>
  <si>
    <t>EV46: The item "Pillar II pension entitlements" is different from the sum of the items "Pillar II defined benefit pension entitlements", "Pillar II defined contribution pension entitlements", "Pillar II hybrid pension entitlements" --&gt;Template 1: E.02.01; Columns: ec0010; Expression: {er0020}={er0030}+{er0040}+{er0050}</t>
  </si>
  <si>
    <t>ev47-1</t>
  </si>
  <si>
    <t>vr-ev47-1.xml</t>
  </si>
  <si>
    <t>iaf:numeric-less-equal-than($a, iaf:sum(($b, $c, $d, $e, $f, $g)))</t>
  </si>
  <si>
    <t>ev47-2</t>
  </si>
  <si>
    <t>vr-ev47-2.xml</t>
  </si>
  <si>
    <t>E.03.01.16.01</t>
  </si>
  <si>
    <t>E.03.01.16.02</t>
  </si>
  <si>
    <t>ev5-1</t>
  </si>
  <si>
    <t>vr-ev5-1.xml</t>
  </si>
  <si>
    <t>EV5: 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"Own shares (held directly)", "Amounts due in respect of own fund items or initial fund called up but not yet paid in", "Cash and cash equivalents", "Any other assets, not elsewhere shown" --&gt;Template 1: SE.02.01; Columns: ec0021; Expression: {r0500}={r0030}+{r0040}+{r0050}+{r0060}+{r0070}+{r0220}+{r0230}+{r0270}+{r0350}+{r0360}+{r0370}+{r0380}+{r0390}+{r0400}+{r0410}+{r0420}</t>
  </si>
  <si>
    <t>ev5-2</t>
  </si>
  <si>
    <t>vr-ev5-2.xml</t>
  </si>
  <si>
    <t>ev50-1</t>
  </si>
  <si>
    <t>vr-ev50-1.xml</t>
  </si>
  <si>
    <t>iaf:numeric-greater-equal-than(iaf:sum(($a, $b, $c, iaf:sum($d))), iaf:sum(($e, $f)))</t>
  </si>
  <si>
    <t>ev51-1</t>
  </si>
  <si>
    <t>vr-ev51-1.xml</t>
  </si>
  <si>
    <t>iaf:numeric-less-equal-than(iaf:sum(($a, $b, $c, iaf:sum($d))), $e)</t>
  </si>
  <si>
    <t>ev51-2</t>
  </si>
  <si>
    <t>vr-ev51-2.xml</t>
  </si>
  <si>
    <t>ev6-1</t>
  </si>
  <si>
    <t>vr-ev6-1.xml</t>
  </si>
  <si>
    <t>EV6: 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"Cash and cash equivalents", "Any other assets, not elsewhere shown" --&gt;Template 1: SE.02.01; Columns: ec0021; Expression: {r0500}={r0030}+{r0040}+{r0050}+{r0060}+{r0070}+{r0220}+{r0230}+{r0270}+{r0350}+{r0360}+{r0370}+{r0380}+{r0410}+{r0420}</t>
  </si>
  <si>
    <t>ev6-2</t>
  </si>
  <si>
    <t>vr-ev6-2.xml</t>
  </si>
  <si>
    <t>ev7-1</t>
  </si>
  <si>
    <t>vr-ev7-1.xml</t>
  </si>
  <si>
    <t>EV7: The Solvency II value of "Debts owed to credit institutions" is different from the sum of the Solvency II values of "Debts owed to credit institutions resident domestically", "Debts owed to credit institutions resident in the euro area other than domestic", " Debts owed to credit institutions resident in rest of the world" --&gt;Template 1: SE.02.01; Columns: c0010; Expression: {r0800}={er0801}+{er0802}+{er0803}</t>
  </si>
  <si>
    <t>ev7-2</t>
  </si>
  <si>
    <t>vr-ev7-2.xml</t>
  </si>
  <si>
    <t>ev7-3</t>
  </si>
  <si>
    <t>vr-ev7-3.xml</t>
  </si>
  <si>
    <t>ev7-4</t>
  </si>
  <si>
    <t>vr-ev7-4.xml</t>
  </si>
  <si>
    <t>ev8-1</t>
  </si>
  <si>
    <t>vr-ev8-1.xml</t>
  </si>
  <si>
    <t>EV8: The Solvency II value of "debts owed to non-credit institutions" is different from the sum of the Solvency II values of "debts owed to non-credit institutions  resident domestically", "debts owed to non-credit institutions resident in the euro area other than domestic", "debts owed to non-credit institutions resident in rest of the world" --&gt;Template 1: SE.02.01; Columns: c0010; Expression: {er0811}={er0812}+{er0813}+{er0814}</t>
  </si>
  <si>
    <t>ev8-2</t>
  </si>
  <si>
    <t>vr-ev8-2.xml</t>
  </si>
  <si>
    <t>ev8-3</t>
  </si>
  <si>
    <t>vr-ev8-3.xml</t>
  </si>
  <si>
    <t>ev8-4</t>
  </si>
  <si>
    <t>vr-ev8-4.xml</t>
  </si>
  <si>
    <t>ev9-1</t>
  </si>
  <si>
    <t>vr-ev9-1.xml</t>
  </si>
  <si>
    <t>EV9: The Solvency II value of "Financial liabilities other than debts owed to credit institutions" is different from the sum of the Solvency II values of "debts owed to non-credit institutions" and "other financial liabilities (debt securities issued)" --&gt;Template 1: SE.02.01; Columns: c0010; Expression: {r0810}={er0811}+{er0815}</t>
  </si>
  <si>
    <t>ev9-2</t>
  </si>
  <si>
    <t>vr-ev9-2.xml</t>
  </si>
  <si>
    <t>ev9-3</t>
  </si>
  <si>
    <t>vr-ev9-3.xml</t>
  </si>
  <si>
    <t>ev9-4</t>
  </si>
  <si>
    <t>vr-ev9-4.xml</t>
  </si>
  <si>
    <t>vr-tv4.xml</t>
  </si>
  <si>
    <t>TV4: dim:GO doesn't follow "LEI/[A-Z0-9]{20}" or "None" pattern --&gt;Template 1: (All); Expression: dim:GO like "LEI/[A-Z0-9]{20}" or "None"</t>
  </si>
  <si>
    <t>vr-tv5.xml</t>
  </si>
  <si>
    <t>TV5: dim:IW doesn't follow "ISIN/[A-Z0-9]{12}" or "CUSIP/.*" or "SEDOL/.*" or "WKN/.*" or "BT/.*" or "BBGID/.*" or "RIC/.*" or "FIGI/.*" or "OCANNA/.*" or "CAU/.*" pattern --&gt;Template 1: (All); Expression: dim:IW like "ISIN/[A-Z0-9]{12}" or "CUSIP/.*" or "SEDOL/.*" or "WKN/.*" or "BT/.*" or "BBGID/.*" or "RIC/.*" or "FIGI/.*" or "OCANNA/.*" or "CAU/.*"</t>
  </si>
  <si>
    <t>vr-tv6.xml</t>
  </si>
  <si>
    <t>TV6: dim:IX doesn't follow "LEI/[A-Z0-9]{20}" or "SC/.*" pattern --&gt;Template 1: (All); Expression: dim:IX like "LEI/[A-Z0-9]{20}" or "SC/.*"</t>
  </si>
  <si>
    <t>vr-tv7.xml</t>
  </si>
  <si>
    <t>TV7: dim:OV doesn't follow "LEI/[A-Z0-9]{20}" or "SC/.*" pattern --&gt;Template 1: (All); Expression: dim:OV like "LEI/[A-Z0-9]{20}" or "SC/.*"</t>
  </si>
  <si>
    <t>vr-tv8.xml</t>
  </si>
  <si>
    <t>TV8: dim:RF doesn't follow "LEI/[A-Z0-9]{20}" or "SC/.*" pattern --&gt;Template 1: (All); Expression: dim:RF like "LEI/[A-Z0-9]{20}" or "SC/.*"</t>
  </si>
  <si>
    <t>vr-tv11.xml</t>
  </si>
  <si>
    <t>TV11: si1495 doesn't follow "LEI/[A-Z0-9]{20}" or "None" pattern --&gt;Template 1: (All); Expression: si1495 like "LEI/[A-Z0-9]{20}" or "None"</t>
  </si>
  <si>
    <t>vr-tv12.xml</t>
  </si>
  <si>
    <t>TV12: si1552 doesn't follow "LEI/[A-Z0-9]{20}" or "None" pattern --&gt;Template 1: (All); Expression: si1552 like "LEI/[A-Z0-9]{20}" or "None"</t>
  </si>
  <si>
    <t>vr-tv13.xml</t>
  </si>
  <si>
    <t>TV13: si1553 doesn't follow "LEI/[A-Z0-9]{20}" or "None" pattern --&gt;Template 1: (All); Expression: si1553 like "LEI/[A-Z0-9]{20}" or "None"</t>
  </si>
  <si>
    <t>vr-tv14.xml</t>
  </si>
  <si>
    <t>TV14: si1558 doesn't follow "LEI/[A-Z0-9]{20}" or "None" pattern --&gt;Template 1: (All); Expression: si1558 like "LEI/[A-Z0-9]{20}" or "None"</t>
  </si>
  <si>
    <t>vr-tv15.xml</t>
  </si>
  <si>
    <t>TV15: si1559 doesn't follow "LEI/[A-Z0-9]{20}" or "None" pattern --&gt;Template 1: (All); Expression: si1559 like "LEI/[A-Z0-9]{20}" or "None"</t>
  </si>
  <si>
    <t>vr-tv16.xml</t>
  </si>
  <si>
    <t>TV16: si1899 doesn't follow "LEI/[A-Z0-9]{20}" or "SC/.*" pattern --&gt;Template 1: (All); Expression: si1899 like "LEI/[A-Z0-9]{20}" or "SC/.*"</t>
  </si>
  <si>
    <t>vr-tv17.xml</t>
  </si>
  <si>
    <t>TV17: si1900 doesn't follow "LEI/[A-Z0-9]{20}" or "None" pattern --&gt;Template 1: (All); Expression: si1900 like "LEI/[A-Z0-9]{20}" or "None"</t>
  </si>
  <si>
    <t>vr-tv18.xml</t>
  </si>
  <si>
    <t>TV18: si1901 doesn't follow "LEI/[A-Z0-9]{20}" or "None" pattern --&gt;Template 1: (All); Expression: si1901 like "LEI/[A-Z0-9]{20}" or "None"</t>
  </si>
  <si>
    <t>vr-tv19.xml</t>
  </si>
  <si>
    <t>TV19: si2132 doesn't follow "LEI/[A-Z0-9]{20}" or "SC/.*" pattern --&gt;Template 1: (All); Expression: si2132 like "LEI/[A-Z0-9]{20}" or "SC/.*"</t>
  </si>
  <si>
    <t>vr-tv20.xml</t>
  </si>
  <si>
    <t>TV20: si2179 doesn't follow "LEI/[A-Z0-9]{20}" or "SC/.*" pattern --&gt;Template 1: (All); Expression: si2179 like "LEI/[A-Z0-9]{20}" or "SC/.*"</t>
  </si>
  <si>
    <t>vr-tv21.xml</t>
  </si>
  <si>
    <t>TV21: si2205 doesn't follow "LEI/[A-Z0-9]{20}" or "SC/.*" pattern --&gt;Template 1: (All); Expression: si2205 like "LEI/[A-Z0-9]{20}" or "SC/.*"</t>
  </si>
  <si>
    <t>vr-tv9.xml</t>
  </si>
  <si>
    <t>TV9: dim:UI doesn't follow "ISIN/[A-Z0-9]{12}" or "CUSIP/.*" or "SEDOL/.*" or "WKN/.*" or "BT/.*" or "BBGID/.*" or "RIC/.*" or "FIGI/.*" or "OCANNA/.*" or "CAU/.*" pattern --&gt;Template 1: (All); Expression: dim:UI like "ISIN/[A-Z0-9]{12}" or "CUSIP/.*" or "SEDOL/.*" or "WKN/.*" or "BT/.*" or "BBGID/.*" or "RIC/.*" or "FIGI/.*" or "OCANNA/.*" or "CAU/.*"</t>
  </si>
  <si>
    <t>vr-tv10.xml</t>
  </si>
  <si>
    <t>TV10: dim:ZS doesn't follow "LEI/[A-Z0-9]{20}" or "SC/.*" pattern --&gt;Template 1: (All); Expression: dim:ZS like "LEI/[A-Z0-9]{20}" or "SC/.*"</t>
  </si>
  <si>
    <t>Some business checks can be implemented for example based on datatypes and do not require XBRL assertions</t>
  </si>
  <si>
    <t>It is beneficial to differentiate between validations that are new for specific release and those inherited from the past releases</t>
  </si>
  <si>
    <t>"Dynamic error message" column was removed from "XBRL Tax Assertions" worksheet</t>
  </si>
  <si>
    <t>First business template that the validation relates. ECB add-on templates, for which Solvency II validations shall apply, are not named explicitly in “Template” column of “Business Validation” worksheet to avoid redundancies during validation definition phase. Nevertheless those validation are created based on information provided in “Applicable entry points” column and delivered in “XBRL Tax Assertion” worksheet if this is the case.</t>
  </si>
  <si>
    <t>The item "Country of residence for collective investment undertakings" was reported but not expected</t>
  </si>
  <si>
    <t>The item "Issuer Sector according to ESA 2010" was reported but not expected</t>
  </si>
  <si>
    <t xml:space="preserve">If {c0290} like '##3#' or {c0290} like '##4#' or {c0290} like '##7#' or {c0290} like '##9#' or {c0290} like '##0#' then {ec0381} = empty </t>
  </si>
  <si>
    <t>The item "Issue date" was reported but not expected</t>
  </si>
  <si>
    <t>The sum of the amounts reported for "Accepted reinsurance" for the EEA and non-EEA countries outside the materiality threshold is larger than 10% of the total amount of Technical Provisions reported as a whole and gross Best Estimate</t>
  </si>
  <si>
    <t>{ec0381} - data type constrains [ISO 8601: (yyyy-mm-dd)]</t>
  </si>
  <si>
    <t>c0080;0090;0140</t>
  </si>
  <si>
    <t>c0220;0230;0280</t>
  </si>
  <si>
    <t>If entity does not pursue both life and non-life activities then template S.28.01 has to be reported</t>
  </si>
  <si>
    <t xml:space="preserve">If entity uses transitional on interest rate then template S.22.01 has to be reported </t>
  </si>
  <si>
    <t xml:space="preserve">If entity uses transitional on technical provisions then template S.22.01 has to be reported </t>
  </si>
  <si>
    <t>01;07;16;18</t>
  </si>
  <si>
    <t>01;02;03;04;05;06;16;17</t>
  </si>
  <si>
    <t>01;04;07;16;18</t>
  </si>
  <si>
    <t>01;02;03;16;17</t>
  </si>
  <si>
    <t>01;16</t>
  </si>
  <si>
    <t>07;08;09;18;19</t>
  </si>
  <si>
    <t>01;03;07;09;16;18</t>
  </si>
  <si>
    <t>01;02;16;17</t>
  </si>
  <si>
    <t>07;18</t>
  </si>
  <si>
    <t>The "Reinsurance recoverables from:/Life and health similar to life, excluding health and index-linked and unit-linked/Health similar to life" reported in the template SR.02.01 - Balance sheet is different from the "Total Recoverables from reinsurance/SPV and Finite Re after the adjustment for expected losses due to counterparty default" reported in the template SR.12.01. - Life and Health SLT Technical provisions for the "Total (Health similar to life insurance)"</t>
  </si>
  <si>
    <t>The "Reinsurance recoverables from:/Life and health similar to life, excluding health and index-linked and unit-linked/Life excluding health and index-linked and unit-linked" reported in the template SR.02.01 - Balance sheet should be similar to the "Total Recoverables from reinsurance/SPV and Finite Re after the adjustment for expected losses due to counterparty default" reported in the template SR.12.01. - Life and Health SLT Technical provisions for the "Total (Life excluding health and index-linked and unit-linked)"</t>
  </si>
  <si>
    <t>The "Reinsurance recoverables from:/Life index-linked and unit-linked" reported in the template SR.02.01 - Balance sheet should be similar to the "Total Recoverables from reinsurance/SPV and Finite Re after the adjustment for expected losses due to counterparty default" reported in the template SR.12.01. - Life and Health SLT Technical provisions for the "Life index-linked and unit-linked (Contracts without options and guarantees and Contracts with options and guarantees)"</t>
  </si>
  <si>
    <t>The "Technical provisions - life (excluding index-linked and unit-linked):/Technical provisions - health (similar to life)/TP calculated as a whole" reported in the template SR.02.01 - Balance sheet should be similar to sum of the "Technical provisions calculated as a whole" and "Amount of the transitional on Technical Provisions-Technical provisions calculated as a whole" reported in the template SR.12.01. - Life and Health SLT Technical provisions for the "Total (Health similar to life insurance)"</t>
  </si>
  <si>
    <t>The "Technical provisions - life (excluding index-linked and unit-linked):/Technical provisions - health (similar to life)/Best Estimate" reported in the template SR.02.01 - Balance sheet should be similar to the sum of the "Best Estimate" and "Amount of the transitional on Technical Provisions-Best estimate" reported in the template SR.12.01. - Life and Health SLT Technical provisions for the "Total (Health similar to life insurance)"</t>
  </si>
  <si>
    <t>The "Technical provisions - life (excluding index-linked and unit-linked):/Technical provisions - health (similar to life)/Risk Margin" reported in the template SR.02.01 - Balance sheet should be similar to the sum of the "Risk Margin" and "Amount of the transitional on Technical Provisions-Risk margin" reported in the template SR.12.01. - Life and Health SLT Technical provisions for the "Total (Health similar to life insurance)"</t>
  </si>
  <si>
    <t xml:space="preserve">The "Technical provisions – index-linked and unit-linked:/TP calculated as a whole" reported in the template SR.02.01 - Balance sheet should be lower than the sum of "Technical provisions calculated as a whole" and "Amount of the transitional on Technical Provisions-Technical provisions calculated as a whole" reported in the template SR.12.01. - Life and Health SLT Technical provisions for "Technical provisions – index-linked and unit-linked </t>
  </si>
  <si>
    <t>The "Technical provisions – life (excluding index-linked and unit-linked:/Best estimate" reported in the template SR.02.01 - Balance sheet should be lower than the sum of "Best estimate – life (excluding index-linked and unit-linked" and "Amount of the transitional on Technical Provisions-Best estimate" reported in the template SR.12.01. - Life and Health SLT Technical provisions</t>
  </si>
  <si>
    <t>The "Technical provisions – index-linked and unit-linked:/Risk Margin" reported in the template SR.02.01 - Balance sheet should be lower than the sum of "Risk margin" and "Amount of the transitional on Technical Provisions-Risk margin" reported in the template SR.12.01. - Life and Health SLT Technical provisions for "Technical provisions – index-linked and unit-linked"</t>
  </si>
  <si>
    <t>The non-life technical provisions calculated as a whole as reported in the template SR.02.01 Balance sheet should be similar to the sum of the "Technical provisions calculated as a whole" and "Amount of the transitional on Technical Provisions-Technical provisions calculated as a whole" as reported in the non-life technical provisions template SR.17.01.</t>
  </si>
  <si>
    <t>"The non-life best estimate as reported in the template SR.02.01 Balance sheet should be similar to the sum of the "Total Best estimate - gross" and "Amount of the transitional on Technical Provisions-Best estimate" as reported in the non-life technical provisions template SR.17.01.</t>
  </si>
  <si>
    <t>The non-life risk margin as reported in the template SR.02.01 Balance sheet should be similar to the sum of the "Risk margin" and the "Amount of the transitional on Technical Provisions-Risk margin" as reported in the non-life technical provisions template SR.17.01.</t>
  </si>
  <si>
    <t>The amount reported as "Contigent liabilities" in template S.02.01 should be equal or higher than the amount reported in template S.03.01.</t>
  </si>
  <si>
    <t>{r0430,c0060}=MAX(0,({r0430,c0020}-{r0430,c0030})-({r0430,c0040}-{r0430,c0050}))</t>
  </si>
  <si>
    <t>{r0430,c0080}=MAX(0,({r0430,c0020}-{r0430,c0030})-({r0430,c0040}-{r0430,c0070}))</t>
  </si>
  <si>
    <t>If {r0010,c0010}=[s2c_AP:x33] then {r0100,c0060}&lt;&gt;empty and {r0100,c0070}&lt;&gt;empty and {r0100,c0090}&lt;&gt;empty and {r0110,c0060}&lt;&gt;empty and {r0110,c0070}&lt;&gt;empty and {r0110,c0090}&lt;&gt;empty and {r0120,c0060}&lt;&gt;empty and {r0120,c0070}&lt;&gt;empty and {r0120,c0090}&lt;&gt;empty and {r0130,c0060}&lt;&gt;empty and {r0130,c0070}&lt;&gt;empty and {r0130,c0090}&lt;&gt;empty and {r0140,c0060}&lt;&gt;empty and {r0140,c0070}&lt;&gt;empty and {r0140,c0090}&lt;&gt;empty and {r0150,c0060}&lt;&gt;empty and {r0150,c0070}&lt;&gt;empty and {r0150,c0090}&lt;&gt;empty and {r0160,c0060}&lt;&gt;empty and {r0160,c0070}&lt;&gt;empty and {r0160,c0090}&lt;&gt;empty and {r0170,c0060}&lt;&gt;empty and {r0170,c0070}&lt;&gt;empty and {r0170,c0090}&lt;&gt;empty and {r0180,c0060}&lt;&gt;empty and {r0180,c0070}&lt;&gt;empty and {r0180,c0090}&lt;&gt;empty and {r0190,c0060}&lt;&gt;empty and {r0190,c0070}&lt;&gt;empty and {r0190,c0090}&lt;&gt;empty and {r0200,c0060}&lt;&gt;empty and {r0200,c0070}&lt;&gt;empty and {r0200,c0090}&lt;&gt;empty and {r0210,c0060}&lt;&gt;empty and {r0210,c0070}&lt;&gt;empty and {r0210,c0090}&lt;&gt;empty and {r0220,c0090}&lt;&gt;empty</t>
  </si>
  <si>
    <t>Property, plant &amp; equipment held for own use reported in the template S.02.01 Balance sheet should be equal to the total Property, plant &amp; equipment held for own use that is not held in index-linked and unit-linked contracts reported in the line-by-line assets reporting template S.06.02</t>
  </si>
  <si>
    <t>Holdings in related undertakings, including participations reported in the template S.02.01 Balance sheet should be equal to the total Holdings in related undertakings, including participations that are not held in index-linked and unit-linked contracts reported in the line-by-line assets reporting template S.06.02</t>
  </si>
  <si>
    <t>Listed equities reported in the template S.02.01 Balance sheet should be equal to the total listed equities that are not held in index-linked and unit-linked contracts reported in the line-by-line assets reporting template S.06.02</t>
  </si>
  <si>
    <t>Unlisted equities reported in the template S.02.01 Balance sheet should be equal to the total unlisted equities that are not held in index-linked and unit-linked contracts reported in the line-by-line assets reporting template S.06.02</t>
  </si>
  <si>
    <t>Government bonds reported in the template S.02.01 Balance sheet should be equal to the total Government bonds that are not held in index-linked and unit-linked contracts reported in the line-by-line assets reporting template S.06.02</t>
  </si>
  <si>
    <t>Corporate bonds reported in the template S.02.01 Balance sheet should be equal to the total corporate bonds that are not held in index-linked and unit-linked contracts reported in the line-by-line assets reporting template S.06.02</t>
  </si>
  <si>
    <t>Structured notes reported in the template S.02.01 Balance sheet should be equal to the total Structured notes that are not held in index-linked and unit-linked contracts reported in the line-by-line assets reporting template S.06.02</t>
  </si>
  <si>
    <t>Collateralised securities reported in the template S.02.01 Balance sheet should be equal to the total Collateralised securities that are not held in index-linked and unit-linked contracts reported in the line-by-line assets reporting template S.06.02</t>
  </si>
  <si>
    <t>Collective investment undertakings reported in the template S.02.01 Balance sheet should be equal to the total Collective investment undertakings that are not held in index-linked and unit-linked contracts reported in the line-by-line assets reporting template S.06.02</t>
  </si>
  <si>
    <t>Deposits other than cash equivalents reported in the template S.02.01 Balance sheet should be equal to the total Deposits other than cash equivalents that are not held in index-linked and unit-linked contracts reported in the line-by-line assets reporting template S.06.02</t>
  </si>
  <si>
    <t>Loans and mortgages reported in the template S.02.01 Balance sheet should be equal to the total Loans and mortgages that are not held in index-linked and unit-linked contracts reported in the line-by-line assets reporting template S.06.02</t>
  </si>
  <si>
    <t>Loans on policies reported in the template S.02.01 Balance sheet should be equal to the total Loans on policies that are not held in index-linked and unit-linked contracts reported in the line-by-line assets reporting template S.06.02</t>
  </si>
  <si>
    <t>Deposits to cedants reported in the template S.02.01 Balance sheet should be equal to the total Deposits to cedants that are not held in index-linked and unit-linked contracts reported in the line-by-line assets reporting template S.06.02"</t>
  </si>
  <si>
    <t>Cash and cash equivalents reported in the template S.02.01 Balance sheet should be equal to the total Cash and cash equivalents that are not held in index-linked and unit-linked contracts reported in the line-by-line assets reporting template S.06.02</t>
  </si>
  <si>
    <t>Other investments reported in the template S.02.01 Balance sheet should be equal to the total Other investments that are not held in index-linked and unit-linked contracts reported in the line-by-line assets reporting template S.06.02</t>
  </si>
  <si>
    <t>{S.12.01, r0020,c0150}+{S.12.01, r0020,c0210}+{S.12.01, r0040,c0150}+{S.12.01, r0040,c0210}=sum({S.31.01, c0080,(sNNN)})</t>
  </si>
  <si>
    <t>Sum of "Reinsurance recoverables" reported in template S.31.01 should be equal to the sum of "Total  recoverables […]" reported in template S.12.01.</t>
  </si>
  <si>
    <t>Sum of "Reinsurance recoverables: Premium provision Non-life including Non-SLT Health" reported in template S.31.01 should be equal to the "Total recoverables […]" reported in template S.17.01. for the same LoB</t>
  </si>
  <si>
    <t>Sum of "Reinsurance recoverables: Claims provisions Non-life including Non-SLT Health" reported in template S.31.01 should be equal to the "Total recoverables […]" reported in template S.17.01. for the same LoB</t>
  </si>
  <si>
    <t>Item should not be reported for the CIC identified</t>
  </si>
  <si>
    <t>si1554 doesn't follow CIC code pattern</t>
  </si>
  <si>
    <t>si1554 like "####"</t>
  </si>
  <si>
    <t>c0310-0320;0350-0380</t>
  </si>
  <si>
    <t>c0140-0150;0170-0200</t>
  </si>
  <si>
    <t>c0220-0230;0260-0290</t>
  </si>
  <si>
    <t>TV22</t>
  </si>
  <si>
    <t>13</t>
  </si>
  <si>
    <t>Check type</t>
  </si>
  <si>
    <t>"Business check type" replaced with "Check type"</t>
  </si>
  <si>
    <t>TV0</t>
  </si>
  <si>
    <t>There is a mismatch between the entry in the content template {template code} ({row code}) and declared filing indicator for template {template code}.</t>
  </si>
  <si>
    <t>dim:CA like "LEI/[A-Z0-9]{20}" or "SC/.*"</t>
  </si>
  <si>
    <t>dim:CE like "LEI/[A-Z0-9]{20}" or "SC/.*"</t>
  </si>
  <si>
    <t>dim:CV like like "LEI/[A-Z0-9]{20}" or "None"</t>
  </si>
  <si>
    <t>dim:GO like "LEI/[A-Z0-9]{20}" or "None"</t>
  </si>
  <si>
    <t>dim:IW like "ISIN/[A-Z0-9]{12}" or "CUSIP/.*" or "SEDOL/.*" or "WKN/.*" or "BT/.*" or "BBGID/.*" or "RIC/.*" or "FIGI/.*" or "OCANNA/.*" or "CAU/.*"</t>
  </si>
  <si>
    <t>dim:IX like "LEI/[A-Z0-9]{20}" or "SC/.*"</t>
  </si>
  <si>
    <t>dim:OV like "LEI/[A-Z0-9]{20}" or "SC/.*"</t>
  </si>
  <si>
    <t>dim:RF like "LEI/[A-Z0-9]{20}" or "SC/.*"</t>
  </si>
  <si>
    <t>dim:UI like "ISIN/[A-Z0-9]{12}" or "CUSIP/.*" or "SEDOL/.*" or "WKN/.*" or "BT/.*" or "BBGID/.*" or "RIC/.*" or "FIGI/.*" or "OCANNA/.*" or "CAU/.*"</t>
  </si>
  <si>
    <t>dim:ZS like "LEI/[A-Z0-9]{20}" or "SC/.*"</t>
  </si>
  <si>
    <t>si1495 like "LEI/[A-Z0-9]{20}" or "None"</t>
  </si>
  <si>
    <t>si1552 like "LEI/[A-Z0-9]{20}" or "None"</t>
  </si>
  <si>
    <t>si1553 like "LEI/[A-Z0-9]{20}" or "None"</t>
  </si>
  <si>
    <t>si1558 like "LEI/[A-Z0-9]{20}" or "None"</t>
  </si>
  <si>
    <t>si1559 like "LEI/[A-Z0-9]{20}" or "None"</t>
  </si>
  <si>
    <t>si1899 like "LEI/[A-Z0-9]{20}" or "SC/.*"</t>
  </si>
  <si>
    <t>si1900 like "LEI/[A-Z0-9]{20}" or "None"</t>
  </si>
  <si>
    <t>si1901 like "LEI/[A-Z0-9]{20}" or "None"</t>
  </si>
  <si>
    <t>si2132 like "LEI/[A-Z0-9]{20}" or "SC/.*"</t>
  </si>
  <si>
    <t>si2179 like "LEI/[A-Z0-9]{20}" or "SC/.*"</t>
  </si>
  <si>
    <t>si2205 like "LEI/[A-Z0-9]{20}" or "SC/.*"</t>
  </si>
  <si>
    <t>S.29.01.{01,07}.02</t>
  </si>
  <si>
    <t>If {S.22.06, z0010}=[s2c_LB:x65] then {S.22.06, r0020,c0030} = {S.12.01, r0330,c0150} + {S.12.01, r0330,c0210}</t>
  </si>
  <si>
    <t>Consistency check between the content template and declared filing indicator</t>
  </si>
  <si>
    <t>Check types cover also technical checks</t>
  </si>
  <si>
    <t>bv226-1-1</t>
  </si>
  <si>
    <t>bv226-2-1</t>
  </si>
  <si>
    <t>bv226-3-1</t>
  </si>
  <si>
    <t>bv227-1-1</t>
  </si>
  <si>
    <t>bv227-2-1</t>
  </si>
  <si>
    <t>bv227-3-1</t>
  </si>
  <si>
    <t>bv228-1-1</t>
  </si>
  <si>
    <t>bv228-2-1</t>
  </si>
  <si>
    <t>bv228-3-1</t>
  </si>
  <si>
    <t>bv229-1-1</t>
  </si>
  <si>
    <t>bv229-2-1</t>
  </si>
  <si>
    <t>bv229-3-1</t>
  </si>
  <si>
    <t>bv231-1-1</t>
  </si>
  <si>
    <t>bv231-2-1</t>
  </si>
  <si>
    <t>bv231-3-1</t>
  </si>
  <si>
    <t>bv232-1-1</t>
  </si>
  <si>
    <t>bv232-2-1</t>
  </si>
  <si>
    <t>bv232-3-1</t>
  </si>
  <si>
    <t>bv233-1-1</t>
  </si>
  <si>
    <t>bv233-2-1</t>
  </si>
  <si>
    <t>bv233-3-1</t>
  </si>
  <si>
    <t>bv234-1-1</t>
  </si>
  <si>
    <t>bv234-2-1</t>
  </si>
  <si>
    <t>bv234-3-1</t>
  </si>
  <si>
    <t>bv338-3</t>
  </si>
  <si>
    <t>bv339-2</t>
  </si>
  <si>
    <t>tv0-1</t>
  </si>
  <si>
    <t>tv0-10</t>
  </si>
  <si>
    <t>tv0-100</t>
  </si>
  <si>
    <t>tv0-101</t>
  </si>
  <si>
    <t>tv0-102</t>
  </si>
  <si>
    <t>tv0-103</t>
  </si>
  <si>
    <t>tv0-104</t>
  </si>
  <si>
    <t>tv0-105</t>
  </si>
  <si>
    <t>tv0-106</t>
  </si>
  <si>
    <t>tv0-107</t>
  </si>
  <si>
    <t>tv0-108</t>
  </si>
  <si>
    <t>tv0-109</t>
  </si>
  <si>
    <t>tv0-11</t>
  </si>
  <si>
    <t>tv0-110</t>
  </si>
  <si>
    <t>tv0-111</t>
  </si>
  <si>
    <t>tv0-112</t>
  </si>
  <si>
    <t>tv0-113</t>
  </si>
  <si>
    <t>tv0-114</t>
  </si>
  <si>
    <t>tv0-115</t>
  </si>
  <si>
    <t>tv0-116</t>
  </si>
  <si>
    <t>tv0-117</t>
  </si>
  <si>
    <t>tv0-118</t>
  </si>
  <si>
    <t>tv0-119</t>
  </si>
  <si>
    <t>tv0-12</t>
  </si>
  <si>
    <t>tv0-120</t>
  </si>
  <si>
    <t>tv0-121</t>
  </si>
  <si>
    <t>tv0-122</t>
  </si>
  <si>
    <t>tv0-123</t>
  </si>
  <si>
    <t>tv0-124</t>
  </si>
  <si>
    <t>tv0-125</t>
  </si>
  <si>
    <t>tv0-126</t>
  </si>
  <si>
    <t>tv0-127</t>
  </si>
  <si>
    <t>tv0-128</t>
  </si>
  <si>
    <t>tv0-129</t>
  </si>
  <si>
    <t>tv0-13</t>
  </si>
  <si>
    <t>tv0-130</t>
  </si>
  <si>
    <t>tv0-131</t>
  </si>
  <si>
    <t>tv0-132</t>
  </si>
  <si>
    <t>tv0-133</t>
  </si>
  <si>
    <t>tv0-134</t>
  </si>
  <si>
    <t>tv0-135</t>
  </si>
  <si>
    <t>tv0-136</t>
  </si>
  <si>
    <t>tv0-137</t>
  </si>
  <si>
    <t>tv0-138</t>
  </si>
  <si>
    <t>tv0-139</t>
  </si>
  <si>
    <t>tv0-14</t>
  </si>
  <si>
    <t>tv0-140</t>
  </si>
  <si>
    <t>tv0-141</t>
  </si>
  <si>
    <t>tv0-142</t>
  </si>
  <si>
    <t>tv0-143</t>
  </si>
  <si>
    <t>tv0-144</t>
  </si>
  <si>
    <t>tv0-145</t>
  </si>
  <si>
    <t>tv0-146</t>
  </si>
  <si>
    <t>tv0-147</t>
  </si>
  <si>
    <t>tv0-148</t>
  </si>
  <si>
    <t>tv0-149</t>
  </si>
  <si>
    <t>tv0-15</t>
  </si>
  <si>
    <t>tv0-150</t>
  </si>
  <si>
    <t>tv0-151</t>
  </si>
  <si>
    <t>tv0-152</t>
  </si>
  <si>
    <t>tv0-153</t>
  </si>
  <si>
    <t>tv0-154</t>
  </si>
  <si>
    <t>tv0-155</t>
  </si>
  <si>
    <t>tv0-156</t>
  </si>
  <si>
    <t>tv0-157</t>
  </si>
  <si>
    <t>tv0-158</t>
  </si>
  <si>
    <t>tv0-159</t>
  </si>
  <si>
    <t>tv0-16</t>
  </si>
  <si>
    <t>tv0-160</t>
  </si>
  <si>
    <t>tv0-161</t>
  </si>
  <si>
    <t>tv0-162</t>
  </si>
  <si>
    <t>tv0-163</t>
  </si>
  <si>
    <t>tv0-164</t>
  </si>
  <si>
    <t>tv0-165</t>
  </si>
  <si>
    <t>tv0-166</t>
  </si>
  <si>
    <t>tv0-167</t>
  </si>
  <si>
    <t>tv0-168</t>
  </si>
  <si>
    <t>tv0-169</t>
  </si>
  <si>
    <t>tv0-17</t>
  </si>
  <si>
    <t>tv0-170</t>
  </si>
  <si>
    <t>tv0-171</t>
  </si>
  <si>
    <t>tv0-172</t>
  </si>
  <si>
    <t>tv0-173</t>
  </si>
  <si>
    <t>tv0-174</t>
  </si>
  <si>
    <t>tv0-175</t>
  </si>
  <si>
    <t>tv0-176</t>
  </si>
  <si>
    <t>tv0-177</t>
  </si>
  <si>
    <t>tv0-178</t>
  </si>
  <si>
    <t>tv0-179</t>
  </si>
  <si>
    <t>tv0-18</t>
  </si>
  <si>
    <t>tv0-180</t>
  </si>
  <si>
    <t>tv0-181</t>
  </si>
  <si>
    <t>tv0-182</t>
  </si>
  <si>
    <t>tv0-183</t>
  </si>
  <si>
    <t>tv0-184</t>
  </si>
  <si>
    <t>tv0-185</t>
  </si>
  <si>
    <t>tv0-186</t>
  </si>
  <si>
    <t>tv0-187</t>
  </si>
  <si>
    <t>tv0-188</t>
  </si>
  <si>
    <t>tv0-189</t>
  </si>
  <si>
    <t>tv0-19</t>
  </si>
  <si>
    <t>tv0-190</t>
  </si>
  <si>
    <t>tv0-191</t>
  </si>
  <si>
    <t>tv0-192</t>
  </si>
  <si>
    <t>tv0-193</t>
  </si>
  <si>
    <t>tv0-194</t>
  </si>
  <si>
    <t>tv0-195</t>
  </si>
  <si>
    <t>tv0-196</t>
  </si>
  <si>
    <t>tv0-2</t>
  </si>
  <si>
    <t>tv0-20</t>
  </si>
  <si>
    <t>tv0-21</t>
  </si>
  <si>
    <t>tv0-22</t>
  </si>
  <si>
    <t>tv0-23</t>
  </si>
  <si>
    <t>tv0-24</t>
  </si>
  <si>
    <t>tv0-25</t>
  </si>
  <si>
    <t>tv0-26</t>
  </si>
  <si>
    <t>tv0-27</t>
  </si>
  <si>
    <t>tv0-28</t>
  </si>
  <si>
    <t>tv0-29</t>
  </si>
  <si>
    <t>tv0-3</t>
  </si>
  <si>
    <t>tv0-30</t>
  </si>
  <si>
    <t>tv0-31</t>
  </si>
  <si>
    <t>tv0-32</t>
  </si>
  <si>
    <t>tv0-33</t>
  </si>
  <si>
    <t>tv0-34</t>
  </si>
  <si>
    <t>tv0-35</t>
  </si>
  <si>
    <t>tv0-36</t>
  </si>
  <si>
    <t>tv0-37</t>
  </si>
  <si>
    <t>tv0-38</t>
  </si>
  <si>
    <t>tv0-39</t>
  </si>
  <si>
    <t>tv0-4</t>
  </si>
  <si>
    <t>tv0-40</t>
  </si>
  <si>
    <t>tv0-41</t>
  </si>
  <si>
    <t>tv0-42</t>
  </si>
  <si>
    <t>tv0-43</t>
  </si>
  <si>
    <t>tv0-44</t>
  </si>
  <si>
    <t>tv0-45</t>
  </si>
  <si>
    <t>tv0-46</t>
  </si>
  <si>
    <t>tv0-47</t>
  </si>
  <si>
    <t>tv0-48</t>
  </si>
  <si>
    <t>tv0-49</t>
  </si>
  <si>
    <t>tv0-5</t>
  </si>
  <si>
    <t>tv0-50</t>
  </si>
  <si>
    <t>tv0-51</t>
  </si>
  <si>
    <t>tv0-52</t>
  </si>
  <si>
    <t>tv0-53</t>
  </si>
  <si>
    <t>tv0-54</t>
  </si>
  <si>
    <t>tv0-55</t>
  </si>
  <si>
    <t>tv0-56</t>
  </si>
  <si>
    <t>tv0-57</t>
  </si>
  <si>
    <t>tv0-58</t>
  </si>
  <si>
    <t>tv0-59</t>
  </si>
  <si>
    <t>tv0-6</t>
  </si>
  <si>
    <t>tv0-60</t>
  </si>
  <si>
    <t>tv0-61</t>
  </si>
  <si>
    <t>tv0-62</t>
  </si>
  <si>
    <t>tv0-63</t>
  </si>
  <si>
    <t>tv0-64</t>
  </si>
  <si>
    <t>tv0-65</t>
  </si>
  <si>
    <t>tv0-66</t>
  </si>
  <si>
    <t>tv0-67</t>
  </si>
  <si>
    <t>tv0-68</t>
  </si>
  <si>
    <t>tv0-69</t>
  </si>
  <si>
    <t>tv0-7</t>
  </si>
  <si>
    <t>tv0-70</t>
  </si>
  <si>
    <t>tv0-71</t>
  </si>
  <si>
    <t>tv0-72</t>
  </si>
  <si>
    <t>tv0-73</t>
  </si>
  <si>
    <t>tv0-74</t>
  </si>
  <si>
    <t>tv0-75</t>
  </si>
  <si>
    <t>tv0-76</t>
  </si>
  <si>
    <t>tv0-77</t>
  </si>
  <si>
    <t>tv0-78</t>
  </si>
  <si>
    <t>tv0-79</t>
  </si>
  <si>
    <t>tv0-8</t>
  </si>
  <si>
    <t>tv0-80</t>
  </si>
  <si>
    <t>tv0-81</t>
  </si>
  <si>
    <t>tv0-82</t>
  </si>
  <si>
    <t>tv0-83</t>
  </si>
  <si>
    <t>tv0-84</t>
  </si>
  <si>
    <t>tv0-85</t>
  </si>
  <si>
    <t>tv0-86</t>
  </si>
  <si>
    <t>tv0-87</t>
  </si>
  <si>
    <t>tv0-88</t>
  </si>
  <si>
    <t>tv0-89</t>
  </si>
  <si>
    <t>tv0-9</t>
  </si>
  <si>
    <t>tv0-90</t>
  </si>
  <si>
    <t>tv0-91</t>
  </si>
  <si>
    <t>tv0-92</t>
  </si>
  <si>
    <t>tv0-93</t>
  </si>
  <si>
    <t>tv0-94</t>
  </si>
  <si>
    <t>tv0-95</t>
  </si>
  <si>
    <t>tv0-96</t>
  </si>
  <si>
    <t>tv0-97</t>
  </si>
  <si>
    <t>tv0-98</t>
  </si>
  <si>
    <t>tv0-99</t>
  </si>
  <si>
    <t>S.05.02.01.02</t>
  </si>
  <si>
    <t>S.05.02.01.05</t>
  </si>
  <si>
    <t>SE.01.01</t>
  </si>
  <si>
    <t>SPV.01.01</t>
  </si>
  <si>
    <t>vr-bv226-1-1.xml</t>
  </si>
  <si>
    <t>vr-bv226-2-1.xml</t>
  </si>
  <si>
    <t>vr-bv226-3-1.xml</t>
  </si>
  <si>
    <t>vr-bv227-1-1.xml</t>
  </si>
  <si>
    <t>vr-bv227-2-1.xml</t>
  </si>
  <si>
    <t>vr-bv227-3-1.xml</t>
  </si>
  <si>
    <t>vr-bv228-1-1.xml</t>
  </si>
  <si>
    <t>vr-bv228-2-1.xml</t>
  </si>
  <si>
    <t>vr-bv228-3-1.xml</t>
  </si>
  <si>
    <t>vr-bv229-1-1.xml</t>
  </si>
  <si>
    <t>vr-bv229-2-1.xml</t>
  </si>
  <si>
    <t>vr-bv229-3-1.xml</t>
  </si>
  <si>
    <t>vr-bv231-1-1.xml</t>
  </si>
  <si>
    <t>vr-bv231-2-1.xml</t>
  </si>
  <si>
    <t>vr-bv231-3-1.xml</t>
  </si>
  <si>
    <t>vr-bv232-1-1.xml</t>
  </si>
  <si>
    <t>vr-bv232-2-1.xml</t>
  </si>
  <si>
    <t>vr-bv232-3-1.xml</t>
  </si>
  <si>
    <t>vr-bv233-1-1.xml</t>
  </si>
  <si>
    <t>vr-bv233-2-1.xml</t>
  </si>
  <si>
    <t>vr-bv233-3-1.xml</t>
  </si>
  <si>
    <t>vr-bv234-1-1.xml</t>
  </si>
  <si>
    <t>vr-bv234-2-1.xml</t>
  </si>
  <si>
    <t>vr-bv234-3-1.xml</t>
  </si>
  <si>
    <t>vr-bv338-3.xml</t>
  </si>
  <si>
    <t>vr-bv339-2.xml</t>
  </si>
  <si>
    <t>vr-tv0-1.xml</t>
  </si>
  <si>
    <t>vr-tv0-10.xml</t>
  </si>
  <si>
    <t>vr-tv0-100.xml</t>
  </si>
  <si>
    <t>vr-tv0-101.xml</t>
  </si>
  <si>
    <t>vr-tv0-102.xml</t>
  </si>
  <si>
    <t>vr-tv0-103.xml</t>
  </si>
  <si>
    <t>vr-tv0-104.xml</t>
  </si>
  <si>
    <t>vr-tv0-105.xml</t>
  </si>
  <si>
    <t>vr-tv0-106.xml</t>
  </si>
  <si>
    <t>vr-tv0-107.xml</t>
  </si>
  <si>
    <t>vr-tv0-108.xml</t>
  </si>
  <si>
    <t>vr-tv0-109.xml</t>
  </si>
  <si>
    <t>vr-tv0-11.xml</t>
  </si>
  <si>
    <t>vr-tv0-110.xml</t>
  </si>
  <si>
    <t>vr-tv0-111.xml</t>
  </si>
  <si>
    <t>vr-tv0-112.xml</t>
  </si>
  <si>
    <t>vr-tv0-113.xml</t>
  </si>
  <si>
    <t>vr-tv0-114.xml</t>
  </si>
  <si>
    <t>vr-tv0-115.xml</t>
  </si>
  <si>
    <t>vr-tv0-116.xml</t>
  </si>
  <si>
    <t>vr-tv0-117.xml</t>
  </si>
  <si>
    <t>vr-tv0-118.xml</t>
  </si>
  <si>
    <t>vr-tv0-119.xml</t>
  </si>
  <si>
    <t>vr-tv0-12.xml</t>
  </si>
  <si>
    <t>vr-tv0-120.xml</t>
  </si>
  <si>
    <t>vr-tv0-121.xml</t>
  </si>
  <si>
    <t>vr-tv0-122.xml</t>
  </si>
  <si>
    <t>vr-tv0-123.xml</t>
  </si>
  <si>
    <t>vr-tv0-124.xml</t>
  </si>
  <si>
    <t>vr-tv0-125.xml</t>
  </si>
  <si>
    <t>vr-tv0-126.xml</t>
  </si>
  <si>
    <t>vr-tv0-127.xml</t>
  </si>
  <si>
    <t>vr-tv0-128.xml</t>
  </si>
  <si>
    <t>vr-tv0-129.xml</t>
  </si>
  <si>
    <t>vr-tv0-13.xml</t>
  </si>
  <si>
    <t>vr-tv0-130.xml</t>
  </si>
  <si>
    <t>vr-tv0-131.xml</t>
  </si>
  <si>
    <t>vr-tv0-132.xml</t>
  </si>
  <si>
    <t>vr-tv0-133.xml</t>
  </si>
  <si>
    <t>vr-tv0-134.xml</t>
  </si>
  <si>
    <t>vr-tv0-135.xml</t>
  </si>
  <si>
    <t>vr-tv0-136.xml</t>
  </si>
  <si>
    <t>vr-tv0-137.xml</t>
  </si>
  <si>
    <t>vr-tv0-138.xml</t>
  </si>
  <si>
    <t>vr-tv0-139.xml</t>
  </si>
  <si>
    <t>vr-tv0-14.xml</t>
  </si>
  <si>
    <t>vr-tv0-140.xml</t>
  </si>
  <si>
    <t>vr-tv0-141.xml</t>
  </si>
  <si>
    <t>vr-tv0-142.xml</t>
  </si>
  <si>
    <t>vr-tv0-143.xml</t>
  </si>
  <si>
    <t>vr-tv0-144.xml</t>
  </si>
  <si>
    <t>vr-tv0-145.xml</t>
  </si>
  <si>
    <t>vr-tv0-146.xml</t>
  </si>
  <si>
    <t>vr-tv0-147.xml</t>
  </si>
  <si>
    <t>vr-tv0-148.xml</t>
  </si>
  <si>
    <t>vr-tv0-149.xml</t>
  </si>
  <si>
    <t>vr-tv0-15.xml</t>
  </si>
  <si>
    <t>vr-tv0-150.xml</t>
  </si>
  <si>
    <t>vr-tv0-151.xml</t>
  </si>
  <si>
    <t>vr-tv0-152.xml</t>
  </si>
  <si>
    <t>vr-tv0-153.xml</t>
  </si>
  <si>
    <t>vr-tv0-154.xml</t>
  </si>
  <si>
    <t>vr-tv0-155.xml</t>
  </si>
  <si>
    <t>vr-tv0-156.xml</t>
  </si>
  <si>
    <t>vr-tv0-157.xml</t>
  </si>
  <si>
    <t>vr-tv0-158.xml</t>
  </si>
  <si>
    <t>vr-tv0-159.xml</t>
  </si>
  <si>
    <t>vr-tv0-16.xml</t>
  </si>
  <si>
    <t>vr-tv0-160.xml</t>
  </si>
  <si>
    <t>vr-tv0-161.xml</t>
  </si>
  <si>
    <t>vr-tv0-162.xml</t>
  </si>
  <si>
    <t>vr-tv0-163.xml</t>
  </si>
  <si>
    <t>vr-tv0-164.xml</t>
  </si>
  <si>
    <t>vr-tv0-165.xml</t>
  </si>
  <si>
    <t>vr-tv0-166.xml</t>
  </si>
  <si>
    <t>vr-tv0-167.xml</t>
  </si>
  <si>
    <t>vr-tv0-168.xml</t>
  </si>
  <si>
    <t>vr-tv0-169.xml</t>
  </si>
  <si>
    <t>vr-tv0-17.xml</t>
  </si>
  <si>
    <t>vr-tv0-170.xml</t>
  </si>
  <si>
    <t>vr-tv0-171.xml</t>
  </si>
  <si>
    <t>vr-tv0-172.xml</t>
  </si>
  <si>
    <t>vr-tv0-173.xml</t>
  </si>
  <si>
    <t>vr-tv0-174.xml</t>
  </si>
  <si>
    <t>vr-tv0-175.xml</t>
  </si>
  <si>
    <t>vr-tv0-176.xml</t>
  </si>
  <si>
    <t>vr-tv0-177.xml</t>
  </si>
  <si>
    <t>vr-tv0-178.xml</t>
  </si>
  <si>
    <t>vr-tv0-179.xml</t>
  </si>
  <si>
    <t>vr-tv0-18.xml</t>
  </si>
  <si>
    <t>vr-tv0-180.xml</t>
  </si>
  <si>
    <t>vr-tv0-181.xml</t>
  </si>
  <si>
    <t>vr-tv0-182.xml</t>
  </si>
  <si>
    <t>vr-tv0-183.xml</t>
  </si>
  <si>
    <t>vr-tv0-184.xml</t>
  </si>
  <si>
    <t>vr-tv0-185.xml</t>
  </si>
  <si>
    <t>vr-tv0-186.xml</t>
  </si>
  <si>
    <t>vr-tv0-187.xml</t>
  </si>
  <si>
    <t>vr-tv0-188.xml</t>
  </si>
  <si>
    <t>vr-tv0-189.xml</t>
  </si>
  <si>
    <t>vr-tv0-19.xml</t>
  </si>
  <si>
    <t>vr-tv0-190.xml</t>
  </si>
  <si>
    <t>vr-tv0-191.xml</t>
  </si>
  <si>
    <t>vr-tv0-192.xml</t>
  </si>
  <si>
    <t>vr-tv0-193.xml</t>
  </si>
  <si>
    <t>vr-tv0-194.xml</t>
  </si>
  <si>
    <t>vr-tv0-195.xml</t>
  </si>
  <si>
    <t>vr-tv0-196.xml</t>
  </si>
  <si>
    <t>vr-tv0-2.xml</t>
  </si>
  <si>
    <t>vr-tv0-20.xml</t>
  </si>
  <si>
    <t>vr-tv0-21.xml</t>
  </si>
  <si>
    <t>vr-tv0-22.xml</t>
  </si>
  <si>
    <t>vr-tv0-23.xml</t>
  </si>
  <si>
    <t>vr-tv0-24.xml</t>
  </si>
  <si>
    <t>vr-tv0-25.xml</t>
  </si>
  <si>
    <t>vr-tv0-26.xml</t>
  </si>
  <si>
    <t>vr-tv0-27.xml</t>
  </si>
  <si>
    <t>vr-tv0-28.xml</t>
  </si>
  <si>
    <t>vr-tv0-29.xml</t>
  </si>
  <si>
    <t>vr-tv0-3.xml</t>
  </si>
  <si>
    <t>vr-tv0-30.xml</t>
  </si>
  <si>
    <t>vr-tv0-31.xml</t>
  </si>
  <si>
    <t>vr-tv0-32.xml</t>
  </si>
  <si>
    <t>vr-tv0-33.xml</t>
  </si>
  <si>
    <t>vr-tv0-34.xml</t>
  </si>
  <si>
    <t>vr-tv0-35.xml</t>
  </si>
  <si>
    <t>vr-tv0-36.xml</t>
  </si>
  <si>
    <t>vr-tv0-37.xml</t>
  </si>
  <si>
    <t>vr-tv0-38.xml</t>
  </si>
  <si>
    <t>vr-tv0-39.xml</t>
  </si>
  <si>
    <t>vr-tv0-4.xml</t>
  </si>
  <si>
    <t>vr-tv0-40.xml</t>
  </si>
  <si>
    <t>vr-tv0-41.xml</t>
  </si>
  <si>
    <t>vr-tv0-42.xml</t>
  </si>
  <si>
    <t>vr-tv0-43.xml</t>
  </si>
  <si>
    <t>vr-tv0-44.xml</t>
  </si>
  <si>
    <t>vr-tv0-45.xml</t>
  </si>
  <si>
    <t>vr-tv0-46.xml</t>
  </si>
  <si>
    <t>vr-tv0-47.xml</t>
  </si>
  <si>
    <t>vr-tv0-48.xml</t>
  </si>
  <si>
    <t>vr-tv0-49.xml</t>
  </si>
  <si>
    <t>vr-tv0-5.xml</t>
  </si>
  <si>
    <t>vr-tv0-50.xml</t>
  </si>
  <si>
    <t>vr-tv0-51.xml</t>
  </si>
  <si>
    <t>vr-tv0-52.xml</t>
  </si>
  <si>
    <t>vr-tv0-53.xml</t>
  </si>
  <si>
    <t>vr-tv0-54.xml</t>
  </si>
  <si>
    <t>vr-tv0-55.xml</t>
  </si>
  <si>
    <t>vr-tv0-56.xml</t>
  </si>
  <si>
    <t>vr-tv0-57.xml</t>
  </si>
  <si>
    <t>vr-tv0-58.xml</t>
  </si>
  <si>
    <t>vr-tv0-59.xml</t>
  </si>
  <si>
    <t>vr-tv0-6.xml</t>
  </si>
  <si>
    <t>vr-tv0-60.xml</t>
  </si>
  <si>
    <t>vr-tv0-61.xml</t>
  </si>
  <si>
    <t>vr-tv0-62.xml</t>
  </si>
  <si>
    <t>vr-tv0-63.xml</t>
  </si>
  <si>
    <t>vr-tv0-64.xml</t>
  </si>
  <si>
    <t>vr-tv0-65.xml</t>
  </si>
  <si>
    <t>vr-tv0-66.xml</t>
  </si>
  <si>
    <t>vr-tv0-67.xml</t>
  </si>
  <si>
    <t>vr-tv0-68.xml</t>
  </si>
  <si>
    <t>vr-tv0-69.xml</t>
  </si>
  <si>
    <t>vr-tv0-7.xml</t>
  </si>
  <si>
    <t>vr-tv0-70.xml</t>
  </si>
  <si>
    <t>vr-tv0-71.xml</t>
  </si>
  <si>
    <t>vr-tv0-72.xml</t>
  </si>
  <si>
    <t>vr-tv0-73.xml</t>
  </si>
  <si>
    <t>vr-tv0-74.xml</t>
  </si>
  <si>
    <t>vr-tv0-75.xml</t>
  </si>
  <si>
    <t>vr-tv0-76.xml</t>
  </si>
  <si>
    <t>vr-tv0-77.xml</t>
  </si>
  <si>
    <t>vr-tv0-78.xml</t>
  </si>
  <si>
    <t>vr-tv0-79.xml</t>
  </si>
  <si>
    <t>vr-tv0-8.xml</t>
  </si>
  <si>
    <t>vr-tv0-80.xml</t>
  </si>
  <si>
    <t>vr-tv0-81.xml</t>
  </si>
  <si>
    <t>vr-tv0-82.xml</t>
  </si>
  <si>
    <t>vr-tv0-83.xml</t>
  </si>
  <si>
    <t>vr-tv0-84.xml</t>
  </si>
  <si>
    <t>vr-tv0-85.xml</t>
  </si>
  <si>
    <t>vr-tv0-86.xml</t>
  </si>
  <si>
    <t>vr-tv0-87.xml</t>
  </si>
  <si>
    <t>vr-tv0-88.xml</t>
  </si>
  <si>
    <t>vr-tv0-89.xml</t>
  </si>
  <si>
    <t>vr-tv0-9.xml</t>
  </si>
  <si>
    <t>vr-tv0-90.xml</t>
  </si>
  <si>
    <t>vr-tv0-91.xml</t>
  </si>
  <si>
    <t>vr-tv0-92.xml</t>
  </si>
  <si>
    <t>vr-tv0-93.xml</t>
  </si>
  <si>
    <t>vr-tv0-94.xml</t>
  </si>
  <si>
    <t>vr-tv0-95.xml</t>
  </si>
  <si>
    <t>vr-tv0-96.xml</t>
  </si>
  <si>
    <t>vr-tv0-97.xml</t>
  </si>
  <si>
    <t>vr-tv0-98.xml</t>
  </si>
  <si>
    <t>vr-tv0-99.xml</t>
  </si>
  <si>
    <t>if ($a = xs:QName('s2c_PU:x51')) then ($b = xs:QName('s2c_CN:x1')) else (true())</t>
  </si>
  <si>
    <t>iaf:numeric-equal(iaf:sum(($a, $b, $c, $d)), iaf:sum($e))</t>
  </si>
  <si>
    <t>if ($a = xs:QName('s2c_AP:x33')) then (not((empty(($b)))) and not((empty(($c)))) and not((empty(($d)))) and not((empty(($e)))) and not((empty(($f)))) and not((empty(($g)))) and not((empty(($h)))) and not((empty(($i)))) and not((empty(($j)))) and not((empty(($k)))) and not((empty(($l)))) and not((empty(($m)))) and not((empty(($n)))) and not((empty(($o)))) and not((empty(($p)))) and not((empty(($q)))) and not((empty(($r)))) and not((empty(($s)))) and not((empty(($t)))) and not((empty(($u)))) and not((empty(($v)))) and not((empty(($w)))) and not((empty(($x)))) and not((empty(($y)))) and not((empty(($z)))) and not((empty(($aa)))) and not((empty(($bb)))) and not((empty(($cc)))) and not((empty(($dd)))) and not((empty(($ee)))) and not((empty(($ff)))) and not((empty(($gg)))) and not((empty(($hh)))) and not((empty(($ii)))) and not((empty(($jj)))) and not((empty(($kk)))) and not((empty(($ll))))) else (true())</t>
  </si>
  <si>
    <t>($a = (xs:QName('s2c_CN:x1')) and not(empty($b)) and empty($c)) or (($a ne (xs:QName('s2c_CN:x1'))) and (empty($b) or not(empty($c))))</t>
  </si>
  <si>
    <t>BV237: Item should not be reported for the CIC identified --&gt;Template 1: S.06.02; Expression: If {c0290} like '##75' or {c0290} like '##95' then {c0280} = empty</t>
  </si>
  <si>
    <t>BV333: If entity does not pursue both life and non-life activities then template S.28.01 has to be reported --&gt;Template 1: S.01.01; Template 2: S.01.02; Expression: If {S.01.02, r0040,c0010}&lt;&gt;[s2c_SE:x10] then {S.01.01, r0580,c0010}=[s2c_CN:x1]</t>
  </si>
  <si>
    <t>BV339: If entity uses transitional on interest rate then template S.22.01 has to be reported  --&gt;Template 1: S.01.01; Template 2: S.01.02; Expression: If{S.01.02, r0190,c0010}=[s2c_AP:x9] then {S.01.01, r0370,c0010}=[s2c_CN:x1]</t>
  </si>
  <si>
    <t>BV342: If entity uses transitional on technical provisions then template S.22.01 has to be reported  --&gt;Template 1: S.01.01; Template 2: S.01.02; Expression: If {S.01.02, r0200,c0010}=[s2c_AP:x11]  then {S.01.01, r0370,c0010}=[s2c_CN:x1]</t>
  </si>
  <si>
    <t>BV353: If entity reports by RFF or has MAP then template S.01.03 has to be reported  --&gt;Template 1: S.01.01; Template 2: S.01.02; Expression: If{S.01.02, r0150,c0010}=[s2c_PU:x4] or {S.01.02, r0170,c0010}=[s2c_PU:x51] then {S.01.01, r0020,c0010}=[s2c_CN:x1]</t>
  </si>
  <si>
    <t>BV354: If group uses method 1 or a combination of methods then template S.02.01 has to be reported --&gt;Template 1: S.01.01; Template 2: S.01.02; Expression: If {S.01.02, r0160,c0010}&lt;&gt;[s2c_CS:x14] then {S.01.01, r0030,c0010}=[s2c_CN:x1]</t>
  </si>
  <si>
    <t xml:space="preserve">BV355: If group uses method 1 or a combination of methods then template S.02.02 has to be reported --&gt;Template 1: S.01.01; Template 2: S.01.02; Expression: If {S.01.02, r0160,c0010}&lt;&gt;[s2c_CS:x14] then {S.01.01, r0040,c0010}=[s2c_CN:x1] </t>
  </si>
  <si>
    <t xml:space="preserve">BV356: If group uses method 1 or a combination of methods then template S.23.02 has to be reported --&gt;Template 1: S.01.01; Template 2: S.01.02; Expression: If {S.01.02, r0160,c0010}&lt;&gt;[s2c_CS:x14] then {S.01.01, r0420,c0010}=[s2c_CN:x1] </t>
  </si>
  <si>
    <t xml:space="preserve">BV357: If group uses method 1 or a combination of methods then template S.23.03 has to be reported --&gt;Template 1: S.01.01; Template 2: S.01.02; Expression: If {S.01.02, r0160,c0010}&lt;&gt;[s2c_CS:x14] then {S.01.01, r0430,c0010}=[s2c_CN:x1] </t>
  </si>
  <si>
    <t xml:space="preserve">BV358: If group uses method 1 or a combination of methods and uses the standard formula to calculate the group SCR then template S.25.01 has to be reported --&gt;Template 1: S.01.01; Template 2: S.01.02; Expression: If {S.01.02, r0160,c0010}&lt;&gt;[s2c_CS:x14] and {S.01.02, r0130,c0010}=[s2c_AP:x3] then {S.01.01, r0460,c0010}=[s2c_CN:x1] </t>
  </si>
  <si>
    <t xml:space="preserve">BV359: If group uses method 1 or a combination of methods and uses a partial internal model to calculate the group SCR then template S.25.02 has to be reported --&gt;Template 1: S.01.01; Template 2: S.01.02; Expression: If {S.01.02, r0160,c0010}&lt;&gt;[s2c_CS:x14] and {S.01.02, r0130,c0010}=[s2c_AP:x2] then {S.01.01, r0470,c0010}=[s2c_CN:x1] </t>
  </si>
  <si>
    <t xml:space="preserve">BV360: If group uses method 1 or a combination of methods and uses a full internal model to calculate the group SCR then template S.25.03 has to be reported --&gt;Template 1: S.01.01; Template 2: S.01.02; Expression: If {S.01.02, r0160,c0010}&lt;&gt;[s2c_CS:x14] and {S.01.02, r0130,c0010}=[s2c_AP:x1] then {S.01.01, r0480,c0010}=[s2c_CN:x1] </t>
  </si>
  <si>
    <t xml:space="preserve">BV361: If group uses method 1 or a combination of methods and uses the standard formula to calculate the group SCR then template S.26.01 has to be reported --&gt;Template 1: S.01.01; Template 2: S.01.02; Expression: If {S.01.02, r0160,c0010}&lt;&gt;[s2c_CS:x14] and {S.01.02, r0130,c0010}=[s2c_AP:x1] then {S.01.01, r0500,c0010}=[s2c_CN:x1] </t>
  </si>
  <si>
    <t xml:space="preserve">BV362: If group uses method 1 or a combination of methods and uses the standard formula to calculate the group SCR then template S.26.02 has to be reported --&gt;Template 1: S.01.01; Template 2: S.01.02; Expression: If {S.01.02, r0160,c0010}&lt;&gt;[s2c_CS:x14] and {S.01.02, r0130,c0010}=[s2c_AP:x1] then {S.01.01, r0510,c0010}=[s2c_CN:x1] </t>
  </si>
  <si>
    <t>BV363: Property, plant &amp; equipment held for own use reported in the template S.02.01 Balance sheet should be equal to the total Property, plant &amp; equipment held for own use that is not held in index-linked and unit-linked contracts reported in the line-by-line assets reporting template S.06.02 --&gt;Template 1: S.02.01; Template 2: S.06.02; Filter: ({S.06.02, c0290} like '##93' or {S.06.02, c0290} like '##95' or {S.06.02, c0290} like '##96') and ({S.06.02, c0090}=[s2c_LB:x91]); Expression: {S.02.01, r0060,c0010}=sum({S.06.02, c0170,(sNNN)})</t>
  </si>
  <si>
    <t>BV364: Holdings in related undertakings, including participations reported in the template S.02.01 Balance sheet should be equal to the total Holdings in related undertakings, including participations that are not held in index-linked and unit-linked contracts reported in the line-by-line assets reporting template S.06.02 --&gt;Template 1: S.02.01; Template 2: S.06.02; Filter: ({S.06.02, c0290} like '##3#' or {S.06.02, c0290} like '##4#') and {S.06.02, c0310}&lt;&gt;[s2c_PU:x16] and {S.06.02, c0090}=[s2c_LB:x91]); Expression: {S.02.01, r0090,c0010}=sum({S.06.02, c0170,(sNNN)})</t>
  </si>
  <si>
    <t>BV365: Listed equities reported in the template S.02.01 Balance sheet should be equal to the total listed equities that are not held in index-linked and unit-linked contracts reported in the line-by-line assets reporting template S.06.02 --&gt;Template 1: S.02.01; Template 2: S.06.02; Filter: {S.06.02, c0290} like '##3#' and {S.06.02, c0290}&lt;&gt;'XL3#' and {S.06.02, c0290}&lt;&gt;'XT3#' and {S.06.02, c0310}=[s2c_PU:x16] and {S.06.02, c0090}=[s2c_LB:x91]; Expression: {S.02.01, r0110,c0010}=sum({S.06.02, c0170,(sNNN)})</t>
  </si>
  <si>
    <t>BV366: Unlisted equities reported in the template S.02.01 Balance sheet should be equal to the total unlisted equities that are not held in index-linked and unit-linked contracts reported in the line-by-line assets reporting template S.06.02 --&gt;Template 1: S.02.01; Template 2: S.06.02; Filter: ({S.06.02, c0290} like 'XL3#' or {S.06.02, c0290} like 'XT3#') and {S.06.02, c0310}=[s2c_PU:x16] and {S.06.02, c0090}=[s2c_LB:x91]; Expression: {S.02.01, r0120,c0010}=sum({S.06.02, c0170,(sNNN)})</t>
  </si>
  <si>
    <t>BV367: Government bonds reported in the template S.02.01 Balance sheet should be equal to the total Government bonds that are not held in index-linked and unit-linked contracts reported in the line-by-line assets reporting template S.06.02 --&gt;Template 1: S.02.01; Template 2: S.06.02; Filter: {S.06.02, c0290} like '##1#' and {S.06.02, c0090}=[s2c_LB:x91]; Expression: {S.02.01, r0140,c0010}=sum({S.06.02, c0170,(sNNN)})</t>
  </si>
  <si>
    <t>BV368: Corporate bonds reported in the template S.02.01 Balance sheet should be equal to the total corporate bonds that are not held in index-linked and unit-linked contracts reported in the line-by-line assets reporting template S.06.02 --&gt;Template 1: S.02.01; Template 2: S.06.02; Filter: {S.06.02, c0290} like '##2#' and {S.06.02, c0090}=[s2c_LB:x91]; Expression: {S.02.01, r0150,c0010}=sum({S.06.02, c0170,(sNNN)})</t>
  </si>
  <si>
    <t>BV369: Structured notes reported in the template S.02.01 Balance sheet should be equal to the total Structured notes that are not held in index-linked and unit-linked contracts reported in the line-by-line assets reporting template S.06.02 --&gt;Template 1: S.02.01; Template 2: S.06.02; Filter: {S.06.02, c0290} like '##5#' and {S.06.02, c0090}=[s2c_LB:x91]; Expression: {S.02.01, r0160,c0010}=sum({S.06.02, c0170,(sNNN)})</t>
  </si>
  <si>
    <t>BV370: Collateralised securities reported in the template S.02.01 Balance sheet should be equal to the total Collateralised securities that are not held in index-linked and unit-linked contracts reported in the line-by-line assets reporting template S.06.02 --&gt;Template 1: S.02.01; Template 2: S.06.02; Filter: {S.06.02, c0290} like '##6#' and {S.06.02, c0090}=[s2c_LB:x91]; Expression: {S.02.01, r0170,c0010}=sum({S.06.02, c0170,(sNNN)})</t>
  </si>
  <si>
    <t>BV371: Collective investment undertakings reported in the template S.02.01 Balance sheet should be equal to the total Collective investment undertakings that are not held in index-linked and unit-linked contracts reported in the line-by-line assets reporting template S.06.02 --&gt;Template 1: S.02.01; Template 2: S.06.02; Filter: {S.06.02, c0290} like '##4#' and {S.06.02, c0310}=[s2c_PU:x16] and {S.06.02, c0090}=[s2c_LB:x91]; Expression: {S.02.01, r0180,c0010}=sum({S.06.02, c0170,(sNNN)})</t>
  </si>
  <si>
    <t>BV372: Deposits other than cash equivalents reported in the template S.02.01 Balance sheet should be equal to the total Deposits other than cash equivalents that are not held in index-linked and unit-linked contracts reported in the line-by-line assets reporting template S.06.02 --&gt;Template 1: S.02.01; Template 2: S.06.02; Filter: ({S.06.02, c0290} like '##73' or {S.06.02, c0290} like '##74' or {S.06.02, c0290} like '##79') and {S.06.02, c0090}=[s2c_LB:x91]; Expression: {S.02.01, r0200,c0010}=sum({S.06.02, c0170,(sNNN)})</t>
  </si>
  <si>
    <t>BV373: Loans and mortgages reported in the template S.02.01 Balance sheet should be equal to the total Loans and mortgages that are not held in index-linked and unit-linked contracts reported in the line-by-line assets reporting template S.06.02 --&gt;Template 1: S.02.01; Template 2: S.06.02; Filter: {S.06.02, c0290} like '##8#' and {S.06.02, c0090}=[s2c_LB:x91]; Expression: {S.02.01, r0230,c0010}=sum({S.06.02, c0170,(sNNN)})</t>
  </si>
  <si>
    <t>BV374: Loans on policies reported in the template S.02.01 Balance sheet should be equal to the total Loans on policies that are not held in index-linked and unit-linked contracts reported in the line-by-line assets reporting template S.06.02 --&gt;Template 1: S.02.01; Template 2: S.06.02; Filter: {S.06.02, c0290} like '##86' and {S.06.02, c0090}=[s2c_LB:x91]; Expression: {S.02.01, r0240,c0010}=sum({S.06.02, c0170,(sNNN)})</t>
  </si>
  <si>
    <t>BV375: Deposits to cedants reported in the template S.02.01 Balance sheet should be equal to the total Deposits to cedants that are not held in index-linked and unit-linked contracts reported in the line-by-line assets reporting template S.06.02" --&gt;Template 1: S.02.01; Template 2: S.06.02; Filter: {S.06.02, c0290} like '##75' and {S.06.02, c0090}=[s2c_LB:x91]; Expression: {S.02.01, r0350,c0010}=sum({S.06.02, c0170,(sNNN)})</t>
  </si>
  <si>
    <t>BV376: Cash and cash equivalents reported in the template S.02.01 Balance sheet should be equal to the total Cash and cash equivalents that are not held in index-linked and unit-linked contracts reported in the line-by-line assets reporting template S.06.02 --&gt;Template 1: S.02.01; Template 2: S.06.02; Filter: ({S.06.02, c0290} like '##71' or {S.06.02, c0290} like '##72') and {S.06.02, c0090}=[s2c_LB:x91]; Expression: {S.02.01, r0410,c0010}=sum({S.06.02, c0170,(sNNN)})</t>
  </si>
  <si>
    <t>BV377: Other investments reported in the template S.02.01 Balance sheet should be equal to the total Other investments that are not held in index-linked and unit-linked contracts reported in the line-by-line assets reporting template S.06.02 --&gt;Template 1: S.02.01; Template 2: S.06.02; Filter: {S.06.02, c0290} like '##09' and {S.06.02, c0090}=[s2c_LB:x91]); Expression: {S.02.01, r0210,c0010}=sum({S.06.02, c0170,(sNNN)})</t>
  </si>
  <si>
    <t>BV379_2: The "Reinsurance recoverables from:/Life and health similar to life, excluding health and index-linked and unit-linked/Health similar to life" reported in the template SR.02.01 - Balance sheet is different from the "Total Recoverables from reinsurance/SPV and Finite Re after the adjustment for expected losses due to counterparty default" reported in the template SR.12.01. - Life and Health SLT Technical provisions for the "Total (Health similar to life insurance)" --&gt;Template 1: SR.02.01; Template 2: SR.12.01; Expression: {S.02.01, r0320,c0010}={S.12.01, r0020,c0210}+{S.12.01, r0080,c0210}</t>
  </si>
  <si>
    <t>BV380_1: The "Reinsurance recoverables from:/Life and health similar to life, excluding health and index-linked and unit-linked/Life excluding health and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"Total (Life excluding health and index-linked and unit-linked)" --&gt;Template 1: S.02.01; Template 2: S.12.01; Expression: {S.02.01, r0330,c0010}={S.12.01, r0020,c0150}+{S.12.01, r0080,c0150}-{S.12.01, r0020,c0030}-{S.12.01, r0080,c0040}-{S.12.01, r0080,c0050}</t>
  </si>
  <si>
    <t>BV380_2: The "Reinsurance recoverables from:/Life and health similar to life, excluding health and index-linked and unit-linked/Life excluding health and index-linked and unit-linked" reported in the template SR.02.01 - Balance sheet should be similar to the "Total Recoverables from reinsurance/SPV and Finite Re after the adjustment for expected losses due to counterparty default" reported in the template SR.12.01. - Life and Health SLT Technical provisions for the "Total (Life excluding health and index-linked and unit-linked)" --&gt;Template 1: SR.02.01; Template 2: SR.12.01; Expression: {S.02.01, r0330,c0010}={S.12.01, r0020,c0150}+{S.12.01, r0080,c0150}-{S.12.01, r0020,c0030}-{S.12.01, r0080,c0040}-{S.12.01, r0080,c0050}</t>
  </si>
  <si>
    <t>BV381_2: The "Reinsurance recoverables from:/Life index-linked and unit-linked" reported in the template SR.02.01 - Balance sheet should be similar to the "Total Recoverables from reinsurance/SPV and Finite Re after the adjustment for expected losses due to counterparty default" reported in the template SR.12.01. - Life and Health SLT Technical provisions for the "Life index-linked and unit-linked (Contracts without options and guarantees and Contracts with options and guarantees)" --&gt;Template 1: SR.02.01; Template 2: SR.12.01; Expression: {S.02.01, r0340,c0010}={S.12.01, r0020,c0030}+{S.12.01, r0080,c0040}+{S.12.01, r0080,c0050}+{S.12.01, r0020,c0120}+{S.12.01, r0080,c0120}</t>
  </si>
  <si>
    <t>BV382_2: The "Technical provisions - life (excluding index-linked and unit-linked):/Technical provisions - health (similar to life)/TP calculated as a whole" reported in the template SR.02.01 - Balance sheet should be similar to sum of the "Technical provisions calculated as a whole" and "Amount of the transitional on Technical Provisions-Technical provisions calculated as a whole" reported in the template SR.12.01. - Life and Health SLT Technical provisions for the "Total (Health similar to life insurance)" --&gt;Template 1: SR.02.01; Template 2: SR.12.01; Expression: {S.02.01, r0620,c0010}={S.12.01, r0010,c0210}+{S.12.01, r0110,c0210}</t>
  </si>
  <si>
    <t>BV383_2: The "Technical provisions - life (excluding index-linked and unit-linked):/Technical provisions - health (similar to life)/Best Estimate" reported in the template SR.02.01 - Balance sheet should be similar to the sum of the "Best Estimate" and "Amount of the transitional on Technical Provisions-Best estimate" reported in the template SR.12.01. - Life and Health SLT Technical provisions for the "Total (Health similar to life insurance)" --&gt;Template 1: SR.02.01; Template 2: SR.12.01; Expression: {S.02.01, r0630,c0010}={S.12.01, r0030,c0210}+{S.12.01, r0120,c0210}</t>
  </si>
  <si>
    <t>BV384_2: The "Technical provisions - life (excluding index-linked and unit-linked):/Technical provisions - health (similar to life)/Risk Margin" reported in the template SR.02.01 - Balance sheet should be similar to the sum of the "Risk Margin" and "Amount of the transitional on Technical Provisions-Risk margin" reported in the template SR.12.01. - Life and Health SLT Technical provisions for the "Total (Health similar to life insurance)" --&gt;Template 1: SR.02.01; Template 2: SR.12.01; Expression: {S.02.01, r0640,c0010}={S.12.01, r0100,c0210}+{S.12.01, r0130,c0210}</t>
  </si>
  <si>
    <t>BV386_2: The "Technical provisions – index-linked and unit-linked:/TP calculated as a whole" reported in the template SR.02.01 - Balance sheet should be lower than the sum of "Technical provisions calculated as a whole" and "Amount of the transitional on Technical Provisions-Technical provisions calculated as a whole" reported in the template SR.12.01. - Life and Health SLT Technical provisions for "Technical provisions – index-linked and unit-linked  --&gt;Template 1: SR.02.01; Template 2: SR.12.01; Expression: {S.02.01, r0700,c0010}&lt;={S.12.01, r0010,c0030}+{S.12.01, r0010,c0120}+{S.12.01, r0110,c0030}</t>
  </si>
  <si>
    <t>BV387_2: The "Technical provisions – life (excluding index-linked and unit-linked:/Best estimate" reported in the template SR.02.01 - Balance sheet should be lower than the sum of "Best estimate – life (excluding index-linked and unit-linked" and "Amount of the transitional on Technical Provisions-Best estimate" reported in the template SR.12.01. - Life and Health SLT Technical provisions --&gt;Template 1: SR.02.01; Template 2: SR.12.01; Expression: {S.02.01, r0670,c0010}&lt;={S.12.01, r0030,c0150}-{S.12.01, r0030,c0040}-{S.12.01, r0030,c0050}-{S.12.01, r0030,c0120}+{S.12.01, r0120,c0150}-{S.12.01, r0120,c0040}-{S.12.01, r0120,c0050}</t>
  </si>
  <si>
    <t xml:space="preserve">BV391_2: The "Technical provisions – index-linked and unit-linked:/Risk Margin" reported in the template SR.02.01 - Balance sheet should be lower than the sum of "Risk margin" and "Amount of the transitional on Technical Provisions-Risk margin" reported in the template SR.12.01. - Life and Health SLT Technical provisions for "Technical provisions – index-linked and unit-linked" --&gt;Template 1: SR.02.01; Template 2: SR.12.01; Expression: {S.02.01, r0720,c0010}&lt;={S.12.01, r0100,c0030}+{S.12.01, r0100,c0120}+{S.12.01, r0130,c0030}
</t>
  </si>
  <si>
    <t xml:space="preserve">BV392_2: The non-life technical provisions calculated as a whole as reported in the template SR.02.01 Balance sheet should be similar to the sum of the "Technical provisions calculated as a whole" and "Amount of the transitional on Technical Provisions-Technical provisions calculated as a whole" as reported in the non-life technical provisions template SR.17.01. --&gt;Template 1: SR.02.01; Template 2: SR.17.01; Expression: {S.02.01, r0530,c0010}+{S.02.01, r0570,c0010}={S.17.01, r0010,c0180}+ {S.17.01, r0290,c0180} </t>
  </si>
  <si>
    <t>BV393_2: "The non-life best estimate as reported in the template SR.02.01 Balance sheet should be similar to the sum of the "Total Best estimate - gross" and "Amount of the transitional on Technical Provisions-Best estimate" as reported in the non-life technical provisions template SR.17.01. --&gt;Template 1: SR.02.01; Template 2: SR.17.01; Expression: {S.02.01, r0540,c0010}+{S.02.01, r0580,c0010}={S.17.01, r0260,c0180}+{S.17.01, r0300,c0180}</t>
  </si>
  <si>
    <t>BV394_2: The non-life risk margin as reported in the template SR.02.01 Balance sheet should be similar to the sum of the "Risk margin" and the "Amount of the transitional on Technical Provisions-Risk margin" as reported in the non-life technical provisions template SR.17.01. --&gt;Template 1: SR.02.01; Template 2: SR.17.01; Expression: {S.02.01, r0550,c0010}+{S.02.01, r0590,c0010}={S.17.01, r0280,c0180}+{S.17.01, r0310,c0180}</t>
  </si>
  <si>
    <t>BV397: The amount reported as "Contigent liabilities" in template S.02.01 should be equal or higher than the amount reported in template S.03.01. --&gt;Template 1: S.02.01; Template 2: S.03.01; Expression: {S.03.01, r0330,c0020}&lt;={S.02.01, r0740,c0010}</t>
  </si>
  <si>
    <t>BV441: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r0230,c0110}&gt;={S.12.01, r0010,c0030}-{S.12.01, r0020,c0030}+{S.12.01, r0110,c0030}+{S.12.01, r0090,c0040}+{S.12.01, r0090,c0050}+{S.12.01, r0120,c0040}+{S.12.01, r0120,c0050}+{S.12.01, r0010,c0120}-{S.12.01, r0020,c0120}+{S.12.01, r0030,c0120}-{S.12.01, r0080,c0120}</t>
  </si>
  <si>
    <t>BV442: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r0240,c0110}&gt;={S.12.01,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t>
  </si>
  <si>
    <t>BV443: Sum of "Reinsurance recoverables" reported in template S.31.01 should be equal to the sum of "Total  recoverables […]" reported in template S.12.01. --&gt;Template 1: S.12.01; Template 2: S.31.01; Expression: {S.12.01, r0020,c0150}+{S.12.01, r0020,c0210}+{S.12.01, r0040,c0150}+{S.12.01, r0040,c0210}=sum({S.31.01, c0080,(sNNN)})</t>
  </si>
  <si>
    <t>BV490: Sum of "Reinsurance recoverables: Premium provision Non-life including Non-SLT Health" reported in template S.31.01 should be equal to the "Total recoverables […]" reported in template S.17.01. for the same LoB --&gt;Template 1: S.17.01; Template 2: S.31.01; Expression: {S.17.01, r0100,c0180}=sum({S.31.01, c0060,(sNNN)})</t>
  </si>
  <si>
    <t>BV491: Sum of "Reinsurance recoverables: Claims provisions Non-life including Non-SLT Health" reported in template S.31.01 should be equal to the "Total recoverables […]" reported in template S.17.01. for the same LoB --&gt;Template 1: S.17.01; Template 2: S.31.01; Expression: {S.17.01, r0200,c0180}=sum({S.31.01, c0070,(sNNN)})</t>
  </si>
  <si>
    <t>BV5: Item should not be reported for the CIC identified --&gt;Template 1: S.06.02; Expression: If {c0290} like '##71' or {c0290} like '##75' or {c0290} like '##95' then {c0110} = empty</t>
  </si>
  <si>
    <t>BV507: The percentage of the BSCR capping the operational nSCR shall be 30% of the BSCR --&gt;Template 1: S.01.01; Template 2: S.01.02; Template 3: S.25.01; Template 3: S.25.01; Template 4: S.26.06; Expression: If {S.01.02, r0150,c0010}=[s2c_PU:x17] and {S.01.02, r0170,c0010}=[s2c_PU:x52] and {S.01.01, r0460,c0010}=[s2c_CN:x1] then {S.26.06, r0310,c0020}=0.03*{S.25.01, r0100,c0040}</t>
  </si>
  <si>
    <t xml:space="preserve">BV522_1: The amount reported as "Technical provisions - total" is different from the sum of "Technical provisions calculated as a whole", "Total Best estimate - gross", "Risk margin" and "Amount of the transitional on Technical Provisions" --&gt;Template 1: S.17.01; Columns: c0020-0180; Expression: {r0320}={r0010}+{r0260}+{r0280}+{r0290}+{r0300}+{r0310} </t>
  </si>
  <si>
    <t xml:space="preserve">BV522_2: The amount reported as "Technical provisions - total" is different from the sum of "Technical provisions calculated as a whole", "Total Best estimate - gross", "Risk margin" and "Amount of the transitional on Technical Provisions" --&gt;Template 1: SR.17.01; Columns: c0020-0180; Expression: {r0320}={r0010}+{r0260}+{r0280}+{r0290}+{r0300}+{r0310} </t>
  </si>
  <si>
    <t>BV523_1: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S.17.01; Columns: c0020-0180; Expression: {r0340}={r0010}-{r0050}+{r0270}+{r0280}+{r0290}+{r0300}+{r0310}</t>
  </si>
  <si>
    <t>BV523_2: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SR.17.01; Columns: c0020-0180; Expression: {r0340}={r0010}-{r0050}+{r0270}+{r0280}+{r0290}+{r0300}+{r0310}</t>
  </si>
  <si>
    <t>BV549: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"Other own fund items approved by the supervisory authority as basic own funds not specified above" and "Minority interests" --&gt;Template 1: S.23.01; Expression: {r0730,c0060}={r0010,c0010}+{r0030,c0010}+{r0040,c0010}+{r0050,c0010}+{r0070,c0010}+{r0090,c0010}+{r0110,c0010}+{r0160,c0010}+{r0180,c0010}+{r0200,c0010}</t>
  </si>
  <si>
    <t>BV552: The "Total" value of "Reconciliation reserve before deduction for participations" entered in the template S.23.01 - Own funds is different from sum of the same item "Excess of assets over liabilities" less "Other basic own fund items" less "Adjustment for restricted own fund items in respect of matching adjustment portfolios and ring fenced funds" --&gt;Template 1: S.23.01; Columns: c0060; Expression: {r0760}={r0700}-{r0730}-{r0740}</t>
  </si>
  <si>
    <t>BV556_2: The item "Reinsurance recoverables from Non-life and health similar to non-life" is different from the sum of "Reinsurance recoverables from: Non-life excluding health" and "Reinsurance recoverables from: Health similar to non-life" --&gt;Template 1: SR.02.01; Columns: c0020; Expression: If {r0290}&lt;&gt;empty or {r0300}&lt;&gt;empty then {r0280}={r0290}+{r0300}</t>
  </si>
  <si>
    <t>BV564_2: The capital charge for interest rate risk is diferent from the biggest between zero, result from shock up and result from shock down --&gt;Template 1: SR.26.01; Columns: c0060;0080; Expression: {r0100}=MAX({r0110},{r0120},0)</t>
  </si>
  <si>
    <t>BV589_1: The capital charge for mass lapse risk is different from the loss in the value of assets minus liabilities (after the loss absorbing capacity of technical provisions) after the shock, with a minimum of zero --&gt;Template 1: S.26.03; Expression: {r0430,c0060}=MAX(0,({r0430,c0020}-{r0430,c0030})-({r0430,c0040}-{r0430,c0050}))</t>
  </si>
  <si>
    <t>BV589_2: The capital charge for mass lapse risk is different from the loss in the value of assets minus liabilities (after the loss absorbing capacity of technical provisions) after the shock, with a minimum of zero --&gt;Template 1: SR.26.03; Expression: {r0430,c0060}=MAX(0,({r0430,c0020}-{r0430,c0030})-({r0430,c0040}-{r0430,c0050}))</t>
  </si>
  <si>
    <t>BV598_1: The capital charge for mass lapse risk is different from the loss in the value of assets minus liabilities (before the loss absorbing capacity of technical provisions) after the shock, with a minimum of zero --&gt;Template 1: S.26.03; Expression: {r0430,c0080}=MAX(0,({r0430,c0020}-{r0430,c0030})-({r0430,c0040}-{r0430,c0070}))</t>
  </si>
  <si>
    <t>BV598_2: The capital charge for mass lapse risk is different from the loss in the value of assets minus liabilities (before the loss absorbing capacity of technical provisions) after the shock, with a minimum of zero --&gt;Template 1: SR.26.03; Expression: {r0430,c0080}=MAX(0,({r0430,c0020}-{r0430,c0030})-({r0430,c0040}-{r0430,c0070}))</t>
  </si>
  <si>
    <t>BV6: Item should not be reported for the CIC identified --&gt;Template 1: S.06.02; Expression: If {c0290} like '##71' or {c0290} like '##75' or {c0290} like '##9#' then {c0270} = empty</t>
  </si>
  <si>
    <t>BV600_1: The capital charge for life catastrophe risk is different from the loss in the value of assets minus liabilities (before the loss absorbing capacity of technical provisions) after the shock, with a minimum of zero --&gt;Template 1: S.26.03; Expression: If {r0060,c0010} =[s2c_AP:x34] then {r0700,c0080}=MAX(0,({r0700,c0020}-{r0700,c0040}-({r0700,c0030}-{r0700,c0070}))</t>
  </si>
  <si>
    <t>BV600_2: The capital charge for life catastrophe risk is different from the loss in the value of assets minus liabilities (before the loss absorbing capacity of technical provisions) after the shock, with a minimum of zero --&gt;Template 1: SR.26.03; Expression: If {r0060,c0010} =[s2c_AP:x34] then {r0700,c0080}=MAX(0,({r0700,c0020}-{r0700,c0040}-({r0700,c0030}-{r0700,c0070)})</t>
  </si>
  <si>
    <t>BV633_1: Only premiums volume, reserves volume and total volume needs to be reported for income protection risk when the simplification on premium and reserve risk is applied --&gt;Template 1: S.26.05; Expression: If {r0010,c0010}=[s2c_AP:x33] then {r0100,c0060}&lt;&gt;empty and {r0100,c0070}&lt;&gt;empty and {r0100,c0090}&lt;&gt;empty and {r0110,c0060}&lt;&gt;empty and {r0110,c0070}&lt;&gt;empty and {r0110,c0090}&lt;&gt;empty and {r0120,c0060}&lt;&gt;empty and {r0120,c0070}&lt;&gt;empty and {r0120,c0090}&lt;&gt;empty and {r0130,c0060}&lt;&gt;empty and {r0130,c0070}&lt;&gt;empty and {r0130,c0090}&lt;&gt;empty and {r0140,c0060}&lt;&gt;empty and {r0140,c0070}&lt;&gt;empty and {r0140,c0090}&lt;&gt;empty and {r0150,c0060}&lt;&gt;empty and {r0150,c0070}&lt;&gt;empty and {r0150,c0090}&lt;&gt;empty and {r0160,c0060}&lt;&gt;empty and {r0160,c0070}&lt;&gt;empty and {r0160,c0090}&lt;&gt;empty and {r0170,c0060}&lt;&gt;empty and {r0170,c0070}&lt;&gt;empty and {r0170,c0090}&lt;&gt;empty and {r0180,c0060}&lt;&gt;empty and {r0180,c0070}&lt;&gt;empty and {r0180,c0090}&lt;&gt;empty and {r0190,c0060}&lt;&gt;empty and {r0190,c0070}&lt;&gt;empty and {r0190,c0090}&lt;&gt;empty and {r0200,c0060}&lt;&gt;empty and {r0200,c0070}&lt;&gt;empty and {r0200,c0090}&lt;&gt;empty and {r0210,c0060}&lt;&gt;empty and {r0210,c0070}&lt;&gt;empty and {r0210,c0090}&lt;&gt;empty and {r0220,c0090}&lt;&gt;empty</t>
  </si>
  <si>
    <t>BV633_2: Only premiums volume, reserves volume and total volume needs to be reported for income protection risk when the simplification on premium and reserve risk is applied --&gt;Template 1: SR.26.05; Expression: If {r0010,c0010}=[s2c_AP:x33] then {r0100,c0060}&lt;&gt;empty and {r0100,c0070}&lt;&gt;empty and {r0100,c0090}&lt;&gt;empty and {r0110,c0060}&lt;&gt;empty and {r0110,c0070}&lt;&gt;empty and {r0110,c0090}&lt;&gt;empty and {r0120,c0060}&lt;&gt;empty and {r0120,c0070}&lt;&gt;empty and {r0120,c0090}&lt;&gt;empty and {r0130,c0060}&lt;&gt;empty and {r0130,c0070}&lt;&gt;empty and {r0130,c0090}&lt;&gt;empty and {r0140,c0060}&lt;&gt;empty and {r0140,c0070}&lt;&gt;empty and {r0140,c0090}&lt;&gt;empty and {r0150,c0060}&lt;&gt;empty and {r0150,c0070}&lt;&gt;empty and {r0150,c0090}&lt;&gt;empty and {r0160,c0060}&lt;&gt;empty and {r0160,c0070}&lt;&gt;empty and {r0160,c0090}&lt;&gt;empty and {r0170,c0060}&lt;&gt;empty and {r0170,c0070}&lt;&gt;empty and {r0170,c0090}&lt;&gt;empty and {r0180,c0060}&lt;&gt;empty and {r0180,c0070}&lt;&gt;empty and {r0180,c0090}&lt;&gt;empty and {r0190,c0060}&lt;&gt;empty and {r0190,c0070}&lt;&gt;empty and {r0190,c0090}&lt;&gt;empty and {r0200,c0060}&lt;&gt;empty and {r0200,c0070}&lt;&gt;empty and {r0200,c0090}&lt;&gt;empty and {r0210,c0060}&lt;&gt;empty and {r0210,c0070}&lt;&gt;empty and {r0210,c0090}&lt;&gt;empty and {r0220,c0090}&lt;&gt;empty</t>
  </si>
  <si>
    <t>BV640_1: The total volume for the line of business is different from the addition of its premiums volume and its reserves volume taking into consideration the geografical diversification factor --&gt;Template 1: S.26.05; Expression: If {r0010,c0010}=[s2c_AP:x34] then {r0150,c0090}=({r0150,c0060}+{r0150,c0070})*(0.75+0.25*{r0150,c0080})</t>
  </si>
  <si>
    <t>BV641_1: The total volume for the line of business is different from the addition of its premiums volume and its reserves volume taking into consideration the geografical diversification factor --&gt;Template 1: S.26.05; Expression: If {r0010,c0010}=[s2c_AP:x34] then {r0160,c0090}=({r0160,c0060}+{r0160,c0070})*(0.75+0.25*{r0160,c0080})</t>
  </si>
  <si>
    <t>BV642_1: The total volume for the line of business is different from the addition of its premiums volume and its reserves volume taking into consideration the geografical diversification factor --&gt;Template 1: S.26.05; Expression: If {r0010,c0010}=[s2c_AP:x34] then {r0170,c0090}=({r0170,c0060}+{r0170,c0070})*(0.75+0.25*{r0170,c0080})</t>
  </si>
  <si>
    <t>BV643_1: The total volume for the line of business is different from the addition of its premiums volume and its reserves volume taking into consideration the geografical diversification factor --&gt;Template 1: S.26.05; Expression: If {r0010,c0010}=[s2c_AP:x34] then {r0180,c0090}=({r0180,c0060}+{r0180,c0070})*(0.75+0.25*{r0180,c0080})</t>
  </si>
  <si>
    <t>BV644_1: The total volume for the line of business is different from the addition of its premiums volume and its reserves volume taking into consideration the geografical diversification factor --&gt;Template 1: S.26.05; Expression: If {r0010,c0010}=[s2c_AP:x34] then {r0190,c0090}=({r0190,c0060}+{r0190,c0070})*(0.75+0.25*{r0190,c0080})</t>
  </si>
  <si>
    <t>BV645_1: The total volume for the line of business is different from the addition of its premiums volume and its reserves volume taking into consideration the geografical diversification factor --&gt;Template 1: S.26.05; Expression: If {r0010,c0010}=[s2c_AP:x34] then {r0200,c0090}=({r0200,c0060}+{r0200,c0070})*(0.75+0.25*{r0200,c0080})</t>
  </si>
  <si>
    <t>BV646_1: The total volume for the line of business is different from the addition of its premiums volume and its reserves volume taking into consideration the geografical diversification factor --&gt;Template 1: S.26.05; Expression: If {r0010,c0010}=[s2c_AP:x34] then {r0210,c0090}=({r0210,c0060}+{r0210,c0070})*(0.75+0.25*{r0210,c0080})</t>
  </si>
  <si>
    <t xml:space="preserve">BV653: Template S.26.07 shall be reported if any simplification in S.26.01 - S.26.05 has been applied (except for the simplification for captives for spread risk - bonds and loans and the simplification for captives for market risk concentration, both in S.26.01) --&gt;Template 1: S.01.01; Template 2: S.26.01; Template 3: S.26.02; Template 3: S.26.02; Template 4: S.26.03; Template 5: S.26.04; Template 6: S.26.05; Expression: If {S.26.01, r0010,c0010}=[s2c_AP:x33] or {S.26.01, r0020,c0010}=[s2c_AP:x33] or {S.26.02, r0010,c0010}=[s2c_AP:x33] or {S.26.03, r0010,c0010}=[s2c_AP:x33] or {S.26.03, r0020,c0010}=[s2c_AP:x33] or {S.26.03, r0030,c0010}=[s2c_AP:x33] or { S.26.03, r0040,c0010}=[s2c_AP:x33] or {S.26.03, r0050,c0010}=[s2c_AP:x33] or {S.26.03, r0060,c0010}=[s2c_AP:x33] or {S.26.04, r0010,c0010}=[s2c_AP:x33] or {S.26.04, r0020,c0010}=[s2c_AP:x33] or {S.26.04, r0030,c0010}=[s2c_AP:x33] or {S.26.04, r0040,c0010}=[s2c_AP:x33] or {S.26.04, r0050,c0010}=[s2c_AP:x33] or {S.26.04, r0060,c0010}=[s2c_AP:x33] or {S.26.05, r0010,c0010}=[s2c_AP:x33] then {S.01.01, r0560,c0010}=[s2c_CN:x1]
</t>
  </si>
  <si>
    <t>BV659: Subordinated debt reported in own funds should be smaller than total balance sheet assets --&gt;Template 1: S.02.01; Template 2: S.23.01; Expression: {S.23.01.13,r0140,c0010} &lt; {S.02.01.02,r0500,c0010}</t>
  </si>
  <si>
    <t>EV20: The item "Issuer Sector according to ESA 2010" was not reported --&gt;Template 1: SE.06.02; Expression: If {c0290} like '##8#' or (({c0040} not like "ISIN/.*" or {c0040} not like "CAU/ISIN/.*) and ({c0290} like '##1#' or {c0290} like '##2#' or {c0290} like '##3#' or {c0290} like '##5#' or {c0290} like '##6#'))  then {ec0231} &lt;&gt; empty</t>
  </si>
  <si>
    <t xml:space="preserve">EV24: The item "Country of residence for collective investment undertakings" was not reported --&gt;Template 1: SE.06.02; Expression: If {c0290} like '##4#' and ({c0040} not like "ISIN/.*" or {c0040} not like "CAU/ISIN/.*" ) then {ec0271} &lt;&gt; empty </t>
  </si>
  <si>
    <t>EV27: The item "Issue date" was not reported --&gt;Template 1: SE.06.02; Expression: If (({c0290} like '##1#' or {c0290} like '##2#' or {c0290} like '##5#' or {c0290} like '##6#') and ({c0040} not like "ISIN/.*" or {c0040} not like "CAU/ISIN/.*") ) or ({c0290} like '##8#') then {ec0381} &lt;&gt; empty</t>
  </si>
  <si>
    <t>EV47: The gross TP as a whole and gross BE for "Pension entitlements" reported in template E.02.01 is larger than the sum of the corresponding items reported in template SE.02.01 (gross TP as a whole and gross BE for "Technical provisions - health (similar to life)", "Technical provisions – life (excluding health and index-linked and unit-linked)", "Technical provisions – index-linked and unit-linked") --&gt;Template 1: SE.02.01; Template 2: E.02.01; Expression: {E.02.01, er0010,ec0010} &lt;= {SE.02.01, r0620,c0010}+{SE.02.01, r0630,c0010}+{SE.02.01, r0660,c0010}+{SE.02.01, r0670,c0010}+{SE.02.01, r0700,c0010}+{SE.02.01, r0710,c0010}</t>
  </si>
  <si>
    <t>EV50: The total amount of Technical Provisions as a whole and gross Best Estimate is lower than the sum of Technical Provisions as a whole reported for "Accepted proportional reinsurance business" and "Accepted non-proportional reinsurance business", total non-life obligation, in template S.17.01 --&gt;Template 1: S.17.01; Template 2: E.03.01; Expression: {E.03.01, er0010,ec0020}+{E.03.01, er0020,ec0020}+{E.03.01, er0030,ec0020}+sum({E.03.01, er0040,(sNNN)}) &gt;= {S.17.01, r0030,c0180}+{S.17.01, r0040,c0180}</t>
  </si>
  <si>
    <t>EV51: The total amount of Technical Provisions as a whole and gross Best Estimate is larger than the amount of "Technical provisions – non-life" reported in template SE.02.01 --&gt;Template 1: SE.02.01; Template 2: E.03.01; Expression: {E.03.01, er0010,ec0020}+{E.03.01, er0020,ec0020}+{E.03.01, er0030,ec0020}+sum({E.03.01, er0040,(sNNN)}) &lt;= {SE.02.01, r0510,c0010}</t>
  </si>
  <si>
    <t>tv1</t>
  </si>
  <si>
    <t>tv10</t>
  </si>
  <si>
    <t>tv11</t>
  </si>
  <si>
    <t>tv12</t>
  </si>
  <si>
    <t>tv13</t>
  </si>
  <si>
    <t>tv14</t>
  </si>
  <si>
    <t>tv15</t>
  </si>
  <si>
    <t>tv16</t>
  </si>
  <si>
    <t>tv17</t>
  </si>
  <si>
    <t>tv18</t>
  </si>
  <si>
    <t>tv19</t>
  </si>
  <si>
    <t>tv2</t>
  </si>
  <si>
    <t>tv20</t>
  </si>
  <si>
    <t>tv21</t>
  </si>
  <si>
    <t>tv22</t>
  </si>
  <si>
    <t>tv3</t>
  </si>
  <si>
    <t>tv4</t>
  </si>
  <si>
    <t>tv5</t>
  </si>
  <si>
    <t>tv6</t>
  </si>
  <si>
    <t>tv7</t>
  </si>
  <si>
    <t>tv8</t>
  </si>
  <si>
    <t>tv9</t>
  </si>
  <si>
    <t>vr-tv22.xml</t>
  </si>
  <si>
    <t>matches($a, "^....$")</t>
  </si>
  <si>
    <t>matches(string(xfi:fact-typed-dimension-value($a,QName("http://eiopa.europa.eu/xbrl/s2c/dict/dim","CA"))), "^LEI/[A-Z0-9]{20}$") or matches(string(xfi:fact-typed-dimension-value($a,QName("http://eiopa.europa.eu/xbrl/s2c/dict/dim","CA"))), "^SC/.*")</t>
  </si>
  <si>
    <t>matches(string(xfi:fact-typed-dimension-value($a,QName("http://eiopa.europa.eu/xbrl/s2c/dict/dim","ZS"))), "^LEI/[A-Z0-9]{20}$") or matches(string(xfi:fact-typed-dimension-value($a,QName("http://eiopa.europa.eu/xbrl/s2c/dict/dim","ZS"))), "^SC/.*")</t>
  </si>
  <si>
    <t>matches($a, "^LEI/[A-Z0-9]{20}$") or matches($a, "^None")</t>
  </si>
  <si>
    <t>matches($a, "^LEI/[A-Z0-9]{20}$") or matches($a, "^SC/.*")</t>
  </si>
  <si>
    <t>matches(string(xfi:fact-typed-dimension-value($a,QName("http://eiopa.europa.eu/xbrl/s2c/dict/dim","CE"))), "^LEI/[A-Z0-9]{20}$") or matches(string(xfi:fact-typed-dimension-value($a,QName("http://eiopa.europa.eu/xbrl/s2c/dict/dim","CE"))), "^SC/.*")</t>
  </si>
  <si>
    <t>matches(string(xfi:fact-typed-dimension-value($a,QName("http://eiopa.europa.eu/xbrl/s2c/dict/dim","CV"))), "^LEI/[A-Z0-9]{20}$") or matches(string(xfi:fact-typed-dimension-value($a,QName("http://eiopa.europa.eu/xbrl/s2c/dict/dim","CV"))), "^None")</t>
  </si>
  <si>
    <t>matches(string(xfi:fact-typed-dimension-value($a,QName("http://eiopa.europa.eu/xbrl/s2c/dict/dim","GO"))), "^LEI/[A-Z0-9]{20}$") or matches(string(xfi:fact-typed-dimension-value($a,QName("http://eiopa.europa.eu/xbrl/s2c/dict/dim","GO"))), "^None")</t>
  </si>
  <si>
    <t>matches(string(xfi:fact-typed-dimension-value($a,QName("http://eiopa.europa.eu/xbrl/s2c/dict/dim","IX"))), "^LEI/[A-Z0-9]{20}$") or matches(string(xfi:fact-typed-dimension-value($a,QName("http://eiopa.europa.eu/xbrl/s2c/dict/dim","IX"))), "^SC/.*")</t>
  </si>
  <si>
    <t>matches(string(xfi:fact-typed-dimension-value($a,QName("http://eiopa.europa.eu/xbrl/s2c/dict/dim","OV"))), "^LEI/[A-Z0-9]{20}$") or matches(string(xfi:fact-typed-dimension-value($a,QName("http://eiopa.europa.eu/xbrl/s2c/dict/dim","OV"))), "^SC/.*")</t>
  </si>
  <si>
    <t>matches(string(xfi:fact-typed-dimension-value($a,QName("http://eiopa.europa.eu/xbrl/s2c/dict/dim","RF"))), "^LEI/[A-Z0-9]{20}$") or matches(string(xfi:fact-typed-dimension-value($a,QName("http://eiopa.europa.eu/xbrl/s2c/dict/dim","RF"))), "^SC/.*")</t>
  </si>
  <si>
    <t>matches(string(xfi:fact-typed-dimension-value($a,QName("http://eiopa.europa.eu/xbrl/s2c/dict/dim","IW"))), "^ISIN/[A-Z0-9]{12}$") or matches(string(xfi:fact-typed-dimension-value($a,QName("http://eiopa.europa.eu/xbrl/s2c/dict/dim","IW"))), "^CUSIP/.*") or matches(string(xfi:fact-typed-dimension-value($a,QName("http://eiopa.europa.eu/xbrl/s2c/dict/dim","IW"))), "^SEDOL/.*") or matches(string(xfi:fact-typed-dimension-value($a,QName("http://eiopa.europa.eu/xbrl/s2c/dict/dim","IW"))), "^WKN/.*") or matches(string(xfi:fact-typed-dimension-value($a,QName("http://eiopa.europa.eu/xbrl/s2c/dict/dim","IW"))), "^BT/.*") or matches(string(xfi:fact-typed-dimension-value($a,QName("http://eiopa.europa.eu/xbrl/s2c/dict/dim","IW"))), "^BBGID/.*") or matches(string(xfi:fact-typed-dimension-value($a,QName("http://eiopa.europa.eu/xbrl/s2c/dict/dim","IW"))), "^RIC/.*") or matches(string(xfi:fact-typed-dimension-value($a,QName("http://eiopa.europa.eu/xbrl/s2c/dict/dim","IW"))), "^FIGI/.*") or matches(string(xfi:fact-typed-dimension-value($a,QName("http://eiopa.europa.eu/xbrl/s2c/dict/dim","IW"))), "^OCANNA/.*") or matches(string(xfi:fact-typed-dimension-value($a,QName("http://eiopa.europa.eu/xbrl/s2c/dict/dim","IW"))), "^CAU/.*")</t>
  </si>
  <si>
    <t>matches(string(xfi:fact-typed-dimension-value($a,QName("http://eiopa.europa.eu/xbrl/s2c/dict/dim","UI"))), "^ISIN/[A-Z0-9]{12}$") or matches(string(xfi:fact-typed-dimension-value($a,QName("http://eiopa.europa.eu/xbrl/s2c/dict/dim","UI"))), "^CUSIP/.*") or matches(string(xfi:fact-typed-dimension-value($a,QName("http://eiopa.europa.eu/xbrl/s2c/dict/dim","UI"))), "^SEDOL/.*") or matches(string(xfi:fact-typed-dimension-value($a,QName("http://eiopa.europa.eu/xbrl/s2c/dict/dim","UI"))), "^WKN/.*") or matches(string(xfi:fact-typed-dimension-value($a,QName("http://eiopa.europa.eu/xbrl/s2c/dict/dim","UI"))), "^BT/.*") or matches(string(xfi:fact-typed-dimension-value($a,QName("http://eiopa.europa.eu/xbrl/s2c/dict/dim","UI"))), "^BBGID/.*") or matches(string(xfi:fact-typed-dimension-value($a,QName("http://eiopa.europa.eu/xbrl/s2c/dict/dim","UI"))), "^RIC/.*") or matches(string(xfi:fact-typed-dimension-value($a,QName("http://eiopa.europa.eu/xbrl/s2c/dict/dim","UI"))), "^FIGI/.*") or matches(string(xfi:fact-typed-dimension-value($a,QName("http://eiopa.europa.eu/xbrl/s2c/dict/dim","UI"))), "^OCANNA/.*") or matches(string(xfi:fact-typed-dimension-value($a,QName("http://eiopa.europa.eu/xbrl/s2c/dict/dim","UI"))), "^CAU/.*")</t>
  </si>
  <si>
    <t>TV22: si1554 doesn't follow CIC code pattern --&gt;Template 1: (All); Expression: si1554 like "####"</t>
  </si>
  <si>
    <t>"Business Validation" replaced with "Validations"</t>
  </si>
  <si>
    <t>Validations cover also technical validations</t>
  </si>
  <si>
    <r>
      <rPr>
        <b/>
        <sz val="16"/>
        <color theme="1"/>
        <rFont val="Calibri"/>
        <family val="2"/>
        <charset val="238"/>
        <scheme val="minor"/>
      </rPr>
      <t>XBRL Tax Assertions</t>
    </r>
    <r>
      <rPr>
        <b/>
        <sz val="11"/>
        <color theme="1"/>
        <rFont val="Calibri"/>
        <family val="2"/>
        <scheme val="minor"/>
      </rPr>
      <t xml:space="preserve">
</t>
    </r>
    <r>
      <rPr>
        <sz val="11"/>
        <color theme="1"/>
        <rFont val="Calibri"/>
        <family val="2"/>
        <scheme val="minor"/>
      </rPr>
      <t>List of assertions implemented to fulfil the Validations.</t>
    </r>
  </si>
  <si>
    <r>
      <rPr>
        <b/>
        <sz val="16"/>
        <color theme="1"/>
        <rFont val="Calibri"/>
        <family val="2"/>
        <charset val="238"/>
        <scheme val="minor"/>
      </rPr>
      <t>Validations</t>
    </r>
    <r>
      <rPr>
        <b/>
        <sz val="11"/>
        <color theme="1"/>
        <rFont val="Calibri"/>
        <family val="2"/>
        <scheme val="minor"/>
      </rPr>
      <t xml:space="preserve"> 
</t>
    </r>
    <r>
      <rPr>
        <sz val="11"/>
        <color theme="1"/>
        <rFont val="Calibri"/>
        <family val="2"/>
        <charset val="238"/>
        <scheme val="minor"/>
      </rPr>
      <t>List of validations</t>
    </r>
  </si>
  <si>
    <r>
      <t xml:space="preserve">Unique code of a validation. Prefixes according to:
- </t>
    </r>
    <r>
      <rPr>
        <b/>
        <sz val="11"/>
        <color theme="1"/>
        <rFont val="Calibri"/>
        <family val="2"/>
        <charset val="238"/>
        <scheme val="minor"/>
      </rPr>
      <t>BV</t>
    </r>
    <r>
      <rPr>
        <sz val="11"/>
        <color theme="1"/>
        <rFont val="Calibri"/>
        <family val="2"/>
        <scheme val="minor"/>
      </rPr>
      <t xml:space="preserve"> for business validations defined by EIOPA
- </t>
    </r>
    <r>
      <rPr>
        <b/>
        <sz val="11"/>
        <color theme="1"/>
        <rFont val="Calibri"/>
        <family val="2"/>
        <charset val="238"/>
        <scheme val="minor"/>
      </rPr>
      <t>TV</t>
    </r>
    <r>
      <rPr>
        <sz val="11"/>
        <color theme="1"/>
        <rFont val="Calibri"/>
        <family val="2"/>
        <scheme val="minor"/>
      </rPr>
      <t xml:space="preserve"> for technical validations
- </t>
    </r>
    <r>
      <rPr>
        <b/>
        <sz val="11"/>
        <color theme="1"/>
        <rFont val="Calibri"/>
        <family val="2"/>
        <charset val="238"/>
        <scheme val="minor"/>
      </rPr>
      <t>EV</t>
    </r>
    <r>
      <rPr>
        <sz val="11"/>
        <color theme="1"/>
        <rFont val="Calibri"/>
        <family val="2"/>
        <scheme val="minor"/>
      </rPr>
      <t xml:space="preserve"> for ECB specific validations</t>
    </r>
  </si>
  <si>
    <t>Technical table where a data point is reported</t>
  </si>
  <si>
    <t>Row and column location of a data point in a certain table</t>
  </si>
  <si>
    <t>bv135-5</t>
  </si>
  <si>
    <t>bv135-6</t>
  </si>
  <si>
    <t>bv135-7</t>
  </si>
  <si>
    <t>bv135-8</t>
  </si>
  <si>
    <t>bv363-5</t>
  </si>
  <si>
    <t>bv363-6</t>
  </si>
  <si>
    <t>bv363-7</t>
  </si>
  <si>
    <t>bv363-8</t>
  </si>
  <si>
    <t>bv364-5</t>
  </si>
  <si>
    <t>bv364-6</t>
  </si>
  <si>
    <t>bv364-7</t>
  </si>
  <si>
    <t>bv364-8</t>
  </si>
  <si>
    <t>bv365-5</t>
  </si>
  <si>
    <t>bv365-6</t>
  </si>
  <si>
    <t>bv365-7</t>
  </si>
  <si>
    <t>bv365-8</t>
  </si>
  <si>
    <t>bv366-5</t>
  </si>
  <si>
    <t>bv366-6</t>
  </si>
  <si>
    <t>bv366-7</t>
  </si>
  <si>
    <t>bv366-8</t>
  </si>
  <si>
    <t>bv367-5</t>
  </si>
  <si>
    <t>bv367-6</t>
  </si>
  <si>
    <t>bv367-7</t>
  </si>
  <si>
    <t>bv367-8</t>
  </si>
  <si>
    <t>bv368-5</t>
  </si>
  <si>
    <t>bv368-6</t>
  </si>
  <si>
    <t>bv368-7</t>
  </si>
  <si>
    <t>bv368-8</t>
  </si>
  <si>
    <t>bv369-5</t>
  </si>
  <si>
    <t>bv369-6</t>
  </si>
  <si>
    <t>bv369-7</t>
  </si>
  <si>
    <t>bv369-8</t>
  </si>
  <si>
    <t>bv370-5</t>
  </si>
  <si>
    <t>bv370-6</t>
  </si>
  <si>
    <t>bv370-7</t>
  </si>
  <si>
    <t>bv370-8</t>
  </si>
  <si>
    <t>bv371-5</t>
  </si>
  <si>
    <t>bv371-6</t>
  </si>
  <si>
    <t>bv371-7</t>
  </si>
  <si>
    <t>bv371-8</t>
  </si>
  <si>
    <t>bv372-5</t>
  </si>
  <si>
    <t>bv372-6</t>
  </si>
  <si>
    <t>bv372-7</t>
  </si>
  <si>
    <t>bv372-8</t>
  </si>
  <si>
    <t>bv373-5</t>
  </si>
  <si>
    <t>bv373-6</t>
  </si>
  <si>
    <t>bv373-7</t>
  </si>
  <si>
    <t>bv373-8</t>
  </si>
  <si>
    <t>bv374-5</t>
  </si>
  <si>
    <t>bv374-6</t>
  </si>
  <si>
    <t>bv374-7</t>
  </si>
  <si>
    <t>bv374-8</t>
  </si>
  <si>
    <t>bv375-5</t>
  </si>
  <si>
    <t>bv375-6</t>
  </si>
  <si>
    <t>bv375-7</t>
  </si>
  <si>
    <t>bv375-8</t>
  </si>
  <si>
    <t>bv376-5</t>
  </si>
  <si>
    <t>bv376-6</t>
  </si>
  <si>
    <t>bv376-7</t>
  </si>
  <si>
    <t>bv376-8</t>
  </si>
  <si>
    <t>bv377-5</t>
  </si>
  <si>
    <t>bv377-6</t>
  </si>
  <si>
    <t>bv377-7</t>
  </si>
  <si>
    <t>bv377-8</t>
  </si>
  <si>
    <t>bv574_1-1-1</t>
  </si>
  <si>
    <t>bv574_1-1-2</t>
  </si>
  <si>
    <t>bv574_1-10-1</t>
  </si>
  <si>
    <t>bv574_1-10-2</t>
  </si>
  <si>
    <t>bv574_1-11-1</t>
  </si>
  <si>
    <t>bv574_1-11-2</t>
  </si>
  <si>
    <t>bv574_1-12-1</t>
  </si>
  <si>
    <t>bv574_1-12-2</t>
  </si>
  <si>
    <t>bv574_1-2-1</t>
  </si>
  <si>
    <t>bv574_1-2-2</t>
  </si>
  <si>
    <t>bv574_1-3-1</t>
  </si>
  <si>
    <t>bv574_1-3-2</t>
  </si>
  <si>
    <t>bv574_1-4-1</t>
  </si>
  <si>
    <t>bv574_1-4-2</t>
  </si>
  <si>
    <t>bv574_1-5-1</t>
  </si>
  <si>
    <t>bv574_1-5-2</t>
  </si>
  <si>
    <t>bv574_1-6-1</t>
  </si>
  <si>
    <t>bv574_1-6-2</t>
  </si>
  <si>
    <t>bv574_1-7-1</t>
  </si>
  <si>
    <t>bv574_1-7-2</t>
  </si>
  <si>
    <t>bv574_1-8-1</t>
  </si>
  <si>
    <t>bv574_1-8-2</t>
  </si>
  <si>
    <t>bv574_1-9-1</t>
  </si>
  <si>
    <t>bv574_1-9-2</t>
  </si>
  <si>
    <t>bv574_2-1-1</t>
  </si>
  <si>
    <t>bv574_2-10-1</t>
  </si>
  <si>
    <t>bv574_2-11-1</t>
  </si>
  <si>
    <t>bv574_2-12-1</t>
  </si>
  <si>
    <t>bv574_2-2-1</t>
  </si>
  <si>
    <t>bv574_2-3-1</t>
  </si>
  <si>
    <t>bv574_2-4-1</t>
  </si>
  <si>
    <t>bv574_2-5-1</t>
  </si>
  <si>
    <t>bv574_2-6-1</t>
  </si>
  <si>
    <t>bv574_2-7-1</t>
  </si>
  <si>
    <t>bv574_2-8-1</t>
  </si>
  <si>
    <t>bv574_2-9-1</t>
  </si>
  <si>
    <t>bv575_1-1-1</t>
  </si>
  <si>
    <t>bv575_1-1-2</t>
  </si>
  <si>
    <t>bv575_1-10-1</t>
  </si>
  <si>
    <t>bv575_1-10-2</t>
  </si>
  <si>
    <t>bv575_1-11-1</t>
  </si>
  <si>
    <t>bv575_1-11-2</t>
  </si>
  <si>
    <t>bv575_1-2-1</t>
  </si>
  <si>
    <t>bv575_1-2-2</t>
  </si>
  <si>
    <t>bv575_1-3-1</t>
  </si>
  <si>
    <t>bv575_1-3-2</t>
  </si>
  <si>
    <t>bv575_1-4-1</t>
  </si>
  <si>
    <t>bv575_1-4-2</t>
  </si>
  <si>
    <t>bv575_1-5-1</t>
  </si>
  <si>
    <t>bv575_1-5-2</t>
  </si>
  <si>
    <t>bv575_1-6-1</t>
  </si>
  <si>
    <t>bv575_1-6-2</t>
  </si>
  <si>
    <t>bv575_1-7-1</t>
  </si>
  <si>
    <t>bv575_1-7-2</t>
  </si>
  <si>
    <t>bv575_1-8-1</t>
  </si>
  <si>
    <t>bv575_1-8-2</t>
  </si>
  <si>
    <t>bv575_1-9-1</t>
  </si>
  <si>
    <t>bv575_1-9-2</t>
  </si>
  <si>
    <t>bv575_2-1-1</t>
  </si>
  <si>
    <t>bv575_2-10-1</t>
  </si>
  <si>
    <t>bv575_2-11-1</t>
  </si>
  <si>
    <t>bv575_2-2-1</t>
  </si>
  <si>
    <t>bv575_2-3-1</t>
  </si>
  <si>
    <t>bv575_2-4-1</t>
  </si>
  <si>
    <t>bv575_2-5-1</t>
  </si>
  <si>
    <t>bv575_2-6-1</t>
  </si>
  <si>
    <t>bv575_2-7-1</t>
  </si>
  <si>
    <t>bv575_2-8-1</t>
  </si>
  <si>
    <t>bv575_2-9-1</t>
  </si>
  <si>
    <t>vr-bv135-5.xml</t>
  </si>
  <si>
    <t>vr-bv135-6.xml</t>
  </si>
  <si>
    <t>vr-bv135-7.xml</t>
  </si>
  <si>
    <t>vr-bv135-8.xml</t>
  </si>
  <si>
    <t>vr-bv363-5.xml</t>
  </si>
  <si>
    <t>vr-bv363-6.xml</t>
  </si>
  <si>
    <t>vr-bv363-7.xml</t>
  </si>
  <si>
    <t>vr-bv363-8.xml</t>
  </si>
  <si>
    <t>vr-bv364-5.xml</t>
  </si>
  <si>
    <t>vr-bv364-6.xml</t>
  </si>
  <si>
    <t>vr-bv364-7.xml</t>
  </si>
  <si>
    <t>vr-bv364-8.xml</t>
  </si>
  <si>
    <t>vr-bv365-5.xml</t>
  </si>
  <si>
    <t>vr-bv365-6.xml</t>
  </si>
  <si>
    <t>vr-bv365-7.xml</t>
  </si>
  <si>
    <t>vr-bv365-8.xml</t>
  </si>
  <si>
    <t>vr-bv366-5.xml</t>
  </si>
  <si>
    <t>vr-bv366-6.xml</t>
  </si>
  <si>
    <t>vr-bv366-7.xml</t>
  </si>
  <si>
    <t>vr-bv366-8.xml</t>
  </si>
  <si>
    <t>vr-bv367-5.xml</t>
  </si>
  <si>
    <t>vr-bv367-6.xml</t>
  </si>
  <si>
    <t>vr-bv367-7.xml</t>
  </si>
  <si>
    <t>vr-bv367-8.xml</t>
  </si>
  <si>
    <t>vr-bv368-5.xml</t>
  </si>
  <si>
    <t>vr-bv368-6.xml</t>
  </si>
  <si>
    <t>vr-bv368-7.xml</t>
  </si>
  <si>
    <t>vr-bv368-8.xml</t>
  </si>
  <si>
    <t>vr-bv369-5.xml</t>
  </si>
  <si>
    <t>vr-bv369-6.xml</t>
  </si>
  <si>
    <t>vr-bv369-7.xml</t>
  </si>
  <si>
    <t>vr-bv369-8.xml</t>
  </si>
  <si>
    <t>vr-bv370-5.xml</t>
  </si>
  <si>
    <t>vr-bv370-6.xml</t>
  </si>
  <si>
    <t>vr-bv370-7.xml</t>
  </si>
  <si>
    <t>vr-bv370-8.xml</t>
  </si>
  <si>
    <t>vr-bv371-5.xml</t>
  </si>
  <si>
    <t>vr-bv371-6.xml</t>
  </si>
  <si>
    <t>vr-bv371-7.xml</t>
  </si>
  <si>
    <t>vr-bv371-8.xml</t>
  </si>
  <si>
    <t>vr-bv372-5.xml</t>
  </si>
  <si>
    <t>vr-bv372-6.xml</t>
  </si>
  <si>
    <t>vr-bv372-7.xml</t>
  </si>
  <si>
    <t>vr-bv372-8.xml</t>
  </si>
  <si>
    <t>vr-bv373-5.xml</t>
  </si>
  <si>
    <t>vr-bv373-6.xml</t>
  </si>
  <si>
    <t>vr-bv373-7.xml</t>
  </si>
  <si>
    <t>vr-bv373-8.xml</t>
  </si>
  <si>
    <t>vr-bv374-5.xml</t>
  </si>
  <si>
    <t>vr-bv374-6.xml</t>
  </si>
  <si>
    <t>vr-bv374-7.xml</t>
  </si>
  <si>
    <t>vr-bv374-8.xml</t>
  </si>
  <si>
    <t>vr-bv375-5.xml</t>
  </si>
  <si>
    <t>vr-bv375-6.xml</t>
  </si>
  <si>
    <t>vr-bv375-7.xml</t>
  </si>
  <si>
    <t>vr-bv375-8.xml</t>
  </si>
  <si>
    <t>vr-bv376-5.xml</t>
  </si>
  <si>
    <t>vr-bv376-6.xml</t>
  </si>
  <si>
    <t>vr-bv376-7.xml</t>
  </si>
  <si>
    <t>vr-bv376-8.xml</t>
  </si>
  <si>
    <t>vr-bv377-5.xml</t>
  </si>
  <si>
    <t>vr-bv377-6.xml</t>
  </si>
  <si>
    <t>vr-bv377-7.xml</t>
  </si>
  <si>
    <t>vr-bv377-8.xml</t>
  </si>
  <si>
    <t>vr-bv574_1-1-1.xml</t>
  </si>
  <si>
    <t>vr-bv574_1-1-2.xml</t>
  </si>
  <si>
    <t>vr-bv574_1-10-1.xml</t>
  </si>
  <si>
    <t>vr-bv574_1-10-2.xml</t>
  </si>
  <si>
    <t>vr-bv574_1-11-1.xml</t>
  </si>
  <si>
    <t>vr-bv574_1-11-2.xml</t>
  </si>
  <si>
    <t>vr-bv574_1-12-1.xml</t>
  </si>
  <si>
    <t>vr-bv574_1-12-2.xml</t>
  </si>
  <si>
    <t>vr-bv574_1-2-1.xml</t>
  </si>
  <si>
    <t>vr-bv574_1-2-2.xml</t>
  </si>
  <si>
    <t>vr-bv574_1-3-1.xml</t>
  </si>
  <si>
    <t>vr-bv574_1-3-2.xml</t>
  </si>
  <si>
    <t>vr-bv574_1-4-1.xml</t>
  </si>
  <si>
    <t>vr-bv574_1-4-2.xml</t>
  </si>
  <si>
    <t>vr-bv574_1-5-1.xml</t>
  </si>
  <si>
    <t>vr-bv574_1-5-2.xml</t>
  </si>
  <si>
    <t>vr-bv574_1-6-1.xml</t>
  </si>
  <si>
    <t>vr-bv574_1-6-2.xml</t>
  </si>
  <si>
    <t>vr-bv574_1-7-1.xml</t>
  </si>
  <si>
    <t>vr-bv574_1-7-2.xml</t>
  </si>
  <si>
    <t>vr-bv574_1-8-1.xml</t>
  </si>
  <si>
    <t>vr-bv574_1-8-2.xml</t>
  </si>
  <si>
    <t>vr-bv574_1-9-1.xml</t>
  </si>
  <si>
    <t>vr-bv574_1-9-2.xml</t>
  </si>
  <si>
    <t>vr-bv574_2-1-1.xml</t>
  </si>
  <si>
    <t>vr-bv574_2-10-1.xml</t>
  </si>
  <si>
    <t>vr-bv574_2-11-1.xml</t>
  </si>
  <si>
    <t>vr-bv574_2-12-1.xml</t>
  </si>
  <si>
    <t>vr-bv574_2-2-1.xml</t>
  </si>
  <si>
    <t>vr-bv574_2-3-1.xml</t>
  </si>
  <si>
    <t>vr-bv574_2-4-1.xml</t>
  </si>
  <si>
    <t>vr-bv574_2-5-1.xml</t>
  </si>
  <si>
    <t>vr-bv574_2-6-1.xml</t>
  </si>
  <si>
    <t>vr-bv574_2-7-1.xml</t>
  </si>
  <si>
    <t>vr-bv574_2-8-1.xml</t>
  </si>
  <si>
    <t>vr-bv574_2-9-1.xml</t>
  </si>
  <si>
    <t>vr-bv575_1-1-1.xml</t>
  </si>
  <si>
    <t>vr-bv575_1-1-2.xml</t>
  </si>
  <si>
    <t>vr-bv575_1-10-1.xml</t>
  </si>
  <si>
    <t>vr-bv575_1-10-2.xml</t>
  </si>
  <si>
    <t>vr-bv575_1-11-1.xml</t>
  </si>
  <si>
    <t>vr-bv575_1-11-2.xml</t>
  </si>
  <si>
    <t>vr-bv575_1-2-1.xml</t>
  </si>
  <si>
    <t>vr-bv575_1-2-2.xml</t>
  </si>
  <si>
    <t>vr-bv575_1-3-1.xml</t>
  </si>
  <si>
    <t>vr-bv575_1-3-2.xml</t>
  </si>
  <si>
    <t>vr-bv575_1-4-1.xml</t>
  </si>
  <si>
    <t>vr-bv575_1-4-2.xml</t>
  </si>
  <si>
    <t>vr-bv575_1-5-1.xml</t>
  </si>
  <si>
    <t>vr-bv575_1-5-2.xml</t>
  </si>
  <si>
    <t>vr-bv575_1-6-1.xml</t>
  </si>
  <si>
    <t>vr-bv575_1-6-2.xml</t>
  </si>
  <si>
    <t>vr-bv575_1-7-1.xml</t>
  </si>
  <si>
    <t>vr-bv575_1-7-2.xml</t>
  </si>
  <si>
    <t>vr-bv575_1-8-1.xml</t>
  </si>
  <si>
    <t>vr-bv575_1-8-2.xml</t>
  </si>
  <si>
    <t>vr-bv575_1-9-1.xml</t>
  </si>
  <si>
    <t>vr-bv575_1-9-2.xml</t>
  </si>
  <si>
    <t>vr-bv575_2-1-1.xml</t>
  </si>
  <si>
    <t>vr-bv575_2-10-1.xml</t>
  </si>
  <si>
    <t>vr-bv575_2-11-1.xml</t>
  </si>
  <si>
    <t>vr-bv575_2-2-1.xml</t>
  </si>
  <si>
    <t>vr-bv575_2-3-1.xml</t>
  </si>
  <si>
    <t>vr-bv575_2-4-1.xml</t>
  </si>
  <si>
    <t>vr-bv575_2-5-1.xml</t>
  </si>
  <si>
    <t>vr-bv575_2-6-1.xml</t>
  </si>
  <si>
    <t>vr-bv575_2-7-1.xml</t>
  </si>
  <si>
    <t>vr-bv575_2-8-1.xml</t>
  </si>
  <si>
    <t>vr-bv575_2-9-1.xml</t>
  </si>
  <si>
    <t>empty($a )</t>
  </si>
  <si>
    <t>not(empty($a ))</t>
  </si>
  <si>
    <t>TV0: Consistency check between the content table S.01.01 (R0010) and declared filing indicator for template S.01.02</t>
  </si>
  <si>
    <t>TV0: Consistency check between the content table S.01.01 (R0020) and declared filing indicator for template S.01.03</t>
  </si>
  <si>
    <t>TV0: Consistency check between the content table S.01.01 (R0030) and declared filing indicator for template S.02.01</t>
  </si>
  <si>
    <t>TV0: Consistency check between the content table S.01.01 (R0040) and declared filing indicator for template S.02.02</t>
  </si>
  <si>
    <t>TV0: Consistency check between the content table S.01.01 (R0060) and declared filing indicator for template S.03.01</t>
  </si>
  <si>
    <t>TV0: Consistency check between the content table S.01.01 (R0070) and declared filing indicator for template S.03.02</t>
  </si>
  <si>
    <t>TV0: Consistency check between the content table S.01.01 (R0080) and declared filing indicator for template S.03.03</t>
  </si>
  <si>
    <t>TV0: Consistency check between the content table S.01.01 (R0090) and declared filing indicator for template S.04.01</t>
  </si>
  <si>
    <t>TV0: Consistency check between the content table S.01.01 (R0100) and declared filing indicator for template S.04.02</t>
  </si>
  <si>
    <t>TV0: Consistency check between the content table S.01.01 (R0110) and declared filing indicator for template S.05.01</t>
  </si>
  <si>
    <t>TV0: Consistency check between the content table S.01.01 (R0120) and declared filing indicator for template S.05.02</t>
  </si>
  <si>
    <t>TV0: Consistency check between the content table S.01.01 (R0130) and declared filing indicator for template S.06.01</t>
  </si>
  <si>
    <t>TV0: Consistency check between the content table S.01.01 (R0140) and declared filing indicator for template S.06.02</t>
  </si>
  <si>
    <t>TV0: Consistency check between the content table S.01.01 (R0150) and declared filing indicator for template S.06.03</t>
  </si>
  <si>
    <t>TV0: Consistency check between the content table S.01.01 (R0160) and declared filing indicator for template S.07.01</t>
  </si>
  <si>
    <t>TV0: Consistency check between the content table S.01.01 (R0170) and declared filing indicator for template S.08.01</t>
  </si>
  <si>
    <t>TV0: Consistency check between the content table S.01.01 (R0180) and declared filing indicator for template S.08.02</t>
  </si>
  <si>
    <t>TV0: Consistency check between the content table S.01.01 (R0190) and declared filing indicator for template S.09.01</t>
  </si>
  <si>
    <t>TV0: Consistency check between the content table S.01.01 (R0200) and declared filing indicator for template S.10.01</t>
  </si>
  <si>
    <t>TV0: Consistency check between the content table S.01.01 (R0210) and declared filing indicator for template S.11.01</t>
  </si>
  <si>
    <t>TV0: Consistency check between the content table S.01.01 (R0220) and declared filing indicator for template S.12.01</t>
  </si>
  <si>
    <t>TV0: Consistency check between the content table S.01.01 (R0230) and declared filing indicator for template S.12.02</t>
  </si>
  <si>
    <t>TV0: Consistency check between the content table S.01.01 (R0240) and declared filing indicator for template S.13.01</t>
  </si>
  <si>
    <t>TV0: Consistency check between the content table S.01.01 (R0250) and declared filing indicator for template S.14.01</t>
  </si>
  <si>
    <t>TV0: Consistency check between the content table S.01.01 (R0260) and declared filing indicator for template S.15.01</t>
  </si>
  <si>
    <t>TV0: Consistency check between the content table S.01.01 (R0270) and declared filing indicator for template S.15.02</t>
  </si>
  <si>
    <t>TV0: Consistency check between the content table S.01.01 (R0280) and declared filing indicator for template S.16.01</t>
  </si>
  <si>
    <t>TV0: Consistency check between the content table S.01.01 (R0290) and declared filing indicator for template S.17.01</t>
  </si>
  <si>
    <t>TV0: Consistency check between the content table S.01.01 (R0300) and declared filing indicator for template S.17.02</t>
  </si>
  <si>
    <t>TV0: Consistency check between the content table S.01.01 (R0310) and declared filing indicator for template S.18.01</t>
  </si>
  <si>
    <t>TV0: Consistency check between the content table S.01.01 (R0320) and declared filing indicator for template S.19.01</t>
  </si>
  <si>
    <t>TV0: Consistency check between the content table S.01.01 (R0330) and declared filing indicator for template S.20.01</t>
  </si>
  <si>
    <t>TV0: Consistency check between the content table S.01.01 (R0340) and declared filing indicator for template S.21.01</t>
  </si>
  <si>
    <t>TV0: Consistency check between the content table S.01.01 (R0350) and declared filing indicator for template S.21.02</t>
  </si>
  <si>
    <t>TV0: Consistency check between the content table S.01.01 (R0360) and declared filing indicator for template S.21.03</t>
  </si>
  <si>
    <t>TV0: Consistency check between the content table S.01.01 (R0370) and declared filing indicator for template S.22.01</t>
  </si>
  <si>
    <t>TV0: Consistency check between the content table S.01.01 (R0380) and declared filing indicator for template S.22.04</t>
  </si>
  <si>
    <t>TV0: Consistency check between the content table S.01.01 (R0390) and declared filing indicator for template S.22.05</t>
  </si>
  <si>
    <t>TV0: Consistency check between the content table S.01.01 (R0400) and declared filing indicator for template S.22.06</t>
  </si>
  <si>
    <t>TV0: Consistency check between the content table S.01.01 (R0410) and declared filing indicator for template S.23.01</t>
  </si>
  <si>
    <t>TV0: Consistency check between the content table S.01.01 (R0420) and declared filing indicator for template S.23.02</t>
  </si>
  <si>
    <t>TV0: Consistency check between the content table S.01.01 (R0430) and declared filing indicator for template S.23.03</t>
  </si>
  <si>
    <t>TV0: Consistency check between the content table S.01.01 (R0440) and declared filing indicator for template S.23.04</t>
  </si>
  <si>
    <t>TV0: Consistency check between the content table S.01.01 (R0450) and declared filing indicator for template S.24.01</t>
  </si>
  <si>
    <t>TV0: Consistency check between the content table S.01.01 (R0460) and declared filing indicator for template S.25.01</t>
  </si>
  <si>
    <t>TV0: Consistency check between the content table S.01.01 (R0470) and declared filing indicator for template S.25.02</t>
  </si>
  <si>
    <t>TV0: Consistency check between the content table S.01.01 (R0480) and declared filing indicator for template S.25.03</t>
  </si>
  <si>
    <t>TV0: Consistency check between the content table S.01.01 (R0500) and declared filing indicator for template S.26.01</t>
  </si>
  <si>
    <t>TV0: Consistency check between the content table S.01.01 (R0510) and declared filing indicator for template S.26.02</t>
  </si>
  <si>
    <t>TV0: Consistency check between the content table S.01.01 (R0520) and declared filing indicator for template S.26.03</t>
  </si>
  <si>
    <t>TV0: Consistency check between the content table S.01.01 (R0530) and declared filing indicator for template S.26.04</t>
  </si>
  <si>
    <t>TV0: Consistency check between the content table S.01.01 (R0540) and declared filing indicator for template S.26.05</t>
  </si>
  <si>
    <t>TV0: Consistency check between the content table S.01.01 (R0550) and declared filing indicator for template S.26.06</t>
  </si>
  <si>
    <t>TV0: Consistency check between the content table S.01.01 (R0560) and declared filing indicator for template S.26.07</t>
  </si>
  <si>
    <t>TV0: Consistency check between the content table S.01.01 (R0570) and declared filing indicator for template S.27.01</t>
  </si>
  <si>
    <t>TV0: Consistency check between the content table S.01.01 (R0580) and declared filing indicator for template S.28.01</t>
  </si>
  <si>
    <t>TV0: Consistency check between the content table S.01.01 (R0590) and declared filing indicator for template S.28.02</t>
  </si>
  <si>
    <t>TV0: Consistency check between the content table S.01.01 (R0600) and declared filing indicator for template S.29.01</t>
  </si>
  <si>
    <t>TV0: Consistency check between the content table S.01.01 (R0610) and declared filing indicator for template S.29.02</t>
  </si>
  <si>
    <t>TV0: Consistency check between the content table S.01.01 (R0620) and declared filing indicator for template S.29.03</t>
  </si>
  <si>
    <t>TV0: Consistency check between the content table S.01.01 (R0630) and declared filing indicator for template S.29.04</t>
  </si>
  <si>
    <t>TV0: Consistency check between the content table S.01.01 (R0640) and declared filing indicator for template S.30.01</t>
  </si>
  <si>
    <t>TV0: Consistency check between the content table S.01.01 (R0650) and declared filing indicator for template S.30.02</t>
  </si>
  <si>
    <t>TV0: Consistency check between the content table S.01.01 (R0660) and declared filing indicator for template S.30.03</t>
  </si>
  <si>
    <t>TV0: Consistency check between the content table S.01.01 (R0670) and declared filing indicator for template S.30.04</t>
  </si>
  <si>
    <t>TV0: Consistency check between the content table S.01.01 (R0680) and declared filing indicator for template S.31.01</t>
  </si>
  <si>
    <t>TV0: Consistency check between the content table S.01.01 (R0690) and declared filing indicator for template S.31.02</t>
  </si>
  <si>
    <t>TV0: Consistency check between the content table S.01.01 (R0740) and declared filing indicator for template S.36.01</t>
  </si>
  <si>
    <t>TV0: Consistency check between the content table S.01.01 (R0750) and declared filing indicator for template S.36.02</t>
  </si>
  <si>
    <t>TV0: Consistency check between the content table S.01.01 (R0760) and declared filing indicator for template S.36.03</t>
  </si>
  <si>
    <t>TV0: Consistency check between the content table S.01.01 (R0770) and declared filing indicator for template S.36.04</t>
  </si>
  <si>
    <t>TV0: Consistency check between the content table SR.01.01 (R0790) and declared filing indicator for template SR.02.01</t>
  </si>
  <si>
    <t>TV0: Consistency check between the content table SR.01.01 (R0800) and declared filing indicator for template SR.12.01</t>
  </si>
  <si>
    <t>TV0: Consistency check between the content table SR.01.01 (R0810) and declared filing indicator for template SR.17.01</t>
  </si>
  <si>
    <t>TV0: Consistency check between the content table SR.01.01 (R0820) and declared filing indicator for template SR.22.02</t>
  </si>
  <si>
    <t>TV0: Consistency check between the content table SR.01.01 (R0830) and declared filing indicator for template SR.22.03</t>
  </si>
  <si>
    <t>TV0: Consistency check between the content table SR.01.01 (R0840) and declared filing indicator for template SR.25.01</t>
  </si>
  <si>
    <t>TV0: Consistency check between the content table SR.01.01 (R0850) and declared filing indicator for template SR.25.02</t>
  </si>
  <si>
    <t>TV0: Consistency check between the content table SR.01.01 (R0860) and declared filing indicator for template SR.25.03</t>
  </si>
  <si>
    <t>TV0: Consistency check between the content table SR.01.01 (R0870) and declared filing indicator for template SR.26.01</t>
  </si>
  <si>
    <t>TV0: Consistency check between the content table SR.01.01 (R0880) and declared filing indicator for template SR.26.02</t>
  </si>
  <si>
    <t>TV0: Consistency check between the content table SR.01.01 (R0890) and declared filing indicator for template SR.26.03</t>
  </si>
  <si>
    <t>TV0: Consistency check between the content table SR.01.01 (R0900) and declared filing indicator for template SR.26.04</t>
  </si>
  <si>
    <t>TV0: Consistency check between the content table SR.01.01 (R0910) and declared filing indicator for template SR.26.05</t>
  </si>
  <si>
    <t>TV0: Consistency check between the content table SR.01.01 (R0920) and declared filing indicator for template SR.26.06</t>
  </si>
  <si>
    <t>TV0: Consistency check between the content table SR.01.01 (R0930) and declared filing indicator for template SR.26.07</t>
  </si>
  <si>
    <t>TV0: Consistency check between the content table SR.01.01 (R0940) and declared filing indicator for template SR.27.01</t>
  </si>
  <si>
    <t>TV0: Consistency check between the content table S.01.01 (R0700) and declared filing indicator for template S.32.01</t>
  </si>
  <si>
    <t>TV0: Consistency check between the content table S.01.01 (R0710) and declared filing indicator for template S.33.01</t>
  </si>
  <si>
    <t>TV0: Consistency check between the content table S.01.01 (R0720) and declared filing indicator for template S.34.01</t>
  </si>
  <si>
    <t>TV0: Consistency check between the content table S.01.01 (R0730) and declared filing indicator for template S.35.01</t>
  </si>
  <si>
    <t>TV0: Consistency check between the content table S.01.01 (R0780) and declared filing indicator for template S.37.01</t>
  </si>
  <si>
    <t>TV0: Consistency check between the content table S.01.01 (R0050) and declared filing indicator for template S.02.03</t>
  </si>
  <si>
    <t>TV0: Consistency check between the content table S.01.01 (R0950) and declared filing indicator for template S.38.01</t>
  </si>
  <si>
    <t>TV0: Consistency check between the content table S.01.01 (R0970) and declared filing indicator for template S.40.01</t>
  </si>
  <si>
    <t>TV0: Consistency check between the content table S.01.01 (R0490) and declared filing indicator for template S.25.04</t>
  </si>
  <si>
    <t>TV0: Consistency check between the content table S.01.01 (R0960) and declared filing indicator for template S.39.01</t>
  </si>
  <si>
    <t>TV0: Consistency check between the content table S.01.01 (R0980) and declared filing indicator for template S.41.01</t>
  </si>
  <si>
    <t>TV0: Consistency check between the content table SE.01.01 (ER0030) and declared filing indicator for template SE.02.01</t>
  </si>
  <si>
    <t>TV0: Consistency check between the content table SE.01.01 (ER0140) and declared filing indicator for template SE.06.02</t>
  </si>
  <si>
    <t>TV0: Consistency check between the content table SE.01.01 (ER1000) and declared filing indicator for template E.01.01</t>
  </si>
  <si>
    <t>TV0: Consistency check between the content table SE.01.01 (ER1010) and declared filing indicator for template E.02.01</t>
  </si>
  <si>
    <t>TV0: Consistency check between the content table SE.01.01 (ER1020) and declared filing indicator for template E.03.01</t>
  </si>
  <si>
    <t>TV0: Consistency check between the content table SPV.01.01 (R0010) and declared filing indicator for template SPV.01.02</t>
  </si>
  <si>
    <t>TV0: Consistency check between the content table SPV.01.01 (R0020) and declared filing indicator for template SPV.02.01</t>
  </si>
  <si>
    <t>TV0: Consistency check between the content table SPV.01.01 (R0030) and declared filing indicator for template SPV.02.02</t>
  </si>
  <si>
    <t>TV0: Consistency check between the content table SPV.01.01 (R0040) and declared filing indicator for template SPV.03.01</t>
  </si>
  <si>
    <t>TV0: Consistency check between the content table SPV.01.01 (R0050) and declared filing indicator for template SPV.03.02</t>
  </si>
  <si>
    <t>r0180</t>
  </si>
  <si>
    <t>r0180;0190;0200;0210;0250;0260;0270;0280;0420</t>
  </si>
  <si>
    <t>BV536: The "Total" value of the item reported in column "Total" is different from the sum of the same item of "Tier 1 - unrestricted", "Tier 1 - restricted", "Tier 2" and "Tier 3" --&gt;Template 1: S.23.01; Rows: r0180; Expression: {c0010}={c0020}+{c0030}+{c0040}+{c0050}</t>
  </si>
  <si>
    <t>BV538: The "Total" value of the item reported in column "Total" is different from the sum of the same item of "Tier 1 - unrestricted", "Tier 1 - restricted", "Tier 2" and "Tier 3" --&gt;Template 1: S.23.01; Rows: r0180;0190;0200;0210;0250;0260;0270;0280;0420; Expression: {c0010}={c0020}+{c0030}+{c0040}+{c0050}</t>
  </si>
  <si>
    <t>not(empty($a))</t>
  </si>
  <si>
    <t>BV192: The item "Total collateral pledge" is different from the sum of "Collateral pledged for loans received or bonds issued", "Collateral pledged for derivatives", "Assets pledged to cedants for technical provisions (reinsurance accepted)" and "Other collateral pledged" --&gt;Template 1: S.03.01; Columns: c0020; Expression: {r0300}={r0210}+{r0220}+{r0230}+{r0240}</t>
  </si>
  <si>
    <t>BV192: The item "Total collateral pledge" is different from the sum of "Collateral pledged for loans received or bonds issued", "Collateral pledged for derivatives", "Assets pledged to cedants for technical provisions (reinsurance accepted)" and "Other collateral pledged" --&gt;Template 1: S.03.01; Columns: c0040; Expression: {r0300}={r0210}+{r0220}+{r0230}+{r0240}</t>
  </si>
  <si>
    <t>BV195: Item cannot be empty --&gt;Template 1: S.01.02; Rows: r0010; Expression: {c0010}&lt;&gt;empty</t>
  </si>
  <si>
    <t>BV195: Item cannot be empty --&gt;Template 1: S.01.02; Rows: r0120; Expression: {c0010}&lt;&gt;empty</t>
  </si>
  <si>
    <t>BV195: Item cannot be empty --&gt;Template 1: S.01.02; Rows: r0130; Expression: {c0010}&lt;&gt;empty</t>
  </si>
  <si>
    <t>BV195: Item cannot be empty --&gt;Template 1: S.01.02; Rows: r0140; Expression: {c0010}&lt;&gt;empty</t>
  </si>
  <si>
    <t>BV195: Item cannot be empty --&gt;Template 1: S.01.02; Rows: r0150; Expression: {c0010}&lt;&gt;empty</t>
  </si>
  <si>
    <t>BV195: Item cannot be empty --&gt;Template 1: S.01.02; Rows: r0170; Expression: {c0010}&lt;&gt;empty</t>
  </si>
  <si>
    <t>BV195: Item cannot be empty --&gt;Template 1: S.01.02; Rows: r0180; Expression: {c0010}&lt;&gt;empty</t>
  </si>
  <si>
    <t>BV195: Item cannot be empty --&gt;Template 1: S.01.02; Rows: r0190; Expression: {c0010}&lt;&gt;empty</t>
  </si>
  <si>
    <t>BV195: Item cannot be empty --&gt;Template 1: S.01.02; Rows: r0200; Expression: {c0010}&lt;&gt;empty</t>
  </si>
  <si>
    <t>BV195: Item cannot be empty --&gt;Template 1: S.01.02; Rows: r0210; Expression: {c0010}&lt;&gt;empty</t>
  </si>
  <si>
    <t>BV195: Item cannot be empty --&gt;Template 1: S.01.02; Rows: r0020; Expression: {c0010}&lt;&gt;empty</t>
  </si>
  <si>
    <t>BV195: Item cannot be empty --&gt;Template 1: S.01.02; Rows: r0040; Expression: {c0010}&lt;&gt;empty</t>
  </si>
  <si>
    <t>BV195: Item cannot be empty --&gt;Template 1: S.01.02; Rows: r0050; Expression: {c0010}&lt;&gt;empty</t>
  </si>
  <si>
    <t>BV195: Item cannot be empty --&gt;Template 1: S.01.02; Rows: r0070; Expression: {c0010}&lt;&gt;empty</t>
  </si>
  <si>
    <t>BV195: Item cannot be empty --&gt;Template 1: S.01.02; Rows: r0080; Expression: {c0010}&lt;&gt;empty</t>
  </si>
  <si>
    <t>BV195: Item cannot be empty --&gt;Template 1: S.01.02; Rows: r0090; Expression: {c0010}&lt;&gt;empty</t>
  </si>
  <si>
    <t>BV195: Item cannot be empty --&gt;Template 1: S.01.02; Rows: r0100; Expression: {c0010}&lt;&gt;empty</t>
  </si>
  <si>
    <t>BV195: Item cannot be empty --&gt;Template 1: S.01.02; Rows: r0110; Expression: {c0010}&lt;&gt;empty</t>
  </si>
  <si>
    <t>BV206: Item cannot be empty --&gt;Template 1: S.01.02; Rows: r0010; Expression: {c0010}&lt;&gt;empty</t>
  </si>
  <si>
    <t>BV206: Item cannot be empty --&gt;Template 1: S.01.02; Rows: r0120; Expression: {c0010}&lt;&gt;empty</t>
  </si>
  <si>
    <t>BV206: Item cannot be empty --&gt;Template 1: S.01.02; Rows: r0130; Expression: {c0010}&lt;&gt;empty</t>
  </si>
  <si>
    <t>BV206: Item cannot be empty --&gt;Template 1: S.01.02; Rows: r0140; Expression: {c0010}&lt;&gt;empty</t>
  </si>
  <si>
    <t>BV206: Item cannot be empty --&gt;Template 1: S.01.02; Rows: r0150; Expression: {c0010}&lt;&gt;empty</t>
  </si>
  <si>
    <t>BV206: Item cannot be empty --&gt;Template 1: S.01.02; Rows: r0160; Expression: {c0010}&lt;&gt;empty</t>
  </si>
  <si>
    <t>BV206: Item cannot be empty --&gt;Template 1: S.01.02; Rows: r0170; Expression: {c0010}&lt;&gt;empty</t>
  </si>
  <si>
    <t>BV206: Item cannot be empty --&gt;Template 1: S.01.02; Rows: r0180; Expression: {c0010}&lt;&gt;empty</t>
  </si>
  <si>
    <t>BV206: Item cannot be empty --&gt;Template 1: S.01.02; Rows: r0190; Expression: {c0010}&lt;&gt;empty</t>
  </si>
  <si>
    <t>BV206: Item cannot be empty --&gt;Template 1: S.01.02; Rows: r0200; Expression: {c0010}&lt;&gt;empty</t>
  </si>
  <si>
    <t>BV206: Item cannot be empty --&gt;Template 1: S.01.02; Rows: r0210; Expression: {c0010}&lt;&gt;empty</t>
  </si>
  <si>
    <t>BV206: Item cannot be empty --&gt;Template 1: S.01.02; Rows: r0020; Expression: {c0010}&lt;&gt;empty</t>
  </si>
  <si>
    <t>BV206: Item cannot be empty --&gt;Template 1: S.01.02; Rows: r0050; Expression: {c0010}&lt;&gt;empty</t>
  </si>
  <si>
    <t>BV206: Item cannot be empty --&gt;Template 1: S.01.02; Rows: r0060; Expression: {c0010}&lt;&gt;empty</t>
  </si>
  <si>
    <t>BV206: Item cannot be empty --&gt;Template 1: S.01.02; Rows: r0070; Expression: {c0010}&lt;&gt;empty</t>
  </si>
  <si>
    <t>BV206: Item cannot be empty --&gt;Template 1: S.01.02; Rows: r0080; Expression: {c0010}&lt;&gt;empty</t>
  </si>
  <si>
    <t>BV206: Item cannot be empty --&gt;Template 1: S.01.02; Rows: r0090; Expression: {c0010}&lt;&gt;empty</t>
  </si>
  <si>
    <t>BV206: Item cannot be empty --&gt;Template 1: S.01.02; Rows: r0100; Expression: {c0010}&lt;&gt;empty</t>
  </si>
  <si>
    <t>BV206: Item cannot be empty --&gt;Template 1: S.01.02; Rows: r0110; Expression: {c0010}&lt;&gt;empty</t>
  </si>
  <si>
    <t>BV217: Item cannot be empty --&gt;Template 1: S.01.02; Rows: r0010; Expression: {c0010}&lt;&gt;empty</t>
  </si>
  <si>
    <t>BV217: Item cannot be empty --&gt;Template 1: S.01.02; Rows: r0110; Expression: {c0010}&lt;&gt;empty</t>
  </si>
  <si>
    <t>BV217: Item cannot be empty --&gt;Template 1: S.01.02; Rows: r0120; Expression: {c0010}&lt;&gt;empty</t>
  </si>
  <si>
    <t>BV217: Item cannot be empty --&gt;Template 1: S.01.02; Rows: r0130; Expression: {c0010}&lt;&gt;empty</t>
  </si>
  <si>
    <t>BV217: Item cannot be empty --&gt;Template 1: S.01.02; Rows: r0140; Expression: {c0010}&lt;&gt;empty</t>
  </si>
  <si>
    <t>BV217: Item cannot be empty --&gt;Template 1: S.01.02; Rows: r0150; Expression: {c0010}&lt;&gt;empty</t>
  </si>
  <si>
    <t>BV217: Item cannot be empty --&gt;Template 1: S.01.02; Rows: r0170; Expression: {c0010}&lt;&gt;empty</t>
  </si>
  <si>
    <t>BV217: Item cannot be empty --&gt;Template 1: S.01.02; Rows: r0180; Expression: {c0010}&lt;&gt;empty</t>
  </si>
  <si>
    <t>BV217: Item cannot be empty --&gt;Template 1: S.01.02; Rows: r0190; Expression: {c0010}&lt;&gt;empty</t>
  </si>
  <si>
    <t>BV217: Item cannot be empty --&gt;Template 1: S.01.02; Rows: r0200; Expression: {c0010}&lt;&gt;empty</t>
  </si>
  <si>
    <t>BV217: Item cannot be empty --&gt;Template 1: S.01.02; Rows: r0210; Expression: {c0010}&lt;&gt;empty</t>
  </si>
  <si>
    <t>BV217: Item cannot be empty --&gt;Template 1: S.01.02; Rows: r0020; Expression: {c0010}&lt;&gt;empty</t>
  </si>
  <si>
    <t>BV217: Item cannot be empty --&gt;Template 1: S.01.02; Rows: r0220; Expression: {c0010}&lt;&gt;empty</t>
  </si>
  <si>
    <t>BV217: Item cannot be empty --&gt;Template 1: S.01.02; Rows: r0030; Expression: {c0010}&lt;&gt;empty</t>
  </si>
  <si>
    <t>BV217: Item cannot be empty --&gt;Template 1: S.01.02; Rows: r0040; Expression: {c0010}&lt;&gt;empty</t>
  </si>
  <si>
    <t>BV217: Item cannot be empty --&gt;Template 1: S.01.02; Rows: r0050; Expression: {c0010}&lt;&gt;empty</t>
  </si>
  <si>
    <t>BV217: Item cannot be empty --&gt;Template 1: S.01.02; Rows: r0070; Expression: {c0010}&lt;&gt;empty</t>
  </si>
  <si>
    <t>BV217: Item cannot be empty --&gt;Template 1: S.01.02; Rows: r0080; Expression: {c0010}&lt;&gt;empty</t>
  </si>
  <si>
    <t>BV217: Item cannot be empty --&gt;Template 1: S.01.02; Rows: r0090; Expression: {c0010}&lt;&gt;empty</t>
  </si>
  <si>
    <t>BV217: Item cannot be empty --&gt;Template 1: S.01.02; Rows: r0100; Expression: {c0010}&lt;&gt;empty</t>
  </si>
  <si>
    <t>BV226: The item "Premiums written - Net" is different from the sum of "Premiums written - Direct business" with "Premiums written - proportional reinsurance accepted" and "Premiums written - non-proportional reinsurance accepted" minus "Premiums written - Reinsurers' share" --&gt;Template 1: S.05.02; Columns: c0080; Expression: {r0200}={r0110}+{r0120}+{r0130}-{r0140}</t>
  </si>
  <si>
    <t>BV226: The item "Premiums written - Net" is different from the sum of "Premiums written - Direct business" with "Premiums written - proportional reinsurance accepted" and "Premiums written - non-proportional reinsurance accepted" minus "Premiums written - Reinsurers' share" --&gt;Template 1: S.05.02; Columns: c0090; Expression: {r0200}={r0110}+{r0120}+{r0130}-{r0140}</t>
  </si>
  <si>
    <t>BV226: The item "Premiums written - Net" is different from the sum of "Premiums written - Direct business" with "Premiums written - proportional reinsurance accepted" and "Premiums written - non-proportional reinsurance accepted" minus "Premiums written - Reinsurers' share" --&gt;Template 1: S.05.02; Columns: c0140; Expression: {r0200}={r0110}+{r0120}+{r0130}-{r0140}</t>
  </si>
  <si>
    <t>BV227: The item "Premiums earned - Net" is different from the sum of "Premiums Earned - Direct business" with "Premiums Earned - proportional reinsurance accepted" and "Premiums Earned - non-proportional reinsurance accepted" minus "Premiums Earned - Reinsurers' share" --&gt;Template 1: S.05.02; Columns: c0080; Expression: {r0300}={r0210}+{r0220}+{r0230}-{r0240}</t>
  </si>
  <si>
    <t>BV227: The item "Premiums earned - Net" is different from the sum of "Premiums Earned - Direct business" with "Premiums Earned - proportional reinsurance accepted" and "Premiums Earned - non-proportional reinsurance accepted" minus "Premiums Earned - Reinsurers' share" --&gt;Template 1: S.05.02; Columns: c0090; Expression: {r0300}={r0210}+{r0220}+{r0230}-{r0240}</t>
  </si>
  <si>
    <t>BV227: The item "Premiums earned - Net" is different from the sum of "Premiums Earned - Direct business" with "Premiums Earned - proportional reinsurance accepted" and "Premiums Earned - non-proportional reinsurance accepted" minus "Premiums Earned - Reinsurers' share" --&gt;Template 1: S.05.02; Columns: c0140; Expression: {r0300}={r0210}+{r0220}+{r0230}-{r0240}</t>
  </si>
  <si>
    <t>BV228: The item "Claims incurred - Net" is different from the sum of "Claims incurred - Direct business" with "Claims incurred - proportional reinsurance accepted" and "Claims incurred - non-proportional reinsurance accepted" minus "Claims incurred - Reinsurers' share" --&gt;Template 1: S.05.02; Columns: c0080; Expression: {r0400}={r0310}+{r0320}+{r0330}-{r0340}</t>
  </si>
  <si>
    <t>BV228: The item "Claims incurred - Net" is different from the sum of "Claims incurred - Direct business" with "Claims incurred - proportional reinsurance accepted" and "Claims incurred - non-proportional reinsurance accepted" minus "Claims incurred - Reinsurers' share" --&gt;Template 1: S.05.02; Columns: c0090; Expression: {r0400}={r0310}+{r0320}+{r0330}-{r0340}</t>
  </si>
  <si>
    <t>BV228: The item "Claims incurred - Net" is different from the sum of "Claims incurred - Direct business" with "Claims incurred - proportional reinsurance accepted" and "Claims incurred - non-proportional reinsurance accepted" minus "Claims incurred - Reinsurers' share" --&gt;Template 1: S.05.02; Columns: c0140; Expression: {r0400}={r0310}+{r0320}+{r0330}-{r0340}</t>
  </si>
  <si>
    <t>BV229: 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 --&gt;Template 1: S.05.02; Columns: c0080; Expression: {r0500}={r0410}+{r0420}+{r0430}-{r0440}</t>
  </si>
  <si>
    <t>BV229: 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 --&gt;Template 1: S.05.02; Columns: c0090; Expression: {r0500}={r0410}+{r0420}+{r0430}-{r0440}</t>
  </si>
  <si>
    <t>BV229: 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 --&gt;Template 1: S.05.02; Columns: c0140; Expression: {r0500}={r0410}+{r0420}+{r0430}-{r0440}</t>
  </si>
  <si>
    <t>BV231: The item "Premiums written - Net" is different from the "Premiums written - Gross" minus "Premiums written - Reinsurers' share" --&gt;Template 1: S.05.02; Columns: c0220; Expression: {r1500}={r1410}-{r1420}</t>
  </si>
  <si>
    <t>BV231: The item "Premiums written - Net" is different from the "Premiums written - Gross" minus "Premiums written - Reinsurers' share" --&gt;Template 1: S.05.02; Columns: c0230; Expression: {r1500}={r1410}-{r1420}</t>
  </si>
  <si>
    <t>BV231: The item "Premiums written - Net" is different from the "Premiums written - Gross" minus "Premiums written - Reinsurers' share" --&gt;Template 1: S.05.02; Columns: c0280; Expression: {r1500}={r1410}-{r1420}</t>
  </si>
  <si>
    <t>BV232: The item "Premiums earned - Net" is different from the "Premiums earned - Gross" minus "Premiums earned - Reinsurers' share" --&gt;Template 1: S.05.02; Columns: c0220; Expression: {r1600}={r1510}-{r1520}</t>
  </si>
  <si>
    <t>BV232: The item "Premiums earned - Net" is different from the "Premiums earned - Gross" minus "Premiums earned - Reinsurers' share" --&gt;Template 1: S.05.02; Columns: c0230; Expression: {r1600}={r1510}-{r1520}</t>
  </si>
  <si>
    <t>BV232: The item "Premiums earned - Net" is different from the "Premiums earned - Gross" minus "Premiums earned - Reinsurers' share" --&gt;Template 1: S.05.02; Columns: c0280; Expression: {r1600}={r1510}-{r1520}</t>
  </si>
  <si>
    <t>BV233: The item "Claims incurred - Net" is different from the "Claims incurred - Gross" minus "Claims incurred - Reinsurers' share" --&gt;Template 1: S.05.02; Columns: c0220; Expression: {r1700}={r1610}-{r1620}</t>
  </si>
  <si>
    <t>BV233: The item "Claims incurred - Net" is different from the "Claims incurred - Gross" minus "Claims incurred - Reinsurers' share" --&gt;Template 1: S.05.02; Columns: c0230; Expression: {r1700}={r1610}-{r1620}</t>
  </si>
  <si>
    <t>BV233: The item "Claims incurred - Net" is different from the "Claims incurred - Gross" minus "Claims incurred - Reinsurers' share" --&gt;Template 1: S.05.02; Columns: c0280; Expression: {r1700}={r1610}-{r1620}</t>
  </si>
  <si>
    <t>BV234: The item "Changes in other technical provisions - Net" is different from the "Changes in other technical provisions - Gross" minus "Changes in other technical provisions - Reinsurers' share" --&gt;Template 1: S.05.02; Columns: c0220; Expression: {r1800}={r1710}-{r1720}</t>
  </si>
  <si>
    <t>BV234: The item "Changes in other technical provisions - Net" is different from the "Changes in other technical provisions - Gross" minus "Changes in other technical provisions - Reinsurers' share" --&gt;Template 1: S.05.02; Columns: c0230; Expression: {r1800}={r1710}-{r1720}</t>
  </si>
  <si>
    <t>BV234: The item "Changes in other technical provisions - Net" is different from the "Changes in other technical provisions - Gross" minus "Changes in other technical provisions - Reinsurers' share" --&gt;Template 1: S.05.02; Columns: c0280; Expression: {r1800}={r1710}-{r1720}</t>
  </si>
  <si>
    <t>BV337: If entity reports by RFF or has MAP then template SR.01.01 has to be reported --&gt;Template 1: SR.01.01; Template 2: S.01.02; Expression: If {S.01.02, r0150,c0010}=[s2c_PU:x4] or {S.01.02, r0170,c0010}=[s2c_PU:x51] then {SR.01.01} has to be reported</t>
  </si>
  <si>
    <t>BV563: For RFF/MAP a fund number must be reported --&gt;Template 1: SR.26.01; Expression: If {z0020}=[s2c_PU:x60] then {z0030}&lt;&gt;empty</t>
  </si>
  <si>
    <t>BV574_1: The capital charge is different from the loss in the value of assets minus liabilities (after the loss absorbing capacity of technical provisions) after the shock, with a minimum of zero --&gt;Template 1: S.26.01; Rows: r0210; Expression: {c0060}=MAX(0,({c0020}-{c0030})-({c0040}-{c0050}))</t>
  </si>
  <si>
    <t>BV574_1: The capital charge is different from the loss in the value of assets minus liabilities (after the loss absorbing capacity of technical provisions) after the shock, with a minimum of zero --&gt;Template 1: S.26.01; Rows: r0480; Expression: {c0060}=MAX(0,({c0020}-{c0030})-({c0040}-{c0050}))</t>
  </si>
  <si>
    <t>BV574_1: The capital charge is different from the loss in the value of assets minus liabilities (after the loss absorbing capacity of technical provisions) after the shock, with a minimum of zero --&gt;Template 1: S.26.01; Rows: r0610; Expression: {c0060}=MAX(0,({c0020}-{c0030})-({c0040}-{c0050}))</t>
  </si>
  <si>
    <t>BV574_1: The capital charge is different from the loss in the value of assets minus liabilities (after the loss absorbing capacity of technical provisions) after the shock, with a minimum of zero --&gt;Template 1: S.26.01; Rows: r0620; Expression: {c0060}=MAX(0,({c0020}-{c0030})-({c0040}-{c0050}))</t>
  </si>
  <si>
    <t>BV574_1: The capital charge is different from the loss in the value of assets minus liabilities (after the loss absorbing capacity of technical provisions) after the shock, with a minimum of zero --&gt;Template 1: S.26.01; Rows: r0250; Expression: {c0060}=MAX(0,({c0020}-{c0030})-({c0040}-{c0050}))</t>
  </si>
  <si>
    <t>BV574_1: The capital charge is different from the loss in the value of assets minus liabilities (after the loss absorbing capacity of technical provisions) after the shock, with a minimum of zero --&gt;Template 1: S.26.01; Rows: r0300; Expression: {c0060}=MAX(0,({c0020}-{c0030})-({c0040}-{c0050}))</t>
  </si>
  <si>
    <t>BV574_1: The capital charge is different from the loss in the value of assets minus liabilities (after the loss absorbing capacity of technical provisions) after the shock, with a minimum of zero --&gt;Template 1: S.26.01; Rows: r0410; Expression: {c0060}=MAX(0,({c0020}-{c0030})-({c0040}-{c0050}))</t>
  </si>
  <si>
    <t>BV574_1: The capital charge is different from the loss in the value of assets minus liabilities (after the loss absorbing capacity of technical provisions) after the shock, with a minimum of zero --&gt;Template 1: S.26.01; Rows: r0430; Expression: {c0060}=MAX(0,({c0020}-{c0030})-({c0040}-{c0050}))</t>
  </si>
  <si>
    <t>BV574_1: The capital charge is different from the loss in the value of assets minus liabilities (after the loss absorbing capacity of technical provisions) after the shock, with a minimum of zero --&gt;Template 1: S.26.01; Rows: r0440; Expression: {c0060}=MAX(0,({c0020}-{c0030})-({c0040}-{c0050}))</t>
  </si>
  <si>
    <t>BV574_1: The capital charge is different from the loss in the value of assets minus liabilities (after the loss absorbing capacity of technical provisions) after the shock, with a minimum of zero --&gt;Template 1: S.26.01; Rows: r0450; Expression: {c0060}=MAX(0,({c0020}-{c0030})-({c0040}-{c0050}))</t>
  </si>
  <si>
    <t>BV574_1: The capital charge is different from the loss in the value of assets minus liabilities (after the loss absorbing capacity of technical provisions) after the shock, with a minimum of zero --&gt;Template 1: S.26.01; Rows: r0460; Expression: {c0060}=MAX(0,({c0020}-{c0030})-({c0040}-{c0050}))</t>
  </si>
  <si>
    <t>BV574_1: The capital charge is different from the loss in the value of assets minus liabilities (after the loss absorbing capacity of technical provisions) after the shock, with a minimum of zero --&gt;Template 1: S.26.01; Rows: r0470; Expression: {c0060}=MAX(0,({c0020}-{c0030})-({c0040}-{c0050}))</t>
  </si>
  <si>
    <t>BV574_2: The capital charge is different from the loss in the value of assets minus liabilities (after the loss absorbing capacity of technical provisions) after the shock, with a minimum of zero --&gt;Template 1: SR.26.01; Rows: r0210; Expression: {c0060}=MAX(0,({c0020}-{c0030})-({c0040}-{c0050}))</t>
  </si>
  <si>
    <t>BV574_2: The capital charge is different from the loss in the value of assets minus liabilities (after the loss absorbing capacity of technical provisions) after the shock, with a minimum of zero --&gt;Template 1: SR.26.01; Rows: r0480; Expression: {c0060}=MAX(0,({c0020}-{c0030})-({c0040}-{c0050}))</t>
  </si>
  <si>
    <t>BV574_2: The capital charge is different from the loss in the value of assets minus liabilities (after the loss absorbing capacity of technical provisions) after the shock, with a minimum of zero --&gt;Template 1: SR.26.01; Rows: r0610; Expression: {c0060}=MAX(0,({c0020}-{c0030})-({c0040}-{c0050}))</t>
  </si>
  <si>
    <t>BV574_2: The capital charge is different from the loss in the value of assets minus liabilities (after the loss absorbing capacity of technical provisions) after the shock, with a minimum of zero --&gt;Template 1: SR.26.01; Rows: r0620; Expression: {c0060}=MAX(0,({c0020}-{c0030})-({c0040}-{c0050}))</t>
  </si>
  <si>
    <t>BV574_2: The capital charge is different from the loss in the value of assets minus liabilities (after the loss absorbing capacity of technical provisions) after the shock, with a minimum of zero --&gt;Template 1: SR.26.01; Rows: r0250; Expression: {c0060}=MAX(0,({c0020}-{c0030})-({c0040}-{c0050}))</t>
  </si>
  <si>
    <t>BV574_2: The capital charge is different from the loss in the value of assets minus liabilities (after the loss absorbing capacity of technical provisions) after the shock, with a minimum of zero --&gt;Template 1: SR.26.01; Rows: r0300; Expression: {c0060}=MAX(0,({c0020}-{c0030})-({c0040}-{c0050}))</t>
  </si>
  <si>
    <t>BV574_2: The capital charge is different from the loss in the value of assets minus liabilities (after the loss absorbing capacity of technical provisions) after the shock, with a minimum of zero --&gt;Template 1: SR.26.01; Rows: r0410; Expression: {c0060}=MAX(0,({c0020}-{c0030})-({c0040}-{c0050}))</t>
  </si>
  <si>
    <t>BV574_2: The capital charge is different from the loss in the value of assets minus liabilities (after the loss absorbing capacity of technical provisions) after the shock, with a minimum of zero --&gt;Template 1: SR.26.01; Rows: r0430; Expression: {c0060}=MAX(0,({c0020}-{c0030})-({c0040}-{c0050}))</t>
  </si>
  <si>
    <t>BV574_2: The capital charge is different from the loss in the value of assets minus liabilities (after the loss absorbing capacity of technical provisions) after the shock, with a minimum of zero --&gt;Template 1: SR.26.01; Rows: r0440; Expression: {c0060}=MAX(0,({c0020}-{c0030})-({c0040}-{c0050}))</t>
  </si>
  <si>
    <t>BV574_2: The capital charge is different from the loss in the value of assets minus liabilities (after the loss absorbing capacity of technical provisions) after the shock, with a minimum of zero --&gt;Template 1: SR.26.01; Rows: r0450; Expression: {c0060}=MAX(0,({c0020}-{c0030})-({c0040}-{c0050}))</t>
  </si>
  <si>
    <t>BV574_2: The capital charge is different from the loss in the value of assets minus liabilities (after the loss absorbing capacity of technical provisions) after the shock, with a minimum of zero --&gt;Template 1: SR.26.01; Rows: r0460; Expression: {c0060}=MAX(0,({c0020}-{c0030})-({c0040}-{c0050}))</t>
  </si>
  <si>
    <t>BV574_2: The capital charge is different from the loss in the value of assets minus liabilities (after the loss absorbing capacity of technical provisions) after the shock, with a minimum of zero --&gt;Template 1: SR.26.01; Rows: r0470; Expression: {c0060}=MAX(0,({c0020}-{c0030})-({c0040}-{c0050}))</t>
  </si>
  <si>
    <t>BV575_1: The capital charge is different from the loss in the value of assets minus liabilities (before the loss absorbing capacity of technical provisions) after the shock, with a minimum of zero --&gt;Template 1: S.26.01; Rows: r0210; Expression: {c0080}=MAX(0,({c0020}-{c0030})-({c0040}-{c0070}))</t>
  </si>
  <si>
    <t>BV575_1: The capital charge is different from the loss in the value of assets minus liabilities (before the loss absorbing capacity of technical provisions) after the shock, with a minimum of zero --&gt;Template 1: S.26.01; Rows: r0610; Expression: {c0080}=MAX(0,({c0020}-{c0030})-({c0040}-{c0070}))</t>
  </si>
  <si>
    <t>BV575_1: The capital charge is different from the loss in the value of assets minus liabilities (before the loss absorbing capacity of technical provisions) after the shock, with a minimum of zero --&gt;Template 1: S.26.01; Rows: r0620; Expression: {c0080}=MAX(0,({c0020}-{c0030})-({c0040}-{c0070}))</t>
  </si>
  <si>
    <t>BV575_1: The capital charge is different from the loss in the value of assets minus liabilities (before the loss absorbing capacity of technical provisions) after the shock, with a minimum of zero --&gt;Template 1: S.26.01; Rows: r0250; Expression: {c0080}=MAX(0,({c0020}-{c0030})-({c0040}-{c0070}))</t>
  </si>
  <si>
    <t>BV575_1: The capital charge is different from the loss in the value of assets minus liabilities (before the loss absorbing capacity of technical provisions) after the shock, with a minimum of zero --&gt;Template 1: S.26.01; Rows: r0300; Expression: {c0080}=MAX(0,({c0020}-{c0030})-({c0040}-{c0070}))</t>
  </si>
  <si>
    <t>BV575_1: The capital charge is different from the loss in the value of assets minus liabilities (before the loss absorbing capacity of technical provisions) after the shock, with a minimum of zero --&gt;Template 1: S.26.01; Rows: r0430; Expression: {c0080}=MAX(0,({c0020}-{c0030})-({c0040}-{c0070}))</t>
  </si>
  <si>
    <t>BV575_1: The capital charge is different from the loss in the value of assets minus liabilities (before the loss absorbing capacity of technical provisions) after the shock, with a minimum of zero --&gt;Template 1: S.26.01; Rows: r0440; Expression: {c0080}=MAX(0,({c0020}-{c0030})-({c0040}-{c0070}))</t>
  </si>
  <si>
    <t>BV575_1: The capital charge is different from the loss in the value of assets minus liabilities (before the loss absorbing capacity of technical provisions) after the shock, with a minimum of zero --&gt;Template 1: S.26.01; Rows: r0450; Expression: {c0080}=MAX(0,({c0020}-{c0030})-({c0040}-{c0070}))</t>
  </si>
  <si>
    <t>BV575_1: The capital charge is different from the loss in the value of assets minus liabilities (before the loss absorbing capacity of technical provisions) after the shock, with a minimum of zero --&gt;Template 1: S.26.01; Rows: r0460; Expression: {c0080}=MAX(0,({c0020}-{c0030})-({c0040}-{c0070}))</t>
  </si>
  <si>
    <t>BV575_1: The capital charge is different from the loss in the value of assets minus liabilities (before the loss absorbing capacity of technical provisions) after the shock, with a minimum of zero --&gt;Template 1: S.26.01; Rows: r0470; Expression: {c0080}=MAX(0,({c0020}-{c0030})-({c0040}-{c0070}))</t>
  </si>
  <si>
    <t>BV575_1: The capital charge is different from the loss in the value of assets minus liabilities (before the loss absorbing capacity of technical provisions) after the shock, with a minimum of zero --&gt;Template 1: S.26.01; Rows: r0480; Expression: {c0080}=MAX(0,({c0020}-{c0030})-({c0040}-{c0070}))</t>
  </si>
  <si>
    <t>BV575_2: The capital charge is different from the loss in the value of assets minus liabilities (before the loss absorbing capacity of technical provisions) after the shock, with a minimum of zero --&gt;Template 1: SR.26.01; Rows: r0210; Expression: {c0080}=MAX(0,({c0020}-{c0030})-({c0040}-{c0070}))</t>
  </si>
  <si>
    <t>BV575_2: The capital charge is different from the loss in the value of assets minus liabilities (before the loss absorbing capacity of technical provisions) after the shock, with a minimum of zero --&gt;Template 1: SR.26.01; Rows: r0610; Expression: {c0080}=MAX(0,({c0020}-{c0030})-({c0040}-{c0070}))</t>
  </si>
  <si>
    <t>BV575_2: The capital charge is different from the loss in the value of assets minus liabilities (before the loss absorbing capacity of technical provisions) after the shock, with a minimum of zero --&gt;Template 1: SR.26.01; Rows: r0620; Expression: {c0080}=MAX(0,({c0020}-{c0030})-({c0040}-{c0070}))</t>
  </si>
  <si>
    <t>BV575_2: The capital charge is different from the loss in the value of assets minus liabilities (before the loss absorbing capacity of technical provisions) after the shock, with a minimum of zero --&gt;Template 1: SR.26.01; Rows: r0250; Expression: {c0080}=MAX(0,({c0020}-{c0030})-({c0040}-{c0070}))</t>
  </si>
  <si>
    <t>BV575_2: The capital charge is different from the loss in the value of assets minus liabilities (before the loss absorbing capacity of technical provisions) after the shock, with a minimum of zero --&gt;Template 1: SR.26.01; Rows: r0300; Expression: {c0080}=MAX(0,({c0020}-{c0030})-({c0040}-{c0070}))</t>
  </si>
  <si>
    <t>BV575_2: The capital charge is different from the loss in the value of assets minus liabilities (before the loss absorbing capacity of technical provisions) after the shock, with a minimum of zero --&gt;Template 1: SR.26.01; Rows: r0430; Expression: {c0080}=MAX(0,({c0020}-{c0030})-({c0040}-{c0070}))</t>
  </si>
  <si>
    <t>BV575_2: The capital charge is different from the loss in the value of assets minus liabilities (before the loss absorbing capacity of technical provisions) after the shock, with a minimum of zero --&gt;Template 1: SR.26.01; Rows: r0440; Expression: {c0080}=MAX(0,({c0020}-{c0030})-({c0040}-{c0070}))</t>
  </si>
  <si>
    <t>BV575_2: The capital charge is different from the loss in the value of assets minus liabilities (before the loss absorbing capacity of technical provisions) after the shock, with a minimum of zero --&gt;Template 1: SR.26.01; Rows: r0450; Expression: {c0080}=MAX(0,({c0020}-{c0030})-({c0040}-{c0070}))</t>
  </si>
  <si>
    <t>BV575_2: The capital charge is different from the loss in the value of assets minus liabilities (before the loss absorbing capacity of technical provisions) after the shock, with a minimum of zero --&gt;Template 1: SR.26.01; Rows: r0460; Expression: {c0080}=MAX(0,({c0020}-{c0030})-({c0040}-{c0070}))</t>
  </si>
  <si>
    <t>BV575_2: The capital charge is different from the loss in the value of assets minus liabilities (before the loss absorbing capacity of technical provisions) after the shock, with a minimum of zero --&gt;Template 1: SR.26.01; Rows: r0470; Expression: {c0080}=MAX(0,({c0020}-{c0030})-({c0040}-{c0070}))</t>
  </si>
  <si>
    <t>BV575_2: The capital charge is different from the loss in the value of assets minus liabilities (before the loss absorbing capacity of technical provisions) after the shock, with a minimum of zero --&gt;Template 1: SR.26.01; Rows: r0480; Expression: {c0080}=MAX(0,({c0020}-{c0030})-({c0040}-{c0070}))</t>
  </si>
  <si>
    <t>BV576: For RFF/MAP a fund number must be reported --&gt;Template 1: SR.26.02; Expression: If {z0020}=[s2c_PU:x60] then {z0030}&lt;&gt;empty</t>
  </si>
  <si>
    <t>BV583: For RFF/MAP a fund number must be reported --&gt;Template 1: SR.26.03; Expression: If {z0020}=[s2c_PU:x60] then {z0030}&lt;&gt;empty</t>
  </si>
  <si>
    <t>BV603: For RFF/MAP a fund number must be reported --&gt;Template 1: SR.26.04; Expression: If {z0020}=[s2c_PU:x60] then {z0030}&lt;&gt;empty</t>
  </si>
  <si>
    <t>BV634: For RFF/MAP a fund number must be reported --&gt;Template 1: SR.26.05; Expression: If {z0020}=[s2c_PU:x60] then {z0030} &lt;&gt; empty</t>
  </si>
  <si>
    <t>BV654: For RFF/MAP a fund number must be reported --&gt;Template 1: SR.26.07; Expression: If {z0020}=[s2c_PU:x60] then {z0030}&lt;&gt;empty</t>
  </si>
  <si>
    <t>If {S.01.02, r0150,c0010}=[s2c_PU:x17] and {S.01.02, r0170,c0010}=[s2c_PU:x52] and {S.01.01, r0460,c0010}=[s2c_CN:x1] then {S.26.06, r0310,c0020}=0.3*{S.25.01, r0100,c0040}</t>
  </si>
  <si>
    <t>Full</t>
  </si>
  <si>
    <t>Technical</t>
  </si>
  <si>
    <t>Business</t>
  </si>
  <si>
    <t>Partial</t>
  </si>
  <si>
    <t>See the List of known issues: No 15</t>
  </si>
  <si>
    <t>Should be replaced with '{S.02.01, r0330,c0010}={S.12.01, r0020,c0150}+{S.12.01, r0080,c0150}-{S.12.01, r0020,c0030}-{S.12.01, r0080,c0040}-{S.12.01, r0080,c0050}-{S.12.01, r0020,c0120}-{S.12.01, r0080,c0120}'. See the List of known issues: No 21</t>
  </si>
  <si>
    <t>Validation is not correct from business perspective</t>
  </si>
  <si>
    <t>There was an overlap between "Comment to deactivation" and "Comments to amendment or deactivation" columns</t>
  </si>
  <si>
    <t>Comments to amendment or deactivation</t>
  </si>
  <si>
    <t xml:space="preserve">"Comment to deactivation" column removed from 'Business Validation' worksheet </t>
  </si>
  <si>
    <t>01; 04; 16</t>
  </si>
  <si>
    <t>{r2600}={r1900}+{r2500}</t>
  </si>
  <si>
    <t>{r1040}=sum({(r1000-1030)})</t>
  </si>
  <si>
    <t>If {S.01.02, r0190,c0010}=[s2c_AP:x9] then {S.01.01, r0370,c0010}=[s2c_CN:x1]</t>
  </si>
  <si>
    <t>If {S.01.02, r0150,c0010}=[s2c_PU:x4] or {S.01.02, r0170,c0010}=[s2c_PU:x51] then {S.01.01, r0020,c0010}=[s2c_CN:x1]</t>
  </si>
  <si>
    <t>{r1300,c0200}={r0550,c0010}+{r0550,c0020}+{r0550,c0030}+{r0550,c0040}+{r0550,c0050}+{r0550,c0060}+{r0550,c0070}+{r0550,c0080}+{r0550,c0090}+{r0550,c0100}+{r0550,c0110}+{r0550,c0120}+{r0550,c0130}+{r0550,c0140}+{r0550,c0150}+{r0550,c0160}+{r1200,c0200}</t>
  </si>
  <si>
    <t>{r2600,c0300}={r1900,c0210}+{r1900,c0220}+{r1900,c0230}+{r1900,c0240}+{r1900,c0250}+{r1900,c0260}+{r1900,c0270}+{r1900,c0280}+{r2500,c0300}</t>
  </si>
  <si>
    <t>{S.23.01.13,r0140,c0010}&lt;{S.02.01.02,r0500,c0010}</t>
  </si>
  <si>
    <t>{r0290,c0010}&gt;{r0140,c0010}</t>
  </si>
  <si>
    <t>{r0570,c0010}={r0570,c0020}+{r0570,c0030}+{r0570,c0040}</t>
  </si>
  <si>
    <t>If {c0290} like '##1#' or {c0290} like '##2#' or {c0290} like '##3#' or {c0290} like '##5#' or {c0290} like '##6#' or {c0290} like '##7#' or {c0290} like '##8#' or {c0290} like '##9#' or {c0290} like '##0#' then {ec0271} = empty</t>
  </si>
  <si>
    <t>{ec0040}&gt;=0</t>
  </si>
  <si>
    <t>{ec0050}&gt;=0</t>
  </si>
  <si>
    <t>{ec0050}&lt;{ec0040}</t>
  </si>
  <si>
    <t>{ec0060}&gt;=0</t>
  </si>
  <si>
    <t>{SE.02.01, r0350,c0010}=sum({E.01.01, ec0040,(sNNN)})</t>
  </si>
  <si>
    <t>{E.02.01, er0010,ec0010}&lt;={SE.02.01, r0620,c0010}+{SE.02.01, r0630,c0010}+{SE.02.01, r0660,c0010}+{SE.02.01, r0670,c0010}+{SE.02.01, r0700,c0010}+{SE.02.01, r0710,c0010}</t>
  </si>
  <si>
    <t>r0010-0030</t>
  </si>
  <si>
    <t>r1910-2400</t>
  </si>
  <si>
    <t>r1410-1900</t>
  </si>
  <si>
    <t>{c0040} - data type constrains [ISO 3166-1: alpha-2 code;or 'XA';or 'EU';or 'AA']</t>
  </si>
  <si>
    <t>If {c0290} like '##8#' or (({c0040} not like 'ISIN/.*' or {c0040} not like 'CAU/ISIN/.*') and ({c0290} like '##1#' or {c0290} like '##2#' or {c0290} like '##3#' or {c0290} like '##5#' or {c0290} like '##6#'))  then {ec0231} &lt;&gt; empty</t>
  </si>
  <si>
    <t>If (({c0040} like 'ISIN/.*' or {c0040} like 'CAU/ISIN/.*') and ({c0290} like '##1#' or {c0290} like '##2#' or {c0290} like '##3#' or {c0290} like '##5#' or {c0290} like '##6#')) or {c0290} like '##4#' or {c0290} like '##7#' or {c0290} like '##9#' or {c0290} like '##0#' then {ec0231}=empty</t>
  </si>
  <si>
    <t>If {c0290} like '##4#' and ({c0040} like 'ISIN/.*' or {c0040} like 'CAU/ISIN/.*') then {ec0271} = empty</t>
  </si>
  <si>
    <t xml:space="preserve">If {c0290} like '##4#' and ({c0040} not like 'ISIN/.*' or {c0040} not like 'CAU/ISIN/.*') then {ec0271} &lt;&gt; empty </t>
  </si>
  <si>
    <t>If (({c0290} like '##1#' or {c0290} like '##2#' or {c0290} like '##5#' or {c0290} like '##6#') and ({c0040} not like 'ISIN/.*' or {c0040} not like 'CAU/ISIN/.*')) or ({c0290} like '##8#') then {ec0381} &lt;&gt; empty</t>
  </si>
  <si>
    <t xml:space="preserve">If ({c0290} like '##1#' or {c0290} like '##2#' or {c0290} like '##5#' or {c0290} like '##6#') and ({c0040} like 'ISIN/.*' or {c0040} like 'CAU/ISIN/.*') then {ec0381} = empty </t>
  </si>
  <si>
    <t>Excel description of the formula has been corrected (i.e. extra/omitted spaces or misplaced brackets or misplaced row/column codes). Implementation has not been changed.</t>
  </si>
  <si>
    <t>Describes for example the rationale behind amendment or partial deactivation of validation</t>
  </si>
  <si>
    <t>Amended on</t>
  </si>
  <si>
    <t xml:space="preserve">Identifies validations that were amended. </t>
  </si>
  <si>
    <t>BV551 doesn’t take into consideration row r0750 (‘Other non available own funds’) that is applicable in case of consolidated reporting of S.23.01 template (entry point 04, 05, 06). See the List of known issues: No 29</t>
  </si>
  <si>
    <t>The implemented filter in BV557 is ‘s2c_dim:PO = [s2c_PU:x60] and s2c_dim:FN=*’ whereas it should be ‘s2c_dim:PO = [s2c_PU:x40] and s2c_dim:NF=*’. See the List of known issues: No 30</t>
  </si>
  <si>
    <t>The validation is defined for templates S.15.01 and S.15.02 but it is implemented for templates S.14.01 and S.15.01. See the List of known issues: No 33</t>
  </si>
  <si>
    <t>The business validation takes into consideration r0740 (Contingent liabilities) but the implementation doesn’t. See the List of known issues: No 34</t>
  </si>
  <si>
    <t>The operator assigned to BV514 validation is ‘&lt;&gt;’. It should be ‘=’ instead. After this correction business validation would be in line with error message. See the List of known issues: No 37</t>
  </si>
  <si>
    <t>Right hand side of validation BV433 takes into consideration values before the adjustment for expected losses due to counterparty default whereas the left hand side both: ‘before’ and ‘after’. As a result the sign should be rather ‘≤’ than ‘=’. See the List of known issues: No 38</t>
  </si>
  <si>
    <t>FOR EVERY {S.06.02.xx.01,c0040} THERE MUST BE ONE LINE IN {S.06.02.xx.02 WITH EQUAL c0040}</t>
  </si>
  <si>
    <t xml:space="preserve">FOR EVERY {S.06.03,c0010} THERE MUST BE ONE LINE IN {S.06.02.xx.01 WITH EQUAL c0040} </t>
  </si>
  <si>
    <t xml:space="preserve">FOR EVERY {S.07.01,c0040} THERE MUST BE ONE LINE IN {S.06.02.xx.01 WITH EQUAL c0040} </t>
  </si>
  <si>
    <t xml:space="preserve">FOR EVERY {S.15.02,c0040} THERE MUST BE ONE LINE IN {S.15.01 WITH EQUAL c0040} </t>
  </si>
  <si>
    <t>If {S.06.03,c0010}={S.06.02.xx.01 WITH EQUAL c0040} THEN {S.06.02,c0290} like '##4#'</t>
  </si>
  <si>
    <t>If {S.07.01,c0040}={S.06.02.xx.01 WITH EQUAL c0040} THEN  {S.06.02,c0290} like '##5#' OR {S.06.02,c0290} like '##6#'</t>
  </si>
  <si>
    <t xml:space="preserve">{S.14.01,c0120}={S.15.01,c0050} FOR EVERY {S.15.01,c0040} THERE MUST BE ONE LINE IN {S.14.01 WITH EQUAL c0010} </t>
  </si>
  <si>
    <t xml:space="preserve">Validation is missing some brackets. After the correction it should be defined as follows: {c0080}=MAX(0,({c0020}-{c0040}-({c0030}-{c0070}))). See the List of known issues: No 44 </t>
  </si>
  <si>
    <t>There are misplaced brackets in the validation. After the correction it should be defined as follows: {r0260}=0.04*({r0200}-{r0210})+0.03*{r0220}+max(0,0.04*({r0200}-1.2*{r0230}-({r0210}-1.2*{r0240})))+max(0,0.03*({r0220}-1.2*{r0250})). See the List of known issues: No 46</t>
  </si>
  <si>
    <t>Error message doesn’t correspond to the validation. Nevertheless validation is correct. Error message will be corrected in the next release.</t>
  </si>
  <si>
    <t>Business/Technical</t>
  </si>
  <si>
    <t>{S.29.03, r0300,c0090}={S.29.04, r0060,c0010,(SNNN)}+{S.29.04, r0060,c0020,(SNNN)}+{S.29.04, r0130,c0030,(SNNN)}+{S.29.04, r0130,c0040,(SNNN)}+{S.29.04, r0130,c0050,(SNNN)}</t>
  </si>
  <si>
    <t>(SNNN) information was missing. Implementation has not been changed.</t>
  </si>
  <si>
    <r>
      <t xml:space="preserve">Identifies the reason for which validation is deactivated:
- </t>
    </r>
    <r>
      <rPr>
        <b/>
        <sz val="11"/>
        <color theme="1"/>
        <rFont val="Calibri"/>
        <family val="2"/>
        <charset val="238"/>
        <scheme val="minor"/>
      </rPr>
      <t xml:space="preserve">Business </t>
    </r>
    <r>
      <rPr>
        <sz val="11"/>
        <color theme="1"/>
        <rFont val="Calibri"/>
        <family val="2"/>
        <charset val="238"/>
        <scheme val="minor"/>
      </rPr>
      <t xml:space="preserve">if it was due to business reasons
- </t>
    </r>
    <r>
      <rPr>
        <b/>
        <sz val="11"/>
        <color theme="1"/>
        <rFont val="Calibri"/>
        <family val="2"/>
        <charset val="238"/>
        <scheme val="minor"/>
      </rPr>
      <t>Technical</t>
    </r>
    <r>
      <rPr>
        <sz val="11"/>
        <color theme="1"/>
        <rFont val="Calibri"/>
        <family val="2"/>
        <scheme val="minor"/>
      </rPr>
      <t xml:space="preserve"> if the reason was technical
- </t>
    </r>
    <r>
      <rPr>
        <b/>
        <sz val="11"/>
        <color theme="1"/>
        <rFont val="Calibri"/>
        <family val="2"/>
        <charset val="238"/>
        <scheme val="minor"/>
      </rPr>
      <t>Business/Technical</t>
    </r>
    <r>
      <rPr>
        <sz val="11"/>
        <color theme="1"/>
        <rFont val="Calibri"/>
        <family val="2"/>
        <scheme val="minor"/>
      </rPr>
      <t xml:space="preserve"> if it was due to both: business and technical reasons</t>
    </r>
  </si>
  <si>
    <t>Introduction of a new option to be chosen as a reason for deactivation: ‘Business/Technical’</t>
  </si>
  <si>
    <t>Should be replaced with '{SR.02.01, r0550,c0010}+{SR.02.01, r0590,c0010}={SR.17.01, r0280,c0180}+{SR.17.01, r0310,c0180}'. Additionally precondition is required (i.e. based on Content template) verifying if both referenced templates were reported for given RFF/MAP/Remaining part. See the List of known issues: No 25 and 28.</t>
  </si>
  <si>
    <t>Should be replaced with '{SR.02.01, r0540,c0010}+{SR.02.01, r0580,c0010}={SR.17.01, r0260,c0180}+{SR.17.01, r0300,c0180}'. Additionally precondition is required (i.e. based on Content template) verifying if both referenced templates were reported for given RFF/MAP/Remaining part. See the List of known issues: No 25 and 28,</t>
  </si>
  <si>
    <t>Should be replaced with '{SR.02.01, r0530,c0010}+{SR.02.01, r0570,c0010}={SR.17.01, r0010,c0180}+ {SR.17.01, r0290,c0180} '. Additionally precondition is required (i.e. based on Content template) verifying if both referenced templates were reported for given RFF/MAP/Remaining part. See the List of known issues: No 25 and 28</t>
  </si>
  <si>
    <t>Should be deactivated as it refers to 'S' template while it should refer to 'SR' template. Additionally precondition is required (i.e. based on Content template) verifying if both referenced templates were reported for given RFF/MAP/Remaining part. Besides it refers to a column that doesn't exist in SR.12.01 template. See the List of known issues: No 21, 25 and 28</t>
  </si>
  <si>
    <t>Should be replaced with '{SR.02.01, r0680,c0010}&lt;={SR.12.01, r0100,c0150}-{SR.12.01, r0100,c0030}+{SR.12.01, r0130,c0150}-{SR.12.01, r0130,c0030}'. Additionally precondition is required (i.e. based on Content template) verifying if both referenced templates were reported for given RFF/MAP/Remaining part. See the List of known issues: No 25 and 28</t>
  </si>
  <si>
    <t>Should be replaced with '{SR.02.01, r0640,c0010}={SR.12.01, r0100,c0210}+{SR.12.01, r0130,c0210}'. Additionally precondition is required (i.e. based on Content template) verifying if both referenced templates were reported for given RFF/MAP/Remaining part. See the List of known issues: No 25 and 28</t>
  </si>
  <si>
    <t>Should be replaced with '{SR.02.01, r0630,c0010}={SR.12.01, r0030,c0210}+{SR.12.01, r0120,c0210}'. Additionally precondition is required (i.e. based on Content template) verifying if both referenced templates were reported for given RFF/MAP/Remaining part. See the List of known issues: No 25 and 28</t>
  </si>
  <si>
    <t>Should be replaced with '{SR.02.01, r0620,c0010}={SR.12.01, r0010,c0210}+{SR.12.01, r0110,c0210}'. Additionally precondition is required (i.e. based on Content template) verifying if both referenced templates were reported for given RFF/MAP/Remaining part. See the List of known issues: No 25 and 28</t>
  </si>
  <si>
    <t>Should be replaced with '{SR.02.01, r0320,c0010}={SR.12.01, r0020,c0210}+{SR.12.01, r0080,c0210}'. Additionally precondition is required (i.e. based on Content template) verifying if both referenced templates were reported for given RFF/MAP/Remaining part. See the List of known issues: No 25 and 28</t>
  </si>
  <si>
    <t>Validation is overlapping with BV250_1. See the List of known issues: No 20</t>
  </si>
  <si>
    <t>In case of some deactivation the rationale behind it is in the same time business and technical</t>
  </si>
  <si>
    <t>({S.06.02, c0290} like ‘##91’ OR {S.06.02, c0290} like ‘##92’ OR {S.06.02, c0290} like ‘##94’ OR {S.06.02, c0290} like ‘##99’) AND ({S.06.02, c0090}=[s2c_LB:x91])</t>
  </si>
  <si>
    <t xml:space="preserve">See the List of known issues: No 15. Additionally reference to domain member was upgraded ([s2c_LB:x91] introduced instead of "Neither unit-linked nor index-linked”). </t>
  </si>
  <si>
    <t>Permanent</t>
  </si>
  <si>
    <t>Temporary</t>
  </si>
  <si>
    <t>It is necessary to differentiate between those validations that were deactivated temporary and permanent</t>
  </si>
  <si>
    <t>Should be deactivated as it is not possible to identify  'Index-linked and unit-linked insurance' for 'Accepted reinsurance' in SR.12.01 template. See the List of known issues: No 21, 25 and 28</t>
  </si>
  <si>
    <t>Rearranging of columns order in "Business Validation" worksheet</t>
  </si>
  <si>
    <t>Temporary or permanent deactivation</t>
  </si>
  <si>
    <t>Adding "Temporary or permanent deactivation" column to "Business Validation" worksheet</t>
  </si>
  <si>
    <r>
      <t xml:space="preserve">- </t>
    </r>
    <r>
      <rPr>
        <b/>
        <sz val="11"/>
        <color theme="1"/>
        <rFont val="Calibri"/>
        <family val="2"/>
        <charset val="238"/>
        <scheme val="minor"/>
      </rPr>
      <t>Temporary</t>
    </r>
    <r>
      <rPr>
        <sz val="11"/>
        <color theme="1"/>
        <rFont val="Calibri"/>
        <family val="2"/>
        <scheme val="minor"/>
      </rPr>
      <t xml:space="preserve"> deactivation is made when an amendment of the validation is planned to be made in the future. After the amendment the validation will be activated again.
- </t>
    </r>
    <r>
      <rPr>
        <b/>
        <sz val="11"/>
        <color theme="1"/>
        <rFont val="Calibri"/>
        <family val="2"/>
        <charset val="238"/>
        <scheme val="minor"/>
      </rPr>
      <t>Permanent</t>
    </r>
    <r>
      <rPr>
        <sz val="11"/>
        <color theme="1"/>
        <rFont val="Calibri"/>
        <family val="2"/>
        <scheme val="minor"/>
      </rPr>
      <t xml:space="preserve"> deactivation correspond with the situation that a validations is not any longer needed and the validation will not be amended/activated again.</t>
    </r>
  </si>
  <si>
    <t>Right hand side of validation takes into consideration discounted values whereas the left hand side - undiscounted. As a result operator ‘=’ is not correct. Besides, the arithmetical relation between left and right hand side depends if interest rates are positive or negative. See the List of known issues: No 39</t>
  </si>
  <si>
    <t>If {r0060,c0010} =[s2c_AP:x34] then {r0700,c0080}=MAX(0,({r0700,c0020}-{r0700,c0040}-({r0700,c0030}-{r0700,c0070})))</t>
  </si>
  <si>
    <t>{S.06.02, c0290} like '##09' and {S.06.02, c0090}=[s2c_LB:x91]</t>
  </si>
  <si>
    <t>Validation is not correct from business perspective as C0100 includes values referring to TP calculated as a whole, not reported in previous columns.</t>
  </si>
  <si>
    <t>Validation is not correct from business perspective for entry point 04.</t>
  </si>
  <si>
    <t>16.12.2015: Two hierarchies (CN 47 and CN 48) used in metric of content templates have more than one "Reported" option: "Reported" (x1) and "Reported due to article 112 request" (x60). See the List of known issues: No 11
15.02.2016: Filing indicators for SR templates do not take into account their potential multiplication by RFFs/MAPs/remaining</t>
  </si>
  <si>
    <t>Severity of a business validation can change. The field provides information about the date when it happen.</t>
  </si>
  <si>
    <t>Provides rationale behind the last change to the severity of a business validation.</t>
  </si>
  <si>
    <t>The condition should be ‘({c0040} not like "ISIN/.*" and {c0040} not like "CAU/ISIN/.*)’. Otherwise validations will not work properly for ISIN nor CAU/ISIN codes. See List of known issues No 47</t>
  </si>
  <si>
    <r>
      <t>01;02;03;</t>
    </r>
    <r>
      <rPr>
        <sz val="11"/>
        <color rgb="FFFF0000"/>
        <rFont val="Calibri"/>
        <family val="2"/>
        <charset val="238"/>
        <scheme val="minor"/>
      </rPr>
      <t>10;11</t>
    </r>
    <r>
      <rPr>
        <sz val="11"/>
        <color theme="1"/>
        <rFont val="Calibri"/>
        <family val="2"/>
        <scheme val="minor"/>
      </rPr>
      <t>;16;17</t>
    </r>
  </si>
  <si>
    <r>
      <t>04;05;06;</t>
    </r>
    <r>
      <rPr>
        <sz val="11"/>
        <color rgb="FFFF0000"/>
        <rFont val="Calibri"/>
        <family val="2"/>
        <charset val="238"/>
        <scheme val="minor"/>
      </rPr>
      <t>12;13</t>
    </r>
  </si>
  <si>
    <r>
      <t>07;08;09;</t>
    </r>
    <r>
      <rPr>
        <sz val="11"/>
        <color rgb="FFFF0000"/>
        <rFont val="Calibri"/>
        <family val="2"/>
        <charset val="238"/>
        <scheme val="minor"/>
      </rPr>
      <t>14;15;</t>
    </r>
    <r>
      <rPr>
        <sz val="11"/>
        <color theme="1"/>
        <rFont val="Calibri"/>
        <family val="2"/>
        <scheme val="minor"/>
      </rPr>
      <t>18;19</t>
    </r>
  </si>
  <si>
    <r>
      <t>01;02;03;04;05;06;07;08;09;</t>
    </r>
    <r>
      <rPr>
        <sz val="11"/>
        <color rgb="FFFF0000"/>
        <rFont val="Calibri"/>
        <family val="2"/>
        <charset val="238"/>
        <scheme val="minor"/>
      </rPr>
      <t>13</t>
    </r>
    <r>
      <rPr>
        <sz val="11"/>
        <color theme="1"/>
        <rFont val="Calibri"/>
        <family val="2"/>
        <scheme val="minor"/>
      </rPr>
      <t>;16;17;18;19</t>
    </r>
  </si>
  <si>
    <r>
      <t>01;02;03;04;05;06;</t>
    </r>
    <r>
      <rPr>
        <sz val="11"/>
        <color rgb="FFFF0000"/>
        <rFont val="Calibri"/>
        <family val="2"/>
        <charset val="238"/>
        <scheme val="minor"/>
      </rPr>
      <t>13</t>
    </r>
    <r>
      <rPr>
        <sz val="11"/>
        <color theme="1"/>
        <rFont val="Calibri"/>
        <family val="2"/>
        <scheme val="minor"/>
      </rPr>
      <t>;16;17</t>
    </r>
  </si>
  <si>
    <r>
      <t>01;02;03;04;05;06;07;08;09;</t>
    </r>
    <r>
      <rPr>
        <sz val="11"/>
        <color rgb="FFFF0000"/>
        <rFont val="Calibri"/>
        <family val="2"/>
        <charset val="238"/>
        <scheme val="minor"/>
      </rPr>
      <t>13</t>
    </r>
    <r>
      <rPr>
        <sz val="11"/>
        <rFont val="Calibri"/>
        <family val="2"/>
        <scheme val="minor"/>
      </rPr>
      <t>;16;17;18;19</t>
    </r>
  </si>
  <si>
    <r>
      <t>01;</t>
    </r>
    <r>
      <rPr>
        <sz val="11"/>
        <color rgb="FFFF0000"/>
        <rFont val="Calibri"/>
        <family val="2"/>
        <charset val="238"/>
        <scheme val="minor"/>
      </rPr>
      <t>02</t>
    </r>
    <r>
      <rPr>
        <sz val="11"/>
        <rFont val="Calibri"/>
        <family val="2"/>
        <scheme val="minor"/>
      </rPr>
      <t>;</t>
    </r>
    <r>
      <rPr>
        <sz val="11"/>
        <color rgb="FFFF0000"/>
        <rFont val="Calibri"/>
        <family val="2"/>
        <charset val="238"/>
        <scheme val="minor"/>
      </rPr>
      <t>03</t>
    </r>
    <r>
      <rPr>
        <sz val="11"/>
        <rFont val="Calibri"/>
        <family val="2"/>
        <scheme val="minor"/>
      </rPr>
      <t>;04;</t>
    </r>
    <r>
      <rPr>
        <sz val="11"/>
        <color rgb="FFFF0000"/>
        <rFont val="Calibri"/>
        <family val="2"/>
        <charset val="238"/>
        <scheme val="minor"/>
      </rPr>
      <t>05</t>
    </r>
    <r>
      <rPr>
        <sz val="11"/>
        <rFont val="Calibri"/>
        <family val="2"/>
        <scheme val="minor"/>
      </rPr>
      <t>;</t>
    </r>
    <r>
      <rPr>
        <sz val="11"/>
        <color rgb="FFFF0000"/>
        <rFont val="Calibri"/>
        <family val="2"/>
        <charset val="238"/>
        <scheme val="minor"/>
      </rPr>
      <t>06</t>
    </r>
    <r>
      <rPr>
        <sz val="11"/>
        <rFont val="Calibri"/>
        <family val="2"/>
        <scheme val="minor"/>
      </rPr>
      <t>;16;</t>
    </r>
    <r>
      <rPr>
        <sz val="11"/>
        <color rgb="FFFF0000"/>
        <rFont val="Calibri"/>
        <family val="2"/>
        <charset val="238"/>
        <scheme val="minor"/>
      </rPr>
      <t>17</t>
    </r>
  </si>
  <si>
    <r>
      <t>01;</t>
    </r>
    <r>
      <rPr>
        <sz val="11"/>
        <color rgb="FFFF0000"/>
        <rFont val="Calibri"/>
        <family val="2"/>
        <charset val="238"/>
        <scheme val="minor"/>
      </rPr>
      <t>03</t>
    </r>
    <r>
      <rPr>
        <sz val="11"/>
        <color theme="1"/>
        <rFont val="Calibri"/>
        <family val="2"/>
        <scheme val="minor"/>
      </rPr>
      <t>;04;</t>
    </r>
    <r>
      <rPr>
        <sz val="11"/>
        <color rgb="FFFF0000"/>
        <rFont val="Calibri"/>
        <family val="2"/>
        <charset val="238"/>
        <scheme val="minor"/>
      </rPr>
      <t>06</t>
    </r>
    <r>
      <rPr>
        <sz val="11"/>
        <color theme="1"/>
        <rFont val="Calibri"/>
        <family val="2"/>
        <scheme val="minor"/>
      </rPr>
      <t>;07;</t>
    </r>
    <r>
      <rPr>
        <sz val="11"/>
        <color rgb="FFFF0000"/>
        <rFont val="Calibri"/>
        <family val="2"/>
        <charset val="238"/>
        <scheme val="minor"/>
      </rPr>
      <t>09</t>
    </r>
    <r>
      <rPr>
        <sz val="11"/>
        <color theme="1"/>
        <rFont val="Calibri"/>
        <family val="2"/>
        <scheme val="minor"/>
      </rPr>
      <t>;16;18</t>
    </r>
  </si>
  <si>
    <r>
      <t>01;</t>
    </r>
    <r>
      <rPr>
        <sz val="11"/>
        <color rgb="FFFF0000"/>
        <rFont val="Calibri"/>
        <family val="2"/>
        <charset val="238"/>
        <scheme val="minor"/>
      </rPr>
      <t>07</t>
    </r>
    <r>
      <rPr>
        <sz val="11"/>
        <rFont val="Calibri"/>
        <family val="2"/>
        <scheme val="minor"/>
      </rPr>
      <t>;16;</t>
    </r>
    <r>
      <rPr>
        <sz val="11"/>
        <color rgb="FFFF0000"/>
        <rFont val="Calibri"/>
        <family val="2"/>
        <charset val="238"/>
        <scheme val="minor"/>
      </rPr>
      <t>18</t>
    </r>
  </si>
  <si>
    <r>
      <t>01;02;04;05;07;08;</t>
    </r>
    <r>
      <rPr>
        <sz val="11"/>
        <color rgb="FFFF0000"/>
        <rFont val="Calibri"/>
        <family val="2"/>
        <charset val="238"/>
        <scheme val="minor"/>
      </rPr>
      <t>13</t>
    </r>
    <r>
      <rPr>
        <sz val="11"/>
        <color theme="1"/>
        <rFont val="Calibri"/>
        <family val="2"/>
        <scheme val="minor"/>
      </rPr>
      <t>;16;17;18;19</t>
    </r>
  </si>
  <si>
    <t>{S.02.01, r0510,c0010}+{S.02.01, r0600,c0010}+{S.02.01, r0690,c0010}=sum({S.35.01, c0060,(sNNN)})</t>
  </si>
  <si>
    <t>The sum of gross TP as a whole and gross best estimate for all countries reported in template S.17.02 is larger from the total for that LoB reported in template S.17.01 (TP as a whole + gross BE + transitional on TP for both)</t>
  </si>
  <si>
    <t>Amendment: Excel description of the formula has been corrected (i.e. extra/omitted spaces or misplaced brackets or misplaced row/column codes). Column c0050 was removed from expression as such column exists only in business templates - in annotated templates and XBRL taxonomy this information is included in column C0040. Implementation has not been changed. 
Deactivation: CIC code should be part of a test, not precondition</t>
  </si>
  <si>
    <t xml:space="preserve">The value of ”Other basic own fund items" (from "Reconciliation Reserve) entered into the template S.23.01 - Own funds is different from the item “An amount equal to the value of net deferred tax assets” from “Basic own funds before deduction for participations in other financial sector as foreseen in article 68 of Delegated Regulation 2015/35”. </t>
  </si>
  <si>
    <t>Taxonomy validation file name base</t>
  </si>
  <si>
    <t>Taxonomy assertion ID</t>
  </si>
  <si>
    <t>"Taxonomy validation ID" renamed as "Taxonomy validation file name base"</t>
  </si>
  <si>
    <t>"Taxonomy assertion ID" column added in "XBRL Tax Assertions" worksheet</t>
  </si>
  <si>
    <t>"Taxonomy assertion ID" covers information about an owner</t>
  </si>
  <si>
    <t>Taxonomy validation file name base (without extension).</t>
  </si>
  <si>
    <t>Value of @id attriute on the assertion resource in the linkbase file.</t>
  </si>
  <si>
    <t>Partially No</t>
  </si>
  <si>
    <t>"Partially No" option added to "XBRL implementation" column of "Business Validation" worksheet</t>
  </si>
  <si>
    <r>
      <t xml:space="preserve">There are three potential types of validations depending if it is implemented in XBRL
- validations implemented using XBRL assertions </t>
    </r>
    <r>
      <rPr>
        <b/>
        <sz val="11"/>
        <color theme="1"/>
        <rFont val="Calibri"/>
        <family val="2"/>
        <charset val="238"/>
        <scheme val="minor"/>
      </rPr>
      <t>(Yes - assertions)</t>
    </r>
    <r>
      <rPr>
        <sz val="11"/>
        <color theme="1"/>
        <rFont val="Calibri"/>
        <family val="2"/>
        <charset val="238"/>
        <scheme val="minor"/>
      </rPr>
      <t xml:space="preserve">
- validations implemented using other features of XBRL </t>
    </r>
    <r>
      <rPr>
        <b/>
        <sz val="11"/>
        <color theme="1"/>
        <rFont val="Calibri"/>
        <family val="2"/>
        <charset val="238"/>
        <scheme val="minor"/>
      </rPr>
      <t>(Yes - other features)</t>
    </r>
    <r>
      <rPr>
        <sz val="11"/>
        <color theme="1"/>
        <rFont val="Calibri"/>
        <family val="2"/>
        <charset val="238"/>
        <scheme val="minor"/>
      </rPr>
      <t>, for example XBRL datatype</t>
    </r>
    <r>
      <rPr>
        <sz val="11"/>
        <color theme="1"/>
        <rFont val="Calibri"/>
        <family val="2"/>
        <scheme val="minor"/>
      </rPr>
      <t xml:space="preserve">
- validations that need to be implemented using other solutions </t>
    </r>
    <r>
      <rPr>
        <b/>
        <sz val="11"/>
        <color theme="1"/>
        <rFont val="Calibri"/>
        <family val="2"/>
        <charset val="238"/>
        <scheme val="minor"/>
      </rPr>
      <t>(No)</t>
    </r>
    <r>
      <rPr>
        <sz val="11"/>
        <color theme="1"/>
        <rFont val="Calibri"/>
        <family val="2"/>
        <scheme val="minor"/>
      </rPr>
      <t xml:space="preserve"> - means that filer needs to ensure that validation is met
- validations that for some cases are implemented using XBRL assertions but for other cases of the validations are not implemented (for example for some entry points), solutions must be used by filers to ensure that validation is met </t>
    </r>
    <r>
      <rPr>
        <b/>
        <sz val="11"/>
        <color theme="1"/>
        <rFont val="Calibri"/>
        <family val="2"/>
        <charset val="238"/>
        <scheme val="minor"/>
      </rPr>
      <t>(Partially No)</t>
    </r>
    <r>
      <rPr>
        <sz val="11"/>
        <color theme="1"/>
        <rFont val="Calibri"/>
        <family val="2"/>
        <scheme val="minor"/>
      </rPr>
      <t xml:space="preserve">. </t>
    </r>
  </si>
  <si>
    <t>Amendment: Column c0020 and c0050 were removed from expression as such columns exist only in business templates. In annotated templates and XBRL taxonomy this information is included in other columns. Implementation has not been changed. 
Deactivation: Relation in only one direction should be checked.</t>
  </si>
  <si>
    <t>Amendment: Excel description of the formula has been corrected (i.e. extra/omitted spaces or misplaced brackets or misplaced row/column codes). Column c0020 and c0050 were removed from expression as such columns exist only in business templates - in annotated templates and XBRL taxonomy this information is included in other columns. Implementation has not been changed. 
Deactivation: CIC code should be part of a test, not precondition.</t>
  </si>
  <si>
    <t>Amendment: Column c0050 was removed from expression as such column exists only in business templates. In annotated templates and XBRL taxonomy this information is included in column C0040. Implementation has not been changed. 
Deactivation: Relation in only one direction should be checked.</t>
  </si>
  <si>
    <t>Validation expression should not refer to C0230, as C0060 already includes the amount reported in C0230.</t>
  </si>
  <si>
    <t>Amendment: Dot replaced with a comma. Implementation has not been changed. 
Deactivation: Business description of validation was not clear enough and was implemented wrongly (relation in only one direction should be checked).</t>
  </si>
  <si>
    <t>02;08;17;19</t>
  </si>
  <si>
    <t>If the "maturity date" is filled and "Issue date" is not filled and undesired error produced</t>
  </si>
  <si>
    <t>Technical validation checking patterns of typed dimension domain values do not allow for xsi:nil="true" when dimension is optional.</t>
  </si>
  <si>
    <t>According to the business logs 'Multiple assets/liabilities' is also available pattern. See the List of known issues: No 27. Besides technical validation checking patterns of typed dimension domain values do not allow for xsi:nil="true" when dimension is optional.</t>
  </si>
  <si>
    <t>S.25.01.04 R0220, in order to include all elements of the consolidated group SCR, needs to include also capital requirement for non-controlled participation requirements (R0540) and capital requirement for residual undertakings (R0550)</t>
  </si>
  <si>
    <t>Validation could not work properly when the par amount would be renegotiated. This decision assumes that par amount is not reduced when impairment is recognized but only when there is a formal renegotiation of par amount. Under such scenario write-off could be higher than the par amount after renegotiation.</t>
  </si>
  <si>
    <t>{r0220}={r0200}+{r0210}+{r0500}+{r0540}+{r0550}</t>
  </si>
  <si>
    <t>If {S.01.02, r0130,c0010}=[s2c_AP:x3] then {S.01.01, r0460,c0010}=[s2c_CN:x59]</t>
  </si>
  <si>
    <t xml:space="preserve">If {S.01.02, r0160,c0010}&lt;&gt;[s2c_CS:x14] and {S.01.02, r0130,c0010}=[s2c_AP:x3] then {S.01.01, r0460,c0010}=[s2c_CN:x59] </t>
  </si>
  <si>
    <t>If ({S.01.01, r0460,c0010}=[s2c_CN:x59] and {S.25.01, z0010}=[s2c_AO:x0]) then {S.23.01, r0670,c0010}={S.25.01, r0560,c0100}</t>
  </si>
  <si>
    <t>If ({S.01.01, r0460,c0010}=[s2c_CN:x59] and {S.25.01, z0010}=[s2c_AO:x0]) then {S.23.01, r0610,c0010}={S.25.01, r0470,c0100}</t>
  </si>
  <si>
    <t>If {S.01.01, r0460,c0010}=[s2c_CN:x59] and {S.25.01, z0010}=[s2c_AO:x0]) then {S.23.01, r0680,c0010}={S.25.01, r0570,c0100}</t>
  </si>
  <si>
    <t>If ({ec0381} &lt;&gt; empty and {c0390} &lt;&gt; empty) then {ec0381}&lt;{c0390}</t>
  </si>
  <si>
    <t>If not(isfallback({S.06.03,c0060})) then not(isfallback({S.06.02,c0290}))</t>
  </si>
  <si>
    <t>If not(isfallback({S.07.01,c0060})) then not(isfallback({S.06.02,c0290}))</t>
  </si>
  <si>
    <t>{c0080}=MAX(0,({c0020}-{c0040}-({c0030}-{c0070})))</t>
  </si>
  <si>
    <t>{r0260}=0.04*({r0200}-{r0210})+0.03*{r0220}+max(0,0.04*({r0200}-1.2*{r0230}-({r0210}-1.2*{r0240})))+max(0,0.03*({r0220}-1.2*{r0250}))</t>
  </si>
  <si>
    <t xml:space="preserve">Pure' reinsurer undertaking is also reported under option 1 (1 - Undertakings pursuing both life and non-life insurance activity) and should report template S.28.01 (not S.28.02). Without the distinction between insurance and reinsurance undertakings validations cannot be applied.  </t>
  </si>
  <si>
    <t>{S.03.01, r0120,c0020}=sum({S.31.01, c0120,(sNNN)})</t>
  </si>
  <si>
    <t>Column C0030 of S.03.01 represents value of assets for which collateral is held, not value of collateral itself (as in C0120 of S.31.01). Validation should refer to column C0020 of S.03.01.</t>
  </si>
  <si>
    <t>This validation should not be applied to quarterly reporting (entrypoint .05), as the balance-sheet might be exempted quarterly.</t>
  </si>
  <si>
    <t>Validation works properly only when reported figures are positive. In addition R0220/C0010 needs to be considered in the validation as well.</t>
  </si>
  <si>
    <t>According to article 165(2) of Solvency II Directive, the relevant scenario to be used may not follow this calculation.</t>
  </si>
  <si>
    <t>r0240;0410;0430</t>
  </si>
  <si>
    <t>If ({S.01.02, r0150,c0010}=[s2c_PU:x17] and {S.01.02, r0170,c0010}=[s2c_PU:x52] and {S.01.01, r0460,c0010}=[s2c_CN:x59] and {S.25.01, z0010}=[s2c_AO:x0] and {S.26.06, z0010}=[s2c_AO:x0]) then {S.26.06, r0310,c0020}=0.3*{S.25.01, r0100,c0040}</t>
  </si>
  <si>
    <t>{S.29.03, r0300,c0090}=sum({S.29.04, r0060,c0010,(SNNN)})+sum({S.29.04, r0060,c0020,(SNNN)})+sum({S.29.04, r0130,c0030,(SNNN)})+sum({S.29.04, r0130,c0040,(SNNN)})+sum({S.29.04, r0130,c0050,(SNNN)})</t>
  </si>
  <si>
    <t>{S.12.01, r0020,c0150}+{S.12.01, r0020,c0210}+{S.12.01, r0040,c0150}+{S.12.01, r0040,c0210}&lt;=sum({S.31.01, c0080,(sNNN)})</t>
  </si>
  <si>
    <t>If {r0560,c0020}&gt;0 then {r0560,c0030}=min({r0560,c0020}*0.25,{r0520,c0030}) else {r0560,c0030}=min(0,{r0520,c0030})</t>
  </si>
  <si>
    <t>01; 16</t>
  </si>
  <si>
    <t>{S.02.01, r0330,c0010}={S.12.01, r0020,c0150}+{S.12.01, r0080,c0150}-{S.12.01, r0020,c0030}-{S.12.01, r0080,c0040}-{S.12.01, r0080,c0050}-{S.12.01, r0020,c0120}-{S.12.01, r0080,c0120}</t>
  </si>
  <si>
    <t>If ({S.01.01, r0460,c0010}=[s2c_CN:x59] and {S.25.01, z0010}=[s2c_AO:x0]) then {S.23.01, r0590,c0010}={S.25.01, r0220,c0100}</t>
  </si>
  <si>
    <t>If {SR.02.01, z0020}=[s2c_PU:x40] then {SR.02.01, z0030}&lt;&gt;empty</t>
  </si>
  <si>
    <t>TV23</t>
  </si>
  <si>
    <t>2.1.0</t>
  </si>
  <si>
    <t>TV24</t>
  </si>
  <si>
    <t>TV25</t>
  </si>
  <si>
    <t>If {SR.01.01, r0800,c0010}=[s2c_CN:x1] then {SR.12.01, r0200,c0030}={SR.12.01, r0010,c0030}+{SR.12.01, r0030,c0040}+{SR.12.01, r0030,c0050}+{SR.12.01, r0100,c0030}+{SR.12.01, r0110,c0030}+{SR.12.01, r0120,c0040}+{SR.12.01, r0120,c0050}+{SR.12.01, r0130,c0030}</t>
  </si>
  <si>
    <t>If {SR.01.01, r0800,c0010}=[s2c_CN:x1] then {SR.12.01, r0200,c0060}={SR.12.01, r0010,c0060}+{SR.12.01, r0030,c0070}+{SR.12.01, r0030,c0080}+{SR.12.01, r0100,c0060}+{SR.12.01, r0110,c0060}+{SR.12.01, r0120,c0070}+{SR.12.01, r0120,c0080}+{SR.12.01, r0130,c0060}</t>
  </si>
  <si>
    <t>If {SR.01.01, r0800,c0010}=[s2c_CN:x1] then {SR.12.01, r0200,c0160}={SR.12.01, r0010,c0160}+{SR.12.01, r0030,c0170}+{SR.12.01, r0030,c0180}+{SR.12.01, r0100,c0160}+{SR.12.01, r0110,c0160}+{SR.12.01, r0120,c0170}+{SR.12.01, r0120,c0180}+{SR.12.01, r0130,c0160}</t>
  </si>
  <si>
    <t>If {SR.01.01, r0840,c0010}=[s2c_CN:x59] or {SR.01.01, r0840,c0010}=[s2c_CN:x60] then {SR.25.01, c0040,r0070}={SR.25.01, c0030,r0070}</t>
  </si>
  <si>
    <t>If {SR.01.01, r0870,c0010}=[s2c_CN:x1] and ({SR.26.01, r0010,c0010}=[s2c_AP:x33] or {SR.26.01, r0030,c0010}=[s2c_AP:x33]) then {SR.26.01, r0410,c0060}&lt;&gt;empty and {SR.26.01, r0410,c0080}&lt;&gt;empty and {SR.26.01, r0410,c0020}=empty and {SR.26.01, r0410,c0030}=empty and {SR.26.01, r0410,c0040}=empty and {SR.26.01, r0410,c0050}=empty and {SR.26.01, r0410,c0070}=empty</t>
  </si>
  <si>
    <t>If {SR.01.01, r0870,c0010}=[s2c_CN:x1] and {SR.26.01, r0020,c0010}=[s2c_AP:x33] then {SR.26.01, r0100,c0060}&lt;&gt;empty and {SR.26.01, r0110,c0060}&lt;&gt;empty and {SR.26.01, r0120,c0060}&lt;&gt;empty and {SR.26.01, r0100,c0080}&lt;&gt;empty and {SR.26.01, r0110,c0080}&lt;&gt;empty and {SR.26.01, r0120,c0080}&lt;&gt;empty and {SR.26.01, r0110,c0020}=empty and {SR.26.01, r0110,c0030}=empty and {SR.26.01, r0110,c0040}=empty and {SR.26.01, r0110,c0050}=empty and {SR.26.01, r0110,c0070}=empty and {SR.26.01, r0120,c0020}=empty and {SR.26.01, r0120,c0030}=empty and {SR.26.01, r0120,c0040}=empty and {SR.26.01, r0120,c0050}=empty and {SR.26.01, r0120,c0070}=empty</t>
  </si>
  <si>
    <t>If {SR.01.01, r0800,c0010}=[s2c_CN:x1] then {SR.12.01, r0090,cNNN}={SR.12.01, r0030,cNNN}-{SR.12.01, r0080,cNNN}</t>
  </si>
  <si>
    <t>If {SR.01.01, r0800,c0010}=[s2c_CN:x1] then {SR.12.01, r0200,cNNN}={SR.12.01, r0010,cNNN}+{SR.12.01, r0030,cNNN}+{SR.12.01, r0100,cNNN}+{SR.12.01, r0110,cNNN}+{SR.12.01, r0120,cNNN}+{SR.12.01, r0130,cNNN}</t>
  </si>
  <si>
    <t>If {SR.01.01, r0870,c0010}=[s2c_CN:x1] then {SR.26.01, r0210,cNNN}={SR.26.01, r0220,cNNN}+{SR.26.01, r0230,cNNN}+{SR.26.01, r0240,cNNN}</t>
  </si>
  <si>
    <t>If {SR.01.01, r0870,c0010}=[s2c_CN:x1] then {SR.26.01, r0250,cNNN}={SR.26.01, r0260,cNNN}+{SR.26.01, r0270,cNNN}+{SR.26.01, r0280,cNNN}</t>
  </si>
  <si>
    <t>If {SR.01.01, r0940,c0010}=[s2c_CN:x1] then {SR.27.01, r0070,cNNN}={SR.27.01, r0010,cNNN}-({SR.27.01, r0020,cNNN}+{SR.27.01, r0030,cNNN}+{SR.27.01, r0040,cNNN}+{SR.27.01, r0050,cNNN}+{SR.27.01, r0060,cNNN})</t>
  </si>
  <si>
    <t>If {SR.01.01, r0940,c0010}=[s2c_CN:x1] then {SR.27.01, r0190,cNNN}={SR.27.01, r0010,cNNN}+{SR.27.01, r0080,cNNN}+{SR.27.01, r0090,cNNN}+{SR.27.01, r0170,cNNN}</t>
  </si>
  <si>
    <t>If {SR.01.01, r0940,c0010}=[s2c_CN:x1] then {SR.27.01, r0200,cNNN}={SR.27.01, r0210,cNNN}-{SR.27.01, r0190,cNNN}</t>
  </si>
  <si>
    <t>If {SR.01.01, r0940,c0010}=[s2c_CN:x1] then {SR.27.01, r0800,cNNN}={SR.27.01, r0600,cNNN}+{SR.27.01, r0790,cNNN}</t>
  </si>
  <si>
    <t>If {SR.01.01, r0940,c0010}=[s2c_CN:x1] then {SR.27.01, rNNN,c0070}={SR.27.01, rNNN,c0060}/{SR.27.01, rNNN,c0050}</t>
  </si>
  <si>
    <t>If {SR.01.01, r0940,c0010}=[s2c_CN:x1] then {SR.27.01, r0810,cNNN}={SR.27.01, r0820,cNNN}-{SR.27.01, r0800,cNNN}</t>
  </si>
  <si>
    <t>If {SR.01.01, r0940,c0010}=[s2c_CN:x1] then {SR.27.01, rNNN,c0120}={SR.27.01, rNNN,c0090}-{SR.27.01, rNNN,c0100}+{SR.27.01, rNNN,c0110}</t>
  </si>
  <si>
    <t>If {SR.01.01, r0940,c0010}=[s2c_CN:x1] then {SR.27.01, r1230,cNNN}={SR.27.01, r1030,cNNN}+{SR.27.01, r1220,cNNN}</t>
  </si>
  <si>
    <t>If {SR.01.01, r0940,c0010}=[s2c_CN:x1] then {SR.27.01, rNNN,c0160}={SR.27.01, rNNN,c0150}/{SR.27.01, rNNN,c0140}</t>
  </si>
  <si>
    <t>If {SR.01.01, r0940,c0010}=[s2c_CN:x1] then {SR.27.01, r1240,cNNN}={SR.27.01, r1250,cNNN}-{SR.27.01, r1230,cNNN}</t>
  </si>
  <si>
    <t>If {SR.01.01, r0940,c0010}=[s2c_CN:x1] then {SR.27.01, r1600,cNNN}={SR.27.01, r1400,cNNN}+{SR.27.01, r1590,cNNN}</t>
  </si>
  <si>
    <t>If {SR.01.01, r0940,c0010}=[s2c_CN:x1] then {SR.27.01, r1610,cNNN}={SR.27.01, r1620,cNNN}-{SR.27.01, r1600,cNNN}</t>
  </si>
  <si>
    <t>If {SR.01.01, r0940,c0010}=[s2c_CN:x1] then {SR.27.01, rNNN,c0290}={SR.27.01, rNNN,c0260}-{SR.27.01, rNNN,c0270}+{SR.27.01, rNNN,c0280}</t>
  </si>
  <si>
    <t>If {SR.01.01, r0940,c0010}=[s2c_CN:x1] then {SR.27.01, r1920,cNNN}={SR.27.01, r1720,cNNN}+{SR.27.01, r1910,cNNN}</t>
  </si>
  <si>
    <t>If {SR.01.01, r0940,c0010}=[s2c_CN:x1] then {SR.27.01, rNNN,c0330}={SR.27.01, rNNN,c0320}/{SR.27.01, rNNN,c0310}</t>
  </si>
  <si>
    <t>If {SR.01.01, r0940,c0010}=[s2c_CN:x1] then {SR.27.01, r1930,cNNN}={SR.27.01, r1940,cNNN}-{SR.27.01, r1920,cNNN}</t>
  </si>
  <si>
    <t>If {SR.01.01, r0940,c0010}=[s2c_CN:x1] then {SR.27.01, rNNN,c0380}={SR.27.01, rNNN,c0350}-{SR.27.01, rNNN,c0360}+{SR.27.01, rNNN,c0370}</t>
  </si>
  <si>
    <t>If {SR.01.01, r0940,c0010}=[s2c_CN:x1] then {SR.27.01, r1950,c0420}={SR.27.01, r1950,c0410}/{SR.27.01, r1950,c0400}</t>
  </si>
  <si>
    <t>If {SR.01.01, r0940,c0010}=[s2c_CN:x1] then {SR.27.01, r1960,cNNN}={SR.27.01, r1970,cNNN}-{SR.27.01, r1950,cNNN}</t>
  </si>
  <si>
    <t>If {SR.01.01, r0940,c0010}=[s2c_CN:x1] then {SR.27.01, r1950,c0460}={SR.27.01, r1950,c0430}-{SR.27.01, r1950,c0440}+{SR.27.01, r1950,c0450}</t>
  </si>
  <si>
    <t>If {SR.01.01, r0940,c0010}=[s2c_CN:x1] then {SR.27.01, r2000,c0510}={SR.27.01, r2000,c0480}-{SR.27.01, r2000,c0490}+{SR.27.01, r2000,c0500}</t>
  </si>
  <si>
    <t>If {SR.01.01, r0940,c0010}=[s2c_CN:x1] then {SR.27.01, r2100,c0570}={SR.27.01, r2100,c0540}-{SR.27.01, r2100,c0550}+{SR.27.01, r2100,c0560}</t>
  </si>
  <si>
    <t>If {SR.01.01, r0940,c0010}=[s2c_CN:x1] then {SR.27.01, r2410,cNNN}={SR.27.01, r2420,cNNN}-{SR.27.01, r2400,cNNN}</t>
  </si>
  <si>
    <t>If {SR.01.01, r0940,c0010}=[s2c_CN:x1] then {SR.27.01, r2400,c0770}={SR.27.01, r2400,c0760}-{SR.27.01, r2400,c0780}</t>
  </si>
  <si>
    <t>If {SR.01.01, r0940,c0010}=[s2c_CN:x1] then {SR.27.01, r2500,c0840}={SR.27.01, r2500,c0810}-{SR.27.01, r2500,c0820}+{SR.27.01, r2500,c0830}</t>
  </si>
  <si>
    <t>If {SR.01.01, r0940,c0010}=[s2c_CN:x1] then {SR.27.01, r2600,c0880}={SR.27.01, r2600,c0850}-{SR.27.01, r2600,c0860}+{SR.27.01, r2600,c0870}</t>
  </si>
  <si>
    <t>If {SR.01.01, r0940,c0010}=[s2c_CN:x1] then {SR.27.01, rNNN,c0950}={SR.27.01, rNNN,c0920}-{SR.27.01, rNNN,c0930}+{SR.27.01, rNNN,c0940}</t>
  </si>
  <si>
    <t>If {SR.01.01, r0940,c0010}=[s2c_CN:x1] then {SR.27.01, r2810,cNNN}={SR.27.01, r2820,cNNN}-{SR.27.01, r2800,cNNN}</t>
  </si>
  <si>
    <t>If {SR.01.01, r0940,c0010}=[s2c_CN:x1] then {SR.27.01, r2800,c0970}={SR.27.01, r2750,c0930}-{SR.27.01, r2750,c0940}</t>
  </si>
  <si>
    <t>c0990;1010;1020;1030;1040</t>
  </si>
  <si>
    <t>If {SR.01.01, r0940,c0010}=[s2c_CN:x1] then {SR.27.01, r2920,cNNN}={SR.27.01, r2900,cNNN}+{SR.27.01, r2910,cNNN}</t>
  </si>
  <si>
    <t>If {SR.01.01, r0940,c0010}=[s2c_CN:x1] then {SR.27.01, rNNN,c1040}={SR.27.01, rNNN,c1010}-{SR.27.01, rNNN,c1020}+{SR.27.01, rNNN,c1030}</t>
  </si>
  <si>
    <t>If {SR.01.01, r0940,c0010}=[s2c_CN:x1] then {SR.27.01, r3000,c1090}={SR.27.01, r3000,c1060}-{SR.27.01, r3000,c1070}+{SR.27.01, r3000,c1080}</t>
  </si>
  <si>
    <t>If {SR.01.01, r0940,c0010}=[s2c_CN:x1] then {SR.27.01, r3100,c1100}={SR.27.01, r2920,c1010}+{SR.27.01, r3000,c1060}</t>
  </si>
  <si>
    <t>If {SR.01.01, r0940,c0010}=[s2c_CN:x1] then {SR.27.01, r3110,cNNN}={SR.27.01, r3120,cNNN}-{SR.27.01, r3100,cNNN}</t>
  </si>
  <si>
    <t>If {SR.01.01, r0940,c0010}=[s2c_CN:x1] then {SR.27.01, r3100,c1110}={SR.27.01, r3100,c1100}-{SR.27.01, r3100,c1120}</t>
  </si>
  <si>
    <t>If {SR.01.01, r0940,c0010}=[s2c_CN:x1] then {SR.27.01, r3100,c1120}={SR.27.01, r2920,c1040}+{SR.27.01, r3000,c1090}</t>
  </si>
  <si>
    <t>If {SR.01.01, r0940,c0010}=[s2c_CN:x1] then {SR.27.01, r3260,cNNN}={SR.27.01, r3270,cNNN}-{SR.27.01, r3250,cNNN}</t>
  </si>
  <si>
    <t>If {SR.01.01, r0940,c0010}=[s2c_CN:x1] then {SR.27.01, r3250,c1150}={SR.27.01, r3250,c1140}-{SR.27.01, r3250,c1160}</t>
  </si>
  <si>
    <t>If {SR.01.01, r0940,c0010}=[s2c_CN:x1] then {SR.27.01, rNNN,c1300}={SR.27.01, rNNN,c1270}-{SR.27.01, rNNN,c1280}+{SR.27.01, rNNN,c1290}</t>
  </si>
  <si>
    <t>If {SR.01.01, r0940,c0010}=[s2c_CN:x1] then {SR.27.01, r4030,cNNN}={SR.27.01, r4040,cNNN}-{SR.27.01, r4020,cNNN}</t>
  </si>
  <si>
    <t>If {SR.01.01, r0810,c0010}=[s2c_CN:x1] then {SR.17.01, r0250,cNNN}={SR.17.01, r0160,cNNN}-{SR.17.01, r0240,cNNN}</t>
  </si>
  <si>
    <t>If {SR.01.01, r0810,c0010}=[s2c_CN:x1] then {SR.17.01, rNNN,c0180}=sum({SR.17.01, rNNN,(c0020-0170)})</t>
  </si>
  <si>
    <t>If {SR.01.01, r0810,c0010}=[s2c_CN:x1] then {SR.17.01, r0150,cNNN}={SR.17.01, r0060,cNNN}-{SR.17.01, r0140,cNNN}</t>
  </si>
  <si>
    <t>If {SR.01.01, r0810,c0010}=[s2c_CN:x1] then {SR.17.01, r0270,cNNN}= {SR.17.01, r0150,cNNN} + {SR.17.01, r0250,cNNN}</t>
  </si>
  <si>
    <t xml:space="preserve">If {SR.01.01, r0810,c0010}=[s2c_CN:x1] then {SR.17.01, r0320,cNNN}={SR.17.01, r0010,cNNN}+{SR.17.01, r0260,cNNN}+{SR.17.01, r0280,cNNN}+{SR.17.01, r0290,cNNN}+{SR.17.01, r0300,cNNN}+{SR.17.01, r0310,cNNN} </t>
  </si>
  <si>
    <t>If {SR.01.01, r0810,c0010}=[s2c_CN:x1] then {SR.17.01, r0340,cNNN}={SR.17.01, r0010,cNNN}-{SR.17.01, r0050,cNNN}+{SR.17.01, r0270,cNNN}+{SR.17.01, r0280,cNNN}+{SR.17.01, r0290,cNNN}+{SR.17.01, r0300,cNNN}+{SR.17.01, r0310,cNNN}</t>
  </si>
  <si>
    <t>If {SR.01.01, r0870,c0010}=[s2c_CN:x1] and {SR.26.01, r0020,c0010}=[s2c_AP:x34] then {SR.26.01, r0110,c0060}=MAX(0,({SR.26.01, r0110,c0020}-{SR.26.01, r0110,c0030})-({SR.26.01, r0110,c0040}-{SR.26.01, r0110,c0050}))</t>
  </si>
  <si>
    <t>If {SR.01.01, r0870,c0010}=[s2c_CN:x1] and {SR.26.01, r0020,c0010}=[s2c_AP:x34] then {SR.26.01, r0120,c0060}=MAX(0,({SR.26.01, r0120,c0020}-{SR.26.01, r0120,c0030})-({SR.26.01, r0120,c0040}-{SR.26.01, r0120,c0050}))</t>
  </si>
  <si>
    <t>If {SR.01.01, r0870,c0010}=[s2c_CN:x1] and {SR.26.01, r0020,c0010}=[s2c_AP:x34] then {SR.26.01, r0110,c0080}=MAX(0,({SR.26.01, r0110,c0020}-{SR.26.01, r0110,c0030})-({SR.26.01, r0110,c0040}-{SR.26.01, r0110,c0070}))</t>
  </si>
  <si>
    <t>If {SR.01.01, r0870,c0010}=[s2c_CN:x1] and {SR.26.01, r0020,c0010}=[s2c_AP:x34] then {SR.26.01, r0120,c0080}=MAX(0,({SR.26.01, r0120,c0020}-{SR.26.01, r0120,c0030})-({SR.26.01, r0120,c0040}-{SR.26.01, r0120,c0070}))</t>
  </si>
  <si>
    <t>If {SR.01.01, r0870,c0010}=[s2c_CN:x1] and {SR.26.01, r0010,c0010}=[s2c_AP:x34] and {SR.26.01, r0030,c0010}=[s2c_AP:x34] then {SR.26.01, r0410,c0060}=MAX(0,({SR.26.01, r0410,c0020}-{SR.26.01, r0410,c0030})-({SR.26.01, r0410,c0040}-{SR.26.01, r0410,c0050}))</t>
  </si>
  <si>
    <t>If {SR.01.01, r0870,c0010}=[s2c_CN:x1] and {SR.26.01, r0010,c0010}=[s2c_AP:x34] and {SR.26.01, r0030,c0010}=[s2c_AP:x34] then {SR.26.01, r0410,c0080}=MAX(0,({SR.26.01, r0410,c0020}-{SR.26.01, r0410,c0030})-({SR.26.01, r0410,c0040}-{SR.26.01, r0410,c0070}))</t>
  </si>
  <si>
    <t>If {SR.01.01, r0870,c0010}=[s2c_CN:x1] then {SR.26.01, r0400,cNNN}=MAX(0,({SR.26.01, r0410,cNNN}+{SR.26.01, r0420,cNNN}+{SR.26.01, r0450,cNNN}))</t>
  </si>
  <si>
    <t>If {SR.01.01, r0880,c0010}=[s2c_CN:x1] then {SR.26.02, r0330,c0080}={SR.26.02, r0400,c0080}-({SR.26.02, r0100,c0080}+{SR.26.02, r0300,c0080})</t>
  </si>
  <si>
    <t>If {SR.01.01, r0890,c0010}=[s2c_CN:x1] and {SR.26.03, r0010,c0010}=[s2c_AP:x33] then {SR.26.03, r0100,c0060}&lt;&gt;empty and {SR.26.03, r0100,c0080}&lt;&gt;empty and {SR.26.03, r0100,c0020}=empty and {SR.26.03, r0100,c0030}=empty and {SR.26.03, r0100,c0040}=empty and {SR.26.03, r0100,c0050}=empty and {SR.26.03, r0100,c0070}=empty</t>
  </si>
  <si>
    <t>If {SR.01.01, r0890,c0010}=[s2c_CN:x1] and {SR.26.03, r0020,c0010}=[s2c_AP:x33] then {SR.26.03, r0200,c0060}&lt;&gt;empty and {SR.26.03, r0200,c0080}&lt;&gt;empty and {SR.26.03, r0200,c0020}=empty and {SR.26.03, r0200,c0030}=empty and {SR.26.03, r0200,c0040}=empty and {SR.26.03, r0200,c0050}=empty and {SR.26.03, r0200,c0070}=empty</t>
  </si>
  <si>
    <t>If {SR.01.01, r0890,c0010}=[s2c_CN:x1] and {SR.26.03, r0030,c0010}=[s2c_AP:x33] then {SR.26.03, r0300,c0060}&lt;&gt;empty and {SR.26.03, r0300,c0080}&lt;&gt;empty and {SR.26.03, r0300,c0020}=empty and {SR.26.03, r0300,c0030}=empty and {SR.26.03, r0300,c0040}=empty and {SR.26.03, r0300,c0050}=empty and {SR.26.03, r0300,c0070}=empty</t>
  </si>
  <si>
    <t>If {SR.01.01, r0890,c0010}=[s2c_CN:x1] and {SR.26.03, r0040,c0010}=[s2c_AP:x33] then {SR.26.03, r0400,c0060}&lt;&gt;empty and {SR.26.03, r0410,c0060}&lt;&gt;empty and {SR.26.03, r0420,c0060}&lt;&gt;empty and {SR.26.03, r0400,c0080}&lt;&gt;empty and {SR.26.03, r0410,c0080}&lt;&gt;empty and {SR.26.03, r0420,c0080}&lt;&gt;empty</t>
  </si>
  <si>
    <t>If {SR.01.01, r0890,c0010}=[s2c_CN:x1] and {SR.26.03, r0050,c0010}=[s2c_AP:x33] then {SR.26.03, r0500,c0060}&lt;&gt;empty and {SR.26.03, r0500,c0080}&lt;&gt;empty and {SR.26.03, r0500,c0020}=empty and {SR.26.03, r0500,c0030}=empty and {SR.26.03, r0500,c0040}=empty and {SR.26.03, r0500,c0050}=empty and {SR.26.03, r0500,c0070}=empty</t>
  </si>
  <si>
    <t>If {SR.01.01, r0890,c0010}=[s2c_CN:x1] and {SR.26.03, r0060,c0010}=[s2c_AP:x33] then {SR.26.03, r0700,c0060}&lt;&gt;empty and {SR.26.03, r0700,c0080}&lt;&gt;empty and {SR.26.03, r0700,c0020}=empty and {SR.26.03, r0700,c0030}=empty and {SR.26.03, r0700,c0040}=empty and {SR.26.03, r0700,c0050}=empty and {SR.26.03, r0700,c0070}=empty</t>
  </si>
  <si>
    <t>If {SR.01.01, r0890,c0010}=[s2c_CN:x1] and {SR.26.03, r0010,c0010}=[s2c_AP:x34] then {SR.26.03, r0100,c0060}=MAX(0,({SR.26.03, r0100,c0020}-{SR.26.03, r0100,c0030})-({SR.26.03, r0100,c0040}-{SR.26.03, r0100,c0050}))</t>
  </si>
  <si>
    <t>If {SR.01.01, r0890,c0010}=[s2c_CN:x1] and {SR.26.03, r0020,c0010}=[s2c_AP:x34] then {SR.26.03, r0200,c0060}=MAX(0,({SR.26.03, r0200,c0020}-{SR.26.03, r0200,c0030})-({SR.26.03, r0200,c0040}-{SR.26.03, r0200,c0050}))</t>
  </si>
  <si>
    <t>If {SR.01.01, r0890,c0010}=[s2c_CN:x1] and {SR.26.03, r0030,c0010}=[s2c_AP:x34] then {SR.26.03, r0300,c0060}=MAX(0,({SR.26.03, r0300,c0020}-{SR.26.03, r0300,c0030})-({SR.26.03, r0300,c0040}-{SR.26.03, r0300,c0050}))</t>
  </si>
  <si>
    <t>If {SR.01.01, r0890,c0010}=[s2c_CN:x1] and {SR.26.03, r0040,c0010}=[s2c_AP:x34] then {SR.26.03, r0410,c0060}=MAX(0,({SR.26.03, r0410,c0020}-{SR.26.03, r0410,c0030})-({SR.26.03, r0410,c0040}-{SR.26.03, r0410,c0050}))</t>
  </si>
  <si>
    <t>If {SR.01.01, r0890,c0010}=[s2c_CN:x1] and {SR.26.03, r0040,c0010}=[s2c_AP:x34] then {SR.26.03, r0420,c0060}=MAX(0,({SR.26.03, r0420,c0020}-{SR.26.03, r0420,c0030})-({SR.26.03, r0420,c0040}-{SR.26.03, r0420,c0050}))</t>
  </si>
  <si>
    <t>If {SR.01.01, r0890,c0010}=[s2c_CN:x1] then {SR.26.03, r0430,c0060}=MAX(0,({SR.26.03, r0430,c0020}-{SR.26.03, r0430,c0030})-({SR.26.03, r0430,c0040}-{SR.26.03, r0430,c0050}))</t>
  </si>
  <si>
    <t>If {SR.01.01, r0890,c0010}=[s2c_CN:x1] and {SR.26.03, r0050,c0010} =[s2c_AP:x34] then {SR.26.03, r0500,c0060}=MAX(0,({SR.26.03, r0500,c0020}-{SR.26.03, r0500,c0030})-({SR.26.03, r0500,c0040}-{SR.26.03, r0500,c0050}))</t>
  </si>
  <si>
    <t>If {SR.01.01, r0890,c0010}=[s2c_CN:x1] then {SR.26.03, r0600,c0060}=MAX(0,({SR.26.03, r0600,c0020}-{SR.26.03, r0600,c0030})-({SR.26.03, r0600,c0040}-{SR.26.03, r0600,c0050}))</t>
  </si>
  <si>
    <t>If {SR.01.01, r0890,c0010}=[s2c_CN:x1] and {SR.26.03, r0060,c0010} =[s2c_AP:x34] then {SR.26.03, r0700,c0060}=MAX(0,({SR.26.03, r0700,c0020}-{SR.26.03, r0700,c0030})-({SR.26.03, r0700,c0040}-{SR.26.03, r0700,c0050}))</t>
  </si>
  <si>
    <t>If {SR.01.01, r0890,c0010}=[s2c_CN:x1] and {SR.26.03, r0010,c0010}=[s2c_AP:x34] then {SR.26.03, r0100,c0080}=MAX(0,({SR.26.03, r0100,c0020}-{SR.26.03, r0100,c0030})-({SR.26.03, r0100,c0040}-{SR.26.03, r0100,c0070}))</t>
  </si>
  <si>
    <t>If {SR.01.01, r0890,c0010}=[s2c_CN:x1] and {SR.26.03, r0020,c0010}=[s2c_AP:x34] then {SR.26.03, r0200,c0080}=MAX(0,({SR.26.03, r0200,c0020}-{SR.26.03, r0200,c0030})-({SR.26.03, r0200,c0040}-{SR.26.03, r0200,c0070}))</t>
  </si>
  <si>
    <t>If {SR.01.01, r0890,c0010}=[s2c_CN:x1] and {SR.26.03, r0030,c0010}=[s2c_AP:x34] then {SR.26.03, r0300,c0080}=MAX(0,({SR.26.03, r0300,c0020}-{SR.26.03, r0300,c0030})-({SR.26.03, r0300,c0040}-{SR.26.03, r0300,c0070}))</t>
  </si>
  <si>
    <t>If {SR.01.01, r0890,c0010}=[s2c_CN:x1] and {SR.26.03, r0040,c0010}=[s2c_AP:x34] then {SR.26.03, r0410,c0080}=MAX(0,({SR.26.03, r0410,c0020}-{SR.26.03, r0410,c0030})-({SR.26.03, r0410,c0040}-{SR.26.03, r0410,c0070}))</t>
  </si>
  <si>
    <t>If {SR.01.01, r0890,c0010}=[s2c_CN:x1] and {SR.26.03, r0040,c0010}=[s2c_AP:x34] then {SR.26.03, r0420,c0080}=MAX(0,({SR.26.03, r0420,c0020}-{SR.26.03, r0420,c0030})-({SR.26.03, r0420,c0040}-{SR.26.03, r0420,c0070}))</t>
  </si>
  <si>
    <t>If {SR.01.01, r0890,c0010}=[s2c_CN:x1] then {SR.26.03, r0430,c0080}=MAX(0,({SR.26.03, r0430,c0020}-{SR.26.03, r0430,c0030})-({SR.26.03, r0430,c0040}-{SR.26.03, r0430,c0070}))</t>
  </si>
  <si>
    <t>If {SR.01.01, r0890,c0010}=[s2c_CN:x1] and {SR.26.03, r0050,c0010}=[s2c_AP:x34] then {SR.26.03, r0500,c0080}=MAX(0,({SR.26.03, r0500,c0020}-{SR.26.03, r0500,c0030})-({SR.26.03, r0500,c0040}-{SR.26.03, r0500,c0070}))</t>
  </si>
  <si>
    <t>If {SR.01.01, r0890,c0010}=[s2c_CN:x1] and {SR.26.03, r0060,c0010}=[s2c_AP:x34] then {SR.26.03, r0700,c0080}=MAX(0,({SR.26.03, r0700,c0020}-{SR.26.03, r0700,c0040}-({SR.26.03, r0700,c0030}-{SR.26.03, r0700,c0070})))</t>
  </si>
  <si>
    <t>If {SR.01.01, r0890,c0010}=[s2c_CN:x1] then {SR.26.03, r0600,c0080}=MAX(0,({SR.26.03, r0600,c0020}-{SR.26.03, r0600,c0040}-({SR.26.03, r0600,c0030}-{SR.26.03, r0600,c0070})))</t>
  </si>
  <si>
    <t>If {SR.01.01, r0910,c0010}=[s2c_CN:x1] and {SR.26.05, r0010,c0010}=[s2c_AP:x33] then {SR.26.05, r0100,c0060}&lt;&gt;empty and {SR.26.05, r0100,c0070}&lt;&gt;empty and {SR.26.05, r0100,c0090}&lt;&gt;empty and {SR.26.05, r0110,c0060}&lt;&gt;empty and {SR.26.05, r0110,c0070}&lt;&gt;empty and {SR.26.05, r0110,c0090}&lt;&gt;empty and {SR.26.05, r0120,c0060}&lt;&gt;empty and {SR.26.05, r0120,c0070}&lt;&gt;empty and {SR.26.05, r0120,c0090}&lt;&gt;empty and {SR.26.05, r0130,c0060}&lt;&gt;empty and {SR.26.05, r0130,c0070}&lt;&gt;empty and {SR.26.05, r0130,c0090}&lt;&gt;empty and {SR.26.05, r0140,c0060}&lt;&gt;empty and {SR.26.05, r0140,c0070}&lt;&gt;empty and {SR.26.05, r0140,c0090}&lt;&gt;empty and {SR.26.05, r0150,c0060}&lt;&gt;empty and {SR.26.05, r0150,c0070}&lt;&gt;empty and {SR.26.05, r0150,c0090}&lt;&gt;empty and {SR.26.05, r0160,c0060}&lt;&gt;empty and {SR.26.05, r0160,c0070}&lt;&gt;empty and {SR.26.05, r0160,c0090}&lt;&gt;empty and {SR.26.05, r0170,c0060}&lt;&gt;empty and {SR.26.05, r0170,c0070}&lt;&gt;empty and {SR.26.05, r0170,c0090}&lt;&gt;empty and {SR.26.05, r0180,c0060}&lt;&gt;empty and {SR.26.05, r0180,c0070}&lt;&gt;empty and {SR.26.05, r0180,c0090}&lt;&gt;empty and {SR.26.05, r0190,c0060}&lt;&gt;empty and {SR.26.05, r0190,c0070}&lt;&gt;empty and {SR.26.05, r0190,c0090}&lt;&gt;empty and {SR.26.05, r0200,c0060}&lt;&gt;empty and {SR.26.05, r0200,c0070}&lt;&gt;empty and {SR.26.05, r0200,c0090}&lt;&gt;empty and {SR.26.05, r0210,c0060}&lt;&gt;empty and {SR.26.05, r0210,c0070}&lt;&gt;empty and {SR.26.05, r0210,c0090}&lt;&gt;empty and {SR.26.05, r0220,c0090}&lt;&gt;empty</t>
  </si>
  <si>
    <t>If {SR.01.01, r0910,c0010}=[s2c_CN:x1] and {SR.26.05, r0010,c0010}=[s2c_AP:x34] then {SR.26.05, r0100,c0090}=({SR.26.05, r0100,c0060}+{SR.26.05, r0100,c0070})*(0.75+0.25*{SR.26.05, r0100,c0080})</t>
  </si>
  <si>
    <t>If {SR.01.01, r0910,c0010}=[s2c_CN:x1] and {SR.26.05, r0010,c0010}=[s2c_AP:x34] then {SR.26.05, r0110,c0090}=({SR.26.05, r0110,c0060}+{SR.26.05, r0110,c0070})*(0.75+0.25*{SR.26.05, r0110,c0080})</t>
  </si>
  <si>
    <t>If {SR.01.01, r0910,c0010}=[s2c_CN:x1] and {SR.26.05, r0010,c0010}=[s2c_AP:x34] then {SR.26.05, r0120,c0090}=({SR.26.05, r0120,c0060}+{SR.26.05, r0120,c0070})*(0.75+0.25*{SR.26.05, r0120,c0080})</t>
  </si>
  <si>
    <t>If {SR.01.01, r0910,c0010}=[s2c_CN:x1] and {SR.26.05, r0010,c0010}=[s2c_AP:x34] then {SR.26.05, r0130,c0090}=({SR.26.05, r0130,c0060}+{SR.26.05, r0130,c0070})*(0.75+0.25*{SR.26.05, r0130,c0080})</t>
  </si>
  <si>
    <t>If {SR.01.01, r0910,c0010}=[s2c_CN:x1] and {SR.26.05, r0010,c0010}=[s2c_AP:x34] then {SR.26.05, r0140,c0090}=({SR.26.05, r0140,c0060}+{SR.26.05, r0140,c0070})*(0.75+0.25*{SR.26.05, r0140,c0080})</t>
  </si>
  <si>
    <t>If {SR.01.01, r0910,c0010}=[s2c_CN:x1] and {SR.26.05, r0010,c0010}=[s2c_AP:x34] then {SR.26.05, r0150,c0090}=({SR.26.05, r0150,c0060}+{SR.26.05, r0150,c0070})*(0.75+0.25*{SR.26.05, r0150,c0080})</t>
  </si>
  <si>
    <t>If {SR.01.01, r0910,c0010}=[s2c_CN:x1] and {SR.26.05, r0010,c0010}=[s2c_AP:x34] then {SR.26.05, r0160,c0090}=({SR.26.05, r0160,c0060}+{SR.26.05, r0160,c0070})*(0.75+0.25*{SR.26.05, r0160,c0080})</t>
  </si>
  <si>
    <t>If {SR.01.01, r0910,c0010}=[s2c_CN:x1] and {SR.26.05, r0010,c0010}=[s2c_AP:x34] then {SR.26.05, r0170,c0090}=({SR.26.05, r0170,c0060}+{SR.26.05, r0170,c0070})*(0.75+0.25*{SR.26.05, r0170,c0080})</t>
  </si>
  <si>
    <t>If {SR.01.01, r0910,c0010}=[s2c_CN:x1] and {SR.26.05, r0010,c0010}=[s2c_AP:x34] then {SR.26.05, r0180,c0090}=({SR.26.05, r0180,c0060}+{SR.26.05, r0180,c0070})*(0.75+0.25*{SR.26.05, r0180,c0080})</t>
  </si>
  <si>
    <t>If {SR.01.01, r0910,c0010}=[s2c_CN:x1] and {SR.26.05, r0010,c0010}=[s2c_AP:x34] then {SR.26.05, r0190,c0090}=({SR.26.05, r0190,c0060}+{SR.26.05, r0190,c0070})*(0.75+0.25*{SR.26.05, r0190,c0080})</t>
  </si>
  <si>
    <t>If {SR.01.01, r0910,c0010}=[s2c_CN:x1] and {SR.26.05, r0010,c0010}=[s2c_AP:x34] then {SR.26.05, r0200,c0090}=({SR.26.05, r0200,c0060}+{SR.26.05, r0200,c0070})*(0.75+0.25*{SR.26.05, r0200,c0080})</t>
  </si>
  <si>
    <t>If {SR.01.01, r0910,c0010}=[s2c_CN:x1] and {SR.26.05, r0010,c0010}=[s2c_AP:x34] then {SR.26.05, r0210,c0090}=({SR.26.05, r0210,c0060}+{SR.26.05, r0210,c0070})*(0.75+0.25*{SR.26.05, r0210,c0080})</t>
  </si>
  <si>
    <t>If {SR.01.01, r0910,c0010}=[s2c_CN:x1] then {SR.26.05, r0400,c0150}=max(0,({SR.26.05, r0400,c0110}-{SR.26.05, r0400,c0120})-({SR.26.05, r0400,c0130}-{SR.26.05, r0400,c0140}))</t>
  </si>
  <si>
    <t>If {SR.01.01, r0910,c0010}=[s2c_CN:x1] then {SR.26.05, r0600,c0160}={SR.26.05, r0700,c0160}-{SR.26.05, r0300,c0100}-{SR.26.05, r0400,c0150}-{SR.26.05, r0500,c0160}</t>
  </si>
  <si>
    <t>If {SR.01.01, r0900,c0010}=[s2c_CN:x1] and {SR.26.04, r0010,c0010}=[s2c_AP:x33] then {SR.26.04, r0100,c0060}&lt;&gt;empty and {SR.26.04, r0100,c0080}&lt;&gt;empty and {SR.26.04, r0100,c0020}=empty and {SR.26.04, r0100,c0030}=empty and {SR.26.04, r0100,c0040}=empty and {SR.26.04, r0100,c0050}=empty and {SR.26.04, r0100,c0070}=empty</t>
  </si>
  <si>
    <t>If {SR.01.01, r0900,c0010}=[s2c_CN:x1] and {SR.26.04, r0020,c0010}=[s2c_AP:x33] then {SR.26.04, r0200,c0060}&lt;&gt;empty and {SR.26.04, r0200,c0080}&lt;&gt;empty and {SR.26.04, r0200,c0020}=empty and {SR.26.04, r0200,c0030}=empty and {SR.26.04, r0200,c0040}=empty and {SR.26.04, r0200,c0050}=empty and {SR.26.04, r0200,c0070}=empty</t>
  </si>
  <si>
    <t>If {SR.01.01, r0900,c0010}=[s2c_CN:x1] and {SR.26.04, r0030,c0010}=[s2c_AP:x33] then {SR.26.04, r0310,c0060}&lt;&gt;empty and {SR.26.04, r0310,c0080}&lt;&gt;empty and {SR.26.04, r0320,c0020}=empty and {SR.26.04, r0320,c0030}=empty and {SR.26.04, r0320,c0040}=empty and {SR.26.04, r0320,c0050}=empty and {SR.26.04, r0320,c0070}=empty and {SR.26.04, r0330,c0020}=empty and {SR.26.04, r0330,c0030}=empty and {SR.26.04, r0330,c0040}=empty and {SR.26.04, r0330,c0050}=empty and {SR.26.04, r0330,c0070}=empty</t>
  </si>
  <si>
    <t>If {SR.01.01, r0900,c0010}=[s2c_CN:x1] and {SR.26.04, r0040,c0010}=[s2c_AP:x33] then {SR.26.04, r0340,c0060}&lt;&gt;empty and {SR.26.04, r0340,c0080}&lt;&gt;empty and {SR.26.04, r0340,c0020}=empty and {SR.26.04, r0340,c0030}=empty and {SR.26.04, r0340,c0040}=empty and {SR.26.04, r0340,c0050}=empty and {SR.26.04, r0340,c0070}=empty</t>
  </si>
  <si>
    <t>If {SR.01.01, r0900,c0010}=[s2c_CN:x1] and {SR.26.04, r0050,c0010}=[s2c_AP:x33] then {SR.26.04, r0400,c0060}&lt;&gt;empty and {SR.26.04, r0410,c0060}&lt;&gt;empty and {SR.26.04, r0420,c0060}&lt;&gt;empty and {SR.26.04, r0400,c0080}&lt;&gt;empty and {SR.26.04, r0410,c0080}&lt;&gt;empty and {SR.26.04, r0420,c0080}&lt;&gt;empty and {SR.26.04, r0410,c0020}=empty and {SR.26.04, r0410,c0030}=empty and {SR.26.04, r0410,c0040}=empty and {SR.26.04, r0410,c0050}=empty and {SR.26.04, r0410,c0070}=empty and {SR.26.04, r0420,c0020}=empty and {SR.26.04, r0420,c0030}=empty and {SR.26.04, r0420,c0040}=empty and {SR.26.04, r0420,c0050}=empty and {SR.26.04, r0420,c0070}=empty</t>
  </si>
  <si>
    <t>If {SR.01.01, r0900,c0010}=[s2c_CN:x1] and {SR.26.04, r0060,c0010}=[s2c_AP:x33] then {SR.26.04, r0500,c0060}&lt;&gt;empty and {SR.26.04, r0500,c0080}&lt;&gt;empty and {SR.26.04, r0500,c0020}=empty and {SR.26.04, r0500,c0030}=empty and {SR.26.04, r0500,c0040}=empty and {SR.26.04, r0500,c0050}=empty and {SR.26.04, r0500,c0070}=empty</t>
  </si>
  <si>
    <t>If {SR.01.01, r0900,c0010}=[s2c_CN:x1] and {SR.26.04, r0010,c0010}=[s2c_AP:x34] then {SR.26.04, r0100,c0060}=MAX(0,({SR.26.04, r0100,c0020}-{SR.26.04, r0100,c0030})-({SR.26.04, r0100,c0040}-{SR.26.04, r0100,c0050}))</t>
  </si>
  <si>
    <t>If {SR.01.01, r0900,c0010}=[s2c_CN:x1] and {SR.26.04, r0020,c0010}=[s2c_AP:x34] then {SR.26.04, r0200,c0060}=MAX(0,({SR.26.04, r0200,c0020}-{SR.26.04, r0200,c0030})-({SR.26.04, r0200,c0040}-{SR.26.04, r0200,c0050}))</t>
  </si>
  <si>
    <t>If {SR.01.01, r0900,c0010}=[s2c_CN:x1] and {SR.26.04, r0030,c0010}=[s2c_AP:x34] then {SR.26.04, r0320,c0060}=MAX(0,({SR.26.04, r0320,c0020}-{SR.26.04, r0320,c0030})-({SR.26.04, r0320,c0040}-{SR.26.04, r0320,c0050}))</t>
  </si>
  <si>
    <t>If {SR.01.01, r0900,c0010}=[s2c_CN:x1] and {SR.26.04, r0030,c0010}=[s2c_AP:x34] then {SR.26.04, r0330,c0060}=MAX(0,({SR.26.04, r0330,c0020}-{SR.26.04, r0330,c0030})-({SR.26.04, r0330,c0040}-{SR.26.04, r0330,c0050}))</t>
  </si>
  <si>
    <t>If {SR.01.01, r0900,c0010}=[s2c_CN:x1] and {SR.26.04, r0040,c0010}=[s2c_AP:x34] then {SR.26.04, r0340,c0060}=MAX(0,({SR.26.04, r0340,c0020}-{SR.26.04, r0340,c0030})-({SR.26.04, r0340,c0040}-{SR.26.04, r0340,c0050}))</t>
  </si>
  <si>
    <t>If {SR.01.01, r0900,c0010}=[s2c_CN:x1] and {SR.26.04, r0050,c0010}=[s2c_AP:x34] then {SR.26.04, r0410,c0060}=MAX(0,({SR.26.04, r0410,c0020}-{SR.26.04, r0410,c0030})-({SR.26.04, r0410,c0040}-{SR.26.04, r0410,c0050}))</t>
  </si>
  <si>
    <t>If {SR.01.01, r0900,c0010}=[s2c_CN:x1] and {SR.26.04, r0050,c0010}=[s2c_AP:x34] then {SR.26.04, r0420,c0060}=MAX(0,({SR.26.04, r0420,c0020}-{SR.26.04, r0420,c0030})-({SR.26.04, r0420,c0040}-{SR.26.04, r0420,c0050}))</t>
  </si>
  <si>
    <t>If {SR.01.01, r0900,c0010}=[s2c_CN:x1] and {SR.26.04, r0050,c0010}=[s2c_AP:x34] then {SR.26.04, r0430,c0060}=MAX(0,({SR.26.04, r0430,c0020}-{SR.26.04, r0430,c0030})-({SR.26.04, r0430,c0040}-{SR.26.04, r0430,c0050}))</t>
  </si>
  <si>
    <t>If {SR.01.01, r0900,c0010}=[s2c_CN:x1] and {SR.26.04, r0060,c0010}=[s2c_AP:x34] then {SR.26.04, r0500,c0060}=MAX(0,({SR.26.04, r0500,c0020}-{SR.26.04, r0500,c0030})-({SR.26.04, r0500,c0040}-{SR.26.04, r0500,c0050}))</t>
  </si>
  <si>
    <t>If {SR.01.01, r0900,c0010}=[s2c_CN:x1] then {SR.26.04, r0600,c0060}=max(0,({SR.26.04, r0600,c0020}-{SR.26.04, r0600,c0030})-({SR.26.04, r0600,c0040}-{SR.26.04, r0600,c0050}))</t>
  </si>
  <si>
    <t>If {SR.01.01, r0900,c0010}=[s2c_CN:x1] and {SR.26.04, r0010,c0010}=[s2c_AP:x34] then {SR.26.04, r0100,c0080}=MAX(0,({SR.26.04, r0100,c0020}-{SR.26.04, r0100,c0030})-({SR.26.04, r0100,c0040}-{SR.26.04, r0100,c0070}))</t>
  </si>
  <si>
    <t>If {SR.01.01, r0900,c0010}=[s2c_CN:x1] and {SR.26.04, r0020,c0010}=[s2c_AP:x34] then {SR.26.04, r0200,c0080}=MAX(0,({SR.26.04, r0200,c0020}-{SR.26.04, r0200,c0030})-({SR.26.04, r0200,c0040}-{SR.26.04, r0200,c0070}))</t>
  </si>
  <si>
    <t>If {SR.01.01, r0900,c0010}=[s2c_CN:x1] and {SR.26.04, r0030,c0010}=[s2c_AP:x34] then {SR.26.04, r0320,c0080}=MAX(0,({SR.26.04, r0320,c0020}-{SR.26.04, r0320,c0030})-({SR.26.04, r0320,c0040}-{SR.26.04, r0320,c0070}))</t>
  </si>
  <si>
    <t>If {SR.01.01, r0900,c0010}=[s2c_CN:x1] and {SR.26.04, r0030,c0010}=[s2c_AP:x34] then {SR.26.04, r0330,c0080}=MAX(0,({SR.26.04, r0330,c0020}-{SR.26.04, r0330,c0030})-({SR.26.04, r0330,c0040}-{SR.26.04, r0330,c0070}))</t>
  </si>
  <si>
    <t>If {SR.01.01, r0900,c0010}=[s2c_CN:x1] and {SR.26.04, r0040,c0010}=[s2c_AP:x34] then {SR.26.04, r0340,c0080}=MAX(0,({SR.26.04, r0340,c0020}-{SR.26.04, r0340,c0030})-({SR.26.04, r0340,c0040}-{SR.26.04, r0340,c0070}))</t>
  </si>
  <si>
    <t>If {SR.01.01, r0900,c0010}=[s2c_CN:x1] and {SR.26.04, r0050,c0010}=[s2c_AP:x34] then {SR.26.04, r0410,c0080}=MAX(0,({SR.26.04, r0410,c0020}-{SR.26.04, r0410,c0030})-({SR.26.04, r0410,c0040}-{SR.26.04, r0410,c0070}))</t>
  </si>
  <si>
    <t>If {SR.01.01, r0900,c0010}=[s2c_CN:x1] and {SR.26.04, r0050,c0010}=[s2c_AP:x34] then {SR.26.04, r0420,c0080}=MAX(0,({SR.26.04, r0420,c0020}-{SR.26.04, r0420,c0030})-({SR.26.04, r0420,c0040}-{SR.26.04, r0420,c0070}))</t>
  </si>
  <si>
    <t>If {SR.01.01, r0900,c0010}=[s2c_CN:x1] and {SR.26.04, r0050,c0010}=[s2c_AP:x34] then {SR.26.04, r0430,c0080}=MAX(0,({SR.26.04, r0430,c0020}-{SR.26.04, r0430,c0030})-({SR.26.04, r0430,c0040}-{SR.26.04, r0430,c0070}))</t>
  </si>
  <si>
    <t>If {SR.01.01, r0900,c0010}=[s2c_CN:x1] and {SR.26.04, r0060,c0010}=[s2c_AP:x34] then {SR.26.04, r0500,c0080}=MAX(0,({SR.26.04, r0500,c0020}-{SR.26.04, r0500,c0030})-({SR.26.04, r0500,c0040}-{SR.26.04, r0500,c0070}))</t>
  </si>
  <si>
    <t>If {SR.01.01, r0900,c0010}=[s2c_CN:x1] then {SR.26.04, r0600,c0080}=max(0,({SR.26.04, r0600,c0020}-{SR.26.04, r0600,c0030})-({SR.26.04, r0600,c0040}-{SR.26.04, r0600,c0070}))</t>
  </si>
  <si>
    <t>If {SR.01.01, r0900,c0010}=[s2c_CN:x1] then {SR.26.04, r0300,cNNN}={SR.26.04, r0310,cNNN}+{SR.26.04, r0340,cNNN}</t>
  </si>
  <si>
    <t>If {SR.01.01, r0900,c0010}=[s2c_CN:x1] then {SR.26.04, r0700,cNNN}={SR.26.04, r0800,cNNN}-{SR.26.04, r0100,cNNN}-{SR.26.04, r0200,cNNN}-{SR.26.04, r0300,cNNN}-{SR.26.04, r0400,cNNN}-{SR.26.04, r0500,cNNN}-{SR.26.04, r0600,cNNN}</t>
  </si>
  <si>
    <t>If {SR.01.01, r0900,c0010}=[s2c_CN:x1] then {SR.26.04, r1600,c0270}={SR.26.04, r1700,c0270}-{SR.26.04, r0800,c0060}-{SR.26.04, r1400,c0240}-{SR.26.04, r1540,c0250}</t>
  </si>
  <si>
    <t>If {SR.01.01, r0870,c0010}=[s2c_CN:x1] then {SR.26.01, rNNN,c0060}=MAX(0,({SR.26.01, rNNN,c0020}-{SR.26.01, rNNN,c0030})-({SR.26.01, rNNN,c0040}-{SR.26.01, rNNN,c0050}))</t>
  </si>
  <si>
    <t>If {SR.01.01, r0870,c0010}=[s2c_CN:x1] then {SR.26.01, rNNN,c0080}=MAX(0,({SR.26.01, rNNN,c0020}-{SR.26.01, rNNN,c0030})-({SR.26.01, rNNN,c0040}-{SR.26.01, rNNN,c0070}))</t>
  </si>
  <si>
    <t>If {SR.01.01, r0920,c0010}=[s2c_CN:x1] then {SR.26.06, r0300,c0020} =max({SR.26.06, r0130,c0020}, {SR.26.06, r0260,c0020})</t>
  </si>
  <si>
    <t>If {SR.01.01, r0920,c0010}=[s2c_CN:x1] then {SR.26.06, r0130,c0020}=0.0045*max(0,{SR.26.06, r0100,c0020}-{SR.26.06, r0110,c0020})+0.03*max(0,{SR.26.06, r0120,c0020})</t>
  </si>
  <si>
    <t>If {SR.01.01, r0920,c0010}=[s2c_CN:x1] then {SR.26.06, r0320,c0020}=min({SR.26.06, r0300,c0020},{SR.26.06, r0310,c0020})</t>
  </si>
  <si>
    <t>If {SR.01.01, r0920,c0010}=[s2c_CN:x1] then {SR.26.06, r0260,c0020}=0.04*({SR.26.06, r0200,c0020}-{SR.26.06, r0210,c0020})+0.03*{SR.26.06, r0220,c0020}+max(0,0.04*({SR.26.06, r0200,c0020}-1.2*{SR.26.06, r0230,c0020}-({SR.26.06, r0210,c0020}-1.2*{SR.26.06, r0240,c0020})))+max(0,0.03*({SR.26.06, r0220,c0020}-1.2*{SR.26.06, r0250,c0020}))</t>
  </si>
  <si>
    <t>If {SR.01.01, r0840,c0010}=[s2c_CN:x59] or {SR.01.01, r0840,c0010}=[s2c_CN:x60] then {SR.25.01, r0100,cNNN}=sum({SR.25.01, cNNN, (r0010-0070)})</t>
  </si>
  <si>
    <t>If {SR.01.01, r0900,c0010}=[s2c_CN:x1] then {SR.26.04, r1040,c0170}=sum({SR.26.04, c0170, (r1000-1030)})</t>
  </si>
  <si>
    <t>If {SR.01.01, r0940,c0010}=[s2c_CN:x1] then {SR.27.01, r0160,cNNN}={SR.27.01, r0090,cNNN}-sum({SR.27.01, cNNN, (r0100-0150)})</t>
  </si>
  <si>
    <t>If {SR.01.01, r0940,c0010}=[s2c_CN:x1] then {SR.27.01, r0340,cNNN}={SR.27.01, r0300,cNNN}-sum({SR.27.01, cNNN, (r0310-0330)})</t>
  </si>
  <si>
    <t>If {SR.01.01, r0940,c0010}=[s2c_CN:x1] then {SR.27.01, r0790,c0040}=sum({SR.27.01, c0040, (r0610-r0780)})</t>
  </si>
  <si>
    <t>If {SR.01.01, r0910,c0010}=[s2c_CN:x1] then {SR.26.05, r0220,c0090}=sum({SR.26.05, c0090, (r0100-0210)})</t>
  </si>
  <si>
    <t>If {SR.01.01, r0940,c0010}=[s2c_CN:x1] then {SR.27.01, r1030,cNNN}=sum({SR.27.01, cNNN, (r0830-1020)})</t>
  </si>
  <si>
    <t>If {SR.01.01, r0940,c0010}=[s2c_CN:x1] then {SR.27.01, r1220,c0130}=sum({SR.27.01, c0130, (r1040-1210)})</t>
  </si>
  <si>
    <t>If {SR.01.01, r0940,c0010}=[s2c_CN:x1] then {SR.27.01, r1400,cNNN}=sum({SR.27.01, cNNN, (r1260-1390)})</t>
  </si>
  <si>
    <t>If {SR.01.01, r0940,c0010}=[s2c_CN:x1] then {SR.27.01, r1720,cNNN}=sum({SR.27.01, cNNN, (r1630-1710)})</t>
  </si>
  <si>
    <t>If {SR.01.01, r0940,c0010}=[s2c_CN:x1] then {SR.27.01, r3250,c1140}=sum({SR.27.01, c1140, (r3200-3240)})</t>
  </si>
  <si>
    <t>If {SR.01.01, r0940,c0010}=[s2c_CN:x1] then {SR.27.01, r3610,cNNN}=sum({SR.27.01, cNNN, (r3300-r3600)})</t>
  </si>
  <si>
    <t>If {SR.01.01, r0940,c0010}=[s2c_CN:x1] then {SR.27.01, r4020,cNNN}={SR.27.01, r3700,cNNN}+{SR.27.01, r3710,cNNN}+{SR.27.01, r3720,cNNN}+{SR.27.01, r3730,cNNN}+{SR.27.01, r3740,cNNN}+{SR.27.01, r3750,cNNN}+{SR.27.01, r3760,cNNN}+{SR.27.01, r3770,cNNN}+{SR.27.01, r3780,cNNN}+{SR.27.01, r3790,cNNN}+{SR.27.01, r3800,cNNN}+{SR.27.01, r3810,cNNN}+{SR.27.01, r3820,cNNN}+{SR.27.01, r3830,cNNN}+{SR.27.01, r3840,cNNN}+{SR.27.01, r3850,cNNN}+{SR.27.01, r3860,cNNN}+{SR.27.01, r3870,cNNN}+{SR.27.01, r3880,cNNN}+{SR.27.01, r3890,cNNN}+{SR.27.01, r3900,cNNN}+{SR.27.01, r3910,cNNN}+{SR.27.01, r3920,cNNN}+{SR.27.01, r3930,cNNN}+{SR.27.01, r3940,cNNN}+{SR.27.01, r3950,cNNN}+{SR.27.01, r3960,cNNN}+{SR.27.01, r3970,cNNN}+{SR.27.01, r3980,cNNN}+{SR.27.01, r3990,cNNN}+{SR.27.01, r4000,cNNN}+sum({SR.27.01, r4010,cNNN,(sNNN)})</t>
  </si>
  <si>
    <t>Table 7</t>
  </si>
  <si>
    <t>MET(s2md_met:ei1902)s2c_dim:CM(s2c_CS:x1)s2c_dim:NX(*)s2c_dim:SO(s2c_SE:x44)</t>
  </si>
  <si>
    <t>S.25.02.04.01</t>
  </si>
  <si>
    <t>C0060C0010</t>
  </si>
  <si>
    <t>S.25.03.04.01</t>
  </si>
  <si>
    <t>MET(s2md_met:ei1902)s2c_dim:FN(*)s2c_dim:NX(*)s2c_dim:PO(s2c_PU:x54)</t>
  </si>
  <si>
    <t>SR.25.02.01.01</t>
  </si>
  <si>
    <t>C0060C0010Z0020Z0030</t>
  </si>
  <si>
    <t>SR.25.03.01.01</t>
  </si>
  <si>
    <t>MET(s2md_met:ei1902)s2c_dim:FN(*)s2c_dim:NX(*)s2c_dim:PO(s2c_PU:x60)</t>
  </si>
  <si>
    <t>MET(s2md_met:ei1902)s2c_dim:NX(*)</t>
  </si>
  <si>
    <t>S.25.02.01.01</t>
  </si>
  <si>
    <t>S.25.03.01.01</t>
  </si>
  <si>
    <t>C0920R2750Z0020Z0030</t>
  </si>
  <si>
    <t>C0010R0180Z0020Z0030</t>
  </si>
  <si>
    <t>C0010R0100Z0020Z0030</t>
  </si>
  <si>
    <t>C0010R0080Z0020Z0030</t>
  </si>
  <si>
    <t>C0010R0170Z0020Z0030</t>
  </si>
  <si>
    <t>C0010R0060Z0020Z0030</t>
  </si>
  <si>
    <t>C0010R0020Z0020Z0030</t>
  </si>
  <si>
    <t>C0010R0150Z0020Z0030</t>
  </si>
  <si>
    <t>C0010R0030Z0020Z0030</t>
  </si>
  <si>
    <t>C0010R0130Z0020Z0030</t>
  </si>
  <si>
    <t>C0010R0040Z0020Z0030</t>
  </si>
  <si>
    <t>C0010R0050Z0020Z0030</t>
  </si>
  <si>
    <t>C0010R0320Z0020Z0030</t>
  </si>
  <si>
    <t>C0010R0310Z0020Z0030</t>
  </si>
  <si>
    <t>C0010R0330Z0020Z0030</t>
  </si>
  <si>
    <t>C0010R0140Z0020Z0030</t>
  </si>
  <si>
    <t>C0010R0120Z0020Z0030</t>
  </si>
  <si>
    <t>C0010R0110Z0020Z0030</t>
  </si>
  <si>
    <t>MET(s2md_met:mi1830)s2c_dim:BL(s2c_LB:x79)s2c_dim:VG(s2c_AM:x80)s2c_dim:VL(s2c_VM:x5)</t>
  </si>
  <si>
    <t>C0180R0480</t>
  </si>
  <si>
    <t>MET(s2md_met:mi2260)s2c_dim:CM(s2c_CS:x1)s2c_dim:VG(s2c_AM:x80)</t>
  </si>
  <si>
    <t>S.23.03.04.01</t>
  </si>
  <si>
    <t>MET(s2md_met:mi2261)s2c_dim:CM(s2c_CS:x1)s2c_dim:VG(s2c_AM:x80)</t>
  </si>
  <si>
    <t>MET(s2md_met:mi2263)s2c_dim:CM(s2c_CS:x1)s2c_dim:VG(s2c_AM:x80)</t>
  </si>
  <si>
    <t>MET(s2md_met:mi2354)s2c_dim:CM(s2c_CS:x1)s2c_dim:VG(s2c_AM:x80)</t>
  </si>
  <si>
    <t>MET(s2md_met:mi2364)s2c_dim:CM(s2c_CS:x1)s2c_dim:VG(s2c_AM:x80)</t>
  </si>
  <si>
    <t>MET(s2md_met:mi381)s2c_dim:CM(s2c_CS:x1)s2c_dim:TX(s2c_EL:x28)s2c_dim:VG(s2c_AM:x80)</t>
  </si>
  <si>
    <t>MET(s2md_met:mi381)s2c_dim:CM(s2c_CS:x1)s2c_dim:VG(s2c_AM:x80)</t>
  </si>
  <si>
    <t>MET(s2md_met:mi382)s2c_dim:CM(s2c_CS:x1)s2c_dim:TX(s2c_EL:x28)s2c_dim:VG(s2c_AM:x80)</t>
  </si>
  <si>
    <t>MET(s2md_met:mi382)s2c_dim:CM(s2c_CS:x1)s2c_dim:VG(s2c_AM:x80)</t>
  </si>
  <si>
    <t>MET(s2md_met:mi383)s2c_dim:CM(s2c_CS:x1)s2c_dim:TX(s2c_EL:x1)s2c_dim:VG(s2c_AM:x80)</t>
  </si>
  <si>
    <t>S.23.03.04.07</t>
  </si>
  <si>
    <t>MET(s2md_met:mi383)s2c_dim:CM(s2c_CS:x1)s2c_dim:TX(s2c_EL:x28)s2c_dim:VG(s2c_AM:x80)</t>
  </si>
  <si>
    <t>MET(s2md_met:mi383)s2c_dim:CM(s2c_CS:x1)s2c_dim:TX(s2c_EL:x30)s2c_dim:VG(s2c_AM:x80)</t>
  </si>
  <si>
    <t>MET(s2md_met:mi383)s2c_dim:CM(s2c_CS:x1)s2c_dim:TX(s2c_EL:x8)s2c_dim:VG(s2c_AM:x80)</t>
  </si>
  <si>
    <t>MET(s2md_met:mi383)s2c_dim:CM(s2c_CS:x1)s2c_dim:VG(s2c_AM:x80)</t>
  </si>
  <si>
    <t>MET(s2md_met:mi384)s2c_dim:CM(s2c_CS:x1)s2c_dim:VG(s2c_AM:x80)</t>
  </si>
  <si>
    <t>S.23.03.04.06</t>
  </si>
  <si>
    <t>MET(s2md_met:mi385)s2c_dim:CM(s2c_CS:x1)s2c_dim:TX(s2c_EL:x26)s2c_dim:VG(s2c_AM:x80)</t>
  </si>
  <si>
    <t>S.23.03.04.04</t>
  </si>
  <si>
    <t>MET(s2md_met:mi385)s2c_dim:CM(s2c_CS:x1)s2c_dim:TX(s2c_EL:x28)s2c_dim:VG(s2c_AM:x80)</t>
  </si>
  <si>
    <t>MET(s2md_met:mi385)s2c_dim:CM(s2c_CS:x1)s2c_dim:TX(s2c_EL:x30)s2c_dim:VG(s2c_AM:x80)</t>
  </si>
  <si>
    <t>MET(s2md_met:mi385)s2c_dim:CM(s2c_CS:x1)s2c_dim:VG(s2c_AM:x80)</t>
  </si>
  <si>
    <t>MET(s2md_met:mi387)s2c_dim:CM(s2c_CS:x1)s2c_dim:TX(s2c_EL:x28)s2c_dim:VG(s2c_AM:x80)</t>
  </si>
  <si>
    <t>MET(s2md_met:mi387)s2c_dim:CM(s2c_CS:x1)s2c_dim:TX(s2c_EL:x30)s2c_dim:VG(s2c_AM:x80)</t>
  </si>
  <si>
    <t>MET(s2md_met:mi387)s2c_dim:CM(s2c_CS:x1)s2c_dim:VG(s2c_AM:x80)</t>
  </si>
  <si>
    <t>MET(s2md_met:mi388)s2c_dim:CM(s2c_CS:x1)s2c_dim:TX(s2c_EL:x28)s2c_dim:VG(s2c_AM:x80)</t>
  </si>
  <si>
    <t>MET(s2md_met:mi388)s2c_dim:CM(s2c_CS:x1)s2c_dim:VG(s2c_AM:x80)</t>
  </si>
  <si>
    <t>MET(s2md_met:mi389)s2c_dim:CM(s2c_CS:x1)s2c_dim:TX(s2c_EL:x26)s2c_dim:VG(s2c_AM:x80)</t>
  </si>
  <si>
    <t>S.23.03.04.05</t>
  </si>
  <si>
    <t>MET(s2md_met:mi389)s2c_dim:CM(s2c_CS:x1)s2c_dim:TX(s2c_EL:x28)s2c_dim:VG(s2c_AM:x80)</t>
  </si>
  <si>
    <t>MET(s2md_met:mi389)s2c_dim:CM(s2c_CS:x1)s2c_dim:TX(s2c_EL:x30)s2c_dim:VG(s2c_AM:x80)</t>
  </si>
  <si>
    <t>MET(s2md_met:mi389)s2c_dim:CM(s2c_CS:x1)s2c_dim:VG(s2c_AM:x80)</t>
  </si>
  <si>
    <t>MET(s2md_met:mi390)s2c_dim:CM(s2c_CS:x1)s2c_dim:TX(s2c_EL:x26)s2c_dim:VG(s2c_AM:x80)</t>
  </si>
  <si>
    <t>S.23.03.04.02</t>
  </si>
  <si>
    <t>MET(s2md_met:mi390)s2c_dim:CM(s2c_CS:x1)s2c_dim:TX(s2c_EL:x28)s2c_dim:VG(s2c_AM:x80)</t>
  </si>
  <si>
    <t>MET(s2md_met:mi390)s2c_dim:CM(s2c_CS:x1)s2c_dim:TX(s2c_EL:x30)s2c_dim:VG(s2c_AM:x80)</t>
  </si>
  <si>
    <t>MET(s2md_met:mi390)s2c_dim:CM(s2c_CS:x1)s2c_dim:VG(s2c_AM:x80)</t>
  </si>
  <si>
    <t>MET(s2md_met:mi391)s2c_dim:CM(s2c_CS:x1)s2c_dim:VG(s2c_AM:x80)</t>
  </si>
  <si>
    <t>S.23.03.04.03</t>
  </si>
  <si>
    <t>MET(s2md_met:mi401)s2c_dim:CM(s2c_CS:x1)s2c_dim:VG(s2c_AM:x80)</t>
  </si>
  <si>
    <t>C0010R0210</t>
  </si>
  <si>
    <t>S.23.04.04.11</t>
  </si>
  <si>
    <t>MET(s2md_met:mi404)s2c_dim:CM(s2c_CS:x1)s2c_dim:VG(s2c_AM:x80)</t>
  </si>
  <si>
    <t>C0010R0380</t>
  </si>
  <si>
    <t>MET(s2md_met:mi457)s2c_dim:CM(s2c_CS:x1)s2c_dim:VG(s2c_AM:x80)</t>
  </si>
  <si>
    <t>MET(s2md_met:mi685)s2c_dim:CM(s2c_CS:x1)s2c_dim:DV(s2c_RT:x29)s2c_dim:EA(s2c_VM:x20)s2c_dim:RT(s2c_RT:x47)s2c_dim:SO(s2c_SE:x44)s2c_dim:VG(s2c_AM:x80)</t>
  </si>
  <si>
    <t>C0260R1530Z0010</t>
  </si>
  <si>
    <t>MET(s2md_met:mi685)s2c_dim:CM(s2c_CS:x1)s2c_dim:EA(s2c_VM:x20)s2c_dim:RT(s2c_RT:x104)s2c_dim:SO(s2c_SE:x44)s2c_dim:VG(s2c_AM:x80)</t>
  </si>
  <si>
    <t>C0160R0500Z0010</t>
  </si>
  <si>
    <t>MET(s2md_met:mi685)s2c_dim:CM(s2c_CS:x1)s2c_dim:EA(s2c_VM:x20)s2c_dim:RT(s2c_RT:x41)s2c_dim:SO(s2c_SE:x44)s2c_dim:VG(s2c_AM:x80)</t>
  </si>
  <si>
    <t>C0260R1510Z0010</t>
  </si>
  <si>
    <t>C0030R0320</t>
  </si>
  <si>
    <t>MET(s2md_met:mi685)s2c_dim:CM(s2c_CS:x1)s2c_dim:EA(s2c_VM:x20)s2c_dim:RT(s2c_RT:x47)s2c_dim:SO(s2c_SE:x44)s2c_dim:VG(s2c_AM:x80)</t>
  </si>
  <si>
    <t>C0260R1540Z0010</t>
  </si>
  <si>
    <t>MET(s2md_met:mi685)s2c_dim:CM(s2c_CS:x1)s2c_dim:EA(s2c_VM:x20)s2c_dim:RT(s2c_RT:x51)s2c_dim:SO(s2c_SE:x44)s2c_dim:VG(s2c_AM:x80)</t>
  </si>
  <si>
    <t>C0260R1500Z0010</t>
  </si>
  <si>
    <t>C0030R0310</t>
  </si>
  <si>
    <t>MET(s2md_met:mi685)s2c_dim:CM(s2c_CS:x1)s2c_dim:EA(s2c_VM:x20)s2c_dim:RT(s2c_RT:x58)s2c_dim:SO(s2c_SE:x44)s2c_dim:VG(s2c_AM:x80)</t>
  </si>
  <si>
    <t>C0260R1520Z0010</t>
  </si>
  <si>
    <t>C0030R0330</t>
  </si>
  <si>
    <t>C0950R2750Z0020Z0030</t>
  </si>
  <si>
    <t>C0030R0180Z0020Z0030</t>
  </si>
  <si>
    <t>MET(s2md_met:mi685)s2c_dim:DV(s2c_RT:x29)s2c_dim:EA(s2c_VM:x20)s2c_dim:RT(s2c_RT:x47)s2c_dim:VG(s2c_AM:x80)</t>
  </si>
  <si>
    <t>C0030R0100Z0020Z0030</t>
  </si>
  <si>
    <t>MET(s2md_met:mi685)s2c_dim:EA(s2c_VM:x20)s2c_dim:FN(*)s2c_dim:PO(s2c_PU:x54)s2c_dim:RT(s2c_RT:x104)s2c_dim:VG(s2c_AM:x80)</t>
  </si>
  <si>
    <t>C0160R0500Z0010Z0020Z0030</t>
  </si>
  <si>
    <t>C0030R0080Z0020Z0030</t>
  </si>
  <si>
    <t>C0030R0170Z0020Z0030</t>
  </si>
  <si>
    <t>C0030R0060Z0020Z0030</t>
  </si>
  <si>
    <t>C0030R0020Z0020Z0030</t>
  </si>
  <si>
    <t>C0030R0150Z0020Z0030</t>
  </si>
  <si>
    <t>C0030R0030Z0020Z0030</t>
  </si>
  <si>
    <t>C0030R0130Z0020Z0030</t>
  </si>
  <si>
    <t>C0030R0040Z0020Z0030</t>
  </si>
  <si>
    <t>C0030R0050Z0020Z0030</t>
  </si>
  <si>
    <t>C0030R0320Z0020Z0030</t>
  </si>
  <si>
    <t>C0030R0310Z0020Z0030</t>
  </si>
  <si>
    <t>C0030R0330Z0020Z0030</t>
  </si>
  <si>
    <t>C0030R0140Z0020Z0030</t>
  </si>
  <si>
    <t>C0030R0120Z0020Z0030</t>
  </si>
  <si>
    <t>C0030R0110Z0020Z0030</t>
  </si>
  <si>
    <t>MET(s2md_met:mi685)s2c_dim:EA(s2c_VM:x20)s2c_dim:FN(*)s2c_dim:PO(s2c_PU:x60)s2c_dim:RT(s2c_RT:x104)s2c_dim:VG(s2c_AM:x80)</t>
  </si>
  <si>
    <t>MET(s2md_met:mi685)s2c_dim:EA(s2c_VM:x20)s2c_dim:RT(s2c_RT:x104)s2c_dim:VG(s2c_AM:x80)</t>
  </si>
  <si>
    <t>MET(s2md_met:mi685)s2c_dim:EA(s2c_VM:x20)s2c_dim:RT(s2c_RT:x41)s2c_dim:VG(s2c_AM:x80)</t>
  </si>
  <si>
    <t>MET(s2md_met:mi685)s2c_dim:EA(s2c_VM:x20)s2c_dim:RT(s2c_RT:x47)s2c_dim:VG(s2c_AM:x80)</t>
  </si>
  <si>
    <t>MET(s2md_met:mi685)s2c_dim:EA(s2c_VM:x20)s2c_dim:RT(s2c_RT:x51)s2c_dim:VG(s2c_AM:x80)</t>
  </si>
  <si>
    <t>MET(s2md_met:mi685)s2c_dim:EA(s2c_VM:x20)s2c_dim:RT(s2c_RT:x58)s2c_dim:VG(s2c_AM:x80)</t>
  </si>
  <si>
    <t>MET(s2md_met:mi686)s2c_dim:AO(s2c_AO:x1)s2c_dim:CM(s2c_CS:x1)s2c_dim:EA(s2c_VM:x20)s2c_dim:RT(s2c_RT:x65)s2c_dim:SO(s2c_SE:x44)s2c_dim:VG(s2c_AM:x80)</t>
  </si>
  <si>
    <t>C0040R0040Z0010</t>
  </si>
  <si>
    <t>S.26.03.04.04</t>
  </si>
  <si>
    <t>MET(s2md_met:mi686)s2c_dim:AO(s2c_AO:x1)s2c_dim:CM(s2c_CS:x1)s2c_dim:EA(s2c_VM:x23)s2c_dim:RT(s2c_RT:x65)s2c_dim:SO(s2c_SE:x44)s2c_dim:VG(s2c_AM:x80)</t>
  </si>
  <si>
    <t>C0030R0040Z0010</t>
  </si>
  <si>
    <t>MET(s2md_met:mi686)s2c_dim:AO(s2c_AO:x1)s2c_dim:EA(s2c_VM:x20)s2c_dim:FN(*)s2c_dim:PO(s2c_PU:x54)s2c_dim:RT(s2c_RT:x65)s2c_dim:VG(s2c_AM:x80)</t>
  </si>
  <si>
    <t>C0040R0040Z0010Z0020Z0030</t>
  </si>
  <si>
    <t>SR.26.03.01.04</t>
  </si>
  <si>
    <t>MET(s2md_met:mi686)s2c_dim:AO(s2c_AO:x1)s2c_dim:EA(s2c_VM:x20)s2c_dim:FN(*)s2c_dim:PO(s2c_PU:x60)s2c_dim:RT(s2c_RT:x65)s2c_dim:VG(s2c_AM:x80)</t>
  </si>
  <si>
    <t>MET(s2md_met:mi686)s2c_dim:AO(s2c_AO:x1)s2c_dim:EA(s2c_VM:x20)s2c_dim:RT(s2c_RT:x65)s2c_dim:VG(s2c_AM:x80)</t>
  </si>
  <si>
    <t>S.26.03.01.04</t>
  </si>
  <si>
    <t>MET(s2md_met:mi686)s2c_dim:AO(s2c_AO:x1)s2c_dim:EA(s2c_VM:x23)s2c_dim:FN(*)s2c_dim:PO(s2c_PU:x54)s2c_dim:RT(s2c_RT:x65)s2c_dim:VG(s2c_AM:x80)</t>
  </si>
  <si>
    <t>MET(s2md_met:mi686)s2c_dim:AO(s2c_AO:x1)s2c_dim:EA(s2c_VM:x23)s2c_dim:FN(*)s2c_dim:PO(s2c_PU:x60)s2c_dim:RT(s2c_RT:x65)s2c_dim:VG(s2c_AM:x80)</t>
  </si>
  <si>
    <t>MET(s2md_met:mi686)s2c_dim:AO(s2c_AO:x1)s2c_dim:EA(s2c_VM:x23)s2c_dim:RT(s2c_RT:x65)s2c_dim:VG(s2c_AM:x80)</t>
  </si>
  <si>
    <t>MET(s2md_met:mi686)s2c_dim:CM(s2c_CS:x1)s2c_dim:EA(s2c_VM:x20)s2c_dim:RT(s2c_RT:x65)s2c_dim:SO(s2c_SE:x44)s2c_dim:VG(s2c_AM:x80)</t>
  </si>
  <si>
    <t>MET(s2md_met:mi686)s2c_dim:CM(s2c_CS:x1)s2c_dim:EA(s2c_VM:x23)s2c_dim:RT(s2c_RT:x65)s2c_dim:SO(s2c_SE:x44)s2c_dim:VG(s2c_AM:x80)</t>
  </si>
  <si>
    <t>MET(s2md_met:mi686)s2c_dim:EA(s2c_VM:x20)s2c_dim:FN(*)s2c_dim:PO(s2c_PU:x54)s2c_dim:RT(s2c_RT:x65)s2c_dim:VG(s2c_AM:x80)</t>
  </si>
  <si>
    <t>MET(s2md_met:mi686)s2c_dim:EA(s2c_VM:x20)s2c_dim:FN(*)s2c_dim:PO(s2c_PU:x60)s2c_dim:RT(s2c_RT:x65)s2c_dim:VG(s2c_AM:x80)</t>
  </si>
  <si>
    <t>MET(s2md_met:mi686)s2c_dim:EA(s2c_VM:x20)s2c_dim:RT(s2c_RT:x65)s2c_dim:VG(s2c_AM:x80)</t>
  </si>
  <si>
    <t>MET(s2md_met:mi686)s2c_dim:EA(s2c_VM:x23)s2c_dim:FN(*)s2c_dim:PO(s2c_PU:x54)s2c_dim:RT(s2c_RT:x65)s2c_dim:VG(s2c_AM:x80)</t>
  </si>
  <si>
    <t>MET(s2md_met:mi686)s2c_dim:EA(s2c_VM:x23)s2c_dim:FN(*)s2c_dim:PO(s2c_PU:x60)s2c_dim:RT(s2c_RT:x65)s2c_dim:VG(s2c_AM:x80)</t>
  </si>
  <si>
    <t>MET(s2md_met:mi686)s2c_dim:EA(s2c_VM:x23)s2c_dim:RT(s2c_RT:x65)s2c_dim:VG(s2c_AM:x80)</t>
  </si>
  <si>
    <t>MET(s2md_met:mi690)s2c_dim:CM(s2c_CS:x1)s2c_dim:DV(s2c_RT:x29)s2c_dim:EA(s2c_VM:x20)s2c_dim:RT(s2c_RT:x126)s2c_dim:SO(s2c_SE:x44)s2c_dim:VG(s2c_AM:x80)</t>
  </si>
  <si>
    <t>MET(s2md_met:mi690)s2c_dim:CM(s2c_CS:x1)s2c_dim:EA(s2c_VM:x20)s2c_dim:RT(s2c_RT:x126)s2c_dim:SO(s2c_SE:x44)s2c_dim:VG(s2c_AM:x80)</t>
  </si>
  <si>
    <t>C0020R0170</t>
  </si>
  <si>
    <t>MET(s2md_met:mi690)s2c_dim:CM(s2c_CS:x1)s2c_dim:EA(s2c_VM:x20)s2c_dim:RT(s2c_RT:x20)s2c_dim:SO(s2c_SE:x44)s2c_dim:VG(s2c_AM:x80)</t>
  </si>
  <si>
    <t>C0020R0150</t>
  </si>
  <si>
    <t>MET(s2md_met:mi690)s2c_dim:CM(s2c_CS:x1)s2c_dim:EA(s2c_VM:x20)s2c_dim:RT(s2c_RT:x72)s2c_dim:SO(s2c_SE:x44)s2c_dim:VG(s2c_AM:x80)</t>
  </si>
  <si>
    <t>MET(s2md_met:mi690)s2c_dim:CM(s2c_CS:x1)s2c_dim:EA(s2c_VM:x20)s2c_dim:RT(s2c_RT:x86)s2c_dim:SO(s2c_SE:x44)s2c_dim:VG(s2c_AM:x80)</t>
  </si>
  <si>
    <t>MET(s2md_met:mi690)s2c_dim:DV(s2c_RT:x29)s2c_dim:EA(s2c_VM:x20)s2c_dim:FN(*)s2c_dim:PO(s2c_PU:x54)s2c_dim:RT(s2c_RT:x126)s2c_dim:VG(s2c_AM:x80)</t>
  </si>
  <si>
    <t>C0020R0180Z0020Z0030</t>
  </si>
  <si>
    <t>MET(s2md_met:mi690)s2c_dim:DV(s2c_RT:x29)s2c_dim:EA(s2c_VM:x20)s2c_dim:FN(*)s2c_dim:PO(s2c_PU:x60)s2c_dim:RT(s2c_RT:x126)s2c_dim:VG(s2c_AM:x80)</t>
  </si>
  <si>
    <t>MET(s2md_met:mi690)s2c_dim:DV(s2c_RT:x29)s2c_dim:EA(s2c_VM:x20)s2c_dim:RT(s2c_RT:x126)s2c_dim:VG(s2c_AM:x80)</t>
  </si>
  <si>
    <t>MET(s2md_met:mi690)s2c_dim:EA(s2c_VM:x20)s2c_dim:FN(*)s2c_dim:PO(s2c_PU:x54)s2c_dim:RT(s2c_RT:x126)s2c_dim:VG(s2c_AM:x80)</t>
  </si>
  <si>
    <t>C0020R0170Z0020Z0030</t>
  </si>
  <si>
    <t>MET(s2md_met:mi690)s2c_dim:EA(s2c_VM:x20)s2c_dim:FN(*)s2c_dim:PO(s2c_PU:x54)s2c_dim:RT(s2c_RT:x20)s2c_dim:VG(s2c_AM:x80)</t>
  </si>
  <si>
    <t>C0020R0150Z0020Z0030</t>
  </si>
  <si>
    <t>MET(s2md_met:mi690)s2c_dim:EA(s2c_VM:x20)s2c_dim:FN(*)s2c_dim:PO(s2c_PU:x54)s2c_dim:RT(s2c_RT:x72)s2c_dim:VG(s2c_AM:x80)</t>
  </si>
  <si>
    <t>C0020R0140Z0020Z0030</t>
  </si>
  <si>
    <t>MET(s2md_met:mi690)s2c_dim:EA(s2c_VM:x20)s2c_dim:FN(*)s2c_dim:PO(s2c_PU:x54)s2c_dim:RT(s2c_RT:x86)s2c_dim:VG(s2c_AM:x80)</t>
  </si>
  <si>
    <t>C0020R0110Z0020Z0030</t>
  </si>
  <si>
    <t>MET(s2md_met:mi690)s2c_dim:EA(s2c_VM:x20)s2c_dim:FN(*)s2c_dim:PO(s2c_PU:x60)s2c_dim:RT(s2c_RT:x126)s2c_dim:VG(s2c_AM:x80)</t>
  </si>
  <si>
    <t>MET(s2md_met:mi690)s2c_dim:EA(s2c_VM:x20)s2c_dim:FN(*)s2c_dim:PO(s2c_PU:x60)s2c_dim:RT(s2c_RT:x20)s2c_dim:VG(s2c_AM:x80)</t>
  </si>
  <si>
    <t>MET(s2md_met:mi690)s2c_dim:EA(s2c_VM:x20)s2c_dim:FN(*)s2c_dim:PO(s2c_PU:x60)s2c_dim:RT(s2c_RT:x72)s2c_dim:VG(s2c_AM:x80)</t>
  </si>
  <si>
    <t>MET(s2md_met:mi690)s2c_dim:EA(s2c_VM:x20)s2c_dim:FN(*)s2c_dim:PO(s2c_PU:x60)s2c_dim:RT(s2c_RT:x86)s2c_dim:VG(s2c_AM:x80)</t>
  </si>
  <si>
    <t>MET(s2md_met:mi690)s2c_dim:EA(s2c_VM:x20)s2c_dim:RT(s2c_RT:x126)s2c_dim:VG(s2c_AM:x80)</t>
  </si>
  <si>
    <t>MET(s2md_met:mi690)s2c_dim:EA(s2c_VM:x20)s2c_dim:RT(s2c_RT:x20)s2c_dim:VG(s2c_AM:x80)</t>
  </si>
  <si>
    <t>MET(s2md_met:mi690)s2c_dim:EA(s2c_VM:x20)s2c_dim:RT(s2c_RT:x72)s2c_dim:VG(s2c_AM:x80)</t>
  </si>
  <si>
    <t>MET(s2md_met:mi690)s2c_dim:EA(s2c_VM:x20)s2c_dim:RT(s2c_RT:x86)s2c_dim:VG(s2c_AM:x80)</t>
  </si>
  <si>
    <t>MET(s2md_met:mi728)s2c_dim:AO(s2c_AO:x1)s2c_dim:CM(s2c_CS:x1)s2c_dim:EA(s2c_VM:x23)s2c_dim:RT(s2c_RT:x121)s2c_dim:SO(s2c_SE:x44)s2c_dim:VG(s2c_AM:x80)</t>
  </si>
  <si>
    <t>C0100R0130Z0010</t>
  </si>
  <si>
    <t>MET(s2md_met:mi728)s2c_dim:AO(s2c_AO:x1)s2c_dim:EA(s2c_VM:x23)s2c_dim:FN(*)s2c_dim:PO(s2c_PU:x54)s2c_dim:RT(s2c_RT:x121)s2c_dim:VG(s2c_AM:x80)</t>
  </si>
  <si>
    <t>SR.25.01.01.02</t>
  </si>
  <si>
    <t>C0100R0130Z0010Z0020Z0030</t>
  </si>
  <si>
    <t>MET(s2md_met:mi728)s2c_dim:AO(s2c_AO:x1)s2c_dim:EA(s2c_VM:x23)s2c_dim:FN(*)s2c_dim:PO(s2c_PU:x60)s2c_dim:RT(s2c_RT:x121)s2c_dim:VG(s2c_AM:x80)</t>
  </si>
  <si>
    <t>MET(s2md_met:mi728)s2c_dim:AO(s2c_AO:x1)s2c_dim:EA(s2c_VM:x23)s2c_dim:RT(s2c_RT:x121)s2c_dim:VG(s2c_AM:x80)</t>
  </si>
  <si>
    <t>MET(s2md_met:mi728)s2c_dim:CM(s2c_CS:x1)s2c_dim:EA(s2c_VM:x23)s2c_dim:RT(s2c_RT:x121)s2c_dim:SO(s2c_SE:x44)s2c_dim:VG(s2c_AM:x80)</t>
  </si>
  <si>
    <t>MET(s2md_met:mi728)s2c_dim:EA(s2c_VM:x23)s2c_dim:FN(*)s2c_dim:PO(s2c_PU:x54)s2c_dim:RT(s2c_RT:x121)s2c_dim:VG(s2c_AM:x80)</t>
  </si>
  <si>
    <t>MET(s2md_met:mi728)s2c_dim:EA(s2c_VM:x23)s2c_dim:FN(*)s2c_dim:PO(s2c_PU:x60)s2c_dim:RT(s2c_RT:x121)s2c_dim:VG(s2c_AM:x80)</t>
  </si>
  <si>
    <t>MET(s2md_met:mi728)s2c_dim:EA(s2c_VM:x23)s2c_dim:RT(s2c_RT:x121)s2c_dim:VG(s2c_AM:x80)</t>
  </si>
  <si>
    <t>MET(s2md_met:si1329)s2c_dim:CE(*)s2c_dim:IP(*)</t>
  </si>
  <si>
    <t>S.15.01.04.01</t>
  </si>
  <si>
    <t>C0050C0040C0020</t>
  </si>
  <si>
    <t>S.15.02.04.01</t>
  </si>
  <si>
    <t>MET(s2md_met:si1329)s2c_dim:IP(*)</t>
  </si>
  <si>
    <t>C0050C0040</t>
  </si>
  <si>
    <t>S.15.02.01.01</t>
  </si>
  <si>
    <t>MET(s2md_met:si1376)s2c_dim:CE(*)s2c_dim:IP(*)</t>
  </si>
  <si>
    <t>C0010C0040C0020</t>
  </si>
  <si>
    <t>MET(s2md_met:si2452)s2c_dim:UI(*)s2c_dim:VG(s2c_AM:x80)</t>
  </si>
  <si>
    <t>S.24.01.01.01</t>
  </si>
  <si>
    <t>C0010C0020</t>
  </si>
  <si>
    <t>S.24.01.01.02</t>
  </si>
  <si>
    <t>C0080C0090</t>
  </si>
  <si>
    <t>S.24.01.01.05</t>
  </si>
  <si>
    <t>C0230C0240</t>
  </si>
  <si>
    <t>S.24.01.01.06</t>
  </si>
  <si>
    <t>C0300C0310</t>
  </si>
  <si>
    <t>S.24.01.01.07</t>
  </si>
  <si>
    <t>C0370C0380</t>
  </si>
  <si>
    <t>S.24.01.01.08</t>
  </si>
  <si>
    <t>C0440C0450</t>
  </si>
  <si>
    <t>S.24.01.01.09</t>
  </si>
  <si>
    <t>The TP transitional may be calculated for the overall portfolio, and in some cases specific LoB may have a positive value even if overall the amount should reduce the TP.</t>
  </si>
  <si>
    <t>Although R0220 is only filled in for C0010, for calculation purposes it needs to be assumed that deduction is made on Tier 1 unrestricted.</t>
  </si>
  <si>
    <t>{r0290,c0020}={r0010,c0020}+{r0030,c0020}+{r0040,c0020}+{r0070,c0020}+{r0130,c0020}+{r0180,c0020}-{r0220,c0010}-{r0230,c0020}</t>
  </si>
  <si>
    <t>{r0290,c0020}={r0010,c0020}+{r0030,c0020}+{r0040,c0020}+{r0070,c0020}+{r0130,c0020}+{r0180,c0020}+{r0200,c0020}-{r0220,c0010}-{r0280,c0020}</t>
  </si>
  <si>
    <t>2016-05-10: According to BV75 row R0220 is deducted calculating row R0290 only in column R0010. As a result validation between columns of row R0290 should be deactivated; 2016-06-10: Validation applies to 3CB only and was incorrectly deactivated. It will be reactivated in 2.1.0 release</t>
  </si>
  <si>
    <t>Business: validation can only be done considering assets and liabilities together. Technical: See the List of known issues: No 15</t>
  </si>
  <si>
    <t>Business: validation can only be done considering assets and liabilities together. Incorporated in BV137</t>
  </si>
  <si>
    <t>{S.08.01,c0080}=[s2c_LB:x91]</t>
  </si>
  <si>
    <t>{S.02.01, r0190,c0010}+{S.02.01, r0790,c0010}=sum(abs({S.08.01, c0240,(sNNN)}))</t>
  </si>
  <si>
    <t>If not(isfallback({S.15.01, c0050})) then not(isfallback({S.14.01, c0120}))</t>
  </si>
  <si>
    <t>BV671</t>
  </si>
  <si>
    <t>If {SR.01.01, r0890,c0010}=[s2c_CN:x1] then {SR.26.03, r0800,cNNN}={SR.26.03, r0900,cNNN}-({SR.26.03, r0100,cNNN}+{SR.26.03, r0200,cNNN}+{SR.26.03, r0300,cNNN}+{SR.26.03, r0400,cNNN}+{SR.26.03, r0500,cNNN}+{SR.26.03, r0600,cNNN}+{SR.26.03, r0700,cNNN})</t>
  </si>
  <si>
    <t>If {SR.01.01, r0940,c0010}=[s2c_CN:x1] then {SR.27.01, r1910,c0300}=sum({SR.27.01, c0300, (r1730-1900)})</t>
  </si>
  <si>
    <t>r0010;0050;0060;0140;0150;0160;0240;0250;0260;0270;0280;0290;0300;0310;0320;0330;0340</t>
  </si>
  <si>
    <t>r0400;0410;0420;0430;0440;0450;0460;0470;0480;0490;0500;0510;0520;0530;0540;0550;0560;0570;0580;0590;0600</t>
  </si>
  <si>
    <t>r0830;0840;0850;0860;0870;0880;0890;0900;0910;0920;0930;0940;0950;0960;0970;0980;0990;1000;1010;1020;1030</t>
  </si>
  <si>
    <t>r1260;1270;1280;1290;1300;1310;1320;1340;1350;1360;1370;1380;1390;1400;1590;1600</t>
  </si>
  <si>
    <t>r1630;1640;1650;1660;1670;1680;1690;1700;1710;1720</t>
  </si>
  <si>
    <t>r1630;1640;1650;1660;1670;1680;1690;1700;1710;1720;1910;1920</t>
  </si>
  <si>
    <t>r2700;2710;2720;2730;2740;2750</t>
  </si>
  <si>
    <t>r3300;3310;3320;3330;3340;3350;3360;3370;3380;3390;3400;3410;3420;3430;3440;3450;3460;3470;3480;3490;3500;3510;3520;3530;3540;3550;3560;3570;3580;3590;3600</t>
  </si>
  <si>
    <t>c0020;0030;0040;0050;0060;0070;0080;0090;0100;0110;0120;0130;0140;0150;0160;0170;0180</t>
  </si>
  <si>
    <t>c0090;0100;0110;0120</t>
  </si>
  <si>
    <t>c0140;0150;0170;0180;0190;0200</t>
  </si>
  <si>
    <t>c0170;0180;0190;0200</t>
  </si>
  <si>
    <t>c0220;0230;0260;0270;0280;0290</t>
  </si>
  <si>
    <t>c0260;0270;0280;0290</t>
  </si>
  <si>
    <t>c0310;0320;0350;0360;0370;0380</t>
  </si>
  <si>
    <t>c0350;0360;0370;0380</t>
  </si>
  <si>
    <t>c1270;1280;1290;1300</t>
  </si>
  <si>
    <t>If not(isfallback({S.15.02, c0060})) then not(isfallback({S.15.01, c0090}))</t>
  </si>
  <si>
    <t>If {SR.01.01, r0790,c0010}=[s2c_CN:x1] and (({SR.01.01, z0010}=[s2c_PU:x60] and {SR.02.01, z0020}=[s2c_PU:x40]) or {SR.01.01, z0010}={SR.02.01, z0020}) and {SR.01.01, z0020}={SR.02.01, z0030} then {SR.02.01, r0500,c0020}={SR.02.01, r0010,c0020}+{SR.02.01, r0020,c0020}+{SR.02.01, r0030,c0020}+{SR.02.01, r0040,c0020}+{SR.02.01, r0050,c0020}+{SR.02.01, r0060,c0020}+{SR.02.01, r0070,c0020}+{SR.02.01, r0220,c0020}+{SR.02.01, r0230,c0020}+{SR.02.01, r0270,c0020}+{SR.02.01, r0350,c0020}+{SR.02.01, r0360,c0020}+{SR.02.01, r0370,c0020}+{SR.02.01, r0380,c0020}+{SR.02.01, r0390,c0020}+{SR.02.01, r0400,c0020}+{SR.02.01, r0410,c0020}+{SR.02.01, r0420,c0020}</t>
  </si>
  <si>
    <t>If {SR.01.01, r0790,c0010}=[s2c_CN:x1] and (({SR.01.01, z0010}=[s2c_PU:x60] and {SR.02.01, z0020}=[s2c_PU:x40]) or {SR.01.01, z0010}={SR.02.01, z0020}) and {SR.01.01, z0020}={SR.02.01, z0030} then {SR.02.01, r0230,c0010}={SR.02.01, r0240,c0010}+{SR.02.01, r0250,c0010}+{SR.02.01, r0260,c0010}</t>
  </si>
  <si>
    <t>If {SR.01.01, r0790,c0010}=[s2c_CN:x1] and (({SR.01.01, z0010}=[s2c_PU:x60] and {SR.02.01, z0020}=[s2c_PU:x40]) or {SR.01.01, z0010}={SR.02.01, z0020}) and {SR.01.01, z0020}={SR.02.01, z0030} then {SR.02.01, r0270,c0010}={SR.02.01, r0280,c0010}+{SR.02.01, r0310,c0010}+{SR.02.01, r0340,c0010}</t>
  </si>
  <si>
    <t>If {SR.01.01, r0790,c0010}=[s2c_CN:x1] and (({SR.01.01, z0010}=[s2c_PU:x60] and {SR.02.01, z0020}=[s2c_PU:x40]) or {SR.01.01, z0010}={SR.02.01, z0020}) and {SR.01.01, z0020}={SR.02.01, z0030} then {SR.02.01, r0280,c0010}={SR.02.01, r0290,c0010}+{SR.02.01, r0300,c0010}</t>
  </si>
  <si>
    <t>If {SR.01.01, r0790,c0010}=[s2c_CN:x1] and (({SR.01.01, z0010}=[s2c_PU:x60] and {SR.02.01, z0020}=[s2c_PU:x40]) or {SR.01.01, z0010}={SR.02.01, z0020}) and {SR.01.01, z0020}={SR.02.01, z0030} then {SR.02.01, r0310,c0010}={SR.02.01, r0320,c0010}+{SR.02.01, r0330,c0010}</t>
  </si>
  <si>
    <t>If {SR.01.01, r0790,c0010}=[s2c_CN:x1] and (({SR.01.01, z0010}=[s2c_PU:x60] and {SR.02.01, z0020}=[s2c_PU:x40]) or {SR.01.01, z0010}={SR.02.01, z0020}) and {SR.01.01, z0020}={SR.02.01, z0030} then {SR.02.01, r0070,c0010}={SR.02.01, r0080,c0010}+{SR.02.01, r0090,c0010}+{SR.02.01, r0100,c0010}+{SR.02.01, r0130,c0010}+{SR.02.01, r0180,c0010}+{SR.02.01, r0190,c0010}+{SR.02.01, r0200,c0010}+{SR.02.01, r0210,c0010}</t>
  </si>
  <si>
    <t>If {SR.01.01, r0790,c0010}=[s2c_CN:x1] and (({SR.01.01, z0010}=[s2c_PU:x60] and {SR.02.01, z0020}=[s2c_PU:x40]) or {SR.01.01, z0010}={SR.02.01, z0020}) and {SR.01.01, z0020}={SR.02.01, z0030} then {SR.02.01, r0100,c0010}={SR.02.01, r0110,c0010}+{SR.02.01, r0120,c0010}</t>
  </si>
  <si>
    <t>If {SR.01.01, r0790,c0010}=[s2c_CN:x1] and (({SR.01.01, z0010}=[s2c_PU:x60] and {SR.02.01, z0020}=[s2c_PU:x40]) or {SR.01.01, z0010}={SR.02.01, z0020}) and {SR.01.01, z0020}={SR.02.01, z0030} then {SR.02.01, r0130,c0010}={SR.02.01, r0140,c0010}+{SR.02.01, r0150,c0010}+{SR.02.01, r0160,c0010}+{SR.02.01, r0170,c0010}</t>
  </si>
  <si>
    <t>If {SR.01.01, r0790,c0010}=[s2c_CN:x1] and (({SR.01.01, z0010}=[s2c_PU:x60] and {SR.02.01, z0020}=[s2c_PU:x40]) or {SR.01.01, z0010}={SR.02.01, z0020}) and {SR.01.01, z0020}={SR.02.01, z0030} then {SR.02.01, r0500,c0010}={SR.02.01, r0030,c0010}+{SR.02.01, r0040,c0010}+{SR.02.01, r0050,c0010}+{SR.02.01, r0060,c0010}+{SR.02.01, r0070,c0010}+{SR.02.01, r0220,c0010}+{SR.02.01, r0230,c0010}+{SR.02.01, r0270,c0010}+{SR.02.01, r0350,c0010}+{SR.02.01, r0360,c0010}+{SR.02.01, r0370,c0010}+{SR.02.01, r0380,c0010}+{SR.02.01, r0390,c0010}+{SR.02.01, r0400,c0010}+{SR.02.01, r0410,c0010}+{SR.02.01, r0420,c0010}</t>
  </si>
  <si>
    <t>If {SR.01.01, r0790,c0010}=[s2c_CN:x1] and (({SR.01.01, z0010}=[s2c_PU:x60] and {SR.02.01, z0020}=[s2c_PU:x40]) or {SR.01.01, z0010}={SR.02.01, z0020}) and {SR.01.01, z0020}={SR.02.01, z0030} then {SR.02.01, r0510,c0010}={SR.02.01, r0520,c0010}+{SR.02.01, r0560,c0010}</t>
  </si>
  <si>
    <t>If {SR.01.01, r0790,c0010}=[s2c_CN:x1] and (({SR.01.01, z0010}=[s2c_PU:x60] and {SR.02.01, z0020}=[s2c_PU:x40]) or {SR.01.01, z0010}={SR.02.01, z0020}) and {SR.01.01, z0020}={SR.02.01, z0030} then {SR.02.01, r0520,c0010}={SR.02.01, r0530,c0010}+{SR.02.01, r0540,c0010}+{SR.02.01, r0550,c0010}</t>
  </si>
  <si>
    <t>If {SR.01.01, r0790,c0010}=[s2c_CN:x1] and (({SR.01.01, z0010}=[s2c_PU:x60] and {SR.02.01, z0020}=[s2c_PU:x40]) or {SR.01.01, z0010}={SR.02.01, z0020}) and {SR.01.01, z0020}={SR.02.01, z0030} then {SR.02.01, r0560,c0010}={SR.02.01, r0570,c0010}+{SR.02.01, r0580,c0010}+{SR.02.01, r0590,c0010}</t>
  </si>
  <si>
    <t>If {SR.01.01, r0790,c0010}=[s2c_CN:x1] and (({SR.01.01, z0010}=[s2c_PU:x60] and {SR.02.01, z0020}=[s2c_PU:x40]) or {SR.01.01, z0010}={SR.02.01, z0020}) and {SR.01.01, z0020}={SR.02.01, z0030} then {SR.02.01, r0600,c0010}={SR.02.01, r0610,c0010}+{SR.02.01, r0650,c0010}</t>
  </si>
  <si>
    <t>If {SR.01.01, r0790,c0010}=[s2c_CN:x1] and (({SR.01.01, z0010}=[s2c_PU:x60] and {SR.02.01, z0020}=[s2c_PU:x40]) or {SR.01.01, z0010}={SR.02.01, z0020}) and {SR.01.01, z0020}={SR.02.01, z0030} then {SR.02.01, r0610,c0010}={SR.02.01, r0620,c0010}+{SR.02.01, r0630,c0010}+{SR.02.01, r0640,c0010}</t>
  </si>
  <si>
    <t>If {SR.01.01, r0790,c0010}=[s2c_CN:x1] and (({SR.01.01, z0010}=[s2c_PU:x60] and {SR.02.01, z0020}=[s2c_PU:x40]) or {SR.01.01, z0010}={SR.02.01, z0020}) and {SR.01.01, z0020}={SR.02.01, z0030} then {SR.02.01, r0650,c0010}={SR.02.01, r0660,c0010}+{SR.02.01, r0670,c0010}+{SR.02.01, r0680,c0010}</t>
  </si>
  <si>
    <t>If {SR.01.01, r0790,c0010}=[s2c_CN:x1] and (({SR.01.01, z0010}=[s2c_PU:x60] and {SR.02.01, z0020}=[s2c_PU:x40]) or {SR.01.01, z0010}={SR.02.01, z0020}) and {SR.01.01, z0020}={SR.02.01, z0030} then {SR.02.01, r0690,c0010}={SR.02.01, r0700,c0010}+{SR.02.01, r0710,c0010}+{SR.02.01, r0720,c0010}</t>
  </si>
  <si>
    <t>If {SR.01.01, r0790,c0010}=[s2c_CN:x1] and (({SR.01.01, z0010}=[s2c_PU:x60] and {SR.02.01, z0020}=[s2c_PU:x40]) or {SR.01.01, z0010}={SR.02.01, z0020}) and {SR.01.01, z0020}={SR.02.01, z0030} then {SR.02.01, r0850,c0010}={SR.02.01, r0860,c0010}+{SR.02.01, r0870,c0010}</t>
  </si>
  <si>
    <t>If {SR.01.01, r0790,c0010}=[s2c_CN:x1] and (({SR.01.01, z0010}=[s2c_PU:x60] and {SR.02.01, z0020}=[s2c_PU:x40]) or {SR.01.01, z0010}={SR.02.01, z0020}) and {SR.01.01, z0020}={SR.02.01, z0030} then {SR.02.01, r0900,c0010}={SR.02.01, r0510,c0010}+{SR.02.01, r0600,c0010}+{SR.02.01, r0690,c0010}+{SR.02.01, r0740,c0010}+{SR.02.01, r0750,c0010}+{SR.02.01, r0760,c0010}+{SR.02.01, r0770,c0010}+{SR.02.01, r0780,c0010}+{SR.02.01, r0790,c0010}+{SR.02.01, r0800,c0010}+{SR.02.01, r0810,c0010}+{SR.02.01, r0820,c0010}+{SR.02.01, r0830,c0010}+{SR.02.01, r0840,c0010}+{SR.02.01, r0850,c0010}+{SR.02.01, r0880,c0010}</t>
  </si>
  <si>
    <t>If {SR.01.01, r0790,c0010}=[s2c_CN:x1] and (({SR.01.01, z0010}=[s2c_PU:x60] and {SR.02.01, z0020}=[s2c_PU:x40]) or {SR.01.01, z0010}={SR.02.01, z0020}) and {SR.01.01, z0020}={SR.02.01, z0030} then {SR.02.01, r1000,c0010}={SR.02.01, r0500,c0010}-{SR.02.01, r0900,c0010}</t>
  </si>
  <si>
    <t>If {SR.01.01, r0790,c0010}=[s2c_CN:x1] and (({SR.01.01, z0010}=[s2c_PU:x60] and {SR.02.01, z0020}=[s2c_PU:x40]) or {SR.01.01, z0010}={SR.02.01, z0020}) and {SR.01.01, z0020}={SR.02.01, z0030} then {SR.02.01, r0500,c0010}={SR.02.01, r0030,c0010}+{SR.02.01, r0040,c0010}+{SR.02.01, r0050,c0010}+{SR.02.01, r0060,c0010}+{SR.02.01, r0070,c0010}+{SR.02.01, r0220,c0010}+{SR.02.01, r0230,c0010}+{SR.02.01, r0270,c0010}+{SR.02.01, r0350,c0010}+{SR.02.01, r0360,c0010}+{SR.02.01, r0370,c0010}+{SR.02.01, r0380,c0010}+{SR.02.01, r0410,c0010}+{SR.02.01, r0420,c0010}</t>
  </si>
  <si>
    <t>If {SR.01.01, r0790,c0010}=[s2c_CN:x1] and (({SR.01.01, z0010}=[s2c_PU:x60] and {SR.02.01, z0020}=[s2c_PU:x40]) or {SR.01.01, z0010}={SR.02.01, z0020}) and {SR.01.01, z0020}={SR.02.01, z0030} then {SR.02.01, r0900,c0010}={SR.02.01, r0510,c0010}+{SR.02.01, r0600,c0010}+{SR.02.01, r0690,c0010}+{SR.02.01, r0740,c0010}+{SR.02.01, r0750,c0010}+{SR.02.01, r0760,c0010}+{SR.02.01, r0770,c0010}+{SR.02.01, r0780,c0010}+{SR.02.01, r0790,c0010}+{SR.02.01, r0800,c0010}+{SR.02.01, r0810,c0010}+{SR.02.01, r0820,c0010}+{SR.02.01, r0830,c0010}+{SR.02.01, r0840,c0010}+{SR.02.01, r0880,c0010}</t>
  </si>
  <si>
    <t>If {SR.01.01, r0790,c0010}=[s2c_CN:x1] and (({SR.01.01, z0010}=[s2c_PU:x60] and {SR.02.01, z0020}=[s2c_PU:x40]) or {SR.01.01, z0010}={SR.02.01, z0020}) and {SR.01.01, z0020}={SR.02.01, z0030} then {SR.02.01, r0900,c0020}={SR.02.01, r0510,c0020}+{SR.02.01, r0600,c0020}+{SR.02.01, r0690,c0020}+{SR.02.01, r0730,c0020}+{SR.02.01, r0740,c0020}+{SR.02.01, r0750,c0020}+{SR.02.01, r0760,c0020}+{SR.02.01, r0770,c0020}+{SR.02.01, r0780,c0020}+{SR.02.01, r0790,c0020}+{SR.02.01, r0800,c0020}+{SR.02.01, r0810,c0020}+{SR.02.01, r0820,c0020}+{SR.02.01, r0830,c0020}+{SR.02.01, r0840,c0020}+{SR.02.01, r0880,c0020}</t>
  </si>
  <si>
    <t>If {SR.01.01, r0790,c0010}=[s2c_CN:x1] and ({SR.02.01, r0860,c0020}&lt;&gt;empty or {SR.02.01, r0870,c0020}&lt;&gt;empty) and (({SR.01.01, z0010}=[s2c_PU:x60] and {SR.02.01, z0020}=[s2c_PU:x40]) or {SR.01.01, z0010}={SR.02.01, z0020}) and {SR.01.01, z0020}={SR.02.01, z0030} then {SR.02.01, r0850,c0020}={SR.02.01, r0860,c0020}+{SR.02.01, r0870,c0020}</t>
  </si>
  <si>
    <t>If {SR.01.01, r0790,c0010}=[s2c_CN:x1] and ({SR.02.01, r0610,c0020}&lt;&gt;empty or {SR.02.01, r0650,c0020}&lt;&gt;empty) and (({SR.01.01, z0010}=[s2c_PU:x60] and {SR.02.01, z0020}=[s2c_PU:x40]) or {SR.01.01, z0010}={SR.02.01, z0020}) and {SR.01.01, z0020}={SR.02.01, z0030} then {SR.02.01, r0600,c0020}={SR.02.01, r0610,c0020}+{SR.02.01, r0650,c0020}</t>
  </si>
  <si>
    <t>If {SR.01.01, r0790,c0010}=[s2c_CN:x1] and ({SR.02.01, r0320,c0020}&lt;&gt;empty or {SR.02.01, r0330,c0020}&lt;&gt;empty) and (({SR.01.01, z0010}=[s2c_PU:x60] and {SR.02.01, z0020}=[s2c_PU:x40]) or {SR.01.01, z0010}={SR.02.01, z0020}) and {SR.01.01, z0020}={SR.02.01, z0030} then {SR.02.01, r0310,c0020}={SR.02.01, r0320,c0020}+{SR.02.01, r0330,c0020}</t>
  </si>
  <si>
    <t>If {SR.01.01, r0790,c0010}=[s2c_CN:x1] and ({SR.02.01, r0290,c0020}&lt;&gt;empty or {SR.02.01, r0300,c0020}&lt;&gt;empty) and (({SR.01.01, z0010}=[s2c_PU:x60] and {SR.02.01, z0020}=[s2c_PU:x40]) or {SR.01.01, z0010}={SR.02.01, z0020}) and {SR.01.01, z0020}={SR.02.01, z0030} then {SR.02.01, r0280,c0020}={SR.02.01, r0290,c0020}+{SR.02.01, r0300,c0020}</t>
  </si>
  <si>
    <t>If {SR.01.01, r0790,c0010}=[s2c_CN:x1] and ({SR.02.01, r0240,c0020}&lt;&gt;empty or {SR.02.01, r0250,c0020}&lt;&gt;empty or {SR.02.01, r0260,c0020}&lt;&gt;empty) and (({SR.01.01, z0010}=[s2c_PU:x60] and {SR.02.01, z0020}=[s2c_PU:x40]) or {SR.01.01, z0010}={SR.02.01, z0020}) and {SR.01.01, z0020}={SR.02.01, z0030} then {SR.02.01, r0230,c0020}={SR.02.01, r0240,c0020}+{SR.02.01, r0250,c0020}+{SR.02.01, r0260,c0020}</t>
  </si>
  <si>
    <t>If {SR.01.01, r0790,c0010}=[s2c_CN:x1] and ({SR.02.01, r0140,c0020}&lt;&gt;empty or {SR.02.01, r0150,c0020}&lt;&gt;empty or {SR.02.01, r0160,c0020}&lt;&gt;empty or {SR.02.01, r0170,c0020}&lt;&gt;empty) and (({SR.01.01, z0010}=[s2c_PU:x60] and {SR.02.01, z0020}=[s2c_PU:x40]) or {SR.01.01, z0010}={SR.02.01, z0020}) and {SR.01.01, z0020}={SR.02.01, z0030} then {SR.02.01, r0130,c0020}={SR.02.01, r0140,c0020}+{SR.02.01, r0150,c0020}+{SR.02.01, r0160,c0020}+{SR.02.01, r0170,c0020}</t>
  </si>
  <si>
    <t>If {SR.01.01, r0790,c0010}=[s2c_CN:x1] and ({SR.02.01, r0110,c0020}&lt;&gt;empty or {SR.02.01, r0120,c0020}&lt;&gt;empty) and (({SR.01.01, z0010}=[s2c_PU:x60] and {SR.02.01, z0020}=[s2c_PU:x40]) or {SR.01.01, z0010}={SR.02.01, z0020}) and {SR.01.01, z0020}={SR.02.01, z0030} then {SR.02.01, r0100,c0020}={SR.02.01, r0110,c0020}+{SR.02.01, r0120,c0020}</t>
  </si>
  <si>
    <t>If ({SR.01.01, r0790,c0010}=[s2c_CN:x1] and {SR.01.01, r0810,c0010}=[s2c_CN:x1]) and (({SR.01.01, z0010}=[s2c_PU:x60] and {SR.02.01, z0020}=[s2c_PU:x40] and {SR.17.01, z0020}=[s2c_PU:x60]) or {SR.01.01, z0010}={SR.02.01, z0020}={SR.17.01, z0020}) and {SR.01.01, z0020}={SR.02.01, z0030}={SR.17.01, z0030} then {SR.02.01, r0530,c0010}+{SR.02.01, r0570,c0010}={SR.17.01, r0010,c0180}+ {SR.17.01, r0290,c0180}</t>
  </si>
  <si>
    <t>If ({SR.01.01, r0790,c0010}=[s2c_CN:x1] and {SR.01.01, r0810,c0010}=[s2c_CN:x1]) (({SR.01.01, z0010}=[s2c_PU:x60] and {SR.02.01, z0020}=[s2c_PU:x40] and {SR.17.01, z0020}=[s2c_PU:x60]) or {SR.01.01, z0010}={SR.02.01, z0020}={SR.17.01, z0020}) and {SR.01.01, z0020}={SR.02.01, z0030}={SR.17.01, z0030} then {SR.02.01, r0540,c0010}+{SR.02.01, r0580,c0010}={SR.17.01, r0260,c0180}+{SR.17.01, r0300,c0180}</t>
  </si>
  <si>
    <t>If ({SR.01.01, r0790,c0010}=[s2c_CN:x1] and {SR.01.01, r0810,c0010}=[s2c_CN:x1]) (({SR.01.01, z0010}=[s2c_PU:x60] and {SR.02.01, z0020}=[s2c_PU:x40] and {SR.17.01, z0020}=[s2c_PU:x60]) or {SR.01.01, z0010}={SR.02.01, z0020}={SR.17.01, z0020}) and {SR.01.01, z0020}={SR.02.01, z0030}={SR.17.01, z0030} then {SR.02.01, r0550,c0010}+{SR.02.01, r0590,c0010}={SR.17.01, r0280,c0180}+{SR.17.01, r0310,c0180}</t>
  </si>
  <si>
    <t>The sum of solvency II value for all rows filled of open derivatives that it is not held in index-linked and unit-linked contracts in template S.08.01 - Open Derivatives is different from the value reported in "Derivatives" in template S.02.01 - Balance sheet (reported under assets and liabilities).</t>
  </si>
  <si>
    <t>Sum of "Reinsurance recoverables" reported in template S.31.01 is lower than to the sum of "Total  recoverables […]" reported in template S.12.01.</t>
  </si>
  <si>
    <t>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when "Tier 1 - unrestricted" value of "Available and eligible own funds/Total eligible own funds to meet the SCR" is greater then 0</t>
  </si>
  <si>
    <t>The "Tier 1 - restricted" value of "Own funds when using the D&amp;A, exclusively or in combination of method 1/Total eligible own funds to meet the consolidated group SCR (excluding own funds from other financial sector and from the undertakings included via D&amp;A )" entered into the template S.23.01 - Own funds is not the lowest between 25% of "Total eligible own funds to meet the SCR/Tier 1 - unrestricted" and "Total eligible own funds to meet the SCR/Tier 1 - restricted" when "Tier 1 - unrestricted" value of "Own funds when using the D&amp;A, exclusively or in combination of method 1/Total eligible own funds to meet the consolidated group SCR (excluding own funds from other financial sector and from the undertakings included via D&amp;A )" is greater then 0</t>
  </si>
  <si>
    <t>The "Tier 2" value of "Available and eligible own funds/Total eligible own funds to meet the SCR" entered in the template S.23.01 - Own funds is not the lowest between 50% of "SCR/Total" and the "Total available own funds to meet the SCR/Tier 1 - restricted" plus "Total available own funds to meet the SCR/Tier 2" less "Total eligible own funds to meet the SCR/Tier 1 - restricted" when "Tier 1 - restricted" and  "Tier 2" value of "Available and eligible own funds/Total available own funds to meet the SCR" are both greater then 0</t>
  </si>
  <si>
    <t>The "Tier 3" value of "Available and eligible own funds/Total eligible own funds to meet the SCR" entered into the template S.23.01 - Own funds is not the maximum between 0 and the lowest between 50% of "SCR/Total" less "Total eligible own funds to meet the SCR/Tier 2", 15% of "SCR/Total", "Total available own funds to meet the SCR/Tier 3" and 50% of the sum of "Total eligible own funds to meet the SCR" for "Tier 1 - unrestricted", "Tier 1 - restricted" and "Tier 2" when "Tier 2" value of "Available and eligible own funds/Total eligible own funds to meet the SCR" and "Tier 1 - unrestricted","Tier 1 - restricted", "Tier 2" and  "Tier 3"  value of "Available and eligible own funds/Total available own funds to meet the SCR" are all greater then 0</t>
  </si>
  <si>
    <t>The "Tier 2" value of "Available and eligible own funds/Total eligible own funds to meet the MCR" entered into the template S.23.01 - Own funds is not the lowest betwen 20% of "MCR/Total" and "Tier 1 - restricted/ Total available own funds to meet the MCR" plus "Tier 2/Total available own funds to meet the MCR" less "Tier 1 - restricted/Total eligible own funds to meet the MCR" when "Tier 1 - restricted" and  "Tier 2" value of "Available and eligible own funds/Total available own funds to meet the MCR" are both greater then 0</t>
  </si>
  <si>
    <t>The capital requirement for operational risk based on premiums is different from the calculation according to the formula of article 204(3) of the Delegated Regulation</t>
  </si>
  <si>
    <t>The item "Solvency Capital Requirement" is different from the sum of "Solvency Capital Requirement excluding capital add-on", "Capital add-ons already set", "Capital requirement for other financial sectors (Non-insurance capital requirements)", "Capital requirement for non-controlled participation requirements" and "Capital requirement for residual undertakings"</t>
  </si>
  <si>
    <t>01;02;04;05;07;08;13;16;17;18;19</t>
  </si>
  <si>
    <t xml:space="preserve"> .01  .04  .07  .16  .18 </t>
  </si>
  <si>
    <t xml:space="preserve"> .04 </t>
  </si>
  <si>
    <t xml:space="preserve"> .01  .07  .16  .18 </t>
  </si>
  <si>
    <t xml:space="preserve"> .01  .16 </t>
  </si>
  <si>
    <t xml:space="preserve"> .07  .18 </t>
  </si>
  <si>
    <t xml:space="preserve"> .01  .04 </t>
  </si>
  <si>
    <t xml:space="preserve"> .07 </t>
  </si>
  <si>
    <t xml:space="preserve"> .16 </t>
  </si>
  <si>
    <t xml:space="preserve"> .18 </t>
  </si>
  <si>
    <t xml:space="preserve"> .20 </t>
  </si>
  <si>
    <t xml:space="preserve"> .01 </t>
  </si>
  <si>
    <t xml:space="preserve"> .02 </t>
  </si>
  <si>
    <t xml:space="preserve"> .08 </t>
  </si>
  <si>
    <t xml:space="preserve"> .17 </t>
  </si>
  <si>
    <t xml:space="preserve"> .19 </t>
  </si>
  <si>
    <t xml:space="preserve">If not(isfallback({S.06.02, c0170})) then not(isfallback({S.06.02, c0290}))  </t>
  </si>
  <si>
    <t>If not(isfallback({S.37.01, c0150})) then not(isfallback({S.32.01, c0040}))</t>
  </si>
  <si>
    <t>"Taxonomy error message" column was added to "XBRL Tax Assertions" worksheet</t>
  </si>
  <si>
    <t>Taxonomy error message</t>
  </si>
  <si>
    <t>vr-bv100-1</t>
  </si>
  <si>
    <t>s2md_BV100-1</t>
  </si>
  <si>
    <t>BV100-1: [ (c0010)] {{S.23.01.04.01, r0690}} * {{S.23.01.04.01, r0680}} = {{S.23.01.04.01, r0660}}</t>
  </si>
  <si>
    <t>vr-bv101-1</t>
  </si>
  <si>
    <t>s2md_BV101-1</t>
  </si>
  <si>
    <t>BV101-1: [ (c0010)] {{S.23.01.04.01, r0650}} * {{S.23.01.04.01, r0610}} = {{S.23.01.04.01, r0570}}</t>
  </si>
  <si>
    <t>vr-bv102-1</t>
  </si>
  <si>
    <t>s2md_BV102-1</t>
  </si>
  <si>
    <t>BV102-1: [ (r0380)] {{S.23.01.04.01, c0010}} = {{S.23.01.04.01, c0040}} + {{S.23.01.04.01, c0050}}</t>
  </si>
  <si>
    <t>vr-bv103-1</t>
  </si>
  <si>
    <t>s2md_BV103-1</t>
  </si>
  <si>
    <t>BV103-1: {{S.23.02.01.01, r0100,c0020}} = {{S.23.01.01.01, r0010,c0020}}</t>
  </si>
  <si>
    <t>vr-bv103-2</t>
  </si>
  <si>
    <t>s2md_BV103-2</t>
  </si>
  <si>
    <t>BV103-2: {{S.23.02.04.01, r0100,c0020}} = {{S.23.01.04.01, r0010,c0020}}</t>
  </si>
  <si>
    <t>vr-bv104-1</t>
  </si>
  <si>
    <t>s2md_BV104-1</t>
  </si>
  <si>
    <t>BV104-1: {{S.02.01.01.01, r0800,c0010}} + {{S.02.01.01.01, r0810,c0010}} = {{S.02.02.01.01, r0150,c0020}}</t>
  </si>
  <si>
    <t>vr-bv104-2</t>
  </si>
  <si>
    <t>s2md_BV104-2</t>
  </si>
  <si>
    <t>BV104-2: {{S.02.01.07.01, r0800,c0010}} + {{S.02.01.07.01, r0810,c0010}} = {{S.02.02.01.01, r0150,c0020}}</t>
  </si>
  <si>
    <t>vr-bv104-3</t>
  </si>
  <si>
    <t>s2md_BV104-3</t>
  </si>
  <si>
    <t>vr-bv104-3.xml</t>
  </si>
  <si>
    <t>BV104-3: {{SE.02.01.18.01, r0800,c0010}} + {{SE.02.01.18.01, r0810,c0010}} = {{S.02.02.01.01, r0150,c0020}}</t>
  </si>
  <si>
    <t>vr-bv104-4</t>
  </si>
  <si>
    <t>s2md_BV104-4</t>
  </si>
  <si>
    <t>vr-bv104-4.xml</t>
  </si>
  <si>
    <t>BV104-4: {{SE.02.01.16.01, r0800,c0010}} + {{SE.02.01.16.01, r0810,c0010}} = {{S.02.02.01.01, r0150,c0020}}</t>
  </si>
  <si>
    <t>vr-bv105-1</t>
  </si>
  <si>
    <t>s2md_BV105-1</t>
  </si>
  <si>
    <t>BV105-1: {{S.23.02.01.01, r0200,c0020}} = {{S.23.01.01.01, r0040,c0020}}</t>
  </si>
  <si>
    <t>vr-bv105-2</t>
  </si>
  <si>
    <t>s2md_BV105-2</t>
  </si>
  <si>
    <t>BV105-2: {{S.23.02.04.01, r0200,c0020}} = {{S.23.01.04.01, r0040,c0020}}</t>
  </si>
  <si>
    <t>vr-bv106-1</t>
  </si>
  <si>
    <t>s2md_BV106-1</t>
  </si>
  <si>
    <t>BV106-1: {{S.23.02.01.01, r0300,c0020}} = {{S.23.01.01.01, r0050,c0030}}</t>
  </si>
  <si>
    <t>vr-bv106-2</t>
  </si>
  <si>
    <t>s2md_BV106-2</t>
  </si>
  <si>
    <t>BV106-2: {{S.23.02.04.01, r0300,c0020}} = {{S.23.01.04.01, r0050,c0030}}</t>
  </si>
  <si>
    <t>vr-bv107-1</t>
  </si>
  <si>
    <t>s2md_BV107-1</t>
  </si>
  <si>
    <t>BV107-1: {{S.23.02.01.01, r0400,c0020}} = {{S.23.01.01.01, r0090,c0030}}</t>
  </si>
  <si>
    <t>vr-bv107-2</t>
  </si>
  <si>
    <t>s2md_BV107-2</t>
  </si>
  <si>
    <t>BV107-2: {{S.23.02.04.01, r0400,c0020}} = {{S.23.01.04.01, r0090,c0030}}</t>
  </si>
  <si>
    <t>vr-bv108-1</t>
  </si>
  <si>
    <t>s2md_BV108-1</t>
  </si>
  <si>
    <t>BV108-1: {{S.23.02.01.01, r0500,c0020}} = {{S.23.01.01.01, r0140,c0030}}</t>
  </si>
  <si>
    <t>vr-bv108-2</t>
  </si>
  <si>
    <t>s2md_BV108-2</t>
  </si>
  <si>
    <t>BV108-2: {{S.23.02.04.01, r0500,c0020}} = {{S.23.01.04.01, r0140,c0030}}</t>
  </si>
  <si>
    <t>vr-bv109-1</t>
  </si>
  <si>
    <t>s2md_BV109-1</t>
  </si>
  <si>
    <t>BV109-1: [ (r0010)] {{S.23.02.01.01, c0010}} = {{S.23.02.01.01, c0020}}</t>
  </si>
  <si>
    <t>vr-bv109-2</t>
  </si>
  <si>
    <t>s2md_BV109-2</t>
  </si>
  <si>
    <t>BV109-2: [ (r0010)] {{S.23.02.04.01, c0010}} = {{S.23.02.04.01, c0020}}</t>
  </si>
  <si>
    <t>vr-bv110-1</t>
  </si>
  <si>
    <t>s2md_BV110-1</t>
  </si>
  <si>
    <t>BV110-1: [ (r0020)] {{S.23.02.01.01, c0010}} = {{S.23.02.01.01, c0040}}</t>
  </si>
  <si>
    <t>vr-bv110-2</t>
  </si>
  <si>
    <t>s2md_BV110-2</t>
  </si>
  <si>
    <t>BV110-2: [ (r0020)] {{S.23.02.04.01, c0010}} = {{S.23.02.04.01, c0040}}</t>
  </si>
  <si>
    <t>vr-bv111-1</t>
  </si>
  <si>
    <t>s2md_BV111-1</t>
  </si>
  <si>
    <t>BV111-1: [ (r0030)] {{S.23.02.01.01, c0010}} = {{S.23.02.01.01, c0020}}</t>
  </si>
  <si>
    <t>vr-bv111-2</t>
  </si>
  <si>
    <t>s2md_BV111-2</t>
  </si>
  <si>
    <t>BV111-2: [ (r0030)] {{S.23.02.04.01, c0010}} = {{S.23.02.04.01, c0020}}</t>
  </si>
  <si>
    <t>vr-bv112-1</t>
  </si>
  <si>
    <t>s2md_BV112-1</t>
  </si>
  <si>
    <t>BV112-1: [ (r0110)] {{S.23.02.01.01, c0010}} = {{S.23.02.01.01, c0020}}</t>
  </si>
  <si>
    <t>vr-bv112-2</t>
  </si>
  <si>
    <t>s2md_BV112-2</t>
  </si>
  <si>
    <t>BV112-2: [ (r0110)] {{S.23.02.04.01, c0010}} = {{S.23.02.04.01, c0020}}</t>
  </si>
  <si>
    <t>vr-bv113-1</t>
  </si>
  <si>
    <t>s2md_BV113-1</t>
  </si>
  <si>
    <t>BV113-1: [ (c0010)] {{S.23.02.01.01, r0200}} = {{S.23.02.01.01, r0110}} + {{S.23.02.01.01, r0120}}</t>
  </si>
  <si>
    <t>vr-bv113-2</t>
  </si>
  <si>
    <t>s2md_BV113-2</t>
  </si>
  <si>
    <t>BV113-2: [ (c0010)] {{S.23.02.04.01, r0200}} = {{S.23.02.04.01, r0110}} + {{S.23.02.04.01, r0120}}</t>
  </si>
  <si>
    <t>vr-bv114-1</t>
  </si>
  <si>
    <t>s2md_BV114-1</t>
  </si>
  <si>
    <t>BV114-1: [ (r0120)] {{S.23.02.01.01, c0010}} = {{S.23.02.01.01, c0040}}</t>
  </si>
  <si>
    <t>vr-bv114-2</t>
  </si>
  <si>
    <t>s2md_BV114-2</t>
  </si>
  <si>
    <t>BV114-2: [ (r0120)] {{S.23.02.04.01, c0010}} = {{S.23.02.04.01, c0040}}</t>
  </si>
  <si>
    <t>vr-bv115-1</t>
  </si>
  <si>
    <t>s2md_BV115-1</t>
  </si>
  <si>
    <t>BV115-1: [ (c0020)] {{S.23.02.01.01, r0200}} = {{S.23.02.01.01, r0110}}</t>
  </si>
  <si>
    <t>vr-bv115-2</t>
  </si>
  <si>
    <t>s2md_BV115-2</t>
  </si>
  <si>
    <t>BV115-2: [ (c0020)] {{S.23.02.04.01, r0200}} = {{S.23.02.04.01, r0110}}</t>
  </si>
  <si>
    <t>vr-bv116-1</t>
  </si>
  <si>
    <t>s2md_BV116-1</t>
  </si>
  <si>
    <t>BV116-1: [ (c0040)] {{S.23.02.01.01, r0200}} = {{S.23.02.01.01, r0120}}</t>
  </si>
  <si>
    <t>vr-bv116-2</t>
  </si>
  <si>
    <t>s2md_BV116-2</t>
  </si>
  <si>
    <t>BV116-2: [ (c0040)] {{S.23.02.04.01, r0200}} = {{S.23.02.04.01, r0120}}</t>
  </si>
  <si>
    <t>vr-bv125-1</t>
  </si>
  <si>
    <t>s2md_BV125-1</t>
  </si>
  <si>
    <t>BV125-1: {{S.02.01.01.01, r0750,c0010}} + {{S.02.01.01.01, r0760,c0010}} + {{S.02.01.01.01, r0780,c0010}} + {{S.02.01.01.01, r0840,c0010}} + {{S.02.01.01.01, r0860,c0010}} + {{S.02.01.01.01, r0870,c0010}} + {{S.02.01.01.01, r0880,c0010}} = {{S.02.02.01.01, r0170,c0020}}</t>
  </si>
  <si>
    <t>vr-bv125-2</t>
  </si>
  <si>
    <t>s2md_BV125-2</t>
  </si>
  <si>
    <t>vr-bv125-2.xml</t>
  </si>
  <si>
    <t>BV125-2: {{SE.02.01.16.01, r0750,c0010}} + {{SE.02.01.16.01, r0760,c0010}} + {{SE.02.01.16.01, r0780,c0010}} + {{SE.02.01.16.01, r0840,c0010}} + {{SE.02.01.16.01, r0860,c0010}} + {{SE.02.01.16.01, r0870,c0010}} + {{SE.02.01.16.01, r0880,c0010}} = {{S.02.02.01.01, r0170,c0020}}</t>
  </si>
  <si>
    <t>vr-bv134-1</t>
  </si>
  <si>
    <t>s2md_BV134-1</t>
  </si>
  <si>
    <t>BV134-1: {{S.25.01.01.02, r0200,c0100}} = {{S.25.01.01.01, r0100,c0040}} + {{S.25.01.01.02, r0120,c0100}} + {{S.25.01.01.02, r0130,c0100}} + {{S.25.01.01.02, r0140,c0100}} + {{S.25.01.01.02, r0150,c0100}} + {{S.25.01.01.02, r0160,c0100}}</t>
  </si>
  <si>
    <t>vr-bv134-2</t>
  </si>
  <si>
    <t>s2md_BV134-2</t>
  </si>
  <si>
    <t>BV134-2: {{S.25.01.04.02, r0200,c0100}} = {{S.25.01.04.01, r0100,c0040}} + {{S.25.01.04.02, r0120,c0100}} + {{S.25.01.04.02, r0130,c0100}} + {{S.25.01.04.02, r0140,c0100}} + {{S.25.01.04.02, r0150,c0100}} + {{S.25.01.04.02, r0160,c0100}}</t>
  </si>
  <si>
    <t>vr-bv135-1</t>
  </si>
  <si>
    <t>s2md_BV135-1</t>
  </si>
  <si>
    <t>BV135-1: {{S.02.01.01.01,r0080,c0010}}=sum({{S.06.02.01.01,c0170,(snnn)}}) where matches({{S.06.02.01.02,c0290}},"^..((91)|(92)|(94)|(99))$") and ({{S.06.02.01.01,c0090}}=[s2c_LB:x91])</t>
  </si>
  <si>
    <t>BV135: The sum of the assets identified as CIC category corresponding to "Property, other than own use" is different from the same item reported in template S.02.01 - Balance Sheet.  --&gt;Template 1: S.02.01; Template 2: S.06.02; Filter: ({S.06.02, c0290} like ‘##91’ OR {S.06.02, c0290} like ‘##92’ OR {S.06.02, c0290} like ‘##94’ OR {S.06.02, c0290} like ‘##99’) AND ({S.06.02, c0090}=[s2c_LB:x91]); Expression: {S.02.01, r0080,c0010}=sum({S.06.02, c0170,(sNNN)})</t>
  </si>
  <si>
    <t>vr-bv135-2</t>
  </si>
  <si>
    <t>s2md_BV135-2</t>
  </si>
  <si>
    <t>BV135-2: {{SE.02.01.16.01,r0080,c0010}}=sum({{SE.06.02.16.01,c0170,(snnn)}}) where matches({{SE.06.02.16.02,c0290}},"^..((91)|(92)|(94)|(99))$") and ({{SE.06.02.16.01,c0090}}=[s2c_LB:x91])</t>
  </si>
  <si>
    <t>vr-bv135-3</t>
  </si>
  <si>
    <t>s2md_BV135-3</t>
  </si>
  <si>
    <t>BV135-3: {{S.02.01.02.01,r0080,c0010}}=sum({{S.06.02.01.01,c0170,(snnn)}}) where matches({{S.06.02.01.02,c0290}},"^..((91)|(92)|(94)|(99))$") and ({{S.06.02.01.01,c0090}}=[s2c_LB:x91])</t>
  </si>
  <si>
    <t>vr-bv135-4</t>
  </si>
  <si>
    <t>s2md_BV135-4</t>
  </si>
  <si>
    <t>BV135-4: {{SE.02.01.17.01,r0080,c0010}}=sum({{SE.06.02.16.01,c0170,(snnn)}}) where matches({{SE.06.02.16.02,c0290}},"^..((91)|(92)|(94)|(99))$") and ({{SE.06.02.16.01,c0090}}=[s2c_LB:x91])</t>
  </si>
  <si>
    <t>vr-bv135-5</t>
  </si>
  <si>
    <t>s2md_BV135-5</t>
  </si>
  <si>
    <t>BV135-5: {{S.02.01.07.01,r0080,c0010}}=sum({{S.06.02.07.01,c0170,(snnn)}}) where matches({{S.06.02.07.02,c0290}},"^..((91)|(92)|(94)|(99))$") and ({{S.06.02.07.01,c0090}}=[s2c_LB:x91])</t>
  </si>
  <si>
    <t>vr-bv135-6</t>
  </si>
  <si>
    <t>s2md_BV135-6</t>
  </si>
  <si>
    <t>BV135-6: {{SE.02.01.18.01,r0080,c0010}}=sum({{SE.06.02.18.01,c0170,(snnn)}}) where matches({{SE.06.02.18.02,c0290}},"^..((91)|(92)|(94)|(99))$") and ({{SE.06.02.18.01,c0090}}=[s2c_LB:x91])</t>
  </si>
  <si>
    <t>vr-bv135-7</t>
  </si>
  <si>
    <t>s2md_BV135-7</t>
  </si>
  <si>
    <t>BV135-7: {{S.02.01.08.01,r0080,c0010}}=sum({{S.06.02.07.01,c0170,(snnn)}}) where matches({{S.06.02.07.02,c0290}},"^..((91)|(92)|(94)|(99))$") and ({{S.06.02.07.01,c0090}}=[s2c_LB:x91])</t>
  </si>
  <si>
    <t>vr-bv135-8</t>
  </si>
  <si>
    <t>s2md_BV135-8</t>
  </si>
  <si>
    <t>BV135-8: {{SE.02.01.19.01,r0080,c0010}}=sum({{SE.06.02.18.01,c0170,(snnn)}}) where matches({{SE.06.02.18.02,c0290}},"^..((91)|(92)|(94)|(99))$") and ({{SE.06.02.18.01,c0090}}=[s2c_LB:x91])</t>
  </si>
  <si>
    <t>vr-bv136-1</t>
  </si>
  <si>
    <t>s2md_BV136-1</t>
  </si>
  <si>
    <t>BV136-1: [ (c0100)] {{S.25.01.01.02, r0220}} = {{S.25.01.01.02, r0200}} + {{S.25.01.01.02, r0210}}</t>
  </si>
  <si>
    <t>vr-bv137-1</t>
  </si>
  <si>
    <t>s2md_BV137-1</t>
  </si>
  <si>
    <t>BV137-1: {{S.02.01.01.01,r0190,c0010}}=sum({{S.08.01.01.01,c0240,(snnn)}}) where {{S.08.01.01.01,c0080}}=[s2c_LB:x91]</t>
  </si>
  <si>
    <t>BV137: The sum of solvency II value for all rows filled of open derivatives that it is not held in index-linked and unit-linked contracts in template S.08.01 - Open Derivatives is different from the value reported in "Derivatives" in template S.02.01 - Balance sheet (reported under assets and liabilities). --&gt;Template 1: S.02.01; Template 2: S.08.01; Filter: {S.08.01,c0080}=[s2c_LB:x91]; Expression: {S.02.01, r0190,c0010}+{S.02.01, r0790,c0010}=sum(abs({S.08.01, c0240,(sNNN)}))</t>
  </si>
  <si>
    <t>vr-bv137-2</t>
  </si>
  <si>
    <t>s2md_BV137-2</t>
  </si>
  <si>
    <t>BV137-2: {{S.02.01.02.01,r0190,c0010}}=sum({{S.08.01.01.01,c0240,(snnn)}}) where {{S.08.01.01.01,c0080}}=[s2c_LB:x91]</t>
  </si>
  <si>
    <t>vr-bv137-3</t>
  </si>
  <si>
    <t>s2md_BV137-3</t>
  </si>
  <si>
    <t>BV137-3: {{S.02.01.07.01,r0190,c0010}}=sum({{S.08.01.01.01,c0240,(snnn)}}) where {{S.08.01.01.01,c0080}}=[s2c_LB:x91]</t>
  </si>
  <si>
    <t>vr-bv137-4</t>
  </si>
  <si>
    <t>s2md_BV137-4</t>
  </si>
  <si>
    <t>BV137-4: {{S.02.01.08.01,r0190,c0010}}=sum({{S.08.01.01.01,c0240,(snnn)}}) where {{S.08.01.01.01,c0080}}=[s2c_LB:x91]</t>
  </si>
  <si>
    <t>vr-bv137-5</t>
  </si>
  <si>
    <t>s2md_BV137-5</t>
  </si>
  <si>
    <t>vr-bv137-5.xml</t>
  </si>
  <si>
    <t>BV137-5: {{SE.02.01.19.01,r0190,c0010}}=sum({{S.08.01.01.01,c0240,(snnn)}}) where {{S.08.01.01.01,c0080}}=[s2c_LB:x91]</t>
  </si>
  <si>
    <t>vr-bv137-6</t>
  </si>
  <si>
    <t>s2md_BV137-6</t>
  </si>
  <si>
    <t>vr-bv137-6.xml</t>
  </si>
  <si>
    <t>BV137-6: {{SE.02.01.18.01,r0190,c0010}}=sum({{S.08.01.01.01,c0240,(snnn)}}) where {{S.08.01.01.01,c0080}}=[s2c_LB:x91]</t>
  </si>
  <si>
    <t>vr-bv137-7</t>
  </si>
  <si>
    <t>s2md_BV137-7</t>
  </si>
  <si>
    <t>vr-bv137-7.xml</t>
  </si>
  <si>
    <t>BV137-7: {{SE.02.01.17.01,r0190,c0010}}=sum({{S.08.01.01.01,c0240,(snnn)}}) where {{S.08.01.01.01,c0080}}=[s2c_LB:x91]</t>
  </si>
  <si>
    <t>vr-bv137-8</t>
  </si>
  <si>
    <t>s2md_BV137-8</t>
  </si>
  <si>
    <t>vr-bv137-8.xml</t>
  </si>
  <si>
    <t>BV137-8: {{SE.02.01.16.01,r0190,c0010}}=sum({{S.08.01.01.01,c0240,(snnn)}}) where {{S.08.01.01.01,c0080}}=[s2c_LB:x91]</t>
  </si>
  <si>
    <t>vr-bv138-1</t>
  </si>
  <si>
    <t>s2md_BV138-1</t>
  </si>
  <si>
    <t>BV138-1: {{S.02.01.01.01, r0270,c0010}} = {{S.12.01.01.01, r0080,c0150}} + {{S.12.01.01.01, r0080,c0210}} + {{S.12.01.01.01, r0020,c0150}} + {{S.12.01.01.01, r0020,c0210}} + {{S.17.01.01.01, r0140,c0180}} + {{S.17.01.01.01, r0240,c0180}} + {{S.17.01.01.01, r0050,c0180}}</t>
  </si>
  <si>
    <t>vr-bv138-2</t>
  </si>
  <si>
    <t>s2md_BV138-2</t>
  </si>
  <si>
    <t>BV138-2: {{S.02.01.02.01, r0270,c0010}} = {{S.12.01.02.01, r0080,c0150}} + {{S.12.01.02.01, r0080,c0210}} + {{S.12.01.02.01, r0020,c0150}} + {{S.12.01.02.01, r0020,c0210}} + {{S.17.01.02.01, r0140,c0180}} + {{S.17.01.02.01, r0240,c0180}} + {{S.17.01.02.01, r0050,c0180}}</t>
  </si>
  <si>
    <t>vr-bv138-3</t>
  </si>
  <si>
    <t>s2md_BV138-3</t>
  </si>
  <si>
    <t>BV138-3: {{S.02.01.07.01, r0270,c0010}} = {{S.12.01.01.01, r0080,c0150}} + {{S.12.01.01.01, r0080,c0210}} + {{S.12.01.01.01, r0020,c0150}} + {{S.12.01.01.01, r0020,c0210}} + {{S.17.01.01.01, r0140,c0180}} + {{S.17.01.01.01, r0240,c0180}} + {{S.17.01.01.01, r0050,c0180}}</t>
  </si>
  <si>
    <t>vr-bv138-4</t>
  </si>
  <si>
    <t>s2md_BV138-4</t>
  </si>
  <si>
    <t>BV138-4: {{S.02.01.08.01, r0270,c0010}} = {{S.12.01.02.01, r0080,c0150}} + {{S.12.01.02.01, r0080,c0210}} + {{S.12.01.02.01, r0020,c0150}} + {{S.12.01.02.01, r0020,c0210}} + {{S.17.01.02.01, r0140,c0180}} + {{S.17.01.02.01, r0240,c0180}} + {{S.17.01.02.01, r0050,c0180}}</t>
  </si>
  <si>
    <t>vr-bv138-5</t>
  </si>
  <si>
    <t>s2md_BV138-5</t>
  </si>
  <si>
    <t>vr-bv138-5.xml</t>
  </si>
  <si>
    <t>BV138-5: {{SE.02.01.19.01, r0270,c0010}} = {{S.12.01.02.01, r0080,c0150}} + {{S.12.01.02.01, r0080,c0210}} + {{S.12.01.02.01, r0020,c0150}} + {{S.12.01.02.01, r0020,c0210}} + {{S.17.01.02.01, r0140,c0180}} + {{S.17.01.02.01, r0240,c0180}} + {{S.17.01.02.01, r0050,c0180}}</t>
  </si>
  <si>
    <t>vr-bv138-6</t>
  </si>
  <si>
    <t>s2md_BV138-6</t>
  </si>
  <si>
    <t>vr-bv138-6.xml</t>
  </si>
  <si>
    <t>BV138-6: {{SE.02.01.18.01, r0270,c0010}} = {{S.12.01.01.01, r0080,c0150}} + {{S.12.01.01.01, r0080,c0210}} + {{S.12.01.01.01, r0020,c0150}} + {{S.12.01.01.01, r0020,c0210}} + {{S.17.01.01.01, r0140,c0180}} + {{S.17.01.01.01, r0240,c0180}} + {{S.17.01.01.01, r0050,c0180}}</t>
  </si>
  <si>
    <t>vr-bv138-7</t>
  </si>
  <si>
    <t>s2md_BV138-7</t>
  </si>
  <si>
    <t>vr-bv138-7.xml</t>
  </si>
  <si>
    <t>BV138-7: {{SE.02.01.17.01, r0270,c0010}} = {{S.12.01.02.01, r0080,c0150}} + {{S.12.01.02.01, r0080,c0210}} + {{S.12.01.02.01, r0020,c0150}} + {{S.12.01.02.01, r0020,c0210}} + {{S.17.01.02.01, r0140,c0180}} + {{S.17.01.02.01, r0240,c0180}} + {{S.17.01.02.01, r0050,c0180}}</t>
  </si>
  <si>
    <t>vr-bv138-8</t>
  </si>
  <si>
    <t>s2md_BV138-8</t>
  </si>
  <si>
    <t>vr-bv138-8.xml</t>
  </si>
  <si>
    <t>BV138-8: {{SE.02.01.16.01, r0270,c0010}} = {{S.12.01.01.01, r0080,c0150}} + {{S.12.01.01.01, r0080,c0210}} + {{S.12.01.01.01, r0020,c0150}} + {{S.12.01.01.01, r0020,c0210}} + {{S.17.01.01.01, r0140,c0180}} + {{S.17.01.01.01, r0240,c0180}} + {{S.17.01.01.01, r0050,c0180}}</t>
  </si>
  <si>
    <t>vr-bv139-1</t>
  </si>
  <si>
    <t>s2md_BV139-1</t>
  </si>
  <si>
    <t>BV139-1: {{S.02.01.01.01, r0870,c0010}} = {{S.23.01.01.01, r0140,c0010}}</t>
  </si>
  <si>
    <t>vr-bv139-2</t>
  </si>
  <si>
    <t>s2md_BV139-2</t>
  </si>
  <si>
    <t>BV139-2: {{S.02.01.02.01, r0870,c0010}} = {{S.23.01.01.01, r0140,c0010}}</t>
  </si>
  <si>
    <t>vr-bv139-3</t>
  </si>
  <si>
    <t>s2md_BV139-3</t>
  </si>
  <si>
    <t>BV139-3: {{S.02.01.01.01, r0870,c0010}} = {{S.23.01.04.01, r0140,c0010}}</t>
  </si>
  <si>
    <t>vr-bv139-4</t>
  </si>
  <si>
    <t>s2md_BV139-4</t>
  </si>
  <si>
    <t>BV139-4: {{S.02.01.02.01, r0870,c0010}} = {{S.23.01.04.01, r0140,c0010}}</t>
  </si>
  <si>
    <t>vr-bv139-5</t>
  </si>
  <si>
    <t>s2md_BV139-5</t>
  </si>
  <si>
    <t>vr-bv139-5.xml</t>
  </si>
  <si>
    <t>BV139-5: {{SE.02.01.17.01, r0870,c0010}} = {{S.23.01.01.01, r0140,c0010}}</t>
  </si>
  <si>
    <t>vr-bv139-6</t>
  </si>
  <si>
    <t>s2md_BV139-6</t>
  </si>
  <si>
    <t>vr-bv139-6.xml</t>
  </si>
  <si>
    <t>BV139-6: {{SE.02.01.16.01, r0870,c0010}} = {{S.23.01.01.01, r0140,c0010}}</t>
  </si>
  <si>
    <t>vr-bv140-1</t>
  </si>
  <si>
    <t>s2md_BV140-1</t>
  </si>
  <si>
    <t>BV140-1: {{S.02.01.01.01, r0770,c0010}} ge sum({{S.31.01.01.01, c0140, (snnn)}})</t>
  </si>
  <si>
    <t>vr-bv140-2</t>
  </si>
  <si>
    <t>s2md_BV140-2</t>
  </si>
  <si>
    <t>BV140-2: {{S.02.01.01.01, r0770,c0010}} ge sum({{S.31.01.04.01, c0140, (snnn)}})</t>
  </si>
  <si>
    <t>vr-bv140-3</t>
  </si>
  <si>
    <t>s2md_BV140-3</t>
  </si>
  <si>
    <t>BV140-3: {{S.02.01.07.01, r0770,c0010}} ge sum({{S.31.01.01.01, c0140, (snnn)}})</t>
  </si>
  <si>
    <t>vr-bv140-4</t>
  </si>
  <si>
    <t>s2md_BV140-4</t>
  </si>
  <si>
    <t>vr-bv140-4.xml</t>
  </si>
  <si>
    <t>BV140-4: {{SE.02.01.18.01, r0770,c0010}} ge sum({{S.31.01.01.01, c0140, (snnn)}})</t>
  </si>
  <si>
    <t>vr-bv140-5</t>
  </si>
  <si>
    <t>s2md_BV140-5</t>
  </si>
  <si>
    <t>vr-bv140-5.xml</t>
  </si>
  <si>
    <t>BV140-5: {{SE.02.01.16.01, r0770,c0010}} ge sum({{S.31.01.01.01, c0140, (snnn)}})</t>
  </si>
  <si>
    <t>vr-bv142-1</t>
  </si>
  <si>
    <t>s2md_BV142-1</t>
  </si>
  <si>
    <t>BV142-1: [ (c0010-0030)] {{S.29.01.01.01, r0120}} = sum({{S.29.01.01.01, (r0010-0110)}})</t>
  </si>
  <si>
    <t>vr-bv143-1</t>
  </si>
  <si>
    <t>s2md_BV143-1</t>
  </si>
  <si>
    <t>BV143-1: [ (r0010-0120)] {{S.29.01.01.01, c0030}} = {{S.29.01.01.01, c0010}} - {{S.29.01.01.01, c0020}}</t>
  </si>
  <si>
    <t>vr-bv144-1</t>
  </si>
  <si>
    <t>s2md_BV144-1</t>
  </si>
  <si>
    <t>BV144-1: [ (c0030)] {{S.29.01.01.02, r0250}} = {{S.29.01.01.02, r0130}} - {{S.29.01.01.02, r0190}} - {{S.29.01.01.02, r0200}} - {{S.29.01.01.02, r0210}} - {{S.29.01.01.02, r0220}} - {{S.29.01.01.02, r0230}} - {{S.29.01.01.02, r0240}}</t>
  </si>
  <si>
    <t>vr-bv144-2</t>
  </si>
  <si>
    <t>s2md_BV144-2</t>
  </si>
  <si>
    <t>BV144-2: [ (c0030)] {{S.29.01.07.01, r0250}} = {{S.29.01.07.01, r0130}} - {{S.29.01.07.01, r0190}} - {{S.29.01.07.01, r0200}} - {{S.29.01.07.01, r0210}} - {{S.29.01.07.01, r0220}} - {{S.29.01.07.01, r0230}} - {{S.29.01.07.01, r0240}}</t>
  </si>
  <si>
    <t>vr-bv145-1</t>
  </si>
  <si>
    <t>s2md_BV145-1</t>
  </si>
  <si>
    <t>BV145-1: [ (c0010)] {{S.29.02.01.01, r0040}} = sum({{S.29.02.01.01, (r0070-0100)}})</t>
  </si>
  <si>
    <t>vr-bv146-1</t>
  </si>
  <si>
    <t>s2md_BV146-1</t>
  </si>
  <si>
    <t>BV146-1: [ (c0100-0110)] {{S.29.03.01.06, r0340}} = {{S.29.03.01.06, r0310}} - sum({{S.29.03.01.06, (r0320-0330)}})</t>
  </si>
  <si>
    <t>vr-bv147-1</t>
  </si>
  <si>
    <t>s2md_BV147-1</t>
  </si>
  <si>
    <t>BV147-1: [ (c0010-0020)] {{S.29.03.01.01, r0110}} = {{S.29.03.01.01, r0120}} - sum({{S.29.03.01.01, (r0010-0100)}})</t>
  </si>
  <si>
    <t>vr-bv148-1</t>
  </si>
  <si>
    <t>s2md_BV148-1</t>
  </si>
  <si>
    <t>BV148-1: [ (c0010-0020)] {{S.29.04.01.01, r0070}} = {{S.29.04.01.01, r0010}} - {{S.29.04.01.01, r0020}} - {{S.29.04.01.01, r0030}} - {{S.29.04.01.01, r0040}} - {{S.29.04.01.01, r0050}} + {{S.29.04.01.01, r0060}}</t>
  </si>
  <si>
    <t>vr-bv149-1</t>
  </si>
  <si>
    <t>s2md_BV149-1</t>
  </si>
  <si>
    <t>BV149-1: [ (c0030-0040)] {{S.29.04.01.02, r0140}} = {{S.29.04.01.02, r0080}} - {{S.29.04.01.02, r0090}} - {{S.29.04.01.02, r0100}} - {{S.29.04.01.02, r0110}} - {{S.29.04.01.02, r0120}} + {{S.29.04.01.02, r0130}}</t>
  </si>
  <si>
    <t>vr-bv162-1</t>
  </si>
  <si>
    <t>s2md_BV162-1</t>
  </si>
  <si>
    <t>BV162-1: [ (c0020)] {{S.02.01.01.01, r0270}} = {{S.02.01.01.01, r0280}} + {{S.02.01.01.01, r0310}} + {{S.02.01.01.01, r0340}}</t>
  </si>
  <si>
    <t>vr-bv162-2</t>
  </si>
  <si>
    <t>s2md_BV162-2</t>
  </si>
  <si>
    <t>BV162-2: [ (c0020)] {{SE.02.01.16.01, r0270}} = {{SE.02.01.16.01, r0280}} + {{SE.02.01.16.01, r0310}} + {{SE.02.01.16.01, r0340}}</t>
  </si>
  <si>
    <t>vr-bv162-3</t>
  </si>
  <si>
    <t>s2md_BV162-3</t>
  </si>
  <si>
    <t>BV162-3: [ (c0020)] {{S.02.01.07.01, r0270}} = {{S.02.01.07.01, r0280}} + {{S.02.01.07.01, r0310}} + {{S.02.01.07.01, r0340}}</t>
  </si>
  <si>
    <t>vr-bv162-4</t>
  </si>
  <si>
    <t>s2md_BV162-4</t>
  </si>
  <si>
    <t>BV162-4: [ (c0020)] {{SE.02.01.18.01, r0270}} = {{SE.02.01.18.01, r0280}} + {{SE.02.01.18.01, r0310}} + {{SE.02.01.18.01, r0340}}</t>
  </si>
  <si>
    <t>vr-bv164-1</t>
  </si>
  <si>
    <t>s2md_BV164-1</t>
  </si>
  <si>
    <t>BV164-1: {{S.31.01.01.01, c0150}} = {{S.31.01.01.01, c0120}} + {{S.31.01.01.01, c0130}} + {{S.31.01.01.01, c0140}}</t>
  </si>
  <si>
    <t>vr-bv164-2</t>
  </si>
  <si>
    <t>s2md_BV164-2</t>
  </si>
  <si>
    <t>BV164-2: {{S.31.01.04.01, c0150}} = {{S.31.01.04.01, c0120}} + {{S.31.01.04.01, c0130}} + {{S.31.01.04.01, c0140}}</t>
  </si>
  <si>
    <t>vr-bv17-1</t>
  </si>
  <si>
    <t>s2md_BV17-1</t>
  </si>
  <si>
    <t>BV17-1: {{S.02.01.01.01, r0060,c0010}} + {{S.02.01.01.01, r0410,c0010}} + {{S.02.01.01.01, r0240,c0010}} + {{S.02.01.01.01, r0250,c0010}} + {{S.02.01.01.01, r0260,c0010}} = {{S.02.02.01.01, r0030,c0020}}</t>
  </si>
  <si>
    <t>vr-bv17-2</t>
  </si>
  <si>
    <t>s2md_BV17-2</t>
  </si>
  <si>
    <t>BV17-2: {{S.02.01.07.01, r0060,c0010}} + {{S.02.01.07.01, r0410,c0010}} + {{S.02.01.07.01, r0240,c0010}} + {{S.02.01.07.01, r0250,c0010}} + {{S.02.01.07.01, r0260,c0010}} = {{S.02.02.01.01, r0030,c0020}}</t>
  </si>
  <si>
    <t>vr-bv17-3</t>
  </si>
  <si>
    <t>s2md_BV17-3</t>
  </si>
  <si>
    <t>vr-bv17-3.xml</t>
  </si>
  <si>
    <t>BV17-3: {{SE.02.01.18.01, r0060,c0010}} + {{SE.02.01.18.01, r0410,c0010}} + {{SE.02.01.18.01, r0240,c0010}} + {{SE.02.01.18.01, r0250,c0010}} + {{SE.02.01.18.01, r0260,c0010}} = {{S.02.02.01.01, r0030,c0020}}</t>
  </si>
  <si>
    <t>vr-bv17-4</t>
  </si>
  <si>
    <t>s2md_BV17-4</t>
  </si>
  <si>
    <t>vr-bv17-4.xml</t>
  </si>
  <si>
    <t>BV17-4: {{SE.02.01.16.01, r0060,c0010}} + {{SE.02.01.16.01, r0410,c0010}} + {{SE.02.01.16.01, r0240,c0010}} + {{SE.02.01.16.01, r0250,c0010}} + {{SE.02.01.16.01, r0260,c0010}} = {{S.02.02.01.01, r0030,c0020}}</t>
  </si>
  <si>
    <t>vr-bv184-1</t>
  </si>
  <si>
    <t>s2md_BV184-1</t>
  </si>
  <si>
    <t>BV184-1: [ (c0020)] {{S.02.01.01.01, r0900}} = {{S.02.01.01.01, r0510}} + {{S.02.01.01.01, r0600}} + {{S.02.01.01.01, r0690}} + {{S.02.01.01.01, r0730}} + {{S.02.01.01.01, r0740}} + {{S.02.01.01.01, r0750}} + {{S.02.01.01.01, r0760}} + {{S.02.01.01.01, r0770}} + {{S.02.01.01.01, r0780}} + {{S.02.01.01.01, r0790}} + {{S.02.01.01.01, r0800}} + {{S.02.01.01.01, r0810}} + {{S.02.01.01.01, r0820}} + {{S.02.01.01.01, r0830}} + {{S.02.01.01.01, r0840}} + {{S.02.01.01.01, r0850}} + {{S.02.01.01.01, r0880}}</t>
  </si>
  <si>
    <t>vr-bv184-2</t>
  </si>
  <si>
    <t>s2md_BV184-2</t>
  </si>
  <si>
    <t>BV184-2: [ (c0020)] {{SE.02.01.16.01, r0900}} = {{SE.02.01.16.01, r0510}} + {{SE.02.01.16.01, r0600}} + {{SE.02.01.16.01, r0690}} + {{SE.02.01.16.01, r0730}} + {{SE.02.01.16.01, r0740}} + {{SE.02.01.16.01, r0750}} + {{SE.02.01.16.01, r0760}} + {{SE.02.01.16.01, r0770}} + {{SE.02.01.16.01, r0780}} + {{SE.02.01.16.01, r0790}} + {{SE.02.01.16.01, r0800}} + {{SE.02.01.16.01, r0810}} + {{SE.02.01.16.01, r0820}} + {{SE.02.01.16.01, r0830}} + {{SE.02.01.16.01, r0840}} + {{SE.02.01.16.01, r0850}} + {{SE.02.01.16.01, r0880}}</t>
  </si>
  <si>
    <t>vr-bv186-1</t>
  </si>
  <si>
    <t>s2md_BV186-1</t>
  </si>
  <si>
    <t>BV186-1: [ (c0020)] {{S.02.01.01.01, r1000}} = {{S.02.01.01.01, r0500}} - {{S.02.01.01.01, r0900}}</t>
  </si>
  <si>
    <t>vr-bv186-2</t>
  </si>
  <si>
    <t>s2md_BV186-2</t>
  </si>
  <si>
    <t>BV186-2: [ (c0020)] {{SE.02.01.16.01, r1000}} = {{SE.02.01.16.01, r0500}} - {{SE.02.01.16.01, r0900}}</t>
  </si>
  <si>
    <t>vr-bv186-3</t>
  </si>
  <si>
    <t>s2md_BV186-3</t>
  </si>
  <si>
    <t>BV186-3: [ (c0020)] {{S.02.01.07.01, r1000}} = {{S.02.01.07.01, r0500}} - {{S.02.01.07.01, r0900}}</t>
  </si>
  <si>
    <t>vr-bv186-4</t>
  </si>
  <si>
    <t>s2md_BV186-4</t>
  </si>
  <si>
    <t>BV186-4: [ (c0020)] {{SE.02.01.18.01, r1000}} = {{SE.02.01.18.01, r0500}} - {{SE.02.01.18.01, r0900}}</t>
  </si>
  <si>
    <t>vr-bv187-1</t>
  </si>
  <si>
    <t>s2md_BV187-1</t>
  </si>
  <si>
    <t>BV187-1: [ (c0020)] {{S.02.01.01.01, r0510}} = {{S.02.01.01.01, r0520}} + {{S.02.01.01.01, r0560}}</t>
  </si>
  <si>
    <t>vr-bv187-2</t>
  </si>
  <si>
    <t>s2md_BV187-2</t>
  </si>
  <si>
    <t>BV187-2: [ (c0020)] {{SE.02.01.16.01, r0510}} = {{SE.02.01.16.01, r0520}} + {{SE.02.01.16.01, r0560}}</t>
  </si>
  <si>
    <t>vr-bv187-3</t>
  </si>
  <si>
    <t>s2md_BV187-3</t>
  </si>
  <si>
    <t>BV187-3: [ (c0020)] {{S.02.01.07.01, r0510}} = {{S.02.01.07.01, r0520}} + {{S.02.01.07.01, r0560}}</t>
  </si>
  <si>
    <t>vr-bv187-4</t>
  </si>
  <si>
    <t>s2md_BV187-4</t>
  </si>
  <si>
    <t>BV187-4: [ (c0020)] {{SE.02.01.18.01, r0510}} = {{SE.02.01.18.01, r0520}} + {{SE.02.01.18.01, r0560}}</t>
  </si>
  <si>
    <t>vr-bv188-1</t>
  </si>
  <si>
    <t>s2md_BV188-1</t>
  </si>
  <si>
    <t>BV188-1: [ (c0020)] {{S.02.01.01.01, r0070}} = {{S.02.01.01.01, r0080}} + {{S.02.01.01.01, r0090}} + {{S.02.01.01.01, r0100}} + {{S.02.01.01.01, r0130}} + {{S.02.01.01.01, r0180}} + {{S.02.01.01.01, r0190}} + {{S.02.01.01.01, r0200}} + {{S.02.01.01.01, r0210}}</t>
  </si>
  <si>
    <t>vr-bv188-2</t>
  </si>
  <si>
    <t>s2md_BV188-2</t>
  </si>
  <si>
    <t>BV188-2: [ (c0020)] {{SE.02.01.16.01, r0070}} = {{SE.02.01.16.01, r0080}} + {{SE.02.01.16.01, r0090}} + {{SE.02.01.16.01, r0100}} + {{SE.02.01.16.01, r0130}} + {{SE.02.01.16.01, r0180}} + {{SE.02.01.16.01, r0190}} + {{SE.02.01.16.01, r0200}} + {{SE.02.01.16.01, r0210}}</t>
  </si>
  <si>
    <t>vr-bv188-3</t>
  </si>
  <si>
    <t>s2md_BV188-3</t>
  </si>
  <si>
    <t>BV188-3: [ (c0020)] {{S.02.01.07.01, r0070}} = {{S.02.01.07.01, r0080}} + {{S.02.01.07.01, r0090}} + {{S.02.01.07.01, r0100}} + {{S.02.01.07.01, r0130}} + {{S.02.01.07.01, r0180}} + {{S.02.01.07.01, r0190}} + {{S.02.01.07.01, r0200}} + {{S.02.01.07.01, r0210}}</t>
  </si>
  <si>
    <t>vr-bv188-4</t>
  </si>
  <si>
    <t>s2md_BV188-4</t>
  </si>
  <si>
    <t>BV188-4: [ (c0020)] {{SE.02.01.18.01, r0070}} = {{SE.02.01.18.01, r0080}} + {{SE.02.01.18.01, r0090}} + {{SE.02.01.18.01, r0100}} + {{SE.02.01.18.01, r0130}} + {{SE.02.01.18.01, r0180}} + {{SE.02.01.18.01, r0190}} + {{SE.02.01.18.01, r0200}} + {{SE.02.01.18.01, r0210}}</t>
  </si>
  <si>
    <t>vr-bv189-1</t>
  </si>
  <si>
    <t>s2md_BV189-1</t>
  </si>
  <si>
    <t>iaf:numeric-equal(iaf:sum(($a, $b, $c)), iaf:sum($d))</t>
  </si>
  <si>
    <t>BV189-1: {{S.02.01.01.01,r0510,c0010}}+{{S.02.01.01.01,r0600,c0010}}+{{S.02.01.01.01,r0690,c0010}}=sum({{S.35.01.04.01,c0060,(snnn)}}) where {{S.35.01.04.01,c0040}}=[s2c_CS:x2]</t>
  </si>
  <si>
    <t>BV189: The "Technical provisions" reported in template S.02.01 - Balance Sheet is different from "Technical provisions" reported in S.35.01 for the undertakings using method 1  --&gt;Template 1: S.02.01; Template 2: S.35.01; Filter: {S.35.01, c0040}=[s2c_CS:x2]; Expression: {S.02.01, r0510,c0010}+{S.02.01, r0600,c0010}+{S.02.01, r0690,c0010}=sum({S.35.01, c0060,(sNNN)})</t>
  </si>
  <si>
    <t>vr-bv19-1</t>
  </si>
  <si>
    <t>s2md_BV19-1</t>
  </si>
  <si>
    <t>BV19-1: [ (r0040;0050;0060;0070)] {{S.12.01.01.01, c0150}} = {{S.12.01.01.01, c0020}} + {{S.12.01.01.01, c0040}} + {{S.12.01.01.01, c0050}} + {{S.12.01.01.01, c0070}} + {{S.12.01.01.01, c0080}} + {{S.12.01.01.01, c0090}} + {{S.12.01.01.01, c0100}}</t>
  </si>
  <si>
    <t>vr-bv191-1</t>
  </si>
  <si>
    <t>s2md_BV191-1</t>
  </si>
  <si>
    <t>BV191-1: [ (r0020-0200)] {{S.02.02.01.01, c0020}} = {{S.02.02.01.01, c0030}} + {{S.02.02.01.01, c0040}} + sum({{S.02.02.01.02, c0050, (snnn)}})</t>
  </si>
  <si>
    <t>vr-bv192-1-2</t>
  </si>
  <si>
    <t>s2md_BV192-1-2</t>
  </si>
  <si>
    <t>BV192-1-2: [ (c0020)] {{S.03.01.04.01, r0300}} = {{S.03.01.04.01, r0210}} + {{S.03.01.04.01, r0220}} + {{S.03.01.04.01, r0230}} + {{S.03.01.04.01, r0240}}</t>
  </si>
  <si>
    <t>BV192: The item "Total collateral pledge" is different from the sum of "Collateral pledged for loans received or bonds issued", "Collateral pledged for derivatives", "Assets pledged to cedants for technical provisions (reinsurance accepted)" and "Other collateral pledged" --&gt;Template 1: S.03.01; Columns: c0020;0040; Expression: {r0300}={r0210}+{r0220}+{r0230}+{r0240}</t>
  </si>
  <si>
    <t>vr-bv192-1-3</t>
  </si>
  <si>
    <t>s2md_BV192-1-3</t>
  </si>
  <si>
    <t>vr-bv192-1-3.xml</t>
  </si>
  <si>
    <t>BV192-1-3: [ (c0020)] {{S.03.01.01.01, r0300}} = {{S.03.01.01.01, r0210}} + {{S.03.01.01.01, r0220}} + {{S.03.01.01.01, r0230}} + {{S.03.01.01.01, r0240}}</t>
  </si>
  <si>
    <t>vr-bv192-2-1</t>
  </si>
  <si>
    <t>s2md_BV192-2-1</t>
  </si>
  <si>
    <t>BV192-2-1: [ (c0040)] {{S.03.01.01.02, r0300}} = {{S.03.01.01.02, r0210}} + {{S.03.01.01.02, r0220}} + {{S.03.01.01.02, r0230}} + {{S.03.01.01.02, r0240}}</t>
  </si>
  <si>
    <t>vr-bv192-2-3</t>
  </si>
  <si>
    <t>s2md_BV192-2-3</t>
  </si>
  <si>
    <t>vr-bv192-2-3.xml</t>
  </si>
  <si>
    <t>BV192-2-3: [ (c0040)] {{S.03.01.04.02, r0300}} = {{S.03.01.04.02, r0210}} + {{S.03.01.04.02, r0220}} + {{S.03.01.04.02, r0230}} + {{S.03.01.04.02, r0240}}</t>
  </si>
  <si>
    <t>vr-bv193-1</t>
  </si>
  <si>
    <t>s2md_BV193-1</t>
  </si>
  <si>
    <t>BV193-1: [ (c0010)] {{S.03.01.01.01, r0400}} = {{S.03.01.01.01, r0310}} + {{S.03.01.01.01, r0330}}</t>
  </si>
  <si>
    <t>vr-bv193-2</t>
  </si>
  <si>
    <t>s2md_BV193-2</t>
  </si>
  <si>
    <t>BV193-2: [ (c0010)] {{S.03.01.04.01, r0400}} = {{S.03.01.04.01, r0310}} + {{S.03.01.04.01, r0330}}</t>
  </si>
  <si>
    <t>vr-bv194-1</t>
  </si>
  <si>
    <t>s2md_BV194-1</t>
  </si>
  <si>
    <t>BV194-1: [ (c0010;0020)] {{S.03.01.01.01, r0020}} le {{S.03.01.01.01, r0010}}</t>
  </si>
  <si>
    <t>vr-bv195-1-3</t>
  </si>
  <si>
    <t>s2md_BV195-1-3</t>
  </si>
  <si>
    <t>vr-bv195-1-3.xml</t>
  </si>
  <si>
    <t>BV195-1-3: [ (r0010)] not(empty({{S.01.02.01.01, c0010}}))</t>
  </si>
  <si>
    <t>BV195: Item cannot be empty --&gt;Template 1: S.01.02; Rows: r0010;0020;0040;0050;0070;0080;0090;0100;0110;0120;0130;0140;0150;0170;0180;0190;0200;0210; Expression: {c0010}&lt;&gt;empty</t>
  </si>
  <si>
    <t>vr-bv195-10-2</t>
  </si>
  <si>
    <t>s2md_BV195-10-2</t>
  </si>
  <si>
    <t>vr-bv195-10-2.xml</t>
  </si>
  <si>
    <t>BV195-10-2: [ (r0120)] not(empty({{S.01.02.01.01, c0010}}))</t>
  </si>
  <si>
    <t>vr-bv195-11-2</t>
  </si>
  <si>
    <t>s2md_BV195-11-2</t>
  </si>
  <si>
    <t>vr-bv195-11-2.xml</t>
  </si>
  <si>
    <t>BV195-11-2: [ (r0130)] not(empty({{S.01.02.01.01, c0010}}))</t>
  </si>
  <si>
    <t>vr-bv195-12-2</t>
  </si>
  <si>
    <t>s2md_BV195-12-2</t>
  </si>
  <si>
    <t>vr-bv195-12-2.xml</t>
  </si>
  <si>
    <t>BV195-12-2: [ (r0140)] not(empty({{S.01.02.01.01, c0010}}))</t>
  </si>
  <si>
    <t>vr-bv195-13-2</t>
  </si>
  <si>
    <t>s2md_BV195-13-2</t>
  </si>
  <si>
    <t>vr-bv195-13-2.xml</t>
  </si>
  <si>
    <t>BV195-13-2: [ (r0150)] not(empty({{S.01.02.01.01, c0010}}))</t>
  </si>
  <si>
    <t>vr-bv195-14-2</t>
  </si>
  <si>
    <t>s2md_BV195-14-2</t>
  </si>
  <si>
    <t>vr-bv195-14-2.xml</t>
  </si>
  <si>
    <t>BV195-14-2: [ (r0170)] not(empty({{S.01.02.01.01, c0010}}))</t>
  </si>
  <si>
    <t>vr-bv195-15-2</t>
  </si>
  <si>
    <t>s2md_BV195-15-2</t>
  </si>
  <si>
    <t>vr-bv195-15-2.xml</t>
  </si>
  <si>
    <t>BV195-15-2: [ (r0180)] not(empty({{S.01.02.01.01, c0010}}))</t>
  </si>
  <si>
    <t>vr-bv195-16-2</t>
  </si>
  <si>
    <t>s2md_BV195-16-2</t>
  </si>
  <si>
    <t>vr-bv195-16-2.xml</t>
  </si>
  <si>
    <t>BV195-16-2: [ (r0190)] not(empty({{S.01.02.01.01, c0010}}))</t>
  </si>
  <si>
    <t>vr-bv195-17-2</t>
  </si>
  <si>
    <t>s2md_BV195-17-2</t>
  </si>
  <si>
    <t>vr-bv195-17-2.xml</t>
  </si>
  <si>
    <t>BV195-17-2: [ (r0200)] not(empty({{S.01.02.01.01, c0010}}))</t>
  </si>
  <si>
    <t>vr-bv195-18-2</t>
  </si>
  <si>
    <t>s2md_BV195-18-2</t>
  </si>
  <si>
    <t>vr-bv195-18-2.xml</t>
  </si>
  <si>
    <t>BV195-18-2: [ (r0210)] not(empty({{S.01.02.01.01, c0010}}))</t>
  </si>
  <si>
    <t>vr-bv195-2-1</t>
  </si>
  <si>
    <t>s2md_BV195-2-1</t>
  </si>
  <si>
    <t>BV195-2-1: [ (r0020)] not(empty({{S.01.02.01.01, c0010}}))</t>
  </si>
  <si>
    <t>vr-bv195-3-1</t>
  </si>
  <si>
    <t>s2md_BV195-3-1</t>
  </si>
  <si>
    <t>BV195-3-1: [ (r0040)] not(empty({{S.01.02.01.01, c0010}}))</t>
  </si>
  <si>
    <t>vr-bv195-4-1</t>
  </si>
  <si>
    <t>s2md_BV195-4-1</t>
  </si>
  <si>
    <t>BV195-4-1: [ (r0050)] not(empty({{S.01.02.01.01, c0010}}))</t>
  </si>
  <si>
    <t>vr-bv195-5-1</t>
  </si>
  <si>
    <t>s2md_BV195-5-1</t>
  </si>
  <si>
    <t>BV195-5-1: [ (r0070)] not(empty({{S.01.02.01.01, c0010}}))</t>
  </si>
  <si>
    <t>vr-bv195-6-1</t>
  </si>
  <si>
    <t>s2md_BV195-6-1</t>
  </si>
  <si>
    <t>BV195-6-1: [ (r0080)] not(empty({{S.01.02.01.01, c0010}}))</t>
  </si>
  <si>
    <t>vr-bv195-7-1</t>
  </si>
  <si>
    <t>s2md_BV195-7-1</t>
  </si>
  <si>
    <t>BV195-7-1: [ (r0090)] not(empty({{S.01.02.01.01, c0010}}))</t>
  </si>
  <si>
    <t>vr-bv195-8-1</t>
  </si>
  <si>
    <t>s2md_BV195-8-1</t>
  </si>
  <si>
    <t>BV195-8-1: [ (r0100)] not(empty({{S.01.02.01.01, c0010}}))</t>
  </si>
  <si>
    <t>vr-bv195-9-1</t>
  </si>
  <si>
    <t>s2md_BV195-9-1</t>
  </si>
  <si>
    <t>BV195-9-1: [ (r0110)] not(empty({{S.01.02.01.01, c0010}}))</t>
  </si>
  <si>
    <t>vr-bv196-1</t>
  </si>
  <si>
    <t>s2md_BV196-1</t>
  </si>
  <si>
    <t>BV196-1: [ (c0010;0020)] {{S.03.01.01.01, r0040}} le {{S.03.01.01.01, r0030}}</t>
  </si>
  <si>
    <t>vr-bv20-1</t>
  </si>
  <si>
    <t>s2md_BV20-1</t>
  </si>
  <si>
    <t>BV20-1: [ (r0040;0050;0060;0070)] {{S.12.01.01.01, c0210}} = {{S.12.01.01.01, c0170}} + {{S.12.01.01.01, c0180}} + {{S.12.01.01.01, c0190}} + {{S.12.01.01.01, c0200}}</t>
  </si>
  <si>
    <t>vr-bv201-1</t>
  </si>
  <si>
    <t>s2md_BV201-1</t>
  </si>
  <si>
    <t>BV201-1: [ (r0020)] {{S.04.01.01.01, c0020}} + {{S.04.01.01.01, c0050}} = {{S.04.01.01.01, c0060}}</t>
  </si>
  <si>
    <t>vr-bv203-1</t>
  </si>
  <si>
    <t>s2md_BV203-1</t>
  </si>
  <si>
    <t>BV203-1: [ (r1910-2400)] {{S.05.01.01.02, c0300}} = {{S.05.01.01.02, c0210}} + {{S.05.01.01.02, c0220}} + {{S.05.01.01.02, c0230}} + {{S.05.01.01.02, c0240}} + {{S.05.01.01.02, c0250}} + {{S.05.01.01.02, c0260}} + {{S.05.01.01.02, c0270}} + {{S.05.01.01.02, c0280}}</t>
  </si>
  <si>
    <t>BV203: The item "Total" is different from the sum of the amounts reported for all Life insurance and reinsurance LoB --&gt;Template 1: S.05.01; Rows: r1910-2400; Expression: {c0300}={c0210}+{c0220}+{c0230}+{c0240}+{c0250}+{c0260}+{c0270}+{c0280}</t>
  </si>
  <si>
    <t>vr-bv204-1</t>
  </si>
  <si>
    <t>s2md_BV204-1</t>
  </si>
  <si>
    <t>BV204-1: [ (r0110;0120;0210;0220;0310;0320;0410;0420)] {{S.05.01.01.01, c0200}} = {{S.05.01.01.01, c0010}} + {{S.05.01.01.01, c0020}} + {{S.05.01.01.01, c0030}} + {{S.05.01.01.01, c0040}} + {{S.05.01.01.01, c0050}} + {{S.05.01.01.01, c0060}} + {{S.05.01.01.01, c0070}} + {{S.05.01.01.01, c0080}} + {{S.05.01.01.01, c0090}} + {{S.05.01.01.01, c0100}} + {{S.05.01.01.01, c0110}} + {{S.05.01.01.01, c0120}}</t>
  </si>
  <si>
    <t>vr-bv204-2</t>
  </si>
  <si>
    <t>s2md_BV204-2</t>
  </si>
  <si>
    <t>BV204-2: [ (r0110;0120;0210;0220;0310;0320;0410;0420)] {{S.05.01.02.01, c0200}} = {{S.05.01.02.01, c0010}} + {{S.05.01.02.01, c0020}} + {{S.05.01.02.01, c0030}} + {{S.05.01.02.01, c0040}} + {{S.05.01.02.01, c0050}} + {{S.05.01.02.01, c0060}} + {{S.05.01.02.01, c0070}} + {{S.05.01.02.01, c0080}} + {{S.05.01.02.01, c0090}} + {{S.05.01.02.01, c0100}} + {{S.05.01.02.01, c0110}} + {{S.05.01.02.01, c0120}}</t>
  </si>
  <si>
    <t>vr-bv205-1</t>
  </si>
  <si>
    <t>s2md_BV205-1</t>
  </si>
  <si>
    <t>BV205-1: [ (r0130;0230;0330;0430)] {{S.05.01.01.01, c0200}} = {{S.05.01.01.01, c0130}} + {{S.05.01.01.01, c0140}} + {{S.05.01.01.01, c0150}} + {{S.05.01.01.01, c0160}}</t>
  </si>
  <si>
    <t>vr-bv205-2</t>
  </si>
  <si>
    <t>s2md_BV205-2</t>
  </si>
  <si>
    <t>BV205-2: [ (r0130;0230;0330;0430)] {{S.05.01.02.01, c0200}} = {{S.05.01.02.01, c0130}} + {{S.05.01.02.01, c0140}} + {{S.05.01.02.01, c0150}} + {{S.05.01.02.01, c0160}}</t>
  </si>
  <si>
    <t>vr-bv206-1-3</t>
  </si>
  <si>
    <t>s2md_BV206-1-3</t>
  </si>
  <si>
    <t>vr-bv206-1-3.xml</t>
  </si>
  <si>
    <t>BV206-1-3: [ (r0010)] not(empty({{S.01.02.04.01, c0010}}))</t>
  </si>
  <si>
    <t>BV206: Item cannot be empty --&gt;Template 1: S.01.02; Rows: r0010;0020;0050;0060;0070;0080;0090;0100;0110;0120;0130;0140;0150;0160;0170;0180;0190;0200;0210; Expression: {c0010}&lt;&gt;empty</t>
  </si>
  <si>
    <t>vr-bv206-10-2</t>
  </si>
  <si>
    <t>s2md_BV206-10-2</t>
  </si>
  <si>
    <t>vr-bv206-10-2.xml</t>
  </si>
  <si>
    <t>BV206-10-2: [ (r0120)] not(empty({{S.01.02.04.01, c0010}}))</t>
  </si>
  <si>
    <t>vr-bv206-11-2</t>
  </si>
  <si>
    <t>s2md_BV206-11-2</t>
  </si>
  <si>
    <t>vr-bv206-11-2.xml</t>
  </si>
  <si>
    <t>BV206-11-2: [ (r0130)] not(empty({{S.01.02.04.01, c0010}}))</t>
  </si>
  <si>
    <t>vr-bv206-12-2</t>
  </si>
  <si>
    <t>s2md_BV206-12-2</t>
  </si>
  <si>
    <t>vr-bv206-12-2.xml</t>
  </si>
  <si>
    <t>BV206-12-2: [ (r0140)] not(empty({{S.01.02.04.01, c0010}}))</t>
  </si>
  <si>
    <t>vr-bv206-13-2</t>
  </si>
  <si>
    <t>s2md_BV206-13-2</t>
  </si>
  <si>
    <t>vr-bv206-13-2.xml</t>
  </si>
  <si>
    <t>BV206-13-2: [ (r0150)] not(empty({{S.01.02.04.01, c0010}}))</t>
  </si>
  <si>
    <t>vr-bv206-14-2</t>
  </si>
  <si>
    <t>s2md_BV206-14-2</t>
  </si>
  <si>
    <t>vr-bv206-14-2.xml</t>
  </si>
  <si>
    <t>BV206-14-2: [ (r0160)] not(empty({{S.01.02.04.01, c0010}}))</t>
  </si>
  <si>
    <t>vr-bv206-15-2</t>
  </si>
  <si>
    <t>s2md_BV206-15-2</t>
  </si>
  <si>
    <t>vr-bv206-15-2.xml</t>
  </si>
  <si>
    <t>BV206-15-2: [ (r0170)] not(empty({{S.01.02.04.01, c0010}}))</t>
  </si>
  <si>
    <t>vr-bv206-16-2</t>
  </si>
  <si>
    <t>s2md_BV206-16-2</t>
  </si>
  <si>
    <t>vr-bv206-16-2.xml</t>
  </si>
  <si>
    <t>BV206-16-2: [ (r0180)] not(empty({{S.01.02.04.01, c0010}}))</t>
  </si>
  <si>
    <t>vr-bv206-17-2</t>
  </si>
  <si>
    <t>s2md_BV206-17-2</t>
  </si>
  <si>
    <t>vr-bv206-17-2.xml</t>
  </si>
  <si>
    <t>BV206-17-2: [ (r0190)] not(empty({{S.01.02.04.01, c0010}}))</t>
  </si>
  <si>
    <t>vr-bv206-18-2</t>
  </si>
  <si>
    <t>s2md_BV206-18-2</t>
  </si>
  <si>
    <t>vr-bv206-18-2.xml</t>
  </si>
  <si>
    <t>BV206-18-2: [ (r0200)] not(empty({{S.01.02.04.01, c0010}}))</t>
  </si>
  <si>
    <t>vr-bv206-19-2</t>
  </si>
  <si>
    <t>s2md_BV206-19-2</t>
  </si>
  <si>
    <t>vr-bv206-19-2.xml</t>
  </si>
  <si>
    <t>BV206-19-2: [ (r0210)] not(empty({{S.01.02.04.01, c0010}}))</t>
  </si>
  <si>
    <t>vr-bv206-2-1</t>
  </si>
  <si>
    <t>s2md_BV206-2-1</t>
  </si>
  <si>
    <t>BV206-2-1: [ (r0020)] not(empty({{S.01.02.04.01, c0010}}))</t>
  </si>
  <si>
    <t>vr-bv206-3-1</t>
  </si>
  <si>
    <t>s2md_BV206-3-1</t>
  </si>
  <si>
    <t>BV206-3-1: [ (r0050)] not(empty({{S.01.02.04.01, c0010}}))</t>
  </si>
  <si>
    <t>vr-bv206-4-1</t>
  </si>
  <si>
    <t>s2md_BV206-4-1</t>
  </si>
  <si>
    <t>BV206-4-1: [ (r0060)] not(empty({{S.01.02.04.01, c0010}}))</t>
  </si>
  <si>
    <t>vr-bv206-5-1</t>
  </si>
  <si>
    <t>s2md_BV206-5-1</t>
  </si>
  <si>
    <t>BV206-5-1: [ (r0070)] not(empty({{S.01.02.04.01, c0010}}))</t>
  </si>
  <si>
    <t>vr-bv206-6-1</t>
  </si>
  <si>
    <t>s2md_BV206-6-1</t>
  </si>
  <si>
    <t>BV206-6-1: [ (r0080)] not(empty({{S.01.02.04.01, c0010}}))</t>
  </si>
  <si>
    <t>vr-bv206-7-1</t>
  </si>
  <si>
    <t>s2md_BV206-7-1</t>
  </si>
  <si>
    <t>BV206-7-1: [ (r0090)] not(empty({{S.01.02.04.01, c0010}}))</t>
  </si>
  <si>
    <t>vr-bv206-8-1</t>
  </si>
  <si>
    <t>s2md_BV206-8-1</t>
  </si>
  <si>
    <t>BV206-8-1: [ (r0100)] not(empty({{S.01.02.04.01, c0010}}))</t>
  </si>
  <si>
    <t>vr-bv206-9-1</t>
  </si>
  <si>
    <t>s2md_BV206-9-1</t>
  </si>
  <si>
    <t>BV206-9-1: [ (r0110)] not(empty({{S.01.02.04.01, c0010}}))</t>
  </si>
  <si>
    <t>vr-bv207-1</t>
  </si>
  <si>
    <t>s2md_BV207-1</t>
  </si>
  <si>
    <t>BV207-1: [ (r0140;0200;0240;0300;0340;0400;0440;0500;0550)] {{S.05.01.01.01, c0200}} = {{S.05.01.01.01, c0010}} + {{S.05.01.01.01, c0020}} + {{S.05.01.01.01, c0030}} + {{S.05.01.01.01, c0040}} + {{S.05.01.01.01, c0050}} + {{S.05.01.01.01, c0060}} + {{S.05.01.01.01, c0070}} + {{S.05.01.01.01, c0080}} + {{S.05.01.01.01, c0090}} + {{S.05.01.01.01, c0100}} + {{S.05.01.01.01, c0110}} + {{S.05.01.01.01, c0120}} + {{S.05.01.01.01, c0130}} + {{S.05.01.01.01, c0140}} + {{S.05.01.01.01, c0150}} + {{S.05.01.01.01, c0160}}</t>
  </si>
  <si>
    <t>vr-bv207-2</t>
  </si>
  <si>
    <t>s2md_BV207-2</t>
  </si>
  <si>
    <t>BV207-2: [ (r0140;0200;0240;0300;0340;0400;0440;0500;0550)] {{S.05.01.02.01, c0200}} = {{S.05.01.02.01, c0010}} + {{S.05.01.02.01, c0020}} + {{S.05.01.02.01, c0030}} + {{S.05.01.02.01, c0040}} + {{S.05.01.02.01, c0050}} + {{S.05.01.02.01, c0060}} + {{S.05.01.02.01, c0070}} + {{S.05.01.02.01, c0080}} + {{S.05.01.02.01, c0090}} + {{S.05.01.02.01, c0100}} + {{S.05.01.02.01, c0110}} + {{S.05.01.02.01, c0120}} + {{S.05.01.02.01, c0130}} + {{S.05.01.02.01, c0140}} + {{S.05.01.02.01, c0150}} + {{S.05.01.02.01, c0160}}</t>
  </si>
  <si>
    <t>vr-bv208-1</t>
  </si>
  <si>
    <t>s2md_BV208-1</t>
  </si>
  <si>
    <t>BV208-1: [ (c0010-0120)] {{S.05.01.01.01, r0200}} = {{S.05.01.01.01, r0110}} + {{S.05.01.01.01, r0120}} - {{S.05.01.01.01, r0140}}</t>
  </si>
  <si>
    <t>vr-bv208-2</t>
  </si>
  <si>
    <t>s2md_BV208-2</t>
  </si>
  <si>
    <t>BV208-2: [ (c0010-0120)] {{S.05.01.02.01, r0200}} = {{S.05.01.02.01, r0110}} + {{S.05.01.02.01, r0120}} - {{S.05.01.02.01, r0140}}</t>
  </si>
  <si>
    <t>vr-bv209-1</t>
  </si>
  <si>
    <t>s2md_BV209-1</t>
  </si>
  <si>
    <t>BV209-1: [ (c0130-0160)] {{S.05.01.01.01, r0200}} = {{S.05.01.01.01, r0130}} - {{S.05.01.01.01, r0140}}</t>
  </si>
  <si>
    <t>vr-bv209-2</t>
  </si>
  <si>
    <t>s2md_BV209-2</t>
  </si>
  <si>
    <t>BV209-2: [ (c0130-0160)] {{S.05.01.02.01, r0200}} = {{S.05.01.02.01, r0130}} - {{S.05.01.02.01, r0140}}</t>
  </si>
  <si>
    <t>vr-bv21-1</t>
  </si>
  <si>
    <t>s2md_BV21-1</t>
  </si>
  <si>
    <t>BV21-1: {{S.12.01.01.01, r0210,c0030}} = {{S.12.01.01.01, r0200,c0030}} - {{S.12.01.01.01, r0080,c0040}} - {{S.12.01.01.01, r0080,c0050}} - {{S.12.01.01.01, r0020,c0030}}</t>
  </si>
  <si>
    <t>vr-bv210-1</t>
  </si>
  <si>
    <t>s2md_BV210-1</t>
  </si>
  <si>
    <t>BV210-1: [ (c0200)] {{S.05.01.01.01, r0200}} = {{S.05.01.01.01, r0110}} + {{S.05.01.01.01, r0120}} + {{S.05.01.01.01, r0130}} - {{S.05.01.01.01, r0140}}</t>
  </si>
  <si>
    <t>vr-bv210-2</t>
  </si>
  <si>
    <t>s2md_BV210-2</t>
  </si>
  <si>
    <t>BV210-2: [ (c0200)] {{S.05.01.02.01, r0200}} = {{S.05.01.02.01, r0110}} + {{S.05.01.02.01, r0120}} + {{S.05.01.02.01, r0130}} - {{S.05.01.02.01, r0140}}</t>
  </si>
  <si>
    <t>vr-bv211-1</t>
  </si>
  <si>
    <t>s2md_BV211-1</t>
  </si>
  <si>
    <t>BV211-1: [ (r0610;0620;0710;0720;0810;0820;0910;0920;1010;1020)] {{S.05.01.01.01, c0200}} = {{S.05.01.01.01, c0010}} + {{S.05.01.01.01, c0020}} + {{S.05.01.01.01, c0030}} + {{S.05.01.01.01, c0040}} + {{S.05.01.01.01, c0050}} + {{S.05.01.01.01, c0060}} + {{S.05.01.01.01, c0070}} + {{S.05.01.01.01, c0080}} + {{S.05.01.01.01, c0090}} + {{S.05.01.01.01, c0100}} + {{S.05.01.01.01, c0110}} + {{S.05.01.01.01, c0120}}</t>
  </si>
  <si>
    <t>vr-bv212-1</t>
  </si>
  <si>
    <t>s2md_BV212-1</t>
  </si>
  <si>
    <t>BV212-1: [ (c0010-0120)] {{S.05.01.01.01, r0700}} = {{S.05.01.01.01, r0610}} + {{S.05.01.01.01, r0620}} - {{S.05.01.01.01, r0640}}</t>
  </si>
  <si>
    <t>vr-bv213-1</t>
  </si>
  <si>
    <t>s2md_BV213-1</t>
  </si>
  <si>
    <t>BV213-1: [ (c0130-0160)] {{S.05.01.01.01, r0700}} = {{S.05.01.01.01, r0630}} - {{S.05.01.01.01, r0640}}</t>
  </si>
  <si>
    <t>vr-bv214-1</t>
  </si>
  <si>
    <t>s2md_BV214-1</t>
  </si>
  <si>
    <t>BV214-1: [ (c0200)] {{S.05.01.01.01, r1300}} = {{S.05.01.01.01, r0550}} + {{S.05.01.01.01, r1200}}</t>
  </si>
  <si>
    <t>vr-bv214-2</t>
  </si>
  <si>
    <t>s2md_BV214-2</t>
  </si>
  <si>
    <t>BV214-2: [ (c0200)] {{S.05.01.02.01, r1300}} = {{S.05.01.02.01, r0550}} + {{S.05.01.02.01, r1200}}</t>
  </si>
  <si>
    <t>vr-bv215-1</t>
  </si>
  <si>
    <t>s2md_BV215-1</t>
  </si>
  <si>
    <t>BV215-1: [ (r1410-1900)] {{S.05.01.01.02, c0300}} = {{S.05.01.01.02, c0210}} + {{S.05.01.01.02, c0220}} + {{S.05.01.01.02, c0230}} + {{S.05.01.01.02, c0240}} + {{S.05.01.01.02, c0250}} + {{S.05.01.01.02, c0260}} + {{S.05.01.01.02, c0270}} + {{S.05.01.01.02, c0280}}</t>
  </si>
  <si>
    <t>BV215: The item "Total" is different from the sum of the amounts reported for all Life insurance and reinsurance LoB --&gt;Template 1: S.05.01; Rows: r1410-1900; Expression: {c0300}={c0210}+{c0220}+{c0230}+{c0240}+{c0250}+{c0260}+{c0270}+{c0280}</t>
  </si>
  <si>
    <t>vr-bv215-2</t>
  </si>
  <si>
    <t>s2md_BV215-2</t>
  </si>
  <si>
    <t>BV215-2: [ (r1410-1900)] {{S.05.01.02.02, c0300}} = {{S.05.01.02.02, c0210}} + {{S.05.01.02.02, c0220}} + {{S.05.01.02.02, c0230}} + {{S.05.01.02.02, c0240}} + {{S.05.01.02.02, c0250}} + {{S.05.01.02.02, c0260}} + {{S.05.01.02.02, c0270}} + {{S.05.01.02.02, c0280}}</t>
  </si>
  <si>
    <t>vr-bv216-1</t>
  </si>
  <si>
    <t>s2md_BV216-1</t>
  </si>
  <si>
    <t>BV216-1: [ (c0210-0300)] {{S.05.01.01.02, r1500}} = {{S.05.01.01.02, r1410}} - {{S.05.01.01.02, r1420}}</t>
  </si>
  <si>
    <t>vr-bv216-2</t>
  </si>
  <si>
    <t>s2md_BV216-2</t>
  </si>
  <si>
    <t>BV216-2: [ (c0210-0300)] {{S.05.01.02.02, r1500}} = {{S.05.01.02.02, r1410}} - {{S.05.01.02.02, r1420}}</t>
  </si>
  <si>
    <t>vr-bv217-1-3</t>
  </si>
  <si>
    <t>s2md_BV217-1-3</t>
  </si>
  <si>
    <t>vr-bv217-1-3.xml</t>
  </si>
  <si>
    <t>BV217-1-3: [ (r0010)] not(empty({{S.01.02.07.01, c0010}}))</t>
  </si>
  <si>
    <t>BV217: Item cannot be empty --&gt;Template 1: S.01.02; Rows: r0010;0020;0030;0040;0050;0070;0080;0090;0100;0110;0120;0130;0140;0150;0170;0180;0190;0200;0210;0220; Expression: {c0010}&lt;&gt;empty</t>
  </si>
  <si>
    <t>vr-bv217-10-2</t>
  </si>
  <si>
    <t>s2md_BV217-10-2</t>
  </si>
  <si>
    <t>vr-bv217-10-2.xml</t>
  </si>
  <si>
    <t>BV217-10-2: [ (r0110)] not(empty({{S.01.02.07.01, c0010}}))</t>
  </si>
  <si>
    <t>vr-bv217-11-2</t>
  </si>
  <si>
    <t>s2md_BV217-11-2</t>
  </si>
  <si>
    <t>vr-bv217-11-2.xml</t>
  </si>
  <si>
    <t>BV217-11-2: [ (r0120)] not(empty({{S.01.02.07.01, c0010}}))</t>
  </si>
  <si>
    <t>vr-bv217-12-2</t>
  </si>
  <si>
    <t>s2md_BV217-12-2</t>
  </si>
  <si>
    <t>vr-bv217-12-2.xml</t>
  </si>
  <si>
    <t>BV217-12-2: [ (r0130)] not(empty({{S.01.02.07.01, c0010}}))</t>
  </si>
  <si>
    <t>vr-bv217-13-2</t>
  </si>
  <si>
    <t>s2md_BV217-13-2</t>
  </si>
  <si>
    <t>vr-bv217-13-2.xml</t>
  </si>
  <si>
    <t>BV217-13-2: [ (r0140)] not(empty({{S.01.02.07.01, c0010}}))</t>
  </si>
  <si>
    <t>vr-bv217-14-2</t>
  </si>
  <si>
    <t>s2md_BV217-14-2</t>
  </si>
  <si>
    <t>vr-bv217-14-2.xml</t>
  </si>
  <si>
    <t>BV217-14-2: [ (r0150)] not(empty({{S.01.02.07.01, c0010}}))</t>
  </si>
  <si>
    <t>vr-bv217-15-2</t>
  </si>
  <si>
    <t>s2md_BV217-15-2</t>
  </si>
  <si>
    <t>vr-bv217-15-2.xml</t>
  </si>
  <si>
    <t>BV217-15-2: [ (r0170)] not(empty({{S.01.02.07.01, c0010}}))</t>
  </si>
  <si>
    <t>vr-bv217-16-2</t>
  </si>
  <si>
    <t>s2md_BV217-16-2</t>
  </si>
  <si>
    <t>vr-bv217-16-2.xml</t>
  </si>
  <si>
    <t>BV217-16-2: [ (r0180)] not(empty({{S.01.02.07.01, c0010}}))</t>
  </si>
  <si>
    <t>vr-bv217-17-2</t>
  </si>
  <si>
    <t>s2md_BV217-17-2</t>
  </si>
  <si>
    <t>vr-bv217-17-2.xml</t>
  </si>
  <si>
    <t>BV217-17-2: [ (r0190)] not(empty({{S.01.02.07.01, c0010}}))</t>
  </si>
  <si>
    <t>vr-bv217-18-2</t>
  </si>
  <si>
    <t>s2md_BV217-18-2</t>
  </si>
  <si>
    <t>vr-bv217-18-2.xml</t>
  </si>
  <si>
    <t>BV217-18-2: [ (r0200)] not(empty({{S.01.02.07.01, c0010}}))</t>
  </si>
  <si>
    <t>vr-bv217-19-2</t>
  </si>
  <si>
    <t>s2md_BV217-19-2</t>
  </si>
  <si>
    <t>vr-bv217-19-2.xml</t>
  </si>
  <si>
    <t>BV217-19-2: [ (r0210)] not(empty({{S.01.02.07.01, c0010}}))</t>
  </si>
  <si>
    <t>vr-bv217-2-1</t>
  </si>
  <si>
    <t>s2md_BV217-2-1</t>
  </si>
  <si>
    <t>BV217-2-1: [ (r0020)] not(empty({{S.01.02.07.01, c0010}}))</t>
  </si>
  <si>
    <t>vr-bv217-20-1</t>
  </si>
  <si>
    <t>s2md_BV217-20-1</t>
  </si>
  <si>
    <t>BV217-20-1: [ (r0220)] not(empty({{S.01.02.07.01, c0010}}))</t>
  </si>
  <si>
    <t>vr-bv217-3-1</t>
  </si>
  <si>
    <t>s2md_BV217-3-1</t>
  </si>
  <si>
    <t>BV217-3-1: [ (r0030)] not(empty({{S.01.02.07.01, c0010}}))</t>
  </si>
  <si>
    <t>vr-bv217-4-1</t>
  </si>
  <si>
    <t>s2md_BV217-4-1</t>
  </si>
  <si>
    <t>BV217-4-1: [ (r0040)] not(empty({{S.01.02.07.01, c0010}}))</t>
  </si>
  <si>
    <t>vr-bv217-5-1</t>
  </si>
  <si>
    <t>s2md_BV217-5-1</t>
  </si>
  <si>
    <t>BV217-5-1: [ (r0050)] not(empty({{S.01.02.07.01, c0010}}))</t>
  </si>
  <si>
    <t>vr-bv217-6-1</t>
  </si>
  <si>
    <t>s2md_BV217-6-1</t>
  </si>
  <si>
    <t>BV217-6-1: [ (r0070)] not(empty({{S.01.02.07.01, c0010}}))</t>
  </si>
  <si>
    <t>vr-bv217-7-1</t>
  </si>
  <si>
    <t>s2md_BV217-7-1</t>
  </si>
  <si>
    <t>BV217-7-1: [ (r0080)] not(empty({{S.01.02.07.01, c0010}}))</t>
  </si>
  <si>
    <t>vr-bv217-8-1</t>
  </si>
  <si>
    <t>s2md_BV217-8-1</t>
  </si>
  <si>
    <t>BV217-8-1: [ (r0090)] not(empty({{S.01.02.07.01, c0010}}))</t>
  </si>
  <si>
    <t>vr-bv217-9-1</t>
  </si>
  <si>
    <t>s2md_BV217-9-1</t>
  </si>
  <si>
    <t>BV217-9-1: [ (r0100)] not(empty({{S.01.02.07.01, c0010}}))</t>
  </si>
  <si>
    <t>vr-bv218-1</t>
  </si>
  <si>
    <t>s2md_BV218-1</t>
  </si>
  <si>
    <t>BV218-1: [ (c0210-0300)] {{S.05.01.01.02, r2000}} = {{S.05.01.01.02, r1910}} - {{S.05.01.01.02, r1920}}</t>
  </si>
  <si>
    <t>vr-bv219-1</t>
  </si>
  <si>
    <t>s2md_BV219-1</t>
  </si>
  <si>
    <t>BV219-1: [ (c0210-0300)] {{S.05.01.01.02, r2100}} = {{S.05.01.01.02, r2010}} - {{S.05.01.01.02, r2020}}</t>
  </si>
  <si>
    <t>vr-bv22-1</t>
  </si>
  <si>
    <t>s2md_BV22-1</t>
  </si>
  <si>
    <t>BV22-1: {{S.12.01.01.01, r0210,c0060}} = {{S.12.01.01.01, r0200,c0060}} - {{S.12.01.01.01, r0080,c0070}} - {{S.12.01.01.01, r0080,c0080}} - {{S.12.01.01.01, r0020,c0060}}</t>
  </si>
  <si>
    <t>vr-bv220-1</t>
  </si>
  <si>
    <t>s2md_BV220-1</t>
  </si>
  <si>
    <t>BV220-1: [ (c0210-0300)] {{S.05.01.01.02, r2200}} = {{S.05.01.01.02, r2110}} - {{S.05.01.01.02, r2120}}</t>
  </si>
  <si>
    <t>vr-bv221-1</t>
  </si>
  <si>
    <t>s2md_BV221-1</t>
  </si>
  <si>
    <t>BV221-1: [ (c0210-0300)] {{S.05.01.01.02, r2300}} = {{S.05.01.01.02, r2210}} - {{S.05.01.01.02, r2220}}</t>
  </si>
  <si>
    <t>vr-bv222-1</t>
  </si>
  <si>
    <t>s2md_BV222-1</t>
  </si>
  <si>
    <t>BV222-1: [ (c0210-0300)] {{S.05.01.01.02, r2400}} = {{S.05.01.01.02, r2310}} - {{S.05.01.01.02, r2320}}</t>
  </si>
  <si>
    <t>vr-bv223-1</t>
  </si>
  <si>
    <t>s2md_BV223-1</t>
  </si>
  <si>
    <t>BV223-1: [ (r0630;0730;0830;0930;1030)] {{S.05.01.01.01, c0200}} = {{S.05.01.01.01, c0130}} + {{S.05.01.01.01, c0140}} + {{S.05.01.01.01, c0150}} + {{S.05.01.01.01, c0160}}</t>
  </si>
  <si>
    <t>vr-bv224-1</t>
  </si>
  <si>
    <t>s2md_BV224-1</t>
  </si>
  <si>
    <t>BV224-1: [ (r0640;0700;0740;0800;0840;0900;0940;1000;1040;1100)] {{S.05.01.01.01, c0200}} = {{S.05.01.01.01, c0010}} + {{S.05.01.01.01, c0020}} + {{S.05.01.01.01, c0030}} + {{S.05.01.01.01, c0040}} + {{S.05.01.01.01, c0050}} + {{S.05.01.01.01, c0060}} + {{S.05.01.01.01, c0070}} + {{S.05.01.01.01, c0080}} + {{S.05.01.01.01, c0090}} + {{S.05.01.01.01, c0100}} + {{S.05.01.01.01, c0110}} + {{S.05.01.01.01, c0120}} + {{S.05.01.01.01, c0130}} + {{S.05.01.01.01, c0140}} + {{S.05.01.01.01, c0150}} + {{S.05.01.01.01, c0160}}</t>
  </si>
  <si>
    <t>vr-bv225-1</t>
  </si>
  <si>
    <t>s2md_BV225-1</t>
  </si>
  <si>
    <t>BV225-1: [ (c0300)] {{S.05.01.01.02, r2600}} = {{S.05.01.01.02, r1900}} + {{S.05.01.01.02, r2500}}</t>
  </si>
  <si>
    <t>BV225: For life business, the "Total expenses" is different from the sum of "Expenses incurred" and "Other expenses" --&gt;Template 1: S.05.01; Columns: c0300; Expression: {r2600}={r1900}+{r2500}</t>
  </si>
  <si>
    <t>vr-bv225-2</t>
  </si>
  <si>
    <t>s2md_BV225-2</t>
  </si>
  <si>
    <t>BV225-2: [ (c0300)] {{S.05.01.02.02, r2600}} = {{S.05.01.02.02, r1900}} + {{S.05.01.02.02, r2500}}</t>
  </si>
  <si>
    <t>vr-bv226-1-2</t>
  </si>
  <si>
    <t>s2md_BV226-1-2</t>
  </si>
  <si>
    <t>vr-bv226-1-2.xml</t>
  </si>
  <si>
    <t>BV226-1-2: [ (c0080)] {{S.05.02.01.01, r0200}} = {{S.05.02.01.01, r0110}} + {{S.05.02.01.01, r0120}} + {{S.05.02.01.01, r0130}} - {{S.05.02.01.01, r0140}}</t>
  </si>
  <si>
    <t>BV226: The item "Premiums written - Net" is different from the sum of "Premiums written - Direct business" with "Premiums written - proportional reinsurance accepted" and "Premiums written - non-proportional reinsurance accepted" minus "Premiums written - Reinsurers' share" --&gt;Template 1: S.05.02; Columns: c0080;0090;0140; Expression: {r0200}={r0110}+{r0120}+{r0130}-{r0140}</t>
  </si>
  <si>
    <t>vr-bv226-2-1</t>
  </si>
  <si>
    <t>s2md_BV226-2-1</t>
  </si>
  <si>
    <t>BV226-2-1: [ (c0090)] {{S.05.02.01.02, r0200}} = {{S.05.02.01.02, r0110}} + {{S.05.02.01.02, r0120}} + {{S.05.02.01.02, r0130}} - {{S.05.02.01.02, r0140}}</t>
  </si>
  <si>
    <t>vr-bv226-3-1</t>
  </si>
  <si>
    <t>s2md_BV226-3-1</t>
  </si>
  <si>
    <t>BV226-3-1: [ (c0140)] {{S.05.02.01.03, r0200}} = {{S.05.02.01.03, r0110}} + {{S.05.02.01.03, r0120}} + {{S.05.02.01.03, r0130}} - {{S.05.02.01.03, r0140}}</t>
  </si>
  <si>
    <t>vr-bv227-1-2</t>
  </si>
  <si>
    <t>s2md_BV227-1-2</t>
  </si>
  <si>
    <t>vr-bv227-1-2.xml</t>
  </si>
  <si>
    <t>BV227-1-2: [ (c0080)] {{S.05.02.01.01, r0300}} = {{S.05.02.01.01, r0210}} + {{S.05.02.01.01, r0220}} + {{S.05.02.01.01, r0230}} - {{S.05.02.01.01, r0240}}</t>
  </si>
  <si>
    <t>vr-bv227-2-1</t>
  </si>
  <si>
    <t>s2md_BV227-2-1</t>
  </si>
  <si>
    <t>BV227-2-1: [ (c0090)] {{S.05.02.01.02, r0300}} = {{S.05.02.01.02, r0210}} + {{S.05.02.01.02, r0220}} + {{S.05.02.01.02, r0230}} - {{S.05.02.01.02, r0240}}</t>
  </si>
  <si>
    <t>vr-bv227-3-1</t>
  </si>
  <si>
    <t>s2md_BV227-3-1</t>
  </si>
  <si>
    <t>BV227-3-1: [ (c0140)] {{S.05.02.01.03, r0300}} = {{S.05.02.01.03, r0210}} + {{S.05.02.01.03, r0220}} + {{S.05.02.01.03, r0230}} - {{S.05.02.01.03, r0240}}</t>
  </si>
  <si>
    <t>vr-bv228-1-2</t>
  </si>
  <si>
    <t>s2md_BV228-1-2</t>
  </si>
  <si>
    <t>vr-bv228-1-2.xml</t>
  </si>
  <si>
    <t>BV228-1-2: [ (c0080)] {{S.05.02.01.01, r0400}} = {{S.05.02.01.01, r0310}} + {{S.05.02.01.01, r0320}} + {{S.05.02.01.01, r0330}} - {{S.05.02.01.01, r0340}}</t>
  </si>
  <si>
    <t>vr-bv228-2-1</t>
  </si>
  <si>
    <t>s2md_BV228-2-1</t>
  </si>
  <si>
    <t>BV228-2-1: [ (c0090)] {{S.05.02.01.02, r0400}} = {{S.05.02.01.02, r0310}} + {{S.05.02.01.02, r0320}} + {{S.05.02.01.02, r0330}} - {{S.05.02.01.02, r0340}}</t>
  </si>
  <si>
    <t>vr-bv228-3-1</t>
  </si>
  <si>
    <t>s2md_BV228-3-1</t>
  </si>
  <si>
    <t>BV228-3-1: [ (c0140)] {{S.05.02.01.03, r0400}} = {{S.05.02.01.03, r0310}} + {{S.05.02.01.03, r0320}} + {{S.05.02.01.03, r0330}} - {{S.05.02.01.03, r0340}}</t>
  </si>
  <si>
    <t>vr-bv229-1-2</t>
  </si>
  <si>
    <t>s2md_BV229-1-2</t>
  </si>
  <si>
    <t>vr-bv229-1-2.xml</t>
  </si>
  <si>
    <t>BV229-1-2: [ (c0080)] {{S.05.02.01.01, r0500}} = {{S.05.02.01.01, r0410}} + {{S.05.02.01.01, r0420}} + {{S.05.02.01.01, r0430}} - {{S.05.02.01.01, r0440}}</t>
  </si>
  <si>
    <t>vr-bv229-2-1</t>
  </si>
  <si>
    <t>s2md_BV229-2-1</t>
  </si>
  <si>
    <t>BV229-2-1: [ (c0090)] {{S.05.02.01.02, r0500}} = {{S.05.02.01.02, r0410}} + {{S.05.02.01.02, r0420}} + {{S.05.02.01.02, r0430}} - {{S.05.02.01.02, r0440}}</t>
  </si>
  <si>
    <t>vr-bv229-3-1</t>
  </si>
  <si>
    <t>s2md_BV229-3-1</t>
  </si>
  <si>
    <t>BV229-3-1: [ (c0140)] {{S.05.02.01.03, r0500}} = {{S.05.02.01.03, r0410}} + {{S.05.02.01.03, r0420}} + {{S.05.02.01.03, r0430}} - {{S.05.02.01.03, r0440}}</t>
  </si>
  <si>
    <t>vr-bv23-1</t>
  </si>
  <si>
    <t>s2md_BV23-1</t>
  </si>
  <si>
    <t>BV23-1: {{S.12.01.01.01, r0210,c0160}} = {{S.12.01.01.01, r0200,c0160}} - {{S.12.01.01.01, r0080,c0170}} - {{S.12.01.01.01, r0080,c0180}} - {{S.12.01.01.01, r0020,c0160}}</t>
  </si>
  <si>
    <t>vr-bv230-1</t>
  </si>
  <si>
    <t>s2md_BV230-1</t>
  </si>
  <si>
    <t>BV230-1: [ (c0140)] {{S.05.02.01.03, r1300}} = {{S.05.02.01.03, r1200}} + {{S.05.02.01.03, r0550}}</t>
  </si>
  <si>
    <t>vr-bv231-1-2</t>
  </si>
  <si>
    <t>s2md_BV231-1-2</t>
  </si>
  <si>
    <t>vr-bv231-1-2.xml</t>
  </si>
  <si>
    <t>BV231-1-2: [ (c0220)] {{S.05.02.01.04, r1500}} = {{S.05.02.01.04, r1410}} - {{S.05.02.01.04, r1420}}</t>
  </si>
  <si>
    <t>BV231: The item "Premiums written - Net" is different from the "Premiums written - Gross" minus "Premiums written - Reinsurers' share" --&gt;Template 1: S.05.02; Columns: c0220;0230;0280; Expression: {r1500}={r1410}-{r1420}</t>
  </si>
  <si>
    <t>vr-bv231-2-1</t>
  </si>
  <si>
    <t>s2md_BV231-2-1</t>
  </si>
  <si>
    <t>BV231-2-1: [ (c0230)] {{S.05.02.01.05, r1500}} = {{S.05.02.01.05, r1410}} - {{S.05.02.01.05, r1420}}</t>
  </si>
  <si>
    <t>vr-bv231-3-1</t>
  </si>
  <si>
    <t>s2md_BV231-3-1</t>
  </si>
  <si>
    <t>BV231-3-1: [ (c0280)] {{S.05.02.01.06, r1500}} = {{S.05.02.01.06, r1410}} - {{S.05.02.01.06, r1420}}</t>
  </si>
  <si>
    <t>vr-bv232-1-2</t>
  </si>
  <si>
    <t>s2md_BV232-1-2</t>
  </si>
  <si>
    <t>vr-bv232-1-2.xml</t>
  </si>
  <si>
    <t>BV232-1-2: [ (c0220)] {{S.05.02.01.04, r1600}} = {{S.05.02.01.04, r1510}} - {{S.05.02.01.04, r1520}}</t>
  </si>
  <si>
    <t>vr-bv232-2-1</t>
  </si>
  <si>
    <t>s2md_BV232-2-1</t>
  </si>
  <si>
    <t>BV232-2-1: [ (c0230)] {{S.05.02.01.05, r1600}} = {{S.05.02.01.05, r1510}} - {{S.05.02.01.05, r1520}}</t>
  </si>
  <si>
    <t>vr-bv232-3-1</t>
  </si>
  <si>
    <t>s2md_BV232-3-1</t>
  </si>
  <si>
    <t>BV232-3-1: [ (c0280)] {{S.05.02.01.06, r1600}} = {{S.05.02.01.06, r1510}} - {{S.05.02.01.06, r1520}}</t>
  </si>
  <si>
    <t>vr-bv233-1-2</t>
  </si>
  <si>
    <t>s2md_BV233-1-2</t>
  </si>
  <si>
    <t>vr-bv233-1-2.xml</t>
  </si>
  <si>
    <t>BV233-1-2: [ (c0220)] {{S.05.02.01.04, r1700}} = {{S.05.02.01.04, r1610}} - {{S.05.02.01.04, r1620}}</t>
  </si>
  <si>
    <t>vr-bv233-2-1</t>
  </si>
  <si>
    <t>s2md_BV233-2-1</t>
  </si>
  <si>
    <t>BV233-2-1: [ (c0230)] {{S.05.02.01.05, r1700}} = {{S.05.02.01.05, r1610}} - {{S.05.02.01.05, r1620}}</t>
  </si>
  <si>
    <t>vr-bv233-3-1</t>
  </si>
  <si>
    <t>s2md_BV233-3-1</t>
  </si>
  <si>
    <t>BV233-3-1: [ (c0280)] {{S.05.02.01.06, r1700}} = {{S.05.02.01.06, r1610}} - {{S.05.02.01.06, r1620}}</t>
  </si>
  <si>
    <t>vr-bv234-1-2</t>
  </si>
  <si>
    <t>s2md_BV234-1-2</t>
  </si>
  <si>
    <t>vr-bv234-1-2.xml</t>
  </si>
  <si>
    <t>BV234-1-2: [ (c0220)] {{S.05.02.01.04, r1800}} = {{S.05.02.01.04, r1710}} - {{S.05.02.01.04, r1720}}</t>
  </si>
  <si>
    <t>vr-bv234-2-1</t>
  </si>
  <si>
    <t>s2md_BV234-2-1</t>
  </si>
  <si>
    <t>BV234-2-1: [ (c0230)] {{S.05.02.01.05, r1800}} = {{S.05.02.01.05, r1710}} - {{S.05.02.01.05, r1720}}</t>
  </si>
  <si>
    <t>vr-bv234-3-1</t>
  </si>
  <si>
    <t>s2md_BV234-3-1</t>
  </si>
  <si>
    <t>BV234-3-1: [ (c0280)] {{S.05.02.01.06, r1800}} = {{S.05.02.01.06, r1710}} - {{S.05.02.01.06, r1720}}</t>
  </si>
  <si>
    <t>vr-bv235-1</t>
  </si>
  <si>
    <t>s2md_BV235-1</t>
  </si>
  <si>
    <t>BV235-1: [ (c0280)] {{S.05.02.01.06, r2600}} = {{S.05.02.01.06, r2500}} + {{S.05.02.01.06, r1900}}</t>
  </si>
  <si>
    <t>vr-bv236-1</t>
  </si>
  <si>
    <t>s2md_BV236-1</t>
  </si>
  <si>
    <t>BV236-1: [ (c0010;0020;0030;0040;0050;0060)] {{S.06.01.01.01, r0010}} + {{S.06.01.01.01, r0020}} + {{S.06.01.01.01, r0030}} = {{S.06.01.01.01, r0040}} + {{S.06.01.01.01, r0050}} + {{S.06.01.01.01, r0060}} + {{S.06.01.01.01, r0070}} + {{S.06.01.01.01, r0080}} + {{S.06.01.01.01, r0090}} + {{S.06.01.01.01, r0100}} + {{S.06.01.01.01, r0110}} + {{S.06.01.01.01, r0120}} + {{S.06.01.01.01, r0130}} + {{S.06.01.01.01, r0140}} + {{S.06.01.01.01, r0150}} + {{S.06.01.01.01, r0160}} + {{S.06.01.01.01, r0170}} + {{S.06.01.01.01, r0180}} + {{S.06.01.01.01, r0190}}</t>
  </si>
  <si>
    <t>vr-bv237-1</t>
  </si>
  <si>
    <t>s2md_BV237-1</t>
  </si>
  <si>
    <t>BV237-1: empty({{S.06.02.01.02,c0280}}) where matches({{S.06.02.01.02,c0290}},"^..((75)|(95))$")</t>
  </si>
  <si>
    <t>vr-bv237-2</t>
  </si>
  <si>
    <t>s2md_BV237-2</t>
  </si>
  <si>
    <t>BV237-2: empty({{SE.06.02.16.02,c0280}}) where matches({{SE.06.02.16.02,c0290}},"^..((75)|(95))$")</t>
  </si>
  <si>
    <t>vr-bv237-3</t>
  </si>
  <si>
    <t>s2md_BV237-3</t>
  </si>
  <si>
    <t>BV237-3: empty({{S.06.02.04.02,c0280}}) where matches({{S.06.02.04.02,c0290}},"^..((75)|(95))$")</t>
  </si>
  <si>
    <t>vr-bv237-4</t>
  </si>
  <si>
    <t>s2md_BV237-4</t>
  </si>
  <si>
    <t>BV237-4: empty({{S.06.02.07.02,c0280}}) where matches({{S.06.02.07.02,c0290}},"^..((75)|(95))$")</t>
  </si>
  <si>
    <t>vr-bv237-5</t>
  </si>
  <si>
    <t>s2md_BV237-5</t>
  </si>
  <si>
    <t>BV237-5: empty({{SE.06.02.18.02,c0280}}) where matches({{SE.06.02.18.02,c0290}},"^..((75)|(95))$")</t>
  </si>
  <si>
    <t>vr-bv238_1-1</t>
  </si>
  <si>
    <t>s2md_BV238_1-1</t>
  </si>
  <si>
    <t>BV238_1-1: [ (c0020)] {{S.02.01.01.01, r0500}} = {{S.02.01.01.01, r0010}} + {{S.02.01.01.01, r0020}} + {{S.02.01.01.01, r0030}} + {{S.02.01.01.01, r0040}} + {{S.02.01.01.01, r0050}} + {{S.02.01.01.01, r0060}} + {{S.02.01.01.01, r0070}} + {{S.02.01.01.01, r0220}} + {{S.02.01.01.01, r0230}} + {{S.02.01.01.01, r0270}} + {{S.02.01.01.01, r0350}} + {{S.02.01.01.01, r0360}} + {{S.02.01.01.01, r0370}} + {{S.02.01.01.01, r0380}} + {{S.02.01.01.01, r0390}} + {{S.02.01.01.01, r0400}} + {{S.02.01.01.01, r0410}} + {{S.02.01.01.01, r0420}}</t>
  </si>
  <si>
    <t>vr-bv238_1-2</t>
  </si>
  <si>
    <t>s2md_BV238_1-2</t>
  </si>
  <si>
    <t>BV238_1-2: [ (c0020)] {{SE.02.01.16.01, r0500}} = {{SE.02.01.16.01, r0010}} + {{SE.02.01.16.01, r0020}} + {{SE.02.01.16.01, r0030}} + {{SE.02.01.16.01, r0040}} + {{SE.02.01.16.01, r0050}} + {{SE.02.01.16.01, r0060}} + {{SE.02.01.16.01, r0070}} + {{SE.02.01.16.01, r0220}} + {{SE.02.01.16.01, r0230}} + {{SE.02.01.16.01, r0270}} + {{SE.02.01.16.01, r0350}} + {{SE.02.01.16.01, r0360}} + {{SE.02.01.16.01, r0370}} + {{SE.02.01.16.01, r0380}} + {{SE.02.01.16.01, r0390}} + {{SE.02.01.16.01, r0400}} + {{SE.02.01.16.01, r0410}} + {{SE.02.01.16.01, r0420}}</t>
  </si>
  <si>
    <t>vr-bv238_2-1-2</t>
  </si>
  <si>
    <t>s2md_BV238_2-1-2</t>
  </si>
  <si>
    <t>vr-bv238_2-1-2.xml</t>
  </si>
  <si>
    <t>if ($a = xs:QName('s2c_CN:x1')) then (iaf:numeric-equal($b, iaf:sum(($c, $d, $e, $f, $g, $h, $i, $j, $k, $l, $m, $n, $o, $p, $q, $r, $s, $t)))) else (true())</t>
  </si>
  <si>
    <t>BV238_2-1-2: If {{SR.01.01.04.01,r0790,c0010}}=[s2c_CN:x1] then {{SR.02.01.01.01,r0500,c0020}}={{SR.02.01.01.01,r0010,c0020}}+{{SR.02.01.01.01,r0020,c0020}}+{{SR.02.01.01.01,r0030,c0020}}+{{SR.02.01.01.01,r0040,c0020}}+{{SR.02.01.01.01,r0050,c0020}}+{{SR.02.01.01.01,r0060,c0020}}+{{SR.02.01.01.01,r0070,c0020}}+{{SR.02.01.01.01,r0220,c0020}}+{{SR.02.01.01.01,r0230,c0020}}+{{SR.02.01.01.01,r0270,c0020}}+{{SR.02.01.01.01,r0350,c0020}}+{{SR.02.01.01.01,r0360,c0020}}+{{SR.02.01.01.01,r0370,c0020}}+{{SR.02.01.01.01,r0380,c0020}}+{{SR.02.01.01.01,r0390,c0020}}+{{SR.02.01.01.01,r0400,c0020}}+{{SR.02.01.01.01,r0410,c0020}}+{{SR.02.01.01.01,r0420,c0020}} where ExDimVal({{SR.01.01.04.01,r0790,c0010}},PO)=x60 and ExDimVal({{SR.02.01.01.01,r0500,c0020}},PO)=x40 and ExDimVal({{SR.02.01.01.01,r0010,c0020}},PO)=x40 and ExDimVal({{SR.02.01.01.01,r0020,c0020}},PO)=x40 and ExDimVal({{SR.02.01.01.01,r0030,c0020}},PO)=x40 and ExDimVal({{SR.02.01.01.01,r0040,c0020}},PO)=x40 and ExDimVal({{SR.02.01.01.01,r0050,c0020}},PO)=x40 and ExDimVal({{SR.02.01.01.01,r0060,c0020}},PO)=x40 and ExDimVal({{SR.02.01.01.01,r0070,c0020}},PO)=x40 and ExDimVal({{SR.02.01.01.01,r0220,c0020}},PO)=x40 and ExDimVal({{SR.02.01.01.01,r0230,c0020}},PO)=x40 and ExDimVal({{SR.02.01.01.01,r0270,c0020}},PO)=x40 and ExDimVal({{SR.02.01.01.01,r0350,c0020}},PO)=x40 and ExDimVal({{SR.02.01.01.01,r0360,c0020}},PO)=x40 and ExDimVal({{SR.02.01.01.01,r0370,c0020}},PO)=x40 and ExDimVal({{SR.02.01.01.01,r0380,c0020}},PO)=x40 and ExDimVal({{SR.02.01.01.01,r0390,c0020}},PO)=x40 and ExDimVal({{SR.02.01.01.01,r0400,c0020}},PO)=x40 and ExDimVal({{SR.02.01.01.01,r0410,c0020}},PO)=x40 and ExDimVal({{SR.02.01.01.01,r0420,c0020}},PO)=x40</t>
  </si>
  <si>
    <t>BV238_2: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r0500,c0020}={SR.02.01, r0010,c0020}+{SR.02.01, r0020,c0020}+{SR.02.01, r0030,c0020}+{SR.02.01, r0040,c0020}+{SR.02.01, r0050,c0020}+{SR.02.01, r0060,c0020}+{SR.02.01, r0070,c0020}+{SR.02.01, r0220,c0020}+{SR.02.01, r0230,c0020}+{SR.02.01, r0270,c0020}+{SR.02.01, r0350,c0020}+{SR.02.01, r0360,c0020}+{SR.02.01, r0370,c0020}+{SR.02.01, r0380,c0020}+{SR.02.01, r0390,c0020}+{SR.02.01, r0400,c0020}+{SR.02.01, r0410,c0020}+{SR.02.01, r0420,c0020}</t>
  </si>
  <si>
    <t>vr-bv238_2-1-3</t>
  </si>
  <si>
    <t>s2md_BV238_2-1-3</t>
  </si>
  <si>
    <t>vr-bv238_2-1-3.xml</t>
  </si>
  <si>
    <t>BV238_2-1-3: If {{SR.01.01.01.01,r0790,c0010}}=[s2c_CN:x1] then {{SR.02.01.01.01,r0500,c0020}}={{SR.02.01.01.01,r0010,c0020}}+{{SR.02.01.01.01,r0020,c0020}}+{{SR.02.01.01.01,r0030,c0020}}+{{SR.02.01.01.01,r0040,c0020}}+{{SR.02.01.01.01,r0050,c0020}}+{{SR.02.01.01.01,r0060,c0020}}+{{SR.02.01.01.01,r0070,c0020}}+{{SR.02.01.01.01,r0220,c0020}}+{{SR.02.01.01.01,r0230,c0020}}+{{SR.02.01.01.01,r0270,c0020}}+{{SR.02.01.01.01,r0350,c0020}}+{{SR.02.01.01.01,r0360,c0020}}+{{SR.02.01.01.01,r0370,c0020}}+{{SR.02.01.01.01,r0380,c0020}}+{{SR.02.01.01.01,r0390,c0020}}+{{SR.02.01.01.01,r0400,c0020}}+{{SR.02.01.01.01,r0410,c0020}}+{{SR.02.01.01.01,r0420,c0020}} where ExDimVal({{SR.01.01.01.01,r0790,c0010}},PO)=x60 and ExDimVal({{SR.02.01.01.01,r0500,c0020}},PO)=x40 and ExDimVal({{SR.02.01.01.01,r0010,c0020}},PO)=x40 and ExDimVal({{SR.02.01.01.01,r0020,c0020}},PO)=x40 and ExDimVal({{SR.02.01.01.01,r0030,c0020}},PO)=x40 and ExDimVal({{SR.02.01.01.01,r0040,c0020}},PO)=x40 and ExDimVal({{SR.02.01.01.01,r0050,c0020}},PO)=x40 and ExDimVal({{SR.02.01.01.01,r0060,c0020}},PO)=x40 and ExDimVal({{SR.02.01.01.01,r0070,c0020}},PO)=x40 and ExDimVal({{SR.02.01.01.01,r0220,c0020}},PO)=x40 and ExDimVal({{SR.02.01.01.01,r0230,c0020}},PO)=x40 and ExDimVal({{SR.02.01.01.01,r0270,c0020}},PO)=x40 and ExDimVal({{SR.02.01.01.01,r0350,c0020}},PO)=x40 and ExDimVal({{SR.02.01.01.01,r0360,c0020}},PO)=x40 and ExDimVal({{SR.02.01.01.01,r0370,c0020}},PO)=x40 and ExDimVal({{SR.02.01.01.01,r0380,c0020}},PO)=x40 and ExDimVal({{SR.02.01.01.01,r0390,c0020}},PO)=x40 and ExDimVal({{SR.02.01.01.01,r0400,c0020}},PO)=x40 and ExDimVal({{SR.02.01.01.01,r0410,c0020}},PO)=x40 and ExDimVal({{SR.02.01.01.01,r0420,c0020}},PO)=x40</t>
  </si>
  <si>
    <t>vr-bv238_2-2-1</t>
  </si>
  <si>
    <t>s2md_BV238_2-2-1</t>
  </si>
  <si>
    <t>vr-bv238_2-2-1.xml</t>
  </si>
  <si>
    <t>BV238_2-2-1: If {{SR.01.01.04.01,r0790,c0010}}=[s2c_CN:x1] then {{SR.02.01.01.01,r0500,c0020}}={{SR.02.01.01.01,r0010,c0020}}+{{SR.02.01.01.01,r0020,c0020}}+{{SR.02.01.01.01,r0030,c0020}}+{{SR.02.01.01.01,r0040,c0020}}+{{SR.02.01.01.01,r0050,c0020}}+{{SR.02.01.01.01,r0060,c0020}}+{{SR.02.01.01.01,r0070,c0020}}+{{SR.02.01.01.01,r0220,c0020}}+{{SR.02.01.01.01,r0230,c0020}}+{{SR.02.01.01.01,r0270,c0020}}+{{SR.02.01.01.01,r0350,c0020}}+{{SR.02.01.01.01,r0360,c0020}}+{{SR.02.01.01.01,r0370,c0020}}+{{SR.02.01.01.01,r0380,c0020}}+{{SR.02.01.01.01,r0390,c0020}}+{{SR.02.01.01.01,r0400,c0020}}+{{SR.02.01.01.01,r0410,c0020}}+{{SR.02.01.01.01,r0420,c0020}} where ExDimVal({{SR.01.01.04.01,r0790,c0010}},PO)=x54 and ExDimVal({{SR.02.01.01.01,r0500,c0020}},PO)=x54 and ExDimVal({{SR.02.01.01.01,r0010,c0020}},PO)=x54 and ExDimVal({{SR.02.01.01.01,r0020,c0020}},PO)=x54 and ExDimVal({{SR.02.01.01.01,r0030,c0020}},PO)=x54 and ExDimVal({{SR.02.01.01.01,r0040,c0020}},PO)=x54 and ExDimVal({{SR.02.01.01.01,r0050,c0020}},PO)=x54 and ExDimVal({{SR.02.01.01.01,r0060,c0020}},PO)=x54 and ExDimVal({{SR.02.01.01.01,r0070,c0020}},PO)=x54 and ExDimVal({{SR.02.01.01.01,r0220,c0020}},PO)=x54 and ExDimVal({{SR.02.01.01.01,r0230,c0020}},PO)=x54 and ExDimVal({{SR.02.01.01.01,r0270,c0020}},PO)=x54 and ExDimVal({{SR.02.01.01.01,r0350,c0020}},PO)=x54 and ExDimVal({{SR.02.01.01.01,r0360,c0020}},PO)=x54 and ExDimVal({{SR.02.01.01.01,r0370,c0020}},PO)=x54 and ExDimVal({{SR.02.01.01.01,r0380,c0020}},PO)=x54 and ExDimVal({{SR.02.01.01.01,r0390,c0020}},PO)=x54 and ExDimVal({{SR.02.01.01.01,r0400,c0020}},PO)=x54 and ExDimVal({{SR.02.01.01.01,r0410,c0020}},PO)=x54 and ExDimVal({{SR.02.01.01.01,r0420,c0020}},PO)=x54</t>
  </si>
  <si>
    <t>vr-bv238_2-2-2</t>
  </si>
  <si>
    <t>s2md_BV238_2-2-2</t>
  </si>
  <si>
    <t>vr-bv238_2-2-2.xml</t>
  </si>
  <si>
    <t>BV238_2-2-2: If {{SR.01.01.01.01,r0790,c0010}}=[s2c_CN:x1] then {{SR.02.01.01.01,r0500,c0020}}={{SR.02.01.01.01,r0010,c0020}}+{{SR.02.01.01.01,r0020,c0020}}+{{SR.02.01.01.01,r0030,c0020}}+{{SR.02.01.01.01,r0040,c0020}}+{{SR.02.01.01.01,r0050,c0020}}+{{SR.02.01.01.01,r0060,c0020}}+{{SR.02.01.01.01,r0070,c0020}}+{{SR.02.01.01.01,r0220,c0020}}+{{SR.02.01.01.01,r0230,c0020}}+{{SR.02.01.01.01,r0270,c0020}}+{{SR.02.01.01.01,r0350,c0020}}+{{SR.02.01.01.01,r0360,c0020}}+{{SR.02.01.01.01,r0370,c0020}}+{{SR.02.01.01.01,r0380,c0020}}+{{SR.02.01.01.01,r0390,c0020}}+{{SR.02.01.01.01,r0400,c0020}}+{{SR.02.01.01.01,r0410,c0020}}+{{SR.02.01.01.01,r0420,c0020}} where ExDimVal({{SR.01.01.01.01,r0790,c0010}},PO)=x54 and ExDimVal({{SR.02.01.01.01,r0500,c0020}},PO)=x54 and ExDimVal({{SR.02.01.01.01,r0010,c0020}},PO)=x54 and ExDimVal({{SR.02.01.01.01,r0020,c0020}},PO)=x54 and ExDimVal({{SR.02.01.01.01,r0030,c0020}},PO)=x54 and ExDimVal({{SR.02.01.01.01,r0040,c0020}},PO)=x54 and ExDimVal({{SR.02.01.01.01,r0050,c0020}},PO)=x54 and ExDimVal({{SR.02.01.01.01,r0060,c0020}},PO)=x54 and ExDimVal({{SR.02.01.01.01,r0070,c0020}},PO)=x54 and ExDimVal({{SR.02.01.01.01,r0220,c0020}},PO)=x54 and ExDimVal({{SR.02.01.01.01,r0230,c0020}},PO)=x54 and ExDimVal({{SR.02.01.01.01,r0270,c0020}},PO)=x54 and ExDimVal({{SR.02.01.01.01,r0350,c0020}},PO)=x54 and ExDimVal({{SR.02.01.01.01,r0360,c0020}},PO)=x54 and ExDimVal({{SR.02.01.01.01,r0370,c0020}},PO)=x54 and ExDimVal({{SR.02.01.01.01,r0380,c0020}},PO)=x54 and ExDimVal({{SR.02.01.01.01,r0390,c0020}},PO)=x54 and ExDimVal({{SR.02.01.01.01,r0400,c0020}},PO)=x54 and ExDimVal({{SR.02.01.01.01,r0410,c0020}},PO)=x54 and ExDimVal({{SR.02.01.01.01,r0420,c0020}},PO)=x54</t>
  </si>
  <si>
    <t>vr-bv24-1</t>
  </si>
  <si>
    <t>s2md_BV24-1</t>
  </si>
  <si>
    <t>BV24-1: [ (c0020;0090;0100;0150;0190;0200;0210)] {{S.12.01.01.01, r0210}} = {{S.12.01.01.01, r0200}} - {{S.12.01.01.01, r0080}} - {{S.12.01.01.01, r0020}}</t>
  </si>
  <si>
    <t>vr-bv242_1-1</t>
  </si>
  <si>
    <t>s2md_BV242_1-1</t>
  </si>
  <si>
    <t>BV242_1-1: [ (r0010;0020;0100;0110;0130;0200)] {{S.12.01.01.01, c0150}} = {{S.12.01.01.01, c0020}} + {{S.12.01.01.01, c0030}} + {{S.12.01.01.01, c0060}} + {{S.12.01.01.01, c0090}} + {{S.12.01.01.01, c0100}}</t>
  </si>
  <si>
    <t>vr-bv242_1-2</t>
  </si>
  <si>
    <t>s2md_BV242_1-2</t>
  </si>
  <si>
    <t>BV242_1-2: [ (r0010;0020;0100;0110;0130;0200)] {{S.12.01.02.01, c0150}} = {{S.12.01.02.01, c0020}} + {{S.12.01.02.01, c0030}} + {{S.12.01.02.01, c0060}} + {{S.12.01.02.01, c0090}} + {{S.12.01.02.01, c0100}}</t>
  </si>
  <si>
    <t>if ($a = xs:QName('s2c_CN:x1')) then (iaf:numeric-equal($b, iaf:sum(($c, $d, $e, $f, $g)))) else (true())</t>
  </si>
  <si>
    <t>vr-bv243_1-1</t>
  </si>
  <si>
    <t>s2md_BV243_1-1</t>
  </si>
  <si>
    <t>BV243_1-1: [ (r0010;0020;0100;0110;0130;0200)] {{S.12.01.01.01, c0210}} = {{S.12.01.01.01, c0160}} + {{S.12.01.01.01, c0190}} + {{S.12.01.01.01, c0200}}</t>
  </si>
  <si>
    <t>vr-bv243_1-2</t>
  </si>
  <si>
    <t>s2md_BV243_1-2</t>
  </si>
  <si>
    <t>BV243_1-2: [ (r0010;0020;0100;0110;0130;0200)] {{S.12.01.02.01, c0210}} = {{S.12.01.02.01, c0160}} + {{S.12.01.02.01, c0190}} + {{S.12.01.02.01, c0200}}</t>
  </si>
  <si>
    <t>if ($a = xs:QName('s2c_CN:x1')) then (iaf:numeric-equal($b, iaf:sum(($c, $d, $e)))) else (true())</t>
  </si>
  <si>
    <t>vr-bv244_1-1</t>
  </si>
  <si>
    <t>s2md_BV244_1-1</t>
  </si>
  <si>
    <t>BV244_1-1: [ (r0030;0080;0090;0120)] {{S.12.01.01.01, c0150}} = {{S.12.01.01.01, c0020}} + {{S.12.01.01.01, c0040}} + {{S.12.01.01.01, c0050}} + {{S.12.01.01.01, c0070}} + {{S.12.01.01.01, c0080}} + {{S.12.01.01.01, c0090}} + {{S.12.01.01.01, c0100}}</t>
  </si>
  <si>
    <t>vr-bv244_1-2</t>
  </si>
  <si>
    <t>s2md_BV244_1-2</t>
  </si>
  <si>
    <t>BV244_1-2: [ (r0030;0080;0090;0120)] {{S.12.01.02.01, c0150}} = {{S.12.01.02.01, c0020}} + {{S.12.01.02.01, c0040}} + {{S.12.01.02.01, c0050}} + {{S.12.01.02.01, c0070}} + {{S.12.01.02.01, c0080}} + {{S.12.01.02.01, c0090}} + {{S.12.01.02.01, c0100}}</t>
  </si>
  <si>
    <t>if ($a = xs:QName('s2c_CN:x1')) then (iaf:numeric-equal($b, iaf:sum(($c, $d, $e, $f, $g, $h, $i)))) else (true())</t>
  </si>
  <si>
    <t>vr-bv245_1-1</t>
  </si>
  <si>
    <t>s2md_BV245_1-1</t>
  </si>
  <si>
    <t>BV245_1-1: [ (r0030;0080;0090;0120)] {{S.12.01.01.01, c0210}} = {{S.12.01.01.01, c0170}} + {{S.12.01.01.01, c0180}} + {{S.12.01.01.01, c0190}} + {{S.12.01.01.01, c0200}}</t>
  </si>
  <si>
    <t>vr-bv245_1-2</t>
  </si>
  <si>
    <t>s2md_BV245_1-2</t>
  </si>
  <si>
    <t>BV245_1-2: [ (r0030;0080;0090;0120)] {{S.12.01.02.01, c0210}} = {{S.12.01.02.01, c0170}} + {{S.12.01.02.01, c0180}} + {{S.12.01.02.01, c0190}} + {{S.12.01.02.01, c0200}}</t>
  </si>
  <si>
    <t>if ($a = xs:QName('s2c_CN:x1')) then (iaf:numeric-equal($b, iaf:sum(($c, $d, $e, $f)))) else (true())</t>
  </si>
  <si>
    <t>vr-bv246_1-1</t>
  </si>
  <si>
    <t>s2md_BV246_1-1</t>
  </si>
  <si>
    <t>BV246_1-1: {{S.12.01.01.01, r0200,c0030}} = {{S.12.01.01.01, r0010,c0030}} + {{S.12.01.01.01, r0030,c0040}} + {{S.12.01.01.01, r0030,c0050}} + {{S.12.01.01.01, r0100,c0030}} + {{S.12.01.01.01, r0110,c0030}} + {{S.12.01.01.01, r0120,c0040}} + {{S.12.01.01.01, r0120,c0050}} + {{S.12.01.01.01, r0130,c0030}}</t>
  </si>
  <si>
    <t>vr-bv246_1-2</t>
  </si>
  <si>
    <t>s2md_BV246_1-2</t>
  </si>
  <si>
    <t>BV246_1-2: {{S.12.01.02.01, r0200,c0030}} = {{S.12.01.02.01, r0010,c0030}} + {{S.12.01.02.01, r0030,c0040}} + {{S.12.01.02.01, r0030,c0050}} + {{S.12.01.02.01, r0100,c0030}} + {{S.12.01.02.01, r0110,c0030}} + {{S.12.01.02.01, r0120,c0040}} + {{S.12.01.02.01, r0120,c0050}} + {{S.12.01.02.01, r0130,c0030}}</t>
  </si>
  <si>
    <t>vr-bv246_2-2</t>
  </si>
  <si>
    <t>s2md_BV246_2-2</t>
  </si>
  <si>
    <t>vr-bv246_2-2.xml</t>
  </si>
  <si>
    <t>if ($a = xs:QName('s2c_CN:x1')) then (iaf:numeric-equal($b, iaf:sum(($c, $d, $e, $f, $g, $h, $i, $j)))) else (true())</t>
  </si>
  <si>
    <t>BV246_2-2: if {{SR.01.01.07.01, r0800,c0010}} = [s2c_CN:x1] then {{SR.12.01.01.01, r0200,c0030}} = {{SR.12.01.01.01, r0010,c0030}} + {{SR.12.01.01.01, r0030,c0040}} + {{SR.12.01.01.01, r0030,c0050}} + {{SR.12.01.01.01, r0100,c0030}} + {{SR.12.01.01.01, r0110,c0030}} + {{SR.12.01.01.01, r0120,c0040}} + {{SR.12.01.01.01, r0120,c0050}} + {{SR.12.01.01.01, r0130,c0030}}</t>
  </si>
  <si>
    <t>BV246_2: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Expression: If {SR.01.01, r0800,c0010}=[s2c_CN:x1] then {SR.12.01, r0200,c0030}={SR.12.01, r0010,c0030}+{SR.12.01, r0030,c0040}+{SR.12.01, r0030,c0050}+{SR.12.01, r0100,c0030}+{SR.12.01, r0110,c0030}+{SR.12.01, r0120,c0040}+{SR.12.01, r0120,c0050}+{SR.12.01, r0130,c0030}</t>
  </si>
  <si>
    <t>vr-bv246_2-3</t>
  </si>
  <si>
    <t>s2md_BV246_2-3</t>
  </si>
  <si>
    <t>vr-bv246_2-3.xml</t>
  </si>
  <si>
    <t>BV246_2-3: if {{SR.01.01.01.01, r0800,c0010}} = [s2c_CN:x1] then {{SR.12.01.01.01, r0200,c0030}} = {{SR.12.01.01.01, r0010,c0030}} + {{SR.12.01.01.01, r0030,c0040}} + {{SR.12.01.01.01, r0030,c0050}} + {{SR.12.01.01.01, r0100,c0030}} + {{SR.12.01.01.01, r0110,c0030}} + {{SR.12.01.01.01, r0120,c0040}} + {{SR.12.01.01.01, r0120,c0050}} + {{SR.12.01.01.01, r0130,c0030}}</t>
  </si>
  <si>
    <t>vr-bv247_1-1</t>
  </si>
  <si>
    <t>s2md_BV247_1-1</t>
  </si>
  <si>
    <t>BV247_1-1: {{S.12.01.01.01, r0200,c0060}} = {{S.12.01.01.01, r0010,c0060}} + {{S.12.01.01.01, r0030,c0070}} + {{S.12.01.01.01, r0030,c0080}} + {{S.12.01.01.01, r0100,c0060}} + {{S.12.01.01.01, r0110,c0060}} + {{S.12.01.01.01, r0120,c0070}} + {{S.12.01.01.01, r0120,c0080}} + {{S.12.01.01.01, r0130,c0060}}</t>
  </si>
  <si>
    <t>vr-bv247_1-2</t>
  </si>
  <si>
    <t>s2md_BV247_1-2</t>
  </si>
  <si>
    <t>BV247_1-2: {{S.12.01.02.01, r0200,c0060}} = {{S.12.01.02.01, r0010,c0060}} + {{S.12.01.02.01, r0030,c0070}} + {{S.12.01.02.01, r0030,c0080}} + {{S.12.01.02.01, r0100,c0060}} + {{S.12.01.02.01, r0110,c0060}} + {{S.12.01.02.01, r0120,c0070}} + {{S.12.01.02.01, r0120,c0080}} + {{S.12.01.02.01, r0130,c0060}}</t>
  </si>
  <si>
    <t>vr-bv247_2-2</t>
  </si>
  <si>
    <t>s2md_BV247_2-2</t>
  </si>
  <si>
    <t>vr-bv247_2-2.xml</t>
  </si>
  <si>
    <t>BV247_2-2: if {{SR.01.01.07.01, r0800,c0010}} = [s2c_CN:x1] then {{SR.12.01.01.01, r0200,c0060}} = {{SR.12.01.01.01, r0010,c0060}} + {{SR.12.01.01.01, r0030,c0070}} + {{SR.12.01.01.01, r0030,c0080}} + {{SR.12.01.01.01, r0100,c0060}} + {{SR.12.01.01.01, r0110,c0060}} + {{SR.12.01.01.01, r0120,c0070}} + {{SR.12.01.01.01, r0120,c0080}} + {{SR.12.01.01.01, r0130,c0060}}</t>
  </si>
  <si>
    <t>BV247_2: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Expression: If {SR.01.01, r0800,c0010}=[s2c_CN:x1] then {SR.12.01, r0200,c0060}={SR.12.01, r0010,c0060}+{SR.12.01, r0030,c0070}+{SR.12.01, r0030,c0080}+{SR.12.01, r0100,c0060}+{SR.12.01, r0110,c0060}+{SR.12.01, r0120,c0070}+{SR.12.01, r0120,c0080}+{SR.12.01, r0130,c0060}</t>
  </si>
  <si>
    <t>vr-bv247_2-3</t>
  </si>
  <si>
    <t>s2md_BV247_2-3</t>
  </si>
  <si>
    <t>vr-bv247_2-3.xml</t>
  </si>
  <si>
    <t>BV247_2-3: if {{SR.01.01.01.01, r0800,c0010}} = [s2c_CN:x1] then {{SR.12.01.01.01, r0200,c0060}} = {{SR.12.01.01.01, r0010,c0060}} + {{SR.12.01.01.01, r0030,c0070}} + {{SR.12.01.01.01, r0030,c0080}} + {{SR.12.01.01.01, r0100,c0060}} + {{SR.12.01.01.01, r0110,c0060}} + {{SR.12.01.01.01, r0120,c0070}} + {{SR.12.01.01.01, r0120,c0080}} + {{SR.12.01.01.01, r0130,c0060}}</t>
  </si>
  <si>
    <t>vr-bv248_1-1</t>
  </si>
  <si>
    <t>s2md_BV248_1-1</t>
  </si>
  <si>
    <t>BV248_1-1: {{S.12.01.01.01, r0200,c0160}} = {{S.12.01.01.01, r0010,c0160}} + {{S.12.01.01.01, r0030,c0170}} + {{S.12.01.01.01, r0030,c0180}} + {{S.12.01.01.01, r0100,c0160}} + {{S.12.01.01.01, r0110,c0160}} + {{S.12.01.01.01, r0120,c0170}} + {{S.12.01.01.01, r0120,c0180}} + {{S.12.01.01.01, r0130,c0160}}</t>
  </si>
  <si>
    <t>vr-bv248_1-2</t>
  </si>
  <si>
    <t>s2md_BV248_1-2</t>
  </si>
  <si>
    <t>BV248_1-2: {{S.12.01.02.01, r0200,c0160}} = {{S.12.01.02.01, r0010,c0160}} + {{S.12.01.02.01, r0030,c0170}} + {{S.12.01.02.01, r0030,c0180}} + {{S.12.01.02.01, r0100,c0160}} + {{S.12.01.02.01, r0110,c0160}} + {{S.12.01.02.01, r0120,c0170}} + {{S.12.01.02.01, r0120,c0180}} + {{S.12.01.02.01, r0130,c0160}}</t>
  </si>
  <si>
    <t>vr-bv248_2-2</t>
  </si>
  <si>
    <t>s2md_BV248_2-2</t>
  </si>
  <si>
    <t>vr-bv248_2-2.xml</t>
  </si>
  <si>
    <t>BV248_2-2: if {{SR.01.01.07.01, r0800,c0010}} = [s2c_CN:x1] then {{SR.12.01.01.01, r0200,c0160}} = {{SR.12.01.01.01, r0010,c0160}} + {{SR.12.01.01.01, r0030,c0170}} + {{SR.12.01.01.01, r0030,c0180}} + {{SR.12.01.01.01, r0100,c0160}} + {{SR.12.01.01.01, r0110,c0160}} + {{SR.12.01.01.01, r0120,c0170}} + {{SR.12.01.01.01, r0120,c0180}} + {{SR.12.01.01.01, r0130,c0160}}</t>
  </si>
  <si>
    <t>BV248_2: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Expression: If {SR.01.01, r0800,c0010}=[s2c_CN:x1] then {SR.12.01, r0200,c0160}={SR.12.01, r0010,c0160}+{SR.12.01, r0030,c0170}+{SR.12.01, r0030,c0180}+{SR.12.01, r0100,c0160}+{SR.12.01, r0110,c0160}+{SR.12.01, r0120,c0170}+{SR.12.01, r0120,c0180}+{SR.12.01, r0130,c0160}</t>
  </si>
  <si>
    <t>vr-bv248_2-3</t>
  </si>
  <si>
    <t>s2md_BV248_2-3</t>
  </si>
  <si>
    <t>vr-bv248_2-3.xml</t>
  </si>
  <si>
    <t>BV248_2-3: if {{SR.01.01.01.01, r0800,c0010}} = [s2c_CN:x1] then {{SR.12.01.01.01, r0200,c0160}} = {{SR.12.01.01.01, r0010,c0160}} + {{SR.12.01.01.01, r0030,c0170}} + {{SR.12.01.01.01, r0030,c0180}} + {{SR.12.01.01.01, r0100,c0160}} + {{SR.12.01.01.01, r0110,c0160}} + {{SR.12.01.01.01, r0120,c0170}} + {{SR.12.01.01.01, r0120,c0180}} + {{SR.12.01.01.01, r0130,c0160}}</t>
  </si>
  <si>
    <t>vr-bv249_1-1</t>
  </si>
  <si>
    <t>s2md_BV249_1-1</t>
  </si>
  <si>
    <t>BV249_1-1: [ (c0020;0040;0050;0070;0080;0090;0100;0150;0170;0180;0190;0200;0210)] {{S.12.01.01.01, r0090}} = {{S.12.01.01.01, r0030}} - {{S.12.01.01.01, r0080}}</t>
  </si>
  <si>
    <t>vr-bv249_1-2</t>
  </si>
  <si>
    <t>s2md_BV249_1-2</t>
  </si>
  <si>
    <t>BV249_1-2: [ (c0020;0040;0050;0070;0080;0090;0100;0150;0170;0180;0190;0200;0210)] {{S.12.01.02.01, r0090}} = {{S.12.01.02.01, r0030}} - {{S.12.01.02.01, r0080}}</t>
  </si>
  <si>
    <t>vr-bv249_2-10</t>
  </si>
  <si>
    <t>s2md_BV249_2-10</t>
  </si>
  <si>
    <t>vr-bv249_2-10.xml</t>
  </si>
  <si>
    <t>if ($a = xs:QName('s2c_CN:x1')) then (iaf:numeric-equal($b, iaf:sum(($c, iaf:numeric-unary-minus($d))))) else (true())</t>
  </si>
  <si>
    <t>BV249_2-10: if {{SR.01.01.07.01, r0800,c0010}} = [s2c_CN:x1] then {{SR.12.01.01.01, r0090,c0080}} = {{SR.12.01.01.01, r0030,c0080}} - {{SR.12.01.01.01, r0080,c0080}}</t>
  </si>
  <si>
    <t>BV249_2: The item "Best estimate minus recoverables from reinsurance/SPV and Finite Re" is diferent from "Gross Best Estimate" minus "Total Recoverables from reinsurance/SPV and Finite Re after the adjustment for expected losses due to counterparty default"  --&gt;Template 1: SR.01.01; Template 2: SR.12.01; Columns: c0020;0040;0050;0070;0080;0090;0100;0150;0170;0180;0190;0200;0210; Expression: If {SR.01.01, r0800,c0010}=[s2c_CN:x1] then {SR.12.01, r0090,cNNN}={SR.12.01, r0030,cNNN}-{SR.12.01, r0080,cNNN}</t>
  </si>
  <si>
    <t>vr-bv249_2-11</t>
  </si>
  <si>
    <t>s2md_BV249_2-11</t>
  </si>
  <si>
    <t>vr-bv249_2-11.xml</t>
  </si>
  <si>
    <t>BV249_2-11: if {{SR.01.01.07.01, r0800,c0010}} = [s2c_CN:x1] then {{SR.12.01.01.01, r0090,c0070}} = {{SR.12.01.01.01, r0030,c0070}} - {{SR.12.01.01.01, r0080,c0070}}</t>
  </si>
  <si>
    <t>vr-bv249_2-12</t>
  </si>
  <si>
    <t>s2md_BV249_2-12</t>
  </si>
  <si>
    <t>vr-bv249_2-12.xml</t>
  </si>
  <si>
    <t>BV249_2-12: if {{SR.01.01.07.01, r0800,c0010}} = [s2c_CN:x1] then {{SR.12.01.01.01, r0090,c0050}} = {{SR.12.01.01.01, r0030,c0050}} - {{SR.12.01.01.01, r0080,c0050}}</t>
  </si>
  <si>
    <t>vr-bv249_2-13</t>
  </si>
  <si>
    <t>s2md_BV249_2-13</t>
  </si>
  <si>
    <t>vr-bv249_2-13.xml</t>
  </si>
  <si>
    <t>BV249_2-13: if {{SR.01.01.07.01, r0800,c0010}} = [s2c_CN:x1] then {{SR.12.01.01.01, r0090,c0040}} = {{SR.12.01.01.01, r0030,c0040}} - {{SR.12.01.01.01, r0080,c0040}}</t>
  </si>
  <si>
    <t>vr-bv249_2-14</t>
  </si>
  <si>
    <t>s2md_BV249_2-14</t>
  </si>
  <si>
    <t>vr-bv249_2-14.xml</t>
  </si>
  <si>
    <t>BV249_2-14: if {{SR.01.01.07.01, r0800,c0010}} = [s2c_CN:x1] then {{SR.12.01.01.01, r0090,c0020}} = {{SR.12.01.01.01, r0030,c0020}} - {{SR.12.01.01.01, r0080,c0020}}</t>
  </si>
  <si>
    <t>vr-bv249_2-15</t>
  </si>
  <si>
    <t>s2md_BV249_2-15</t>
  </si>
  <si>
    <t>vr-bv249_2-15.xml</t>
  </si>
  <si>
    <t>BV249_2-15: if {{SR.01.01.01.01, r0800,c0010}} = [s2c_CN:x1] then {{SR.12.01.01.01, r0090,c0210}} = {{SR.12.01.01.01, r0030,c0210}} - {{SR.12.01.01.01, r0080,c0210}}</t>
  </si>
  <si>
    <t>vr-bv249_2-16</t>
  </si>
  <si>
    <t>s2md_BV249_2-16</t>
  </si>
  <si>
    <t>vr-bv249_2-16.xml</t>
  </si>
  <si>
    <t>BV249_2-16: if {{SR.01.01.01.01, r0800,c0010}} = [s2c_CN:x1] then {{SR.12.01.01.01, r0090,c0200}} = {{SR.12.01.01.01, r0030,c0200}} - {{SR.12.01.01.01, r0080,c0200}}</t>
  </si>
  <si>
    <t>vr-bv249_2-17</t>
  </si>
  <si>
    <t>s2md_BV249_2-17</t>
  </si>
  <si>
    <t>vr-bv249_2-17.xml</t>
  </si>
  <si>
    <t>BV249_2-17: if {{SR.01.01.01.01, r0800,c0010}} = [s2c_CN:x1] then {{SR.12.01.01.01, r0090,c0190}} = {{SR.12.01.01.01, r0030,c0190}} - {{SR.12.01.01.01, r0080,c0190}}</t>
  </si>
  <si>
    <t>vr-bv249_2-18</t>
  </si>
  <si>
    <t>s2md_BV249_2-18</t>
  </si>
  <si>
    <t>vr-bv249_2-18.xml</t>
  </si>
  <si>
    <t>BV249_2-18: if {{SR.01.01.01.01, r0800,c0010}} = [s2c_CN:x1] then {{SR.12.01.01.01, r0090,c0180}} = {{SR.12.01.01.01, r0030,c0180}} - {{SR.12.01.01.01, r0080,c0180}}</t>
  </si>
  <si>
    <t>vr-bv249_2-19</t>
  </si>
  <si>
    <t>s2md_BV249_2-19</t>
  </si>
  <si>
    <t>vr-bv249_2-19.xml</t>
  </si>
  <si>
    <t>BV249_2-19: if {{SR.01.01.01.01, r0800,c0010}} = [s2c_CN:x1] then {{SR.12.01.01.01, r0090,c0170}} = {{SR.12.01.01.01, r0030,c0170}} - {{SR.12.01.01.01, r0080,c0170}}</t>
  </si>
  <si>
    <t>vr-bv249_2-2</t>
  </si>
  <si>
    <t>s2md_BV249_2-2</t>
  </si>
  <si>
    <t>vr-bv249_2-2.xml</t>
  </si>
  <si>
    <t>BV249_2-2: if {{SR.01.01.07.01, r0800,c0010}} = [s2c_CN:x1] then {{SR.12.01.01.01, r0090,c0210}} = {{SR.12.01.01.01, r0030,c0210}} - {{SR.12.01.01.01, r0080,c0210}}</t>
  </si>
  <si>
    <t>vr-bv249_2-20</t>
  </si>
  <si>
    <t>s2md_BV249_2-20</t>
  </si>
  <si>
    <t>vr-bv249_2-20.xml</t>
  </si>
  <si>
    <t>BV249_2-20: if {{SR.01.01.01.01, r0800,c0010}} = [s2c_CN:x1] then {{SR.12.01.01.01, r0090,c0150}} = {{SR.12.01.01.01, r0030,c0150}} - {{SR.12.01.01.01, r0080,c0150}}</t>
  </si>
  <si>
    <t>vr-bv249_2-21</t>
  </si>
  <si>
    <t>s2md_BV249_2-21</t>
  </si>
  <si>
    <t>vr-bv249_2-21.xml</t>
  </si>
  <si>
    <t>BV249_2-21: if {{SR.01.01.01.01, r0800,c0010}} = [s2c_CN:x1] then {{SR.12.01.01.01, r0090,c0100}} = {{SR.12.01.01.01, r0030,c0100}} - {{SR.12.01.01.01, r0080,c0100}}</t>
  </si>
  <si>
    <t>vr-bv249_2-22</t>
  </si>
  <si>
    <t>s2md_BV249_2-22</t>
  </si>
  <si>
    <t>vr-bv249_2-22.xml</t>
  </si>
  <si>
    <t>BV249_2-22: if {{SR.01.01.01.01, r0800,c0010}} = [s2c_CN:x1] then {{SR.12.01.01.01, r0090,c0090}} = {{SR.12.01.01.01, r0030,c0090}} - {{SR.12.01.01.01, r0080,c0090}}</t>
  </si>
  <si>
    <t>vr-bv249_2-23</t>
  </si>
  <si>
    <t>s2md_BV249_2-23</t>
  </si>
  <si>
    <t>vr-bv249_2-23.xml</t>
  </si>
  <si>
    <t>BV249_2-23: if {{SR.01.01.01.01, r0800,c0010}} = [s2c_CN:x1] then {{SR.12.01.01.01, r0090,c0080}} = {{SR.12.01.01.01, r0030,c0080}} - {{SR.12.01.01.01, r0080,c0080}}</t>
  </si>
  <si>
    <t>vr-bv249_2-24</t>
  </si>
  <si>
    <t>s2md_BV249_2-24</t>
  </si>
  <si>
    <t>vr-bv249_2-24.xml</t>
  </si>
  <si>
    <t>BV249_2-24: if {{SR.01.01.01.01, r0800,c0010}} = [s2c_CN:x1] then {{SR.12.01.01.01, r0090,c0070}} = {{SR.12.01.01.01, r0030,c0070}} - {{SR.12.01.01.01, r0080,c0070}}</t>
  </si>
  <si>
    <t>vr-bv249_2-25</t>
  </si>
  <si>
    <t>s2md_BV249_2-25</t>
  </si>
  <si>
    <t>vr-bv249_2-25.xml</t>
  </si>
  <si>
    <t>BV249_2-25: if {{SR.01.01.01.01, r0800,c0010}} = [s2c_CN:x1] then {{SR.12.01.01.01, r0090,c0050}} = {{SR.12.01.01.01, r0030,c0050}} - {{SR.12.01.01.01, r0080,c0050}}</t>
  </si>
  <si>
    <t>vr-bv249_2-26</t>
  </si>
  <si>
    <t>s2md_BV249_2-26</t>
  </si>
  <si>
    <t>vr-bv249_2-26.xml</t>
  </si>
  <si>
    <t>BV249_2-26: if {{SR.01.01.01.01, r0800,c0010}} = [s2c_CN:x1] then {{SR.12.01.01.01, r0090,c0040}} = {{SR.12.01.01.01, r0030,c0040}} - {{SR.12.01.01.01, r0080,c0040}}</t>
  </si>
  <si>
    <t>vr-bv249_2-27</t>
  </si>
  <si>
    <t>s2md_BV249_2-27</t>
  </si>
  <si>
    <t>vr-bv249_2-27.xml</t>
  </si>
  <si>
    <t>BV249_2-27: if {{SR.01.01.01.01, r0800,c0010}} = [s2c_CN:x1] then {{SR.12.01.01.01, r0090,c0020}} = {{SR.12.01.01.01, r0030,c0020}} - {{SR.12.01.01.01, r0080,c0020}}</t>
  </si>
  <si>
    <t>vr-bv249_2-3</t>
  </si>
  <si>
    <t>s2md_BV249_2-3</t>
  </si>
  <si>
    <t>vr-bv249_2-3.xml</t>
  </si>
  <si>
    <t>BV249_2-3: if {{SR.01.01.07.01, r0800,c0010}} = [s2c_CN:x1] then {{SR.12.01.01.01, r0090,c0200}} = {{SR.12.01.01.01, r0030,c0200}} - {{SR.12.01.01.01, r0080,c0200}}</t>
  </si>
  <si>
    <t>vr-bv249_2-4</t>
  </si>
  <si>
    <t>s2md_BV249_2-4</t>
  </si>
  <si>
    <t>vr-bv249_2-4.xml</t>
  </si>
  <si>
    <t>BV249_2-4: if {{SR.01.01.07.01, r0800,c0010}} = [s2c_CN:x1] then {{SR.12.01.01.01, r0090,c0190}} = {{SR.12.01.01.01, r0030,c0190}} - {{SR.12.01.01.01, r0080,c0190}}</t>
  </si>
  <si>
    <t>vr-bv249_2-5</t>
  </si>
  <si>
    <t>s2md_BV249_2-5</t>
  </si>
  <si>
    <t>vr-bv249_2-5.xml</t>
  </si>
  <si>
    <t>BV249_2-5: if {{SR.01.01.07.01, r0800,c0010}} = [s2c_CN:x1] then {{SR.12.01.01.01, r0090,c0180}} = {{SR.12.01.01.01, r0030,c0180}} - {{SR.12.01.01.01, r0080,c0180}}</t>
  </si>
  <si>
    <t>vr-bv249_2-6</t>
  </si>
  <si>
    <t>s2md_BV249_2-6</t>
  </si>
  <si>
    <t>vr-bv249_2-6.xml</t>
  </si>
  <si>
    <t>BV249_2-6: if {{SR.01.01.07.01, r0800,c0010}} = [s2c_CN:x1] then {{SR.12.01.01.01, r0090,c0170}} = {{SR.12.01.01.01, r0030,c0170}} - {{SR.12.01.01.01, r0080,c0170}}</t>
  </si>
  <si>
    <t>vr-bv249_2-7</t>
  </si>
  <si>
    <t>s2md_BV249_2-7</t>
  </si>
  <si>
    <t>vr-bv249_2-7.xml</t>
  </si>
  <si>
    <t>BV249_2-7: if {{SR.01.01.07.01, r0800,c0010}} = [s2c_CN:x1] then {{SR.12.01.01.01, r0090,c0150}} = {{SR.12.01.01.01, r0030,c0150}} - {{SR.12.01.01.01, r0080,c0150}}</t>
  </si>
  <si>
    <t>vr-bv249_2-8</t>
  </si>
  <si>
    <t>s2md_BV249_2-8</t>
  </si>
  <si>
    <t>vr-bv249_2-8.xml</t>
  </si>
  <si>
    <t>BV249_2-8: if {{SR.01.01.07.01, r0800,c0010}} = [s2c_CN:x1] then {{SR.12.01.01.01, r0090,c0100}} = {{SR.12.01.01.01, r0030,c0100}} - {{SR.12.01.01.01, r0080,c0100}}</t>
  </si>
  <si>
    <t>vr-bv249_2-9</t>
  </si>
  <si>
    <t>s2md_BV249_2-9</t>
  </si>
  <si>
    <t>vr-bv249_2-9.xml</t>
  </si>
  <si>
    <t>BV249_2-9: if {{SR.01.01.07.01, r0800,c0010}} = [s2c_CN:x1] then {{SR.12.01.01.01, r0090,c0090}} = {{SR.12.01.01.01, r0030,c0090}} - {{SR.12.01.01.01, r0080,c0090}}</t>
  </si>
  <si>
    <t>vr-bv25-1</t>
  </si>
  <si>
    <t>s2md_BV25-1</t>
  </si>
  <si>
    <t>BV25-1: [ (r0010;0020;0030;0080;0100;0210)] {{S.12.01.01.01, c0100}} = {{S.12.01.01.01, c0110}} + {{S.12.01.01.01, c0120}} + {{S.12.01.01.01, c0130}} + {{S.12.01.01.01, c0140}}</t>
  </si>
  <si>
    <t>vr-bv250_1-1</t>
  </si>
  <si>
    <t>s2md_BV250_1-1</t>
  </si>
  <si>
    <t>BV250_1-1: [ (c0020;0090;0100;0150;0190;0200;0210)] {{S.12.01.01.01, r0200}} = {{S.12.01.01.01, r0010}} + {{S.12.01.01.01, r0030}} + {{S.12.01.01.01, r0100}} + {{S.12.01.01.01, r0110}} + {{S.12.01.01.01, r0120}} + {{S.12.01.01.01, r0130}}</t>
  </si>
  <si>
    <t>vr-bv250_1-2</t>
  </si>
  <si>
    <t>s2md_BV250_1-2</t>
  </si>
  <si>
    <t>BV250_1-2: [ (c0020;0090;0100;0150;0190;0200;0210)] {{S.12.01.02.01, r0200}} = {{S.12.01.02.01, r0010}} + {{S.12.01.02.01, r0030}} + {{S.12.01.02.01, r0100}} + {{S.12.01.02.01, r0110}} + {{S.12.01.02.01, r0120}} + {{S.12.01.02.01, r0130}}</t>
  </si>
  <si>
    <t>vr-bv250_2-10</t>
  </si>
  <si>
    <t>s2md_BV250_2-10</t>
  </si>
  <si>
    <t>vr-bv250_2-10.xml</t>
  </si>
  <si>
    <t>if ($a = xs:QName('s2c_CN:x1')) then (iaf:numeric-equal($b, iaf:sum(($c, $d, $e, $f, $g, $h)))) else (true())</t>
  </si>
  <si>
    <t>BV250_2-10: if {{SR.01.01.01.01, r0800,c0010}} = [s2c_CN:x1] then {{SR.12.01.01.01, r0200,c0200}} = {{SR.12.01.01.01, r0010,c0200}} + {{SR.12.01.01.01, r0030,c0200}} + {{SR.12.01.01.01, r0100,c0200}} + {{SR.12.01.01.01, r0110,c0200}} + {{SR.12.01.01.01, r0120,c0200}} + {{SR.12.01.01.01, r0130,c0200}}</t>
  </si>
  <si>
    <t>BV250_2: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Columns: c0020;0090;0100;0150;0190;0200;0210; Expression: If {SR.01.01, r0800,c0010}=[s2c_CN:x1] then {SR.12.01, r0200,cNNN}={SR.12.01, r0010,cNNN}+{SR.12.01, r0030,cNNN}+{SR.12.01, r0100,cNNN}+{SR.12.01, r0110,cNNN}+{SR.12.01, r0120,cNNN}+{SR.12.01, r0130,cNNN}</t>
  </si>
  <si>
    <t>vr-bv250_2-11</t>
  </si>
  <si>
    <t>s2md_BV250_2-11</t>
  </si>
  <si>
    <t>vr-bv250_2-11.xml</t>
  </si>
  <si>
    <t>BV250_2-11: if {{SR.01.01.01.01, r0800,c0010}} = [s2c_CN:x1] then {{SR.12.01.01.01, r0200,c0190}} = {{SR.12.01.01.01, r0010,c0190}} + {{SR.12.01.01.01, r0030,c0190}} + {{SR.12.01.01.01, r0100,c0190}} + {{SR.12.01.01.01, r0110,c0190}} + {{SR.12.01.01.01, r0120,c0190}} + {{SR.12.01.01.01, r0130,c0190}}</t>
  </si>
  <si>
    <t>vr-bv250_2-12</t>
  </si>
  <si>
    <t>s2md_BV250_2-12</t>
  </si>
  <si>
    <t>vr-bv250_2-12.xml</t>
  </si>
  <si>
    <t>BV250_2-12: if {{SR.01.01.01.01, r0800,c0010}} = [s2c_CN:x1] then {{SR.12.01.01.01, r0200,c0150}} = {{SR.12.01.01.01, r0010,c0150}} + {{SR.12.01.01.01, r0030,c0150}} + {{SR.12.01.01.01, r0100,c0150}} + {{SR.12.01.01.01, r0110,c0150}} + {{SR.12.01.01.01, r0120,c0150}} + {{SR.12.01.01.01, r0130,c0150}}</t>
  </si>
  <si>
    <t>vr-bv250_2-13</t>
  </si>
  <si>
    <t>s2md_BV250_2-13</t>
  </si>
  <si>
    <t>vr-bv250_2-13.xml</t>
  </si>
  <si>
    <t>BV250_2-13: if {{SR.01.01.01.01, r0800,c0010}} = [s2c_CN:x1] then {{SR.12.01.01.01, r0200,c0100}} = {{SR.12.01.01.01, r0010,c0100}} + {{SR.12.01.01.01, r0030,c0100}} + {{SR.12.01.01.01, r0100,c0100}} + {{SR.12.01.01.01, r0110,c0100}} + {{SR.12.01.01.01, r0120,c0100}} + {{SR.12.01.01.01, r0130,c0100}}</t>
  </si>
  <si>
    <t>vr-bv250_2-14</t>
  </si>
  <si>
    <t>s2md_BV250_2-14</t>
  </si>
  <si>
    <t>vr-bv250_2-14.xml</t>
  </si>
  <si>
    <t>BV250_2-14: if {{SR.01.01.01.01, r0800,c0010}} = [s2c_CN:x1] then {{SR.12.01.01.01, r0200,c0090}} = {{SR.12.01.01.01, r0010,c0090}} + {{SR.12.01.01.01, r0030,c0090}} + {{SR.12.01.01.01, r0100,c0090}} + {{SR.12.01.01.01, r0110,c0090}} + {{SR.12.01.01.01, r0120,c0090}} + {{SR.12.01.01.01, r0130,c0090}}</t>
  </si>
  <si>
    <t>vr-bv250_2-15</t>
  </si>
  <si>
    <t>s2md_BV250_2-15</t>
  </si>
  <si>
    <t>vr-bv250_2-15.xml</t>
  </si>
  <si>
    <t>BV250_2-15: if {{SR.01.01.01.01, r0800,c0010}} = [s2c_CN:x1] then {{SR.12.01.01.01, r0200,c0020}} = {{SR.12.01.01.01, r0010,c0020}} + {{SR.12.01.01.01, r0030,c0020}} + {{SR.12.01.01.01, r0100,c0020}} + {{SR.12.01.01.01, r0110,c0020}} + {{SR.12.01.01.01, r0120,c0020}} + {{SR.12.01.01.01, r0130,c0020}}</t>
  </si>
  <si>
    <t>vr-bv250_2-2</t>
  </si>
  <si>
    <t>s2md_BV250_2-2</t>
  </si>
  <si>
    <t>vr-bv250_2-2.xml</t>
  </si>
  <si>
    <t>BV250_2-2: if {{SR.01.01.07.01, r0800,c0010}} = [s2c_CN:x1] then {{SR.12.01.01.01, r0200,c0210}} = {{SR.12.01.01.01, r0010,c0210}} + {{SR.12.01.01.01, r0030,c0210}} + {{SR.12.01.01.01, r0100,c0210}} + {{SR.12.01.01.01, r0110,c0210}} + {{SR.12.01.01.01, r0120,c0210}} + {{SR.12.01.01.01, r0130,c0210}}</t>
  </si>
  <si>
    <t>vr-bv250_2-3</t>
  </si>
  <si>
    <t>s2md_BV250_2-3</t>
  </si>
  <si>
    <t>vr-bv250_2-3.xml</t>
  </si>
  <si>
    <t>BV250_2-3: if {{SR.01.01.07.01, r0800,c0010}} = [s2c_CN:x1] then {{SR.12.01.01.01, r0200,c0200}} = {{SR.12.01.01.01, r0010,c0200}} + {{SR.12.01.01.01, r0030,c0200}} + {{SR.12.01.01.01, r0100,c0200}} + {{SR.12.01.01.01, r0110,c0200}} + {{SR.12.01.01.01, r0120,c0200}} + {{SR.12.01.01.01, r0130,c0200}}</t>
  </si>
  <si>
    <t>vr-bv250_2-4</t>
  </si>
  <si>
    <t>s2md_BV250_2-4</t>
  </si>
  <si>
    <t>vr-bv250_2-4.xml</t>
  </si>
  <si>
    <t>BV250_2-4: if {{SR.01.01.07.01, r0800,c0010}} = [s2c_CN:x1] then {{SR.12.01.01.01, r0200,c0190}} = {{SR.12.01.01.01, r0010,c0190}} + {{SR.12.01.01.01, r0030,c0190}} + {{SR.12.01.01.01, r0100,c0190}} + {{SR.12.01.01.01, r0110,c0190}} + {{SR.12.01.01.01, r0120,c0190}} + {{SR.12.01.01.01, r0130,c0190}}</t>
  </si>
  <si>
    <t>vr-bv250_2-5</t>
  </si>
  <si>
    <t>s2md_BV250_2-5</t>
  </si>
  <si>
    <t>vr-bv250_2-5.xml</t>
  </si>
  <si>
    <t>BV250_2-5: if {{SR.01.01.07.01, r0800,c0010}} = [s2c_CN:x1] then {{SR.12.01.01.01, r0200,c0150}} = {{SR.12.01.01.01, r0010,c0150}} + {{SR.12.01.01.01, r0030,c0150}} + {{SR.12.01.01.01, r0100,c0150}} + {{SR.12.01.01.01, r0110,c0150}} + {{SR.12.01.01.01, r0120,c0150}} + {{SR.12.01.01.01, r0130,c0150}}</t>
  </si>
  <si>
    <t>vr-bv250_2-6</t>
  </si>
  <si>
    <t>s2md_BV250_2-6</t>
  </si>
  <si>
    <t>vr-bv250_2-6.xml</t>
  </si>
  <si>
    <t>BV250_2-6: if {{SR.01.01.07.01, r0800,c0010}} = [s2c_CN:x1] then {{SR.12.01.01.01, r0200,c0100}} = {{SR.12.01.01.01, r0010,c0100}} + {{SR.12.01.01.01, r0030,c0100}} + {{SR.12.01.01.01, r0100,c0100}} + {{SR.12.01.01.01, r0110,c0100}} + {{SR.12.01.01.01, r0120,c0100}} + {{SR.12.01.01.01, r0130,c0100}}</t>
  </si>
  <si>
    <t>vr-bv250_2-7</t>
  </si>
  <si>
    <t>s2md_BV250_2-7</t>
  </si>
  <si>
    <t>vr-bv250_2-7.xml</t>
  </si>
  <si>
    <t>BV250_2-7: if {{SR.01.01.07.01, r0800,c0010}} = [s2c_CN:x1] then {{SR.12.01.01.01, r0200,c0090}} = {{SR.12.01.01.01, r0010,c0090}} + {{SR.12.01.01.01, r0030,c0090}} + {{SR.12.01.01.01, r0100,c0090}} + {{SR.12.01.01.01, r0110,c0090}} + {{SR.12.01.01.01, r0120,c0090}} + {{SR.12.01.01.01, r0130,c0090}}</t>
  </si>
  <si>
    <t>vr-bv250_2-8</t>
  </si>
  <si>
    <t>s2md_BV250_2-8</t>
  </si>
  <si>
    <t>vr-bv250_2-8.xml</t>
  </si>
  <si>
    <t>BV250_2-8: if {{SR.01.01.07.01, r0800,c0010}} = [s2c_CN:x1] then {{SR.12.01.01.01, r0200,c0020}} = {{SR.12.01.01.01, r0010,c0020}} + {{SR.12.01.01.01, r0030,c0020}} + {{SR.12.01.01.01, r0100,c0020}} + {{SR.12.01.01.01, r0110,c0020}} + {{SR.12.01.01.01, r0120,c0020}} + {{SR.12.01.01.01, r0130,c0020}}</t>
  </si>
  <si>
    <t>vr-bv250_2-9</t>
  </si>
  <si>
    <t>s2md_BV250_2-9</t>
  </si>
  <si>
    <t>vr-bv250_2-9.xml</t>
  </si>
  <si>
    <t>BV250_2-9: if {{SR.01.01.01.01, r0800,c0010}} = [s2c_CN:x1] then {{SR.12.01.01.01, r0200,c0210}} = {{SR.12.01.01.01, r0010,c0210}} + {{SR.12.01.01.01, r0030,c0210}} + {{SR.12.01.01.01, r0100,c0210}} + {{SR.12.01.01.01, r0110,c0210}} + {{SR.12.01.01.01, r0120,c0210}} + {{SR.12.01.01.01, r0130,c0210}}</t>
  </si>
  <si>
    <t>vr-bv251_1-1</t>
  </si>
  <si>
    <t>s2md_BV251_1-1</t>
  </si>
  <si>
    <t>BV251_1-1: [ (c0020-0180)] {{S.17.01.01.01, r0250}} = {{S.17.01.01.01, r0160}} - {{S.17.01.01.01, r0240}}</t>
  </si>
  <si>
    <t>vr-bv251_1-2</t>
  </si>
  <si>
    <t>s2md_BV251_1-2</t>
  </si>
  <si>
    <t>BV251_1-2: [ (c0020-0180)] {{S.17.01.02.01, r0250}} = {{S.17.01.02.01, r0160}} - {{S.17.01.02.01, r0240}}</t>
  </si>
  <si>
    <t>vr-bv251_2-10</t>
  </si>
  <si>
    <t>s2md_BV251_2-10</t>
  </si>
  <si>
    <t>vr-bv251_2-10.xml</t>
  </si>
  <si>
    <t>BV251_2-10: if {{SR.01.01.07.01, r0810,c0010}} = [s2c_CN:x1] then {{SR.17.01.01.01, r0250,c0100}} = {{SR.17.01.01.01, r0160,c0100}} - {{SR.17.01.01.01, r0240,c0100}}</t>
  </si>
  <si>
    <t>BV251_2: The item "Net Best Estimate of Claims Provisions" is different from "Claims provision - Gross" minus "Total recoverable from reinsurance/SPV and Finite Re after the adjustment for expected losses due to counterparty default" --&gt;Template 1: SR.01.01; Template 2: SR.17.01; Columns: c0020;0030;0040;0050;0060;0070;0080;0090;0100;0110;0120;0130;0140;0150;0160;0170;0180; Expression: If {SR.01.01, r0810,c0010}=[s2c_CN:x1] then {SR.17.01, r0250,cNNN}={SR.17.01, r0160,cNNN}-{SR.17.01, r0240,cNNN}</t>
  </si>
  <si>
    <t>vr-bv251_2-11</t>
  </si>
  <si>
    <t>s2md_BV251_2-11</t>
  </si>
  <si>
    <t>vr-bv251_2-11.xml</t>
  </si>
  <si>
    <t>BV251_2-11: if {{SR.01.01.07.01, r0810,c0010}} = [s2c_CN:x1] then {{SR.17.01.01.01, r0250,c0090}} = {{SR.17.01.01.01, r0160,c0090}} - {{SR.17.01.01.01, r0240,c0090}}</t>
  </si>
  <si>
    <t>vr-bv251_2-12</t>
  </si>
  <si>
    <t>s2md_BV251_2-12</t>
  </si>
  <si>
    <t>vr-bv251_2-12.xml</t>
  </si>
  <si>
    <t>BV251_2-12: if {{SR.01.01.07.01, r0810,c0010}} = [s2c_CN:x1] then {{SR.17.01.01.01, r0250,c0080}} = {{SR.17.01.01.01, r0160,c0080}} - {{SR.17.01.01.01, r0240,c0080}}</t>
  </si>
  <si>
    <t>vr-bv251_2-13</t>
  </si>
  <si>
    <t>s2md_BV251_2-13</t>
  </si>
  <si>
    <t>vr-bv251_2-13.xml</t>
  </si>
  <si>
    <t>BV251_2-13: if {{SR.01.01.07.01, r0810,c0010}} = [s2c_CN:x1] then {{SR.17.01.01.01, r0250,c0070}} = {{SR.17.01.01.01, r0160,c0070}} - {{SR.17.01.01.01, r0240,c0070}}</t>
  </si>
  <si>
    <t>vr-bv251_2-14</t>
  </si>
  <si>
    <t>s2md_BV251_2-14</t>
  </si>
  <si>
    <t>vr-bv251_2-14.xml</t>
  </si>
  <si>
    <t>BV251_2-14: if {{SR.01.01.07.01, r0810,c0010}} = [s2c_CN:x1] then {{SR.17.01.01.01, r0250,c0060}} = {{SR.17.01.01.01, r0160,c0060}} - {{SR.17.01.01.01, r0240,c0060}}</t>
  </si>
  <si>
    <t>vr-bv251_2-15</t>
  </si>
  <si>
    <t>s2md_BV251_2-15</t>
  </si>
  <si>
    <t>vr-bv251_2-15.xml</t>
  </si>
  <si>
    <t>BV251_2-15: if {{SR.01.01.07.01, r0810,c0010}} = [s2c_CN:x1] then {{SR.17.01.01.01, r0250,c0050}} = {{SR.17.01.01.01, r0160,c0050}} - {{SR.17.01.01.01, r0240,c0050}}</t>
  </si>
  <si>
    <t>vr-bv251_2-16</t>
  </si>
  <si>
    <t>s2md_BV251_2-16</t>
  </si>
  <si>
    <t>vr-bv251_2-16.xml</t>
  </si>
  <si>
    <t>BV251_2-16: if {{SR.01.01.07.01, r0810,c0010}} = [s2c_CN:x1] then {{SR.17.01.01.01, r0250,c0040}} = {{SR.17.01.01.01, r0160,c0040}} - {{SR.17.01.01.01, r0240,c0040}}</t>
  </si>
  <si>
    <t>vr-bv251_2-17</t>
  </si>
  <si>
    <t>s2md_BV251_2-17</t>
  </si>
  <si>
    <t>vr-bv251_2-17.xml</t>
  </si>
  <si>
    <t>BV251_2-17: if {{SR.01.01.07.01, r0810,c0010}} = [s2c_CN:x1] then {{SR.17.01.01.01, r0250,c0030}} = {{SR.17.01.01.01, r0160,c0030}} - {{SR.17.01.01.01, r0240,c0030}}</t>
  </si>
  <si>
    <t>vr-bv251_2-18</t>
  </si>
  <si>
    <t>s2md_BV251_2-18</t>
  </si>
  <si>
    <t>vr-bv251_2-18.xml</t>
  </si>
  <si>
    <t>BV251_2-18: if {{SR.01.01.07.01, r0810,c0010}} = [s2c_CN:x1] then {{SR.17.01.01.01, r0250,c0020}} = {{SR.17.01.01.01, r0160,c0020}} - {{SR.17.01.01.01, r0240,c0020}}</t>
  </si>
  <si>
    <t>vr-bv251_2-19</t>
  </si>
  <si>
    <t>s2md_BV251_2-19</t>
  </si>
  <si>
    <t>vr-bv251_2-19.xml</t>
  </si>
  <si>
    <t>BV251_2-19: if {{SR.01.01.01.01, r0810,c0010}} = [s2c_CN:x1] then {{SR.17.01.01.01, r0250,c0180}} = {{SR.17.01.01.01, r0160,c0180}} - {{SR.17.01.01.01, r0240,c0180}}</t>
  </si>
  <si>
    <t>vr-bv251_2-2</t>
  </si>
  <si>
    <t>s2md_BV251_2-2</t>
  </si>
  <si>
    <t>vr-bv251_2-2.xml</t>
  </si>
  <si>
    <t>BV251_2-2: if {{SR.01.01.07.01, r0810,c0010}} = [s2c_CN:x1] then {{SR.17.01.01.01, r0250,c0180}} = {{SR.17.01.01.01, r0160,c0180}} - {{SR.17.01.01.01, r0240,c0180}}</t>
  </si>
  <si>
    <t>vr-bv251_2-20</t>
  </si>
  <si>
    <t>s2md_BV251_2-20</t>
  </si>
  <si>
    <t>vr-bv251_2-20.xml</t>
  </si>
  <si>
    <t>BV251_2-20: if {{SR.01.01.01.01, r0810,c0010}} = [s2c_CN:x1] then {{SR.17.01.01.01, r0250,c0170}} = {{SR.17.01.01.01, r0160,c0170}} - {{SR.17.01.01.01, r0240,c0170}}</t>
  </si>
  <si>
    <t>vr-bv251_2-21</t>
  </si>
  <si>
    <t>s2md_BV251_2-21</t>
  </si>
  <si>
    <t>vr-bv251_2-21.xml</t>
  </si>
  <si>
    <t>BV251_2-21: if {{SR.01.01.01.01, r0810,c0010}} = [s2c_CN:x1] then {{SR.17.01.01.01, r0250,c0160}} = {{SR.17.01.01.01, r0160,c0160}} - {{SR.17.01.01.01, r0240,c0160}}</t>
  </si>
  <si>
    <t>vr-bv251_2-22</t>
  </si>
  <si>
    <t>s2md_BV251_2-22</t>
  </si>
  <si>
    <t>vr-bv251_2-22.xml</t>
  </si>
  <si>
    <t>BV251_2-22: if {{SR.01.01.01.01, r0810,c0010}} = [s2c_CN:x1] then {{SR.17.01.01.01, r0250,c0150}} = {{SR.17.01.01.01, r0160,c0150}} - {{SR.17.01.01.01, r0240,c0150}}</t>
  </si>
  <si>
    <t>vr-bv251_2-23</t>
  </si>
  <si>
    <t>s2md_BV251_2-23</t>
  </si>
  <si>
    <t>vr-bv251_2-23.xml</t>
  </si>
  <si>
    <t>BV251_2-23: if {{SR.01.01.01.01, r0810,c0010}} = [s2c_CN:x1] then {{SR.17.01.01.01, r0250,c0140}} = {{SR.17.01.01.01, r0160,c0140}} - {{SR.17.01.01.01, r0240,c0140}}</t>
  </si>
  <si>
    <t>vr-bv251_2-24</t>
  </si>
  <si>
    <t>s2md_BV251_2-24</t>
  </si>
  <si>
    <t>vr-bv251_2-24.xml</t>
  </si>
  <si>
    <t>BV251_2-24: if {{SR.01.01.01.01, r0810,c0010}} = [s2c_CN:x1] then {{SR.17.01.01.01, r0250,c0130}} = {{SR.17.01.01.01, r0160,c0130}} - {{SR.17.01.01.01, r0240,c0130}}</t>
  </si>
  <si>
    <t>vr-bv251_2-25</t>
  </si>
  <si>
    <t>s2md_BV251_2-25</t>
  </si>
  <si>
    <t>vr-bv251_2-25.xml</t>
  </si>
  <si>
    <t>BV251_2-25: if {{SR.01.01.01.01, r0810,c0010}} = [s2c_CN:x1] then {{SR.17.01.01.01, r0250,c0120}} = {{SR.17.01.01.01, r0160,c0120}} - {{SR.17.01.01.01, r0240,c0120}}</t>
  </si>
  <si>
    <t>vr-bv251_2-26</t>
  </si>
  <si>
    <t>s2md_BV251_2-26</t>
  </si>
  <si>
    <t>vr-bv251_2-26.xml</t>
  </si>
  <si>
    <t>BV251_2-26: if {{SR.01.01.01.01, r0810,c0010}} = [s2c_CN:x1] then {{SR.17.01.01.01, r0250,c0110}} = {{SR.17.01.01.01, r0160,c0110}} - {{SR.17.01.01.01, r0240,c0110}}</t>
  </si>
  <si>
    <t>vr-bv251_2-27</t>
  </si>
  <si>
    <t>s2md_BV251_2-27</t>
  </si>
  <si>
    <t>vr-bv251_2-27.xml</t>
  </si>
  <si>
    <t>BV251_2-27: if {{SR.01.01.01.01, r0810,c0010}} = [s2c_CN:x1] then {{SR.17.01.01.01, r0250,c0100}} = {{SR.17.01.01.01, r0160,c0100}} - {{SR.17.01.01.01, r0240,c0100}}</t>
  </si>
  <si>
    <t>vr-bv251_2-28</t>
  </si>
  <si>
    <t>s2md_BV251_2-28</t>
  </si>
  <si>
    <t>vr-bv251_2-28.xml</t>
  </si>
  <si>
    <t>BV251_2-28: if {{SR.01.01.01.01, r0810,c0010}} = [s2c_CN:x1] then {{SR.17.01.01.01, r0250,c0090}} = {{SR.17.01.01.01, r0160,c0090}} - {{SR.17.01.01.01, r0240,c0090}}</t>
  </si>
  <si>
    <t>vr-bv251_2-29</t>
  </si>
  <si>
    <t>s2md_BV251_2-29</t>
  </si>
  <si>
    <t>vr-bv251_2-29.xml</t>
  </si>
  <si>
    <t>BV251_2-29: if {{SR.01.01.01.01, r0810,c0010}} = [s2c_CN:x1] then {{SR.17.01.01.01, r0250,c0080}} = {{SR.17.01.01.01, r0160,c0080}} - {{SR.17.01.01.01, r0240,c0080}}</t>
  </si>
  <si>
    <t>vr-bv251_2-3</t>
  </si>
  <si>
    <t>s2md_BV251_2-3</t>
  </si>
  <si>
    <t>vr-bv251_2-3.xml</t>
  </si>
  <si>
    <t>BV251_2-3: if {{SR.01.01.07.01, r0810,c0010}} = [s2c_CN:x1] then {{SR.17.01.01.01, r0250,c0170}} = {{SR.17.01.01.01, r0160,c0170}} - {{SR.17.01.01.01, r0240,c0170}}</t>
  </si>
  <si>
    <t>vr-bv251_2-30</t>
  </si>
  <si>
    <t>s2md_BV251_2-30</t>
  </si>
  <si>
    <t>vr-bv251_2-30.xml</t>
  </si>
  <si>
    <t>BV251_2-30: if {{SR.01.01.01.01, r0810,c0010}} = [s2c_CN:x1] then {{SR.17.01.01.01, r0250,c0070}} = {{SR.17.01.01.01, r0160,c0070}} - {{SR.17.01.01.01, r0240,c0070}}</t>
  </si>
  <si>
    <t>vr-bv251_2-31</t>
  </si>
  <si>
    <t>s2md_BV251_2-31</t>
  </si>
  <si>
    <t>vr-bv251_2-31.xml</t>
  </si>
  <si>
    <t>BV251_2-31: if {{SR.01.01.01.01, r0810,c0010}} = [s2c_CN:x1] then {{SR.17.01.01.01, r0250,c0060}} = {{SR.17.01.01.01, r0160,c0060}} - {{SR.17.01.01.01, r0240,c0060}}</t>
  </si>
  <si>
    <t>vr-bv251_2-32</t>
  </si>
  <si>
    <t>s2md_BV251_2-32</t>
  </si>
  <si>
    <t>vr-bv251_2-32.xml</t>
  </si>
  <si>
    <t>BV251_2-32: if {{SR.01.01.01.01, r0810,c0010}} = [s2c_CN:x1] then {{SR.17.01.01.01, r0250,c0050}} = {{SR.17.01.01.01, r0160,c0050}} - {{SR.17.01.01.01, r0240,c0050}}</t>
  </si>
  <si>
    <t>vr-bv251_2-33</t>
  </si>
  <si>
    <t>s2md_BV251_2-33</t>
  </si>
  <si>
    <t>vr-bv251_2-33.xml</t>
  </si>
  <si>
    <t>BV251_2-33: if {{SR.01.01.01.01, r0810,c0010}} = [s2c_CN:x1] then {{SR.17.01.01.01, r0250,c0040}} = {{SR.17.01.01.01, r0160,c0040}} - {{SR.17.01.01.01, r0240,c0040}}</t>
  </si>
  <si>
    <t>vr-bv251_2-34</t>
  </si>
  <si>
    <t>s2md_BV251_2-34</t>
  </si>
  <si>
    <t>vr-bv251_2-34.xml</t>
  </si>
  <si>
    <t>BV251_2-34: if {{SR.01.01.01.01, r0810,c0010}} = [s2c_CN:x1] then {{SR.17.01.01.01, r0250,c0030}} = {{SR.17.01.01.01, r0160,c0030}} - {{SR.17.01.01.01, r0240,c0030}}</t>
  </si>
  <si>
    <t>vr-bv251_2-35</t>
  </si>
  <si>
    <t>s2md_BV251_2-35</t>
  </si>
  <si>
    <t>vr-bv251_2-35.xml</t>
  </si>
  <si>
    <t>BV251_2-35: if {{SR.01.01.01.01, r0810,c0010}} = [s2c_CN:x1] then {{SR.17.01.01.01, r0250,c0020}} = {{SR.17.01.01.01, r0160,c0020}} - {{SR.17.01.01.01, r0240,c0020}}</t>
  </si>
  <si>
    <t>vr-bv251_2-4</t>
  </si>
  <si>
    <t>s2md_BV251_2-4</t>
  </si>
  <si>
    <t>vr-bv251_2-4.xml</t>
  </si>
  <si>
    <t>BV251_2-4: if {{SR.01.01.07.01, r0810,c0010}} = [s2c_CN:x1] then {{SR.17.01.01.01, r0250,c0160}} = {{SR.17.01.01.01, r0160,c0160}} - {{SR.17.01.01.01, r0240,c0160}}</t>
  </si>
  <si>
    <t>vr-bv251_2-5</t>
  </si>
  <si>
    <t>s2md_BV251_2-5</t>
  </si>
  <si>
    <t>vr-bv251_2-5.xml</t>
  </si>
  <si>
    <t>BV251_2-5: if {{SR.01.01.07.01, r0810,c0010}} = [s2c_CN:x1] then {{SR.17.01.01.01, r0250,c0150}} = {{SR.17.01.01.01, r0160,c0150}} - {{SR.17.01.01.01, r0240,c0150}}</t>
  </si>
  <si>
    <t>vr-bv251_2-6</t>
  </si>
  <si>
    <t>s2md_BV251_2-6</t>
  </si>
  <si>
    <t>vr-bv251_2-6.xml</t>
  </si>
  <si>
    <t>BV251_2-6: if {{SR.01.01.07.01, r0810,c0010}} = [s2c_CN:x1] then {{SR.17.01.01.01, r0250,c0140}} = {{SR.17.01.01.01, r0160,c0140}} - {{SR.17.01.01.01, r0240,c0140}}</t>
  </si>
  <si>
    <t>vr-bv251_2-7</t>
  </si>
  <si>
    <t>s2md_BV251_2-7</t>
  </si>
  <si>
    <t>vr-bv251_2-7.xml</t>
  </si>
  <si>
    <t>BV251_2-7: if {{SR.01.01.07.01, r0810,c0010}} = [s2c_CN:x1] then {{SR.17.01.01.01, r0250,c0130}} = {{SR.17.01.01.01, r0160,c0130}} - {{SR.17.01.01.01, r0240,c0130}}</t>
  </si>
  <si>
    <t>vr-bv251_2-8</t>
  </si>
  <si>
    <t>s2md_BV251_2-8</t>
  </si>
  <si>
    <t>vr-bv251_2-8.xml</t>
  </si>
  <si>
    <t>BV251_2-8: if {{SR.01.01.07.01, r0810,c0010}} = [s2c_CN:x1] then {{SR.17.01.01.01, r0250,c0120}} = {{SR.17.01.01.01, r0160,c0120}} - {{SR.17.01.01.01, r0240,c0120}}</t>
  </si>
  <si>
    <t>vr-bv251_2-9</t>
  </si>
  <si>
    <t>s2md_BV251_2-9</t>
  </si>
  <si>
    <t>vr-bv251_2-9.xml</t>
  </si>
  <si>
    <t>BV251_2-9: if {{SR.01.01.07.01, r0810,c0010}} = [s2c_CN:x1] then {{SR.17.01.01.01, r0250,c0110}} = {{SR.17.01.01.01, r0160,c0110}} - {{SR.17.01.01.01, r0240,c0110}}</t>
  </si>
  <si>
    <t>vr-bv252_1-1</t>
  </si>
  <si>
    <t>s2md_BV252_1-1</t>
  </si>
  <si>
    <t>vr-bv252_2-10</t>
  </si>
  <si>
    <t>s2md_BV252_2-10</t>
  </si>
  <si>
    <t>vr-bv252_2-10.xml</t>
  </si>
  <si>
    <t>if ($a = xs:QName('s2c_CN:x1')) then (iaf:numeric-equal($b, iaf:sum($c))) else (true())</t>
  </si>
  <si>
    <t>BV252_2-10: if {{SR.01.01.07.01, r0810,c0010}} = [s2c_CN:x1] then {{SR.17.01.01.01, r0260,c0180}} = sum({{SR.17.01.01.01, r0260, (c0020-0170)}})</t>
  </si>
  <si>
    <t>BV252_2: The item "Total Non-Life obligation" is different from the sum of the relevant LoB  --&gt;Template 1: SR.01.01; Template 2: SR.17.01; Rows: r0010;0050;0060;0140;0150;0160;0240;0250;0260;0270;0280;0290;0300;0310;0320;0330;0340; Expression: If {SR.01.01, r0810,c0010}=[s2c_CN:x1] then {SR.17.01, rNNN,c0180}=sum({SR.17.01, rNNN,(c0020-0170)})</t>
  </si>
  <si>
    <t>vr-bv252_2-11</t>
  </si>
  <si>
    <t>s2md_BV252_2-11</t>
  </si>
  <si>
    <t>vr-bv252_2-11.xml</t>
  </si>
  <si>
    <t>BV252_2-11: if {{SR.01.01.07.01, r0810,c0010}} = [s2c_CN:x1] then {{SR.17.01.01.01, r0250,c0180}} = sum({{SR.17.01.01.01, r0250, (c0020-0170)}})</t>
  </si>
  <si>
    <t>vr-bv252_2-12</t>
  </si>
  <si>
    <t>s2md_BV252_2-12</t>
  </si>
  <si>
    <t>vr-bv252_2-12.xml</t>
  </si>
  <si>
    <t>BV252_2-12: if {{SR.01.01.07.01, r0810,c0010}} = [s2c_CN:x1] then {{SR.17.01.01.01, r0240,c0180}} = sum({{SR.17.01.01.01, r0240, (c0020-0170)}})</t>
  </si>
  <si>
    <t>vr-bv252_2-13</t>
  </si>
  <si>
    <t>s2md_BV252_2-13</t>
  </si>
  <si>
    <t>vr-bv252_2-13.xml</t>
  </si>
  <si>
    <t>BV252_2-13: if {{SR.01.01.07.01, r0810,c0010}} = [s2c_CN:x1] then {{SR.17.01.01.01, r0160,c0180}} = sum({{SR.17.01.01.01, r0160, (c0020-0170)}})</t>
  </si>
  <si>
    <t>vr-bv252_2-14</t>
  </si>
  <si>
    <t>s2md_BV252_2-14</t>
  </si>
  <si>
    <t>vr-bv252_2-14.xml</t>
  </si>
  <si>
    <t>BV252_2-14: if {{SR.01.01.07.01, r0810,c0010}} = [s2c_CN:x1] then {{SR.17.01.01.01, r0150,c0180}} = sum({{SR.17.01.01.01, r0150, (c0020-0170)}})</t>
  </si>
  <si>
    <t>vr-bv252_2-15</t>
  </si>
  <si>
    <t>s2md_BV252_2-15</t>
  </si>
  <si>
    <t>vr-bv252_2-15.xml</t>
  </si>
  <si>
    <t>BV252_2-15: if {{SR.01.01.07.01, r0810,c0010}} = [s2c_CN:x1] then {{SR.17.01.01.01, r0140,c0180}} = sum({{SR.17.01.01.01, r0140, (c0020-0170)}})</t>
  </si>
  <si>
    <t>vr-bv252_2-16</t>
  </si>
  <si>
    <t>s2md_BV252_2-16</t>
  </si>
  <si>
    <t>vr-bv252_2-16.xml</t>
  </si>
  <si>
    <t>BV252_2-16: if {{SR.01.01.07.01, r0810,c0010}} = [s2c_CN:x1] then {{SR.17.01.01.01, r0060,c0180}} = sum({{SR.17.01.01.01, r0060, (c0020-0170)}})</t>
  </si>
  <si>
    <t>vr-bv252_2-17</t>
  </si>
  <si>
    <t>s2md_BV252_2-17</t>
  </si>
  <si>
    <t>vr-bv252_2-17.xml</t>
  </si>
  <si>
    <t>BV252_2-17: if {{SR.01.01.07.01, r0810,c0010}} = [s2c_CN:x1] then {{SR.17.01.01.01, r0050,c0180}} = sum({{SR.17.01.01.01, r0050, (c0020-0170)}})</t>
  </si>
  <si>
    <t>vr-bv252_2-18</t>
  </si>
  <si>
    <t>s2md_BV252_2-18</t>
  </si>
  <si>
    <t>vr-bv252_2-18.xml</t>
  </si>
  <si>
    <t>BV252_2-18: if {{SR.01.01.07.01, r0810,c0010}} = [s2c_CN:x1] then {{SR.17.01.01.01, r0010,c0180}} = sum({{SR.17.01.01.01, r0010, (c0020-0170)}})</t>
  </si>
  <si>
    <t>vr-bv252_2-19</t>
  </si>
  <si>
    <t>s2md_BV252_2-19</t>
  </si>
  <si>
    <t>vr-bv252_2-19.xml</t>
  </si>
  <si>
    <t>BV252_2-19: if {{SR.01.01.01.01, r0810,c0010}} = [s2c_CN:x1] then {{SR.17.01.01.01, r0340,c0180}} = sum({{SR.17.01.01.01, r0340, (c0020-0170)}})</t>
  </si>
  <si>
    <t>vr-bv252_2-2</t>
  </si>
  <si>
    <t>s2md_BV252_2-2</t>
  </si>
  <si>
    <t>vr-bv252_2-2.xml</t>
  </si>
  <si>
    <t>BV252_2-2: if {{SR.01.01.07.01, r0810,c0010}} = [s2c_CN:x1] then {{SR.17.01.01.01, r0340,c0180}} = sum({{SR.17.01.01.01, r0340, (c0020-0170)}})</t>
  </si>
  <si>
    <t>vr-bv252_2-20</t>
  </si>
  <si>
    <t>s2md_BV252_2-20</t>
  </si>
  <si>
    <t>vr-bv252_2-20.xml</t>
  </si>
  <si>
    <t>BV252_2-20: if {{SR.01.01.01.01, r0810,c0010}} = [s2c_CN:x1] then {{SR.17.01.01.01, r0330,c0180}} = sum({{SR.17.01.01.01, r0330, (c0020-0170)}})</t>
  </si>
  <si>
    <t>vr-bv252_2-21</t>
  </si>
  <si>
    <t>s2md_BV252_2-21</t>
  </si>
  <si>
    <t>vr-bv252_2-21.xml</t>
  </si>
  <si>
    <t>BV252_2-21: if {{SR.01.01.01.01, r0810,c0010}} = [s2c_CN:x1] then {{SR.17.01.01.01, r0320,c0180}} = sum({{SR.17.01.01.01, r0320, (c0020-0170)}})</t>
  </si>
  <si>
    <t>vr-bv252_2-22</t>
  </si>
  <si>
    <t>s2md_BV252_2-22</t>
  </si>
  <si>
    <t>vr-bv252_2-22.xml</t>
  </si>
  <si>
    <t>BV252_2-22: if {{SR.01.01.01.01, r0810,c0010}} = [s2c_CN:x1] then {{SR.17.01.01.01, r0310,c0180}} = sum({{SR.17.01.01.01, r0310, (c0020-0170)}})</t>
  </si>
  <si>
    <t>vr-bv252_2-23</t>
  </si>
  <si>
    <t>s2md_BV252_2-23</t>
  </si>
  <si>
    <t>vr-bv252_2-23.xml</t>
  </si>
  <si>
    <t>BV252_2-23: if {{SR.01.01.01.01, r0810,c0010}} = [s2c_CN:x1] then {{SR.17.01.01.01, r0300,c0180}} = sum({{SR.17.01.01.01, r0300, (c0020-0170)}})</t>
  </si>
  <si>
    <t>vr-bv252_2-24</t>
  </si>
  <si>
    <t>s2md_BV252_2-24</t>
  </si>
  <si>
    <t>vr-bv252_2-24.xml</t>
  </si>
  <si>
    <t>BV252_2-24: if {{SR.01.01.01.01, r0810,c0010}} = [s2c_CN:x1] then {{SR.17.01.01.01, r0290,c0180}} = sum({{SR.17.01.01.01, r0290, (c0020-0170)}})</t>
  </si>
  <si>
    <t>vr-bv252_2-25</t>
  </si>
  <si>
    <t>s2md_BV252_2-25</t>
  </si>
  <si>
    <t>vr-bv252_2-25.xml</t>
  </si>
  <si>
    <t>BV252_2-25: if {{SR.01.01.01.01, r0810,c0010}} = [s2c_CN:x1] then {{SR.17.01.01.01, r0280,c0180}} = sum({{SR.17.01.01.01, r0280, (c0020-0170)}})</t>
  </si>
  <si>
    <t>vr-bv252_2-26</t>
  </si>
  <si>
    <t>s2md_BV252_2-26</t>
  </si>
  <si>
    <t>vr-bv252_2-26.xml</t>
  </si>
  <si>
    <t>BV252_2-26: if {{SR.01.01.01.01, r0810,c0010}} = [s2c_CN:x1] then {{SR.17.01.01.01, r0270,c0180}} = sum({{SR.17.01.01.01, r0270, (c0020-0170)}})</t>
  </si>
  <si>
    <t>vr-bv252_2-27</t>
  </si>
  <si>
    <t>s2md_BV252_2-27</t>
  </si>
  <si>
    <t>vr-bv252_2-27.xml</t>
  </si>
  <si>
    <t>BV252_2-27: if {{SR.01.01.01.01, r0810,c0010}} = [s2c_CN:x1] then {{SR.17.01.01.01, r0260,c0180}} = sum({{SR.17.01.01.01, r0260, (c0020-0170)}})</t>
  </si>
  <si>
    <t>vr-bv252_2-28</t>
  </si>
  <si>
    <t>s2md_BV252_2-28</t>
  </si>
  <si>
    <t>vr-bv252_2-28.xml</t>
  </si>
  <si>
    <t>BV252_2-28: if {{SR.01.01.01.01, r0810,c0010}} = [s2c_CN:x1] then {{SR.17.01.01.01, r0250,c0180}} = sum({{SR.17.01.01.01, r0250, (c0020-0170)}})</t>
  </si>
  <si>
    <t>vr-bv252_2-29</t>
  </si>
  <si>
    <t>s2md_BV252_2-29</t>
  </si>
  <si>
    <t>vr-bv252_2-29.xml</t>
  </si>
  <si>
    <t>BV252_2-29: if {{SR.01.01.01.01, r0810,c0010}} = [s2c_CN:x1] then {{SR.17.01.01.01, r0240,c0180}} = sum({{SR.17.01.01.01, r0240, (c0020-0170)}})</t>
  </si>
  <si>
    <t>vr-bv252_2-3</t>
  </si>
  <si>
    <t>s2md_BV252_2-3</t>
  </si>
  <si>
    <t>vr-bv252_2-3.xml</t>
  </si>
  <si>
    <t>BV252_2-3: if {{SR.01.01.07.01, r0810,c0010}} = [s2c_CN:x1] then {{SR.17.01.01.01, r0330,c0180}} = sum({{SR.17.01.01.01, r0330, (c0020-0170)}})</t>
  </si>
  <si>
    <t>vr-bv252_2-30</t>
  </si>
  <si>
    <t>s2md_BV252_2-30</t>
  </si>
  <si>
    <t>vr-bv252_2-30.xml</t>
  </si>
  <si>
    <t>BV252_2-30: if {{SR.01.01.01.01, r0810,c0010}} = [s2c_CN:x1] then {{SR.17.01.01.01, r0160,c0180}} = sum({{SR.17.01.01.01, r0160, (c0020-0170)}})</t>
  </si>
  <si>
    <t>vr-bv252_2-31</t>
  </si>
  <si>
    <t>s2md_BV252_2-31</t>
  </si>
  <si>
    <t>vr-bv252_2-31.xml</t>
  </si>
  <si>
    <t>BV252_2-31: if {{SR.01.01.01.01, r0810,c0010}} = [s2c_CN:x1] then {{SR.17.01.01.01, r0150,c0180}} = sum({{SR.17.01.01.01, r0150, (c0020-0170)}})</t>
  </si>
  <si>
    <t>vr-bv252_2-32</t>
  </si>
  <si>
    <t>s2md_BV252_2-32</t>
  </si>
  <si>
    <t>vr-bv252_2-32.xml</t>
  </si>
  <si>
    <t>BV252_2-32: if {{SR.01.01.01.01, r0810,c0010}} = [s2c_CN:x1] then {{SR.17.01.01.01, r0140,c0180}} = sum({{SR.17.01.01.01, r0140, (c0020-0170)}})</t>
  </si>
  <si>
    <t>vr-bv252_2-33</t>
  </si>
  <si>
    <t>s2md_BV252_2-33</t>
  </si>
  <si>
    <t>vr-bv252_2-33.xml</t>
  </si>
  <si>
    <t>BV252_2-33: if {{SR.01.01.01.01, r0810,c0010}} = [s2c_CN:x1] then {{SR.17.01.01.01, r0060,c0180}} = sum({{SR.17.01.01.01, r0060, (c0020-0170)}})</t>
  </si>
  <si>
    <t>vr-bv252_2-34</t>
  </si>
  <si>
    <t>s2md_BV252_2-34</t>
  </si>
  <si>
    <t>vr-bv252_2-34.xml</t>
  </si>
  <si>
    <t>BV252_2-34: if {{SR.01.01.01.01, r0810,c0010}} = [s2c_CN:x1] then {{SR.17.01.01.01, r0050,c0180}} = sum({{SR.17.01.01.01, r0050, (c0020-0170)}})</t>
  </si>
  <si>
    <t>vr-bv252_2-35</t>
  </si>
  <si>
    <t>s2md_BV252_2-35</t>
  </si>
  <si>
    <t>vr-bv252_2-35.xml</t>
  </si>
  <si>
    <t>BV252_2-35: if {{SR.01.01.01.01, r0810,c0010}} = [s2c_CN:x1] then {{SR.17.01.01.01, r0010,c0180}} = sum({{SR.17.01.01.01, r0010, (c0020-0170)}})</t>
  </si>
  <si>
    <t>vr-bv252_2-4</t>
  </si>
  <si>
    <t>s2md_BV252_2-4</t>
  </si>
  <si>
    <t>vr-bv252_2-4.xml</t>
  </si>
  <si>
    <t>BV252_2-4: if {{SR.01.01.07.01, r0810,c0010}} = [s2c_CN:x1] then {{SR.17.01.01.01, r0320,c0180}} = sum({{SR.17.01.01.01, r0320, (c0020-0170)}})</t>
  </si>
  <si>
    <t>vr-bv252_2-5</t>
  </si>
  <si>
    <t>s2md_BV252_2-5</t>
  </si>
  <si>
    <t>vr-bv252_2-5.xml</t>
  </si>
  <si>
    <t>BV252_2-5: if {{SR.01.01.07.01, r0810,c0010}} = [s2c_CN:x1] then {{SR.17.01.01.01, r0310,c0180}} = sum({{SR.17.01.01.01, r0310, (c0020-0170)}})</t>
  </si>
  <si>
    <t>vr-bv252_2-6</t>
  </si>
  <si>
    <t>s2md_BV252_2-6</t>
  </si>
  <si>
    <t>vr-bv252_2-6.xml</t>
  </si>
  <si>
    <t>BV252_2-6: if {{SR.01.01.07.01, r0810,c0010}} = [s2c_CN:x1] then {{SR.17.01.01.01, r0300,c0180}} = sum({{SR.17.01.01.01, r0300, (c0020-0170)}})</t>
  </si>
  <si>
    <t>vr-bv252_2-7</t>
  </si>
  <si>
    <t>s2md_BV252_2-7</t>
  </si>
  <si>
    <t>vr-bv252_2-7.xml</t>
  </si>
  <si>
    <t>BV252_2-7: if {{SR.01.01.07.01, r0810,c0010}} = [s2c_CN:x1] then {{SR.17.01.01.01, r0290,c0180}} = sum({{SR.17.01.01.01, r0290, (c0020-0170)}})</t>
  </si>
  <si>
    <t>vr-bv252_2-8</t>
  </si>
  <si>
    <t>s2md_BV252_2-8</t>
  </si>
  <si>
    <t>vr-bv252_2-8.xml</t>
  </si>
  <si>
    <t>BV252_2-8: if {{SR.01.01.07.01, r0810,c0010}} = [s2c_CN:x1] then {{SR.17.01.01.01, r0280,c0180}} = sum({{SR.17.01.01.01, r0280, (c0020-0170)}})</t>
  </si>
  <si>
    <t>vr-bv252_2-9</t>
  </si>
  <si>
    <t>s2md_BV252_2-9</t>
  </si>
  <si>
    <t>vr-bv252_2-9.xml</t>
  </si>
  <si>
    <t>BV252_2-9: if {{SR.01.01.07.01, r0810,c0010}} = [s2c_CN:x1] then {{SR.17.01.01.01, r0270,c0180}} = sum({{SR.17.01.01.01, r0270, (c0020-0170)}})</t>
  </si>
  <si>
    <t>vr-bv253_1-1</t>
  </si>
  <si>
    <t>s2md_BV253_1-1</t>
  </si>
  <si>
    <t>BV253_1-1: [ (c0020-0180)] {{S.17.01.01.01, r0150}} = {{S.17.01.01.01, r0060}} - {{S.17.01.01.01, r0140}}</t>
  </si>
  <si>
    <t>vr-bv253_1-2</t>
  </si>
  <si>
    <t>s2md_BV253_1-2</t>
  </si>
  <si>
    <t>BV253_1-2: [ (c0020-0180)] {{S.17.01.02.01, r0150}} = {{S.17.01.02.01, r0060}} - {{S.17.01.02.01, r0140}}</t>
  </si>
  <si>
    <t>vr-bv253_2-10</t>
  </si>
  <si>
    <t>s2md_BV253_2-10</t>
  </si>
  <si>
    <t>vr-bv253_2-10.xml</t>
  </si>
  <si>
    <t>BV253_2-10: if {{SR.01.01.07.01, r0810,c0010}} = [s2c_CN:x1] then {{SR.17.01.01.01, r0150,c0100}} = {{SR.17.01.01.01, r0060,c0100}} - {{SR.17.01.01.01, r0140,c0100}}</t>
  </si>
  <si>
    <t>BV253_2: The item "Net Best Estimate of Premium Provisions" is different from "Premium provision - Gross" minus "Total recoverable from reinsurance/SPV and Finite Re after the adjustment for expected losses due to counterparty default" --&gt;Template 1: SR.01.01; Template 2: SR.17.01; Columns: c0020;0030;0040;0050;0060;0070;0080;0090;0100;0110;0120;0130;0140;0150;0160;0170;0180; Expression: If {SR.01.01, r0810,c0010}=[s2c_CN:x1] then {SR.17.01, r0150,cNNN}={SR.17.01, r0060,cNNN}-{SR.17.01, r0140,cNNN}</t>
  </si>
  <si>
    <t>vr-bv253_2-11</t>
  </si>
  <si>
    <t>s2md_BV253_2-11</t>
  </si>
  <si>
    <t>vr-bv253_2-11.xml</t>
  </si>
  <si>
    <t>BV253_2-11: if {{SR.01.01.07.01, r0810,c0010}} = [s2c_CN:x1] then {{SR.17.01.01.01, r0150,c0090}} = {{SR.17.01.01.01, r0060,c0090}} - {{SR.17.01.01.01, r0140,c0090}}</t>
  </si>
  <si>
    <t>vr-bv253_2-12</t>
  </si>
  <si>
    <t>s2md_BV253_2-12</t>
  </si>
  <si>
    <t>vr-bv253_2-12.xml</t>
  </si>
  <si>
    <t>BV253_2-12: if {{SR.01.01.07.01, r0810,c0010}} = [s2c_CN:x1] then {{SR.17.01.01.01, r0150,c0080}} = {{SR.17.01.01.01, r0060,c0080}} - {{SR.17.01.01.01, r0140,c0080}}</t>
  </si>
  <si>
    <t>vr-bv253_2-13</t>
  </si>
  <si>
    <t>s2md_BV253_2-13</t>
  </si>
  <si>
    <t>vr-bv253_2-13.xml</t>
  </si>
  <si>
    <t>BV253_2-13: if {{SR.01.01.07.01, r0810,c0010}} = [s2c_CN:x1] then {{SR.17.01.01.01, r0150,c0070}} = {{SR.17.01.01.01, r0060,c0070}} - {{SR.17.01.01.01, r0140,c0070}}</t>
  </si>
  <si>
    <t>vr-bv253_2-14</t>
  </si>
  <si>
    <t>s2md_BV253_2-14</t>
  </si>
  <si>
    <t>vr-bv253_2-14.xml</t>
  </si>
  <si>
    <t>BV253_2-14: if {{SR.01.01.07.01, r0810,c0010}} = [s2c_CN:x1] then {{SR.17.01.01.01, r0150,c0060}} = {{SR.17.01.01.01, r0060,c0060}} - {{SR.17.01.01.01, r0140,c0060}}</t>
  </si>
  <si>
    <t>vr-bv253_2-15</t>
  </si>
  <si>
    <t>s2md_BV253_2-15</t>
  </si>
  <si>
    <t>vr-bv253_2-15.xml</t>
  </si>
  <si>
    <t>BV253_2-15: if {{SR.01.01.07.01, r0810,c0010}} = [s2c_CN:x1] then {{SR.17.01.01.01, r0150,c0050}} = {{SR.17.01.01.01, r0060,c0050}} - {{SR.17.01.01.01, r0140,c0050}}</t>
  </si>
  <si>
    <t>vr-bv253_2-16</t>
  </si>
  <si>
    <t>s2md_BV253_2-16</t>
  </si>
  <si>
    <t>vr-bv253_2-16.xml</t>
  </si>
  <si>
    <t>BV253_2-16: if {{SR.01.01.07.01, r0810,c0010}} = [s2c_CN:x1] then {{SR.17.01.01.01, r0150,c0040}} = {{SR.17.01.01.01, r0060,c0040}} - {{SR.17.01.01.01, r0140,c0040}}</t>
  </si>
  <si>
    <t>vr-bv253_2-17</t>
  </si>
  <si>
    <t>s2md_BV253_2-17</t>
  </si>
  <si>
    <t>vr-bv253_2-17.xml</t>
  </si>
  <si>
    <t>BV253_2-17: if {{SR.01.01.07.01, r0810,c0010}} = [s2c_CN:x1] then {{SR.17.01.01.01, r0150,c0030}} = {{SR.17.01.01.01, r0060,c0030}} - {{SR.17.01.01.01, r0140,c0030}}</t>
  </si>
  <si>
    <t>vr-bv253_2-18</t>
  </si>
  <si>
    <t>s2md_BV253_2-18</t>
  </si>
  <si>
    <t>vr-bv253_2-18.xml</t>
  </si>
  <si>
    <t>BV253_2-18: if {{SR.01.01.07.01, r0810,c0010}} = [s2c_CN:x1] then {{SR.17.01.01.01, r0150,c0020}} = {{SR.17.01.01.01, r0060,c0020}} - {{SR.17.01.01.01, r0140,c0020}}</t>
  </si>
  <si>
    <t>vr-bv253_2-19</t>
  </si>
  <si>
    <t>s2md_BV253_2-19</t>
  </si>
  <si>
    <t>vr-bv253_2-19.xml</t>
  </si>
  <si>
    <t>BV253_2-19: if {{SR.01.01.01.01, r0810,c0010}} = [s2c_CN:x1] then {{SR.17.01.01.01, r0150,c0180}} = {{SR.17.01.01.01, r0060,c0180}} - {{SR.17.01.01.01, r0140,c0180}}</t>
  </si>
  <si>
    <t>vr-bv253_2-2</t>
  </si>
  <si>
    <t>s2md_BV253_2-2</t>
  </si>
  <si>
    <t>vr-bv253_2-2.xml</t>
  </si>
  <si>
    <t>BV253_2-2: if {{SR.01.01.07.01, r0810,c0010}} = [s2c_CN:x1] then {{SR.17.01.01.01, r0150,c0180}} = {{SR.17.01.01.01, r0060,c0180}} - {{SR.17.01.01.01, r0140,c0180}}</t>
  </si>
  <si>
    <t>vr-bv253_2-20</t>
  </si>
  <si>
    <t>s2md_BV253_2-20</t>
  </si>
  <si>
    <t>vr-bv253_2-20.xml</t>
  </si>
  <si>
    <t>BV253_2-20: if {{SR.01.01.01.01, r0810,c0010}} = [s2c_CN:x1] then {{SR.17.01.01.01, r0150,c0170}} = {{SR.17.01.01.01, r0060,c0170}} - {{SR.17.01.01.01, r0140,c0170}}</t>
  </si>
  <si>
    <t>vr-bv253_2-21</t>
  </si>
  <si>
    <t>s2md_BV253_2-21</t>
  </si>
  <si>
    <t>vr-bv253_2-21.xml</t>
  </si>
  <si>
    <t>BV253_2-21: if {{SR.01.01.01.01, r0810,c0010}} = [s2c_CN:x1] then {{SR.17.01.01.01, r0150,c0160}} = {{SR.17.01.01.01, r0060,c0160}} - {{SR.17.01.01.01, r0140,c0160}}</t>
  </si>
  <si>
    <t>vr-bv253_2-22</t>
  </si>
  <si>
    <t>s2md_BV253_2-22</t>
  </si>
  <si>
    <t>vr-bv253_2-22.xml</t>
  </si>
  <si>
    <t>BV253_2-22: if {{SR.01.01.01.01, r0810,c0010}} = [s2c_CN:x1] then {{SR.17.01.01.01, r0150,c0150}} = {{SR.17.01.01.01, r0060,c0150}} - {{SR.17.01.01.01, r0140,c0150}}</t>
  </si>
  <si>
    <t>vr-bv253_2-23</t>
  </si>
  <si>
    <t>s2md_BV253_2-23</t>
  </si>
  <si>
    <t>vr-bv253_2-23.xml</t>
  </si>
  <si>
    <t>BV253_2-23: if {{SR.01.01.01.01, r0810,c0010}} = [s2c_CN:x1] then {{SR.17.01.01.01, r0150,c0140}} = {{SR.17.01.01.01, r0060,c0140}} - {{SR.17.01.01.01, r0140,c0140}}</t>
  </si>
  <si>
    <t>vr-bv253_2-24</t>
  </si>
  <si>
    <t>s2md_BV253_2-24</t>
  </si>
  <si>
    <t>vr-bv253_2-24.xml</t>
  </si>
  <si>
    <t>BV253_2-24: if {{SR.01.01.01.01, r0810,c0010}} = [s2c_CN:x1] then {{SR.17.01.01.01, r0150,c0130}} = {{SR.17.01.01.01, r0060,c0130}} - {{SR.17.01.01.01, r0140,c0130}}</t>
  </si>
  <si>
    <t>vr-bv253_2-25</t>
  </si>
  <si>
    <t>s2md_BV253_2-25</t>
  </si>
  <si>
    <t>vr-bv253_2-25.xml</t>
  </si>
  <si>
    <t>BV253_2-25: if {{SR.01.01.01.01, r0810,c0010}} = [s2c_CN:x1] then {{SR.17.01.01.01, r0150,c0120}} = {{SR.17.01.01.01, r0060,c0120}} - {{SR.17.01.01.01, r0140,c0120}}</t>
  </si>
  <si>
    <t>vr-bv253_2-26</t>
  </si>
  <si>
    <t>s2md_BV253_2-26</t>
  </si>
  <si>
    <t>vr-bv253_2-26.xml</t>
  </si>
  <si>
    <t>BV253_2-26: if {{SR.01.01.01.01, r0810,c0010}} = [s2c_CN:x1] then {{SR.17.01.01.01, r0150,c0110}} = {{SR.17.01.01.01, r0060,c0110}} - {{SR.17.01.01.01, r0140,c0110}}</t>
  </si>
  <si>
    <t>vr-bv253_2-27</t>
  </si>
  <si>
    <t>s2md_BV253_2-27</t>
  </si>
  <si>
    <t>vr-bv253_2-27.xml</t>
  </si>
  <si>
    <t>BV253_2-27: if {{SR.01.01.01.01, r0810,c0010}} = [s2c_CN:x1] then {{SR.17.01.01.01, r0150,c0100}} = {{SR.17.01.01.01, r0060,c0100}} - {{SR.17.01.01.01, r0140,c0100}}</t>
  </si>
  <si>
    <t>vr-bv253_2-28</t>
  </si>
  <si>
    <t>s2md_BV253_2-28</t>
  </si>
  <si>
    <t>vr-bv253_2-28.xml</t>
  </si>
  <si>
    <t>BV253_2-28: if {{SR.01.01.01.01, r0810,c0010}} = [s2c_CN:x1] then {{SR.17.01.01.01, r0150,c0090}} = {{SR.17.01.01.01, r0060,c0090}} - {{SR.17.01.01.01, r0140,c0090}}</t>
  </si>
  <si>
    <t>vr-bv253_2-29</t>
  </si>
  <si>
    <t>s2md_BV253_2-29</t>
  </si>
  <si>
    <t>vr-bv253_2-29.xml</t>
  </si>
  <si>
    <t>BV253_2-29: if {{SR.01.01.01.01, r0810,c0010}} = [s2c_CN:x1] then {{SR.17.01.01.01, r0150,c0080}} = {{SR.17.01.01.01, r0060,c0080}} - {{SR.17.01.01.01, r0140,c0080}}</t>
  </si>
  <si>
    <t>vr-bv253_2-3</t>
  </si>
  <si>
    <t>s2md_BV253_2-3</t>
  </si>
  <si>
    <t>vr-bv253_2-3.xml</t>
  </si>
  <si>
    <t>BV253_2-3: if {{SR.01.01.07.01, r0810,c0010}} = [s2c_CN:x1] then {{SR.17.01.01.01, r0150,c0170}} = {{SR.17.01.01.01, r0060,c0170}} - {{SR.17.01.01.01, r0140,c0170}}</t>
  </si>
  <si>
    <t>vr-bv253_2-30</t>
  </si>
  <si>
    <t>s2md_BV253_2-30</t>
  </si>
  <si>
    <t>vr-bv253_2-30.xml</t>
  </si>
  <si>
    <t>BV253_2-30: if {{SR.01.01.01.01, r0810,c0010}} = [s2c_CN:x1] then {{SR.17.01.01.01, r0150,c0070}} = {{SR.17.01.01.01, r0060,c0070}} - {{SR.17.01.01.01, r0140,c0070}}</t>
  </si>
  <si>
    <t>vr-bv253_2-31</t>
  </si>
  <si>
    <t>s2md_BV253_2-31</t>
  </si>
  <si>
    <t>vr-bv253_2-31.xml</t>
  </si>
  <si>
    <t>BV253_2-31: if {{SR.01.01.01.01, r0810,c0010}} = [s2c_CN:x1] then {{SR.17.01.01.01, r0150,c0060}} = {{SR.17.01.01.01, r0060,c0060}} - {{SR.17.01.01.01, r0140,c0060}}</t>
  </si>
  <si>
    <t>vr-bv253_2-32</t>
  </si>
  <si>
    <t>s2md_BV253_2-32</t>
  </si>
  <si>
    <t>vr-bv253_2-32.xml</t>
  </si>
  <si>
    <t>BV253_2-32: if {{SR.01.01.01.01, r0810,c0010}} = [s2c_CN:x1] then {{SR.17.01.01.01, r0150,c0050}} = {{SR.17.01.01.01, r0060,c0050}} - {{SR.17.01.01.01, r0140,c0050}}</t>
  </si>
  <si>
    <t>vr-bv253_2-33</t>
  </si>
  <si>
    <t>s2md_BV253_2-33</t>
  </si>
  <si>
    <t>vr-bv253_2-33.xml</t>
  </si>
  <si>
    <t>BV253_2-33: if {{SR.01.01.01.01, r0810,c0010}} = [s2c_CN:x1] then {{SR.17.01.01.01, r0150,c0040}} = {{SR.17.01.01.01, r0060,c0040}} - {{SR.17.01.01.01, r0140,c0040}}</t>
  </si>
  <si>
    <t>vr-bv253_2-34</t>
  </si>
  <si>
    <t>s2md_BV253_2-34</t>
  </si>
  <si>
    <t>vr-bv253_2-34.xml</t>
  </si>
  <si>
    <t>BV253_2-34: if {{SR.01.01.01.01, r0810,c0010}} = [s2c_CN:x1] then {{SR.17.01.01.01, r0150,c0030}} = {{SR.17.01.01.01, r0060,c0030}} - {{SR.17.01.01.01, r0140,c0030}}</t>
  </si>
  <si>
    <t>vr-bv253_2-35</t>
  </si>
  <si>
    <t>s2md_BV253_2-35</t>
  </si>
  <si>
    <t>vr-bv253_2-35.xml</t>
  </si>
  <si>
    <t>BV253_2-35: if {{SR.01.01.01.01, r0810,c0010}} = [s2c_CN:x1] then {{SR.17.01.01.01, r0150,c0020}} = {{SR.17.01.01.01, r0060,c0020}} - {{SR.17.01.01.01, r0140,c0020}}</t>
  </si>
  <si>
    <t>vr-bv253_2-4</t>
  </si>
  <si>
    <t>s2md_BV253_2-4</t>
  </si>
  <si>
    <t>vr-bv253_2-4.xml</t>
  </si>
  <si>
    <t>BV253_2-4: if {{SR.01.01.07.01, r0810,c0010}} = [s2c_CN:x1] then {{SR.17.01.01.01, r0150,c0160}} = {{SR.17.01.01.01, r0060,c0160}} - {{SR.17.01.01.01, r0140,c0160}}</t>
  </si>
  <si>
    <t>vr-bv253_2-5</t>
  </si>
  <si>
    <t>s2md_BV253_2-5</t>
  </si>
  <si>
    <t>vr-bv253_2-5.xml</t>
  </si>
  <si>
    <t>BV253_2-5: if {{SR.01.01.07.01, r0810,c0010}} = [s2c_CN:x1] then {{SR.17.01.01.01, r0150,c0150}} = {{SR.17.01.01.01, r0060,c0150}} - {{SR.17.01.01.01, r0140,c0150}}</t>
  </si>
  <si>
    <t>vr-bv253_2-6</t>
  </si>
  <si>
    <t>s2md_BV253_2-6</t>
  </si>
  <si>
    <t>vr-bv253_2-6.xml</t>
  </si>
  <si>
    <t>BV253_2-6: if {{SR.01.01.07.01, r0810,c0010}} = [s2c_CN:x1] then {{SR.17.01.01.01, r0150,c0140}} = {{SR.17.01.01.01, r0060,c0140}} - {{SR.17.01.01.01, r0140,c0140}}</t>
  </si>
  <si>
    <t>vr-bv253_2-7</t>
  </si>
  <si>
    <t>s2md_BV253_2-7</t>
  </si>
  <si>
    <t>vr-bv253_2-7.xml</t>
  </si>
  <si>
    <t>BV253_2-7: if {{SR.01.01.07.01, r0810,c0010}} = [s2c_CN:x1] then {{SR.17.01.01.01, r0150,c0130}} = {{SR.17.01.01.01, r0060,c0130}} - {{SR.17.01.01.01, r0140,c0130}}</t>
  </si>
  <si>
    <t>vr-bv253_2-8</t>
  </si>
  <si>
    <t>s2md_BV253_2-8</t>
  </si>
  <si>
    <t>vr-bv253_2-8.xml</t>
  </si>
  <si>
    <t>BV253_2-8: if {{SR.01.01.07.01, r0810,c0010}} = [s2c_CN:x1] then {{SR.17.01.01.01, r0150,c0120}} = {{SR.17.01.01.01, r0060,c0120}} - {{SR.17.01.01.01, r0140,c0120}}</t>
  </si>
  <si>
    <t>vr-bv253_2-9</t>
  </si>
  <si>
    <t>s2md_BV253_2-9</t>
  </si>
  <si>
    <t>vr-bv253_2-9.xml</t>
  </si>
  <si>
    <t>BV253_2-9: if {{SR.01.01.07.01, r0810,c0010}} = [s2c_CN:x1] then {{SR.17.01.01.01, r0150,c0110}} = {{SR.17.01.01.01, r0060,c0110}} - {{SR.17.01.01.01, r0140,c0110}}</t>
  </si>
  <si>
    <t>vr-bv254_1-1</t>
  </si>
  <si>
    <t>s2md_BV254_1-1</t>
  </si>
  <si>
    <t>BV254_1-1: [ (c0030;0040)] {{S.25.01.01.01, r0100}} = sum({{S.25.01.01.01, (r0010-0070)}})</t>
  </si>
  <si>
    <t>vr-bv254_1-2</t>
  </si>
  <si>
    <t>s2md_BV254_1-2</t>
  </si>
  <si>
    <t>BV254_1-2: [ (c0030;0040)] {{S.25.01.04.01, r0100}} = sum({{S.25.01.04.01, (r0010-0070)}})</t>
  </si>
  <si>
    <t>vr-bv254_2-2</t>
  </si>
  <si>
    <t>s2md_BV254_2-2</t>
  </si>
  <si>
    <t>vr-bv254_2-2.xml</t>
  </si>
  <si>
    <t>BV254_2-2: if {{SR.01.01.07.01, r0840,c0010}} = [s2c_CN:x59] or {{SR.01.01.07.01, r0840,c0010}} = [s2c_CN:x60] then {{SR.25.01.01.01, r0100,c0040}} = sum({{SR.25.01.01.01, c0040, (r0010-0070)}})</t>
  </si>
  <si>
    <t>BV254_2: The item "Basic solvency capital requirement" is different from the sum of the item above. Please note that it shall include diversification effects.  --&gt;Template 1: SR.01.01; Template 2: SR.25.01; Columns: c0030;0040; Expression: If {SR.01.01, r0840,c0010}=[s2c_CN:x59] or {SR.01.01, r0840,c0010}=[s2c_CN:x60] then {SR.25.01, r0100,cNNN}=sum({SR.25.01, cNNN, (r0010-0070)})</t>
  </si>
  <si>
    <t>vr-bv254_2-3</t>
  </si>
  <si>
    <t>s2md_BV254_2-3</t>
  </si>
  <si>
    <t>vr-bv254_2-3.xml</t>
  </si>
  <si>
    <t>BV254_2-3: if {{SR.01.01.07.01, r0840,c0010}} = [s2c_CN:x59] or {{SR.01.01.07.01, r0840,c0010}} = [s2c_CN:x60] then {{SR.25.01.01.01, r0100,c0030}} = sum({{SR.25.01.01.01, c0030, (r0010-0070)}})</t>
  </si>
  <si>
    <t>vr-bv254_2-4</t>
  </si>
  <si>
    <t>s2md_BV254_2-4</t>
  </si>
  <si>
    <t>vr-bv254_2-4.xml</t>
  </si>
  <si>
    <t>BV254_2-4: if {{SR.01.01.04.01, r0840,c0010}} = [s2c_CN:x59] or {{SR.01.01.04.01, r0840,c0010}} = [s2c_CN:x60] then {{SR.25.01.01.01, r0100,c0040}} = sum({{SR.25.01.01.01, c0040, (r0010-0070)}})</t>
  </si>
  <si>
    <t>vr-bv254_2-5</t>
  </si>
  <si>
    <t>s2md_BV254_2-5</t>
  </si>
  <si>
    <t>vr-bv254_2-5.xml</t>
  </si>
  <si>
    <t>BV254_2-5: if {{SR.01.01.04.01, r0840,c0010}} = [s2c_CN:x59] or {{SR.01.01.04.01, r0840,c0010}} = [s2c_CN:x60] then {{SR.25.01.01.01, r0100,c0030}} = sum({{SR.25.01.01.01, c0030, (r0010-0070)}})</t>
  </si>
  <si>
    <t>vr-bv254_2-6</t>
  </si>
  <si>
    <t>s2md_BV254_2-6</t>
  </si>
  <si>
    <t>vr-bv254_2-6.xml</t>
  </si>
  <si>
    <t>BV254_2-6: if {{SR.01.01.01.01, r0840,c0010}} = [s2c_CN:x59] or {{SR.01.01.01.01, r0840,c0010}} = [s2c_CN:x60] then {{SR.25.01.01.01, r0100,c0040}} = sum({{SR.25.01.01.01, c0040, (r0010-0070)}})</t>
  </si>
  <si>
    <t>vr-bv254_2-7</t>
  </si>
  <si>
    <t>s2md_BV254_2-7</t>
  </si>
  <si>
    <t>vr-bv254_2-7.xml</t>
  </si>
  <si>
    <t>BV254_2-7: if {{SR.01.01.01.01, r0840,c0010}} = [s2c_CN:x59] or {{SR.01.01.01.01, r0840,c0010}} = [s2c_CN:x60] then {{SR.25.01.01.01, r0100,c0030}} = sum({{SR.25.01.01.01, c0030, (r0010-0070)}})</t>
  </si>
  <si>
    <t>vr-bv255_1-1</t>
  </si>
  <si>
    <t>s2md_BV255_1-1</t>
  </si>
  <si>
    <t>BV255_1-1: [ (r0070)] {{S.25.01.01.01, c0040}} = {{S.25.01.01.01, c0030}}</t>
  </si>
  <si>
    <t>vr-bv255_1-2</t>
  </si>
  <si>
    <t>s2md_BV255_1-2</t>
  </si>
  <si>
    <t>BV255_1-2: [ (r0070)] {{S.25.01.04.01, c0040}} = {{S.25.01.04.01, c0030}}</t>
  </si>
  <si>
    <t>vr-bv255_2-2</t>
  </si>
  <si>
    <t>s2md_BV255_2-2</t>
  </si>
  <si>
    <t>vr-bv255_2-2.xml</t>
  </si>
  <si>
    <t>BV255_2-2: if {{SR.01.01.07.01, r0840,c0010}} = [s2c_CN:x59] or {{SR.01.01.07.01, r0840,c0010}} = [s2c_CN:x60] then {{SR.25.01.01.01, r0070,c0040}} = {{SR.25.01.01.01, r0070,c0030}}</t>
  </si>
  <si>
    <t>BV255_2: The item "Net solvency capital requirement" for "Intangible asset risk" is different from the one reported in "Gross solvency capital requirement". Future discretionary benefits do not affect intangible asset risk. --&gt;Template 1: SR.01.01; Template 2: SR.25.01; Expression: If {SR.01.01, r0840,c0010}=[s2c_CN:x59] or {SR.01.01, r0840,c0010}=[s2c_CN:x60] then {SR.25.01, c0040,r0070}={SR.25.01, c0030,r0070}</t>
  </si>
  <si>
    <t>vr-bv255_2-3</t>
  </si>
  <si>
    <t>s2md_BV255_2-3</t>
  </si>
  <si>
    <t>vr-bv255_2-3.xml</t>
  </si>
  <si>
    <t>BV255_2-3: if {{SR.01.01.04.01, r0840,c0010}} = [s2c_CN:x59] or {{SR.01.01.04.01, r0840,c0010}} = [s2c_CN:x60] then {{SR.25.01.01.01, r0070,c0040}} = {{SR.25.01.01.01, r0070,c0030}}</t>
  </si>
  <si>
    <t>vr-bv255_2-4</t>
  </si>
  <si>
    <t>s2md_BV255_2-4</t>
  </si>
  <si>
    <t>vr-bv255_2-4.xml</t>
  </si>
  <si>
    <t>BV255_2-4: if {{SR.01.01.01.01, r0840,c0010}} = [s2c_CN:x59] or {{SR.01.01.01.01, r0840,c0010}} = [s2c_CN:x60] then {{SR.25.01.01.01, r0070,c0040}} = {{SR.25.01.01.01, r0070,c0030}}</t>
  </si>
  <si>
    <t>vr-bv256_1-1</t>
  </si>
  <si>
    <t>s2md_BV256_1-1</t>
  </si>
  <si>
    <t>BV256_1-1: [ (c0020;0040)] {{S.26.01.01.01, r0210}} = {{S.26.01.01.01, r0220}} + {{S.26.01.01.01, r0230}} + {{S.26.01.01.01, r0240}}</t>
  </si>
  <si>
    <t>vr-bv256_1-2</t>
  </si>
  <si>
    <t>s2md_BV256_1-2</t>
  </si>
  <si>
    <t>BV256_1-2: [ (c0020;0040)] {{S.26.01.04.01, r0210}} = {{S.26.01.04.01, r0220}} + {{S.26.01.04.01, r0230}} + {{S.26.01.04.01, r0240}}</t>
  </si>
  <si>
    <t>vr-bv256_2-2</t>
  </si>
  <si>
    <t>s2md_BV256_2-2</t>
  </si>
  <si>
    <t>vr-bv256_2-2.xml</t>
  </si>
  <si>
    <t>BV256_2-2: if {{SR.01.01.07.01, r0870,c0010}} = [s2c_CN:x1] then {{SR.26.01.01.01, r0210,c0040}} = {{SR.26.01.01.01, r0220,c0040}} + {{SR.26.01.01.01, r0230,c0040}} + {{SR.26.01.01.01, r0240,c0040}}</t>
  </si>
  <si>
    <t>BV256_2: The item "Equity risk/Type 1 equities" is diferent from the sum of "type 1 equity", "strategic participations (type 1 equities)" and "duration-based (type 1 equities)" --&gt;Template 1: SR.01.01; Template 2: SR.26.01; Columns: c0020;0040; Expression: If {SR.01.01, r0870,c0010}=[s2c_CN:x1] then {SR.26.01, r0210,cNNN}={SR.26.01, r0220,cNNN}+{SR.26.01, r0230,cNNN}+{SR.26.01, r0240,cNNN}</t>
  </si>
  <si>
    <t>vr-bv256_2-3</t>
  </si>
  <si>
    <t>s2md_BV256_2-3</t>
  </si>
  <si>
    <t>vr-bv256_2-3.xml</t>
  </si>
  <si>
    <t>BV256_2-3: if {{SR.01.01.07.01, r0870,c0010}} = [s2c_CN:x1] then {{SR.26.01.01.01, r0210,c0020}} = {{SR.26.01.01.01, r0220,c0020}} + {{SR.26.01.01.01, r0230,c0020}} + {{SR.26.01.01.01, r0240,c0020}}</t>
  </si>
  <si>
    <t>vr-bv256_2-4</t>
  </si>
  <si>
    <t>s2md_BV256_2-4</t>
  </si>
  <si>
    <t>vr-bv256_2-4.xml</t>
  </si>
  <si>
    <t>BV256_2-4: if {{SR.01.01.04.01, r0870,c0010}} = [s2c_CN:x1] then {{SR.26.01.01.01, r0210,c0040}} = {{SR.26.01.01.01, r0220,c0040}} + {{SR.26.01.01.01, r0230,c0040}} + {{SR.26.01.01.01, r0240,c0040}}</t>
  </si>
  <si>
    <t>vr-bv256_2-5</t>
  </si>
  <si>
    <t>s2md_BV256_2-5</t>
  </si>
  <si>
    <t>vr-bv256_2-5.xml</t>
  </si>
  <si>
    <t>BV256_2-5: if {{SR.01.01.04.01, r0870,c0010}} = [s2c_CN:x1] then {{SR.26.01.01.01, r0210,c0020}} = {{SR.26.01.01.01, r0220,c0020}} + {{SR.26.01.01.01, r0230,c0020}} + {{SR.26.01.01.01, r0240,c0020}}</t>
  </si>
  <si>
    <t>vr-bv256_2-6</t>
  </si>
  <si>
    <t>s2md_BV256_2-6</t>
  </si>
  <si>
    <t>vr-bv256_2-6.xml</t>
  </si>
  <si>
    <t>BV256_2-6: if {{SR.01.01.01.01, r0870,c0010}} = [s2c_CN:x1] then {{SR.26.01.01.01, r0210,c0040}} = {{SR.26.01.01.01, r0220,c0040}} + {{SR.26.01.01.01, r0230,c0040}} + {{SR.26.01.01.01, r0240,c0040}}</t>
  </si>
  <si>
    <t>vr-bv256_2-7</t>
  </si>
  <si>
    <t>s2md_BV256_2-7</t>
  </si>
  <si>
    <t>vr-bv256_2-7.xml</t>
  </si>
  <si>
    <t>BV256_2-7: if {{SR.01.01.01.01, r0870,c0010}} = [s2c_CN:x1] then {{SR.26.01.01.01, r0210,c0020}} = {{SR.26.01.01.01, r0220,c0020}} + {{SR.26.01.01.01, r0230,c0020}} + {{SR.26.01.01.01, r0240,c0020}}</t>
  </si>
  <si>
    <t>vr-bv257_1-1</t>
  </si>
  <si>
    <t>s2md_BV257_1-1</t>
  </si>
  <si>
    <t>BV257_1-1: [ (c0020;0040)] {{S.26.01.01.01, r0250}} = {{S.26.01.01.01, r0260}} + {{S.26.01.01.01, r0270}} + {{S.26.01.01.01, r0280}}</t>
  </si>
  <si>
    <t>vr-bv257_1-2</t>
  </si>
  <si>
    <t>s2md_BV257_1-2</t>
  </si>
  <si>
    <t>BV257_1-2: [ (c0020;0040)] {{S.26.01.04.01, r0250}} = {{S.26.01.04.01, r0260}} + {{S.26.01.04.01, r0270}} + {{S.26.01.04.01, r0280}}</t>
  </si>
  <si>
    <t>vr-bv257_2-2</t>
  </si>
  <si>
    <t>s2md_BV257_2-2</t>
  </si>
  <si>
    <t>vr-bv257_2-2.xml</t>
  </si>
  <si>
    <t>BV257_2-2: if {{SR.01.01.07.01, r0870,c0010}} = [s2c_CN:x1] then {{SR.26.01.01.01, r0250,c0040}} = {{SR.26.01.01.01, r0260,c0040}} + {{SR.26.01.01.01, r0270,c0040}} + {{SR.26.01.01.01, r0280,c0040}}</t>
  </si>
  <si>
    <t>BV257_2: The item "Equity risk/Type 2 equities" is diferent from the sum of "type 2 equity", "strategic participations (type 2 equities)" and "duration-based (type 2 equities)" --&gt;Template 1: SR.01.01; Template 2: SR.26.01; Columns: c0020;0040; Expression: If {SR.01.01, r0870,c0010}=[s2c_CN:x1] then {SR.26.01, r0250,cNNN}={SR.26.01, r0260,cNNN}+{SR.26.01, r0270,cNNN}+{SR.26.01, r0280,cNNN}</t>
  </si>
  <si>
    <t>vr-bv257_2-3</t>
  </si>
  <si>
    <t>s2md_BV257_2-3</t>
  </si>
  <si>
    <t>vr-bv257_2-3.xml</t>
  </si>
  <si>
    <t>BV257_2-3: if {{SR.01.01.07.01, r0870,c0010}} = [s2c_CN:x1] then {{SR.26.01.01.01, r0250,c0020}} = {{SR.26.01.01.01, r0260,c0020}} + {{SR.26.01.01.01, r0270,c0020}} + {{SR.26.01.01.01, r0280,c0020}}</t>
  </si>
  <si>
    <t>vr-bv257_2-4</t>
  </si>
  <si>
    <t>s2md_BV257_2-4</t>
  </si>
  <si>
    <t>vr-bv257_2-4.xml</t>
  </si>
  <si>
    <t>BV257_2-4: if {{SR.01.01.04.01, r0870,c0010}} = [s2c_CN:x1] then {{SR.26.01.01.01, r0250,c0040}} = {{SR.26.01.01.01, r0260,c0040}} + {{SR.26.01.01.01, r0270,c0040}} + {{SR.26.01.01.01, r0280,c0040}}</t>
  </si>
  <si>
    <t>vr-bv257_2-5</t>
  </si>
  <si>
    <t>s2md_BV257_2-5</t>
  </si>
  <si>
    <t>vr-bv257_2-5.xml</t>
  </si>
  <si>
    <t>BV257_2-5: if {{SR.01.01.04.01, r0870,c0010}} = [s2c_CN:x1] then {{SR.26.01.01.01, r0250,c0020}} = {{SR.26.01.01.01, r0260,c0020}} + {{SR.26.01.01.01, r0270,c0020}} + {{SR.26.01.01.01, r0280,c0020}}</t>
  </si>
  <si>
    <t>vr-bv257_2-6</t>
  </si>
  <si>
    <t>s2md_BV257_2-6</t>
  </si>
  <si>
    <t>vr-bv257_2-6.xml</t>
  </si>
  <si>
    <t>BV257_2-6: if {{SR.01.01.01.01, r0870,c0010}} = [s2c_CN:x1] then {{SR.26.01.01.01, r0250,c0040}} = {{SR.26.01.01.01, r0260,c0040}} + {{SR.26.01.01.01, r0270,c0040}} + {{SR.26.01.01.01, r0280,c0040}}</t>
  </si>
  <si>
    <t>vr-bv257_2-7</t>
  </si>
  <si>
    <t>s2md_BV257_2-7</t>
  </si>
  <si>
    <t>vr-bv257_2-7.xml</t>
  </si>
  <si>
    <t>BV257_2-7: if {{SR.01.01.01.01, r0870,c0010}} = [s2c_CN:x1] then {{SR.26.01.01.01, r0250,c0020}} = {{SR.26.01.01.01, r0260,c0020}} + {{SR.26.01.01.01, r0270,c0020}} + {{SR.26.01.01.01, r0280,c0020}}</t>
  </si>
  <si>
    <t>vr-bv258_1-1</t>
  </si>
  <si>
    <t>s2md_BV258_1-1</t>
  </si>
  <si>
    <t>BV258_1-1: [ (c0080)] {{S.26.02.01.01, r0330}} = {{S.26.02.01.01, r0400}} - ({{S.26.02.01.01, r0100}} + {{S.26.02.01.01, r0300}})</t>
  </si>
  <si>
    <t>vr-bv258_1-2</t>
  </si>
  <si>
    <t>s2md_BV258_1-2</t>
  </si>
  <si>
    <t>BV258_1-2: [ (c0080)] {{S.26.02.04.01, r0330}} = {{S.26.02.04.01, r0400}} - ({{S.26.02.04.01, r0100}} + {{S.26.02.04.01, r0300}})</t>
  </si>
  <si>
    <t>vr-bv258_2-2</t>
  </si>
  <si>
    <t>s2md_BV258_2-2</t>
  </si>
  <si>
    <t>vr-bv258_2-2.xml</t>
  </si>
  <si>
    <t>if ($a = xs:QName('s2c_CN:x1')) then (iaf:numeric-equal($b, iaf:sum(($c, iaf:numeric-unary-minus((iaf:sum(($d, $e)))))))) else (true())</t>
  </si>
  <si>
    <t>BV258_2-2: if {{SR.01.01.07.01, r0880,c0010}} = [s2c_CN:x1] then {{SR.26.02.01.01, r0330,c0080}} = {{SR.26.02.01.01, r0400,c0080}} - ({{SR.26.02.01.01, r0100,c0080}} + {{SR.26.02.01.01, r0300,c0080}})</t>
  </si>
  <si>
    <t>BV258_2: The item "Diversification within counterparty default risk  module" is different from the difference between the "Total counterparty default risk/Gross SCR" and the sum of the "Type 1 exposures/SCR" and "Type 2 exposures/SCR" --&gt;Template 1: SR.01.01; Template 2: SR.26.02; Expression: If {SR.01.01, r0880,c0010}=[s2c_CN:x1] then {SR.26.02, r0330,c0080}={SR.26.02, r0400,c0080}-({SR.26.02, r0100,c0080}+{SR.26.02, r0300,c0080})</t>
  </si>
  <si>
    <t>vr-bv258_2-3</t>
  </si>
  <si>
    <t>s2md_BV258_2-3</t>
  </si>
  <si>
    <t>vr-bv258_2-3.xml</t>
  </si>
  <si>
    <t>BV258_2-3: if {{SR.01.01.04.01, r0880,c0010}} = [s2c_CN:x1] then {{SR.26.02.01.01, r0330,c0080}} = {{SR.26.02.01.01, r0400,c0080}} - ({{SR.26.02.01.01, r0100,c0080}} + {{SR.26.02.01.01, r0300,c0080}})</t>
  </si>
  <si>
    <t>vr-bv258_2-4</t>
  </si>
  <si>
    <t>s2md_BV258_2-4</t>
  </si>
  <si>
    <t>vr-bv258_2-4.xml</t>
  </si>
  <si>
    <t>BV258_2-4: if {{SR.01.01.01.01, r0880,c0010}} = [s2c_CN:x1] then {{SR.26.02.01.01, r0330,c0080}} = {{SR.26.02.01.01, r0400,c0080}} - ({{SR.26.02.01.01, r0100,c0080}} + {{SR.26.02.01.01, r0300,c0080}})</t>
  </si>
  <si>
    <t>vr-bv259_1-1</t>
  </si>
  <si>
    <t>s2md_BV259_1-1</t>
  </si>
  <si>
    <t>BV259_1-1: [ (c0170)] {{S.26.04.01.03, r1040}} = sum({{S.26.04.01.03, (r1000-1030)}})</t>
  </si>
  <si>
    <t>BV259_1: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S.26.04; Columns: c0170; Expression: {r1040}=sum({(r1000-1030)})</t>
  </si>
  <si>
    <t>vr-bv259_1-2</t>
  </si>
  <si>
    <t>s2md_BV259_1-2</t>
  </si>
  <si>
    <t>BV259_1-2: [ (c0170)] {{S.26.04.04.03, r1040}} = sum({{S.26.04.04.03, (r1000-1030)}})</t>
  </si>
  <si>
    <t>vr-bv259_2-2</t>
  </si>
  <si>
    <t>s2md_BV259_2-2</t>
  </si>
  <si>
    <t>vr-bv259_2-2.xml</t>
  </si>
  <si>
    <t>BV259_2-2: if {{SR.01.01.07.01, r0900,c0010}} = [s2c_CN:x1] then {{SR.26.04.01.03, r1040,c0170}} = sum({{SR.26.04.01.03, c0170, (r1000-1030)}})</t>
  </si>
  <si>
    <t>BV259_2: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SR.01.01; Template 2: SR.26.04; Expression: If {SR.01.01, r0900,c0010}=[s2c_CN:x1] then {SR.26.04, r1040,c0170}=sum({SR.26.04, c0170, (r1000-1030)})</t>
  </si>
  <si>
    <t>vr-bv259_2-3</t>
  </si>
  <si>
    <t>s2md_BV259_2-3</t>
  </si>
  <si>
    <t>vr-bv259_2-3.xml</t>
  </si>
  <si>
    <t>BV259_2-3: if {{SR.01.01.04.01, r0900,c0010}} = [s2c_CN:x1] then {{SR.26.04.01.03, r1040,c0170}} = sum({{SR.26.04.01.03, c0170, (r1000-1030)}})</t>
  </si>
  <si>
    <t>vr-bv259_2-4</t>
  </si>
  <si>
    <t>s2md_BV259_2-4</t>
  </si>
  <si>
    <t>vr-bv259_2-4.xml</t>
  </si>
  <si>
    <t>BV259_2-4: if {{SR.01.01.01.01, r0900,c0010}} = [s2c_CN:x1] then {{SR.26.04.01.03, r1040,c0170}} = sum({{SR.26.04.01.03, c0170, (r1000-1030)}})</t>
  </si>
  <si>
    <t>vr-bv26-1</t>
  </si>
  <si>
    <t>s2md_BV26-1</t>
  </si>
  <si>
    <t>BV26-1: [ (r0210;0260;0270;0280;0300;0310;0320;0330;0340;0350;0360)] {{S.12.01.01.01, c0210}} = {{S.12.01.01.01, c0160}} + {{S.12.01.01.01, c0190}} + {{S.12.01.01.01, c0200}}</t>
  </si>
  <si>
    <t>vr-bv260_1-1</t>
  </si>
  <si>
    <t>s2md_BV260_1-1</t>
  </si>
  <si>
    <t>BV260_1-1: [ (c0090)] {{S.26.05.01.01, r0220}} = sum({{S.26.05.01.01, (r0100-0210)}})</t>
  </si>
  <si>
    <t>vr-bv260_1-2</t>
  </si>
  <si>
    <t>s2md_BV260_1-2</t>
  </si>
  <si>
    <t>BV260_1-2: [ (c0090)] {{S.26.05.04.01, r0220}} = sum({{S.26.05.04.01, (r0100-0210)}})</t>
  </si>
  <si>
    <t>vr-bv260_2-2</t>
  </si>
  <si>
    <t>s2md_BV260_2-2</t>
  </si>
  <si>
    <t>vr-bv260_2-2.xml</t>
  </si>
  <si>
    <t>BV260_2-2: if {{SR.01.01.07.01, r0910,c0010}} = [s2c_CN:x1] then {{SR.26.05.01.01, r0220,c0090}} = sum({{SR.26.05.01.01, c0090, (r0100-0210)}})</t>
  </si>
  <si>
    <t>BV260_2: The item "Total Volume measure" is different from the sum of the volume measures reported by LoB --&gt;Template 1: SR.01.01; Template 2: SR.26.05; Expression: If {SR.01.01, r0910,c0010}=[s2c_CN:x1] then {SR.26.05, r0220,c0090}=sum({SR.26.05, c0090, (r0100-0210)})</t>
  </si>
  <si>
    <t>vr-bv260_2-3</t>
  </si>
  <si>
    <t>s2md_BV260_2-3</t>
  </si>
  <si>
    <t>vr-bv260_2-3.xml</t>
  </si>
  <si>
    <t>BV260_2-3: if {{SR.01.01.04.01, r0910,c0010}} = [s2c_CN:x1] then {{SR.26.05.01.01, r0220,c0090}} = sum({{SR.26.05.01.01, c0090, (r0100-0210)}})</t>
  </si>
  <si>
    <t>vr-bv260_2-4</t>
  </si>
  <si>
    <t>s2md_BV260_2-4</t>
  </si>
  <si>
    <t>vr-bv260_2-4.xml</t>
  </si>
  <si>
    <t>BV260_2-4: if {{SR.01.01.01.01, r0910,c0010}} = [s2c_CN:x1] then {{SR.26.05.01.01, r0220,c0090}} = sum({{SR.26.05.01.01, c0090, (r0100-0210)}})</t>
  </si>
  <si>
    <t>vr-bv261_1-1</t>
  </si>
  <si>
    <t>s2md_BV261_1-1</t>
  </si>
  <si>
    <t>BV261_1-1: [ (c0020)] {{S.26.06.01.01, r0300}} = max({{S.26.06.01.01, r0130}}, {{S.26.06.01.01, r0260}})</t>
  </si>
  <si>
    <t>vr-bv261_1-2</t>
  </si>
  <si>
    <t>s2md_BV261_1-2</t>
  </si>
  <si>
    <t>BV261_1-2: [ (c0020)] {{S.26.06.04.01, r0300}} = max({{S.26.06.04.01, r0130}}, {{S.26.06.04.01, r0260}})</t>
  </si>
  <si>
    <t>vr-bv261_2-2</t>
  </si>
  <si>
    <t>s2md_BV261_2-2</t>
  </si>
  <si>
    <t>vr-bv261_2-2.xml</t>
  </si>
  <si>
    <t>if ($a = xs:QName('s2c_CN:x1')) then (iaf:numeric-equal($b, iaf:max(($c, $d)))) else (true())</t>
  </si>
  <si>
    <t>BV261_2-2: if {{SR.01.01.07.01, r0920,c0010}} = [s2c_CN:x1] then {{SR.26.06.01.01, r0300,c0020}} = max({{SR.26.06.01.01, r0130,c0020}}, {{SR.26.06.01.01, r0260,c0020}})</t>
  </si>
  <si>
    <t>BV261_2: The item "Capital requirement for operational risk charge before capping " is different from the maximum between "Capital requirement for operational risk based on technical provisions" and ""Capital requirement for operational risk based on on earned premiums" --&gt;Template 1: SR.01.01; Template 2: SR.26.06; Expression: If {SR.01.01, r0920,c0010}=[s2c_CN:x1] then {SR.26.06, r0300,c0020} =max({SR.26.06, r0130,c0020}, {SR.26.06, r0260,c0020})</t>
  </si>
  <si>
    <t>vr-bv261_2-3</t>
  </si>
  <si>
    <t>s2md_BV261_2-3</t>
  </si>
  <si>
    <t>vr-bv261_2-3.xml</t>
  </si>
  <si>
    <t>BV261_2-3: if {{SR.01.01.04.01, r0920,c0010}} = [s2c_CN:x1] then {{SR.26.06.01.01, r0300,c0020}} = max({{SR.26.06.01.01, r0130,c0020}}, {{SR.26.06.01.01, r0260,c0020}})</t>
  </si>
  <si>
    <t>vr-bv261_2-4</t>
  </si>
  <si>
    <t>s2md_BV261_2-4</t>
  </si>
  <si>
    <t>vr-bv261_2-4.xml</t>
  </si>
  <si>
    <t>BV261_2-4: if {{SR.01.01.01.01, r0920,c0010}} = [s2c_CN:x1] then {{SR.26.06.01.01, r0300,c0020}} = max({{SR.26.06.01.01, r0130,c0020}}, {{SR.26.06.01.01, r0260,c0020}})</t>
  </si>
  <si>
    <t>vr-bv262_1-1</t>
  </si>
  <si>
    <t>s2md_BV262_1-1</t>
  </si>
  <si>
    <t>BV262_1-1: [ (c0010;0030)] {{S.27.01.01.01, r0070}} = {{S.27.01.01.01, r0010}} - ({{S.27.01.01.01, r0020}} + {{S.27.01.01.01, r0030}} + {{S.27.01.01.01, r0040}} + {{S.27.01.01.01, r0050}} + {{S.27.01.01.01, r0060}})</t>
  </si>
  <si>
    <t>vr-bv262_1-2</t>
  </si>
  <si>
    <t>s2md_BV262_1-2</t>
  </si>
  <si>
    <t>BV262_1-2: [ (c0010;0030)] {{S.27.01.04.01, r0070}} = {{S.27.01.04.01, r0010}} - ({{S.27.01.04.01, r0020}} + {{S.27.01.04.01, r0030}} + {{S.27.01.04.01, r0040}} + {{S.27.01.04.01, r0050}} + {{S.27.01.04.01, r0060}})</t>
  </si>
  <si>
    <t>vr-bv262_2-2</t>
  </si>
  <si>
    <t>s2md_BV262_2-2</t>
  </si>
  <si>
    <t>vr-bv262_2-2.xml</t>
  </si>
  <si>
    <t>if ($a = xs:QName('s2c_CN:x1')) then (iaf:numeric-equal($b, iaf:sum(($c, iaf:numeric-unary-minus((iaf:sum(($d, $e, $f, $g, $h)))))))) else (true())</t>
  </si>
  <si>
    <t>BV262_2-2: if {{SR.01.01.07.01, r0940,c0010}} = [s2c_CN:x1] then {{SR.27.01.01.01, r0070,c0030}} = {{SR.27.01.01.01, r0010,c0030}} - ({{SR.27.01.01.01, r0020,c0030}} + {{SR.27.01.01.01, r0030,c0030}} + {{SR.27.01.01.01, r0040,c0030}} + {{SR.27.01.01.01, r0050,c0030}} + {{SR.27.01.01.01, r0060,c0030}})</t>
  </si>
  <si>
    <t>BV262_2: The item "Diversification between perils" is different from the difference between "Natural catastrophe risk" and the sum of all risks reported --&gt;Template 1: SR.01.01; Template 2: SR.27.01; Columns: c0010;0030; Expression: If {SR.01.01, r0940,c0010}=[s2c_CN:x1] then {SR.27.01, r0070,cNNN}={SR.27.01, r0010,cNNN}-({SR.27.01, r0020,cNNN}+{SR.27.01, r0030,cNNN}+{SR.27.01, r0040,cNNN}+{SR.27.01, r0050,cNNN}+{SR.27.01, r0060,cNNN})</t>
  </si>
  <si>
    <t>vr-bv262_2-3</t>
  </si>
  <si>
    <t>s2md_BV262_2-3</t>
  </si>
  <si>
    <t>vr-bv262_2-3.xml</t>
  </si>
  <si>
    <t>BV262_2-3: if {{SR.01.01.07.01, r0940,c0010}} = [s2c_CN:x1] then {{SR.27.01.01.01, r0070,c0010}} = {{SR.27.01.01.01, r0010,c0010}} - ({{SR.27.01.01.01, r0020,c0010}} + {{SR.27.01.01.01, r0030,c0010}} + {{SR.27.01.01.01, r0040,c0010}} + {{SR.27.01.01.01, r0050,c0010}} + {{SR.27.01.01.01, r0060,c0010}})</t>
  </si>
  <si>
    <t>vr-bv262_2-4</t>
  </si>
  <si>
    <t>s2md_BV262_2-4</t>
  </si>
  <si>
    <t>vr-bv262_2-4.xml</t>
  </si>
  <si>
    <t>BV262_2-4: if {{SR.01.01.04.01, r0940,c0010}} = [s2c_CN:x1] then {{SR.27.01.01.01, r0070,c0030}} = {{SR.27.01.01.01, r0010,c0030}} - ({{SR.27.01.01.01, r0020,c0030}} + {{SR.27.01.01.01, r0030,c0030}} + {{SR.27.01.01.01, r0040,c0030}} + {{SR.27.01.01.01, r0050,c0030}} + {{SR.27.01.01.01, r0060,c0030}})</t>
  </si>
  <si>
    <t>vr-bv262_2-5</t>
  </si>
  <si>
    <t>s2md_BV262_2-5</t>
  </si>
  <si>
    <t>vr-bv262_2-5.xml</t>
  </si>
  <si>
    <t>BV262_2-5: if {{SR.01.01.04.01, r0940,c0010}} = [s2c_CN:x1] then {{SR.27.01.01.01, r0070,c0010}} = {{SR.27.01.01.01, r0010,c0010}} - ({{SR.27.01.01.01, r0020,c0010}} + {{SR.27.01.01.01, r0030,c0010}} + {{SR.27.01.01.01, r0040,c0010}} + {{SR.27.01.01.01, r0050,c0010}} + {{SR.27.01.01.01, r0060,c0010}})</t>
  </si>
  <si>
    <t>vr-bv262_2-6</t>
  </si>
  <si>
    <t>s2md_BV262_2-6</t>
  </si>
  <si>
    <t>vr-bv262_2-6.xml</t>
  </si>
  <si>
    <t>BV262_2-6: if {{SR.01.01.01.01, r0940,c0010}} = [s2c_CN:x1] then {{SR.27.01.01.01, r0070,c0030}} = {{SR.27.01.01.01, r0010,c0030}} - ({{SR.27.01.01.01, r0020,c0030}} + {{SR.27.01.01.01, r0030,c0030}} + {{SR.27.01.01.01, r0040,c0030}} + {{SR.27.01.01.01, r0050,c0030}} + {{SR.27.01.01.01, r0060,c0030}})</t>
  </si>
  <si>
    <t>vr-bv262_2-7</t>
  </si>
  <si>
    <t>s2md_BV262_2-7</t>
  </si>
  <si>
    <t>vr-bv262_2-7.xml</t>
  </si>
  <si>
    <t>BV262_2-7: if {{SR.01.01.01.01, r0940,c0010}} = [s2c_CN:x1] then {{SR.27.01.01.01, r0070,c0010}} = {{SR.27.01.01.01, r0010,c0010}} - ({{SR.27.01.01.01, r0020,c0010}} + {{SR.27.01.01.01, r0030,c0010}} + {{SR.27.01.01.01, r0040,c0010}} + {{SR.27.01.01.01, r0050,c0010}} + {{SR.27.01.01.01, r0060,c0010}})</t>
  </si>
  <si>
    <t>vr-bv263_1-1</t>
  </si>
  <si>
    <t>s2md_BV263_1-1</t>
  </si>
  <si>
    <t>BV263_1-1: [ (c0010;0030)] {{S.27.01.01.01, r0160}} = {{S.27.01.01.01, r0090}} - sum({{S.27.01.01.01, (r0100-0150)}})</t>
  </si>
  <si>
    <t>vr-bv263_1-2</t>
  </si>
  <si>
    <t>s2md_BV263_1-2</t>
  </si>
  <si>
    <t>BV263_1-2: [ (c0010;0030)] {{S.27.01.04.01, r0160}} = {{S.27.01.04.01, r0090}} - sum({{S.27.01.04.01, (r0100-0150)}})</t>
  </si>
  <si>
    <t>vr-bv263_2-2</t>
  </si>
  <si>
    <t>s2md_BV263_2-2</t>
  </si>
  <si>
    <t>vr-bv263_2-2.xml</t>
  </si>
  <si>
    <t>if ($a = xs:QName('s2c_CN:x1')) then (iaf:numeric-equal($b, iaf:sum(($c, iaf:numeric-unary-minus(iaf:sum($d)))))) else (true())</t>
  </si>
  <si>
    <t>BV263_2-2: if {{SR.01.01.07.01, r0940,c0010}} = [s2c_CN:x1] then {{SR.27.01.01.01, r0160,c0030}} = {{SR.27.01.01.01, r0090,c0030}} - sum({{SR.27.01.01.01, c0030, (r0100-0150)}})</t>
  </si>
  <si>
    <t>BV263_2: The item "Diversification between perils" is different from the difference between "Man-made catastrophe risk" and the sum of all risks reported --&gt;Template 1: SR.01.01; Template 2: SR.27.01; Columns: c0010;0030; Expression: If {SR.01.01, r0940,c0010}=[s2c_CN:x1] then {SR.27.01, r0160,cNNN}={SR.27.01, r0090,cNNN}-sum({SR.27.01, cNNN, (r0100-0150)})</t>
  </si>
  <si>
    <t>vr-bv263_2-3</t>
  </si>
  <si>
    <t>s2md_BV263_2-3</t>
  </si>
  <si>
    <t>vr-bv263_2-3.xml</t>
  </si>
  <si>
    <t>BV263_2-3: if {{SR.01.01.07.01, r0940,c0010}} = [s2c_CN:x1] then {{SR.27.01.01.01, r0160,c0010}} = {{SR.27.01.01.01, r0090,c0010}} - sum({{SR.27.01.01.01, c0010, (r0100-0150)}})</t>
  </si>
  <si>
    <t>vr-bv263_2-4</t>
  </si>
  <si>
    <t>s2md_BV263_2-4</t>
  </si>
  <si>
    <t>vr-bv263_2-4.xml</t>
  </si>
  <si>
    <t>BV263_2-4: if {{SR.01.01.04.01, r0940,c0010}} = [s2c_CN:x1] then {{SR.27.01.01.01, r0160,c0030}} = {{SR.27.01.01.01, r0090,c0030}} - sum({{SR.27.01.01.01, c0030, (r0100-0150)}})</t>
  </si>
  <si>
    <t>vr-bv263_2-5</t>
  </si>
  <si>
    <t>s2md_BV263_2-5</t>
  </si>
  <si>
    <t>vr-bv263_2-5.xml</t>
  </si>
  <si>
    <t>BV263_2-5: if {{SR.01.01.04.01, r0940,c0010}} = [s2c_CN:x1] then {{SR.27.01.01.01, r0160,c0010}} = {{SR.27.01.01.01, r0090,c0010}} - sum({{SR.27.01.01.01, c0010, (r0100-0150)}})</t>
  </si>
  <si>
    <t>vr-bv263_2-6</t>
  </si>
  <si>
    <t>s2md_BV263_2-6</t>
  </si>
  <si>
    <t>vr-bv263_2-6.xml</t>
  </si>
  <si>
    <t>BV263_2-6: if {{SR.01.01.01.01, r0940,c0010}} = [s2c_CN:x1] then {{SR.27.01.01.01, r0160,c0030}} = {{SR.27.01.01.01, r0090,c0030}} - sum({{SR.27.01.01.01, c0030, (r0100-0150)}})</t>
  </si>
  <si>
    <t>vr-bv263_2-7</t>
  </si>
  <si>
    <t>s2md_BV263_2-7</t>
  </si>
  <si>
    <t>vr-bv263_2-7.xml</t>
  </si>
  <si>
    <t>BV263_2-7: if {{SR.01.01.01.01, r0940,c0010}} = [s2c_CN:x1] then {{SR.27.01.01.01, r0160,c0010}} = {{SR.27.01.01.01, r0090,c0010}} - sum({{SR.27.01.01.01, c0010, (r0100-0150)}})</t>
  </si>
  <si>
    <t>vr-bv264_1-1</t>
  </si>
  <si>
    <t>s2md_BV264_1-1</t>
  </si>
  <si>
    <t>BV264_1-1: [ (c0010;0030)] {{S.27.01.01.01, r0190}} = {{S.27.01.01.01, r0010}} + {{S.27.01.01.01, r0080}} + {{S.27.01.01.01, r0090}} + {{S.27.01.01.01, r0170}}</t>
  </si>
  <si>
    <t>vr-bv264_1-2</t>
  </si>
  <si>
    <t>s2md_BV264_1-2</t>
  </si>
  <si>
    <t>BV264_1-2: [ (c0010;0030)] {{S.27.01.04.01, r0190}} = {{S.27.01.04.01, r0010}} + {{S.27.01.04.01, r0080}} + {{S.27.01.04.01, r0090}} + {{S.27.01.04.01, r0170}}</t>
  </si>
  <si>
    <t>vr-bv264_2-2</t>
  </si>
  <si>
    <t>s2md_BV264_2-2</t>
  </si>
  <si>
    <t>vr-bv264_2-2.xml</t>
  </si>
  <si>
    <t>BV264_2-2: if {{SR.01.01.07.01, r0940,c0010}} = [s2c_CN:x1] then {{SR.27.01.01.01, r0190,c0030}} = {{SR.27.01.01.01, r0010,c0030}} + {{SR.27.01.01.01, r0080,c0030}} + {{SR.27.01.01.01, r0090,c0030}} + {{SR.27.01.01.01, r0170,c0030}}</t>
  </si>
  <si>
    <t>BV264_2: The item "Total Non-life catastrophe risk before diversification" is different from the sum of "Natural catastrophe risk", "Catastrophe risk non-proportional property reinsurance", "Man-made catastrophe risk" and "Other non-life catastrophe risk" --&gt;Template 1: SR.01.01; Template 2: SR.27.01; Columns: c0010;0030; Expression: If {SR.01.01, r0940,c0010}=[s2c_CN:x1] then {SR.27.01, r0190,cNNN}={SR.27.01, r0010,cNNN}+{SR.27.01, r0080,cNNN}+{SR.27.01, r0090,cNNN}+{SR.27.01, r0170,cNNN}</t>
  </si>
  <si>
    <t>vr-bv264_2-3</t>
  </si>
  <si>
    <t>s2md_BV264_2-3</t>
  </si>
  <si>
    <t>vr-bv264_2-3.xml</t>
  </si>
  <si>
    <t>BV264_2-3: if {{SR.01.01.07.01, r0940,c0010}} = [s2c_CN:x1] then {{SR.27.01.01.01, r0190,c0010}} = {{SR.27.01.01.01, r0010,c0010}} + {{SR.27.01.01.01, r0080,c0010}} + {{SR.27.01.01.01, r0090,c0010}} + {{SR.27.01.01.01, r0170,c0010}}</t>
  </si>
  <si>
    <t>vr-bv264_2-4</t>
  </si>
  <si>
    <t>s2md_BV264_2-4</t>
  </si>
  <si>
    <t>vr-bv264_2-4.xml</t>
  </si>
  <si>
    <t>BV264_2-4: if {{SR.01.01.04.01, r0940,c0010}} = [s2c_CN:x1] then {{SR.27.01.01.01, r0190,c0030}} = {{SR.27.01.01.01, r0010,c0030}} + {{SR.27.01.01.01, r0080,c0030}} + {{SR.27.01.01.01, r0090,c0030}} + {{SR.27.01.01.01, r0170,c0030}}</t>
  </si>
  <si>
    <t>vr-bv264_2-5</t>
  </si>
  <si>
    <t>s2md_BV264_2-5</t>
  </si>
  <si>
    <t>vr-bv264_2-5.xml</t>
  </si>
  <si>
    <t>BV264_2-5: if {{SR.01.01.04.01, r0940,c0010}} = [s2c_CN:x1] then {{SR.27.01.01.01, r0190,c0010}} = {{SR.27.01.01.01, r0010,c0010}} + {{SR.27.01.01.01, r0080,c0010}} + {{SR.27.01.01.01, r0090,c0010}} + {{SR.27.01.01.01, r0170,c0010}}</t>
  </si>
  <si>
    <t>vr-bv264_2-6</t>
  </si>
  <si>
    <t>s2md_BV264_2-6</t>
  </si>
  <si>
    <t>vr-bv264_2-6.xml</t>
  </si>
  <si>
    <t>BV264_2-6: if {{SR.01.01.01.01, r0940,c0010}} = [s2c_CN:x1] then {{SR.27.01.01.01, r0190,c0030}} = {{SR.27.01.01.01, r0010,c0030}} + {{SR.27.01.01.01, r0080,c0030}} + {{SR.27.01.01.01, r0090,c0030}} + {{SR.27.01.01.01, r0170,c0030}}</t>
  </si>
  <si>
    <t>vr-bv264_2-7</t>
  </si>
  <si>
    <t>s2md_BV264_2-7</t>
  </si>
  <si>
    <t>vr-bv264_2-7.xml</t>
  </si>
  <si>
    <t>BV264_2-7: if {{SR.01.01.01.01, r0940,c0010}} = [s2c_CN:x1] then {{SR.27.01.01.01, r0190,c0010}} = {{SR.27.01.01.01, r0010,c0010}} + {{SR.27.01.01.01, r0080,c0010}} + {{SR.27.01.01.01, r0090,c0010}} + {{SR.27.01.01.01, r0170,c0010}}</t>
  </si>
  <si>
    <t>vr-bv265_1-1</t>
  </si>
  <si>
    <t>s2md_BV265_1-1</t>
  </si>
  <si>
    <t>BV265_1-1: [ (c0010;0030)] {{S.27.01.01.01, r0200}} = {{S.27.01.01.01, r0210}} - {{S.27.01.01.01, r0190}}</t>
  </si>
  <si>
    <t>vr-bv265_1-2</t>
  </si>
  <si>
    <t>s2md_BV265_1-2</t>
  </si>
  <si>
    <t>BV265_1-2: [ (c0010;0030)] {{S.27.01.04.01, r0200}} = {{S.27.01.04.01, r0210}} - {{S.27.01.04.01, r0190}}</t>
  </si>
  <si>
    <t>vr-bv265_2-2</t>
  </si>
  <si>
    <t>s2md_BV265_2-2</t>
  </si>
  <si>
    <t>vr-bv265_2-2.xml</t>
  </si>
  <si>
    <t>BV265_2-2: if {{SR.01.01.07.01, r0940,c0010}} = [s2c_CN:x1] then {{SR.27.01.01.01, r0200,c0030}} = {{SR.27.01.01.01, r0210,c0030}} - {{SR.27.01.01.01, r0190,c0030}}</t>
  </si>
  <si>
    <t>BV265_2: The item "Diversification between sub-modules" is different from the difference between "Total Non-life catastrophe risk after diversification" and "Total Non-life catastrophe risk before diversification" --&gt;Template 1: SR.01.01; Template 2: SR.27.01; Columns: c0010;0030; Expression: If {SR.01.01, r0940,c0010}=[s2c_CN:x1] then {SR.27.01, r0200,cNNN}={SR.27.01, r0210,cNNN}-{SR.27.01, r0190,cNNN}</t>
  </si>
  <si>
    <t>vr-bv265_2-3</t>
  </si>
  <si>
    <t>s2md_BV265_2-3</t>
  </si>
  <si>
    <t>vr-bv265_2-3.xml</t>
  </si>
  <si>
    <t>BV265_2-3: if {{SR.01.01.07.01, r0940,c0010}} = [s2c_CN:x1] then {{SR.27.01.01.01, r0200,c0010}} = {{SR.27.01.01.01, r0210,c0010}} - {{SR.27.01.01.01, r0190,c0010}}</t>
  </si>
  <si>
    <t>vr-bv265_2-4</t>
  </si>
  <si>
    <t>s2md_BV265_2-4</t>
  </si>
  <si>
    <t>vr-bv265_2-4.xml</t>
  </si>
  <si>
    <t>BV265_2-4: if {{SR.01.01.04.01, r0940,c0010}} = [s2c_CN:x1] then {{SR.27.01.01.01, r0200,c0030}} = {{SR.27.01.01.01, r0210,c0030}} - {{SR.27.01.01.01, r0190,c0030}}</t>
  </si>
  <si>
    <t>vr-bv265_2-5</t>
  </si>
  <si>
    <t>s2md_BV265_2-5</t>
  </si>
  <si>
    <t>vr-bv265_2-5.xml</t>
  </si>
  <si>
    <t>BV265_2-5: if {{SR.01.01.04.01, r0940,c0010}} = [s2c_CN:x1] then {{SR.27.01.01.01, r0200,c0010}} = {{SR.27.01.01.01, r0210,c0010}} - {{SR.27.01.01.01, r0190,c0010}}</t>
  </si>
  <si>
    <t>vr-bv265_2-6</t>
  </si>
  <si>
    <t>s2md_BV265_2-6</t>
  </si>
  <si>
    <t>vr-bv265_2-6.xml</t>
  </si>
  <si>
    <t>BV265_2-6: if {{SR.01.01.01.01, r0940,c0010}} = [s2c_CN:x1] then {{SR.27.01.01.01, r0200,c0030}} = {{SR.27.01.01.01, r0210,c0030}} - {{SR.27.01.01.01, r0190,c0030}}</t>
  </si>
  <si>
    <t>vr-bv265_2-7</t>
  </si>
  <si>
    <t>s2md_BV265_2-7</t>
  </si>
  <si>
    <t>vr-bv265_2-7.xml</t>
  </si>
  <si>
    <t>BV265_2-7: if {{SR.01.01.01.01, r0940,c0010}} = [s2c_CN:x1] then {{SR.27.01.01.01, r0200,c0010}} = {{SR.27.01.01.01, r0210,c0010}} - {{SR.27.01.01.01, r0190,c0010}}</t>
  </si>
  <si>
    <t>vr-bv266_1-1</t>
  </si>
  <si>
    <t>s2md_BV266_1-1</t>
  </si>
  <si>
    <t>BV266_1-1: [ (c0010;0030)] {{S.27.01.01.01, r0340}} = {{S.27.01.01.01, r0300}} - sum({{S.27.01.01.01, (r0310-0330)}})</t>
  </si>
  <si>
    <t>vr-bv266_1-2</t>
  </si>
  <si>
    <t>s2md_BV266_1-2</t>
  </si>
  <si>
    <t>BV266_1-2: [ (c0010;0030)] {{S.27.01.04.01, r0340}} = {{S.27.01.04.01, r0300}} - sum({{S.27.01.04.01, (r0310-0330)}})</t>
  </si>
  <si>
    <t>vr-bv266_2-2</t>
  </si>
  <si>
    <t>s2md_BV266_2-2</t>
  </si>
  <si>
    <t>vr-bv266_2-2.xml</t>
  </si>
  <si>
    <t>BV266_2-2: if {{SR.01.01.07.01, r0940,c0010}} = [s2c_CN:x1] then {{SR.27.01.01.01, r0340,c0030}} = {{SR.27.01.01.01, r0300,c0030}} - sum({{SR.27.01.01.01, c0030, (r0310-0330)}})</t>
  </si>
  <si>
    <t>BV266_2: The item "Diversification between sub-modules" is different from the difference between "Health catastrophe risk" and  the sum of all risks reported --&gt;Template 1: SR.01.01; Template 2: SR.27.01; Columns: c0010;0030; Expression: If {SR.01.01, r0940,c0010}=[s2c_CN:x1] then {SR.27.01, r0340,cNNN}={SR.27.01, r0300,cNNN}-sum({SR.27.01, cNNN, (r0310-0330)})</t>
  </si>
  <si>
    <t>vr-bv266_2-3</t>
  </si>
  <si>
    <t>s2md_BV266_2-3</t>
  </si>
  <si>
    <t>vr-bv266_2-3.xml</t>
  </si>
  <si>
    <t>BV266_2-3: if {{SR.01.01.07.01, r0940,c0010}} = [s2c_CN:x1] then {{SR.27.01.01.01, r0340,c0010}} = {{SR.27.01.01.01, r0300,c0010}} - sum({{SR.27.01.01.01, c0010, (r0310-0330)}})</t>
  </si>
  <si>
    <t>vr-bv266_2-4</t>
  </si>
  <si>
    <t>s2md_BV266_2-4</t>
  </si>
  <si>
    <t>vr-bv266_2-4.xml</t>
  </si>
  <si>
    <t>BV266_2-4: if {{SR.01.01.04.01, r0940,c0010}} = [s2c_CN:x1] then {{SR.27.01.01.01, r0340,c0030}} = {{SR.27.01.01.01, r0300,c0030}} - sum({{SR.27.01.01.01, c0030, (r0310-0330)}})</t>
  </si>
  <si>
    <t>vr-bv266_2-5</t>
  </si>
  <si>
    <t>s2md_BV266_2-5</t>
  </si>
  <si>
    <t>vr-bv266_2-5.xml</t>
  </si>
  <si>
    <t>BV266_2-5: if {{SR.01.01.04.01, r0940,c0010}} = [s2c_CN:x1] then {{SR.27.01.01.01, r0340,c0010}} = {{SR.27.01.01.01, r0300,c0010}} - sum({{SR.27.01.01.01, c0010, (r0310-0330)}})</t>
  </si>
  <si>
    <t>vr-bv266_2-6</t>
  </si>
  <si>
    <t>s2md_BV266_2-6</t>
  </si>
  <si>
    <t>vr-bv266_2-6.xml</t>
  </si>
  <si>
    <t>BV266_2-6: if {{SR.01.01.01.01, r0940,c0010}} = [s2c_CN:x1] then {{SR.27.01.01.01, r0340,c0030}} = {{SR.27.01.01.01, r0300,c0030}} - sum({{SR.27.01.01.01, c0030, (r0310-0330)}})</t>
  </si>
  <si>
    <t>vr-bv266_2-7</t>
  </si>
  <si>
    <t>s2md_BV266_2-7</t>
  </si>
  <si>
    <t>vr-bv266_2-7.xml</t>
  </si>
  <si>
    <t>BV266_2-7: if {{SR.01.01.01.01, r0940,c0010}} = [s2c_CN:x1] then {{SR.27.01.01.01, r0340,c0010}} = {{SR.27.01.01.01, r0300,c0010}} - sum({{SR.27.01.01.01, c0010, (r0310-0330)}})</t>
  </si>
  <si>
    <t>vr-bv267_1-1</t>
  </si>
  <si>
    <t>s2md_BV267_1-1</t>
  </si>
  <si>
    <t>BV267_1-1: [ (c0040)] {{S.27.01.01.02, r0790}} = sum({{S.27.01.01.02, (r0610-0780)}})</t>
  </si>
  <si>
    <t>vr-bv267_1-2</t>
  </si>
  <si>
    <t>s2md_BV267_1-2</t>
  </si>
  <si>
    <t>BV267_1-2: [ (c0040)] {{S.27.01.04.02, r0790}} = sum({{S.27.01.04.02, (r0610-0780)}})</t>
  </si>
  <si>
    <t>vr-bv267_2-2</t>
  </si>
  <si>
    <t>s2md_BV267_2-2</t>
  </si>
  <si>
    <t>vr-bv267_2-2.xml</t>
  </si>
  <si>
    <t>BV267_2-2: if {{SR.01.01.07.01, r0940,c0010}} = [s2c_CN:x1] then {{SR.27.01.01.02, r0790,c0040}} = sum({{SR.27.01.01.02, c0040, (r0610-0780)}})</t>
  </si>
  <si>
    <t>BV267_2: The item "Total Windstorm Other Regions before diversifications" is different from the sum of the regions reported above --&gt;Template 1: SR.01.01; Template 2: SR.27.01; Expression: If {SR.01.01, r0940,c0010}=[s2c_CN:x1] then {SR.27.01, r0790,c0040}=sum({SR.27.01, c0040, (r0610-r0780)})</t>
  </si>
  <si>
    <t>vr-bv267_2-3</t>
  </si>
  <si>
    <t>s2md_BV267_2-3</t>
  </si>
  <si>
    <t>vr-bv267_2-3.xml</t>
  </si>
  <si>
    <t>BV267_2-3: if {{SR.01.01.04.01, r0940,c0010}} = [s2c_CN:x1] then {{SR.27.01.01.02, r0790,c0040}} = sum({{SR.27.01.01.02, c0040, (r0610-0780)}})</t>
  </si>
  <si>
    <t>vr-bv267_2-4</t>
  </si>
  <si>
    <t>s2md_BV267_2-4</t>
  </si>
  <si>
    <t>vr-bv267_2-4.xml</t>
  </si>
  <si>
    <t>BV267_2-4: if {{SR.01.01.01.01, r0940,c0010}} = [s2c_CN:x1] then {{SR.27.01.01.02, r0790,c0040}} = sum({{SR.27.01.01.02, c0040, (r0610-0780)}})</t>
  </si>
  <si>
    <t>vr-bv268_1-1</t>
  </si>
  <si>
    <t>s2md_BV268_1-1</t>
  </si>
  <si>
    <t>BV268_1-1: [ (c0090-0120)] {{S.27.01.01.02, r0800}} = {{S.27.01.01.02, r0600}} + {{S.27.01.01.02, r0790}}</t>
  </si>
  <si>
    <t>vr-bv268_1-2</t>
  </si>
  <si>
    <t>s2md_BV268_1-2</t>
  </si>
  <si>
    <t>BV268_1-2: [ (c0090-0120)] {{S.27.01.04.02, r0800}} = {{S.27.01.04.02, r0600}} + {{S.27.01.04.02, r0790}}</t>
  </si>
  <si>
    <t>vr-bv268_2-10</t>
  </si>
  <si>
    <t>s2md_BV268_2-10</t>
  </si>
  <si>
    <t>vr-bv268_2-10.xml</t>
  </si>
  <si>
    <t>if ($a = xs:QName('s2c_CN:x1')) then (iaf:numeric-equal($b, iaf:sum(($c, $d)))) else (true())</t>
  </si>
  <si>
    <t>BV268_2-10: if {{SR.01.01.01.01, r0940,c0010}} = [s2c_CN:x1] then {{SR.27.01.01.02, r0800,c0120}} = {{SR.27.01.01.02, r0600,c0120}} + {{SR.27.01.01.02, r0790,c0120}}</t>
  </si>
  <si>
    <t>BV268_2: The item "Total Windstorm all Regions before diversification" is different from the sum of the "Total Windstorm EEA Regions before diversification" and "Total Windstorm Other Regions before diversifications" --&gt;Template 1: SR.01.01; Template 2: SR.27.01; Columns: c0090;0100;0110;0120; Expression: If {SR.01.01, r0940,c0010}=[s2c_CN:x1] then {SR.27.01, r0800,cNNN}={SR.27.01, r0600,cNNN}+{SR.27.01, r0790,cNNN}</t>
  </si>
  <si>
    <t>vr-bv268_2-11</t>
  </si>
  <si>
    <t>s2md_BV268_2-11</t>
  </si>
  <si>
    <t>vr-bv268_2-11.xml</t>
  </si>
  <si>
    <t>BV268_2-11: if {{SR.01.01.01.01, r0940,c0010}} = [s2c_CN:x1] then {{SR.27.01.01.02, r0800,c0110}} = {{SR.27.01.01.02, r0600,c0110}} + {{SR.27.01.01.02, r0790,c0110}}</t>
  </si>
  <si>
    <t>vr-bv268_2-12</t>
  </si>
  <si>
    <t>s2md_BV268_2-12</t>
  </si>
  <si>
    <t>vr-bv268_2-12.xml</t>
  </si>
  <si>
    <t>BV268_2-12: if {{SR.01.01.01.01, r0940,c0010}} = [s2c_CN:x1] then {{SR.27.01.01.02, r0800,c0100}} = {{SR.27.01.01.02, r0600,c0100}} + {{SR.27.01.01.02, r0790,c0100}}</t>
  </si>
  <si>
    <t>vr-bv268_2-13</t>
  </si>
  <si>
    <t>s2md_BV268_2-13</t>
  </si>
  <si>
    <t>vr-bv268_2-13.xml</t>
  </si>
  <si>
    <t>BV268_2-13: if {{SR.01.01.01.01, r0940,c0010}} = [s2c_CN:x1] then {{SR.27.01.01.02, r0800,c0090}} = {{SR.27.01.01.02, r0600,c0090}} + {{SR.27.01.01.02, r0790,c0090}}</t>
  </si>
  <si>
    <t>vr-bv268_2-2</t>
  </si>
  <si>
    <t>s2md_BV268_2-2</t>
  </si>
  <si>
    <t>vr-bv268_2-2.xml</t>
  </si>
  <si>
    <t>BV268_2-2: if {{SR.01.01.07.01, r0940,c0010}} = [s2c_CN:x1] then {{SR.27.01.01.02, r0800,c0120}} = {{SR.27.01.01.02, r0600,c0120}} + {{SR.27.01.01.02, r0790,c0120}}</t>
  </si>
  <si>
    <t>vr-bv268_2-3</t>
  </si>
  <si>
    <t>s2md_BV268_2-3</t>
  </si>
  <si>
    <t>vr-bv268_2-3.xml</t>
  </si>
  <si>
    <t>BV268_2-3: if {{SR.01.01.07.01, r0940,c0010}} = [s2c_CN:x1] then {{SR.27.01.01.02, r0800,c0110}} = {{SR.27.01.01.02, r0600,c0110}} + {{SR.27.01.01.02, r0790,c0110}}</t>
  </si>
  <si>
    <t>vr-bv268_2-4</t>
  </si>
  <si>
    <t>s2md_BV268_2-4</t>
  </si>
  <si>
    <t>vr-bv268_2-4.xml</t>
  </si>
  <si>
    <t>BV268_2-4: if {{SR.01.01.07.01, r0940,c0010}} = [s2c_CN:x1] then {{SR.27.01.01.02, r0800,c0100}} = {{SR.27.01.01.02, r0600,c0100}} + {{SR.27.01.01.02, r0790,c0100}}</t>
  </si>
  <si>
    <t>vr-bv268_2-5</t>
  </si>
  <si>
    <t>s2md_BV268_2-5</t>
  </si>
  <si>
    <t>vr-bv268_2-5.xml</t>
  </si>
  <si>
    <t>BV268_2-5: if {{SR.01.01.07.01, r0940,c0010}} = [s2c_CN:x1] then {{SR.27.01.01.02, r0800,c0090}} = {{SR.27.01.01.02, r0600,c0090}} + {{SR.27.01.01.02, r0790,c0090}}</t>
  </si>
  <si>
    <t>vr-bv268_2-6</t>
  </si>
  <si>
    <t>s2md_BV268_2-6</t>
  </si>
  <si>
    <t>vr-bv268_2-6.xml</t>
  </si>
  <si>
    <t>BV268_2-6: if {{SR.01.01.04.01, r0940,c0010}} = [s2c_CN:x1] then {{SR.27.01.01.02, r0800,c0120}} = {{SR.27.01.01.02, r0600,c0120}} + {{SR.27.01.01.02, r0790,c0120}}</t>
  </si>
  <si>
    <t>vr-bv268_2-7</t>
  </si>
  <si>
    <t>s2md_BV268_2-7</t>
  </si>
  <si>
    <t>vr-bv268_2-7.xml</t>
  </si>
  <si>
    <t>BV268_2-7: if {{SR.01.01.04.01, r0940,c0010}} = [s2c_CN:x1] then {{SR.27.01.01.02, r0800,c0110}} = {{SR.27.01.01.02, r0600,c0110}} + {{SR.27.01.01.02, r0790,c0110}}</t>
  </si>
  <si>
    <t>vr-bv268_2-8</t>
  </si>
  <si>
    <t>s2md_BV268_2-8</t>
  </si>
  <si>
    <t>vr-bv268_2-8.xml</t>
  </si>
  <si>
    <t>BV268_2-8: if {{SR.01.01.04.01, r0940,c0010}} = [s2c_CN:x1] then {{SR.27.01.01.02, r0800,c0100}} = {{SR.27.01.01.02, r0600,c0100}} + {{SR.27.01.01.02, r0790,c0100}}</t>
  </si>
  <si>
    <t>vr-bv268_2-9</t>
  </si>
  <si>
    <t>s2md_BV268_2-9</t>
  </si>
  <si>
    <t>vr-bv268_2-9.xml</t>
  </si>
  <si>
    <t>BV268_2-9: if {{SR.01.01.04.01, r0940,c0010}} = [s2c_CN:x1] then {{SR.27.01.01.02, r0800,c0090}} = {{SR.27.01.01.02, r0600,c0090}} + {{SR.27.01.01.02, r0790,c0090}}</t>
  </si>
  <si>
    <t>vr-bv269_1-1</t>
  </si>
  <si>
    <t>s2md_BV269_1-1</t>
  </si>
  <si>
    <t>BV269_1-1: [ (r0400-0600)] {{S.27.01.01.02, c0070}} * {{S.27.01.01.02, c0050}} = {{S.27.01.01.02, c0060}}</t>
  </si>
  <si>
    <t>vr-bv269_1-2</t>
  </si>
  <si>
    <t>s2md_BV269_1-2</t>
  </si>
  <si>
    <t>BV269_1-2: [ (r0400-0600)] {{S.27.01.04.02, c0070}} * {{S.27.01.04.02, c0050}} = {{S.27.01.04.02, c0060}}</t>
  </si>
  <si>
    <t>vr-bv269_2-10</t>
  </si>
  <si>
    <t>s2md_BV269_2-10</t>
  </si>
  <si>
    <t>vr-bv269_2-10.xml</t>
  </si>
  <si>
    <t>if ($a = xs:QName('s2c_CN:x1')) then (iaf:numeric-equal(iaf:numeric-multiply($b, $c), $d)) else (true())</t>
  </si>
  <si>
    <t>BV269_2-10: if {{SR.01.01.07.01, r0940,c0010}} = [s2c_CN:x1] then {{SR.27.01.01.02, r0520,c0070}} * {{SR.27.01.01.02, r0520,c0050}} = {{SR.27.01.01.02, r0520,c0060}}</t>
  </si>
  <si>
    <t>BV269_2: The item "Catastrophe Risk Charge Factor before risk mitigation" is different from the ratio between "Specified Gross Loss" and "Exposure" --&gt;Template 1: SR.01.01; Template 2: SR.27.01; Rows: r0400;0410;0420;0430;0440;0450;0460;0470;0480;0490;0500;0510;0520;0530;0540;0550;0560;0570;0580;0590;0600; Expression: If {SR.01.01, r0940,c0010}=[s2c_CN:x1] then {SR.27.01, rNNN,c0070}={SR.27.01, rNNN,c0060}/{SR.27.01, rNNN,c0050}</t>
  </si>
  <si>
    <t>vr-bv269_2-11</t>
  </si>
  <si>
    <t>s2md_BV269_2-11</t>
  </si>
  <si>
    <t>vr-bv269_2-11.xml</t>
  </si>
  <si>
    <t>BV269_2-11: if {{SR.01.01.07.01, r0940,c0010}} = [s2c_CN:x1] then {{SR.27.01.01.02, r0510,c0070}} * {{SR.27.01.01.02, r0510,c0050}} = {{SR.27.01.01.02, r0510,c0060}}</t>
  </si>
  <si>
    <t>vr-bv269_2-12</t>
  </si>
  <si>
    <t>s2md_BV269_2-12</t>
  </si>
  <si>
    <t>vr-bv269_2-12.xml</t>
  </si>
  <si>
    <t>BV269_2-12: if {{SR.01.01.07.01, r0940,c0010}} = [s2c_CN:x1] then {{SR.27.01.01.02, r0500,c0070}} * {{SR.27.01.01.02, r0500,c0050}} = {{SR.27.01.01.02, r0500,c0060}}</t>
  </si>
  <si>
    <t>vr-bv269_2-13</t>
  </si>
  <si>
    <t>s2md_BV269_2-13</t>
  </si>
  <si>
    <t>vr-bv269_2-13.xml</t>
  </si>
  <si>
    <t>BV269_2-13: if {{SR.01.01.07.01, r0940,c0010}} = [s2c_CN:x1] then {{SR.27.01.01.02, r0490,c0070}} * {{SR.27.01.01.02, r0490,c0050}} = {{SR.27.01.01.02, r0490,c0060}}</t>
  </si>
  <si>
    <t>vr-bv269_2-14</t>
  </si>
  <si>
    <t>s2md_BV269_2-14</t>
  </si>
  <si>
    <t>vr-bv269_2-14.xml</t>
  </si>
  <si>
    <t>BV269_2-14: if {{SR.01.01.07.01, r0940,c0010}} = [s2c_CN:x1] then {{SR.27.01.01.02, r0480,c0070}} * {{SR.27.01.01.02, r0480,c0050}} = {{SR.27.01.01.02, r0480,c0060}}</t>
  </si>
  <si>
    <t>vr-bv269_2-15</t>
  </si>
  <si>
    <t>s2md_BV269_2-15</t>
  </si>
  <si>
    <t>vr-bv269_2-15.xml</t>
  </si>
  <si>
    <t>BV269_2-15: if {{SR.01.01.07.01, r0940,c0010}} = [s2c_CN:x1] then {{SR.27.01.01.02, r0470,c0070}} * {{SR.27.01.01.02, r0470,c0050}} = {{SR.27.01.01.02, r0470,c0060}}</t>
  </si>
  <si>
    <t>vr-bv269_2-16</t>
  </si>
  <si>
    <t>s2md_BV269_2-16</t>
  </si>
  <si>
    <t>vr-bv269_2-16.xml</t>
  </si>
  <si>
    <t>BV269_2-16: if {{SR.01.01.07.01, r0940,c0010}} = [s2c_CN:x1] then {{SR.27.01.01.02, r0460,c0070}} * {{SR.27.01.01.02, r0460,c0050}} = {{SR.27.01.01.02, r0460,c0060}}</t>
  </si>
  <si>
    <t>vr-bv269_2-17</t>
  </si>
  <si>
    <t>s2md_BV269_2-17</t>
  </si>
  <si>
    <t>vr-bv269_2-17.xml</t>
  </si>
  <si>
    <t>BV269_2-17: if {{SR.01.01.07.01, r0940,c0010}} = [s2c_CN:x1] then {{SR.27.01.01.02, r0450,c0070}} * {{SR.27.01.01.02, r0450,c0050}} = {{SR.27.01.01.02, r0450,c0060}}</t>
  </si>
  <si>
    <t>vr-bv269_2-18</t>
  </si>
  <si>
    <t>s2md_BV269_2-18</t>
  </si>
  <si>
    <t>vr-bv269_2-18.xml</t>
  </si>
  <si>
    <t>BV269_2-18: if {{SR.01.01.07.01, r0940,c0010}} = [s2c_CN:x1] then {{SR.27.01.01.02, r0440,c0070}} * {{SR.27.01.01.02, r0440,c0050}} = {{SR.27.01.01.02, r0440,c0060}}</t>
  </si>
  <si>
    <t>vr-bv269_2-19</t>
  </si>
  <si>
    <t>s2md_BV269_2-19</t>
  </si>
  <si>
    <t>vr-bv269_2-19.xml</t>
  </si>
  <si>
    <t>BV269_2-19: if {{SR.01.01.07.01, r0940,c0010}} = [s2c_CN:x1] then {{SR.27.01.01.02, r0430,c0070}} * {{SR.27.01.01.02, r0430,c0050}} = {{SR.27.01.01.02, r0430,c0060}}</t>
  </si>
  <si>
    <t>vr-bv269_2-2</t>
  </si>
  <si>
    <t>s2md_BV269_2-2</t>
  </si>
  <si>
    <t>vr-bv269_2-2.xml</t>
  </si>
  <si>
    <t>BV269_2-2: if {{SR.01.01.07.01, r0940,c0010}} = [s2c_CN:x1] then {{SR.27.01.01.02, r0600,c0070}} * {{SR.27.01.01.02, r0600,c0050}} = {{SR.27.01.01.02, r0600,c0060}}</t>
  </si>
  <si>
    <t>vr-bv269_2-20</t>
  </si>
  <si>
    <t>s2md_BV269_2-20</t>
  </si>
  <si>
    <t>vr-bv269_2-20.xml</t>
  </si>
  <si>
    <t>BV269_2-20: if {{SR.01.01.07.01, r0940,c0010}} = [s2c_CN:x1] then {{SR.27.01.01.02, r0420,c0070}} * {{SR.27.01.01.02, r0420,c0050}} = {{SR.27.01.01.02, r0420,c0060}}</t>
  </si>
  <si>
    <t>vr-bv269_2-21</t>
  </si>
  <si>
    <t>s2md_BV269_2-21</t>
  </si>
  <si>
    <t>vr-bv269_2-21.xml</t>
  </si>
  <si>
    <t>BV269_2-21: if {{SR.01.01.07.01, r0940,c0010}} = [s2c_CN:x1] then {{SR.27.01.01.02, r0410,c0070}} * {{SR.27.01.01.02, r0410,c0050}} = {{SR.27.01.01.02, r0410,c0060}}</t>
  </si>
  <si>
    <t>vr-bv269_2-22</t>
  </si>
  <si>
    <t>s2md_BV269_2-22</t>
  </si>
  <si>
    <t>vr-bv269_2-22.xml</t>
  </si>
  <si>
    <t>BV269_2-22: if {{SR.01.01.07.01, r0940,c0010}} = [s2c_CN:x1] then {{SR.27.01.01.02, r0400,c0070}} * {{SR.27.01.01.02, r0400,c0050}} = {{SR.27.01.01.02, r0400,c0060}}</t>
  </si>
  <si>
    <t>vr-bv269_2-23</t>
  </si>
  <si>
    <t>s2md_BV269_2-23</t>
  </si>
  <si>
    <t>vr-bv269_2-23.xml</t>
  </si>
  <si>
    <t>BV269_2-23: if {{SR.01.01.04.01, r0940,c0010}} = [s2c_CN:x1] then {{SR.27.01.01.02, r0600,c0070}} * {{SR.27.01.01.02, r0600,c0050}} = {{SR.27.01.01.02, r0600,c0060}}</t>
  </si>
  <si>
    <t>vr-bv269_2-24</t>
  </si>
  <si>
    <t>s2md_BV269_2-24</t>
  </si>
  <si>
    <t>vr-bv269_2-24.xml</t>
  </si>
  <si>
    <t>BV269_2-24: if {{SR.01.01.04.01, r0940,c0010}} = [s2c_CN:x1] then {{SR.27.01.01.02, r0590,c0070}} * {{SR.27.01.01.02, r0590,c0050}} = {{SR.27.01.01.02, r0590,c0060}}</t>
  </si>
  <si>
    <t>vr-bv269_2-25</t>
  </si>
  <si>
    <t>s2md_BV269_2-25</t>
  </si>
  <si>
    <t>vr-bv269_2-25.xml</t>
  </si>
  <si>
    <t>BV269_2-25: if {{SR.01.01.04.01, r0940,c0010}} = [s2c_CN:x1] then {{SR.27.01.01.02, r0580,c0070}} * {{SR.27.01.01.02, r0580,c0050}} = {{SR.27.01.01.02, r0580,c0060}}</t>
  </si>
  <si>
    <t>vr-bv269_2-26</t>
  </si>
  <si>
    <t>s2md_BV269_2-26</t>
  </si>
  <si>
    <t>vr-bv269_2-26.xml</t>
  </si>
  <si>
    <t>BV269_2-26: if {{SR.01.01.04.01, r0940,c0010}} = [s2c_CN:x1] then {{SR.27.01.01.02, r0570,c0070}} * {{SR.27.01.01.02, r0570,c0050}} = {{SR.27.01.01.02, r0570,c0060}}</t>
  </si>
  <si>
    <t>vr-bv269_2-27</t>
  </si>
  <si>
    <t>s2md_BV269_2-27</t>
  </si>
  <si>
    <t>vr-bv269_2-27.xml</t>
  </si>
  <si>
    <t>BV269_2-27: if {{SR.01.01.04.01, r0940,c0010}} = [s2c_CN:x1] then {{SR.27.01.01.02, r0560,c0070}} * {{SR.27.01.01.02, r0560,c0050}} = {{SR.27.01.01.02, r0560,c0060}}</t>
  </si>
  <si>
    <t>vr-bv269_2-28</t>
  </si>
  <si>
    <t>s2md_BV269_2-28</t>
  </si>
  <si>
    <t>vr-bv269_2-28.xml</t>
  </si>
  <si>
    <t>BV269_2-28: if {{SR.01.01.04.01, r0940,c0010}} = [s2c_CN:x1] then {{SR.27.01.01.02, r0550,c0070}} * {{SR.27.01.01.02, r0550,c0050}} = {{SR.27.01.01.02, r0550,c0060}}</t>
  </si>
  <si>
    <t>vr-bv269_2-29</t>
  </si>
  <si>
    <t>s2md_BV269_2-29</t>
  </si>
  <si>
    <t>vr-bv269_2-29.xml</t>
  </si>
  <si>
    <t>BV269_2-29: if {{SR.01.01.04.01, r0940,c0010}} = [s2c_CN:x1] then {{SR.27.01.01.02, r0540,c0070}} * {{SR.27.01.01.02, r0540,c0050}} = {{SR.27.01.01.02, r0540,c0060}}</t>
  </si>
  <si>
    <t>vr-bv269_2-3</t>
  </si>
  <si>
    <t>s2md_BV269_2-3</t>
  </si>
  <si>
    <t>vr-bv269_2-3.xml</t>
  </si>
  <si>
    <t>BV269_2-3: if {{SR.01.01.07.01, r0940,c0010}} = [s2c_CN:x1] then {{SR.27.01.01.02, r0590,c0070}} * {{SR.27.01.01.02, r0590,c0050}} = {{SR.27.01.01.02, r0590,c0060}}</t>
  </si>
  <si>
    <t>vr-bv269_2-30</t>
  </si>
  <si>
    <t>s2md_BV269_2-30</t>
  </si>
  <si>
    <t>vr-bv269_2-30.xml</t>
  </si>
  <si>
    <t>BV269_2-30: if {{SR.01.01.04.01, r0940,c0010}} = [s2c_CN:x1] then {{SR.27.01.01.02, r0530,c0070}} * {{SR.27.01.01.02, r0530,c0050}} = {{SR.27.01.01.02, r0530,c0060}}</t>
  </si>
  <si>
    <t>vr-bv269_2-31</t>
  </si>
  <si>
    <t>s2md_BV269_2-31</t>
  </si>
  <si>
    <t>vr-bv269_2-31.xml</t>
  </si>
  <si>
    <t>BV269_2-31: if {{SR.01.01.04.01, r0940,c0010}} = [s2c_CN:x1] then {{SR.27.01.01.02, r0520,c0070}} * {{SR.27.01.01.02, r0520,c0050}} = {{SR.27.01.01.02, r0520,c0060}}</t>
  </si>
  <si>
    <t>vr-bv269_2-32</t>
  </si>
  <si>
    <t>s2md_BV269_2-32</t>
  </si>
  <si>
    <t>vr-bv269_2-32.xml</t>
  </si>
  <si>
    <t>BV269_2-32: if {{SR.01.01.04.01, r0940,c0010}} = [s2c_CN:x1] then {{SR.27.01.01.02, r0510,c0070}} * {{SR.27.01.01.02, r0510,c0050}} = {{SR.27.01.01.02, r0510,c0060}}</t>
  </si>
  <si>
    <t>vr-bv269_2-33</t>
  </si>
  <si>
    <t>s2md_BV269_2-33</t>
  </si>
  <si>
    <t>vr-bv269_2-33.xml</t>
  </si>
  <si>
    <t>BV269_2-33: if {{SR.01.01.04.01, r0940,c0010}} = [s2c_CN:x1] then {{SR.27.01.01.02, r0500,c0070}} * {{SR.27.01.01.02, r0500,c0050}} = {{SR.27.01.01.02, r0500,c0060}}</t>
  </si>
  <si>
    <t>vr-bv269_2-34</t>
  </si>
  <si>
    <t>s2md_BV269_2-34</t>
  </si>
  <si>
    <t>vr-bv269_2-34.xml</t>
  </si>
  <si>
    <t>BV269_2-34: if {{SR.01.01.04.01, r0940,c0010}} = [s2c_CN:x1] then {{SR.27.01.01.02, r0490,c0070}} * {{SR.27.01.01.02, r0490,c0050}} = {{SR.27.01.01.02, r0490,c0060}}</t>
  </si>
  <si>
    <t>vr-bv269_2-35</t>
  </si>
  <si>
    <t>s2md_BV269_2-35</t>
  </si>
  <si>
    <t>vr-bv269_2-35.xml</t>
  </si>
  <si>
    <t>BV269_2-35: if {{SR.01.01.04.01, r0940,c0010}} = [s2c_CN:x1] then {{SR.27.01.01.02, r0480,c0070}} * {{SR.27.01.01.02, r0480,c0050}} = {{SR.27.01.01.02, r0480,c0060}}</t>
  </si>
  <si>
    <t>vr-bv269_2-36</t>
  </si>
  <si>
    <t>s2md_BV269_2-36</t>
  </si>
  <si>
    <t>vr-bv269_2-36.xml</t>
  </si>
  <si>
    <t>BV269_2-36: if {{SR.01.01.04.01, r0940,c0010}} = [s2c_CN:x1] then {{SR.27.01.01.02, r0470,c0070}} * {{SR.27.01.01.02, r0470,c0050}} = {{SR.27.01.01.02, r0470,c0060}}</t>
  </si>
  <si>
    <t>vr-bv269_2-37</t>
  </si>
  <si>
    <t>s2md_BV269_2-37</t>
  </si>
  <si>
    <t>vr-bv269_2-37.xml</t>
  </si>
  <si>
    <t>BV269_2-37: if {{SR.01.01.04.01, r0940,c0010}} = [s2c_CN:x1] then {{SR.27.01.01.02, r0460,c0070}} * {{SR.27.01.01.02, r0460,c0050}} = {{SR.27.01.01.02, r0460,c0060}}</t>
  </si>
  <si>
    <t>vr-bv269_2-38</t>
  </si>
  <si>
    <t>s2md_BV269_2-38</t>
  </si>
  <si>
    <t>vr-bv269_2-38.xml</t>
  </si>
  <si>
    <t>BV269_2-38: if {{SR.01.01.04.01, r0940,c0010}} = [s2c_CN:x1] then {{SR.27.01.01.02, r0450,c0070}} * {{SR.27.01.01.02, r0450,c0050}} = {{SR.27.01.01.02, r0450,c0060}}</t>
  </si>
  <si>
    <t>vr-bv269_2-39</t>
  </si>
  <si>
    <t>s2md_BV269_2-39</t>
  </si>
  <si>
    <t>vr-bv269_2-39.xml</t>
  </si>
  <si>
    <t>BV269_2-39: if {{SR.01.01.04.01, r0940,c0010}} = [s2c_CN:x1] then {{SR.27.01.01.02, r0440,c0070}} * {{SR.27.01.01.02, r0440,c0050}} = {{SR.27.01.01.02, r0440,c0060}}</t>
  </si>
  <si>
    <t>vr-bv269_2-4</t>
  </si>
  <si>
    <t>s2md_BV269_2-4</t>
  </si>
  <si>
    <t>vr-bv269_2-4.xml</t>
  </si>
  <si>
    <t>BV269_2-4: if {{SR.01.01.07.01, r0940,c0010}} = [s2c_CN:x1] then {{SR.27.01.01.02, r0580,c0070}} * {{SR.27.01.01.02, r0580,c0050}} = {{SR.27.01.01.02, r0580,c0060}}</t>
  </si>
  <si>
    <t>vr-bv269_2-40</t>
  </si>
  <si>
    <t>s2md_BV269_2-40</t>
  </si>
  <si>
    <t>vr-bv269_2-40.xml</t>
  </si>
  <si>
    <t>BV269_2-40: if {{SR.01.01.04.01, r0940,c0010}} = [s2c_CN:x1] then {{SR.27.01.01.02, r0430,c0070}} * {{SR.27.01.01.02, r0430,c0050}} = {{SR.27.01.01.02, r0430,c0060}}</t>
  </si>
  <si>
    <t>vr-bv269_2-41</t>
  </si>
  <si>
    <t>s2md_BV269_2-41</t>
  </si>
  <si>
    <t>vr-bv269_2-41.xml</t>
  </si>
  <si>
    <t>BV269_2-41: if {{SR.01.01.04.01, r0940,c0010}} = [s2c_CN:x1] then {{SR.27.01.01.02, r0420,c0070}} * {{SR.27.01.01.02, r0420,c0050}} = {{SR.27.01.01.02, r0420,c0060}}</t>
  </si>
  <si>
    <t>vr-bv269_2-42</t>
  </si>
  <si>
    <t>s2md_BV269_2-42</t>
  </si>
  <si>
    <t>vr-bv269_2-42.xml</t>
  </si>
  <si>
    <t>BV269_2-42: if {{SR.01.01.04.01, r0940,c0010}} = [s2c_CN:x1] then {{SR.27.01.01.02, r0410,c0070}} * {{SR.27.01.01.02, r0410,c0050}} = {{SR.27.01.01.02, r0410,c0060}}</t>
  </si>
  <si>
    <t>vr-bv269_2-43</t>
  </si>
  <si>
    <t>s2md_BV269_2-43</t>
  </si>
  <si>
    <t>vr-bv269_2-43.xml</t>
  </si>
  <si>
    <t>BV269_2-43: if {{SR.01.01.04.01, r0940,c0010}} = [s2c_CN:x1] then {{SR.27.01.01.02, r0400,c0070}} * {{SR.27.01.01.02, r0400,c0050}} = {{SR.27.01.01.02, r0400,c0060}}</t>
  </si>
  <si>
    <t>vr-bv269_2-44</t>
  </si>
  <si>
    <t>s2md_BV269_2-44</t>
  </si>
  <si>
    <t>vr-bv269_2-44.xml</t>
  </si>
  <si>
    <t>BV269_2-44: if {{SR.01.01.01.01, r0940,c0010}} = [s2c_CN:x1] then {{SR.27.01.01.02, r0600,c0070}} * {{SR.27.01.01.02, r0600,c0050}} = {{SR.27.01.01.02, r0600,c0060}}</t>
  </si>
  <si>
    <t>vr-bv269_2-45</t>
  </si>
  <si>
    <t>s2md_BV269_2-45</t>
  </si>
  <si>
    <t>vr-bv269_2-45.xml</t>
  </si>
  <si>
    <t>BV269_2-45: if {{SR.01.01.01.01, r0940,c0010}} = [s2c_CN:x1] then {{SR.27.01.01.02, r0590,c0070}} * {{SR.27.01.01.02, r0590,c0050}} = {{SR.27.01.01.02, r0590,c0060}}</t>
  </si>
  <si>
    <t>vr-bv269_2-46</t>
  </si>
  <si>
    <t>s2md_BV269_2-46</t>
  </si>
  <si>
    <t>vr-bv269_2-46.xml</t>
  </si>
  <si>
    <t>BV269_2-46: if {{SR.01.01.01.01, r0940,c0010}} = [s2c_CN:x1] then {{SR.27.01.01.02, r0580,c0070}} * {{SR.27.01.01.02, r0580,c0050}} = {{SR.27.01.01.02, r0580,c0060}}</t>
  </si>
  <si>
    <t>vr-bv269_2-47</t>
  </si>
  <si>
    <t>s2md_BV269_2-47</t>
  </si>
  <si>
    <t>vr-bv269_2-47.xml</t>
  </si>
  <si>
    <t>BV269_2-47: if {{SR.01.01.01.01, r0940,c0010}} = [s2c_CN:x1] then {{SR.27.01.01.02, r0570,c0070}} * {{SR.27.01.01.02, r0570,c0050}} = {{SR.27.01.01.02, r0570,c0060}}</t>
  </si>
  <si>
    <t>vr-bv269_2-48</t>
  </si>
  <si>
    <t>s2md_BV269_2-48</t>
  </si>
  <si>
    <t>vr-bv269_2-48.xml</t>
  </si>
  <si>
    <t>BV269_2-48: if {{SR.01.01.01.01, r0940,c0010}} = [s2c_CN:x1] then {{SR.27.01.01.02, r0560,c0070}} * {{SR.27.01.01.02, r0560,c0050}} = {{SR.27.01.01.02, r0560,c0060}}</t>
  </si>
  <si>
    <t>vr-bv269_2-49</t>
  </si>
  <si>
    <t>s2md_BV269_2-49</t>
  </si>
  <si>
    <t>vr-bv269_2-49.xml</t>
  </si>
  <si>
    <t>BV269_2-49: if {{SR.01.01.01.01, r0940,c0010}} = [s2c_CN:x1] then {{SR.27.01.01.02, r0550,c0070}} * {{SR.27.01.01.02, r0550,c0050}} = {{SR.27.01.01.02, r0550,c0060}}</t>
  </si>
  <si>
    <t>vr-bv269_2-5</t>
  </si>
  <si>
    <t>s2md_BV269_2-5</t>
  </si>
  <si>
    <t>vr-bv269_2-5.xml</t>
  </si>
  <si>
    <t>BV269_2-5: if {{SR.01.01.07.01, r0940,c0010}} = [s2c_CN:x1] then {{SR.27.01.01.02, r0570,c0070}} * {{SR.27.01.01.02, r0570,c0050}} = {{SR.27.01.01.02, r0570,c0060}}</t>
  </si>
  <si>
    <t>vr-bv269_2-50</t>
  </si>
  <si>
    <t>s2md_BV269_2-50</t>
  </si>
  <si>
    <t>vr-bv269_2-50.xml</t>
  </si>
  <si>
    <t>BV269_2-50: if {{SR.01.01.01.01, r0940,c0010}} = [s2c_CN:x1] then {{SR.27.01.01.02, r0540,c0070}} * {{SR.27.01.01.02, r0540,c0050}} = {{SR.27.01.01.02, r0540,c0060}}</t>
  </si>
  <si>
    <t>vr-bv269_2-51</t>
  </si>
  <si>
    <t>s2md_BV269_2-51</t>
  </si>
  <si>
    <t>vr-bv269_2-51.xml</t>
  </si>
  <si>
    <t>BV269_2-51: if {{SR.01.01.01.01, r0940,c0010}} = [s2c_CN:x1] then {{SR.27.01.01.02, r0530,c0070}} * {{SR.27.01.01.02, r0530,c0050}} = {{SR.27.01.01.02, r0530,c0060}}</t>
  </si>
  <si>
    <t>vr-bv269_2-52</t>
  </si>
  <si>
    <t>s2md_BV269_2-52</t>
  </si>
  <si>
    <t>vr-bv269_2-52.xml</t>
  </si>
  <si>
    <t>BV269_2-52: if {{SR.01.01.01.01, r0940,c0010}} = [s2c_CN:x1] then {{SR.27.01.01.02, r0520,c0070}} * {{SR.27.01.01.02, r0520,c0050}} = {{SR.27.01.01.02, r0520,c0060}}</t>
  </si>
  <si>
    <t>vr-bv269_2-53</t>
  </si>
  <si>
    <t>s2md_BV269_2-53</t>
  </si>
  <si>
    <t>vr-bv269_2-53.xml</t>
  </si>
  <si>
    <t>BV269_2-53: if {{SR.01.01.01.01, r0940,c0010}} = [s2c_CN:x1] then {{SR.27.01.01.02, r0510,c0070}} * {{SR.27.01.01.02, r0510,c0050}} = {{SR.27.01.01.02, r0510,c0060}}</t>
  </si>
  <si>
    <t>vr-bv269_2-54</t>
  </si>
  <si>
    <t>s2md_BV269_2-54</t>
  </si>
  <si>
    <t>vr-bv269_2-54.xml</t>
  </si>
  <si>
    <t>BV269_2-54: if {{SR.01.01.01.01, r0940,c0010}} = [s2c_CN:x1] then {{SR.27.01.01.02, r0500,c0070}} * {{SR.27.01.01.02, r0500,c0050}} = {{SR.27.01.01.02, r0500,c0060}}</t>
  </si>
  <si>
    <t>vr-bv269_2-55</t>
  </si>
  <si>
    <t>s2md_BV269_2-55</t>
  </si>
  <si>
    <t>vr-bv269_2-55.xml</t>
  </si>
  <si>
    <t>BV269_2-55: if {{SR.01.01.01.01, r0940,c0010}} = [s2c_CN:x1] then {{SR.27.01.01.02, r0490,c0070}} * {{SR.27.01.01.02, r0490,c0050}} = {{SR.27.01.01.02, r0490,c0060}}</t>
  </si>
  <si>
    <t>vr-bv269_2-56</t>
  </si>
  <si>
    <t>s2md_BV269_2-56</t>
  </si>
  <si>
    <t>vr-bv269_2-56.xml</t>
  </si>
  <si>
    <t>BV269_2-56: if {{SR.01.01.01.01, r0940,c0010}} = [s2c_CN:x1] then {{SR.27.01.01.02, r0480,c0070}} * {{SR.27.01.01.02, r0480,c0050}} = {{SR.27.01.01.02, r0480,c0060}}</t>
  </si>
  <si>
    <t>vr-bv269_2-57</t>
  </si>
  <si>
    <t>s2md_BV269_2-57</t>
  </si>
  <si>
    <t>vr-bv269_2-57.xml</t>
  </si>
  <si>
    <t>BV269_2-57: if {{SR.01.01.01.01, r0940,c0010}} = [s2c_CN:x1] then {{SR.27.01.01.02, r0470,c0070}} * {{SR.27.01.01.02, r0470,c0050}} = {{SR.27.01.01.02, r0470,c0060}}</t>
  </si>
  <si>
    <t>vr-bv269_2-58</t>
  </si>
  <si>
    <t>s2md_BV269_2-58</t>
  </si>
  <si>
    <t>vr-bv269_2-58.xml</t>
  </si>
  <si>
    <t>BV269_2-58: if {{SR.01.01.01.01, r0940,c0010}} = [s2c_CN:x1] then {{SR.27.01.01.02, r0460,c0070}} * {{SR.27.01.01.02, r0460,c0050}} = {{SR.27.01.01.02, r0460,c0060}}</t>
  </si>
  <si>
    <t>vr-bv269_2-59</t>
  </si>
  <si>
    <t>s2md_BV269_2-59</t>
  </si>
  <si>
    <t>vr-bv269_2-59.xml</t>
  </si>
  <si>
    <t>BV269_2-59: if {{SR.01.01.01.01, r0940,c0010}} = [s2c_CN:x1] then {{SR.27.01.01.02, r0450,c0070}} * {{SR.27.01.01.02, r0450,c0050}} = {{SR.27.01.01.02, r0450,c0060}}</t>
  </si>
  <si>
    <t>vr-bv269_2-6</t>
  </si>
  <si>
    <t>s2md_BV269_2-6</t>
  </si>
  <si>
    <t>vr-bv269_2-6.xml</t>
  </si>
  <si>
    <t>BV269_2-6: if {{SR.01.01.07.01, r0940,c0010}} = [s2c_CN:x1] then {{SR.27.01.01.02, r0560,c0070}} * {{SR.27.01.01.02, r0560,c0050}} = {{SR.27.01.01.02, r0560,c0060}}</t>
  </si>
  <si>
    <t>vr-bv269_2-60</t>
  </si>
  <si>
    <t>s2md_BV269_2-60</t>
  </si>
  <si>
    <t>vr-bv269_2-60.xml</t>
  </si>
  <si>
    <t>BV269_2-60: if {{SR.01.01.01.01, r0940,c0010}} = [s2c_CN:x1] then {{SR.27.01.01.02, r0440,c0070}} * {{SR.27.01.01.02, r0440,c0050}} = {{SR.27.01.01.02, r0440,c0060}}</t>
  </si>
  <si>
    <t>vr-bv269_2-61</t>
  </si>
  <si>
    <t>s2md_BV269_2-61</t>
  </si>
  <si>
    <t>vr-bv269_2-61.xml</t>
  </si>
  <si>
    <t>BV269_2-61: if {{SR.01.01.01.01, r0940,c0010}} = [s2c_CN:x1] then {{SR.27.01.01.02, r0430,c0070}} * {{SR.27.01.01.02, r0430,c0050}} = {{SR.27.01.01.02, r0430,c0060}}</t>
  </si>
  <si>
    <t>vr-bv269_2-62</t>
  </si>
  <si>
    <t>s2md_BV269_2-62</t>
  </si>
  <si>
    <t>vr-bv269_2-62.xml</t>
  </si>
  <si>
    <t>BV269_2-62: if {{SR.01.01.01.01, r0940,c0010}} = [s2c_CN:x1] then {{SR.27.01.01.02, r0420,c0070}} * {{SR.27.01.01.02, r0420,c0050}} = {{SR.27.01.01.02, r0420,c0060}}</t>
  </si>
  <si>
    <t>vr-bv269_2-63</t>
  </si>
  <si>
    <t>s2md_BV269_2-63</t>
  </si>
  <si>
    <t>vr-bv269_2-63.xml</t>
  </si>
  <si>
    <t>BV269_2-63: if {{SR.01.01.01.01, r0940,c0010}} = [s2c_CN:x1] then {{SR.27.01.01.02, r0410,c0070}} * {{SR.27.01.01.02, r0410,c0050}} = {{SR.27.01.01.02, r0410,c0060}}</t>
  </si>
  <si>
    <t>vr-bv269_2-64</t>
  </si>
  <si>
    <t>s2md_BV269_2-64</t>
  </si>
  <si>
    <t>vr-bv269_2-64.xml</t>
  </si>
  <si>
    <t>BV269_2-64: if {{SR.01.01.01.01, r0940,c0010}} = [s2c_CN:x1] then {{SR.27.01.01.02, r0400,c0070}} * {{SR.27.01.01.02, r0400,c0050}} = {{SR.27.01.01.02, r0400,c0060}}</t>
  </si>
  <si>
    <t>vr-bv269_2-7</t>
  </si>
  <si>
    <t>s2md_BV269_2-7</t>
  </si>
  <si>
    <t>vr-bv269_2-7.xml</t>
  </si>
  <si>
    <t>BV269_2-7: if {{SR.01.01.07.01, r0940,c0010}} = [s2c_CN:x1] then {{SR.27.01.01.02, r0550,c0070}} * {{SR.27.01.01.02, r0550,c0050}} = {{SR.27.01.01.02, r0550,c0060}}</t>
  </si>
  <si>
    <t>vr-bv269_2-8</t>
  </si>
  <si>
    <t>s2md_BV269_2-8</t>
  </si>
  <si>
    <t>vr-bv269_2-8.xml</t>
  </si>
  <si>
    <t>BV269_2-8: if {{SR.01.01.07.01, r0940,c0010}} = [s2c_CN:x1] then {{SR.27.01.01.02, r0540,c0070}} * {{SR.27.01.01.02, r0540,c0050}} = {{SR.27.01.01.02, r0540,c0060}}</t>
  </si>
  <si>
    <t>vr-bv269_2-9</t>
  </si>
  <si>
    <t>s2md_BV269_2-9</t>
  </si>
  <si>
    <t>vr-bv269_2-9.xml</t>
  </si>
  <si>
    <t>BV269_2-9: if {{SR.01.01.07.01, r0940,c0010}} = [s2c_CN:x1] then {{SR.27.01.01.02, r0530,c0070}} * {{SR.27.01.01.02, r0530,c0050}} = {{SR.27.01.01.02, r0530,c0060}}</t>
  </si>
  <si>
    <t>vr-bv27-1</t>
  </si>
  <si>
    <t>s2md_BV27-1</t>
  </si>
  <si>
    <t>BV27-1: [ (r0210;0260;0270;0280;0300;0310;0320;0330;0340;0350;0360)] {{S.12.01.01.01, c0150}} = {{S.12.01.01.01, c0020}} + {{S.12.01.01.01, c0030}} + {{S.12.01.01.01, c0060}} + {{S.12.01.01.01, c0090}} + {{S.12.01.01.01, c0100}}</t>
  </si>
  <si>
    <t>vr-bv270_1-1</t>
  </si>
  <si>
    <t>s2md_BV270_1-1</t>
  </si>
  <si>
    <t>BV270_1-1: [ (c0090;0120)] {{S.27.01.01.02, r0810}} = {{S.27.01.01.02, r0820}} - {{S.27.01.01.02, r0800}}</t>
  </si>
  <si>
    <t>vr-bv270_1-2</t>
  </si>
  <si>
    <t>s2md_BV270_1-2</t>
  </si>
  <si>
    <t>BV270_1-2: [ (c0090;0120)] {{S.27.01.04.02, r0810}} = {{S.27.01.04.02, r0820}} - {{S.27.01.04.02, r0800}}</t>
  </si>
  <si>
    <t>vr-bv270_2-10</t>
  </si>
  <si>
    <t>s2md_BV270_2-10</t>
  </si>
  <si>
    <t>vr-bv270_2-10.xml</t>
  </si>
  <si>
    <t>BV270_2-10: if {{SR.01.01.01.01, r0940,c0010}} = [s2c_CN:x1] then {{SR.27.01.01.02, r0810,c0120}} = {{SR.27.01.01.02, r0820,c0120}} - {{SR.27.01.01.02, r0800,c0120}}</t>
  </si>
  <si>
    <t>vr-bv270_2-13</t>
  </si>
  <si>
    <t>s2md_BV270_2-13</t>
  </si>
  <si>
    <t>vr-bv270_2-13.xml</t>
  </si>
  <si>
    <t>BV270_2-13: if {{SR.01.01.01.01, r0940,c0010}} = [s2c_CN:x1] then {{SR.27.01.01.02, r0810,c0090}} = {{SR.27.01.01.02, r0820,c0090}} - {{SR.27.01.01.02, r0800,c0090}}</t>
  </si>
  <si>
    <t>vr-bv270_2-2</t>
  </si>
  <si>
    <t>s2md_BV270_2-2</t>
  </si>
  <si>
    <t>vr-bv270_2-2.xml</t>
  </si>
  <si>
    <t>BV270_2-2: if {{SR.01.01.07.01, r0940,c0010}} = [s2c_CN:x1] then {{SR.27.01.01.02, r0810,c0120}} = {{SR.27.01.01.02, r0820,c0120}} - {{SR.27.01.01.02, r0800,c0120}}</t>
  </si>
  <si>
    <t>vr-bv270_2-5</t>
  </si>
  <si>
    <t>s2md_BV270_2-5</t>
  </si>
  <si>
    <t>vr-bv270_2-5.xml</t>
  </si>
  <si>
    <t>BV270_2-5: if {{SR.01.01.07.01, r0940,c0010}} = [s2c_CN:x1] then {{SR.27.01.01.02, r0810,c0090}} = {{SR.27.01.01.02, r0820,c0090}} - {{SR.27.01.01.02, r0800,c0090}}</t>
  </si>
  <si>
    <t>vr-bv270_2-6</t>
  </si>
  <si>
    <t>s2md_BV270_2-6</t>
  </si>
  <si>
    <t>vr-bv270_2-6.xml</t>
  </si>
  <si>
    <t>BV270_2-6: if {{SR.01.01.04.01, r0940,c0010}} = [s2c_CN:x1] then {{SR.27.01.01.02, r0810,c0120}} = {{SR.27.01.01.02, r0820,c0120}} - {{SR.27.01.01.02, r0800,c0120}}</t>
  </si>
  <si>
    <t>vr-bv270_2-9</t>
  </si>
  <si>
    <t>s2md_BV270_2-9</t>
  </si>
  <si>
    <t>vr-bv270_2-9.xml</t>
  </si>
  <si>
    <t>BV270_2-9: if {{SR.01.01.04.01, r0940,c0010}} = [s2c_CN:x1] then {{SR.27.01.01.02, r0810,c0090}} = {{SR.27.01.01.02, r0820,c0090}} - {{SR.27.01.01.02, r0800,c0090}}</t>
  </si>
  <si>
    <t>vr-bv271_1-1</t>
  </si>
  <si>
    <t>s2md_BV271_1-1</t>
  </si>
  <si>
    <t>BV271_1-1: [ (r0400-0600)] {{S.27.01.01.02, c0120}} = {{S.27.01.01.02, c0090}} - {{S.27.01.01.02, c0100}} + {{S.27.01.01.02, c0110}}</t>
  </si>
  <si>
    <t>vr-bv271_1-2</t>
  </si>
  <si>
    <t>s2md_BV271_1-2</t>
  </si>
  <si>
    <t>BV271_1-2: [ (r0400-0600)] {{S.27.01.04.02, c0120}} = {{S.27.01.04.02, c0090}} - {{S.27.01.04.02, c0100}} + {{S.27.01.04.02, c0110}}</t>
  </si>
  <si>
    <t>vr-bv271_2-10</t>
  </si>
  <si>
    <t>s2md_BV271_2-10</t>
  </si>
  <si>
    <t>vr-bv271_2-10.xml</t>
  </si>
  <si>
    <t>if ($a = xs:QName('s2c_CN:x1')) then (iaf:numeric-equal($b, iaf:sum(($c, iaf:numeric-unary-minus($d), $e)))) else (true())</t>
  </si>
  <si>
    <t>BV271_2-10: if {{SR.01.01.07.01, r0940,c0010}} = [s2c_CN:x1] then {{SR.27.01.01.02, r0520,c0120}} = {{SR.27.01.01.02, r0520,c0090}} - {{SR.27.01.01.02, r0520,c0100}} + {{SR.27.01.01.02, r0520,c0110}}</t>
  </si>
  <si>
    <t>BV271_2: The item "Catastrophe Risk Charge after risk mitigation" is different from "Catastrophe Risk Charge before risk mitigation" minus "Estimated Risk Mitigation" added by "Estimated Reinstatement Premiums"  --&gt;Template 1: SR.01.01; Template 2: SR.27.01; Rows: r0400;0410;0420;0430;0440;0450;0460;0470;0480;0490;0500;0510;0520;0530;0540;0550;0560;0570;0580;0590;0600; Expression: If {SR.01.01, r0940,c0010}=[s2c_CN:x1] then {SR.27.01, rNNN,c0120}={SR.27.01, rNNN,c0090}-{SR.27.01, rNNN,c0100}+{SR.27.01, rNNN,c0110}</t>
  </si>
  <si>
    <t>vr-bv271_2-11</t>
  </si>
  <si>
    <t>s2md_BV271_2-11</t>
  </si>
  <si>
    <t>vr-bv271_2-11.xml</t>
  </si>
  <si>
    <t>BV271_2-11: if {{SR.01.01.07.01, r0940,c0010}} = [s2c_CN:x1] then {{SR.27.01.01.02, r0510,c0120}} = {{SR.27.01.01.02, r0510,c0090}} - {{SR.27.01.01.02, r0510,c0100}} + {{SR.27.01.01.02, r0510,c0110}}</t>
  </si>
  <si>
    <t>vr-bv271_2-12</t>
  </si>
  <si>
    <t>s2md_BV271_2-12</t>
  </si>
  <si>
    <t>vr-bv271_2-12.xml</t>
  </si>
  <si>
    <t>BV271_2-12: if {{SR.01.01.07.01, r0940,c0010}} = [s2c_CN:x1] then {{SR.27.01.01.02, r0500,c0120}} = {{SR.27.01.01.02, r0500,c0090}} - {{SR.27.01.01.02, r0500,c0100}} + {{SR.27.01.01.02, r0500,c0110}}</t>
  </si>
  <si>
    <t>vr-bv271_2-13</t>
  </si>
  <si>
    <t>s2md_BV271_2-13</t>
  </si>
  <si>
    <t>vr-bv271_2-13.xml</t>
  </si>
  <si>
    <t>BV271_2-13: if {{SR.01.01.07.01, r0940,c0010}} = [s2c_CN:x1] then {{SR.27.01.01.02, r0490,c0120}} = {{SR.27.01.01.02, r0490,c0090}} - {{SR.27.01.01.02, r0490,c0100}} + {{SR.27.01.01.02, r0490,c0110}}</t>
  </si>
  <si>
    <t>vr-bv271_2-14</t>
  </si>
  <si>
    <t>s2md_BV271_2-14</t>
  </si>
  <si>
    <t>vr-bv271_2-14.xml</t>
  </si>
  <si>
    <t>BV271_2-14: if {{SR.01.01.07.01, r0940,c0010}} = [s2c_CN:x1] then {{SR.27.01.01.02, r0480,c0120}} = {{SR.27.01.01.02, r0480,c0090}} - {{SR.27.01.01.02, r0480,c0100}} + {{SR.27.01.01.02, r0480,c0110}}</t>
  </si>
  <si>
    <t>vr-bv271_2-15</t>
  </si>
  <si>
    <t>s2md_BV271_2-15</t>
  </si>
  <si>
    <t>vr-bv271_2-15.xml</t>
  </si>
  <si>
    <t>BV271_2-15: if {{SR.01.01.07.01, r0940,c0010}} = [s2c_CN:x1] then {{SR.27.01.01.02, r0470,c0120}} = {{SR.27.01.01.02, r0470,c0090}} - {{SR.27.01.01.02, r0470,c0100}} + {{SR.27.01.01.02, r0470,c0110}}</t>
  </si>
  <si>
    <t>vr-bv271_2-16</t>
  </si>
  <si>
    <t>s2md_BV271_2-16</t>
  </si>
  <si>
    <t>vr-bv271_2-16.xml</t>
  </si>
  <si>
    <t>BV271_2-16: if {{SR.01.01.07.01, r0940,c0010}} = [s2c_CN:x1] then {{SR.27.01.01.02, r0460,c0120}} = {{SR.27.01.01.02, r0460,c0090}} - {{SR.27.01.01.02, r0460,c0100}} + {{SR.27.01.01.02, r0460,c0110}}</t>
  </si>
  <si>
    <t>vr-bv271_2-17</t>
  </si>
  <si>
    <t>s2md_BV271_2-17</t>
  </si>
  <si>
    <t>vr-bv271_2-17.xml</t>
  </si>
  <si>
    <t>BV271_2-17: if {{SR.01.01.07.01, r0940,c0010}} = [s2c_CN:x1] then {{SR.27.01.01.02, r0450,c0120}} = {{SR.27.01.01.02, r0450,c0090}} - {{SR.27.01.01.02, r0450,c0100}} + {{SR.27.01.01.02, r0450,c0110}}</t>
  </si>
  <si>
    <t>vr-bv271_2-18</t>
  </si>
  <si>
    <t>s2md_BV271_2-18</t>
  </si>
  <si>
    <t>vr-bv271_2-18.xml</t>
  </si>
  <si>
    <t>BV271_2-18: if {{SR.01.01.07.01, r0940,c0010}} = [s2c_CN:x1] then {{SR.27.01.01.02, r0440,c0120}} = {{SR.27.01.01.02, r0440,c0090}} - {{SR.27.01.01.02, r0440,c0100}} + {{SR.27.01.01.02, r0440,c0110}}</t>
  </si>
  <si>
    <t>vr-bv271_2-19</t>
  </si>
  <si>
    <t>s2md_BV271_2-19</t>
  </si>
  <si>
    <t>vr-bv271_2-19.xml</t>
  </si>
  <si>
    <t>BV271_2-19: if {{SR.01.01.07.01, r0940,c0010}} = [s2c_CN:x1] then {{SR.27.01.01.02, r0430,c0120}} = {{SR.27.01.01.02, r0430,c0090}} - {{SR.27.01.01.02, r0430,c0100}} + {{SR.27.01.01.02, r0430,c0110}}</t>
  </si>
  <si>
    <t>vr-bv271_2-2</t>
  </si>
  <si>
    <t>s2md_BV271_2-2</t>
  </si>
  <si>
    <t>vr-bv271_2-2.xml</t>
  </si>
  <si>
    <t>BV271_2-2: if {{SR.01.01.07.01, r0940,c0010}} = [s2c_CN:x1] then {{SR.27.01.01.02, r0600,c0120}} = {{SR.27.01.01.02, r0600,c0090}} - {{SR.27.01.01.02, r0600,c0100}} + {{SR.27.01.01.02, r0600,c0110}}</t>
  </si>
  <si>
    <t>vr-bv271_2-20</t>
  </si>
  <si>
    <t>s2md_BV271_2-20</t>
  </si>
  <si>
    <t>vr-bv271_2-20.xml</t>
  </si>
  <si>
    <t>BV271_2-20: if {{SR.01.01.07.01, r0940,c0010}} = [s2c_CN:x1] then {{SR.27.01.01.02, r0420,c0120}} = {{SR.27.01.01.02, r0420,c0090}} - {{SR.27.01.01.02, r0420,c0100}} + {{SR.27.01.01.02, r0420,c0110}}</t>
  </si>
  <si>
    <t>vr-bv271_2-21</t>
  </si>
  <si>
    <t>s2md_BV271_2-21</t>
  </si>
  <si>
    <t>vr-bv271_2-21.xml</t>
  </si>
  <si>
    <t>BV271_2-21: if {{SR.01.01.07.01, r0940,c0010}} = [s2c_CN:x1] then {{SR.27.01.01.02, r0410,c0120}} = {{SR.27.01.01.02, r0410,c0090}} - {{SR.27.01.01.02, r0410,c0100}} + {{SR.27.01.01.02, r0410,c0110}}</t>
  </si>
  <si>
    <t>vr-bv271_2-22</t>
  </si>
  <si>
    <t>s2md_BV271_2-22</t>
  </si>
  <si>
    <t>vr-bv271_2-22.xml</t>
  </si>
  <si>
    <t>BV271_2-22: if {{SR.01.01.07.01, r0940,c0010}} = [s2c_CN:x1] then {{SR.27.01.01.02, r0400,c0120}} = {{SR.27.01.01.02, r0400,c0090}} - {{SR.27.01.01.02, r0400,c0100}} + {{SR.27.01.01.02, r0400,c0110}}</t>
  </si>
  <si>
    <t>vr-bv271_2-23</t>
  </si>
  <si>
    <t>s2md_BV271_2-23</t>
  </si>
  <si>
    <t>vr-bv271_2-23.xml</t>
  </si>
  <si>
    <t>BV271_2-23: if {{SR.01.01.04.01, r0940,c0010}} = [s2c_CN:x1] then {{SR.27.01.01.02, r0600,c0120}} = {{SR.27.01.01.02, r0600,c0090}} - {{SR.27.01.01.02, r0600,c0100}} + {{SR.27.01.01.02, r0600,c0110}}</t>
  </si>
  <si>
    <t>vr-bv271_2-24</t>
  </si>
  <si>
    <t>s2md_BV271_2-24</t>
  </si>
  <si>
    <t>vr-bv271_2-24.xml</t>
  </si>
  <si>
    <t>BV271_2-24: if {{SR.01.01.04.01, r0940,c0010}} = [s2c_CN:x1] then {{SR.27.01.01.02, r0590,c0120}} = {{SR.27.01.01.02, r0590,c0090}} - {{SR.27.01.01.02, r0590,c0100}} + {{SR.27.01.01.02, r0590,c0110}}</t>
  </si>
  <si>
    <t>vr-bv271_2-25</t>
  </si>
  <si>
    <t>s2md_BV271_2-25</t>
  </si>
  <si>
    <t>vr-bv271_2-25.xml</t>
  </si>
  <si>
    <t>BV271_2-25: if {{SR.01.01.04.01, r0940,c0010}} = [s2c_CN:x1] then {{SR.27.01.01.02, r0580,c0120}} = {{SR.27.01.01.02, r0580,c0090}} - {{SR.27.01.01.02, r0580,c0100}} + {{SR.27.01.01.02, r0580,c0110}}</t>
  </si>
  <si>
    <t>vr-bv271_2-26</t>
  </si>
  <si>
    <t>s2md_BV271_2-26</t>
  </si>
  <si>
    <t>vr-bv271_2-26.xml</t>
  </si>
  <si>
    <t>BV271_2-26: if {{SR.01.01.04.01, r0940,c0010}} = [s2c_CN:x1] then {{SR.27.01.01.02, r0570,c0120}} = {{SR.27.01.01.02, r0570,c0090}} - {{SR.27.01.01.02, r0570,c0100}} + {{SR.27.01.01.02, r0570,c0110}}</t>
  </si>
  <si>
    <t>vr-bv271_2-27</t>
  </si>
  <si>
    <t>s2md_BV271_2-27</t>
  </si>
  <si>
    <t>vr-bv271_2-27.xml</t>
  </si>
  <si>
    <t>BV271_2-27: if {{SR.01.01.04.01, r0940,c0010}} = [s2c_CN:x1] then {{SR.27.01.01.02, r0560,c0120}} = {{SR.27.01.01.02, r0560,c0090}} - {{SR.27.01.01.02, r0560,c0100}} + {{SR.27.01.01.02, r0560,c0110}}</t>
  </si>
  <si>
    <t>vr-bv271_2-28</t>
  </si>
  <si>
    <t>s2md_BV271_2-28</t>
  </si>
  <si>
    <t>vr-bv271_2-28.xml</t>
  </si>
  <si>
    <t>BV271_2-28: if {{SR.01.01.04.01, r0940,c0010}} = [s2c_CN:x1] then {{SR.27.01.01.02, r0550,c0120}} = {{SR.27.01.01.02, r0550,c0090}} - {{SR.27.01.01.02, r0550,c0100}} + {{SR.27.01.01.02, r0550,c0110}}</t>
  </si>
  <si>
    <t>vr-bv271_2-29</t>
  </si>
  <si>
    <t>s2md_BV271_2-29</t>
  </si>
  <si>
    <t>vr-bv271_2-29.xml</t>
  </si>
  <si>
    <t>BV271_2-29: if {{SR.01.01.04.01, r0940,c0010}} = [s2c_CN:x1] then {{SR.27.01.01.02, r0540,c0120}} = {{SR.27.01.01.02, r0540,c0090}} - {{SR.27.01.01.02, r0540,c0100}} + {{SR.27.01.01.02, r0540,c0110}}</t>
  </si>
  <si>
    <t>vr-bv271_2-3</t>
  </si>
  <si>
    <t>s2md_BV271_2-3</t>
  </si>
  <si>
    <t>vr-bv271_2-3.xml</t>
  </si>
  <si>
    <t>BV271_2-3: if {{SR.01.01.07.01, r0940,c0010}} = [s2c_CN:x1] then {{SR.27.01.01.02, r0590,c0120}} = {{SR.27.01.01.02, r0590,c0090}} - {{SR.27.01.01.02, r0590,c0100}} + {{SR.27.01.01.02, r0590,c0110}}</t>
  </si>
  <si>
    <t>vr-bv271_2-30</t>
  </si>
  <si>
    <t>s2md_BV271_2-30</t>
  </si>
  <si>
    <t>vr-bv271_2-30.xml</t>
  </si>
  <si>
    <t>BV271_2-30: if {{SR.01.01.04.01, r0940,c0010}} = [s2c_CN:x1] then {{SR.27.01.01.02, r0530,c0120}} = {{SR.27.01.01.02, r0530,c0090}} - {{SR.27.01.01.02, r0530,c0100}} + {{SR.27.01.01.02, r0530,c0110}}</t>
  </si>
  <si>
    <t>vr-bv271_2-31</t>
  </si>
  <si>
    <t>s2md_BV271_2-31</t>
  </si>
  <si>
    <t>vr-bv271_2-31.xml</t>
  </si>
  <si>
    <t>BV271_2-31: if {{SR.01.01.04.01, r0940,c0010}} = [s2c_CN:x1] then {{SR.27.01.01.02, r0520,c0120}} = {{SR.27.01.01.02, r0520,c0090}} - {{SR.27.01.01.02, r0520,c0100}} + {{SR.27.01.01.02, r0520,c0110}}</t>
  </si>
  <si>
    <t>vr-bv271_2-32</t>
  </si>
  <si>
    <t>s2md_BV271_2-32</t>
  </si>
  <si>
    <t>vr-bv271_2-32.xml</t>
  </si>
  <si>
    <t>BV271_2-32: if {{SR.01.01.04.01, r0940,c0010}} = [s2c_CN:x1] then {{SR.27.01.01.02, r0510,c0120}} = {{SR.27.01.01.02, r0510,c0090}} - {{SR.27.01.01.02, r0510,c0100}} + {{SR.27.01.01.02, r0510,c0110}}</t>
  </si>
  <si>
    <t>vr-bv271_2-33</t>
  </si>
  <si>
    <t>s2md_BV271_2-33</t>
  </si>
  <si>
    <t>vr-bv271_2-33.xml</t>
  </si>
  <si>
    <t>BV271_2-33: if {{SR.01.01.04.01, r0940,c0010}} = [s2c_CN:x1] then {{SR.27.01.01.02, r0500,c0120}} = {{SR.27.01.01.02, r0500,c0090}} - {{SR.27.01.01.02, r0500,c0100}} + {{SR.27.01.01.02, r0500,c0110}}</t>
  </si>
  <si>
    <t>vr-bv271_2-34</t>
  </si>
  <si>
    <t>s2md_BV271_2-34</t>
  </si>
  <si>
    <t>vr-bv271_2-34.xml</t>
  </si>
  <si>
    <t>BV271_2-34: if {{SR.01.01.04.01, r0940,c0010}} = [s2c_CN:x1] then {{SR.27.01.01.02, r0490,c0120}} = {{SR.27.01.01.02, r0490,c0090}} - {{SR.27.01.01.02, r0490,c0100}} + {{SR.27.01.01.02, r0490,c0110}}</t>
  </si>
  <si>
    <t>vr-bv271_2-35</t>
  </si>
  <si>
    <t>s2md_BV271_2-35</t>
  </si>
  <si>
    <t>vr-bv271_2-35.xml</t>
  </si>
  <si>
    <t>BV271_2-35: if {{SR.01.01.04.01, r0940,c0010}} = [s2c_CN:x1] then {{SR.27.01.01.02, r0480,c0120}} = {{SR.27.01.01.02, r0480,c0090}} - {{SR.27.01.01.02, r0480,c0100}} + {{SR.27.01.01.02, r0480,c0110}}</t>
  </si>
  <si>
    <t>vr-bv271_2-36</t>
  </si>
  <si>
    <t>s2md_BV271_2-36</t>
  </si>
  <si>
    <t>vr-bv271_2-36.xml</t>
  </si>
  <si>
    <t>BV271_2-36: if {{SR.01.01.04.01, r0940,c0010}} = [s2c_CN:x1] then {{SR.27.01.01.02, r0470,c0120}} = {{SR.27.01.01.02, r0470,c0090}} - {{SR.27.01.01.02, r0470,c0100}} + {{SR.27.01.01.02, r0470,c0110}}</t>
  </si>
  <si>
    <t>vr-bv271_2-37</t>
  </si>
  <si>
    <t>s2md_BV271_2-37</t>
  </si>
  <si>
    <t>vr-bv271_2-37.xml</t>
  </si>
  <si>
    <t>BV271_2-37: if {{SR.01.01.04.01, r0940,c0010}} = [s2c_CN:x1] then {{SR.27.01.01.02, r0460,c0120}} = {{SR.27.01.01.02, r0460,c0090}} - {{SR.27.01.01.02, r0460,c0100}} + {{SR.27.01.01.02, r0460,c0110}}</t>
  </si>
  <si>
    <t>vr-bv271_2-38</t>
  </si>
  <si>
    <t>s2md_BV271_2-38</t>
  </si>
  <si>
    <t>vr-bv271_2-38.xml</t>
  </si>
  <si>
    <t>BV271_2-38: if {{SR.01.01.04.01, r0940,c0010}} = [s2c_CN:x1] then {{SR.27.01.01.02, r0450,c0120}} = {{SR.27.01.01.02, r0450,c0090}} - {{SR.27.01.01.02, r0450,c0100}} + {{SR.27.01.01.02, r0450,c0110}}</t>
  </si>
  <si>
    <t>vr-bv271_2-39</t>
  </si>
  <si>
    <t>s2md_BV271_2-39</t>
  </si>
  <si>
    <t>vr-bv271_2-39.xml</t>
  </si>
  <si>
    <t>BV271_2-39: if {{SR.01.01.04.01, r0940,c0010}} = [s2c_CN:x1] then {{SR.27.01.01.02, r0440,c0120}} = {{SR.27.01.01.02, r0440,c0090}} - {{SR.27.01.01.02, r0440,c0100}} + {{SR.27.01.01.02, r0440,c0110}}</t>
  </si>
  <si>
    <t>vr-bv271_2-4</t>
  </si>
  <si>
    <t>s2md_BV271_2-4</t>
  </si>
  <si>
    <t>vr-bv271_2-4.xml</t>
  </si>
  <si>
    <t>BV271_2-4: if {{SR.01.01.07.01, r0940,c0010}} = [s2c_CN:x1] then {{SR.27.01.01.02, r0580,c0120}} = {{SR.27.01.01.02, r0580,c0090}} - {{SR.27.01.01.02, r0580,c0100}} + {{SR.27.01.01.02, r0580,c0110}}</t>
  </si>
  <si>
    <t>vr-bv271_2-40</t>
  </si>
  <si>
    <t>s2md_BV271_2-40</t>
  </si>
  <si>
    <t>vr-bv271_2-40.xml</t>
  </si>
  <si>
    <t>BV271_2-40: if {{SR.01.01.04.01, r0940,c0010}} = [s2c_CN:x1] then {{SR.27.01.01.02, r0430,c0120}} = {{SR.27.01.01.02, r0430,c0090}} - {{SR.27.01.01.02, r0430,c0100}} + {{SR.27.01.01.02, r0430,c0110}}</t>
  </si>
  <si>
    <t>vr-bv271_2-41</t>
  </si>
  <si>
    <t>s2md_BV271_2-41</t>
  </si>
  <si>
    <t>vr-bv271_2-41.xml</t>
  </si>
  <si>
    <t>BV271_2-41: if {{SR.01.01.04.01, r0940,c0010}} = [s2c_CN:x1] then {{SR.27.01.01.02, r0420,c0120}} = {{SR.27.01.01.02, r0420,c0090}} - {{SR.27.01.01.02, r0420,c0100}} + {{SR.27.01.01.02, r0420,c0110}}</t>
  </si>
  <si>
    <t>vr-bv271_2-42</t>
  </si>
  <si>
    <t>s2md_BV271_2-42</t>
  </si>
  <si>
    <t>vr-bv271_2-42.xml</t>
  </si>
  <si>
    <t>BV271_2-42: if {{SR.01.01.04.01, r0940,c0010}} = [s2c_CN:x1] then {{SR.27.01.01.02, r0410,c0120}} = {{SR.27.01.01.02, r0410,c0090}} - {{SR.27.01.01.02, r0410,c0100}} + {{SR.27.01.01.02, r0410,c0110}}</t>
  </si>
  <si>
    <t>vr-bv271_2-43</t>
  </si>
  <si>
    <t>s2md_BV271_2-43</t>
  </si>
  <si>
    <t>vr-bv271_2-43.xml</t>
  </si>
  <si>
    <t>BV271_2-43: if {{SR.01.01.04.01, r0940,c0010}} = [s2c_CN:x1] then {{SR.27.01.01.02, r0400,c0120}} = {{SR.27.01.01.02, r0400,c0090}} - {{SR.27.01.01.02, r0400,c0100}} + {{SR.27.01.01.02, r0400,c0110}}</t>
  </si>
  <si>
    <t>vr-bv271_2-44</t>
  </si>
  <si>
    <t>s2md_BV271_2-44</t>
  </si>
  <si>
    <t>vr-bv271_2-44.xml</t>
  </si>
  <si>
    <t>BV271_2-44: if {{SR.01.01.01.01, r0940,c0010}} = [s2c_CN:x1] then {{SR.27.01.01.02, r0600,c0120}} = {{SR.27.01.01.02, r0600,c0090}} - {{SR.27.01.01.02, r0600,c0100}} + {{SR.27.01.01.02, r0600,c0110}}</t>
  </si>
  <si>
    <t>vr-bv271_2-45</t>
  </si>
  <si>
    <t>s2md_BV271_2-45</t>
  </si>
  <si>
    <t>vr-bv271_2-45.xml</t>
  </si>
  <si>
    <t>BV271_2-45: if {{SR.01.01.01.01, r0940,c0010}} = [s2c_CN:x1] then {{SR.27.01.01.02, r0590,c0120}} = {{SR.27.01.01.02, r0590,c0090}} - {{SR.27.01.01.02, r0590,c0100}} + {{SR.27.01.01.02, r0590,c0110}}</t>
  </si>
  <si>
    <t>vr-bv271_2-46</t>
  </si>
  <si>
    <t>s2md_BV271_2-46</t>
  </si>
  <si>
    <t>vr-bv271_2-46.xml</t>
  </si>
  <si>
    <t>BV271_2-46: if {{SR.01.01.01.01, r0940,c0010}} = [s2c_CN:x1] then {{SR.27.01.01.02, r0580,c0120}} = {{SR.27.01.01.02, r0580,c0090}} - {{SR.27.01.01.02, r0580,c0100}} + {{SR.27.01.01.02, r0580,c0110}}</t>
  </si>
  <si>
    <t>vr-bv271_2-47</t>
  </si>
  <si>
    <t>s2md_BV271_2-47</t>
  </si>
  <si>
    <t>vr-bv271_2-47.xml</t>
  </si>
  <si>
    <t>BV271_2-47: if {{SR.01.01.01.01, r0940,c0010}} = [s2c_CN:x1] then {{SR.27.01.01.02, r0570,c0120}} = {{SR.27.01.01.02, r0570,c0090}} - {{SR.27.01.01.02, r0570,c0100}} + {{SR.27.01.01.02, r0570,c0110}}</t>
  </si>
  <si>
    <t>vr-bv271_2-48</t>
  </si>
  <si>
    <t>s2md_BV271_2-48</t>
  </si>
  <si>
    <t>vr-bv271_2-48.xml</t>
  </si>
  <si>
    <t>BV271_2-48: if {{SR.01.01.01.01, r0940,c0010}} = [s2c_CN:x1] then {{SR.27.01.01.02, r0560,c0120}} = {{SR.27.01.01.02, r0560,c0090}} - {{SR.27.01.01.02, r0560,c0100}} + {{SR.27.01.01.02, r0560,c0110}}</t>
  </si>
  <si>
    <t>vr-bv271_2-49</t>
  </si>
  <si>
    <t>s2md_BV271_2-49</t>
  </si>
  <si>
    <t>vr-bv271_2-49.xml</t>
  </si>
  <si>
    <t>BV271_2-49: if {{SR.01.01.01.01, r0940,c0010}} = [s2c_CN:x1] then {{SR.27.01.01.02, r0550,c0120}} = {{SR.27.01.01.02, r0550,c0090}} - {{SR.27.01.01.02, r0550,c0100}} + {{SR.27.01.01.02, r0550,c0110}}</t>
  </si>
  <si>
    <t>vr-bv271_2-5</t>
  </si>
  <si>
    <t>s2md_BV271_2-5</t>
  </si>
  <si>
    <t>vr-bv271_2-5.xml</t>
  </si>
  <si>
    <t>BV271_2-5: if {{SR.01.01.07.01, r0940,c0010}} = [s2c_CN:x1] then {{SR.27.01.01.02, r0570,c0120}} = {{SR.27.01.01.02, r0570,c0090}} - {{SR.27.01.01.02, r0570,c0100}} + {{SR.27.01.01.02, r0570,c0110}}</t>
  </si>
  <si>
    <t>vr-bv271_2-50</t>
  </si>
  <si>
    <t>s2md_BV271_2-50</t>
  </si>
  <si>
    <t>vr-bv271_2-50.xml</t>
  </si>
  <si>
    <t>BV271_2-50: if {{SR.01.01.01.01, r0940,c0010}} = [s2c_CN:x1] then {{SR.27.01.01.02, r0540,c0120}} = {{SR.27.01.01.02, r0540,c0090}} - {{SR.27.01.01.02, r0540,c0100}} + {{SR.27.01.01.02, r0540,c0110}}</t>
  </si>
  <si>
    <t>vr-bv271_2-51</t>
  </si>
  <si>
    <t>s2md_BV271_2-51</t>
  </si>
  <si>
    <t>vr-bv271_2-51.xml</t>
  </si>
  <si>
    <t>BV271_2-51: if {{SR.01.01.01.01, r0940,c0010}} = [s2c_CN:x1] then {{SR.27.01.01.02, r0530,c0120}} = {{SR.27.01.01.02, r0530,c0090}} - {{SR.27.01.01.02, r0530,c0100}} + {{SR.27.01.01.02, r0530,c0110}}</t>
  </si>
  <si>
    <t>vr-bv271_2-52</t>
  </si>
  <si>
    <t>s2md_BV271_2-52</t>
  </si>
  <si>
    <t>vr-bv271_2-52.xml</t>
  </si>
  <si>
    <t>BV271_2-52: if {{SR.01.01.01.01, r0940,c0010}} = [s2c_CN:x1] then {{SR.27.01.01.02, r0520,c0120}} = {{SR.27.01.01.02, r0520,c0090}} - {{SR.27.01.01.02, r0520,c0100}} + {{SR.27.01.01.02, r0520,c0110}}</t>
  </si>
  <si>
    <t>vr-bv271_2-53</t>
  </si>
  <si>
    <t>s2md_BV271_2-53</t>
  </si>
  <si>
    <t>vr-bv271_2-53.xml</t>
  </si>
  <si>
    <t>BV271_2-53: if {{SR.01.01.01.01, r0940,c0010}} = [s2c_CN:x1] then {{SR.27.01.01.02, r0510,c0120}} = {{SR.27.01.01.02, r0510,c0090}} - {{SR.27.01.01.02, r0510,c0100}} + {{SR.27.01.01.02, r0510,c0110}}</t>
  </si>
  <si>
    <t>vr-bv271_2-54</t>
  </si>
  <si>
    <t>s2md_BV271_2-54</t>
  </si>
  <si>
    <t>vr-bv271_2-54.xml</t>
  </si>
  <si>
    <t>BV271_2-54: if {{SR.01.01.01.01, r0940,c0010}} = [s2c_CN:x1] then {{SR.27.01.01.02, r0500,c0120}} = {{SR.27.01.01.02, r0500,c0090}} - {{SR.27.01.01.02, r0500,c0100}} + {{SR.27.01.01.02, r0500,c0110}}</t>
  </si>
  <si>
    <t>vr-bv271_2-55</t>
  </si>
  <si>
    <t>s2md_BV271_2-55</t>
  </si>
  <si>
    <t>vr-bv271_2-55.xml</t>
  </si>
  <si>
    <t>BV271_2-55: if {{SR.01.01.01.01, r0940,c0010}} = [s2c_CN:x1] then {{SR.27.01.01.02, r0490,c0120}} = {{SR.27.01.01.02, r0490,c0090}} - {{SR.27.01.01.02, r0490,c0100}} + {{SR.27.01.01.02, r0490,c0110}}</t>
  </si>
  <si>
    <t>vr-bv271_2-56</t>
  </si>
  <si>
    <t>s2md_BV271_2-56</t>
  </si>
  <si>
    <t>vr-bv271_2-56.xml</t>
  </si>
  <si>
    <t>BV271_2-56: if {{SR.01.01.01.01, r0940,c0010}} = [s2c_CN:x1] then {{SR.27.01.01.02, r0480,c0120}} = {{SR.27.01.01.02, r0480,c0090}} - {{SR.27.01.01.02, r0480,c0100}} + {{SR.27.01.01.02, r0480,c0110}}</t>
  </si>
  <si>
    <t>vr-bv271_2-57</t>
  </si>
  <si>
    <t>s2md_BV271_2-57</t>
  </si>
  <si>
    <t>vr-bv271_2-57.xml</t>
  </si>
  <si>
    <t>BV271_2-57: if {{SR.01.01.01.01, r0940,c0010}} = [s2c_CN:x1] then {{SR.27.01.01.02, r0470,c0120}} = {{SR.27.01.01.02, r0470,c0090}} - {{SR.27.01.01.02, r0470,c0100}} + {{SR.27.01.01.02, r0470,c0110}}</t>
  </si>
  <si>
    <t>vr-bv271_2-58</t>
  </si>
  <si>
    <t>s2md_BV271_2-58</t>
  </si>
  <si>
    <t>vr-bv271_2-58.xml</t>
  </si>
  <si>
    <t>BV271_2-58: if {{SR.01.01.01.01, r0940,c0010}} = [s2c_CN:x1] then {{SR.27.01.01.02, r0460,c0120}} = {{SR.27.01.01.02, r0460,c0090}} - {{SR.27.01.01.02, r0460,c0100}} + {{SR.27.01.01.02, r0460,c0110}}</t>
  </si>
  <si>
    <t>vr-bv271_2-59</t>
  </si>
  <si>
    <t>s2md_BV271_2-59</t>
  </si>
  <si>
    <t>vr-bv271_2-59.xml</t>
  </si>
  <si>
    <t>BV271_2-59: if {{SR.01.01.01.01, r0940,c0010}} = [s2c_CN:x1] then {{SR.27.01.01.02, r0450,c0120}} = {{SR.27.01.01.02, r0450,c0090}} - {{SR.27.01.01.02, r0450,c0100}} + {{SR.27.01.01.02, r0450,c0110}}</t>
  </si>
  <si>
    <t>vr-bv271_2-6</t>
  </si>
  <si>
    <t>s2md_BV271_2-6</t>
  </si>
  <si>
    <t>vr-bv271_2-6.xml</t>
  </si>
  <si>
    <t>BV271_2-6: if {{SR.01.01.07.01, r0940,c0010}} = [s2c_CN:x1] then {{SR.27.01.01.02, r0560,c0120}} = {{SR.27.01.01.02, r0560,c0090}} - {{SR.27.01.01.02, r0560,c0100}} + {{SR.27.01.01.02, r0560,c0110}}</t>
  </si>
  <si>
    <t>vr-bv271_2-60</t>
  </si>
  <si>
    <t>s2md_BV271_2-60</t>
  </si>
  <si>
    <t>vr-bv271_2-60.xml</t>
  </si>
  <si>
    <t>BV271_2-60: if {{SR.01.01.01.01, r0940,c0010}} = [s2c_CN:x1] then {{SR.27.01.01.02, r0440,c0120}} = {{SR.27.01.01.02, r0440,c0090}} - {{SR.27.01.01.02, r0440,c0100}} + {{SR.27.01.01.02, r0440,c0110}}</t>
  </si>
  <si>
    <t>vr-bv271_2-61</t>
  </si>
  <si>
    <t>s2md_BV271_2-61</t>
  </si>
  <si>
    <t>vr-bv271_2-61.xml</t>
  </si>
  <si>
    <t>BV271_2-61: if {{SR.01.01.01.01, r0940,c0010}} = [s2c_CN:x1] then {{SR.27.01.01.02, r0430,c0120}} = {{SR.27.01.01.02, r0430,c0090}} - {{SR.27.01.01.02, r0430,c0100}} + {{SR.27.01.01.02, r0430,c0110}}</t>
  </si>
  <si>
    <t>vr-bv271_2-62</t>
  </si>
  <si>
    <t>s2md_BV271_2-62</t>
  </si>
  <si>
    <t>vr-bv271_2-62.xml</t>
  </si>
  <si>
    <t>BV271_2-62: if {{SR.01.01.01.01, r0940,c0010}} = [s2c_CN:x1] then {{SR.27.01.01.02, r0420,c0120}} = {{SR.27.01.01.02, r0420,c0090}} - {{SR.27.01.01.02, r0420,c0100}} + {{SR.27.01.01.02, r0420,c0110}}</t>
  </si>
  <si>
    <t>vr-bv271_2-63</t>
  </si>
  <si>
    <t>s2md_BV271_2-63</t>
  </si>
  <si>
    <t>vr-bv271_2-63.xml</t>
  </si>
  <si>
    <t>BV271_2-63: if {{SR.01.01.01.01, r0940,c0010}} = [s2c_CN:x1] then {{SR.27.01.01.02, r0410,c0120}} = {{SR.27.01.01.02, r0410,c0090}} - {{SR.27.01.01.02, r0410,c0100}} + {{SR.27.01.01.02, r0410,c0110}}</t>
  </si>
  <si>
    <t>vr-bv271_2-64</t>
  </si>
  <si>
    <t>s2md_BV271_2-64</t>
  </si>
  <si>
    <t>vr-bv271_2-64.xml</t>
  </si>
  <si>
    <t>BV271_2-64: if {{SR.01.01.01.01, r0940,c0010}} = [s2c_CN:x1] then {{SR.27.01.01.02, r0400,c0120}} = {{SR.27.01.01.02, r0400,c0090}} - {{SR.27.01.01.02, r0400,c0100}} + {{SR.27.01.01.02, r0400,c0110}}</t>
  </si>
  <si>
    <t>vr-bv271_2-7</t>
  </si>
  <si>
    <t>s2md_BV271_2-7</t>
  </si>
  <si>
    <t>vr-bv271_2-7.xml</t>
  </si>
  <si>
    <t>BV271_2-7: if {{SR.01.01.07.01, r0940,c0010}} = [s2c_CN:x1] then {{SR.27.01.01.02, r0550,c0120}} = {{SR.27.01.01.02, r0550,c0090}} - {{SR.27.01.01.02, r0550,c0100}} + {{SR.27.01.01.02, r0550,c0110}}</t>
  </si>
  <si>
    <t>vr-bv271_2-8</t>
  </si>
  <si>
    <t>s2md_BV271_2-8</t>
  </si>
  <si>
    <t>vr-bv271_2-8.xml</t>
  </si>
  <si>
    <t>BV271_2-8: if {{SR.01.01.07.01, r0940,c0010}} = [s2c_CN:x1] then {{SR.27.01.01.02, r0540,c0120}} = {{SR.27.01.01.02, r0540,c0090}} - {{SR.27.01.01.02, r0540,c0100}} + {{SR.27.01.01.02, r0540,c0110}}</t>
  </si>
  <si>
    <t>vr-bv271_2-9</t>
  </si>
  <si>
    <t>s2md_BV271_2-9</t>
  </si>
  <si>
    <t>vr-bv271_2-9.xml</t>
  </si>
  <si>
    <t>BV271_2-9: if {{SR.01.01.07.01, r0940,c0010}} = [s2c_CN:x1] then {{SR.27.01.01.02, r0530,c0120}} = {{SR.27.01.01.02, r0530,c0090}} - {{SR.27.01.01.02, r0530,c0100}} + {{SR.27.01.01.02, r0530,c0110}}</t>
  </si>
  <si>
    <t>vr-bv272_1-1</t>
  </si>
  <si>
    <t>s2md_BV272_1-1</t>
  </si>
  <si>
    <t>BV272_1-1: [ (c0140-0150;0170-0200)] {{S.27.01.01.03, r1030}} = sum({{S.27.01.01.03, (r0830-1020)}})</t>
  </si>
  <si>
    <t>BV272_1: The item "Total Earthquake EEA Regions before diversification" is different from the sum of the regions reported above --&gt;Template 1: S.27.01; Columns: c0140-0150;0170-0200; Expression: {r1030}=sum({(r0830-1020)})</t>
  </si>
  <si>
    <t>vr-bv272_1-2</t>
  </si>
  <si>
    <t>s2md_BV272_1-2</t>
  </si>
  <si>
    <t>BV272_1-2: [ (c0140-0150;0170-0200)] {{S.27.01.04.03, r1030}} = sum({{S.27.01.04.03, (r0830-1020)}})</t>
  </si>
  <si>
    <t>vr-bv272_2-10</t>
  </si>
  <si>
    <t>s2md_BV272_2-10</t>
  </si>
  <si>
    <t>vr-bv272_2-10.xml</t>
  </si>
  <si>
    <t>BV272_2-10: if {{SR.01.01.04.01, r0940,c0010}} = [s2c_CN:x1] then {{SR.27.01.01.03, r1030,c0180}} = sum({{SR.27.01.01.03, c0180, (r0830-1020)}})</t>
  </si>
  <si>
    <t>BV272_2: The item "Total Earthquake EEA Regions before diversification" is different from the sum of the regions reported above --&gt;Template 1: SR.01.01; Template 2: SR.27.01; Columns: c0140;0150;0170;0180;0190;0200; Expression: If {SR.01.01, r0940,c0010}=[s2c_CN:x1] then {SR.27.01, r1030,cNNN}=sum({SR.27.01, cNNN, (r0830-1020)})</t>
  </si>
  <si>
    <t>vr-bv272_2-11</t>
  </si>
  <si>
    <t>s2md_BV272_2-11</t>
  </si>
  <si>
    <t>vr-bv272_2-11.xml</t>
  </si>
  <si>
    <t>BV272_2-11: if {{SR.01.01.04.01, r0940,c0010}} = [s2c_CN:x1] then {{SR.27.01.01.03, r1030,c0170}} = sum({{SR.27.01.01.03, c0170, (r0830-1020)}})</t>
  </si>
  <si>
    <t>vr-bv272_2-12</t>
  </si>
  <si>
    <t>s2md_BV272_2-12</t>
  </si>
  <si>
    <t>vr-bv272_2-12.xml</t>
  </si>
  <si>
    <t>BV272_2-12: if {{SR.01.01.04.01, r0940,c0010}} = [s2c_CN:x1] then {{SR.27.01.01.03, r1030,c0150}} = sum({{SR.27.01.01.03, c0150, (r0830-1020)}})</t>
  </si>
  <si>
    <t>vr-bv272_2-13</t>
  </si>
  <si>
    <t>s2md_BV272_2-13</t>
  </si>
  <si>
    <t>vr-bv272_2-13.xml</t>
  </si>
  <si>
    <t>BV272_2-13: if {{SR.01.01.04.01, r0940,c0010}} = [s2c_CN:x1] then {{SR.27.01.01.03, r1030,c0140}} = sum({{SR.27.01.01.03, c0140, (r0830-1020)}})</t>
  </si>
  <si>
    <t>vr-bv272_2-14</t>
  </si>
  <si>
    <t>s2md_BV272_2-14</t>
  </si>
  <si>
    <t>vr-bv272_2-14.xml</t>
  </si>
  <si>
    <t>BV272_2-14: if {{SR.01.01.01.01, r0940,c0010}} = [s2c_CN:x1] then {{SR.27.01.01.03, r1030,c0200}} = sum({{SR.27.01.01.03, c0200, (r0830-1020)}})</t>
  </si>
  <si>
    <t>vr-bv272_2-15</t>
  </si>
  <si>
    <t>s2md_BV272_2-15</t>
  </si>
  <si>
    <t>vr-bv272_2-15.xml</t>
  </si>
  <si>
    <t>BV272_2-15: if {{SR.01.01.01.01, r0940,c0010}} = [s2c_CN:x1] then {{SR.27.01.01.03, r1030,c0190}} = sum({{SR.27.01.01.03, c0190, (r0830-1020)}})</t>
  </si>
  <si>
    <t>vr-bv272_2-16</t>
  </si>
  <si>
    <t>s2md_BV272_2-16</t>
  </si>
  <si>
    <t>vr-bv272_2-16.xml</t>
  </si>
  <si>
    <t>BV272_2-16: if {{SR.01.01.01.01, r0940,c0010}} = [s2c_CN:x1] then {{SR.27.01.01.03, r1030,c0180}} = sum({{SR.27.01.01.03, c0180, (r0830-1020)}})</t>
  </si>
  <si>
    <t>vr-bv272_2-17</t>
  </si>
  <si>
    <t>s2md_BV272_2-17</t>
  </si>
  <si>
    <t>vr-bv272_2-17.xml</t>
  </si>
  <si>
    <t>BV272_2-17: if {{SR.01.01.01.01, r0940,c0010}} = [s2c_CN:x1] then {{SR.27.01.01.03, r1030,c0170}} = sum({{SR.27.01.01.03, c0170, (r0830-1020)}})</t>
  </si>
  <si>
    <t>vr-bv272_2-18</t>
  </si>
  <si>
    <t>s2md_BV272_2-18</t>
  </si>
  <si>
    <t>vr-bv272_2-18.xml</t>
  </si>
  <si>
    <t>BV272_2-18: if {{SR.01.01.01.01, r0940,c0010}} = [s2c_CN:x1] then {{SR.27.01.01.03, r1030,c0150}} = sum({{SR.27.01.01.03, c0150, (r0830-1020)}})</t>
  </si>
  <si>
    <t>vr-bv272_2-19</t>
  </si>
  <si>
    <t>s2md_BV272_2-19</t>
  </si>
  <si>
    <t>vr-bv272_2-19.xml</t>
  </si>
  <si>
    <t>BV272_2-19: if {{SR.01.01.01.01, r0940,c0010}} = [s2c_CN:x1] then {{SR.27.01.01.03, r1030,c0140}} = sum({{SR.27.01.01.03, c0140, (r0830-1020)}})</t>
  </si>
  <si>
    <t>vr-bv272_2-2</t>
  </si>
  <si>
    <t>s2md_BV272_2-2</t>
  </si>
  <si>
    <t>vr-bv272_2-2.xml</t>
  </si>
  <si>
    <t>BV272_2-2: if {{SR.01.01.07.01, r0940,c0010}} = [s2c_CN:x1] then {{SR.27.01.01.03, r1030,c0200}} = sum({{SR.27.01.01.03, c0200, (r0830-1020)}})</t>
  </si>
  <si>
    <t>vr-bv272_2-3</t>
  </si>
  <si>
    <t>s2md_BV272_2-3</t>
  </si>
  <si>
    <t>vr-bv272_2-3.xml</t>
  </si>
  <si>
    <t>BV272_2-3: if {{SR.01.01.07.01, r0940,c0010}} = [s2c_CN:x1] then {{SR.27.01.01.03, r1030,c0190}} = sum({{SR.27.01.01.03, c0190, (r0830-1020)}})</t>
  </si>
  <si>
    <t>vr-bv272_2-4</t>
  </si>
  <si>
    <t>s2md_BV272_2-4</t>
  </si>
  <si>
    <t>vr-bv272_2-4.xml</t>
  </si>
  <si>
    <t>BV272_2-4: if {{SR.01.01.07.01, r0940,c0010}} = [s2c_CN:x1] then {{SR.27.01.01.03, r1030,c0180}} = sum({{SR.27.01.01.03, c0180, (r0830-1020)}})</t>
  </si>
  <si>
    <t>vr-bv272_2-5</t>
  </si>
  <si>
    <t>s2md_BV272_2-5</t>
  </si>
  <si>
    <t>vr-bv272_2-5.xml</t>
  </si>
  <si>
    <t>BV272_2-5: if {{SR.01.01.07.01, r0940,c0010}} = [s2c_CN:x1] then {{SR.27.01.01.03, r1030,c0170}} = sum({{SR.27.01.01.03, c0170, (r0830-1020)}})</t>
  </si>
  <si>
    <t>vr-bv272_2-6</t>
  </si>
  <si>
    <t>s2md_BV272_2-6</t>
  </si>
  <si>
    <t>vr-bv272_2-6.xml</t>
  </si>
  <si>
    <t>BV272_2-6: if {{SR.01.01.07.01, r0940,c0010}} = [s2c_CN:x1] then {{SR.27.01.01.03, r1030,c0150}} = sum({{SR.27.01.01.03, c0150, (r0830-1020)}})</t>
  </si>
  <si>
    <t>vr-bv272_2-7</t>
  </si>
  <si>
    <t>s2md_BV272_2-7</t>
  </si>
  <si>
    <t>vr-bv272_2-7.xml</t>
  </si>
  <si>
    <t>BV272_2-7: if {{SR.01.01.07.01, r0940,c0010}} = [s2c_CN:x1] then {{SR.27.01.01.03, r1030,c0140}} = sum({{SR.27.01.01.03, c0140, (r0830-1020)}})</t>
  </si>
  <si>
    <t>vr-bv272_2-8</t>
  </si>
  <si>
    <t>s2md_BV272_2-8</t>
  </si>
  <si>
    <t>vr-bv272_2-8.xml</t>
  </si>
  <si>
    <t>BV272_2-8: if {{SR.01.01.04.01, r0940,c0010}} = [s2c_CN:x1] then {{SR.27.01.01.03, r1030,c0200}} = sum({{SR.27.01.01.03, c0200, (r0830-1020)}})</t>
  </si>
  <si>
    <t>vr-bv272_2-9</t>
  </si>
  <si>
    <t>s2md_BV272_2-9</t>
  </si>
  <si>
    <t>vr-bv272_2-9.xml</t>
  </si>
  <si>
    <t>BV272_2-9: if {{SR.01.01.04.01, r0940,c0010}} = [s2c_CN:x1] then {{SR.27.01.01.03, r1030,c0190}} = sum({{SR.27.01.01.03, c0190, (r0830-1020)}})</t>
  </si>
  <si>
    <t>vr-bv273_1-1</t>
  </si>
  <si>
    <t>s2md_BV273_1-1</t>
  </si>
  <si>
    <t>BV273_1-1: [ (c0130)] {{S.27.01.01.03, r1220}} = sum({{S.27.01.01.03, (r1040-1210)}})</t>
  </si>
  <si>
    <t>vr-bv273_1-2</t>
  </si>
  <si>
    <t>s2md_BV273_1-2</t>
  </si>
  <si>
    <t>BV273_1-2: [ (c0130)] {{S.27.01.04.03, r1220}} = sum({{S.27.01.04.03, (r1040-1210)}})</t>
  </si>
  <si>
    <t>vr-bv273_2-2</t>
  </si>
  <si>
    <t>s2md_BV273_2-2</t>
  </si>
  <si>
    <t>vr-bv273_2-2.xml</t>
  </si>
  <si>
    <t>BV273_2-2: if {{SR.01.01.07.01, r0940,c0010}} = [s2c_CN:x1] then {{SR.27.01.01.03, r1220,c0130}} = sum({{SR.27.01.01.03, c0130, (r1040-1210)}})</t>
  </si>
  <si>
    <t>BV273_2: The item "Total Earthquake Other Regions before diversifications" is different from the sum of the regions reported above --&gt;Template 1: SR.01.01; Template 2: SR.27.01; Expression: If {SR.01.01, r0940,c0010}=[s2c_CN:x1] then {SR.27.01, r1220,c0130}=sum({SR.27.01, c0130, (r1040-1210)})</t>
  </si>
  <si>
    <t>vr-bv273_2-3</t>
  </si>
  <si>
    <t>s2md_BV273_2-3</t>
  </si>
  <si>
    <t>vr-bv273_2-3.xml</t>
  </si>
  <si>
    <t>BV273_2-3: if {{SR.01.01.04.01, r0940,c0010}} = [s2c_CN:x1] then {{SR.27.01.01.03, r1220,c0130}} = sum({{SR.27.01.01.03, c0130, (r1040-1210)}})</t>
  </si>
  <si>
    <t>vr-bv273_2-4</t>
  </si>
  <si>
    <t>s2md_BV273_2-4</t>
  </si>
  <si>
    <t>vr-bv273_2-4.xml</t>
  </si>
  <si>
    <t>BV273_2-4: if {{SR.01.01.01.01, r0940,c0010}} = [s2c_CN:x1] then {{SR.27.01.01.03, r1220,c0130}} = sum({{SR.27.01.01.03, c0130, (r1040-1210)}})</t>
  </si>
  <si>
    <t>vr-bv274_1-1</t>
  </si>
  <si>
    <t>s2md_BV274_1-1</t>
  </si>
  <si>
    <t>BV274_1-1: [ (c0170-c0200)] {{S.27.01.01.03, r1230}} = {{S.27.01.01.03, r1030}} + {{S.27.01.01.03, r1220}}</t>
  </si>
  <si>
    <t>vr-bv274_1-2</t>
  </si>
  <si>
    <t>s2md_BV274_1-2</t>
  </si>
  <si>
    <t>BV274_1-2: [ (c0170-c0200)] {{S.27.01.04.03, r1230}} = {{S.27.01.04.03, r1030}} + {{S.27.01.04.03, r1220}}</t>
  </si>
  <si>
    <t>vr-bv274_2-10</t>
  </si>
  <si>
    <t>s2md_BV274_2-10</t>
  </si>
  <si>
    <t>vr-bv274_2-10.xml</t>
  </si>
  <si>
    <t>BV274_2-10: if {{SR.01.01.01.01, r0940,c0010}} = [s2c_CN:x1] then {{SR.27.01.01.03, r1230,c0200}} = {{SR.27.01.01.03, r1030,c0200}} + {{SR.27.01.01.03, r1220,c0200}}</t>
  </si>
  <si>
    <t>BV274_2: The item "Total Earthquake all Regions before diversification" is different from the sum of the "Total Earthquake EEA Regions before diversification" and "Total Earthquake Other Regions before diversifications" --&gt;Template 1: SR.01.01; Template 2: SR.27.01; Columns: c0170;0180;0190;0200; Expression: If {SR.01.01, r0940,c0010}=[s2c_CN:x1] then {SR.27.01, r1230,cNNN}={SR.27.01, r1030,cNNN}+{SR.27.01, r1220,cNNN}</t>
  </si>
  <si>
    <t>vr-bv274_2-11</t>
  </si>
  <si>
    <t>s2md_BV274_2-11</t>
  </si>
  <si>
    <t>vr-bv274_2-11.xml</t>
  </si>
  <si>
    <t>BV274_2-11: if {{SR.01.01.01.01, r0940,c0010}} = [s2c_CN:x1] then {{SR.27.01.01.03, r1230,c0190}} = {{SR.27.01.01.03, r1030,c0190}} + {{SR.27.01.01.03, r1220,c0190}}</t>
  </si>
  <si>
    <t>vr-bv274_2-12</t>
  </si>
  <si>
    <t>s2md_BV274_2-12</t>
  </si>
  <si>
    <t>vr-bv274_2-12.xml</t>
  </si>
  <si>
    <t>BV274_2-12: if {{SR.01.01.01.01, r0940,c0010}} = [s2c_CN:x1] then {{SR.27.01.01.03, r1230,c0180}} = {{SR.27.01.01.03, r1030,c0180}} + {{SR.27.01.01.03, r1220,c0180}}</t>
  </si>
  <si>
    <t>vr-bv274_2-13</t>
  </si>
  <si>
    <t>s2md_BV274_2-13</t>
  </si>
  <si>
    <t>vr-bv274_2-13.xml</t>
  </si>
  <si>
    <t>BV274_2-13: if {{SR.01.01.01.01, r0940,c0010}} = [s2c_CN:x1] then {{SR.27.01.01.03, r1230,c0170}} = {{SR.27.01.01.03, r1030,c0170}} + {{SR.27.01.01.03, r1220,c0170}}</t>
  </si>
  <si>
    <t>vr-bv274_2-2</t>
  </si>
  <si>
    <t>s2md_BV274_2-2</t>
  </si>
  <si>
    <t>vr-bv274_2-2.xml</t>
  </si>
  <si>
    <t>BV274_2-2: if {{SR.01.01.07.01, r0940,c0010}} = [s2c_CN:x1] then {{SR.27.01.01.03, r1230,c0200}} = {{SR.27.01.01.03, r1030,c0200}} + {{SR.27.01.01.03, r1220,c0200}}</t>
  </si>
  <si>
    <t>vr-bv274_2-3</t>
  </si>
  <si>
    <t>s2md_BV274_2-3</t>
  </si>
  <si>
    <t>vr-bv274_2-3.xml</t>
  </si>
  <si>
    <t>BV274_2-3: if {{SR.01.01.07.01, r0940,c0010}} = [s2c_CN:x1] then {{SR.27.01.01.03, r1230,c0190}} = {{SR.27.01.01.03, r1030,c0190}} + {{SR.27.01.01.03, r1220,c0190}}</t>
  </si>
  <si>
    <t>vr-bv274_2-4</t>
  </si>
  <si>
    <t>s2md_BV274_2-4</t>
  </si>
  <si>
    <t>vr-bv274_2-4.xml</t>
  </si>
  <si>
    <t>BV274_2-4: if {{SR.01.01.07.01, r0940,c0010}} = [s2c_CN:x1] then {{SR.27.01.01.03, r1230,c0180}} = {{SR.27.01.01.03, r1030,c0180}} + {{SR.27.01.01.03, r1220,c0180}}</t>
  </si>
  <si>
    <t>vr-bv274_2-5</t>
  </si>
  <si>
    <t>s2md_BV274_2-5</t>
  </si>
  <si>
    <t>vr-bv274_2-5.xml</t>
  </si>
  <si>
    <t>BV274_2-5: if {{SR.01.01.07.01, r0940,c0010}} = [s2c_CN:x1] then {{SR.27.01.01.03, r1230,c0170}} = {{SR.27.01.01.03, r1030,c0170}} + {{SR.27.01.01.03, r1220,c0170}}</t>
  </si>
  <si>
    <t>vr-bv274_2-6</t>
  </si>
  <si>
    <t>s2md_BV274_2-6</t>
  </si>
  <si>
    <t>vr-bv274_2-6.xml</t>
  </si>
  <si>
    <t>BV274_2-6: if {{SR.01.01.04.01, r0940,c0010}} = [s2c_CN:x1] then {{SR.27.01.01.03, r1230,c0200}} = {{SR.27.01.01.03, r1030,c0200}} + {{SR.27.01.01.03, r1220,c0200}}</t>
  </si>
  <si>
    <t>vr-bv274_2-7</t>
  </si>
  <si>
    <t>s2md_BV274_2-7</t>
  </si>
  <si>
    <t>vr-bv274_2-7.xml</t>
  </si>
  <si>
    <t>BV274_2-7: if {{SR.01.01.04.01, r0940,c0010}} = [s2c_CN:x1] then {{SR.27.01.01.03, r1230,c0190}} = {{SR.27.01.01.03, r1030,c0190}} + {{SR.27.01.01.03, r1220,c0190}}</t>
  </si>
  <si>
    <t>vr-bv274_2-8</t>
  </si>
  <si>
    <t>s2md_BV274_2-8</t>
  </si>
  <si>
    <t>vr-bv274_2-8.xml</t>
  </si>
  <si>
    <t>BV274_2-8: if {{SR.01.01.04.01, r0940,c0010}} = [s2c_CN:x1] then {{SR.27.01.01.03, r1230,c0180}} = {{SR.27.01.01.03, r1030,c0180}} + {{SR.27.01.01.03, r1220,c0180}}</t>
  </si>
  <si>
    <t>vr-bv274_2-9</t>
  </si>
  <si>
    <t>s2md_BV274_2-9</t>
  </si>
  <si>
    <t>vr-bv274_2-9.xml</t>
  </si>
  <si>
    <t>BV274_2-9: if {{SR.01.01.04.01, r0940,c0010}} = [s2c_CN:x1] then {{SR.27.01.01.03, r1230,c0170}} = {{SR.27.01.01.03, r1030,c0170}} + {{SR.27.01.01.03, r1220,c0170}}</t>
  </si>
  <si>
    <t>vr-bv275_1-1</t>
  </si>
  <si>
    <t>s2md_BV275_1-1</t>
  </si>
  <si>
    <t>BV275_1-1: [ (r0830-1030)] {{S.27.01.01.03, c0160}} * {{S.27.01.01.03, c0140}} = {{S.27.01.01.03, c0150}}</t>
  </si>
  <si>
    <t>vr-bv275_1-2</t>
  </si>
  <si>
    <t>s2md_BV275_1-2</t>
  </si>
  <si>
    <t>BV275_1-2: [ (r0830-1030)] {{S.27.01.04.03, c0160}} * {{S.27.01.04.03, c0140}} = {{S.27.01.04.03, c0150}}</t>
  </si>
  <si>
    <t>vr-bv275_2-10</t>
  </si>
  <si>
    <t>s2md_BV275_2-10</t>
  </si>
  <si>
    <t>vr-bv275_2-10.xml</t>
  </si>
  <si>
    <t>BV275_2-10: if {{SR.01.01.07.01, r0940,c0010}} = [s2c_CN:x1] then {{SR.27.01.01.03, r0950,c0160}} * {{SR.27.01.01.03, r0950,c0140}} = {{SR.27.01.01.03, r0950,c0150}}</t>
  </si>
  <si>
    <t>BV275_2: The item "Catastrophe Risk Charge Factor before risk mitigation" is different from the ratio between "Specified Gross Loss" and "Exposure" --&gt;Template 1: SR.01.01; Template 2: SR.27.01; Rows: r0830;0840;0850;0860;0870;0880;0890;0900;0910;0920;0930;0940;0950;0960;0970;0980;0990;1000;1010;1020;1030; Expression: If {SR.01.01, r0940,c0010}=[s2c_CN:x1] then {SR.27.01, rNNN,c0160}={SR.27.01, rNNN,c0150}/{SR.27.01, rNNN,c0140}</t>
  </si>
  <si>
    <t>vr-bv275_2-11</t>
  </si>
  <si>
    <t>s2md_BV275_2-11</t>
  </si>
  <si>
    <t>vr-bv275_2-11.xml</t>
  </si>
  <si>
    <t>BV275_2-11: if {{SR.01.01.07.01, r0940,c0010}} = [s2c_CN:x1] then {{SR.27.01.01.03, r0940,c0160}} * {{SR.27.01.01.03, r0940,c0140}} = {{SR.27.01.01.03, r0940,c0150}}</t>
  </si>
  <si>
    <t>vr-bv275_2-12</t>
  </si>
  <si>
    <t>s2md_BV275_2-12</t>
  </si>
  <si>
    <t>vr-bv275_2-12.xml</t>
  </si>
  <si>
    <t>BV275_2-12: if {{SR.01.01.07.01, r0940,c0010}} = [s2c_CN:x1] then {{SR.27.01.01.03, r0930,c0160}} * {{SR.27.01.01.03, r0930,c0140}} = {{SR.27.01.01.03, r0930,c0150}}</t>
  </si>
  <si>
    <t>vr-bv275_2-13</t>
  </si>
  <si>
    <t>s2md_BV275_2-13</t>
  </si>
  <si>
    <t>vr-bv275_2-13.xml</t>
  </si>
  <si>
    <t>BV275_2-13: if {{SR.01.01.07.01, r0940,c0010}} = [s2c_CN:x1] then {{SR.27.01.01.03, r0920,c0160}} * {{SR.27.01.01.03, r0920,c0140}} = {{SR.27.01.01.03, r0920,c0150}}</t>
  </si>
  <si>
    <t>vr-bv275_2-14</t>
  </si>
  <si>
    <t>s2md_BV275_2-14</t>
  </si>
  <si>
    <t>vr-bv275_2-14.xml</t>
  </si>
  <si>
    <t>BV275_2-14: if {{SR.01.01.07.01, r0940,c0010}} = [s2c_CN:x1] then {{SR.27.01.01.03, r0910,c0160}} * {{SR.27.01.01.03, r0910,c0140}} = {{SR.27.01.01.03, r0910,c0150}}</t>
  </si>
  <si>
    <t>vr-bv275_2-15</t>
  </si>
  <si>
    <t>s2md_BV275_2-15</t>
  </si>
  <si>
    <t>vr-bv275_2-15.xml</t>
  </si>
  <si>
    <t>BV275_2-15: if {{SR.01.01.07.01, r0940,c0010}} = [s2c_CN:x1] then {{SR.27.01.01.03, r0900,c0160}} * {{SR.27.01.01.03, r0900,c0140}} = {{SR.27.01.01.03, r0900,c0150}}</t>
  </si>
  <si>
    <t>vr-bv275_2-16</t>
  </si>
  <si>
    <t>s2md_BV275_2-16</t>
  </si>
  <si>
    <t>vr-bv275_2-16.xml</t>
  </si>
  <si>
    <t>BV275_2-16: if {{SR.01.01.07.01, r0940,c0010}} = [s2c_CN:x1] then {{SR.27.01.01.03, r0890,c0160}} * {{SR.27.01.01.03, r0890,c0140}} = {{SR.27.01.01.03, r0890,c0150}}</t>
  </si>
  <si>
    <t>vr-bv275_2-17</t>
  </si>
  <si>
    <t>s2md_BV275_2-17</t>
  </si>
  <si>
    <t>vr-bv275_2-17.xml</t>
  </si>
  <si>
    <t>BV275_2-17: if {{SR.01.01.07.01, r0940,c0010}} = [s2c_CN:x1] then {{SR.27.01.01.03, r0880,c0160}} * {{SR.27.01.01.03, r0880,c0140}} = {{SR.27.01.01.03, r0880,c0150}}</t>
  </si>
  <si>
    <t>vr-bv275_2-18</t>
  </si>
  <si>
    <t>s2md_BV275_2-18</t>
  </si>
  <si>
    <t>vr-bv275_2-18.xml</t>
  </si>
  <si>
    <t>BV275_2-18: if {{SR.01.01.07.01, r0940,c0010}} = [s2c_CN:x1] then {{SR.27.01.01.03, r0870,c0160}} * {{SR.27.01.01.03, r0870,c0140}} = {{SR.27.01.01.03, r0870,c0150}}</t>
  </si>
  <si>
    <t>vr-bv275_2-19</t>
  </si>
  <si>
    <t>s2md_BV275_2-19</t>
  </si>
  <si>
    <t>vr-bv275_2-19.xml</t>
  </si>
  <si>
    <t>BV275_2-19: if {{SR.01.01.07.01, r0940,c0010}} = [s2c_CN:x1] then {{SR.27.01.01.03, r0860,c0160}} * {{SR.27.01.01.03, r0860,c0140}} = {{SR.27.01.01.03, r0860,c0150}}</t>
  </si>
  <si>
    <t>vr-bv275_2-2</t>
  </si>
  <si>
    <t>s2md_BV275_2-2</t>
  </si>
  <si>
    <t>vr-bv275_2-2.xml</t>
  </si>
  <si>
    <t>BV275_2-2: if {{SR.01.01.07.01, r0940,c0010}} = [s2c_CN:x1] then {{SR.27.01.01.03, r1030,c0160}} * {{SR.27.01.01.03, r1030,c0140}} = {{SR.27.01.01.03, r1030,c0150}}</t>
  </si>
  <si>
    <t>vr-bv275_2-20</t>
  </si>
  <si>
    <t>s2md_BV275_2-20</t>
  </si>
  <si>
    <t>vr-bv275_2-20.xml</t>
  </si>
  <si>
    <t>BV275_2-20: if {{SR.01.01.07.01, r0940,c0010}} = [s2c_CN:x1] then {{SR.27.01.01.03, r0850,c0160}} * {{SR.27.01.01.03, r0850,c0140}} = {{SR.27.01.01.03, r0850,c0150}}</t>
  </si>
  <si>
    <t>vr-bv275_2-21</t>
  </si>
  <si>
    <t>s2md_BV275_2-21</t>
  </si>
  <si>
    <t>vr-bv275_2-21.xml</t>
  </si>
  <si>
    <t>BV275_2-21: if {{SR.01.01.07.01, r0940,c0010}} = [s2c_CN:x1] then {{SR.27.01.01.03, r0840,c0160}} * {{SR.27.01.01.03, r0840,c0140}} = {{SR.27.01.01.03, r0840,c0150}}</t>
  </si>
  <si>
    <t>vr-bv275_2-22</t>
  </si>
  <si>
    <t>s2md_BV275_2-22</t>
  </si>
  <si>
    <t>vr-bv275_2-22.xml</t>
  </si>
  <si>
    <t>BV275_2-22: if {{SR.01.01.07.01, r0940,c0010}} = [s2c_CN:x1] then {{SR.27.01.01.03, r0830,c0160}} * {{SR.27.01.01.03, r0830,c0140}} = {{SR.27.01.01.03, r0830,c0150}}</t>
  </si>
  <si>
    <t>vr-bv275_2-23</t>
  </si>
  <si>
    <t>s2md_BV275_2-23</t>
  </si>
  <si>
    <t>vr-bv275_2-23.xml</t>
  </si>
  <si>
    <t>BV275_2-23: if {{SR.01.01.04.01, r0940,c0010}} = [s2c_CN:x1] then {{SR.27.01.01.03, r1030,c0160}} * {{SR.27.01.01.03, r1030,c0140}} = {{SR.27.01.01.03, r1030,c0150}}</t>
  </si>
  <si>
    <t>vr-bv275_2-24</t>
  </si>
  <si>
    <t>s2md_BV275_2-24</t>
  </si>
  <si>
    <t>vr-bv275_2-24.xml</t>
  </si>
  <si>
    <t>BV275_2-24: if {{SR.01.01.04.01, r0940,c0010}} = [s2c_CN:x1] then {{SR.27.01.01.03, r1020,c0160}} * {{SR.27.01.01.03, r1020,c0140}} = {{SR.27.01.01.03, r1020,c0150}}</t>
  </si>
  <si>
    <t>vr-bv275_2-25</t>
  </si>
  <si>
    <t>s2md_BV275_2-25</t>
  </si>
  <si>
    <t>vr-bv275_2-25.xml</t>
  </si>
  <si>
    <t>BV275_2-25: if {{SR.01.01.04.01, r0940,c0010}} = [s2c_CN:x1] then {{SR.27.01.01.03, r1010,c0160}} * {{SR.27.01.01.03, r1010,c0140}} = {{SR.27.01.01.03, r1010,c0150}}</t>
  </si>
  <si>
    <t>vr-bv275_2-26</t>
  </si>
  <si>
    <t>s2md_BV275_2-26</t>
  </si>
  <si>
    <t>vr-bv275_2-26.xml</t>
  </si>
  <si>
    <t>BV275_2-26: if {{SR.01.01.04.01, r0940,c0010}} = [s2c_CN:x1] then {{SR.27.01.01.03, r1000,c0160}} * {{SR.27.01.01.03, r1000,c0140}} = {{SR.27.01.01.03, r1000,c0150}}</t>
  </si>
  <si>
    <t>vr-bv275_2-27</t>
  </si>
  <si>
    <t>s2md_BV275_2-27</t>
  </si>
  <si>
    <t>vr-bv275_2-27.xml</t>
  </si>
  <si>
    <t>BV275_2-27: if {{SR.01.01.04.01, r0940,c0010}} = [s2c_CN:x1] then {{SR.27.01.01.03, r0990,c0160}} * {{SR.27.01.01.03, r0990,c0140}} = {{SR.27.01.01.03, r0990,c0150}}</t>
  </si>
  <si>
    <t>vr-bv275_2-28</t>
  </si>
  <si>
    <t>s2md_BV275_2-28</t>
  </si>
  <si>
    <t>vr-bv275_2-28.xml</t>
  </si>
  <si>
    <t>BV275_2-28: if {{SR.01.01.04.01, r0940,c0010}} = [s2c_CN:x1] then {{SR.27.01.01.03, r0980,c0160}} * {{SR.27.01.01.03, r0980,c0140}} = {{SR.27.01.01.03, r0980,c0150}}</t>
  </si>
  <si>
    <t>vr-bv275_2-29</t>
  </si>
  <si>
    <t>s2md_BV275_2-29</t>
  </si>
  <si>
    <t>vr-bv275_2-29.xml</t>
  </si>
  <si>
    <t>BV275_2-29: if {{SR.01.01.04.01, r0940,c0010}} = [s2c_CN:x1] then {{SR.27.01.01.03, r0970,c0160}} * {{SR.27.01.01.03, r0970,c0140}} = {{SR.27.01.01.03, r0970,c0150}}</t>
  </si>
  <si>
    <t>vr-bv275_2-3</t>
  </si>
  <si>
    <t>s2md_BV275_2-3</t>
  </si>
  <si>
    <t>vr-bv275_2-3.xml</t>
  </si>
  <si>
    <t>BV275_2-3: if {{SR.01.01.07.01, r0940,c0010}} = [s2c_CN:x1] then {{SR.27.01.01.03, r1020,c0160}} * {{SR.27.01.01.03, r1020,c0140}} = {{SR.27.01.01.03, r1020,c0150}}</t>
  </si>
  <si>
    <t>vr-bv275_2-30</t>
  </si>
  <si>
    <t>s2md_BV275_2-30</t>
  </si>
  <si>
    <t>vr-bv275_2-30.xml</t>
  </si>
  <si>
    <t>BV275_2-30: if {{SR.01.01.04.01, r0940,c0010}} = [s2c_CN:x1] then {{SR.27.01.01.03, r0960,c0160}} * {{SR.27.01.01.03, r0960,c0140}} = {{SR.27.01.01.03, r0960,c0150}}</t>
  </si>
  <si>
    <t>vr-bv275_2-31</t>
  </si>
  <si>
    <t>s2md_BV275_2-31</t>
  </si>
  <si>
    <t>vr-bv275_2-31.xml</t>
  </si>
  <si>
    <t>BV275_2-31: if {{SR.01.01.04.01, r0940,c0010}} = [s2c_CN:x1] then {{SR.27.01.01.03, r0950,c0160}} * {{SR.27.01.01.03, r0950,c0140}} = {{SR.27.01.01.03, r0950,c0150}}</t>
  </si>
  <si>
    <t>vr-bv275_2-32</t>
  </si>
  <si>
    <t>s2md_BV275_2-32</t>
  </si>
  <si>
    <t>vr-bv275_2-32.xml</t>
  </si>
  <si>
    <t>BV275_2-32: if {{SR.01.01.04.01, r0940,c0010}} = [s2c_CN:x1] then {{SR.27.01.01.03, r0940,c0160}} * {{SR.27.01.01.03, r0940,c0140}} = {{SR.27.01.01.03, r0940,c0150}}</t>
  </si>
  <si>
    <t>vr-bv275_2-33</t>
  </si>
  <si>
    <t>s2md_BV275_2-33</t>
  </si>
  <si>
    <t>vr-bv275_2-33.xml</t>
  </si>
  <si>
    <t>BV275_2-33: if {{SR.01.01.04.01, r0940,c0010}} = [s2c_CN:x1] then {{SR.27.01.01.03, r0930,c0160}} * {{SR.27.01.01.03, r0930,c0140}} = {{SR.27.01.01.03, r0930,c0150}}</t>
  </si>
  <si>
    <t>vr-bv275_2-34</t>
  </si>
  <si>
    <t>s2md_BV275_2-34</t>
  </si>
  <si>
    <t>vr-bv275_2-34.xml</t>
  </si>
  <si>
    <t>BV275_2-34: if {{SR.01.01.04.01, r0940,c0010}} = [s2c_CN:x1] then {{SR.27.01.01.03, r0920,c0160}} * {{SR.27.01.01.03, r0920,c0140}} = {{SR.27.01.01.03, r0920,c0150}}</t>
  </si>
  <si>
    <t>vr-bv275_2-35</t>
  </si>
  <si>
    <t>s2md_BV275_2-35</t>
  </si>
  <si>
    <t>vr-bv275_2-35.xml</t>
  </si>
  <si>
    <t>BV275_2-35: if {{SR.01.01.04.01, r0940,c0010}} = [s2c_CN:x1] then {{SR.27.01.01.03, r0910,c0160}} * {{SR.27.01.01.03, r0910,c0140}} = {{SR.27.01.01.03, r0910,c0150}}</t>
  </si>
  <si>
    <t>vr-bv275_2-36</t>
  </si>
  <si>
    <t>s2md_BV275_2-36</t>
  </si>
  <si>
    <t>vr-bv275_2-36.xml</t>
  </si>
  <si>
    <t>BV275_2-36: if {{SR.01.01.04.01, r0940,c0010}} = [s2c_CN:x1] then {{SR.27.01.01.03, r0900,c0160}} * {{SR.27.01.01.03, r0900,c0140}} = {{SR.27.01.01.03, r0900,c0150}}</t>
  </si>
  <si>
    <t>vr-bv275_2-37</t>
  </si>
  <si>
    <t>s2md_BV275_2-37</t>
  </si>
  <si>
    <t>vr-bv275_2-37.xml</t>
  </si>
  <si>
    <t>BV275_2-37: if {{SR.01.01.04.01, r0940,c0010}} = [s2c_CN:x1] then {{SR.27.01.01.03, r0890,c0160}} * {{SR.27.01.01.03, r0890,c0140}} = {{SR.27.01.01.03, r0890,c0150}}</t>
  </si>
  <si>
    <t>vr-bv275_2-38</t>
  </si>
  <si>
    <t>s2md_BV275_2-38</t>
  </si>
  <si>
    <t>vr-bv275_2-38.xml</t>
  </si>
  <si>
    <t>BV275_2-38: if {{SR.01.01.04.01, r0940,c0010}} = [s2c_CN:x1] then {{SR.27.01.01.03, r0880,c0160}} * {{SR.27.01.01.03, r0880,c0140}} = {{SR.27.01.01.03, r0880,c0150}}</t>
  </si>
  <si>
    <t>vr-bv275_2-39</t>
  </si>
  <si>
    <t>s2md_BV275_2-39</t>
  </si>
  <si>
    <t>vr-bv275_2-39.xml</t>
  </si>
  <si>
    <t>BV275_2-39: if {{SR.01.01.04.01, r0940,c0010}} = [s2c_CN:x1] then {{SR.27.01.01.03, r0870,c0160}} * {{SR.27.01.01.03, r0870,c0140}} = {{SR.27.01.01.03, r0870,c0150}}</t>
  </si>
  <si>
    <t>vr-bv275_2-4</t>
  </si>
  <si>
    <t>s2md_BV275_2-4</t>
  </si>
  <si>
    <t>vr-bv275_2-4.xml</t>
  </si>
  <si>
    <t>BV275_2-4: if {{SR.01.01.07.01, r0940,c0010}} = [s2c_CN:x1] then {{SR.27.01.01.03, r1010,c0160}} * {{SR.27.01.01.03, r1010,c0140}} = {{SR.27.01.01.03, r1010,c0150}}</t>
  </si>
  <si>
    <t>vr-bv275_2-40</t>
  </si>
  <si>
    <t>s2md_BV275_2-40</t>
  </si>
  <si>
    <t>vr-bv275_2-40.xml</t>
  </si>
  <si>
    <t>BV275_2-40: if {{SR.01.01.04.01, r0940,c0010}} = [s2c_CN:x1] then {{SR.27.01.01.03, r0860,c0160}} * {{SR.27.01.01.03, r0860,c0140}} = {{SR.27.01.01.03, r0860,c0150}}</t>
  </si>
  <si>
    <t>vr-bv275_2-41</t>
  </si>
  <si>
    <t>s2md_BV275_2-41</t>
  </si>
  <si>
    <t>vr-bv275_2-41.xml</t>
  </si>
  <si>
    <t>BV275_2-41: if {{SR.01.01.04.01, r0940,c0010}} = [s2c_CN:x1] then {{SR.27.01.01.03, r0850,c0160}} * {{SR.27.01.01.03, r0850,c0140}} = {{SR.27.01.01.03, r0850,c0150}}</t>
  </si>
  <si>
    <t>vr-bv275_2-42</t>
  </si>
  <si>
    <t>s2md_BV275_2-42</t>
  </si>
  <si>
    <t>vr-bv275_2-42.xml</t>
  </si>
  <si>
    <t>BV275_2-42: if {{SR.01.01.04.01, r0940,c0010}} = [s2c_CN:x1] then {{SR.27.01.01.03, r0840,c0160}} * {{SR.27.01.01.03, r0840,c0140}} = {{SR.27.01.01.03, r0840,c0150}}</t>
  </si>
  <si>
    <t>vr-bv275_2-43</t>
  </si>
  <si>
    <t>s2md_BV275_2-43</t>
  </si>
  <si>
    <t>vr-bv275_2-43.xml</t>
  </si>
  <si>
    <t>BV275_2-43: if {{SR.01.01.04.01, r0940,c0010}} = [s2c_CN:x1] then {{SR.27.01.01.03, r0830,c0160}} * {{SR.27.01.01.03, r0830,c0140}} = {{SR.27.01.01.03, r0830,c0150}}</t>
  </si>
  <si>
    <t>vr-bv275_2-44</t>
  </si>
  <si>
    <t>s2md_BV275_2-44</t>
  </si>
  <si>
    <t>vr-bv275_2-44.xml</t>
  </si>
  <si>
    <t>BV275_2-44: if {{SR.01.01.01.01, r0940,c0010}} = [s2c_CN:x1] then {{SR.27.01.01.03, r1030,c0160}} * {{SR.27.01.01.03, r1030,c0140}} = {{SR.27.01.01.03, r1030,c0150}}</t>
  </si>
  <si>
    <t>vr-bv275_2-45</t>
  </si>
  <si>
    <t>s2md_BV275_2-45</t>
  </si>
  <si>
    <t>vr-bv275_2-45.xml</t>
  </si>
  <si>
    <t>BV275_2-45: if {{SR.01.01.01.01, r0940,c0010}} = [s2c_CN:x1] then {{SR.27.01.01.03, r1020,c0160}} * {{SR.27.01.01.03, r1020,c0140}} = {{SR.27.01.01.03, r1020,c0150}}</t>
  </si>
  <si>
    <t>vr-bv275_2-46</t>
  </si>
  <si>
    <t>s2md_BV275_2-46</t>
  </si>
  <si>
    <t>vr-bv275_2-46.xml</t>
  </si>
  <si>
    <t>BV275_2-46: if {{SR.01.01.01.01, r0940,c0010}} = [s2c_CN:x1] then {{SR.27.01.01.03, r1010,c0160}} * {{SR.27.01.01.03, r1010,c0140}} = {{SR.27.01.01.03, r1010,c0150}}</t>
  </si>
  <si>
    <t>vr-bv275_2-47</t>
  </si>
  <si>
    <t>s2md_BV275_2-47</t>
  </si>
  <si>
    <t>vr-bv275_2-47.xml</t>
  </si>
  <si>
    <t>BV275_2-47: if {{SR.01.01.01.01, r0940,c0010}} = [s2c_CN:x1] then {{SR.27.01.01.03, r1000,c0160}} * {{SR.27.01.01.03, r1000,c0140}} = {{SR.27.01.01.03, r1000,c0150}}</t>
  </si>
  <si>
    <t>vr-bv275_2-48</t>
  </si>
  <si>
    <t>s2md_BV275_2-48</t>
  </si>
  <si>
    <t>vr-bv275_2-48.xml</t>
  </si>
  <si>
    <t>BV275_2-48: if {{SR.01.01.01.01, r0940,c0010}} = [s2c_CN:x1] then {{SR.27.01.01.03, r0990,c0160}} * {{SR.27.01.01.03, r0990,c0140}} = {{SR.27.01.01.03, r0990,c0150}}</t>
  </si>
  <si>
    <t>vr-bv275_2-49</t>
  </si>
  <si>
    <t>s2md_BV275_2-49</t>
  </si>
  <si>
    <t>vr-bv275_2-49.xml</t>
  </si>
  <si>
    <t>BV275_2-49: if {{SR.01.01.01.01, r0940,c0010}} = [s2c_CN:x1] then {{SR.27.01.01.03, r0980,c0160}} * {{SR.27.01.01.03, r0980,c0140}} = {{SR.27.01.01.03, r0980,c0150}}</t>
  </si>
  <si>
    <t>vr-bv275_2-5</t>
  </si>
  <si>
    <t>s2md_BV275_2-5</t>
  </si>
  <si>
    <t>vr-bv275_2-5.xml</t>
  </si>
  <si>
    <t>BV275_2-5: if {{SR.01.01.07.01, r0940,c0010}} = [s2c_CN:x1] then {{SR.27.01.01.03, r1000,c0160}} * {{SR.27.01.01.03, r1000,c0140}} = {{SR.27.01.01.03, r1000,c0150}}</t>
  </si>
  <si>
    <t>vr-bv275_2-50</t>
  </si>
  <si>
    <t>s2md_BV275_2-50</t>
  </si>
  <si>
    <t>vr-bv275_2-50.xml</t>
  </si>
  <si>
    <t>BV275_2-50: if {{SR.01.01.01.01, r0940,c0010}} = [s2c_CN:x1] then {{SR.27.01.01.03, r0970,c0160}} * {{SR.27.01.01.03, r0970,c0140}} = {{SR.27.01.01.03, r0970,c0150}}</t>
  </si>
  <si>
    <t>vr-bv275_2-51</t>
  </si>
  <si>
    <t>s2md_BV275_2-51</t>
  </si>
  <si>
    <t>vr-bv275_2-51.xml</t>
  </si>
  <si>
    <t>BV275_2-51: if {{SR.01.01.01.01, r0940,c0010}} = [s2c_CN:x1] then {{SR.27.01.01.03, r0960,c0160}} * {{SR.27.01.01.03, r0960,c0140}} = {{SR.27.01.01.03, r0960,c0150}}</t>
  </si>
  <si>
    <t>vr-bv275_2-52</t>
  </si>
  <si>
    <t>s2md_BV275_2-52</t>
  </si>
  <si>
    <t>vr-bv275_2-52.xml</t>
  </si>
  <si>
    <t>BV275_2-52: if {{SR.01.01.01.01, r0940,c0010}} = [s2c_CN:x1] then {{SR.27.01.01.03, r0950,c0160}} * {{SR.27.01.01.03, r0950,c0140}} = {{SR.27.01.01.03, r0950,c0150}}</t>
  </si>
  <si>
    <t>vr-bv275_2-53</t>
  </si>
  <si>
    <t>s2md_BV275_2-53</t>
  </si>
  <si>
    <t>vr-bv275_2-53.xml</t>
  </si>
  <si>
    <t>BV275_2-53: if {{SR.01.01.01.01, r0940,c0010}} = [s2c_CN:x1] then {{SR.27.01.01.03, r0940,c0160}} * {{SR.27.01.01.03, r0940,c0140}} = {{SR.27.01.01.03, r0940,c0150}}</t>
  </si>
  <si>
    <t>vr-bv275_2-54</t>
  </si>
  <si>
    <t>s2md_BV275_2-54</t>
  </si>
  <si>
    <t>vr-bv275_2-54.xml</t>
  </si>
  <si>
    <t>BV275_2-54: if {{SR.01.01.01.01, r0940,c0010}} = [s2c_CN:x1] then {{SR.27.01.01.03, r0930,c0160}} * {{SR.27.01.01.03, r0930,c0140}} = {{SR.27.01.01.03, r0930,c0150}}</t>
  </si>
  <si>
    <t>vr-bv275_2-55</t>
  </si>
  <si>
    <t>s2md_BV275_2-55</t>
  </si>
  <si>
    <t>vr-bv275_2-55.xml</t>
  </si>
  <si>
    <t>BV275_2-55: if {{SR.01.01.01.01, r0940,c0010}} = [s2c_CN:x1] then {{SR.27.01.01.03, r0920,c0160}} * {{SR.27.01.01.03, r0920,c0140}} = {{SR.27.01.01.03, r0920,c0150}}</t>
  </si>
  <si>
    <t>vr-bv275_2-56</t>
  </si>
  <si>
    <t>s2md_BV275_2-56</t>
  </si>
  <si>
    <t>vr-bv275_2-56.xml</t>
  </si>
  <si>
    <t>BV275_2-56: if {{SR.01.01.01.01, r0940,c0010}} = [s2c_CN:x1] then {{SR.27.01.01.03, r0910,c0160}} * {{SR.27.01.01.03, r0910,c0140}} = {{SR.27.01.01.03, r0910,c0150}}</t>
  </si>
  <si>
    <t>vr-bv275_2-57</t>
  </si>
  <si>
    <t>s2md_BV275_2-57</t>
  </si>
  <si>
    <t>vr-bv275_2-57.xml</t>
  </si>
  <si>
    <t>BV275_2-57: if {{SR.01.01.01.01, r0940,c0010}} = [s2c_CN:x1] then {{SR.27.01.01.03, r0900,c0160}} * {{SR.27.01.01.03, r0900,c0140}} = {{SR.27.01.01.03, r0900,c0150}}</t>
  </si>
  <si>
    <t>vr-bv275_2-58</t>
  </si>
  <si>
    <t>s2md_BV275_2-58</t>
  </si>
  <si>
    <t>vr-bv275_2-58.xml</t>
  </si>
  <si>
    <t>BV275_2-58: if {{SR.01.01.01.01, r0940,c0010}} = [s2c_CN:x1] then {{SR.27.01.01.03, r0890,c0160}} * {{SR.27.01.01.03, r0890,c0140}} = {{SR.27.01.01.03, r0890,c0150}}</t>
  </si>
  <si>
    <t>vr-bv275_2-59</t>
  </si>
  <si>
    <t>s2md_BV275_2-59</t>
  </si>
  <si>
    <t>vr-bv275_2-59.xml</t>
  </si>
  <si>
    <t>BV275_2-59: if {{SR.01.01.01.01, r0940,c0010}} = [s2c_CN:x1] then {{SR.27.01.01.03, r0880,c0160}} * {{SR.27.01.01.03, r0880,c0140}} = {{SR.27.01.01.03, r0880,c0150}}</t>
  </si>
  <si>
    <t>vr-bv275_2-6</t>
  </si>
  <si>
    <t>s2md_BV275_2-6</t>
  </si>
  <si>
    <t>vr-bv275_2-6.xml</t>
  </si>
  <si>
    <t>BV275_2-6: if {{SR.01.01.07.01, r0940,c0010}} = [s2c_CN:x1] then {{SR.27.01.01.03, r0990,c0160}} * {{SR.27.01.01.03, r0990,c0140}} = {{SR.27.01.01.03, r0990,c0150}}</t>
  </si>
  <si>
    <t>vr-bv275_2-60</t>
  </si>
  <si>
    <t>s2md_BV275_2-60</t>
  </si>
  <si>
    <t>vr-bv275_2-60.xml</t>
  </si>
  <si>
    <t>BV275_2-60: if {{SR.01.01.01.01, r0940,c0010}} = [s2c_CN:x1] then {{SR.27.01.01.03, r0870,c0160}} * {{SR.27.01.01.03, r0870,c0140}} = {{SR.27.01.01.03, r0870,c0150}}</t>
  </si>
  <si>
    <t>vr-bv275_2-61</t>
  </si>
  <si>
    <t>s2md_BV275_2-61</t>
  </si>
  <si>
    <t>vr-bv275_2-61.xml</t>
  </si>
  <si>
    <t>BV275_2-61: if {{SR.01.01.01.01, r0940,c0010}} = [s2c_CN:x1] then {{SR.27.01.01.03, r0860,c0160}} * {{SR.27.01.01.03, r0860,c0140}} = {{SR.27.01.01.03, r0860,c0150}}</t>
  </si>
  <si>
    <t>vr-bv275_2-62</t>
  </si>
  <si>
    <t>s2md_BV275_2-62</t>
  </si>
  <si>
    <t>vr-bv275_2-62.xml</t>
  </si>
  <si>
    <t>BV275_2-62: if {{SR.01.01.01.01, r0940,c0010}} = [s2c_CN:x1] then {{SR.27.01.01.03, r0850,c0160}} * {{SR.27.01.01.03, r0850,c0140}} = {{SR.27.01.01.03, r0850,c0150}}</t>
  </si>
  <si>
    <t>vr-bv275_2-63</t>
  </si>
  <si>
    <t>s2md_BV275_2-63</t>
  </si>
  <si>
    <t>vr-bv275_2-63.xml</t>
  </si>
  <si>
    <t>BV275_2-63: if {{SR.01.01.01.01, r0940,c0010}} = [s2c_CN:x1] then {{SR.27.01.01.03, r0840,c0160}} * {{SR.27.01.01.03, r0840,c0140}} = {{SR.27.01.01.03, r0840,c0150}}</t>
  </si>
  <si>
    <t>vr-bv275_2-64</t>
  </si>
  <si>
    <t>s2md_BV275_2-64</t>
  </si>
  <si>
    <t>vr-bv275_2-64.xml</t>
  </si>
  <si>
    <t>BV275_2-64: if {{SR.01.01.01.01, r0940,c0010}} = [s2c_CN:x1] then {{SR.27.01.01.03, r0830,c0160}} * {{SR.27.01.01.03, r0830,c0140}} = {{SR.27.01.01.03, r0830,c0150}}</t>
  </si>
  <si>
    <t>vr-bv275_2-7</t>
  </si>
  <si>
    <t>s2md_BV275_2-7</t>
  </si>
  <si>
    <t>vr-bv275_2-7.xml</t>
  </si>
  <si>
    <t>BV275_2-7: if {{SR.01.01.07.01, r0940,c0010}} = [s2c_CN:x1] then {{SR.27.01.01.03, r0980,c0160}} * {{SR.27.01.01.03, r0980,c0140}} = {{SR.27.01.01.03, r0980,c0150}}</t>
  </si>
  <si>
    <t>vr-bv275_2-8</t>
  </si>
  <si>
    <t>s2md_BV275_2-8</t>
  </si>
  <si>
    <t>vr-bv275_2-8.xml</t>
  </si>
  <si>
    <t>BV275_2-8: if {{SR.01.01.07.01, r0940,c0010}} = [s2c_CN:x1] then {{SR.27.01.01.03, r0970,c0160}} * {{SR.27.01.01.03, r0970,c0140}} = {{SR.27.01.01.03, r0970,c0150}}</t>
  </si>
  <si>
    <t>vr-bv275_2-9</t>
  </si>
  <si>
    <t>s2md_BV275_2-9</t>
  </si>
  <si>
    <t>vr-bv275_2-9.xml</t>
  </si>
  <si>
    <t>BV275_2-9: if {{SR.01.01.07.01, r0940,c0010}} = [s2c_CN:x1] then {{SR.27.01.01.03, r0960,c0160}} * {{SR.27.01.01.03, r0960,c0140}} = {{SR.27.01.01.03, r0960,c0150}}</t>
  </si>
  <si>
    <t>vr-bv276_1-1</t>
  </si>
  <si>
    <t>s2md_BV276_1-1</t>
  </si>
  <si>
    <t>BV276_1-1: [ (c0170;0200)] {{S.27.01.01.03, r1240}} = {{S.27.01.01.03, r1250}} - {{S.27.01.01.03, r1230}}</t>
  </si>
  <si>
    <t>vr-bv276_1-2</t>
  </si>
  <si>
    <t>s2md_BV276_1-2</t>
  </si>
  <si>
    <t>BV276_1-2: [ (c0170;0200)] {{S.27.01.04.03, r1240}} = {{S.27.01.04.03, r1250}} - {{S.27.01.04.03, r1230}}</t>
  </si>
  <si>
    <t>vr-bv276_2-10</t>
  </si>
  <si>
    <t>s2md_BV276_2-10</t>
  </si>
  <si>
    <t>vr-bv276_2-10.xml</t>
  </si>
  <si>
    <t>BV276_2-10: if {{SR.01.01.01.01, r0940,c0010}} = [s2c_CN:x1] then {{SR.27.01.01.03, r1240,c0200}} = {{SR.27.01.01.03, r1250,c0200}} - {{SR.27.01.01.03, r1230,c0200}}</t>
  </si>
  <si>
    <t>vr-bv276_2-13</t>
  </si>
  <si>
    <t>s2md_BV276_2-13</t>
  </si>
  <si>
    <t>vr-bv276_2-13.xml</t>
  </si>
  <si>
    <t>BV276_2-13: if {{SR.01.01.01.01, r0940,c0010}} = [s2c_CN:x1] then {{SR.27.01.01.03, r1240,c0170}} = {{SR.27.01.01.03, r1250,c0170}} - {{SR.27.01.01.03, r1230,c0170}}</t>
  </si>
  <si>
    <t>vr-bv276_2-2</t>
  </si>
  <si>
    <t>s2md_BV276_2-2</t>
  </si>
  <si>
    <t>vr-bv276_2-2.xml</t>
  </si>
  <si>
    <t>BV276_2-2: if {{SR.01.01.07.01, r0940,c0010}} = [s2c_CN:x1] then {{SR.27.01.01.03, r1240,c0200}} = {{SR.27.01.01.03, r1250,c0200}} - {{SR.27.01.01.03, r1230,c0200}}</t>
  </si>
  <si>
    <t>vr-bv276_2-5</t>
  </si>
  <si>
    <t>s2md_BV276_2-5</t>
  </si>
  <si>
    <t>vr-bv276_2-5.xml</t>
  </si>
  <si>
    <t>BV276_2-5: if {{SR.01.01.07.01, r0940,c0010}} = [s2c_CN:x1] then {{SR.27.01.01.03, r1240,c0170}} = {{SR.27.01.01.03, r1250,c0170}} - {{SR.27.01.01.03, r1230,c0170}}</t>
  </si>
  <si>
    <t>vr-bv276_2-6</t>
  </si>
  <si>
    <t>s2md_BV276_2-6</t>
  </si>
  <si>
    <t>vr-bv276_2-6.xml</t>
  </si>
  <si>
    <t>BV276_2-6: if {{SR.01.01.04.01, r0940,c0010}} = [s2c_CN:x1] then {{SR.27.01.01.03, r1240,c0200}} = {{SR.27.01.01.03, r1250,c0200}} - {{SR.27.01.01.03, r1230,c0200}}</t>
  </si>
  <si>
    <t>vr-bv276_2-9</t>
  </si>
  <si>
    <t>s2md_BV276_2-9</t>
  </si>
  <si>
    <t>vr-bv276_2-9.xml</t>
  </si>
  <si>
    <t>BV276_2-9: if {{SR.01.01.04.01, r0940,c0010}} = [s2c_CN:x1] then {{SR.27.01.01.03, r1240,c0170}} = {{SR.27.01.01.03, r1250,c0170}} - {{SR.27.01.01.03, r1230,c0170}}</t>
  </si>
  <si>
    <t>vr-bv277_1-1</t>
  </si>
  <si>
    <t>s2md_BV277_1-1</t>
  </si>
  <si>
    <t>BV277_1-1: [ (c0220-0230;0260-0290)] {{S.27.01.01.04, r1400}} = sum({{S.27.01.01.04, (r1260-1390)}})</t>
  </si>
  <si>
    <t>BV277_1: The item "Total Flood EEA Regions before diversifications" is different from the sum of the regions reported above --&gt;Template 1: S.27.01; Columns: c0220-0230;0260-0290; Expression: {r1400}=sum({(r1260-1390)})</t>
  </si>
  <si>
    <t>vr-bv277_1-2</t>
  </si>
  <si>
    <t>s2md_BV277_1-2</t>
  </si>
  <si>
    <t>BV277_1-2: [ (c0220-0230;0260-0290)] {{S.27.01.04.04, r1400}} = sum({{S.27.01.04.04, (r1260-1390)}})</t>
  </si>
  <si>
    <t>vr-bv277_2-10</t>
  </si>
  <si>
    <t>s2md_BV277_2-10</t>
  </si>
  <si>
    <t>vr-bv277_2-10.xml</t>
  </si>
  <si>
    <t>BV277_2-10: if {{SR.01.01.04.01, r0940,c0010}} = [s2c_CN:x1] then {{SR.27.01.01.04, r1400,c0270}} = sum({{SR.27.01.01.04, c0270, (r1260-1390)}})</t>
  </si>
  <si>
    <t>BV277_2: The item "Total Flood EEA Regions before diversifications" is different from the sum of the regions reported above --&gt;Template 1: SR.01.01; Template 2: SR.27.01; Columns: c0220;0230;0260;0270;0280;0290; Expression: If {SR.01.01, r0940,c0010}=[s2c_CN:x1] then {SR.27.01, r1400,cNNN}=sum({SR.27.01, cNNN, (r1260-1390)})</t>
  </si>
  <si>
    <t>vr-bv277_2-11</t>
  </si>
  <si>
    <t>s2md_BV277_2-11</t>
  </si>
  <si>
    <t>vr-bv277_2-11.xml</t>
  </si>
  <si>
    <t>BV277_2-11: if {{SR.01.01.04.01, r0940,c0010}} = [s2c_CN:x1] then {{SR.27.01.01.04, r1400,c0260}} = sum({{SR.27.01.01.04, c0260, (r1260-1390)}})</t>
  </si>
  <si>
    <t>vr-bv277_2-12</t>
  </si>
  <si>
    <t>s2md_BV277_2-12</t>
  </si>
  <si>
    <t>vr-bv277_2-12.xml</t>
  </si>
  <si>
    <t>BV277_2-12: if {{SR.01.01.04.01, r0940,c0010}} = [s2c_CN:x1] then {{SR.27.01.01.04, r1400,c0230}} = sum({{SR.27.01.01.04, c0230, (r1260-1390)}})</t>
  </si>
  <si>
    <t>vr-bv277_2-13</t>
  </si>
  <si>
    <t>s2md_BV277_2-13</t>
  </si>
  <si>
    <t>vr-bv277_2-13.xml</t>
  </si>
  <si>
    <t>BV277_2-13: if {{SR.01.01.04.01, r0940,c0010}} = [s2c_CN:x1] then {{SR.27.01.01.04, r1400,c0220}} = sum({{SR.27.01.01.04, c0220, (r1260-1390)}})</t>
  </si>
  <si>
    <t>vr-bv277_2-14</t>
  </si>
  <si>
    <t>s2md_BV277_2-14</t>
  </si>
  <si>
    <t>vr-bv277_2-14.xml</t>
  </si>
  <si>
    <t>BV277_2-14: if {{SR.01.01.01.01, r0940,c0010}} = [s2c_CN:x1] then {{SR.27.01.01.04, r1400,c0290}} = sum({{SR.27.01.01.04, c0290, (r1260-1390)}})</t>
  </si>
  <si>
    <t>vr-bv277_2-15</t>
  </si>
  <si>
    <t>s2md_BV277_2-15</t>
  </si>
  <si>
    <t>vr-bv277_2-15.xml</t>
  </si>
  <si>
    <t>BV277_2-15: if {{SR.01.01.01.01, r0940,c0010}} = [s2c_CN:x1] then {{SR.27.01.01.04, r1400,c0280}} = sum({{SR.27.01.01.04, c0280, (r1260-1390)}})</t>
  </si>
  <si>
    <t>vr-bv277_2-16</t>
  </si>
  <si>
    <t>s2md_BV277_2-16</t>
  </si>
  <si>
    <t>vr-bv277_2-16.xml</t>
  </si>
  <si>
    <t>BV277_2-16: if {{SR.01.01.01.01, r0940,c0010}} = [s2c_CN:x1] then {{SR.27.01.01.04, r1400,c0270}} = sum({{SR.27.01.01.04, c0270, (r1260-1390)}})</t>
  </si>
  <si>
    <t>vr-bv277_2-17</t>
  </si>
  <si>
    <t>s2md_BV277_2-17</t>
  </si>
  <si>
    <t>vr-bv277_2-17.xml</t>
  </si>
  <si>
    <t>BV277_2-17: if {{SR.01.01.01.01, r0940,c0010}} = [s2c_CN:x1] then {{SR.27.01.01.04, r1400,c0260}} = sum({{SR.27.01.01.04, c0260, (r1260-1390)}})</t>
  </si>
  <si>
    <t>vr-bv277_2-18</t>
  </si>
  <si>
    <t>s2md_BV277_2-18</t>
  </si>
  <si>
    <t>vr-bv277_2-18.xml</t>
  </si>
  <si>
    <t>BV277_2-18: if {{SR.01.01.01.01, r0940,c0010}} = [s2c_CN:x1] then {{SR.27.01.01.04, r1400,c0230}} = sum({{SR.27.01.01.04, c0230, (r1260-1390)}})</t>
  </si>
  <si>
    <t>vr-bv277_2-19</t>
  </si>
  <si>
    <t>s2md_BV277_2-19</t>
  </si>
  <si>
    <t>vr-bv277_2-19.xml</t>
  </si>
  <si>
    <t>BV277_2-19: if {{SR.01.01.01.01, r0940,c0010}} = [s2c_CN:x1] then {{SR.27.01.01.04, r1400,c0220}} = sum({{SR.27.01.01.04, c0220, (r1260-1390)}})</t>
  </si>
  <si>
    <t>vr-bv277_2-2</t>
  </si>
  <si>
    <t>s2md_BV277_2-2</t>
  </si>
  <si>
    <t>vr-bv277_2-2.xml</t>
  </si>
  <si>
    <t>BV277_2-2: if {{SR.01.01.07.01, r0940,c0010}} = [s2c_CN:x1] then {{SR.27.01.01.04, r1400,c0290}} = sum({{SR.27.01.01.04, c0290, (r1260-1390)}})</t>
  </si>
  <si>
    <t>vr-bv277_2-3</t>
  </si>
  <si>
    <t>s2md_BV277_2-3</t>
  </si>
  <si>
    <t>vr-bv277_2-3.xml</t>
  </si>
  <si>
    <t>BV277_2-3: if {{SR.01.01.07.01, r0940,c0010}} = [s2c_CN:x1] then {{SR.27.01.01.04, r1400,c0280}} = sum({{SR.27.01.01.04, c0280, (r1260-1390)}})</t>
  </si>
  <si>
    <t>vr-bv277_2-4</t>
  </si>
  <si>
    <t>s2md_BV277_2-4</t>
  </si>
  <si>
    <t>vr-bv277_2-4.xml</t>
  </si>
  <si>
    <t>BV277_2-4: if {{SR.01.01.07.01, r0940,c0010}} = [s2c_CN:x1] then {{SR.27.01.01.04, r1400,c0270}} = sum({{SR.27.01.01.04, c0270, (r1260-1390)}})</t>
  </si>
  <si>
    <t>vr-bv277_2-5</t>
  </si>
  <si>
    <t>s2md_BV277_2-5</t>
  </si>
  <si>
    <t>vr-bv277_2-5.xml</t>
  </si>
  <si>
    <t>BV277_2-5: if {{SR.01.01.07.01, r0940,c0010}} = [s2c_CN:x1] then {{SR.27.01.01.04, r1400,c0260}} = sum({{SR.27.01.01.04, c0260, (r1260-1390)}})</t>
  </si>
  <si>
    <t>vr-bv277_2-6</t>
  </si>
  <si>
    <t>s2md_BV277_2-6</t>
  </si>
  <si>
    <t>vr-bv277_2-6.xml</t>
  </si>
  <si>
    <t>BV277_2-6: if {{SR.01.01.07.01, r0940,c0010}} = [s2c_CN:x1] then {{SR.27.01.01.04, r1400,c0230}} = sum({{SR.27.01.01.04, c0230, (r1260-1390)}})</t>
  </si>
  <si>
    <t>vr-bv277_2-7</t>
  </si>
  <si>
    <t>s2md_BV277_2-7</t>
  </si>
  <si>
    <t>vr-bv277_2-7.xml</t>
  </si>
  <si>
    <t>BV277_2-7: if {{SR.01.01.07.01, r0940,c0010}} = [s2c_CN:x1] then {{SR.27.01.01.04, r1400,c0220}} = sum({{SR.27.01.01.04, c0220, (r1260-1390)}})</t>
  </si>
  <si>
    <t>vr-bv277_2-8</t>
  </si>
  <si>
    <t>s2md_BV277_2-8</t>
  </si>
  <si>
    <t>vr-bv277_2-8.xml</t>
  </si>
  <si>
    <t>BV277_2-8: if {{SR.01.01.04.01, r0940,c0010}} = [s2c_CN:x1] then {{SR.27.01.01.04, r1400,c0290}} = sum({{SR.27.01.01.04, c0290, (r1260-1390)}})</t>
  </si>
  <si>
    <t>vr-bv277_2-9</t>
  </si>
  <si>
    <t>s2md_BV277_2-9</t>
  </si>
  <si>
    <t>vr-bv277_2-9.xml</t>
  </si>
  <si>
    <t>BV277_2-9: if {{SR.01.01.04.01, r0940,c0010}} = [s2c_CN:x1] then {{SR.27.01.01.04, r1400,c0280}} = sum({{SR.27.01.01.04, c0280, (r1260-1390)}})</t>
  </si>
  <si>
    <t>vr-bv278_1-1</t>
  </si>
  <si>
    <t>s2md_BV278_1-1</t>
  </si>
  <si>
    <t>BV278_1-1: [ (c0260-0290)] {{S.27.01.01.04, r1600}} = {{S.27.01.01.04, r1400}} + {{S.27.01.01.04, r1590}}</t>
  </si>
  <si>
    <t>vr-bv278_1-2</t>
  </si>
  <si>
    <t>s2md_BV278_1-2</t>
  </si>
  <si>
    <t>BV278_1-2: [ (c0260-0290)] {{S.27.01.04.04, r1600}} = {{S.27.01.04.04, r1400}} + {{S.27.01.04.04, r1590}}</t>
  </si>
  <si>
    <t>vr-bv278_2-10</t>
  </si>
  <si>
    <t>s2md_BV278_2-10</t>
  </si>
  <si>
    <t>vr-bv278_2-10.xml</t>
  </si>
  <si>
    <t>BV278_2-10: if {{SR.01.01.01.01, r0940,c0010}} = [s2c_CN:x1] then {{SR.27.01.01.04, r1600,c0290}} = {{SR.27.01.01.04, r1400,c0290}} + {{SR.27.01.01.04, r1590,c0290}}</t>
  </si>
  <si>
    <t>BV278_2: The item "Total Flood all Regions before diversification" is different from the sum of the "Total Flood EEA Regions before diversification" and "Total Flood Other Regions before diversifications" --&gt;Template 1: SR.01.01; Template 2: SR.27.01; Columns: c0260;0270;0280;0290; Expression: If {SR.01.01, r0940,c0010}=[s2c_CN:x1] then {SR.27.01, r1600,cNNN}={SR.27.01, r1400,cNNN}+{SR.27.01, r1590,cNNN}</t>
  </si>
  <si>
    <t>vr-bv278_2-11</t>
  </si>
  <si>
    <t>s2md_BV278_2-11</t>
  </si>
  <si>
    <t>vr-bv278_2-11.xml</t>
  </si>
  <si>
    <t>BV278_2-11: if {{SR.01.01.01.01, r0940,c0010}} = [s2c_CN:x1] then {{SR.27.01.01.04, r1600,c0280}} = {{SR.27.01.01.04, r1400,c0280}} + {{SR.27.01.01.04, r1590,c0280}}</t>
  </si>
  <si>
    <t>vr-bv278_2-12</t>
  </si>
  <si>
    <t>s2md_BV278_2-12</t>
  </si>
  <si>
    <t>vr-bv278_2-12.xml</t>
  </si>
  <si>
    <t>BV278_2-12: if {{SR.01.01.01.01, r0940,c0010}} = [s2c_CN:x1] then {{SR.27.01.01.04, r1600,c0270}} = {{SR.27.01.01.04, r1400,c0270}} + {{SR.27.01.01.04, r1590,c0270}}</t>
  </si>
  <si>
    <t>vr-bv278_2-13</t>
  </si>
  <si>
    <t>s2md_BV278_2-13</t>
  </si>
  <si>
    <t>vr-bv278_2-13.xml</t>
  </si>
  <si>
    <t>BV278_2-13: if {{SR.01.01.01.01, r0940,c0010}} = [s2c_CN:x1] then {{SR.27.01.01.04, r1600,c0260}} = {{SR.27.01.01.04, r1400,c0260}} + {{SR.27.01.01.04, r1590,c0260}}</t>
  </si>
  <si>
    <t>vr-bv278_2-2</t>
  </si>
  <si>
    <t>s2md_BV278_2-2</t>
  </si>
  <si>
    <t>vr-bv278_2-2.xml</t>
  </si>
  <si>
    <t>BV278_2-2: if {{SR.01.01.07.01, r0940,c0010}} = [s2c_CN:x1] then {{SR.27.01.01.04, r1600,c0290}} = {{SR.27.01.01.04, r1400,c0290}} + {{SR.27.01.01.04, r1590,c0290}}</t>
  </si>
  <si>
    <t>vr-bv278_2-3</t>
  </si>
  <si>
    <t>s2md_BV278_2-3</t>
  </si>
  <si>
    <t>vr-bv278_2-3.xml</t>
  </si>
  <si>
    <t>BV278_2-3: if {{SR.01.01.07.01, r0940,c0010}} = [s2c_CN:x1] then {{SR.27.01.01.04, r1600,c0280}} = {{SR.27.01.01.04, r1400,c0280}} + {{SR.27.01.01.04, r1590,c0280}}</t>
  </si>
  <si>
    <t>vr-bv278_2-4</t>
  </si>
  <si>
    <t>s2md_BV278_2-4</t>
  </si>
  <si>
    <t>vr-bv278_2-4.xml</t>
  </si>
  <si>
    <t>BV278_2-4: if {{SR.01.01.07.01, r0940,c0010}} = [s2c_CN:x1] then {{SR.27.01.01.04, r1600,c0270}} = {{SR.27.01.01.04, r1400,c0270}} + {{SR.27.01.01.04, r1590,c0270}}</t>
  </si>
  <si>
    <t>vr-bv278_2-5</t>
  </si>
  <si>
    <t>s2md_BV278_2-5</t>
  </si>
  <si>
    <t>vr-bv278_2-5.xml</t>
  </si>
  <si>
    <t>BV278_2-5: if {{SR.01.01.07.01, r0940,c0010}} = [s2c_CN:x1] then {{SR.27.01.01.04, r1600,c0260}} = {{SR.27.01.01.04, r1400,c0260}} + {{SR.27.01.01.04, r1590,c0260}}</t>
  </si>
  <si>
    <t>vr-bv278_2-6</t>
  </si>
  <si>
    <t>s2md_BV278_2-6</t>
  </si>
  <si>
    <t>vr-bv278_2-6.xml</t>
  </si>
  <si>
    <t>BV278_2-6: if {{SR.01.01.04.01, r0940,c0010}} = [s2c_CN:x1] then {{SR.27.01.01.04, r1600,c0290}} = {{SR.27.01.01.04, r1400,c0290}} + {{SR.27.01.01.04, r1590,c0290}}</t>
  </si>
  <si>
    <t>vr-bv278_2-7</t>
  </si>
  <si>
    <t>s2md_BV278_2-7</t>
  </si>
  <si>
    <t>vr-bv278_2-7.xml</t>
  </si>
  <si>
    <t>BV278_2-7: if {{SR.01.01.04.01, r0940,c0010}} = [s2c_CN:x1] then {{SR.27.01.01.04, r1600,c0280}} = {{SR.27.01.01.04, r1400,c0280}} + {{SR.27.01.01.04, r1590,c0280}}</t>
  </si>
  <si>
    <t>vr-bv278_2-8</t>
  </si>
  <si>
    <t>s2md_BV278_2-8</t>
  </si>
  <si>
    <t>vr-bv278_2-8.xml</t>
  </si>
  <si>
    <t>BV278_2-8: if {{SR.01.01.04.01, r0940,c0010}} = [s2c_CN:x1] then {{SR.27.01.01.04, r1600,c0270}} = {{SR.27.01.01.04, r1400,c0270}} + {{SR.27.01.01.04, r1590,c0270}}</t>
  </si>
  <si>
    <t>vr-bv278_2-9</t>
  </si>
  <si>
    <t>s2md_BV278_2-9</t>
  </si>
  <si>
    <t>vr-bv278_2-9.xml</t>
  </si>
  <si>
    <t>BV278_2-9: if {{SR.01.01.04.01, r0940,c0010}} = [s2c_CN:x1] then {{SR.27.01.01.04, r1600,c0260}} = {{SR.27.01.01.04, r1400,c0260}} + {{SR.27.01.01.04, r1590,c0260}}</t>
  </si>
  <si>
    <t>vr-bv279_1-1</t>
  </si>
  <si>
    <t>s2md_BV279_1-1</t>
  </si>
  <si>
    <t>BV279_1-1: [ (c0260;0290)] {{S.27.01.01.04, r1610}} = {{S.27.01.01.04, r1620}} - {{S.27.01.01.04, r1600}}</t>
  </si>
  <si>
    <t>vr-bv279_1-2</t>
  </si>
  <si>
    <t>s2md_BV279_1-2</t>
  </si>
  <si>
    <t>BV279_1-2: [ (c0260;0290)] {{S.27.01.04.04, r1610}} = {{S.27.01.04.04, r1620}} - {{S.27.01.04.04, r1600}}</t>
  </si>
  <si>
    <t>vr-bv279_2-2</t>
  </si>
  <si>
    <t>s2md_BV279_2-2</t>
  </si>
  <si>
    <t>vr-bv279_2-2.xml</t>
  </si>
  <si>
    <t>BV279_2-2: if {{SR.01.01.07.01, r0940,c0010}} = [s2c_CN:x1] then {{SR.27.01.01.04, r1610,c0290}} = {{SR.27.01.01.04, r1620,c0290}} - {{SR.27.01.01.04, r1600,c0290}}</t>
  </si>
  <si>
    <t>BV279_2: The item "Diversification effect between regions" is different from the difference between "Total Flood after diversification" and "Total Flood all Regions before diversification" --&gt;Template 1: SR.01.01; Template 2: SR.27.01; Columns: c0260;0290; Expression: If {SR.01.01, r0940,c0010}=[s2c_CN:x1] then {SR.27.01, r1610,cNNN}={SR.27.01, r1620,cNNN}-{SR.27.01, r1600,cNNN}</t>
  </si>
  <si>
    <t>vr-bv279_2-3</t>
  </si>
  <si>
    <t>s2md_BV279_2-3</t>
  </si>
  <si>
    <t>vr-bv279_2-3.xml</t>
  </si>
  <si>
    <t>BV279_2-3: if {{SR.01.01.07.01, r0940,c0010}} = [s2c_CN:x1] then {{SR.27.01.01.04, r1610,c0260}} = {{SR.27.01.01.04, r1620,c0260}} - {{SR.27.01.01.04, r1600,c0260}}</t>
  </si>
  <si>
    <t>vr-bv279_2-4</t>
  </si>
  <si>
    <t>s2md_BV279_2-4</t>
  </si>
  <si>
    <t>vr-bv279_2-4.xml</t>
  </si>
  <si>
    <t>BV279_2-4: if {{SR.01.01.04.01, r0940,c0010}} = [s2c_CN:x1] then {{SR.27.01.01.04, r1610,c0290}} = {{SR.27.01.01.04, r1620,c0290}} - {{SR.27.01.01.04, r1600,c0290}}</t>
  </si>
  <si>
    <t>vr-bv279_2-5</t>
  </si>
  <si>
    <t>s2md_BV279_2-5</t>
  </si>
  <si>
    <t>vr-bv279_2-5.xml</t>
  </si>
  <si>
    <t>BV279_2-5: if {{SR.01.01.04.01, r0940,c0010}} = [s2c_CN:x1] then {{SR.27.01.01.04, r1610,c0260}} = {{SR.27.01.01.04, r1620,c0260}} - {{SR.27.01.01.04, r1600,c0260}}</t>
  </si>
  <si>
    <t>vr-bv279_2-6</t>
  </si>
  <si>
    <t>s2md_BV279_2-6</t>
  </si>
  <si>
    <t>vr-bv279_2-6.xml</t>
  </si>
  <si>
    <t>BV279_2-6: if {{SR.01.01.01.01, r0940,c0010}} = [s2c_CN:x1] then {{SR.27.01.01.04, r1610,c0290}} = {{SR.27.01.01.04, r1620,c0290}} - {{SR.27.01.01.04, r1600,c0290}}</t>
  </si>
  <si>
    <t>vr-bv279_2-7</t>
  </si>
  <si>
    <t>s2md_BV279_2-7</t>
  </si>
  <si>
    <t>vr-bv279_2-7.xml</t>
  </si>
  <si>
    <t>BV279_2-7: if {{SR.01.01.01.01, r0940,c0010}} = [s2c_CN:x1] then {{SR.27.01.01.04, r1610,c0260}} = {{SR.27.01.01.04, r1620,c0260}} - {{SR.27.01.01.04, r1600,c0260}}</t>
  </si>
  <si>
    <t>vr-bv28-1</t>
  </si>
  <si>
    <t>s2md_BV28-1</t>
  </si>
  <si>
    <t>BV28-1: [ (r0010-0030)] {{S.12.02.01.01, c0210}} = {{S.12.02.01.01, c0160}} + {{S.12.02.01.01, c0190}} + {{S.12.02.01.01, c0200}}</t>
  </si>
  <si>
    <t>BV28: The item "Total (Health similar to life insurance)" is different from the sum of the relevant LoB  --&gt;Template 1: S.12.02; Rows: r0010-0030; Expression: {c0210}={c0160}+{c0190}+{c0200}</t>
  </si>
  <si>
    <t>vr-bv280_1-1</t>
  </si>
  <si>
    <t>s2md_BV280_1-1</t>
  </si>
  <si>
    <t>BV280_1-1: [ (r1260-1400;1590;1600)] {{S.27.01.01.04, c0290}} = {{S.27.01.01.04, c0260}} - {{S.27.01.01.04, c0270}} + {{S.27.01.01.04, c0280}}</t>
  </si>
  <si>
    <t>vr-bv280_1-2</t>
  </si>
  <si>
    <t>s2md_BV280_1-2</t>
  </si>
  <si>
    <t>BV280_1-2: [ (r1260-1400;1590;1600)] {{S.27.01.04.04, c0290}} = {{S.27.01.04.04, c0260}} - {{S.27.01.04.04, c0270}} + {{S.27.01.04.04, c0280}}</t>
  </si>
  <si>
    <t>vr-bv280_2-10</t>
  </si>
  <si>
    <t>s2md_BV280_2-10</t>
  </si>
  <si>
    <t>vr-bv280_2-10.xml</t>
  </si>
  <si>
    <t>BV280_2-10: if {{SR.01.01.07.01, r0940,c0010}} = [s2c_CN:x1] then {{SR.27.01.01.04, r1340,c0290}} = {{SR.27.01.01.04, r1340,c0260}} - {{SR.27.01.01.04, r1340,c0270}} + {{SR.27.01.01.04, r1340,c0280}}</t>
  </si>
  <si>
    <t>BV280_2: The item "Catastrophe Risk Charge after risk mitigation" is different from "Catastrophe Risk Charge before risk mitigation" minus "Estimated Risk Mitigation" added by "Estimated Reinstatement Premiums"  --&gt;Template 1: SR.01.01; Template 2: SR.27.01; Rows: r1260;1270;1280;1290;1300;1310;1320;1340;1350;1360;1370;1380;1390;1400;1590;1600; Expression: If {SR.01.01, r0940,c0010}=[s2c_CN:x1] then {SR.27.01, rNNN,c0290}={SR.27.01, rNNN,c0260}-{SR.27.01, rNNN,c0270}+{SR.27.01, rNNN,c0280}</t>
  </si>
  <si>
    <t>vr-bv280_2-11</t>
  </si>
  <si>
    <t>s2md_BV280_2-11</t>
  </si>
  <si>
    <t>vr-bv280_2-11.xml</t>
  </si>
  <si>
    <t>BV280_2-11: if {{SR.01.01.07.01, r0940,c0010}} = [s2c_CN:x1] then {{SR.27.01.01.04, r1320,c0290}} = {{SR.27.01.01.04, r1320,c0260}} - {{SR.27.01.01.04, r1320,c0270}} + {{SR.27.01.01.04, r1320,c0280}}</t>
  </si>
  <si>
    <t>vr-bv280_2-12</t>
  </si>
  <si>
    <t>s2md_BV280_2-12</t>
  </si>
  <si>
    <t>vr-bv280_2-12.xml</t>
  </si>
  <si>
    <t>BV280_2-12: if {{SR.01.01.07.01, r0940,c0010}} = [s2c_CN:x1] then {{SR.27.01.01.04, r1310,c0290}} = {{SR.27.01.01.04, r1310,c0260}} - {{SR.27.01.01.04, r1310,c0270}} + {{SR.27.01.01.04, r1310,c0280}}</t>
  </si>
  <si>
    <t>vr-bv280_2-13</t>
  </si>
  <si>
    <t>s2md_BV280_2-13</t>
  </si>
  <si>
    <t>vr-bv280_2-13.xml</t>
  </si>
  <si>
    <t>BV280_2-13: if {{SR.01.01.07.01, r0940,c0010}} = [s2c_CN:x1] then {{SR.27.01.01.04, r1300,c0290}} = {{SR.27.01.01.04, r1300,c0260}} - {{SR.27.01.01.04, r1300,c0270}} + {{SR.27.01.01.04, r1300,c0280}}</t>
  </si>
  <si>
    <t>vr-bv280_2-14</t>
  </si>
  <si>
    <t>s2md_BV280_2-14</t>
  </si>
  <si>
    <t>vr-bv280_2-14.xml</t>
  </si>
  <si>
    <t>BV280_2-14: if {{SR.01.01.07.01, r0940,c0010}} = [s2c_CN:x1] then {{SR.27.01.01.04, r1290,c0290}} = {{SR.27.01.01.04, r1290,c0260}} - {{SR.27.01.01.04, r1290,c0270}} + {{SR.27.01.01.04, r1290,c0280}}</t>
  </si>
  <si>
    <t>vr-bv280_2-15</t>
  </si>
  <si>
    <t>s2md_BV280_2-15</t>
  </si>
  <si>
    <t>vr-bv280_2-15.xml</t>
  </si>
  <si>
    <t>BV280_2-15: if {{SR.01.01.07.01, r0940,c0010}} = [s2c_CN:x1] then {{SR.27.01.01.04, r1280,c0290}} = {{SR.27.01.01.04, r1280,c0260}} - {{SR.27.01.01.04, r1280,c0270}} + {{SR.27.01.01.04, r1280,c0280}}</t>
  </si>
  <si>
    <t>vr-bv280_2-16</t>
  </si>
  <si>
    <t>s2md_BV280_2-16</t>
  </si>
  <si>
    <t>vr-bv280_2-16.xml</t>
  </si>
  <si>
    <t>BV280_2-16: if {{SR.01.01.07.01, r0940,c0010}} = [s2c_CN:x1] then {{SR.27.01.01.04, r1270,c0290}} = {{SR.27.01.01.04, r1270,c0260}} - {{SR.27.01.01.04, r1270,c0270}} + {{SR.27.01.01.04, r1270,c0280}}</t>
  </si>
  <si>
    <t>vr-bv280_2-17</t>
  </si>
  <si>
    <t>s2md_BV280_2-17</t>
  </si>
  <si>
    <t>vr-bv280_2-17.xml</t>
  </si>
  <si>
    <t>BV280_2-17: if {{SR.01.01.07.01, r0940,c0010}} = [s2c_CN:x1] then {{SR.27.01.01.04, r1260,c0290}} = {{SR.27.01.01.04, r1260,c0260}} - {{SR.27.01.01.04, r1260,c0270}} + {{SR.27.01.01.04, r1260,c0280}}</t>
  </si>
  <si>
    <t>vr-bv280_2-18</t>
  </si>
  <si>
    <t>s2md_BV280_2-18</t>
  </si>
  <si>
    <t>vr-bv280_2-18.xml</t>
  </si>
  <si>
    <t>BV280_2-18: if {{SR.01.01.04.01, r0940,c0010}} = [s2c_CN:x1] then {{SR.27.01.01.04, r1600,c0290}} = {{SR.27.01.01.04, r1600,c0260}} - {{SR.27.01.01.04, r1600,c0270}} + {{SR.27.01.01.04, r1600,c0280}}</t>
  </si>
  <si>
    <t>vr-bv280_2-19</t>
  </si>
  <si>
    <t>s2md_BV280_2-19</t>
  </si>
  <si>
    <t>vr-bv280_2-19.xml</t>
  </si>
  <si>
    <t>BV280_2-19: if {{SR.01.01.04.01, r0940,c0010}} = [s2c_CN:x1] then {{SR.27.01.01.04, r1590,c0290}} = {{SR.27.01.01.04, r1590,c0260}} - {{SR.27.01.01.04, r1590,c0270}} + {{SR.27.01.01.04, r1590,c0280}}</t>
  </si>
  <si>
    <t>vr-bv280_2-2</t>
  </si>
  <si>
    <t>s2md_BV280_2-2</t>
  </si>
  <si>
    <t>vr-bv280_2-2.xml</t>
  </si>
  <si>
    <t>BV280_2-2: if {{SR.01.01.07.01, r0940,c0010}} = [s2c_CN:x1] then {{SR.27.01.01.04, r1600,c0290}} = {{SR.27.01.01.04, r1600,c0260}} - {{SR.27.01.01.04, r1600,c0270}} + {{SR.27.01.01.04, r1600,c0280}}</t>
  </si>
  <si>
    <t>vr-bv280_2-20</t>
  </si>
  <si>
    <t>s2md_BV280_2-20</t>
  </si>
  <si>
    <t>vr-bv280_2-20.xml</t>
  </si>
  <si>
    <t>BV280_2-20: if {{SR.01.01.04.01, r0940,c0010}} = [s2c_CN:x1] then {{SR.27.01.01.04, r1400,c0290}} = {{SR.27.01.01.04, r1400,c0260}} - {{SR.27.01.01.04, r1400,c0270}} + {{SR.27.01.01.04, r1400,c0280}}</t>
  </si>
  <si>
    <t>vr-bv280_2-21</t>
  </si>
  <si>
    <t>s2md_BV280_2-21</t>
  </si>
  <si>
    <t>vr-bv280_2-21.xml</t>
  </si>
  <si>
    <t>BV280_2-21: if {{SR.01.01.04.01, r0940,c0010}} = [s2c_CN:x1] then {{SR.27.01.01.04, r1390,c0290}} = {{SR.27.01.01.04, r1390,c0260}} - {{SR.27.01.01.04, r1390,c0270}} + {{SR.27.01.01.04, r1390,c0280}}</t>
  </si>
  <si>
    <t>vr-bv280_2-22</t>
  </si>
  <si>
    <t>s2md_BV280_2-22</t>
  </si>
  <si>
    <t>vr-bv280_2-22.xml</t>
  </si>
  <si>
    <t>BV280_2-22: if {{SR.01.01.04.01, r0940,c0010}} = [s2c_CN:x1] then {{SR.27.01.01.04, r1380,c0290}} = {{SR.27.01.01.04, r1380,c0260}} - {{SR.27.01.01.04, r1380,c0270}} + {{SR.27.01.01.04, r1380,c0280}}</t>
  </si>
  <si>
    <t>vr-bv280_2-23</t>
  </si>
  <si>
    <t>s2md_BV280_2-23</t>
  </si>
  <si>
    <t>vr-bv280_2-23.xml</t>
  </si>
  <si>
    <t>BV280_2-23: if {{SR.01.01.04.01, r0940,c0010}} = [s2c_CN:x1] then {{SR.27.01.01.04, r1370,c0290}} = {{SR.27.01.01.04, r1370,c0260}} - {{SR.27.01.01.04, r1370,c0270}} + {{SR.27.01.01.04, r1370,c0280}}</t>
  </si>
  <si>
    <t>vr-bv280_2-24</t>
  </si>
  <si>
    <t>s2md_BV280_2-24</t>
  </si>
  <si>
    <t>vr-bv280_2-24.xml</t>
  </si>
  <si>
    <t>BV280_2-24: if {{SR.01.01.04.01, r0940,c0010}} = [s2c_CN:x1] then {{SR.27.01.01.04, r1360,c0290}} = {{SR.27.01.01.04, r1360,c0260}} - {{SR.27.01.01.04, r1360,c0270}} + {{SR.27.01.01.04, r1360,c0280}}</t>
  </si>
  <si>
    <t>vr-bv280_2-25</t>
  </si>
  <si>
    <t>s2md_BV280_2-25</t>
  </si>
  <si>
    <t>vr-bv280_2-25.xml</t>
  </si>
  <si>
    <t>BV280_2-25: if {{SR.01.01.04.01, r0940,c0010}} = [s2c_CN:x1] then {{SR.27.01.01.04, r1350,c0290}} = {{SR.27.01.01.04, r1350,c0260}} - {{SR.27.01.01.04, r1350,c0270}} + {{SR.27.01.01.04, r1350,c0280}}</t>
  </si>
  <si>
    <t>vr-bv280_2-26</t>
  </si>
  <si>
    <t>s2md_BV280_2-26</t>
  </si>
  <si>
    <t>vr-bv280_2-26.xml</t>
  </si>
  <si>
    <t>BV280_2-26: if {{SR.01.01.04.01, r0940,c0010}} = [s2c_CN:x1] then {{SR.27.01.01.04, r1340,c0290}} = {{SR.27.01.01.04, r1340,c0260}} - {{SR.27.01.01.04, r1340,c0270}} + {{SR.27.01.01.04, r1340,c0280}}</t>
  </si>
  <si>
    <t>vr-bv280_2-27</t>
  </si>
  <si>
    <t>s2md_BV280_2-27</t>
  </si>
  <si>
    <t>vr-bv280_2-27.xml</t>
  </si>
  <si>
    <t>BV280_2-27: if {{SR.01.01.04.01, r0940,c0010}} = [s2c_CN:x1] then {{SR.27.01.01.04, r1320,c0290}} = {{SR.27.01.01.04, r1320,c0260}} - {{SR.27.01.01.04, r1320,c0270}} + {{SR.27.01.01.04, r1320,c0280}}</t>
  </si>
  <si>
    <t>vr-bv280_2-28</t>
  </si>
  <si>
    <t>s2md_BV280_2-28</t>
  </si>
  <si>
    <t>vr-bv280_2-28.xml</t>
  </si>
  <si>
    <t>BV280_2-28: if {{SR.01.01.04.01, r0940,c0010}} = [s2c_CN:x1] then {{SR.27.01.01.04, r1310,c0290}} = {{SR.27.01.01.04, r1310,c0260}} - {{SR.27.01.01.04, r1310,c0270}} + {{SR.27.01.01.04, r1310,c0280}}</t>
  </si>
  <si>
    <t>vr-bv280_2-29</t>
  </si>
  <si>
    <t>s2md_BV280_2-29</t>
  </si>
  <si>
    <t>vr-bv280_2-29.xml</t>
  </si>
  <si>
    <t>BV280_2-29: if {{SR.01.01.04.01, r0940,c0010}} = [s2c_CN:x1] then {{SR.27.01.01.04, r1300,c0290}} = {{SR.27.01.01.04, r1300,c0260}} - {{SR.27.01.01.04, r1300,c0270}} + {{SR.27.01.01.04, r1300,c0280}}</t>
  </si>
  <si>
    <t>vr-bv280_2-3</t>
  </si>
  <si>
    <t>s2md_BV280_2-3</t>
  </si>
  <si>
    <t>vr-bv280_2-3.xml</t>
  </si>
  <si>
    <t>BV280_2-3: if {{SR.01.01.07.01, r0940,c0010}} = [s2c_CN:x1] then {{SR.27.01.01.04, r1590,c0290}} = {{SR.27.01.01.04, r1590,c0260}} - {{SR.27.01.01.04, r1590,c0270}} + {{SR.27.01.01.04, r1590,c0280}}</t>
  </si>
  <si>
    <t>vr-bv280_2-30</t>
  </si>
  <si>
    <t>s2md_BV280_2-30</t>
  </si>
  <si>
    <t>vr-bv280_2-30.xml</t>
  </si>
  <si>
    <t>BV280_2-30: if {{SR.01.01.04.01, r0940,c0010}} = [s2c_CN:x1] then {{SR.27.01.01.04, r1290,c0290}} = {{SR.27.01.01.04, r1290,c0260}} - {{SR.27.01.01.04, r1290,c0270}} + {{SR.27.01.01.04, r1290,c0280}}</t>
  </si>
  <si>
    <t>vr-bv280_2-31</t>
  </si>
  <si>
    <t>s2md_BV280_2-31</t>
  </si>
  <si>
    <t>vr-bv280_2-31.xml</t>
  </si>
  <si>
    <t>BV280_2-31: if {{SR.01.01.04.01, r0940,c0010}} = [s2c_CN:x1] then {{SR.27.01.01.04, r1280,c0290}} = {{SR.27.01.01.04, r1280,c0260}} - {{SR.27.01.01.04, r1280,c0270}} + {{SR.27.01.01.04, r1280,c0280}}</t>
  </si>
  <si>
    <t>vr-bv280_2-32</t>
  </si>
  <si>
    <t>s2md_BV280_2-32</t>
  </si>
  <si>
    <t>vr-bv280_2-32.xml</t>
  </si>
  <si>
    <t>BV280_2-32: if {{SR.01.01.04.01, r0940,c0010}} = [s2c_CN:x1] then {{SR.27.01.01.04, r1270,c0290}} = {{SR.27.01.01.04, r1270,c0260}} - {{SR.27.01.01.04, r1270,c0270}} + {{SR.27.01.01.04, r1270,c0280}}</t>
  </si>
  <si>
    <t>vr-bv280_2-33</t>
  </si>
  <si>
    <t>s2md_BV280_2-33</t>
  </si>
  <si>
    <t>vr-bv280_2-33.xml</t>
  </si>
  <si>
    <t>BV280_2-33: if {{SR.01.01.04.01, r0940,c0010}} = [s2c_CN:x1] then {{SR.27.01.01.04, r1260,c0290}} = {{SR.27.01.01.04, r1260,c0260}} - {{SR.27.01.01.04, r1260,c0270}} + {{SR.27.01.01.04, r1260,c0280}}</t>
  </si>
  <si>
    <t>vr-bv280_2-34</t>
  </si>
  <si>
    <t>s2md_BV280_2-34</t>
  </si>
  <si>
    <t>vr-bv280_2-34.xml</t>
  </si>
  <si>
    <t>BV280_2-34: if {{SR.01.01.01.01, r0940,c0010}} = [s2c_CN:x1] then {{SR.27.01.01.04, r1600,c0290}} = {{SR.27.01.01.04, r1600,c0260}} - {{SR.27.01.01.04, r1600,c0270}} + {{SR.27.01.01.04, r1600,c0280}}</t>
  </si>
  <si>
    <t>vr-bv280_2-35</t>
  </si>
  <si>
    <t>s2md_BV280_2-35</t>
  </si>
  <si>
    <t>vr-bv280_2-35.xml</t>
  </si>
  <si>
    <t>BV280_2-35: if {{SR.01.01.01.01, r0940,c0010}} = [s2c_CN:x1] then {{SR.27.01.01.04, r1590,c0290}} = {{SR.27.01.01.04, r1590,c0260}} - {{SR.27.01.01.04, r1590,c0270}} + {{SR.27.01.01.04, r1590,c0280}}</t>
  </si>
  <si>
    <t>vr-bv280_2-36</t>
  </si>
  <si>
    <t>s2md_BV280_2-36</t>
  </si>
  <si>
    <t>vr-bv280_2-36.xml</t>
  </si>
  <si>
    <t>BV280_2-36: if {{SR.01.01.01.01, r0940,c0010}} = [s2c_CN:x1] then {{SR.27.01.01.04, r1400,c0290}} = {{SR.27.01.01.04, r1400,c0260}} - {{SR.27.01.01.04, r1400,c0270}} + {{SR.27.01.01.04, r1400,c0280}}</t>
  </si>
  <si>
    <t>vr-bv280_2-37</t>
  </si>
  <si>
    <t>s2md_BV280_2-37</t>
  </si>
  <si>
    <t>vr-bv280_2-37.xml</t>
  </si>
  <si>
    <t>BV280_2-37: if {{SR.01.01.01.01, r0940,c0010}} = [s2c_CN:x1] then {{SR.27.01.01.04, r1390,c0290}} = {{SR.27.01.01.04, r1390,c0260}} - {{SR.27.01.01.04, r1390,c0270}} + {{SR.27.01.01.04, r1390,c0280}}</t>
  </si>
  <si>
    <t>vr-bv280_2-38</t>
  </si>
  <si>
    <t>s2md_BV280_2-38</t>
  </si>
  <si>
    <t>vr-bv280_2-38.xml</t>
  </si>
  <si>
    <t>BV280_2-38: if {{SR.01.01.01.01, r0940,c0010}} = [s2c_CN:x1] then {{SR.27.01.01.04, r1380,c0290}} = {{SR.27.01.01.04, r1380,c0260}} - {{SR.27.01.01.04, r1380,c0270}} + {{SR.27.01.01.04, r1380,c0280}}</t>
  </si>
  <si>
    <t>vr-bv280_2-39</t>
  </si>
  <si>
    <t>s2md_BV280_2-39</t>
  </si>
  <si>
    <t>vr-bv280_2-39.xml</t>
  </si>
  <si>
    <t>BV280_2-39: if {{SR.01.01.01.01, r0940,c0010}} = [s2c_CN:x1] then {{SR.27.01.01.04, r1370,c0290}} = {{SR.27.01.01.04, r1370,c0260}} - {{SR.27.01.01.04, r1370,c0270}} + {{SR.27.01.01.04, r1370,c0280}}</t>
  </si>
  <si>
    <t>vr-bv280_2-4</t>
  </si>
  <si>
    <t>s2md_BV280_2-4</t>
  </si>
  <si>
    <t>vr-bv280_2-4.xml</t>
  </si>
  <si>
    <t>BV280_2-4: if {{SR.01.01.07.01, r0940,c0010}} = [s2c_CN:x1] then {{SR.27.01.01.04, r1400,c0290}} = {{SR.27.01.01.04, r1400,c0260}} - {{SR.27.01.01.04, r1400,c0270}} + {{SR.27.01.01.04, r1400,c0280}}</t>
  </si>
  <si>
    <t>vr-bv280_2-40</t>
  </si>
  <si>
    <t>s2md_BV280_2-40</t>
  </si>
  <si>
    <t>vr-bv280_2-40.xml</t>
  </si>
  <si>
    <t>BV280_2-40: if {{SR.01.01.01.01, r0940,c0010}} = [s2c_CN:x1] then {{SR.27.01.01.04, r1360,c0290}} = {{SR.27.01.01.04, r1360,c0260}} - {{SR.27.01.01.04, r1360,c0270}} + {{SR.27.01.01.04, r1360,c0280}}</t>
  </si>
  <si>
    <t>vr-bv280_2-41</t>
  </si>
  <si>
    <t>s2md_BV280_2-41</t>
  </si>
  <si>
    <t>vr-bv280_2-41.xml</t>
  </si>
  <si>
    <t>BV280_2-41: if {{SR.01.01.01.01, r0940,c0010}} = [s2c_CN:x1] then {{SR.27.01.01.04, r1350,c0290}} = {{SR.27.01.01.04, r1350,c0260}} - {{SR.27.01.01.04, r1350,c0270}} + {{SR.27.01.01.04, r1350,c0280}}</t>
  </si>
  <si>
    <t>vr-bv280_2-42</t>
  </si>
  <si>
    <t>s2md_BV280_2-42</t>
  </si>
  <si>
    <t>vr-bv280_2-42.xml</t>
  </si>
  <si>
    <t>BV280_2-42: if {{SR.01.01.01.01, r0940,c0010}} = [s2c_CN:x1] then {{SR.27.01.01.04, r1340,c0290}} = {{SR.27.01.01.04, r1340,c0260}} - {{SR.27.01.01.04, r1340,c0270}} + {{SR.27.01.01.04, r1340,c0280}}</t>
  </si>
  <si>
    <t>vr-bv280_2-43</t>
  </si>
  <si>
    <t>s2md_BV280_2-43</t>
  </si>
  <si>
    <t>vr-bv280_2-43.xml</t>
  </si>
  <si>
    <t>BV280_2-43: if {{SR.01.01.01.01, r0940,c0010}} = [s2c_CN:x1] then {{SR.27.01.01.04, r1320,c0290}} = {{SR.27.01.01.04, r1320,c0260}} - {{SR.27.01.01.04, r1320,c0270}} + {{SR.27.01.01.04, r1320,c0280}}</t>
  </si>
  <si>
    <t>vr-bv280_2-44</t>
  </si>
  <si>
    <t>s2md_BV280_2-44</t>
  </si>
  <si>
    <t>vr-bv280_2-44.xml</t>
  </si>
  <si>
    <t>BV280_2-44: if {{SR.01.01.01.01, r0940,c0010}} = [s2c_CN:x1] then {{SR.27.01.01.04, r1310,c0290}} = {{SR.27.01.01.04, r1310,c0260}} - {{SR.27.01.01.04, r1310,c0270}} + {{SR.27.01.01.04, r1310,c0280}}</t>
  </si>
  <si>
    <t>vr-bv280_2-45</t>
  </si>
  <si>
    <t>s2md_BV280_2-45</t>
  </si>
  <si>
    <t>vr-bv280_2-45.xml</t>
  </si>
  <si>
    <t>BV280_2-45: if {{SR.01.01.01.01, r0940,c0010}} = [s2c_CN:x1] then {{SR.27.01.01.04, r1300,c0290}} = {{SR.27.01.01.04, r1300,c0260}} - {{SR.27.01.01.04, r1300,c0270}} + {{SR.27.01.01.04, r1300,c0280}}</t>
  </si>
  <si>
    <t>vr-bv280_2-46</t>
  </si>
  <si>
    <t>s2md_BV280_2-46</t>
  </si>
  <si>
    <t>vr-bv280_2-46.xml</t>
  </si>
  <si>
    <t>BV280_2-46: if {{SR.01.01.01.01, r0940,c0010}} = [s2c_CN:x1] then {{SR.27.01.01.04, r1290,c0290}} = {{SR.27.01.01.04, r1290,c0260}} - {{SR.27.01.01.04, r1290,c0270}} + {{SR.27.01.01.04, r1290,c0280}}</t>
  </si>
  <si>
    <t>vr-bv280_2-47</t>
  </si>
  <si>
    <t>s2md_BV280_2-47</t>
  </si>
  <si>
    <t>vr-bv280_2-47.xml</t>
  </si>
  <si>
    <t>BV280_2-47: if {{SR.01.01.01.01, r0940,c0010}} = [s2c_CN:x1] then {{SR.27.01.01.04, r1280,c0290}} = {{SR.27.01.01.04, r1280,c0260}} - {{SR.27.01.01.04, r1280,c0270}} + {{SR.27.01.01.04, r1280,c0280}}</t>
  </si>
  <si>
    <t>vr-bv280_2-48</t>
  </si>
  <si>
    <t>s2md_BV280_2-48</t>
  </si>
  <si>
    <t>vr-bv280_2-48.xml</t>
  </si>
  <si>
    <t>BV280_2-48: if {{SR.01.01.01.01, r0940,c0010}} = [s2c_CN:x1] then {{SR.27.01.01.04, r1270,c0290}} = {{SR.27.01.01.04, r1270,c0260}} - {{SR.27.01.01.04, r1270,c0270}} + {{SR.27.01.01.04, r1270,c0280}}</t>
  </si>
  <si>
    <t>vr-bv280_2-49</t>
  </si>
  <si>
    <t>s2md_BV280_2-49</t>
  </si>
  <si>
    <t>vr-bv280_2-49.xml</t>
  </si>
  <si>
    <t>BV280_2-49: if {{SR.01.01.01.01, r0940,c0010}} = [s2c_CN:x1] then {{SR.27.01.01.04, r1260,c0290}} = {{SR.27.01.01.04, r1260,c0260}} - {{SR.27.01.01.04, r1260,c0270}} + {{SR.27.01.01.04, r1260,c0280}}</t>
  </si>
  <si>
    <t>vr-bv280_2-5</t>
  </si>
  <si>
    <t>s2md_BV280_2-5</t>
  </si>
  <si>
    <t>vr-bv280_2-5.xml</t>
  </si>
  <si>
    <t>BV280_2-5: if {{SR.01.01.07.01, r0940,c0010}} = [s2c_CN:x1] then {{SR.27.01.01.04, r1390,c0290}} = {{SR.27.01.01.04, r1390,c0260}} - {{SR.27.01.01.04, r1390,c0270}} + {{SR.27.01.01.04, r1390,c0280}}</t>
  </si>
  <si>
    <t>vr-bv280_2-6</t>
  </si>
  <si>
    <t>s2md_BV280_2-6</t>
  </si>
  <si>
    <t>vr-bv280_2-6.xml</t>
  </si>
  <si>
    <t>BV280_2-6: if {{SR.01.01.07.01, r0940,c0010}} = [s2c_CN:x1] then {{SR.27.01.01.04, r1380,c0290}} = {{SR.27.01.01.04, r1380,c0260}} - {{SR.27.01.01.04, r1380,c0270}} + {{SR.27.01.01.04, r1380,c0280}}</t>
  </si>
  <si>
    <t>vr-bv280_2-7</t>
  </si>
  <si>
    <t>s2md_BV280_2-7</t>
  </si>
  <si>
    <t>vr-bv280_2-7.xml</t>
  </si>
  <si>
    <t>BV280_2-7: if {{SR.01.01.07.01, r0940,c0010}} = [s2c_CN:x1] then {{SR.27.01.01.04, r1370,c0290}} = {{SR.27.01.01.04, r1370,c0260}} - {{SR.27.01.01.04, r1370,c0270}} + {{SR.27.01.01.04, r1370,c0280}}</t>
  </si>
  <si>
    <t>vr-bv280_2-8</t>
  </si>
  <si>
    <t>s2md_BV280_2-8</t>
  </si>
  <si>
    <t>vr-bv280_2-8.xml</t>
  </si>
  <si>
    <t>BV280_2-8: if {{SR.01.01.07.01, r0940,c0010}} = [s2c_CN:x1] then {{SR.27.01.01.04, r1360,c0290}} = {{SR.27.01.01.04, r1360,c0260}} - {{SR.27.01.01.04, r1360,c0270}} + {{SR.27.01.01.04, r1360,c0280}}</t>
  </si>
  <si>
    <t>vr-bv280_2-9</t>
  </si>
  <si>
    <t>s2md_BV280_2-9</t>
  </si>
  <si>
    <t>vr-bv280_2-9.xml</t>
  </si>
  <si>
    <t>BV280_2-9: if {{SR.01.01.07.01, r0940,c0010}} = [s2c_CN:x1] then {{SR.27.01.01.04, r1350,c0290}} = {{SR.27.01.01.04, r1350,c0260}} - {{SR.27.01.01.04, r1350,c0270}} + {{SR.27.01.01.04, r1350,c0280}}</t>
  </si>
  <si>
    <t>vr-bv281_1-1</t>
  </si>
  <si>
    <t>s2md_BV281_1-1</t>
  </si>
  <si>
    <t>BV281_1-1: [ (c0310-0320;0350-0380)] {{S.27.01.01.05, r1720}} = sum({{S.27.01.01.05, (r1630-1710)}})</t>
  </si>
  <si>
    <t>BV281_1: The item "Total Hail EEA Regions before diversifications" is different from the sum of the regions reported above --&gt;Template 1: S.27.01; Columns: c0310-0320;0350-0380; Expression: {r1720}=sum({(r1630-1710)})</t>
  </si>
  <si>
    <t>vr-bv281_1-2</t>
  </si>
  <si>
    <t>s2md_BV281_1-2</t>
  </si>
  <si>
    <t>BV281_1-2: [ (c0310-0320;0350-0380)] {{S.27.01.04.05, r1720}} = sum({{S.27.01.04.05, (r1630-1710)}})</t>
  </si>
  <si>
    <t>vr-bv281_2-10</t>
  </si>
  <si>
    <t>s2md_BV281_2-10</t>
  </si>
  <si>
    <t>vr-bv281_2-10.xml</t>
  </si>
  <si>
    <t>BV281_2-10: if {{SR.01.01.04.01, r0940,c0010}} = [s2c_CN:x1] then {{SR.27.01.01.05, r1720,c0360}} = sum({{SR.27.01.01.05, c0360, (r1630-1710)}})</t>
  </si>
  <si>
    <t>BV281_2: The item "Total Hail EEA Regions before diversifications" is different from the sum of the regions reported above --&gt;Template 1: SR.01.01; Template 2: SR.27.01; Columns: c0310;0320;0350;0360;0370;0380; Expression: If {SR.01.01, r0940,c0010}=[s2c_CN:x1] then {SR.27.01, r1720,cNNN}=sum({SR.27.01, cNNN, (r1630-1710)})</t>
  </si>
  <si>
    <t>vr-bv281_2-11</t>
  </si>
  <si>
    <t>s2md_BV281_2-11</t>
  </si>
  <si>
    <t>vr-bv281_2-11.xml</t>
  </si>
  <si>
    <t>BV281_2-11: if {{SR.01.01.04.01, r0940,c0010}} = [s2c_CN:x1] then {{SR.27.01.01.05, r1720,c0350}} = sum({{SR.27.01.01.05, c0350, (r1630-1710)}})</t>
  </si>
  <si>
    <t>vr-bv281_2-12</t>
  </si>
  <si>
    <t>s2md_BV281_2-12</t>
  </si>
  <si>
    <t>vr-bv281_2-12.xml</t>
  </si>
  <si>
    <t>BV281_2-12: if {{SR.01.01.04.01, r0940,c0010}} = [s2c_CN:x1] then {{SR.27.01.01.05, r1720,c0320}} = sum({{SR.27.01.01.05, c0320, (r1630-1710)}})</t>
  </si>
  <si>
    <t>vr-bv281_2-13</t>
  </si>
  <si>
    <t>s2md_BV281_2-13</t>
  </si>
  <si>
    <t>vr-bv281_2-13.xml</t>
  </si>
  <si>
    <t>BV281_2-13: if {{SR.01.01.04.01, r0940,c0010}} = [s2c_CN:x1] then {{SR.27.01.01.05, r1720,c0310}} = sum({{SR.27.01.01.05, c0310, (r1630-1710)}})</t>
  </si>
  <si>
    <t>vr-bv281_2-14</t>
  </si>
  <si>
    <t>s2md_BV281_2-14</t>
  </si>
  <si>
    <t>vr-bv281_2-14.xml</t>
  </si>
  <si>
    <t>BV281_2-14: if {{SR.01.01.01.01, r0940,c0010}} = [s2c_CN:x1] then {{SR.27.01.01.05, r1720,c0380}} = sum({{SR.27.01.01.05, c0380, (r1630-1710)}})</t>
  </si>
  <si>
    <t>vr-bv281_2-15</t>
  </si>
  <si>
    <t>s2md_BV281_2-15</t>
  </si>
  <si>
    <t>vr-bv281_2-15.xml</t>
  </si>
  <si>
    <t>BV281_2-15: if {{SR.01.01.01.01, r0940,c0010}} = [s2c_CN:x1] then {{SR.27.01.01.05, r1720,c0370}} = sum({{SR.27.01.01.05, c0370, (r1630-1710)}})</t>
  </si>
  <si>
    <t>vr-bv281_2-16</t>
  </si>
  <si>
    <t>s2md_BV281_2-16</t>
  </si>
  <si>
    <t>vr-bv281_2-16.xml</t>
  </si>
  <si>
    <t>BV281_2-16: if {{SR.01.01.01.01, r0940,c0010}} = [s2c_CN:x1] then {{SR.27.01.01.05, r1720,c0360}} = sum({{SR.27.01.01.05, c0360, (r1630-1710)}})</t>
  </si>
  <si>
    <t>vr-bv281_2-17</t>
  </si>
  <si>
    <t>s2md_BV281_2-17</t>
  </si>
  <si>
    <t>vr-bv281_2-17.xml</t>
  </si>
  <si>
    <t>BV281_2-17: if {{SR.01.01.01.01, r0940,c0010}} = [s2c_CN:x1] then {{SR.27.01.01.05, r1720,c0350}} = sum({{SR.27.01.01.05, c0350, (r1630-1710)}})</t>
  </si>
  <si>
    <t>vr-bv281_2-18</t>
  </si>
  <si>
    <t>s2md_BV281_2-18</t>
  </si>
  <si>
    <t>vr-bv281_2-18.xml</t>
  </si>
  <si>
    <t>BV281_2-18: if {{SR.01.01.01.01, r0940,c0010}} = [s2c_CN:x1] then {{SR.27.01.01.05, r1720,c0320}} = sum({{SR.27.01.01.05, c0320, (r1630-1710)}})</t>
  </si>
  <si>
    <t>vr-bv281_2-19</t>
  </si>
  <si>
    <t>s2md_BV281_2-19</t>
  </si>
  <si>
    <t>vr-bv281_2-19.xml</t>
  </si>
  <si>
    <t>BV281_2-19: if {{SR.01.01.01.01, r0940,c0010}} = [s2c_CN:x1] then {{SR.27.01.01.05, r1720,c0310}} = sum({{SR.27.01.01.05, c0310, (r1630-1710)}})</t>
  </si>
  <si>
    <t>vr-bv281_2-2</t>
  </si>
  <si>
    <t>s2md_BV281_2-2</t>
  </si>
  <si>
    <t>vr-bv281_2-2.xml</t>
  </si>
  <si>
    <t>BV281_2-2: if {{SR.01.01.07.01, r0940,c0010}} = [s2c_CN:x1] then {{SR.27.01.01.05, r1720,c0380}} = sum({{SR.27.01.01.05, c0380, (r1630-1710)}})</t>
  </si>
  <si>
    <t>vr-bv281_2-3</t>
  </si>
  <si>
    <t>s2md_BV281_2-3</t>
  </si>
  <si>
    <t>vr-bv281_2-3.xml</t>
  </si>
  <si>
    <t>BV281_2-3: if {{SR.01.01.07.01, r0940,c0010}} = [s2c_CN:x1] then {{SR.27.01.01.05, r1720,c0370}} = sum({{SR.27.01.01.05, c0370, (r1630-1710)}})</t>
  </si>
  <si>
    <t>vr-bv281_2-4</t>
  </si>
  <si>
    <t>s2md_BV281_2-4</t>
  </si>
  <si>
    <t>vr-bv281_2-4.xml</t>
  </si>
  <si>
    <t>BV281_2-4: if {{SR.01.01.07.01, r0940,c0010}} = [s2c_CN:x1] then {{SR.27.01.01.05, r1720,c0360}} = sum({{SR.27.01.01.05, c0360, (r1630-1710)}})</t>
  </si>
  <si>
    <t>vr-bv281_2-5</t>
  </si>
  <si>
    <t>s2md_BV281_2-5</t>
  </si>
  <si>
    <t>vr-bv281_2-5.xml</t>
  </si>
  <si>
    <t>BV281_2-5: if {{SR.01.01.07.01, r0940,c0010}} = [s2c_CN:x1] then {{SR.27.01.01.05, r1720,c0350}} = sum({{SR.27.01.01.05, c0350, (r1630-1710)}})</t>
  </si>
  <si>
    <t>vr-bv281_2-6</t>
  </si>
  <si>
    <t>s2md_BV281_2-6</t>
  </si>
  <si>
    <t>vr-bv281_2-6.xml</t>
  </si>
  <si>
    <t>BV281_2-6: if {{SR.01.01.07.01, r0940,c0010}} = [s2c_CN:x1] then {{SR.27.01.01.05, r1720,c0320}} = sum({{SR.27.01.01.05, c0320, (r1630-1710)}})</t>
  </si>
  <si>
    <t>vr-bv281_2-7</t>
  </si>
  <si>
    <t>s2md_BV281_2-7</t>
  </si>
  <si>
    <t>vr-bv281_2-7.xml</t>
  </si>
  <si>
    <t>BV281_2-7: if {{SR.01.01.07.01, r0940,c0010}} = [s2c_CN:x1] then {{SR.27.01.01.05, r1720,c0310}} = sum({{SR.27.01.01.05, c0310, (r1630-1710)}})</t>
  </si>
  <si>
    <t>vr-bv281_2-8</t>
  </si>
  <si>
    <t>s2md_BV281_2-8</t>
  </si>
  <si>
    <t>vr-bv281_2-8.xml</t>
  </si>
  <si>
    <t>BV281_2-8: if {{SR.01.01.04.01, r0940,c0010}} = [s2c_CN:x1] then {{SR.27.01.01.05, r1720,c0380}} = sum({{SR.27.01.01.05, c0380, (r1630-1710)}})</t>
  </si>
  <si>
    <t>vr-bv281_2-9</t>
  </si>
  <si>
    <t>s2md_BV281_2-9</t>
  </si>
  <si>
    <t>vr-bv281_2-9.xml</t>
  </si>
  <si>
    <t>BV281_2-9: if {{SR.01.01.04.01, r0940,c0010}} = [s2c_CN:x1] then {{SR.27.01.01.05, r1720,c0370}} = sum({{SR.27.01.01.05, c0370, (r1630-1710)}})</t>
  </si>
  <si>
    <t>vr-bv282_1-1</t>
  </si>
  <si>
    <t>s2md_BV282_1-1</t>
  </si>
  <si>
    <t>BV282_1-1: [ (c0300)] {{S.27.01.01.05, r1910}} = sum({{S.27.01.01.05, (r1730-1900)}})</t>
  </si>
  <si>
    <t>vr-bv282_1-2</t>
  </si>
  <si>
    <t>s2md_BV282_1-2</t>
  </si>
  <si>
    <t>BV282_1-2: [ (c0300)] {{S.27.01.04.05, r1910}} = sum({{S.27.01.04.05, (r1730-1900)}})</t>
  </si>
  <si>
    <t>vr-bv282_2-2</t>
  </si>
  <si>
    <t>s2md_BV282_2-2</t>
  </si>
  <si>
    <t>vr-bv282_2-2.xml</t>
  </si>
  <si>
    <t>BV282_2-2: if {{SR.01.01.07.01, r0940,c0010}} = [s2c_CN:x1] then {{SR.27.01.01.05, r1910,c0300}} = sum({{SR.27.01.01.05, c0300, (r1730-1900)}})</t>
  </si>
  <si>
    <t>BV282_2: The item "Total Hail Other Regions before diversifications" is different from the sum of the regions reported above --&gt;Template 1: SR.01.01; Template 2: SR.27.01; Expression: If {SR.01.01, r0940,c0010}=[s2c_CN:x1] then {SR.27.01, r1910,c0300}=sum({SR.27.01, c0300, (r1730-1900)})</t>
  </si>
  <si>
    <t>vr-bv282_2-3</t>
  </si>
  <si>
    <t>s2md_BV282_2-3</t>
  </si>
  <si>
    <t>vr-bv282_2-3.xml</t>
  </si>
  <si>
    <t>BV282_2-3: if {{SR.01.01.04.01, r0940,c0010}} = [s2c_CN:x1] then {{SR.27.01.01.05, r1910,c0300}} = sum({{SR.27.01.01.05, c0300, (r1730-1900)}})</t>
  </si>
  <si>
    <t>vr-bv282_2-4</t>
  </si>
  <si>
    <t>s2md_BV282_2-4</t>
  </si>
  <si>
    <t>vr-bv282_2-4.xml</t>
  </si>
  <si>
    <t>BV282_2-4: if {{SR.01.01.01.01, r0940,c0010}} = [s2c_CN:x1] then {{SR.27.01.01.05, r1910,c0300}} = sum({{SR.27.01.01.05, c0300, (r1730-1900)}})</t>
  </si>
  <si>
    <t>vr-bv283_1-1</t>
  </si>
  <si>
    <t>s2md_BV283_1-1</t>
  </si>
  <si>
    <t>BV283_1-1: [ (c0350-0380)] {{S.27.01.01.05, r1920}} = {{S.27.01.01.05, r1720}} + {{S.27.01.01.05, r1910}}</t>
  </si>
  <si>
    <t>vr-bv283_1-2</t>
  </si>
  <si>
    <t>s2md_BV283_1-2</t>
  </si>
  <si>
    <t>BV283_1-2: [ (c0350-0380)] {{S.27.01.04.05, r1920}} = {{S.27.01.04.05, r1720}} + {{S.27.01.04.05, r1910}}</t>
  </si>
  <si>
    <t>vr-bv283_2-10</t>
  </si>
  <si>
    <t>s2md_BV283_2-10</t>
  </si>
  <si>
    <t>vr-bv283_2-10.xml</t>
  </si>
  <si>
    <t>BV283_2-10: if {{SR.01.01.01.01, r0940,c0010}} = [s2c_CN:x1] then {{SR.27.01.01.05, r1920,c0380}} = {{SR.27.01.01.05, r1720,c0380}} + {{SR.27.01.01.05, r1910,c0380}}</t>
  </si>
  <si>
    <t>BV283_2: The item "Total Hail all Regions before diversification" is different from the sum of the "Total Hail EEA Regions before diversification" and "Total Hail Other Regions before diversifications" --&gt;Template 1: SR.01.01; Template 2: SR.27.01; Columns: c0350;0360;0370;0380; Expression: If {SR.01.01, r0940,c0010}=[s2c_CN:x1] then {SR.27.01, r1920,cNNN}={SR.27.01, r1720,cNNN}+{SR.27.01, r1910,cNNN}</t>
  </si>
  <si>
    <t>vr-bv283_2-11</t>
  </si>
  <si>
    <t>s2md_BV283_2-11</t>
  </si>
  <si>
    <t>vr-bv283_2-11.xml</t>
  </si>
  <si>
    <t>BV283_2-11: if {{SR.01.01.01.01, r0940,c0010}} = [s2c_CN:x1] then {{SR.27.01.01.05, r1920,c0370}} = {{SR.27.01.01.05, r1720,c0370}} + {{SR.27.01.01.05, r1910,c0370}}</t>
  </si>
  <si>
    <t>vr-bv283_2-12</t>
  </si>
  <si>
    <t>s2md_BV283_2-12</t>
  </si>
  <si>
    <t>vr-bv283_2-12.xml</t>
  </si>
  <si>
    <t>BV283_2-12: if {{SR.01.01.01.01, r0940,c0010}} = [s2c_CN:x1] then {{SR.27.01.01.05, r1920,c0360}} = {{SR.27.01.01.05, r1720,c0360}} + {{SR.27.01.01.05, r1910,c0360}}</t>
  </si>
  <si>
    <t>vr-bv283_2-13</t>
  </si>
  <si>
    <t>s2md_BV283_2-13</t>
  </si>
  <si>
    <t>vr-bv283_2-13.xml</t>
  </si>
  <si>
    <t>BV283_2-13: if {{SR.01.01.01.01, r0940,c0010}} = [s2c_CN:x1] then {{SR.27.01.01.05, r1920,c0350}} = {{SR.27.01.01.05, r1720,c0350}} + {{SR.27.01.01.05, r1910,c0350}}</t>
  </si>
  <si>
    <t>vr-bv283_2-2</t>
  </si>
  <si>
    <t>s2md_BV283_2-2</t>
  </si>
  <si>
    <t>vr-bv283_2-2.xml</t>
  </si>
  <si>
    <t>BV283_2-2: if {{SR.01.01.07.01, r0940,c0010}} = [s2c_CN:x1] then {{SR.27.01.01.05, r1920,c0380}} = {{SR.27.01.01.05, r1720,c0380}} + {{SR.27.01.01.05, r1910,c0380}}</t>
  </si>
  <si>
    <t>vr-bv283_2-3</t>
  </si>
  <si>
    <t>s2md_BV283_2-3</t>
  </si>
  <si>
    <t>vr-bv283_2-3.xml</t>
  </si>
  <si>
    <t>BV283_2-3: if {{SR.01.01.07.01, r0940,c0010}} = [s2c_CN:x1] then {{SR.27.01.01.05, r1920,c0370}} = {{SR.27.01.01.05, r1720,c0370}} + {{SR.27.01.01.05, r1910,c0370}}</t>
  </si>
  <si>
    <t>vr-bv283_2-4</t>
  </si>
  <si>
    <t>s2md_BV283_2-4</t>
  </si>
  <si>
    <t>vr-bv283_2-4.xml</t>
  </si>
  <si>
    <t>BV283_2-4: if {{SR.01.01.07.01, r0940,c0010}} = [s2c_CN:x1] then {{SR.27.01.01.05, r1920,c0360}} = {{SR.27.01.01.05, r1720,c0360}} + {{SR.27.01.01.05, r1910,c0360}}</t>
  </si>
  <si>
    <t>vr-bv283_2-5</t>
  </si>
  <si>
    <t>s2md_BV283_2-5</t>
  </si>
  <si>
    <t>vr-bv283_2-5.xml</t>
  </si>
  <si>
    <t>BV283_2-5: if {{SR.01.01.07.01, r0940,c0010}} = [s2c_CN:x1] then {{SR.27.01.01.05, r1920,c0350}} = {{SR.27.01.01.05, r1720,c0350}} + {{SR.27.01.01.05, r1910,c0350}}</t>
  </si>
  <si>
    <t>vr-bv283_2-6</t>
  </si>
  <si>
    <t>s2md_BV283_2-6</t>
  </si>
  <si>
    <t>vr-bv283_2-6.xml</t>
  </si>
  <si>
    <t>BV283_2-6: if {{SR.01.01.04.01, r0940,c0010}} = [s2c_CN:x1] then {{SR.27.01.01.05, r1920,c0380}} = {{SR.27.01.01.05, r1720,c0380}} + {{SR.27.01.01.05, r1910,c0380}}</t>
  </si>
  <si>
    <t>vr-bv283_2-7</t>
  </si>
  <si>
    <t>s2md_BV283_2-7</t>
  </si>
  <si>
    <t>vr-bv283_2-7.xml</t>
  </si>
  <si>
    <t>BV283_2-7: if {{SR.01.01.04.01, r0940,c0010}} = [s2c_CN:x1] then {{SR.27.01.01.05, r1920,c0370}} = {{SR.27.01.01.05, r1720,c0370}} + {{SR.27.01.01.05, r1910,c0370}}</t>
  </si>
  <si>
    <t>vr-bv283_2-8</t>
  </si>
  <si>
    <t>s2md_BV283_2-8</t>
  </si>
  <si>
    <t>vr-bv283_2-8.xml</t>
  </si>
  <si>
    <t>BV283_2-8: if {{SR.01.01.04.01, r0940,c0010}} = [s2c_CN:x1] then {{SR.27.01.01.05, r1920,c0360}} = {{SR.27.01.01.05, r1720,c0360}} + {{SR.27.01.01.05, r1910,c0360}}</t>
  </si>
  <si>
    <t>vr-bv283_2-9</t>
  </si>
  <si>
    <t>s2md_BV283_2-9</t>
  </si>
  <si>
    <t>vr-bv283_2-9.xml</t>
  </si>
  <si>
    <t>BV283_2-9: if {{SR.01.01.04.01, r0940,c0010}} = [s2c_CN:x1] then {{SR.27.01.01.05, r1920,c0350}} = {{SR.27.01.01.05, r1720,c0350}} + {{SR.27.01.01.05, r1910,c0350}}</t>
  </si>
  <si>
    <t>vr-bv284_1-1</t>
  </si>
  <si>
    <t>s2md_BV284_1-1</t>
  </si>
  <si>
    <t>BV284_1-1: [ (r1630-1720)] {{S.27.01.01.05, c0330}} * {{S.27.01.01.05, c0310}} = {{S.27.01.01.05, c0320}}</t>
  </si>
  <si>
    <t>vr-bv284_1-2</t>
  </si>
  <si>
    <t>s2md_BV284_1-2</t>
  </si>
  <si>
    <t>BV284_1-2: [ (r1630-1720)] {{S.27.01.04.05, c0330}} * {{S.27.01.04.05, c0310}} = {{S.27.01.04.05, c0320}}</t>
  </si>
  <si>
    <t>vr-bv284_2-10</t>
  </si>
  <si>
    <t>s2md_BV284_2-10</t>
  </si>
  <si>
    <t>vr-bv284_2-10.xml</t>
  </si>
  <si>
    <t>BV284_2-10: if {{SR.01.01.07.01, r0940,c0010}} = [s2c_CN:x1] then {{SR.27.01.01.05, r1640,c0330}} * {{SR.27.01.01.05, r1640,c0310}} = {{SR.27.01.01.05, r1640,c0320}}</t>
  </si>
  <si>
    <t>BV284_2: The item "Catastrophe Risk Charge Factor before risk mitigation" is different from the ratio between "Specified Gross Loss" and "Exposure" --&gt;Template 1: SR.01.01; Template 2: SR.27.01; Rows: r1630;1640;1650;1660;1670;1680;1690;1700;1710;1720; Expression: If {SR.01.01, r0940,c0010}=[s2c_CN:x1] then {SR.27.01, rNNN,c0330}={SR.27.01, rNNN,c0320}/{SR.27.01, rNNN,c0310}</t>
  </si>
  <si>
    <t>vr-bv284_2-11</t>
  </si>
  <si>
    <t>s2md_BV284_2-11</t>
  </si>
  <si>
    <t>vr-bv284_2-11.xml</t>
  </si>
  <si>
    <t>BV284_2-11: if {{SR.01.01.07.01, r0940,c0010}} = [s2c_CN:x1] then {{SR.27.01.01.05, r1630,c0330}} * {{SR.27.01.01.05, r1630,c0310}} = {{SR.27.01.01.05, r1630,c0320}}</t>
  </si>
  <si>
    <t>vr-bv284_2-12</t>
  </si>
  <si>
    <t>s2md_BV284_2-12</t>
  </si>
  <si>
    <t>vr-bv284_2-12.xml</t>
  </si>
  <si>
    <t>BV284_2-12: if {{SR.01.01.04.01, r0940,c0010}} = [s2c_CN:x1] then {{SR.27.01.01.05, r1720,c0330}} * {{SR.27.01.01.05, r1720,c0310}} = {{SR.27.01.01.05, r1720,c0320}}</t>
  </si>
  <si>
    <t>vr-bv284_2-13</t>
  </si>
  <si>
    <t>s2md_BV284_2-13</t>
  </si>
  <si>
    <t>vr-bv284_2-13.xml</t>
  </si>
  <si>
    <t>BV284_2-13: if {{SR.01.01.04.01, r0940,c0010}} = [s2c_CN:x1] then {{SR.27.01.01.05, r1710,c0330}} * {{SR.27.01.01.05, r1710,c0310}} = {{SR.27.01.01.05, r1710,c0320}}</t>
  </si>
  <si>
    <t>vr-bv284_2-14</t>
  </si>
  <si>
    <t>s2md_BV284_2-14</t>
  </si>
  <si>
    <t>vr-bv284_2-14.xml</t>
  </si>
  <si>
    <t>BV284_2-14: if {{SR.01.01.04.01, r0940,c0010}} = [s2c_CN:x1] then {{SR.27.01.01.05, r1700,c0330}} * {{SR.27.01.01.05, r1700,c0310}} = {{SR.27.01.01.05, r1700,c0320}}</t>
  </si>
  <si>
    <t>vr-bv284_2-15</t>
  </si>
  <si>
    <t>s2md_BV284_2-15</t>
  </si>
  <si>
    <t>vr-bv284_2-15.xml</t>
  </si>
  <si>
    <t>BV284_2-15: if {{SR.01.01.04.01, r0940,c0010}} = [s2c_CN:x1] then {{SR.27.01.01.05, r1690,c0330}} * {{SR.27.01.01.05, r1690,c0310}} = {{SR.27.01.01.05, r1690,c0320}}</t>
  </si>
  <si>
    <t>vr-bv284_2-16</t>
  </si>
  <si>
    <t>s2md_BV284_2-16</t>
  </si>
  <si>
    <t>vr-bv284_2-16.xml</t>
  </si>
  <si>
    <t>BV284_2-16: if {{SR.01.01.04.01, r0940,c0010}} = [s2c_CN:x1] then {{SR.27.01.01.05, r1680,c0330}} * {{SR.27.01.01.05, r1680,c0310}} = {{SR.27.01.01.05, r1680,c0320}}</t>
  </si>
  <si>
    <t>vr-bv284_2-17</t>
  </si>
  <si>
    <t>s2md_BV284_2-17</t>
  </si>
  <si>
    <t>vr-bv284_2-17.xml</t>
  </si>
  <si>
    <t>BV284_2-17: if {{SR.01.01.04.01, r0940,c0010}} = [s2c_CN:x1] then {{SR.27.01.01.05, r1670,c0330}} * {{SR.27.01.01.05, r1670,c0310}} = {{SR.27.01.01.05, r1670,c0320}}</t>
  </si>
  <si>
    <t>vr-bv284_2-18</t>
  </si>
  <si>
    <t>s2md_BV284_2-18</t>
  </si>
  <si>
    <t>vr-bv284_2-18.xml</t>
  </si>
  <si>
    <t>BV284_2-18: if {{SR.01.01.04.01, r0940,c0010}} = [s2c_CN:x1] then {{SR.27.01.01.05, r1660,c0330}} * {{SR.27.01.01.05, r1660,c0310}} = {{SR.27.01.01.05, r1660,c0320}}</t>
  </si>
  <si>
    <t>vr-bv284_2-19</t>
  </si>
  <si>
    <t>s2md_BV284_2-19</t>
  </si>
  <si>
    <t>vr-bv284_2-19.xml</t>
  </si>
  <si>
    <t>BV284_2-19: if {{SR.01.01.04.01, r0940,c0010}} = [s2c_CN:x1] then {{SR.27.01.01.05, r1650,c0330}} * {{SR.27.01.01.05, r1650,c0310}} = {{SR.27.01.01.05, r1650,c0320}}</t>
  </si>
  <si>
    <t>vr-bv284_2-2</t>
  </si>
  <si>
    <t>s2md_BV284_2-2</t>
  </si>
  <si>
    <t>vr-bv284_2-2.xml</t>
  </si>
  <si>
    <t>BV284_2-2: if {{SR.01.01.07.01, r0940,c0010}} = [s2c_CN:x1] then {{SR.27.01.01.05, r1720,c0330}} * {{SR.27.01.01.05, r1720,c0310}} = {{SR.27.01.01.05, r1720,c0320}}</t>
  </si>
  <si>
    <t>vr-bv284_2-20</t>
  </si>
  <si>
    <t>s2md_BV284_2-20</t>
  </si>
  <si>
    <t>vr-bv284_2-20.xml</t>
  </si>
  <si>
    <t>BV284_2-20: if {{SR.01.01.04.01, r0940,c0010}} = [s2c_CN:x1] then {{SR.27.01.01.05, r1640,c0330}} * {{SR.27.01.01.05, r1640,c0310}} = {{SR.27.01.01.05, r1640,c0320}}</t>
  </si>
  <si>
    <t>vr-bv284_2-21</t>
  </si>
  <si>
    <t>s2md_BV284_2-21</t>
  </si>
  <si>
    <t>vr-bv284_2-21.xml</t>
  </si>
  <si>
    <t>BV284_2-21: if {{SR.01.01.04.01, r0940,c0010}} = [s2c_CN:x1] then {{SR.27.01.01.05, r1630,c0330}} * {{SR.27.01.01.05, r1630,c0310}} = {{SR.27.01.01.05, r1630,c0320}}</t>
  </si>
  <si>
    <t>vr-bv284_2-22</t>
  </si>
  <si>
    <t>s2md_BV284_2-22</t>
  </si>
  <si>
    <t>vr-bv284_2-22.xml</t>
  </si>
  <si>
    <t>BV284_2-22: if {{SR.01.01.01.01, r0940,c0010}} = [s2c_CN:x1] then {{SR.27.01.01.05, r1720,c0330}} * {{SR.27.01.01.05, r1720,c0310}} = {{SR.27.01.01.05, r1720,c0320}}</t>
  </si>
  <si>
    <t>vr-bv284_2-23</t>
  </si>
  <si>
    <t>s2md_BV284_2-23</t>
  </si>
  <si>
    <t>vr-bv284_2-23.xml</t>
  </si>
  <si>
    <t>BV284_2-23: if {{SR.01.01.01.01, r0940,c0010}} = [s2c_CN:x1] then {{SR.27.01.01.05, r1710,c0330}} * {{SR.27.01.01.05, r1710,c0310}} = {{SR.27.01.01.05, r1710,c0320}}</t>
  </si>
  <si>
    <t>vr-bv284_2-24</t>
  </si>
  <si>
    <t>s2md_BV284_2-24</t>
  </si>
  <si>
    <t>vr-bv284_2-24.xml</t>
  </si>
  <si>
    <t>BV284_2-24: if {{SR.01.01.01.01, r0940,c0010}} = [s2c_CN:x1] then {{SR.27.01.01.05, r1700,c0330}} * {{SR.27.01.01.05, r1700,c0310}} = {{SR.27.01.01.05, r1700,c0320}}</t>
  </si>
  <si>
    <t>vr-bv284_2-25</t>
  </si>
  <si>
    <t>s2md_BV284_2-25</t>
  </si>
  <si>
    <t>vr-bv284_2-25.xml</t>
  </si>
  <si>
    <t>BV284_2-25: if {{SR.01.01.01.01, r0940,c0010}} = [s2c_CN:x1] then {{SR.27.01.01.05, r1690,c0330}} * {{SR.27.01.01.05, r1690,c0310}} = {{SR.27.01.01.05, r1690,c0320}}</t>
  </si>
  <si>
    <t>vr-bv284_2-26</t>
  </si>
  <si>
    <t>s2md_BV284_2-26</t>
  </si>
  <si>
    <t>vr-bv284_2-26.xml</t>
  </si>
  <si>
    <t>BV284_2-26: if {{SR.01.01.01.01, r0940,c0010}} = [s2c_CN:x1] then {{SR.27.01.01.05, r1680,c0330}} * {{SR.27.01.01.05, r1680,c0310}} = {{SR.27.01.01.05, r1680,c0320}}</t>
  </si>
  <si>
    <t>vr-bv284_2-27</t>
  </si>
  <si>
    <t>s2md_BV284_2-27</t>
  </si>
  <si>
    <t>vr-bv284_2-27.xml</t>
  </si>
  <si>
    <t>BV284_2-27: if {{SR.01.01.01.01, r0940,c0010}} = [s2c_CN:x1] then {{SR.27.01.01.05, r1670,c0330}} * {{SR.27.01.01.05, r1670,c0310}} = {{SR.27.01.01.05, r1670,c0320}}</t>
  </si>
  <si>
    <t>vr-bv284_2-28</t>
  </si>
  <si>
    <t>s2md_BV284_2-28</t>
  </si>
  <si>
    <t>vr-bv284_2-28.xml</t>
  </si>
  <si>
    <t>BV284_2-28: if {{SR.01.01.01.01, r0940,c0010}} = [s2c_CN:x1] then {{SR.27.01.01.05, r1660,c0330}} * {{SR.27.01.01.05, r1660,c0310}} = {{SR.27.01.01.05, r1660,c0320}}</t>
  </si>
  <si>
    <t>vr-bv284_2-29</t>
  </si>
  <si>
    <t>s2md_BV284_2-29</t>
  </si>
  <si>
    <t>vr-bv284_2-29.xml</t>
  </si>
  <si>
    <t>BV284_2-29: if {{SR.01.01.01.01, r0940,c0010}} = [s2c_CN:x1] then {{SR.27.01.01.05, r1650,c0330}} * {{SR.27.01.01.05, r1650,c0310}} = {{SR.27.01.01.05, r1650,c0320}}</t>
  </si>
  <si>
    <t>vr-bv284_2-3</t>
  </si>
  <si>
    <t>s2md_BV284_2-3</t>
  </si>
  <si>
    <t>vr-bv284_2-3.xml</t>
  </si>
  <si>
    <t>BV284_2-3: if {{SR.01.01.07.01, r0940,c0010}} = [s2c_CN:x1] then {{SR.27.01.01.05, r1710,c0330}} * {{SR.27.01.01.05, r1710,c0310}} = {{SR.27.01.01.05, r1710,c0320}}</t>
  </si>
  <si>
    <t>vr-bv284_2-30</t>
  </si>
  <si>
    <t>s2md_BV284_2-30</t>
  </si>
  <si>
    <t>vr-bv284_2-30.xml</t>
  </si>
  <si>
    <t>BV284_2-30: if {{SR.01.01.01.01, r0940,c0010}} = [s2c_CN:x1] then {{SR.27.01.01.05, r1640,c0330}} * {{SR.27.01.01.05, r1640,c0310}} = {{SR.27.01.01.05, r1640,c0320}}</t>
  </si>
  <si>
    <t>vr-bv284_2-31</t>
  </si>
  <si>
    <t>s2md_BV284_2-31</t>
  </si>
  <si>
    <t>vr-bv284_2-31.xml</t>
  </si>
  <si>
    <t>BV284_2-31: if {{SR.01.01.01.01, r0940,c0010}} = [s2c_CN:x1] then {{SR.27.01.01.05, r1630,c0330}} * {{SR.27.01.01.05, r1630,c0310}} = {{SR.27.01.01.05, r1630,c0320}}</t>
  </si>
  <si>
    <t>vr-bv284_2-4</t>
  </si>
  <si>
    <t>s2md_BV284_2-4</t>
  </si>
  <si>
    <t>vr-bv284_2-4.xml</t>
  </si>
  <si>
    <t>BV284_2-4: if {{SR.01.01.07.01, r0940,c0010}} = [s2c_CN:x1] then {{SR.27.01.01.05, r1700,c0330}} * {{SR.27.01.01.05, r1700,c0310}} = {{SR.27.01.01.05, r1700,c0320}}</t>
  </si>
  <si>
    <t>vr-bv284_2-5</t>
  </si>
  <si>
    <t>s2md_BV284_2-5</t>
  </si>
  <si>
    <t>vr-bv284_2-5.xml</t>
  </si>
  <si>
    <t>BV284_2-5: if {{SR.01.01.07.01, r0940,c0010}} = [s2c_CN:x1] then {{SR.27.01.01.05, r1690,c0330}} * {{SR.27.01.01.05, r1690,c0310}} = {{SR.27.01.01.05, r1690,c0320}}</t>
  </si>
  <si>
    <t>vr-bv284_2-6</t>
  </si>
  <si>
    <t>s2md_BV284_2-6</t>
  </si>
  <si>
    <t>vr-bv284_2-6.xml</t>
  </si>
  <si>
    <t>BV284_2-6: if {{SR.01.01.07.01, r0940,c0010}} = [s2c_CN:x1] then {{SR.27.01.01.05, r1680,c0330}} * {{SR.27.01.01.05, r1680,c0310}} = {{SR.27.01.01.05, r1680,c0320}}</t>
  </si>
  <si>
    <t>vr-bv284_2-7</t>
  </si>
  <si>
    <t>s2md_BV284_2-7</t>
  </si>
  <si>
    <t>vr-bv284_2-7.xml</t>
  </si>
  <si>
    <t>BV284_2-7: if {{SR.01.01.07.01, r0940,c0010}} = [s2c_CN:x1] then {{SR.27.01.01.05, r1670,c0330}} * {{SR.27.01.01.05, r1670,c0310}} = {{SR.27.01.01.05, r1670,c0320}}</t>
  </si>
  <si>
    <t>vr-bv284_2-8</t>
  </si>
  <si>
    <t>s2md_BV284_2-8</t>
  </si>
  <si>
    <t>vr-bv284_2-8.xml</t>
  </si>
  <si>
    <t>BV284_2-8: if {{SR.01.01.07.01, r0940,c0010}} = [s2c_CN:x1] then {{SR.27.01.01.05, r1660,c0330}} * {{SR.27.01.01.05, r1660,c0310}} = {{SR.27.01.01.05, r1660,c0320}}</t>
  </si>
  <si>
    <t>vr-bv284_2-9</t>
  </si>
  <si>
    <t>s2md_BV284_2-9</t>
  </si>
  <si>
    <t>vr-bv284_2-9.xml</t>
  </si>
  <si>
    <t>BV284_2-9: if {{SR.01.01.07.01, r0940,c0010}} = [s2c_CN:x1] then {{SR.27.01.01.05, r1650,c0330}} * {{SR.27.01.01.05, r1650,c0310}} = {{SR.27.01.01.05, r1650,c0320}}</t>
  </si>
  <si>
    <t>vr-bv285_1-1</t>
  </si>
  <si>
    <t>s2md_BV285_1-1</t>
  </si>
  <si>
    <t>BV285_1-1: [ (c0350;0380)] {{S.27.01.01.05, r1930}} = {{S.27.01.01.05, r1940}} - {{S.27.01.01.05, r1920}}</t>
  </si>
  <si>
    <t>vr-bv285_1-2</t>
  </si>
  <si>
    <t>s2md_BV285_1-2</t>
  </si>
  <si>
    <t>BV285_1-2: [ (c0350;0380)] {{S.27.01.04.05, r1930}} = {{S.27.01.04.05, r1940}} - {{S.27.01.04.05, r1920}}</t>
  </si>
  <si>
    <t>vr-bv285_2-10</t>
  </si>
  <si>
    <t>s2md_BV285_2-10</t>
  </si>
  <si>
    <t>vr-bv285_2-10.xml</t>
  </si>
  <si>
    <t>BV285_2-10: if {{SR.01.01.01.01, r0940,c0010}} = [s2c_CN:x1] then {{SR.27.01.01.05, r1930,c0380}} = {{SR.27.01.01.05, r1940,c0380}} - {{SR.27.01.01.05, r1920,c0380}}</t>
  </si>
  <si>
    <t>vr-bv285_2-13</t>
  </si>
  <si>
    <t>s2md_BV285_2-13</t>
  </si>
  <si>
    <t>vr-bv285_2-13.xml</t>
  </si>
  <si>
    <t>BV285_2-13: if {{SR.01.01.01.01, r0940,c0010}} = [s2c_CN:x1] then {{SR.27.01.01.05, r1930,c0350}} = {{SR.27.01.01.05, r1940,c0350}} - {{SR.27.01.01.05, r1920,c0350}}</t>
  </si>
  <si>
    <t>vr-bv285_2-2</t>
  </si>
  <si>
    <t>s2md_BV285_2-2</t>
  </si>
  <si>
    <t>vr-bv285_2-2.xml</t>
  </si>
  <si>
    <t>BV285_2-2: if {{SR.01.01.07.01, r0940,c0010}} = [s2c_CN:x1] then {{SR.27.01.01.05, r1930,c0380}} = {{SR.27.01.01.05, r1940,c0380}} - {{SR.27.01.01.05, r1920,c0380}}</t>
  </si>
  <si>
    <t>vr-bv285_2-5</t>
  </si>
  <si>
    <t>s2md_BV285_2-5</t>
  </si>
  <si>
    <t>vr-bv285_2-5.xml</t>
  </si>
  <si>
    <t>BV285_2-5: if {{SR.01.01.07.01, r0940,c0010}} = [s2c_CN:x1] then {{SR.27.01.01.05, r1930,c0350}} = {{SR.27.01.01.05, r1940,c0350}} - {{SR.27.01.01.05, r1920,c0350}}</t>
  </si>
  <si>
    <t>vr-bv285_2-6</t>
  </si>
  <si>
    <t>s2md_BV285_2-6</t>
  </si>
  <si>
    <t>vr-bv285_2-6.xml</t>
  </si>
  <si>
    <t>BV285_2-6: if {{SR.01.01.04.01, r0940,c0010}} = [s2c_CN:x1] then {{SR.27.01.01.05, r1930,c0380}} = {{SR.27.01.01.05, r1940,c0380}} - {{SR.27.01.01.05, r1920,c0380}}</t>
  </si>
  <si>
    <t>vr-bv285_2-9</t>
  </si>
  <si>
    <t>s2md_BV285_2-9</t>
  </si>
  <si>
    <t>vr-bv285_2-9.xml</t>
  </si>
  <si>
    <t>BV285_2-9: if {{SR.01.01.04.01, r0940,c0010}} = [s2c_CN:x1] then {{SR.27.01.01.05, r1930,c0350}} = {{SR.27.01.01.05, r1940,c0350}} - {{SR.27.01.01.05, r1920,c0350}}</t>
  </si>
  <si>
    <t>vr-bv286_1-1</t>
  </si>
  <si>
    <t>s2md_BV286_1-1</t>
  </si>
  <si>
    <t>BV286_1-1: [ (r1630-1720;1910;1920)] {{S.27.01.01.05, c0380}} = {{S.27.01.01.05, c0350}} - {{S.27.01.01.05, c0360}} + {{S.27.01.01.05, c0370}}</t>
  </si>
  <si>
    <t>vr-bv286_1-2</t>
  </si>
  <si>
    <t>s2md_BV286_1-2</t>
  </si>
  <si>
    <t>BV286_1-2: [ (r1630-1720;1910;1920)] {{S.27.01.04.05, c0380}} = {{S.27.01.04.05, c0350}} - {{S.27.01.04.05, c0360}} + {{S.27.01.04.05, c0370}}</t>
  </si>
  <si>
    <t>vr-bv286_2-10</t>
  </si>
  <si>
    <t>s2md_BV286_2-10</t>
  </si>
  <si>
    <t>vr-bv286_2-10.xml</t>
  </si>
  <si>
    <t>BV286_2-10: if {{SR.01.01.07.01, r0940,c0010}} = [s2c_CN:x1] then {{SR.27.01.01.05, r1660,c0380}} = {{SR.27.01.01.05, r1660,c0350}} - {{SR.27.01.01.05, r1660,c0360}} + {{SR.27.01.01.05, r1660,c0370}}</t>
  </si>
  <si>
    <t>BV286_2: The item "Catastrophe Risk Charge after risk mitigation" is different from "Catastrophe Risk Charge before risk mitigation" minus "Estimated Risk Mitigation" added by "Estimated Reinstatement Premiums"  --&gt;Template 1: SR.01.01; Template 2: SR.27.01; Rows: r1630;1640;1650;1660;1670;1680;1690;1700;1710;1720;1910;1920; Expression: If {SR.01.01, r0940,c0010}=[s2c_CN:x1] then {SR.27.01, rNNN,c0380}={SR.27.01, rNNN,c0350}-{SR.27.01, rNNN,c0360}+{SR.27.01, rNNN,c0370}</t>
  </si>
  <si>
    <t>vr-bv286_2-11</t>
  </si>
  <si>
    <t>s2md_BV286_2-11</t>
  </si>
  <si>
    <t>vr-bv286_2-11.xml</t>
  </si>
  <si>
    <t>BV286_2-11: if {{SR.01.01.07.01, r0940,c0010}} = [s2c_CN:x1] then {{SR.27.01.01.05, r1650,c0380}} = {{SR.27.01.01.05, r1650,c0350}} - {{SR.27.01.01.05, r1650,c0360}} + {{SR.27.01.01.05, r1650,c0370}}</t>
  </si>
  <si>
    <t>vr-bv286_2-12</t>
  </si>
  <si>
    <t>s2md_BV286_2-12</t>
  </si>
  <si>
    <t>vr-bv286_2-12.xml</t>
  </si>
  <si>
    <t>BV286_2-12: if {{SR.01.01.07.01, r0940,c0010}} = [s2c_CN:x1] then {{SR.27.01.01.05, r1640,c0380}} = {{SR.27.01.01.05, r1640,c0350}} - {{SR.27.01.01.05, r1640,c0360}} + {{SR.27.01.01.05, r1640,c0370}}</t>
  </si>
  <si>
    <t>vr-bv286_2-13</t>
  </si>
  <si>
    <t>s2md_BV286_2-13</t>
  </si>
  <si>
    <t>vr-bv286_2-13.xml</t>
  </si>
  <si>
    <t>BV286_2-13: if {{SR.01.01.07.01, r0940,c0010}} = [s2c_CN:x1] then {{SR.27.01.01.05, r1630,c0380}} = {{SR.27.01.01.05, r1630,c0350}} - {{SR.27.01.01.05, r1630,c0360}} + {{SR.27.01.01.05, r1630,c0370}}</t>
  </si>
  <si>
    <t>vr-bv286_2-14</t>
  </si>
  <si>
    <t>s2md_BV286_2-14</t>
  </si>
  <si>
    <t>vr-bv286_2-14.xml</t>
  </si>
  <si>
    <t>BV286_2-14: if {{SR.01.01.04.01, r0940,c0010}} = [s2c_CN:x1] then {{SR.27.01.01.05, r1920,c0380}} = {{SR.27.01.01.05, r1920,c0350}} - {{SR.27.01.01.05, r1920,c0360}} + {{SR.27.01.01.05, r1920,c0370}}</t>
  </si>
  <si>
    <t>vr-bv286_2-15</t>
  </si>
  <si>
    <t>s2md_BV286_2-15</t>
  </si>
  <si>
    <t>vr-bv286_2-15.xml</t>
  </si>
  <si>
    <t>BV286_2-15: if {{SR.01.01.04.01, r0940,c0010}} = [s2c_CN:x1] then {{SR.27.01.01.05, r1910,c0380}} = {{SR.27.01.01.05, r1910,c0350}} - {{SR.27.01.01.05, r1910,c0360}} + {{SR.27.01.01.05, r1910,c0370}}</t>
  </si>
  <si>
    <t>vr-bv286_2-16</t>
  </si>
  <si>
    <t>s2md_BV286_2-16</t>
  </si>
  <si>
    <t>vr-bv286_2-16.xml</t>
  </si>
  <si>
    <t>BV286_2-16: if {{SR.01.01.04.01, r0940,c0010}} = [s2c_CN:x1] then {{SR.27.01.01.05, r1720,c0380}} = {{SR.27.01.01.05, r1720,c0350}} - {{SR.27.01.01.05, r1720,c0360}} + {{SR.27.01.01.05, r1720,c0370}}</t>
  </si>
  <si>
    <t>vr-bv286_2-17</t>
  </si>
  <si>
    <t>s2md_BV286_2-17</t>
  </si>
  <si>
    <t>vr-bv286_2-17.xml</t>
  </si>
  <si>
    <t>BV286_2-17: if {{SR.01.01.04.01, r0940,c0010}} = [s2c_CN:x1] then {{SR.27.01.01.05, r1710,c0380}} = {{SR.27.01.01.05, r1710,c0350}} - {{SR.27.01.01.05, r1710,c0360}} + {{SR.27.01.01.05, r1710,c0370}}</t>
  </si>
  <si>
    <t>vr-bv286_2-18</t>
  </si>
  <si>
    <t>s2md_BV286_2-18</t>
  </si>
  <si>
    <t>vr-bv286_2-18.xml</t>
  </si>
  <si>
    <t>BV286_2-18: if {{SR.01.01.04.01, r0940,c0010}} = [s2c_CN:x1] then {{SR.27.01.01.05, r1700,c0380}} = {{SR.27.01.01.05, r1700,c0350}} - {{SR.27.01.01.05, r1700,c0360}} + {{SR.27.01.01.05, r1700,c0370}}</t>
  </si>
  <si>
    <t>vr-bv286_2-19</t>
  </si>
  <si>
    <t>s2md_BV286_2-19</t>
  </si>
  <si>
    <t>vr-bv286_2-19.xml</t>
  </si>
  <si>
    <t>BV286_2-19: if {{SR.01.01.04.01, r0940,c0010}} = [s2c_CN:x1] then {{SR.27.01.01.05, r1690,c0380}} = {{SR.27.01.01.05, r1690,c0350}} - {{SR.27.01.01.05, r1690,c0360}} + {{SR.27.01.01.05, r1690,c0370}}</t>
  </si>
  <si>
    <t>vr-bv286_2-2</t>
  </si>
  <si>
    <t>s2md_BV286_2-2</t>
  </si>
  <si>
    <t>vr-bv286_2-2.xml</t>
  </si>
  <si>
    <t>BV286_2-2: if {{SR.01.01.07.01, r0940,c0010}} = [s2c_CN:x1] then {{SR.27.01.01.05, r1920,c0380}} = {{SR.27.01.01.05, r1920,c0350}} - {{SR.27.01.01.05, r1920,c0360}} + {{SR.27.01.01.05, r1920,c0370}}</t>
  </si>
  <si>
    <t>vr-bv286_2-20</t>
  </si>
  <si>
    <t>s2md_BV286_2-20</t>
  </si>
  <si>
    <t>vr-bv286_2-20.xml</t>
  </si>
  <si>
    <t>BV286_2-20: if {{SR.01.01.04.01, r0940,c0010}} = [s2c_CN:x1] then {{SR.27.01.01.05, r1680,c0380}} = {{SR.27.01.01.05, r1680,c0350}} - {{SR.27.01.01.05, r1680,c0360}} + {{SR.27.01.01.05, r1680,c0370}}</t>
  </si>
  <si>
    <t>vr-bv286_2-21</t>
  </si>
  <si>
    <t>s2md_BV286_2-21</t>
  </si>
  <si>
    <t>vr-bv286_2-21.xml</t>
  </si>
  <si>
    <t>BV286_2-21: if {{SR.01.01.04.01, r0940,c0010}} = [s2c_CN:x1] then {{SR.27.01.01.05, r1670,c0380}} = {{SR.27.01.01.05, r1670,c0350}} - {{SR.27.01.01.05, r1670,c0360}} + {{SR.27.01.01.05, r1670,c0370}}</t>
  </si>
  <si>
    <t>vr-bv286_2-22</t>
  </si>
  <si>
    <t>s2md_BV286_2-22</t>
  </si>
  <si>
    <t>vr-bv286_2-22.xml</t>
  </si>
  <si>
    <t>BV286_2-22: if {{SR.01.01.04.01, r0940,c0010}} = [s2c_CN:x1] then {{SR.27.01.01.05, r1660,c0380}} = {{SR.27.01.01.05, r1660,c0350}} - {{SR.27.01.01.05, r1660,c0360}} + {{SR.27.01.01.05, r1660,c0370}}</t>
  </si>
  <si>
    <t>vr-bv286_2-23</t>
  </si>
  <si>
    <t>s2md_BV286_2-23</t>
  </si>
  <si>
    <t>vr-bv286_2-23.xml</t>
  </si>
  <si>
    <t>BV286_2-23: if {{SR.01.01.04.01, r0940,c0010}} = [s2c_CN:x1] then {{SR.27.01.01.05, r1650,c0380}} = {{SR.27.01.01.05, r1650,c0350}} - {{SR.27.01.01.05, r1650,c0360}} + {{SR.27.01.01.05, r1650,c0370}}</t>
  </si>
  <si>
    <t>vr-bv286_2-24</t>
  </si>
  <si>
    <t>s2md_BV286_2-24</t>
  </si>
  <si>
    <t>vr-bv286_2-24.xml</t>
  </si>
  <si>
    <t>BV286_2-24: if {{SR.01.01.04.01, r0940,c0010}} = [s2c_CN:x1] then {{SR.27.01.01.05, r1640,c0380}} = {{SR.27.01.01.05, r1640,c0350}} - {{SR.27.01.01.05, r1640,c0360}} + {{SR.27.01.01.05, r1640,c0370}}</t>
  </si>
  <si>
    <t>vr-bv286_2-25</t>
  </si>
  <si>
    <t>s2md_BV286_2-25</t>
  </si>
  <si>
    <t>vr-bv286_2-25.xml</t>
  </si>
  <si>
    <t>BV286_2-25: if {{SR.01.01.04.01, r0940,c0010}} = [s2c_CN:x1] then {{SR.27.01.01.05, r1630,c0380}} = {{SR.27.01.01.05, r1630,c0350}} - {{SR.27.01.01.05, r1630,c0360}} + {{SR.27.01.01.05, r1630,c0370}}</t>
  </si>
  <si>
    <t>vr-bv286_2-26</t>
  </si>
  <si>
    <t>s2md_BV286_2-26</t>
  </si>
  <si>
    <t>vr-bv286_2-26.xml</t>
  </si>
  <si>
    <t>BV286_2-26: if {{SR.01.01.01.01, r0940,c0010}} = [s2c_CN:x1] then {{SR.27.01.01.05, r1920,c0380}} = {{SR.27.01.01.05, r1920,c0350}} - {{SR.27.01.01.05, r1920,c0360}} + {{SR.27.01.01.05, r1920,c0370}}</t>
  </si>
  <si>
    <t>vr-bv286_2-27</t>
  </si>
  <si>
    <t>s2md_BV286_2-27</t>
  </si>
  <si>
    <t>vr-bv286_2-27.xml</t>
  </si>
  <si>
    <t>BV286_2-27: if {{SR.01.01.01.01, r0940,c0010}} = [s2c_CN:x1] then {{SR.27.01.01.05, r1910,c0380}} = {{SR.27.01.01.05, r1910,c0350}} - {{SR.27.01.01.05, r1910,c0360}} + {{SR.27.01.01.05, r1910,c0370}}</t>
  </si>
  <si>
    <t>vr-bv286_2-28</t>
  </si>
  <si>
    <t>s2md_BV286_2-28</t>
  </si>
  <si>
    <t>vr-bv286_2-28.xml</t>
  </si>
  <si>
    <t>BV286_2-28: if {{SR.01.01.01.01, r0940,c0010}} = [s2c_CN:x1] then {{SR.27.01.01.05, r1720,c0380}} = {{SR.27.01.01.05, r1720,c0350}} - {{SR.27.01.01.05, r1720,c0360}} + {{SR.27.01.01.05, r1720,c0370}}</t>
  </si>
  <si>
    <t>vr-bv286_2-29</t>
  </si>
  <si>
    <t>s2md_BV286_2-29</t>
  </si>
  <si>
    <t>vr-bv286_2-29.xml</t>
  </si>
  <si>
    <t>BV286_2-29: if {{SR.01.01.01.01, r0940,c0010}} = [s2c_CN:x1] then {{SR.27.01.01.05, r1710,c0380}} = {{SR.27.01.01.05, r1710,c0350}} - {{SR.27.01.01.05, r1710,c0360}} + {{SR.27.01.01.05, r1710,c0370}}</t>
  </si>
  <si>
    <t>vr-bv286_2-3</t>
  </si>
  <si>
    <t>s2md_BV286_2-3</t>
  </si>
  <si>
    <t>vr-bv286_2-3.xml</t>
  </si>
  <si>
    <t>BV286_2-3: if {{SR.01.01.07.01, r0940,c0010}} = [s2c_CN:x1] then {{SR.27.01.01.05, r1910,c0380}} = {{SR.27.01.01.05, r1910,c0350}} - {{SR.27.01.01.05, r1910,c0360}} + {{SR.27.01.01.05, r1910,c0370}}</t>
  </si>
  <si>
    <t>vr-bv286_2-30</t>
  </si>
  <si>
    <t>s2md_BV286_2-30</t>
  </si>
  <si>
    <t>vr-bv286_2-30.xml</t>
  </si>
  <si>
    <t>BV286_2-30: if {{SR.01.01.01.01, r0940,c0010}} = [s2c_CN:x1] then {{SR.27.01.01.05, r1700,c0380}} = {{SR.27.01.01.05, r1700,c0350}} - {{SR.27.01.01.05, r1700,c0360}} + {{SR.27.01.01.05, r1700,c0370}}</t>
  </si>
  <si>
    <t>vr-bv286_2-31</t>
  </si>
  <si>
    <t>s2md_BV286_2-31</t>
  </si>
  <si>
    <t>vr-bv286_2-31.xml</t>
  </si>
  <si>
    <t>BV286_2-31: if {{SR.01.01.01.01, r0940,c0010}} = [s2c_CN:x1] then {{SR.27.01.01.05, r1690,c0380}} = {{SR.27.01.01.05, r1690,c0350}} - {{SR.27.01.01.05, r1690,c0360}} + {{SR.27.01.01.05, r1690,c0370}}</t>
  </si>
  <si>
    <t>vr-bv286_2-32</t>
  </si>
  <si>
    <t>s2md_BV286_2-32</t>
  </si>
  <si>
    <t>vr-bv286_2-32.xml</t>
  </si>
  <si>
    <t>BV286_2-32: if {{SR.01.01.01.01, r0940,c0010}} = [s2c_CN:x1] then {{SR.27.01.01.05, r1680,c0380}} = {{SR.27.01.01.05, r1680,c0350}} - {{SR.27.01.01.05, r1680,c0360}} + {{SR.27.01.01.05, r1680,c0370}}</t>
  </si>
  <si>
    <t>vr-bv286_2-33</t>
  </si>
  <si>
    <t>s2md_BV286_2-33</t>
  </si>
  <si>
    <t>vr-bv286_2-33.xml</t>
  </si>
  <si>
    <t>BV286_2-33: if {{SR.01.01.01.01, r0940,c0010}} = [s2c_CN:x1] then {{SR.27.01.01.05, r1670,c0380}} = {{SR.27.01.01.05, r1670,c0350}} - {{SR.27.01.01.05, r1670,c0360}} + {{SR.27.01.01.05, r1670,c0370}}</t>
  </si>
  <si>
    <t>vr-bv286_2-34</t>
  </si>
  <si>
    <t>s2md_BV286_2-34</t>
  </si>
  <si>
    <t>vr-bv286_2-34.xml</t>
  </si>
  <si>
    <t>BV286_2-34: if {{SR.01.01.01.01, r0940,c0010}} = [s2c_CN:x1] then {{SR.27.01.01.05, r1660,c0380}} = {{SR.27.01.01.05, r1660,c0350}} - {{SR.27.01.01.05, r1660,c0360}} + {{SR.27.01.01.05, r1660,c0370}}</t>
  </si>
  <si>
    <t>vr-bv286_2-35</t>
  </si>
  <si>
    <t>s2md_BV286_2-35</t>
  </si>
  <si>
    <t>vr-bv286_2-35.xml</t>
  </si>
  <si>
    <t>BV286_2-35: if {{SR.01.01.01.01, r0940,c0010}} = [s2c_CN:x1] then {{SR.27.01.01.05, r1650,c0380}} = {{SR.27.01.01.05, r1650,c0350}} - {{SR.27.01.01.05, r1650,c0360}} + {{SR.27.01.01.05, r1650,c0370}}</t>
  </si>
  <si>
    <t>vr-bv286_2-36</t>
  </si>
  <si>
    <t>s2md_BV286_2-36</t>
  </si>
  <si>
    <t>vr-bv286_2-36.xml</t>
  </si>
  <si>
    <t>BV286_2-36: if {{SR.01.01.01.01, r0940,c0010}} = [s2c_CN:x1] then {{SR.27.01.01.05, r1640,c0380}} = {{SR.27.01.01.05, r1640,c0350}} - {{SR.27.01.01.05, r1640,c0360}} + {{SR.27.01.01.05, r1640,c0370}}</t>
  </si>
  <si>
    <t>vr-bv286_2-37</t>
  </si>
  <si>
    <t>s2md_BV286_2-37</t>
  </si>
  <si>
    <t>vr-bv286_2-37.xml</t>
  </si>
  <si>
    <t>BV286_2-37: if {{SR.01.01.01.01, r0940,c0010}} = [s2c_CN:x1] then {{SR.27.01.01.05, r1630,c0380}} = {{SR.27.01.01.05, r1630,c0350}} - {{SR.27.01.01.05, r1630,c0360}} + {{SR.27.01.01.05, r1630,c0370}}</t>
  </si>
  <si>
    <t>vr-bv286_2-4</t>
  </si>
  <si>
    <t>s2md_BV286_2-4</t>
  </si>
  <si>
    <t>vr-bv286_2-4.xml</t>
  </si>
  <si>
    <t>BV286_2-4: if {{SR.01.01.07.01, r0940,c0010}} = [s2c_CN:x1] then {{SR.27.01.01.05, r1720,c0380}} = {{SR.27.01.01.05, r1720,c0350}} - {{SR.27.01.01.05, r1720,c0360}} + {{SR.27.01.01.05, r1720,c0370}}</t>
  </si>
  <si>
    <t>vr-bv286_2-5</t>
  </si>
  <si>
    <t>s2md_BV286_2-5</t>
  </si>
  <si>
    <t>vr-bv286_2-5.xml</t>
  </si>
  <si>
    <t>BV286_2-5: if {{SR.01.01.07.01, r0940,c0010}} = [s2c_CN:x1] then {{SR.27.01.01.05, r1710,c0380}} = {{SR.27.01.01.05, r1710,c0350}} - {{SR.27.01.01.05, r1710,c0360}} + {{SR.27.01.01.05, r1710,c0370}}</t>
  </si>
  <si>
    <t>vr-bv286_2-6</t>
  </si>
  <si>
    <t>s2md_BV286_2-6</t>
  </si>
  <si>
    <t>vr-bv286_2-6.xml</t>
  </si>
  <si>
    <t>BV286_2-6: if {{SR.01.01.07.01, r0940,c0010}} = [s2c_CN:x1] then {{SR.27.01.01.05, r1700,c0380}} = {{SR.27.01.01.05, r1700,c0350}} - {{SR.27.01.01.05, r1700,c0360}} + {{SR.27.01.01.05, r1700,c0370}}</t>
  </si>
  <si>
    <t>vr-bv286_2-7</t>
  </si>
  <si>
    <t>s2md_BV286_2-7</t>
  </si>
  <si>
    <t>vr-bv286_2-7.xml</t>
  </si>
  <si>
    <t>BV286_2-7: if {{SR.01.01.07.01, r0940,c0010}} = [s2c_CN:x1] then {{SR.27.01.01.05, r1690,c0380}} = {{SR.27.01.01.05, r1690,c0350}} - {{SR.27.01.01.05, r1690,c0360}} + {{SR.27.01.01.05, r1690,c0370}}</t>
  </si>
  <si>
    <t>vr-bv286_2-8</t>
  </si>
  <si>
    <t>s2md_BV286_2-8</t>
  </si>
  <si>
    <t>vr-bv286_2-8.xml</t>
  </si>
  <si>
    <t>BV286_2-8: if {{SR.01.01.07.01, r0940,c0010}} = [s2c_CN:x1] then {{SR.27.01.01.05, r1680,c0380}} = {{SR.27.01.01.05, r1680,c0350}} - {{SR.27.01.01.05, r1680,c0360}} + {{SR.27.01.01.05, r1680,c0370}}</t>
  </si>
  <si>
    <t>vr-bv286_2-9</t>
  </si>
  <si>
    <t>s2md_BV286_2-9</t>
  </si>
  <si>
    <t>vr-bv286_2-9.xml</t>
  </si>
  <si>
    <t>BV286_2-9: if {{SR.01.01.07.01, r0940,c0010}} = [s2c_CN:x1] then {{SR.27.01.01.05, r1670,c0380}} = {{SR.27.01.01.05, r1670,c0350}} - {{SR.27.01.01.05, r1670,c0360}} + {{SR.27.01.01.05, r1670,c0370}}</t>
  </si>
  <si>
    <t>vr-bv287_1-1</t>
  </si>
  <si>
    <t>s2md_BV287_1-1</t>
  </si>
  <si>
    <t>BV287_1-1: [ (r1950)] {{S.27.01.01.06, c0420}} * {{S.27.01.01.06, c0400}} = {{S.27.01.01.06, c0410}}</t>
  </si>
  <si>
    <t>vr-bv287_1-2</t>
  </si>
  <si>
    <t>s2md_BV287_1-2</t>
  </si>
  <si>
    <t>BV287_1-2: [ (r1950)] {{S.27.01.04.06, c0420}} * {{S.27.01.04.06, c0400}} = {{S.27.01.04.06, c0410}}</t>
  </si>
  <si>
    <t>vr-bv287_2-2</t>
  </si>
  <si>
    <t>s2md_BV287_2-2</t>
  </si>
  <si>
    <t>vr-bv287_2-2.xml</t>
  </si>
  <si>
    <t>BV287_2-2: if {{SR.01.01.07.01, r0940,c0010}} = [s2c_CN:x1] then {{SR.27.01.01.06, r1950,c0420}} * {{SR.27.01.01.06, r1950,c0400}} = {{SR.27.01.01.06, r1950,c0410}}</t>
  </si>
  <si>
    <t>BV287_2: The item "Catastrophe Risk Charge Factor before risk mitigation" is different from the ratio between "Specified Gross Loss" and "Exposure" --&gt;Template 1: SR.01.01; Template 2: SR.27.01; Expression: If {SR.01.01, r0940,c0010}=[s2c_CN:x1] then {SR.27.01, r1950,c0420}={SR.27.01, r1950,c0410}/{SR.27.01, r1950,c0400}</t>
  </si>
  <si>
    <t>vr-bv287_2-3</t>
  </si>
  <si>
    <t>s2md_BV287_2-3</t>
  </si>
  <si>
    <t>vr-bv287_2-3.xml</t>
  </si>
  <si>
    <t>BV287_2-3: if {{SR.01.01.04.01, r0940,c0010}} = [s2c_CN:x1] then {{SR.27.01.01.06, r1950,c0420}} * {{SR.27.01.01.06, r1950,c0400}} = {{SR.27.01.01.06, r1950,c0410}}</t>
  </si>
  <si>
    <t>vr-bv287_2-4</t>
  </si>
  <si>
    <t>s2md_BV287_2-4</t>
  </si>
  <si>
    <t>vr-bv287_2-4.xml</t>
  </si>
  <si>
    <t>BV287_2-4: if {{SR.01.01.01.01, r0940,c0010}} = [s2c_CN:x1] then {{SR.27.01.01.06, r1950,c0420}} * {{SR.27.01.01.06, r1950,c0400}} = {{SR.27.01.01.06, r1950,c0410}}</t>
  </si>
  <si>
    <t>vr-bv288_1-1</t>
  </si>
  <si>
    <t>s2md_BV288_1-1</t>
  </si>
  <si>
    <t>BV288_1-1: [ (c0430;0460)] {{S.27.01.01.06, r1960}} = {{S.27.01.01.06, r1970}} - {{S.27.01.01.06, r1950}}</t>
  </si>
  <si>
    <t>vr-bv288_1-2</t>
  </si>
  <si>
    <t>s2md_BV288_1-2</t>
  </si>
  <si>
    <t>BV288_1-2: [ (c0430;0460)] {{S.27.01.04.06, r1960}} = {{S.27.01.04.06, r1970}} - {{S.27.01.04.06, r1950}}</t>
  </si>
  <si>
    <t>vr-bv288_2-2</t>
  </si>
  <si>
    <t>s2md_BV288_2-2</t>
  </si>
  <si>
    <t>vr-bv288_2-2.xml</t>
  </si>
  <si>
    <t>BV288_2-2: if {{SR.01.01.07.01, r0940,c0010}} = [s2c_CN:x1] then {{SR.27.01.01.06, r1960,c0460}} = {{SR.27.01.01.06, r1970,c0460}} - {{SR.27.01.01.06, r1950,c0460}}</t>
  </si>
  <si>
    <t>BV288_2: The item "Diversification effect between zones" is different from the difference between "Total Subsidience after diversification" and "Total Subsidience before diversification" --&gt;Template 1: SR.01.01; Template 2: SR.27.01; Columns: c0430;0460; Expression: If {SR.01.01, r0940,c0010}=[s2c_CN:x1] then {SR.27.01, r1960,cNNN}={SR.27.01, r1970,cNNN}-{SR.27.01, r1950,cNNN}</t>
  </si>
  <si>
    <t>vr-bv288_2-3</t>
  </si>
  <si>
    <t>s2md_BV288_2-3</t>
  </si>
  <si>
    <t>vr-bv288_2-3.xml</t>
  </si>
  <si>
    <t>BV288_2-3: if {{SR.01.01.07.01, r0940,c0010}} = [s2c_CN:x1] then {{SR.27.01.01.06, r1960,c0430}} = {{SR.27.01.01.06, r1970,c0430}} - {{SR.27.01.01.06, r1950,c0430}}</t>
  </si>
  <si>
    <t>vr-bv288_2-4</t>
  </si>
  <si>
    <t>s2md_BV288_2-4</t>
  </si>
  <si>
    <t>vr-bv288_2-4.xml</t>
  </si>
  <si>
    <t>BV288_2-4: if {{SR.01.01.04.01, r0940,c0010}} = [s2c_CN:x1] then {{SR.27.01.01.06, r1960,c0460}} = {{SR.27.01.01.06, r1970,c0460}} - {{SR.27.01.01.06, r1950,c0460}}</t>
  </si>
  <si>
    <t>vr-bv288_2-5</t>
  </si>
  <si>
    <t>s2md_BV288_2-5</t>
  </si>
  <si>
    <t>vr-bv288_2-5.xml</t>
  </si>
  <si>
    <t>BV288_2-5: if {{SR.01.01.04.01, r0940,c0010}} = [s2c_CN:x1] then {{SR.27.01.01.06, r1960,c0430}} = {{SR.27.01.01.06, r1970,c0430}} - {{SR.27.01.01.06, r1950,c0430}}</t>
  </si>
  <si>
    <t>vr-bv288_2-6</t>
  </si>
  <si>
    <t>s2md_BV288_2-6</t>
  </si>
  <si>
    <t>vr-bv288_2-6.xml</t>
  </si>
  <si>
    <t>BV288_2-6: if {{SR.01.01.01.01, r0940,c0010}} = [s2c_CN:x1] then {{SR.27.01.01.06, r1960,c0460}} = {{SR.27.01.01.06, r1970,c0460}} - {{SR.27.01.01.06, r1950,c0460}}</t>
  </si>
  <si>
    <t>vr-bv288_2-7</t>
  </si>
  <si>
    <t>s2md_BV288_2-7</t>
  </si>
  <si>
    <t>vr-bv288_2-7.xml</t>
  </si>
  <si>
    <t>BV288_2-7: if {{SR.01.01.01.01, r0940,c0010}} = [s2c_CN:x1] then {{SR.27.01.01.06, r1960,c0430}} = {{SR.27.01.01.06, r1970,c0430}} - {{SR.27.01.01.06, r1950,c0430}}</t>
  </si>
  <si>
    <t>vr-bv289_1-1</t>
  </si>
  <si>
    <t>s2md_BV289_1-1</t>
  </si>
  <si>
    <t>BV289_1-1: [ (r1950)] {{S.27.01.01.06, c0460}} = {{S.27.01.01.06, c0430}} - {{S.27.01.01.06, c0440}} + {{S.27.01.01.06, c0450}}</t>
  </si>
  <si>
    <t>vr-bv289_1-2</t>
  </si>
  <si>
    <t>s2md_BV289_1-2</t>
  </si>
  <si>
    <t>BV289_1-2: [ (r1950)] {{S.27.01.04.06, c0460}} = {{S.27.01.04.06, c0430}} - {{S.27.01.04.06, c0440}} + {{S.27.01.04.06, c0450}}</t>
  </si>
  <si>
    <t>vr-bv289_2-2</t>
  </si>
  <si>
    <t>s2md_BV289_2-2</t>
  </si>
  <si>
    <t>vr-bv289_2-2.xml</t>
  </si>
  <si>
    <t>BV289_2-2: if {{SR.01.01.07.01, r0940,c0010}} = [s2c_CN:x1] then {{SR.27.01.01.06, r1950,c0460}} = {{SR.27.01.01.06, r1950,c0430}} - {{SR.27.01.01.06, r1950,c0440}} + {{SR.27.01.01.06, r1950,c0450}}</t>
  </si>
  <si>
    <t>BV289_2: The item "Catastrophe Risk Charge after risk mitigation" is different from "Catastrophe Risk Charge before risk mitigation" minus "Estimated Risk Mitigation" added by "Estimated Reinstatement Premiums"  --&gt;Template 1: SR.01.01; Template 2: SR.27.01; Expression: If {SR.01.01, r0940,c0010}=[s2c_CN:x1] then {SR.27.01, r1950,c0460}={SR.27.01, r1950,c0430}-{SR.27.01, r1950,c0440}+{SR.27.01, r1950,c0450}</t>
  </si>
  <si>
    <t>vr-bv289_2-3</t>
  </si>
  <si>
    <t>s2md_BV289_2-3</t>
  </si>
  <si>
    <t>vr-bv289_2-3.xml</t>
  </si>
  <si>
    <t>BV289_2-3: if {{SR.01.01.04.01, r0940,c0010}} = [s2c_CN:x1] then {{SR.27.01.01.06, r1950,c0460}} = {{SR.27.01.01.06, r1950,c0430}} - {{SR.27.01.01.06, r1950,c0440}} + {{SR.27.01.01.06, r1950,c0450}}</t>
  </si>
  <si>
    <t>vr-bv289_2-4</t>
  </si>
  <si>
    <t>s2md_BV289_2-4</t>
  </si>
  <si>
    <t>vr-bv289_2-4.xml</t>
  </si>
  <si>
    <t>BV289_2-4: if {{SR.01.01.01.01, r0940,c0010}} = [s2c_CN:x1] then {{SR.27.01.01.06, r1950,c0460}} = {{SR.27.01.01.06, r1950,c0430}} - {{SR.27.01.01.06, r1950,c0440}} + {{SR.27.01.01.06, r1950,c0450}}</t>
  </si>
  <si>
    <t>vr-bv29-1</t>
  </si>
  <si>
    <t>s2md_BV29-1</t>
  </si>
  <si>
    <t>BV29-1: [ (r0040)] {{S.12.02.01.02, c0210}} = {{S.12.02.01.02, c0160}} + {{S.12.02.01.02, c0190}} + {{S.12.02.01.02, c0200}}</t>
  </si>
  <si>
    <t>vr-bv290_1-1</t>
  </si>
  <si>
    <t>s2md_BV290_1-1</t>
  </si>
  <si>
    <t>BV290_1-1: [ (r2000)] {{S.27.01.01.07, c0510}} = {{S.27.01.01.07, c0480}} - {{S.27.01.01.07, c0490}} + {{S.27.01.01.07, c0500}}</t>
  </si>
  <si>
    <t>vr-bv290_1-2</t>
  </si>
  <si>
    <t>s2md_BV290_1-2</t>
  </si>
  <si>
    <t>BV290_1-2: [ (r2000)] {{S.27.01.04.07, c0510}} = {{S.27.01.04.07, c0480}} - {{S.27.01.04.07, c0490}} + {{S.27.01.04.07, c0500}}</t>
  </si>
  <si>
    <t>vr-bv290_2-2</t>
  </si>
  <si>
    <t>s2md_BV290_2-2</t>
  </si>
  <si>
    <t>vr-bv290_2-2.xml</t>
  </si>
  <si>
    <t>BV290_2-2: if {{SR.01.01.07.01, r0940,c0010}} = [s2c_CN:x1] then {{SR.27.01.01.07, r2000,c0510}} = {{SR.27.01.01.07, r2000,c0480}} - {{SR.27.01.01.07, r2000,c0490}} + {{SR.27.01.01.07, r2000,c0500}}</t>
  </si>
  <si>
    <t>BV290_2: The item "Catastrophe Risk Charge after risk mitigation" is different from "Catastrophe Risk Charge before risk mitigation" minus "Estimated Risk Mitigation" added by "Estimated Reinstatement Premiums"  --&gt;Template 1: SR.01.01; Template 2: SR.27.01; Expression: If {SR.01.01, r0940,c0010}=[s2c_CN:x1] then {SR.27.01, r2000,c0510}={SR.27.01, r2000,c0480}-{SR.27.01, r2000,c0490}+{SR.27.01, r2000,c0500}</t>
  </si>
  <si>
    <t>vr-bv290_2-3</t>
  </si>
  <si>
    <t>s2md_BV290_2-3</t>
  </si>
  <si>
    <t>vr-bv290_2-3.xml</t>
  </si>
  <si>
    <t>BV290_2-3: if {{SR.01.01.04.01, r0940,c0010}} = [s2c_CN:x1] then {{SR.27.01.01.07, r2000,c0510}} = {{SR.27.01.01.07, r2000,c0480}} - {{SR.27.01.01.07, r2000,c0490}} + {{SR.27.01.01.07, r2000,c0500}}</t>
  </si>
  <si>
    <t>vr-bv290_2-4</t>
  </si>
  <si>
    <t>s2md_BV290_2-4</t>
  </si>
  <si>
    <t>vr-bv290_2-4.xml</t>
  </si>
  <si>
    <t>BV290_2-4: if {{SR.01.01.01.01, r0940,c0010}} = [s2c_CN:x1] then {{SR.27.01.01.07, r2000,c0510}} = {{SR.27.01.01.07, r2000,c0480}} - {{SR.27.01.01.07, r2000,c0490}} + {{SR.27.01.01.07, r2000,c0500}}</t>
  </si>
  <si>
    <t>vr-bv291_1-1</t>
  </si>
  <si>
    <t>s2md_BV291_1-1</t>
  </si>
  <si>
    <t>BV291_1-1: [ (r2100)] {{S.27.01.01.08, c0570}} = {{S.27.01.01.08, c0540}} - {{S.27.01.01.08, c0550}} + {{S.27.01.01.08, c0560}}</t>
  </si>
  <si>
    <t>vr-bv291_1-2</t>
  </si>
  <si>
    <t>s2md_BV291_1-2</t>
  </si>
  <si>
    <t>BV291_1-2: [ (r2100)] {{S.27.01.04.08, c0570}} = {{S.27.01.04.08, c0540}} - {{S.27.01.04.08, c0550}} + {{S.27.01.04.08, c0560}}</t>
  </si>
  <si>
    <t>vr-bv291_2-2</t>
  </si>
  <si>
    <t>s2md_BV291_2-2</t>
  </si>
  <si>
    <t>vr-bv291_2-2.xml</t>
  </si>
  <si>
    <t>BV291_2-2: if {{SR.01.01.07.01, r0940,c0010}} = [s2c_CN:x1] then {{SR.27.01.01.08, r2100,c0570}} = {{SR.27.01.01.08, r2100,c0540}} - {{SR.27.01.01.08, r2100,c0550}} + {{SR.27.01.01.08, r2100,c0560}}</t>
  </si>
  <si>
    <t>BV291_2: The item "Catastrophe Risk Charge Motor Vehicle Liability after risk mitigation" is different from "Catastrophe Risk Charge Motor Vehicle Liability before risk mitigation" minus "Estimated Risk Mitigation" added by "Estimated Reinstatement Premiums"  --&gt;Template 1: SR.01.01; Template 2: SR.27.01; Expression: If {SR.01.01, r0940,c0010}=[s2c_CN:x1] then {SR.27.01, r2100,c0570}={SR.27.01, r2100,c0540}-{SR.27.01, r2100,c0550}+{SR.27.01, r2100,c0560}</t>
  </si>
  <si>
    <t>vr-bv291_2-3</t>
  </si>
  <si>
    <t>s2md_BV291_2-3</t>
  </si>
  <si>
    <t>vr-bv291_2-3.xml</t>
  </si>
  <si>
    <t>BV291_2-3: if {{SR.01.01.04.01, r0940,c0010}} = [s2c_CN:x1] then {{SR.27.01.01.08, r2100,c0570}} = {{SR.27.01.01.08, r2100,c0540}} - {{SR.27.01.01.08, r2100,c0550}} + {{SR.27.01.01.08, r2100,c0560}}</t>
  </si>
  <si>
    <t>vr-bv291_2-4</t>
  </si>
  <si>
    <t>s2md_BV291_2-4</t>
  </si>
  <si>
    <t>vr-bv291_2-4.xml</t>
  </si>
  <si>
    <t>BV291_2-4: if {{SR.01.01.01.01, r0940,c0010}} = [s2c_CN:x1] then {{SR.27.01.01.08, r2100,c0570}} = {{SR.27.01.01.08, r2100,c0540}} - {{SR.27.01.01.08, r2100,c0550}} + {{SR.27.01.01.08, r2100,c0560}}</t>
  </si>
  <si>
    <t>vr-bv292_1-1</t>
  </si>
  <si>
    <t>s2md_BV292_1-1</t>
  </si>
  <si>
    <t>BV292_1-1: [ (c0760;0780)] {{S.27.01.01.11, r2410}} = {{S.27.01.01.11, r2420}} - {{S.27.01.01.11, r2400}}</t>
  </si>
  <si>
    <t>vr-bv292_1-2</t>
  </si>
  <si>
    <t>s2md_BV292_1-2</t>
  </si>
  <si>
    <t>BV292_1-2: [ (c0760;0780)] {{S.27.01.04.11, r2410}} = {{S.27.01.04.11, r2420}} - {{S.27.01.04.11, r2400}}</t>
  </si>
  <si>
    <t>vr-bv292_2-2</t>
  </si>
  <si>
    <t>s2md_BV292_2-2</t>
  </si>
  <si>
    <t>vr-bv292_2-2.xml</t>
  </si>
  <si>
    <t>BV292_2-2: if {{SR.01.01.07.01, r0940,c0010}} = [s2c_CN:x1] then {{SR.27.01.01.11, r2410,c0780}} = {{SR.27.01.01.11, r2420,c0780}} - {{SR.27.01.01.11, r2400,c0780}}</t>
  </si>
  <si>
    <t>BV292_2: The item "Diversification effect between type of event" is different from the difference between "Total after diversification" and "Total before diversification" --&gt;Template 1: SR.01.01; Template 2: SR.27.01; Columns: c0760;0780; Expression: If {SR.01.01, r0940,c0010}=[s2c_CN:x1] then {SR.27.01, r2410,cNNN}={SR.27.01, r2420,cNNN}-{SR.27.01, r2400,cNNN}</t>
  </si>
  <si>
    <t>vr-bv292_2-3</t>
  </si>
  <si>
    <t>s2md_BV292_2-3</t>
  </si>
  <si>
    <t>vr-bv292_2-3.xml</t>
  </si>
  <si>
    <t>BV292_2-3: if {{SR.01.01.07.01, r0940,c0010}} = [s2c_CN:x1] then {{SR.27.01.01.11, r2410,c0760}} = {{SR.27.01.01.11, r2420,c0760}} - {{SR.27.01.01.11, r2400,c0760}}</t>
  </si>
  <si>
    <t>vr-bv292_2-4</t>
  </si>
  <si>
    <t>s2md_BV292_2-4</t>
  </si>
  <si>
    <t>vr-bv292_2-4.xml</t>
  </si>
  <si>
    <t>BV292_2-4: if {{SR.01.01.04.01, r0940,c0010}} = [s2c_CN:x1] then {{SR.27.01.01.11, r2410,c0780}} = {{SR.27.01.01.11, r2420,c0780}} - {{SR.27.01.01.11, r2400,c0780}}</t>
  </si>
  <si>
    <t>vr-bv292_2-5</t>
  </si>
  <si>
    <t>s2md_BV292_2-5</t>
  </si>
  <si>
    <t>vr-bv292_2-5.xml</t>
  </si>
  <si>
    <t>BV292_2-5: if {{SR.01.01.04.01, r0940,c0010}} = [s2c_CN:x1] then {{SR.27.01.01.11, r2410,c0760}} = {{SR.27.01.01.11, r2420,c0760}} - {{SR.27.01.01.11, r2400,c0760}}</t>
  </si>
  <si>
    <t>vr-bv292_2-6</t>
  </si>
  <si>
    <t>s2md_BV292_2-6</t>
  </si>
  <si>
    <t>vr-bv292_2-6.xml</t>
  </si>
  <si>
    <t>BV292_2-6: if {{SR.01.01.01.01, r0940,c0010}} = [s2c_CN:x1] then {{SR.27.01.01.11, r2410,c0780}} = {{SR.27.01.01.11, r2420,c0780}} - {{SR.27.01.01.11, r2400,c0780}}</t>
  </si>
  <si>
    <t>vr-bv292_2-7</t>
  </si>
  <si>
    <t>s2md_BV292_2-7</t>
  </si>
  <si>
    <t>vr-bv292_2-7.xml</t>
  </si>
  <si>
    <t>BV292_2-7: if {{SR.01.01.01.01, r0940,c0010}} = [s2c_CN:x1] then {{SR.27.01.01.11, r2410,c0760}} = {{SR.27.01.01.11, r2420,c0760}} - {{SR.27.01.01.11, r2400,c0760}}</t>
  </si>
  <si>
    <t>vr-bv293_1-1</t>
  </si>
  <si>
    <t>s2md_BV293_1-1</t>
  </si>
  <si>
    <t>BV293_1-1: [ (r2400)] {{S.27.01.01.11, c0770}} = {{S.27.01.01.11, c0760}} - {{S.27.01.01.11, c0780}}</t>
  </si>
  <si>
    <t>vr-bv293_1-2</t>
  </si>
  <si>
    <t>s2md_BV293_1-2</t>
  </si>
  <si>
    <t>BV293_1-2: [ (r2400)] {{S.27.01.04.11, c0770}} = {{S.27.01.04.11, c0760}} - {{S.27.01.04.11, c0780}}</t>
  </si>
  <si>
    <t>vr-bv293_2-2</t>
  </si>
  <si>
    <t>s2md_BV293_2-2</t>
  </si>
  <si>
    <t>vr-bv293_2-2.xml</t>
  </si>
  <si>
    <t>BV293_2-2: if {{SR.01.01.07.01, r0940,c0010}} = [s2c_CN:x1] then {{SR.27.01.01.11, r2400,c0770}} = {{SR.27.01.01.11, r2400,c0760}} - {{SR.27.01.01.11, r2400,c0780}}</t>
  </si>
  <si>
    <t>BV293_2: The item "Estimated Total Risk Mitigation" is different from the difference between "Catastrophe Risk Charge Marine before risk mitigation" and "Catastrophe Risk Charge Marine after risk mitigation" --&gt;Template 1: SR.01.01; Template 2: SR.27.01; Expression: If {SR.01.01, r0940,c0010}=[s2c_CN:x1] then {SR.27.01, r2400,c0770}={SR.27.01, r2400,c0760}-{SR.27.01, r2400,c0780}</t>
  </si>
  <si>
    <t>vr-bv293_2-3</t>
  </si>
  <si>
    <t>s2md_BV293_2-3</t>
  </si>
  <si>
    <t>vr-bv293_2-3.xml</t>
  </si>
  <si>
    <t>BV293_2-3: if {{SR.01.01.04.01, r0940,c0010}} = [s2c_CN:x1] then {{SR.27.01.01.11, r2400,c0770}} = {{SR.27.01.01.11, r2400,c0760}} - {{SR.27.01.01.11, r2400,c0780}}</t>
  </si>
  <si>
    <t>vr-bv293_2-4</t>
  </si>
  <si>
    <t>s2md_BV293_2-4</t>
  </si>
  <si>
    <t>vr-bv293_2-4.xml</t>
  </si>
  <si>
    <t>BV293_2-4: if {{SR.01.01.01.01, r0940,c0010}} = [s2c_CN:x1] then {{SR.27.01.01.11, r2400,c0770}} = {{SR.27.01.01.11, r2400,c0760}} - {{SR.27.01.01.11, r2400,c0780}}</t>
  </si>
  <si>
    <t>vr-bv294_1-1</t>
  </si>
  <si>
    <t>s2md_BV294_1-1</t>
  </si>
  <si>
    <t>BV294_1-1: [ (r2500)] {{S.27.01.01.12, c0840}} = {{S.27.01.01.12, c0810}} - {{S.27.01.01.12, c0820}} + {{S.27.01.01.12, c0830}}</t>
  </si>
  <si>
    <t>vr-bv294_1-2</t>
  </si>
  <si>
    <t>s2md_BV294_1-2</t>
  </si>
  <si>
    <t>BV294_1-2: [ (r2500)] {{S.27.01.04.12, c0840}} = {{S.27.01.04.12, c0810}} - {{S.27.01.04.12, c0820}} + {{S.27.01.04.12, c0830}}</t>
  </si>
  <si>
    <t>vr-bv294_2-2</t>
  </si>
  <si>
    <t>s2md_BV294_2-2</t>
  </si>
  <si>
    <t>vr-bv294_2-2.xml</t>
  </si>
  <si>
    <t>BV294_2-2: if {{SR.01.01.07.01, r0940,c0010}} = [s2c_CN:x1] then {{SR.27.01.01.12, r2500,c0840}} = {{SR.27.01.01.12, r2500,c0810}} - {{SR.27.01.01.12, r2500,c0820}} + {{SR.27.01.01.12, r2500,c0830}}</t>
  </si>
  <si>
    <t>BV294_2: The item "Catastrophe Risk Charge Aviation after risk mitigation" is different from "Catastrophe Risk Charge Aviation before risk mitigation" minus "Estimated Risk Mitigation" added by "Estimated Reinstatement Premiums"  --&gt;Template 1: SR.01.01; Template 2: SR.27.01; Expression: If {SR.01.01, r0940,c0010}=[s2c_CN:x1] then {SR.27.01, r2500,c0840}={SR.27.01, r2500,c0810}-{SR.27.01, r2500,c0820}+{SR.27.01, r2500,c0830}</t>
  </si>
  <si>
    <t>vr-bv294_2-3</t>
  </si>
  <si>
    <t>s2md_BV294_2-3</t>
  </si>
  <si>
    <t>vr-bv294_2-3.xml</t>
  </si>
  <si>
    <t>BV294_2-3: if {{SR.01.01.04.01, r0940,c0010}} = [s2c_CN:x1] then {{SR.27.01.01.12, r2500,c0840}} = {{SR.27.01.01.12, r2500,c0810}} - {{SR.27.01.01.12, r2500,c0820}} + {{SR.27.01.01.12, r2500,c0830}}</t>
  </si>
  <si>
    <t>vr-bv294_2-4</t>
  </si>
  <si>
    <t>s2md_BV294_2-4</t>
  </si>
  <si>
    <t>vr-bv294_2-4.xml</t>
  </si>
  <si>
    <t>BV294_2-4: if {{SR.01.01.01.01, r0940,c0010}} = [s2c_CN:x1] then {{SR.27.01.01.12, r2500,c0840}} = {{SR.27.01.01.12, r2500,c0810}} - {{SR.27.01.01.12, r2500,c0820}} + {{SR.27.01.01.12, r2500,c0830}}</t>
  </si>
  <si>
    <t>vr-bv295_1-1</t>
  </si>
  <si>
    <t>s2md_BV295_1-1</t>
  </si>
  <si>
    <t>BV295_1-1: [ (r2600)] {{S.27.01.01.13, c0880}} = {{S.27.01.01.13, c0850}} - {{S.27.01.01.13, c0860}} + {{S.27.01.01.13, c0870}}</t>
  </si>
  <si>
    <t>vr-bv295_1-2</t>
  </si>
  <si>
    <t>s2md_BV295_1-2</t>
  </si>
  <si>
    <t>BV295_1-2: [ (r2600)] {{S.27.01.04.13, c0880}} = {{S.27.01.04.13, c0850}} - {{S.27.01.04.13, c0860}} + {{S.27.01.04.13, c0870}}</t>
  </si>
  <si>
    <t>vr-bv295_2-2</t>
  </si>
  <si>
    <t>s2md_BV295_2-2</t>
  </si>
  <si>
    <t>vr-bv295_2-2.xml</t>
  </si>
  <si>
    <t>BV295_2-2: if {{SR.01.01.07.01, r0940,c0010}} = [s2c_CN:x1] then {{SR.27.01.01.13, r2600,c0880}} = {{SR.27.01.01.13, r2600,c0850}} - {{SR.27.01.01.13, r2600,c0860}} + {{SR.27.01.01.13, r2600,c0870}}</t>
  </si>
  <si>
    <t>BV295_2: The item "Catastrophe Risk Charge Fire after risk mitigation" is different from "Catastrophe Risk Charge Fire before risk mitigation" minus "Estimated Risk Mitigation" added by "Estimated Reinstatement Premiums"  --&gt;Template 1: SR.01.01; Template 2: SR.27.01; Expression: If {SR.01.01, r0940,c0010}=[s2c_CN:x1] then {SR.27.01, r2600,c0880}={SR.27.01, r2600,c0850}-{SR.27.01, r2600,c0860}+{SR.27.01, r2600,c0870}</t>
  </si>
  <si>
    <t>vr-bv295_2-3</t>
  </si>
  <si>
    <t>s2md_BV295_2-3</t>
  </si>
  <si>
    <t>vr-bv295_2-3.xml</t>
  </si>
  <si>
    <t>BV295_2-3: if {{SR.01.01.04.01, r0940,c0010}} = [s2c_CN:x1] then {{SR.27.01.01.13, r2600,c0880}} = {{SR.27.01.01.13, r2600,c0850}} - {{SR.27.01.01.13, r2600,c0860}} + {{SR.27.01.01.13, r2600,c0870}}</t>
  </si>
  <si>
    <t>vr-bv295_2-4</t>
  </si>
  <si>
    <t>s2md_BV295_2-4</t>
  </si>
  <si>
    <t>vr-bv295_2-4.xml</t>
  </si>
  <si>
    <t>BV295_2-4: if {{SR.01.01.01.01, r0940,c0010}} = [s2c_CN:x1] then {{SR.27.01.01.13, r2600,c0880}} = {{SR.27.01.01.13, r2600,c0850}} - {{SR.27.01.01.13, r2600,c0860}} + {{SR.27.01.01.13, r2600,c0870}}</t>
  </si>
  <si>
    <t>vr-bv296_1-1</t>
  </si>
  <si>
    <t>s2md_BV296_1-1</t>
  </si>
  <si>
    <t>BV296_1-1: [ (r2700-2750)] {{S.27.01.01.14, c0950}} = {{S.27.01.01.14, c0920}} - {{S.27.01.01.14, c0930}} + {{S.27.01.01.14, c0940}}</t>
  </si>
  <si>
    <t>vr-bv296_1-2</t>
  </si>
  <si>
    <t>s2md_BV296_1-2</t>
  </si>
  <si>
    <t>BV296_1-2: [ (r2700-2750)] {{S.27.01.04.14, c0950}} = {{S.27.01.04.14, c0920}} - {{S.27.01.04.14, c0930}} + {{S.27.01.04.14, c0940}}</t>
  </si>
  <si>
    <t>vr-bv296_2-10</t>
  </si>
  <si>
    <t>s2md_BV296_2-10</t>
  </si>
  <si>
    <t>vr-bv296_2-10.xml</t>
  </si>
  <si>
    <t>BV296_2-10: if {{SR.01.01.04.01, r0940,c0010}} = [s2c_CN:x1] then {{SR.27.01.01.14, r2730,c0950}} = {{SR.27.01.01.14, r2730,c0920}} - {{SR.27.01.01.14, r2730,c0930}} + {{SR.27.01.01.14, r2730,c0940}}</t>
  </si>
  <si>
    <t>BV296_2: The item "Catastrophe Risk Charge Liability after risk mitigation" is different from "Catastrophe Risk Charge Liability before risk mitigation" minus "Estimated Risk Mitigation" added by "Estimated Reinstatement Premiums"  --&gt;Template 1: SR.01.01; Template 2: SR.27.01; Rows: r2700;2710;2720;2730;2740;2750; Expression: If {SR.01.01, r0940,c0010}=[s2c_CN:x1] then {SR.27.01, rNNN,c0950}={SR.27.01, rNNN,c0920}-{SR.27.01, rNNN,c0930}+{SR.27.01, rNNN,c0940}</t>
  </si>
  <si>
    <t>vr-bv296_2-11</t>
  </si>
  <si>
    <t>s2md_BV296_2-11</t>
  </si>
  <si>
    <t>vr-bv296_2-11.xml</t>
  </si>
  <si>
    <t>BV296_2-11: if {{SR.01.01.04.01, r0940,c0010}} = [s2c_CN:x1] then {{SR.27.01.01.14, r2720,c0950}} = {{SR.27.01.01.14, r2720,c0920}} - {{SR.27.01.01.14, r2720,c0930}} + {{SR.27.01.01.14, r2720,c0940}}</t>
  </si>
  <si>
    <t>vr-bv296_2-12</t>
  </si>
  <si>
    <t>s2md_BV296_2-12</t>
  </si>
  <si>
    <t>vr-bv296_2-12.xml</t>
  </si>
  <si>
    <t>BV296_2-12: if {{SR.01.01.04.01, r0940,c0010}} = [s2c_CN:x1] then {{SR.27.01.01.14, r2710,c0950}} = {{SR.27.01.01.14, r2710,c0920}} - {{SR.27.01.01.14, r2710,c0930}} + {{SR.27.01.01.14, r2710,c0940}}</t>
  </si>
  <si>
    <t>vr-bv296_2-13</t>
  </si>
  <si>
    <t>s2md_BV296_2-13</t>
  </si>
  <si>
    <t>vr-bv296_2-13.xml</t>
  </si>
  <si>
    <t>BV296_2-13: if {{SR.01.01.04.01, r0940,c0010}} = [s2c_CN:x1] then {{SR.27.01.01.14, r2700,c0950}} = {{SR.27.01.01.14, r2700,c0920}} - {{SR.27.01.01.14, r2700,c0930}} + {{SR.27.01.01.14, r2700,c0940}}</t>
  </si>
  <si>
    <t>vr-bv296_2-14</t>
  </si>
  <si>
    <t>s2md_BV296_2-14</t>
  </si>
  <si>
    <t>vr-bv296_2-14.xml</t>
  </si>
  <si>
    <t>BV296_2-14: if {{SR.01.01.01.01, r0940,c0010}} = [s2c_CN:x1] then {{SR.27.01.01.14, r2750,c0950}} = {{SR.27.01.01.14, r2750,c0920}} - {{SR.27.01.01.14, r2750,c0930}} + {{SR.27.01.01.14, r2750,c0940}}</t>
  </si>
  <si>
    <t>vr-bv296_2-15</t>
  </si>
  <si>
    <t>s2md_BV296_2-15</t>
  </si>
  <si>
    <t>vr-bv296_2-15.xml</t>
  </si>
  <si>
    <t>BV296_2-15: if {{SR.01.01.01.01, r0940,c0010}} = [s2c_CN:x1] then {{SR.27.01.01.14, r2740,c0950}} = {{SR.27.01.01.14, r2740,c0920}} - {{SR.27.01.01.14, r2740,c0930}} + {{SR.27.01.01.14, r2740,c0940}}</t>
  </si>
  <si>
    <t>vr-bv296_2-16</t>
  </si>
  <si>
    <t>s2md_BV296_2-16</t>
  </si>
  <si>
    <t>vr-bv296_2-16.xml</t>
  </si>
  <si>
    <t>BV296_2-16: if {{SR.01.01.01.01, r0940,c0010}} = [s2c_CN:x1] then {{SR.27.01.01.14, r2730,c0950}} = {{SR.27.01.01.14, r2730,c0920}} - {{SR.27.01.01.14, r2730,c0930}} + {{SR.27.01.01.14, r2730,c0940}}</t>
  </si>
  <si>
    <t>vr-bv296_2-17</t>
  </si>
  <si>
    <t>s2md_BV296_2-17</t>
  </si>
  <si>
    <t>vr-bv296_2-17.xml</t>
  </si>
  <si>
    <t>BV296_2-17: if {{SR.01.01.01.01, r0940,c0010}} = [s2c_CN:x1] then {{SR.27.01.01.14, r2720,c0950}} = {{SR.27.01.01.14, r2720,c0920}} - {{SR.27.01.01.14, r2720,c0930}} + {{SR.27.01.01.14, r2720,c0940}}</t>
  </si>
  <si>
    <t>vr-bv296_2-18</t>
  </si>
  <si>
    <t>s2md_BV296_2-18</t>
  </si>
  <si>
    <t>vr-bv296_2-18.xml</t>
  </si>
  <si>
    <t>BV296_2-18: if {{SR.01.01.01.01, r0940,c0010}} = [s2c_CN:x1] then {{SR.27.01.01.14, r2710,c0950}} = {{SR.27.01.01.14, r2710,c0920}} - {{SR.27.01.01.14, r2710,c0930}} + {{SR.27.01.01.14, r2710,c0940}}</t>
  </si>
  <si>
    <t>vr-bv296_2-19</t>
  </si>
  <si>
    <t>s2md_BV296_2-19</t>
  </si>
  <si>
    <t>vr-bv296_2-19.xml</t>
  </si>
  <si>
    <t>BV296_2-19: if {{SR.01.01.01.01, r0940,c0010}} = [s2c_CN:x1] then {{SR.27.01.01.14, r2700,c0950}} = {{SR.27.01.01.14, r2700,c0920}} - {{SR.27.01.01.14, r2700,c0930}} + {{SR.27.01.01.14, r2700,c0940}}</t>
  </si>
  <si>
    <t>vr-bv296_2-2</t>
  </si>
  <si>
    <t>s2md_BV296_2-2</t>
  </si>
  <si>
    <t>vr-bv296_2-2.xml</t>
  </si>
  <si>
    <t>BV296_2-2: if {{SR.01.01.07.01, r0940,c0010}} = [s2c_CN:x1] then {{SR.27.01.01.14, r2750,c0950}} = {{SR.27.01.01.14, r2750,c0920}} - {{SR.27.01.01.14, r2750,c0930}} + {{SR.27.01.01.14, r2750,c0940}}</t>
  </si>
  <si>
    <t>vr-bv296_2-3</t>
  </si>
  <si>
    <t>s2md_BV296_2-3</t>
  </si>
  <si>
    <t>vr-bv296_2-3.xml</t>
  </si>
  <si>
    <t>BV296_2-3: if {{SR.01.01.07.01, r0940,c0010}} = [s2c_CN:x1] then {{SR.27.01.01.14, r2740,c0950}} = {{SR.27.01.01.14, r2740,c0920}} - {{SR.27.01.01.14, r2740,c0930}} + {{SR.27.01.01.14, r2740,c0940}}</t>
  </si>
  <si>
    <t>vr-bv296_2-4</t>
  </si>
  <si>
    <t>s2md_BV296_2-4</t>
  </si>
  <si>
    <t>vr-bv296_2-4.xml</t>
  </si>
  <si>
    <t>BV296_2-4: if {{SR.01.01.07.01, r0940,c0010}} = [s2c_CN:x1] then {{SR.27.01.01.14, r2730,c0950}} = {{SR.27.01.01.14, r2730,c0920}} - {{SR.27.01.01.14, r2730,c0930}} + {{SR.27.01.01.14, r2730,c0940}}</t>
  </si>
  <si>
    <t>vr-bv296_2-5</t>
  </si>
  <si>
    <t>s2md_BV296_2-5</t>
  </si>
  <si>
    <t>vr-bv296_2-5.xml</t>
  </si>
  <si>
    <t>BV296_2-5: if {{SR.01.01.07.01, r0940,c0010}} = [s2c_CN:x1] then {{SR.27.01.01.14, r2720,c0950}} = {{SR.27.01.01.14, r2720,c0920}} - {{SR.27.01.01.14, r2720,c0930}} + {{SR.27.01.01.14, r2720,c0940}}</t>
  </si>
  <si>
    <t>vr-bv296_2-6</t>
  </si>
  <si>
    <t>s2md_BV296_2-6</t>
  </si>
  <si>
    <t>vr-bv296_2-6.xml</t>
  </si>
  <si>
    <t>BV296_2-6: if {{SR.01.01.07.01, r0940,c0010}} = [s2c_CN:x1] then {{SR.27.01.01.14, r2710,c0950}} = {{SR.27.01.01.14, r2710,c0920}} - {{SR.27.01.01.14, r2710,c0930}} + {{SR.27.01.01.14, r2710,c0940}}</t>
  </si>
  <si>
    <t>vr-bv296_2-7</t>
  </si>
  <si>
    <t>s2md_BV296_2-7</t>
  </si>
  <si>
    <t>vr-bv296_2-7.xml</t>
  </si>
  <si>
    <t>BV296_2-7: if {{SR.01.01.07.01, r0940,c0010}} = [s2c_CN:x1] then {{SR.27.01.01.14, r2700,c0950}} = {{SR.27.01.01.14, r2700,c0920}} - {{SR.27.01.01.14, r2700,c0930}} + {{SR.27.01.01.14, r2700,c0940}}</t>
  </si>
  <si>
    <t>vr-bv296_2-8</t>
  </si>
  <si>
    <t>s2md_BV296_2-8</t>
  </si>
  <si>
    <t>vr-bv296_2-8.xml</t>
  </si>
  <si>
    <t>BV296_2-8: if {{SR.01.01.04.01, r0940,c0010}} = [s2c_CN:x1] then {{SR.27.01.01.14, r2750,c0950}} = {{SR.27.01.01.14, r2750,c0920}} - {{SR.27.01.01.14, r2750,c0930}} + {{SR.27.01.01.14, r2750,c0940}}</t>
  </si>
  <si>
    <t>vr-bv296_2-9</t>
  </si>
  <si>
    <t>s2md_BV296_2-9</t>
  </si>
  <si>
    <t>vr-bv296_2-9.xml</t>
  </si>
  <si>
    <t>BV296_2-9: if {{SR.01.01.04.01, r0940,c0010}} = [s2c_CN:x1] then {{SR.27.01.01.14, r2740,c0950}} = {{SR.27.01.01.14, r2740,c0920}} - {{SR.27.01.01.14, r2740,c0930}} + {{SR.27.01.01.14, r2740,c0940}}</t>
  </si>
  <si>
    <t>vr-bv297_1-1</t>
  </si>
  <si>
    <t>s2md_BV297_1-1</t>
  </si>
  <si>
    <t>BV297_1-1: [ (c0960;0980)] {{S.27.01.01.15, r2810}} = {{S.27.01.01.15, r2820}} - {{S.27.01.01.15, r2800}}</t>
  </si>
  <si>
    <t>vr-bv297_1-2</t>
  </si>
  <si>
    <t>s2md_BV297_1-2</t>
  </si>
  <si>
    <t>BV297_1-2: [ (c0960;0980)] {{S.27.01.04.15, r2810}} = {{S.27.01.04.15, r2820}} - {{S.27.01.04.15, r2800}}</t>
  </si>
  <si>
    <t>vr-bv297_2-2</t>
  </si>
  <si>
    <t>s2md_BV297_2-2</t>
  </si>
  <si>
    <t>vr-bv297_2-2.xml</t>
  </si>
  <si>
    <t>BV297_2-2: if {{SR.01.01.07.01, r0940,c0010}} = [s2c_CN:x1] then {{SR.27.01.01.15, r2810,c0980}} = {{SR.27.01.01.15, r2820,c0980}} - {{SR.27.01.01.15, r2800,c0980}}</t>
  </si>
  <si>
    <t>BV297_2: The item "Diversification effect between type of cover" is different from the difference between "Total after diversification" and "Total before diversification" --&gt;Template 1: SR.01.01; Template 2: SR.27.01; Columns: c0960;0980; Expression: If {SR.01.01, r0940,c0010}=[s2c_CN:x1] then {SR.27.01, r2810,cNNN}={SR.27.01, r2820,cNNN}-{SR.27.01, r2800,cNNN}</t>
  </si>
  <si>
    <t>vr-bv297_2-3</t>
  </si>
  <si>
    <t>s2md_BV297_2-3</t>
  </si>
  <si>
    <t>vr-bv297_2-3.xml</t>
  </si>
  <si>
    <t>BV297_2-3: if {{SR.01.01.07.01, r0940,c0010}} = [s2c_CN:x1] then {{SR.27.01.01.15, r2810,c0960}} = {{SR.27.01.01.15, r2820,c0960}} - {{SR.27.01.01.15, r2800,c0960}}</t>
  </si>
  <si>
    <t>vr-bv297_2-4</t>
  </si>
  <si>
    <t>s2md_BV297_2-4</t>
  </si>
  <si>
    <t>vr-bv297_2-4.xml</t>
  </si>
  <si>
    <t>BV297_2-4: if {{SR.01.01.04.01, r0940,c0010}} = [s2c_CN:x1] then {{SR.27.01.01.15, r2810,c0980}} = {{SR.27.01.01.15, r2820,c0980}} - {{SR.27.01.01.15, r2800,c0980}}</t>
  </si>
  <si>
    <t>vr-bv297_2-5</t>
  </si>
  <si>
    <t>s2md_BV297_2-5</t>
  </si>
  <si>
    <t>vr-bv297_2-5.xml</t>
  </si>
  <si>
    <t>BV297_2-5: if {{SR.01.01.04.01, r0940,c0010}} = [s2c_CN:x1] then {{SR.27.01.01.15, r2810,c0960}} = {{SR.27.01.01.15, r2820,c0960}} - {{SR.27.01.01.15, r2800,c0960}}</t>
  </si>
  <si>
    <t>vr-bv297_2-6</t>
  </si>
  <si>
    <t>s2md_BV297_2-6</t>
  </si>
  <si>
    <t>vr-bv297_2-6.xml</t>
  </si>
  <si>
    <t>BV297_2-6: if {{SR.01.01.01.01, r0940,c0010}} = [s2c_CN:x1] then {{SR.27.01.01.15, r2810,c0980}} = {{SR.27.01.01.15, r2820,c0980}} - {{SR.27.01.01.15, r2800,c0980}}</t>
  </si>
  <si>
    <t>vr-bv297_2-7</t>
  </si>
  <si>
    <t>s2md_BV297_2-7</t>
  </si>
  <si>
    <t>vr-bv297_2-7.xml</t>
  </si>
  <si>
    <t>BV297_2-7: if {{SR.01.01.01.01, r0940,c0010}} = [s2c_CN:x1] then {{SR.27.01.01.15, r2810,c0960}} = {{SR.27.01.01.15, r2820,c0960}} - {{SR.27.01.01.15, r2800,c0960}}</t>
  </si>
  <si>
    <t>vr-bv298_1-1</t>
  </si>
  <si>
    <t>s2md_BV298_1-1</t>
  </si>
  <si>
    <t>BV298_1-1: {{S.27.01.01.15, r2800,c0970}} = {{S.27.01.01.14, r2750,c0930}} - {{S.27.01.01.14, r2750,c0940}}</t>
  </si>
  <si>
    <t>vr-bv298_1-2</t>
  </si>
  <si>
    <t>s2md_BV298_1-2</t>
  </si>
  <si>
    <t>BV298_1-2: {{S.27.01.04.15, r2800,c0970}} = {{S.27.01.04.14, r2750,c0930}} - {{S.27.01.04.14, r2750,c0940}}</t>
  </si>
  <si>
    <t>vr-bv298_2-2</t>
  </si>
  <si>
    <t>s2md_BV298_2-2</t>
  </si>
  <si>
    <t>vr-bv298_2-2.xml</t>
  </si>
  <si>
    <t>BV298_2-2: if {{SR.01.01.07.01, r0940,c0010}} = [s2c_CN:x1] then {{SR.27.01.01.15, r2800,c0970}} = {{SR.27.01.01.14, r2750,c0930}} - {{SR.27.01.01.14, r2750,c0940}}</t>
  </si>
  <si>
    <t>BV298_2: The item "Estimated Total Risk Mitigation/Total before diversification" is different from "Estimated Risk Mitigation/Total" minus "Estimated Reinstatement Premiums/Total) reported above --&gt;Template 1: SR.01.01; Template 2: SR.27.01; Expression: If {SR.01.01, r0940,c0010}=[s2c_CN:x1] then {SR.27.01, r2800,c0970}={SR.27.01, r2750,c0930}-{SR.27.01, r2750,c0940}</t>
  </si>
  <si>
    <t>vr-bv298_2-3</t>
  </si>
  <si>
    <t>s2md_BV298_2-3</t>
  </si>
  <si>
    <t>vr-bv298_2-3.xml</t>
  </si>
  <si>
    <t>BV298_2-3: if {{SR.01.01.04.01, r0940,c0010}} = [s2c_CN:x1] then {{SR.27.01.01.15, r2800,c0970}} = {{SR.27.01.01.14, r2750,c0930}} - {{SR.27.01.01.14, r2750,c0940}}</t>
  </si>
  <si>
    <t>vr-bv298_2-4</t>
  </si>
  <si>
    <t>s2md_BV298_2-4</t>
  </si>
  <si>
    <t>vr-bv298_2-4.xml</t>
  </si>
  <si>
    <t>BV298_2-4: if {{SR.01.01.01.01, r0940,c0010}} = [s2c_CN:x1] then {{SR.27.01.01.15, r2800,c0970}} = {{SR.27.01.01.14, r2750,c0930}} - {{SR.27.01.01.14, r2750,c0940}}</t>
  </si>
  <si>
    <t>vr-bv299_1-1</t>
  </si>
  <si>
    <t>s2md_BV299_1-1</t>
  </si>
  <si>
    <t>BV299_1-1: [ (c0990;1010-1040)] {{S.27.01.01.16, r2920}} = {{S.27.01.01.16, r2900}} + {{S.27.01.01.16, r2910}}</t>
  </si>
  <si>
    <t>vr-bv299_1-2</t>
  </si>
  <si>
    <t>s2md_BV299_1-2</t>
  </si>
  <si>
    <t>BV299_1-2: [ (c0990;1010-1040)] {{S.27.01.04.16, r2920}} = {{S.27.01.04.16, r2900}} + {{S.27.01.04.16, r2910}}</t>
  </si>
  <si>
    <t>vr-bv299_2-10</t>
  </si>
  <si>
    <t>s2md_BV299_2-10</t>
  </si>
  <si>
    <t>vr-bv299_2-10.xml</t>
  </si>
  <si>
    <t>BV299_2-10: if {{SR.01.01.04.01, r0940,c0010}} = [s2c_CN:x1] then {{SR.27.01.01.16, r2920,c1010}} = {{SR.27.01.01.16, r2900,c1010}} + {{SR.27.01.01.16, r2910,c1010}}</t>
  </si>
  <si>
    <t>BV299_2: The item "Total" is different from the sum of "Largest exposure 1" and "Largest exposure 2" --&gt;Template 1: SR.01.01; Template 2: SR.27.01; Columns: c0990;1010;1020;1030;1040; Expression: If {SR.01.01, r0940,c0010}=[s2c_CN:x1] then {SR.27.01, r2920,cNNN}={SR.27.01, r2900,cNNN}+{SR.27.01, r2910,cNNN}</t>
  </si>
  <si>
    <t>vr-bv299_2-11</t>
  </si>
  <si>
    <t>s2md_BV299_2-11</t>
  </si>
  <si>
    <t>vr-bv299_2-11.xml</t>
  </si>
  <si>
    <t>BV299_2-11: if {{SR.01.01.04.01, r0940,c0010}} = [s2c_CN:x1] then {{SR.27.01.01.16, r2920,c0990}} = {{SR.27.01.01.16, r2900,c0990}} + {{SR.27.01.01.16, r2910,c0990}}</t>
  </si>
  <si>
    <t>vr-bv299_2-12</t>
  </si>
  <si>
    <t>s2md_BV299_2-12</t>
  </si>
  <si>
    <t>vr-bv299_2-12.xml</t>
  </si>
  <si>
    <t>BV299_2-12: if {{SR.01.01.01.01, r0940,c0010}} = [s2c_CN:x1] then {{SR.27.01.01.16, r2920,c1040}} = {{SR.27.01.01.16, r2900,c1040}} + {{SR.27.01.01.16, r2910,c1040}}</t>
  </si>
  <si>
    <t>vr-bv299_2-13</t>
  </si>
  <si>
    <t>s2md_BV299_2-13</t>
  </si>
  <si>
    <t>vr-bv299_2-13.xml</t>
  </si>
  <si>
    <t>BV299_2-13: if {{SR.01.01.01.01, r0940,c0010}} = [s2c_CN:x1] then {{SR.27.01.01.16, r2920,c1030}} = {{SR.27.01.01.16, r2900,c1030}} + {{SR.27.01.01.16, r2910,c1030}}</t>
  </si>
  <si>
    <t>vr-bv299_2-14</t>
  </si>
  <si>
    <t>s2md_BV299_2-14</t>
  </si>
  <si>
    <t>vr-bv299_2-14.xml</t>
  </si>
  <si>
    <t>BV299_2-14: if {{SR.01.01.01.01, r0940,c0010}} = [s2c_CN:x1] then {{SR.27.01.01.16, r2920,c1020}} = {{SR.27.01.01.16, r2900,c1020}} + {{SR.27.01.01.16, r2910,c1020}}</t>
  </si>
  <si>
    <t>vr-bv299_2-15</t>
  </si>
  <si>
    <t>s2md_BV299_2-15</t>
  </si>
  <si>
    <t>vr-bv299_2-15.xml</t>
  </si>
  <si>
    <t>BV299_2-15: if {{SR.01.01.01.01, r0940,c0010}} = [s2c_CN:x1] then {{SR.27.01.01.16, r2920,c1010}} = {{SR.27.01.01.16, r2900,c1010}} + {{SR.27.01.01.16, r2910,c1010}}</t>
  </si>
  <si>
    <t>vr-bv299_2-16</t>
  </si>
  <si>
    <t>s2md_BV299_2-16</t>
  </si>
  <si>
    <t>vr-bv299_2-16.xml</t>
  </si>
  <si>
    <t>BV299_2-16: if {{SR.01.01.01.01, r0940,c0010}} = [s2c_CN:x1] then {{SR.27.01.01.16, r2920,c0990}} = {{SR.27.01.01.16, r2900,c0990}} + {{SR.27.01.01.16, r2910,c0990}}</t>
  </si>
  <si>
    <t>vr-bv299_2-2</t>
  </si>
  <si>
    <t>s2md_BV299_2-2</t>
  </si>
  <si>
    <t>vr-bv299_2-2.xml</t>
  </si>
  <si>
    <t>BV299_2-2: if {{SR.01.01.07.01, r0940,c0010}} = [s2c_CN:x1] then {{SR.27.01.01.16, r2920,c1040}} = {{SR.27.01.01.16, r2900,c1040}} + {{SR.27.01.01.16, r2910,c1040}}</t>
  </si>
  <si>
    <t>vr-bv299_2-3</t>
  </si>
  <si>
    <t>s2md_BV299_2-3</t>
  </si>
  <si>
    <t>vr-bv299_2-3.xml</t>
  </si>
  <si>
    <t>BV299_2-3: if {{SR.01.01.07.01, r0940,c0010}} = [s2c_CN:x1] then {{SR.27.01.01.16, r2920,c1030}} = {{SR.27.01.01.16, r2900,c1030}} + {{SR.27.01.01.16, r2910,c1030}}</t>
  </si>
  <si>
    <t>vr-bv299_2-4</t>
  </si>
  <si>
    <t>s2md_BV299_2-4</t>
  </si>
  <si>
    <t>vr-bv299_2-4.xml</t>
  </si>
  <si>
    <t>BV299_2-4: if {{SR.01.01.07.01, r0940,c0010}} = [s2c_CN:x1] then {{SR.27.01.01.16, r2920,c1020}} = {{SR.27.01.01.16, r2900,c1020}} + {{SR.27.01.01.16, r2910,c1020}}</t>
  </si>
  <si>
    <t>vr-bv299_2-5</t>
  </si>
  <si>
    <t>s2md_BV299_2-5</t>
  </si>
  <si>
    <t>vr-bv299_2-5.xml</t>
  </si>
  <si>
    <t>BV299_2-5: if {{SR.01.01.07.01, r0940,c0010}} = [s2c_CN:x1] then {{SR.27.01.01.16, r2920,c1010}} = {{SR.27.01.01.16, r2900,c1010}} + {{SR.27.01.01.16, r2910,c1010}}</t>
  </si>
  <si>
    <t>vr-bv299_2-6</t>
  </si>
  <si>
    <t>s2md_BV299_2-6</t>
  </si>
  <si>
    <t>vr-bv299_2-6.xml</t>
  </si>
  <si>
    <t>BV299_2-6: if {{SR.01.01.07.01, r0940,c0010}} = [s2c_CN:x1] then {{SR.27.01.01.16, r2920,c0990}} = {{SR.27.01.01.16, r2900,c0990}} + {{SR.27.01.01.16, r2910,c0990}}</t>
  </si>
  <si>
    <t>vr-bv299_2-7</t>
  </si>
  <si>
    <t>s2md_BV299_2-7</t>
  </si>
  <si>
    <t>vr-bv299_2-7.xml</t>
  </si>
  <si>
    <t>BV299_2-7: if {{SR.01.01.04.01, r0940,c0010}} = [s2c_CN:x1] then {{SR.27.01.01.16, r2920,c1040}} = {{SR.27.01.01.16, r2900,c1040}} + {{SR.27.01.01.16, r2910,c1040}}</t>
  </si>
  <si>
    <t>vr-bv299_2-8</t>
  </si>
  <si>
    <t>s2md_BV299_2-8</t>
  </si>
  <si>
    <t>vr-bv299_2-8.xml</t>
  </si>
  <si>
    <t>BV299_2-8: if {{SR.01.01.04.01, r0940,c0010}} = [s2c_CN:x1] then {{SR.27.01.01.16, r2920,c1030}} = {{SR.27.01.01.16, r2900,c1030}} + {{SR.27.01.01.16, r2910,c1030}}</t>
  </si>
  <si>
    <t>vr-bv299_2-9</t>
  </si>
  <si>
    <t>s2md_BV299_2-9</t>
  </si>
  <si>
    <t>vr-bv299_2-9.xml</t>
  </si>
  <si>
    <t>BV299_2-9: if {{SR.01.01.04.01, r0940,c0010}} = [s2c_CN:x1] then {{SR.27.01.01.16, r2920,c1020}} = {{SR.27.01.01.16, r2900,c1020}} + {{SR.27.01.01.16, r2910,c1020}}</t>
  </si>
  <si>
    <t>vr-bv300_1-1</t>
  </si>
  <si>
    <t>s2md_BV300_1-1</t>
  </si>
  <si>
    <t>BV300_1-1: [ (r2900;2910;2920)] {{S.27.01.01.16, c1040}} = {{S.27.01.01.16, c1010}} - {{S.27.01.01.16, c1020}} + {{S.27.01.01.16, c1030}}</t>
  </si>
  <si>
    <t>vr-bv300_1-2</t>
  </si>
  <si>
    <t>s2md_BV300_1-2</t>
  </si>
  <si>
    <t>BV300_1-2: [ (r2900;2910;2920)] {{S.27.01.04.16, c1040}} = {{S.27.01.04.16, c1010}} - {{S.27.01.04.16, c1020}} + {{S.27.01.04.16, c1030}}</t>
  </si>
  <si>
    <t>vr-bv300_2-10</t>
  </si>
  <si>
    <t>s2md_BV300_2-10</t>
  </si>
  <si>
    <t>vr-bv300_2-10.xml</t>
  </si>
  <si>
    <t>BV300_2-10: if {{SR.01.01.01.01, r0940,c0010}} = [s2c_CN:x1] then {{SR.27.01.01.16, r2900,c1040}} = {{SR.27.01.01.16, r2900,c1010}} - {{SR.27.01.01.16, r2900,c1020}} + {{SR.27.01.01.16, r2900,c1030}}</t>
  </si>
  <si>
    <t>BV300_2: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SR.01.01; Template 2: SR.27.01; Rows: r2900;2910;2920; Expression: If {SR.01.01, r0940,c0010}=[s2c_CN:x1] then {SR.27.01, rNNN,c1040}={SR.27.01, rNNN,c1010}-{SR.27.01, rNNN,c1020}+{SR.27.01, rNNN,c1030}</t>
  </si>
  <si>
    <t>vr-bv300_2-2</t>
  </si>
  <si>
    <t>s2md_BV300_2-2</t>
  </si>
  <si>
    <t>vr-bv300_2-2.xml</t>
  </si>
  <si>
    <t>BV300_2-2: if {{SR.01.01.07.01, r0940,c0010}} = [s2c_CN:x1] then {{SR.27.01.01.16, r2920,c1040}} = {{SR.27.01.01.16, r2920,c1010}} - {{SR.27.01.01.16, r2920,c1020}} + {{SR.27.01.01.16, r2920,c1030}}</t>
  </si>
  <si>
    <t>vr-bv300_2-3</t>
  </si>
  <si>
    <t>s2md_BV300_2-3</t>
  </si>
  <si>
    <t>vr-bv300_2-3.xml</t>
  </si>
  <si>
    <t>BV300_2-3: if {{SR.01.01.07.01, r0940,c0010}} = [s2c_CN:x1] then {{SR.27.01.01.16, r2910,c1040}} = {{SR.27.01.01.16, r2910,c1010}} - {{SR.27.01.01.16, r2910,c1020}} + {{SR.27.01.01.16, r2910,c1030}}</t>
  </si>
  <si>
    <t>vr-bv300_2-4</t>
  </si>
  <si>
    <t>s2md_BV300_2-4</t>
  </si>
  <si>
    <t>vr-bv300_2-4.xml</t>
  </si>
  <si>
    <t>BV300_2-4: if {{SR.01.01.07.01, r0940,c0010}} = [s2c_CN:x1] then {{SR.27.01.01.16, r2900,c1040}} = {{SR.27.01.01.16, r2900,c1010}} - {{SR.27.01.01.16, r2900,c1020}} + {{SR.27.01.01.16, r2900,c1030}}</t>
  </si>
  <si>
    <t>vr-bv300_2-5</t>
  </si>
  <si>
    <t>s2md_BV300_2-5</t>
  </si>
  <si>
    <t>vr-bv300_2-5.xml</t>
  </si>
  <si>
    <t>BV300_2-5: if {{SR.01.01.04.01, r0940,c0010}} = [s2c_CN:x1] then {{SR.27.01.01.16, r2920,c1040}} = {{SR.27.01.01.16, r2920,c1010}} - {{SR.27.01.01.16, r2920,c1020}} + {{SR.27.01.01.16, r2920,c1030}}</t>
  </si>
  <si>
    <t>vr-bv300_2-6</t>
  </si>
  <si>
    <t>s2md_BV300_2-6</t>
  </si>
  <si>
    <t>vr-bv300_2-6.xml</t>
  </si>
  <si>
    <t>BV300_2-6: if {{SR.01.01.04.01, r0940,c0010}} = [s2c_CN:x1] then {{SR.27.01.01.16, r2910,c1040}} = {{SR.27.01.01.16, r2910,c1010}} - {{SR.27.01.01.16, r2910,c1020}} + {{SR.27.01.01.16, r2910,c1030}}</t>
  </si>
  <si>
    <t>vr-bv300_2-7</t>
  </si>
  <si>
    <t>s2md_BV300_2-7</t>
  </si>
  <si>
    <t>vr-bv300_2-7.xml</t>
  </si>
  <si>
    <t>BV300_2-7: if {{SR.01.01.04.01, r0940,c0010}} = [s2c_CN:x1] then {{SR.27.01.01.16, r2900,c1040}} = {{SR.27.01.01.16, r2900,c1010}} - {{SR.27.01.01.16, r2900,c1020}} + {{SR.27.01.01.16, r2900,c1030}}</t>
  </si>
  <si>
    <t>vr-bv300_2-8</t>
  </si>
  <si>
    <t>s2md_BV300_2-8</t>
  </si>
  <si>
    <t>vr-bv300_2-8.xml</t>
  </si>
  <si>
    <t>BV300_2-8: if {{SR.01.01.01.01, r0940,c0010}} = [s2c_CN:x1] then {{SR.27.01.01.16, r2920,c1040}} = {{SR.27.01.01.16, r2920,c1010}} - {{SR.27.01.01.16, r2920,c1020}} + {{SR.27.01.01.16, r2920,c1030}}</t>
  </si>
  <si>
    <t>vr-bv300_2-9</t>
  </si>
  <si>
    <t>s2md_BV300_2-9</t>
  </si>
  <si>
    <t>vr-bv300_2-9.xml</t>
  </si>
  <si>
    <t>BV300_2-9: if {{SR.01.01.01.01, r0940,c0010}} = [s2c_CN:x1] then {{SR.27.01.01.16, r2910,c1040}} = {{SR.27.01.01.16, r2910,c1010}} - {{SR.27.01.01.16, r2910,c1020}} + {{SR.27.01.01.16, r2910,c1030}}</t>
  </si>
  <si>
    <t>vr-bv301_1-1</t>
  </si>
  <si>
    <t>s2md_BV301_1-1</t>
  </si>
  <si>
    <t>BV301_1-1: [ (r3000)] {{S.27.01.01.17, c1090}} = {{S.27.01.01.17, c1060}} - {{S.27.01.01.17, c1070}} + {{S.27.01.01.17, c1080}}</t>
  </si>
  <si>
    <t>vr-bv301_1-2</t>
  </si>
  <si>
    <t>s2md_BV301_1-2</t>
  </si>
  <si>
    <t>BV301_1-2: [ (r3000)] {{S.27.01.04.17, c1090}} = {{S.27.01.04.17, c1060}} - {{S.27.01.04.17, c1070}} + {{S.27.01.04.17, c1080}}</t>
  </si>
  <si>
    <t>vr-bv301_2-2</t>
  </si>
  <si>
    <t>s2md_BV301_2-2</t>
  </si>
  <si>
    <t>vr-bv301_2-2.xml</t>
  </si>
  <si>
    <t>BV301_2-2: if {{SR.01.01.07.01, r0940,c0010}} = [s2c_CN:x1] then {{SR.27.01.01.17, r3000,c1090}} = {{SR.27.01.01.17, r3000,c1060}} - {{SR.27.01.01.17, r3000,c1070}} + {{SR.27.01.01.17, r3000,c1080}}</t>
  </si>
  <si>
    <t>BV301_2: The item "Catastrophe Risk Charge Credit &amp; Surety after risk mitigation - Recession Risk" is different from "Catastrophe Risk Charge Credit &amp; Surety before risk mitigation - Recession Risk" minus "Estimated Risk Mitigation" added by "Estimated Reinstatement Premiums"  --&gt;Template 1: SR.01.01; Template 2: SR.27.01; Expression: If {SR.01.01, r0940,c0010}=[s2c_CN:x1] then {SR.27.01, r3000,c1090}={SR.27.01, r3000,c1060}-{SR.27.01, r3000,c1070}+{SR.27.01, r3000,c1080}</t>
  </si>
  <si>
    <t>vr-bv301_2-3</t>
  </si>
  <si>
    <t>s2md_BV301_2-3</t>
  </si>
  <si>
    <t>vr-bv301_2-3.xml</t>
  </si>
  <si>
    <t>BV301_2-3: if {{SR.01.01.04.01, r0940,c0010}} = [s2c_CN:x1] then {{SR.27.01.01.17, r3000,c1090}} = {{SR.27.01.01.17, r3000,c1060}} - {{SR.27.01.01.17, r3000,c1070}} + {{SR.27.01.01.17, r3000,c1080}}</t>
  </si>
  <si>
    <t>vr-bv301_2-4</t>
  </si>
  <si>
    <t>s2md_BV301_2-4</t>
  </si>
  <si>
    <t>vr-bv301_2-4.xml</t>
  </si>
  <si>
    <t>BV301_2-4: if {{SR.01.01.01.01, r0940,c0010}} = [s2c_CN:x1] then {{SR.27.01.01.17, r3000,c1090}} = {{SR.27.01.01.17, r3000,c1060}} - {{SR.27.01.01.17, r3000,c1070}} + {{SR.27.01.01.17, r3000,c1080}}</t>
  </si>
  <si>
    <t>vr-bv302_1-1</t>
  </si>
  <si>
    <t>s2md_BV302_1-1</t>
  </si>
  <si>
    <t>BV302_1-1: {{S.27.01.01.18, r3100,c1100}} = {{S.27.01.01.16, r2920,c1010}} + {{S.27.01.01.17, r3000,c1060}}</t>
  </si>
  <si>
    <t>vr-bv302_1-2</t>
  </si>
  <si>
    <t>s2md_BV302_1-2</t>
  </si>
  <si>
    <t>BV302_1-2: {{S.27.01.04.18, r3100,c1100}} = {{S.27.01.04.16, r2920,c1010}} + {{S.27.01.04.17, r3000,c1060}}</t>
  </si>
  <si>
    <t>vr-bv302_2-2</t>
  </si>
  <si>
    <t>s2md_BV302_2-2</t>
  </si>
  <si>
    <t>vr-bv302_2-2.xml</t>
  </si>
  <si>
    <t>BV302_2-2: if {{SR.01.01.07.01, r0940,c0010}} = [s2c_CN:x1] then {{SR.27.01.01.18, r3100,c1100}} = {{SR.27.01.01.16, r2920,c1010}} + {{SR.27.01.01.17, r3000,c1060}}</t>
  </si>
  <si>
    <t>BV302_2: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SR.01.01; Template 2: SR.27.01; Expression: If {SR.01.01, r0940,c0010}=[s2c_CN:x1] then {SR.27.01, r3100,c1100}={SR.27.01, r2920,c1010}+{SR.27.01, r3000,c1060}</t>
  </si>
  <si>
    <t>vr-bv302_2-3</t>
  </si>
  <si>
    <t>s2md_BV302_2-3</t>
  </si>
  <si>
    <t>vr-bv302_2-3.xml</t>
  </si>
  <si>
    <t>BV302_2-3: if {{SR.01.01.04.01, r0940,c0010}} = [s2c_CN:x1] then {{SR.27.01.01.18, r3100,c1100}} = {{SR.27.01.01.16, r2920,c1010}} + {{SR.27.01.01.17, r3000,c1060}}</t>
  </si>
  <si>
    <t>vr-bv302_2-4</t>
  </si>
  <si>
    <t>s2md_BV302_2-4</t>
  </si>
  <si>
    <t>vr-bv302_2-4.xml</t>
  </si>
  <si>
    <t>BV302_2-4: if {{SR.01.01.01.01, r0940,c0010}} = [s2c_CN:x1] then {{SR.27.01.01.18, r3100,c1100}} = {{SR.27.01.01.16, r2920,c1010}} + {{SR.27.01.01.17, r3000,c1060}}</t>
  </si>
  <si>
    <t>vr-bv303_1-1</t>
  </si>
  <si>
    <t>s2md_BV303_1-1</t>
  </si>
  <si>
    <t>BV303_1-1: [ (c1100;1120)] {{S.27.01.01.18, r3110}} = {{S.27.01.01.18, r3120}} - {{S.27.01.01.18, r3100}}</t>
  </si>
  <si>
    <t>vr-bv303_1-2</t>
  </si>
  <si>
    <t>s2md_BV303_1-2</t>
  </si>
  <si>
    <t>BV303_1-2: [ (c1100;1120)] {{S.27.01.04.18, r3110}} = {{S.27.01.04.18, r3120}} - {{S.27.01.04.18, r3100}}</t>
  </si>
  <si>
    <t>vr-bv303_2-2</t>
  </si>
  <si>
    <t>s2md_BV303_2-2</t>
  </si>
  <si>
    <t>vr-bv303_2-2.xml</t>
  </si>
  <si>
    <t>BV303_2-2: if {{SR.01.01.07.01, r0940,c0010}} = [s2c_CN:x1] then {{SR.27.01.01.18, r3110,c1120}} = {{SR.27.01.01.18, r3120,c1120}} - {{SR.27.01.01.18, r3100,c1120}}</t>
  </si>
  <si>
    <t>BV303_2: The item "Diversification effect between type of event" is different from the difference between "Total after diversification" and "Total before diversification" --&gt;Template 1: SR.01.01; Template 2: SR.27.01; Columns: c1100;1120; Expression: If {SR.01.01, r0940,c0010}=[s2c_CN:x1] then {SR.27.01, r3110,cNNN}={SR.27.01, r3120,cNNN}-{SR.27.01, r3100,cNNN}</t>
  </si>
  <si>
    <t>vr-bv303_2-3</t>
  </si>
  <si>
    <t>s2md_BV303_2-3</t>
  </si>
  <si>
    <t>vr-bv303_2-3.xml</t>
  </si>
  <si>
    <t>BV303_2-3: if {{SR.01.01.07.01, r0940,c0010}} = [s2c_CN:x1] then {{SR.27.01.01.18, r3110,c1100}} = {{SR.27.01.01.18, r3120,c1100}} - {{SR.27.01.01.18, r3100,c1100}}</t>
  </si>
  <si>
    <t>vr-bv303_2-4</t>
  </si>
  <si>
    <t>s2md_BV303_2-4</t>
  </si>
  <si>
    <t>vr-bv303_2-4.xml</t>
  </si>
  <si>
    <t>BV303_2-4: if {{SR.01.01.04.01, r0940,c0010}} = [s2c_CN:x1] then {{SR.27.01.01.18, r3110,c1120}} = {{SR.27.01.01.18, r3120,c1120}} - {{SR.27.01.01.18, r3100,c1120}}</t>
  </si>
  <si>
    <t>vr-bv303_2-5</t>
  </si>
  <si>
    <t>s2md_BV303_2-5</t>
  </si>
  <si>
    <t>vr-bv303_2-5.xml</t>
  </si>
  <si>
    <t>BV303_2-5: if {{SR.01.01.04.01, r0940,c0010}} = [s2c_CN:x1] then {{SR.27.01.01.18, r3110,c1100}} = {{SR.27.01.01.18, r3120,c1100}} - {{SR.27.01.01.18, r3100,c1100}}</t>
  </si>
  <si>
    <t>vr-bv303_2-6</t>
  </si>
  <si>
    <t>s2md_BV303_2-6</t>
  </si>
  <si>
    <t>vr-bv303_2-6.xml</t>
  </si>
  <si>
    <t>BV303_2-6: if {{SR.01.01.01.01, r0940,c0010}} = [s2c_CN:x1] then {{SR.27.01.01.18, r3110,c1120}} = {{SR.27.01.01.18, r3120,c1120}} - {{SR.27.01.01.18, r3100,c1120}}</t>
  </si>
  <si>
    <t>vr-bv303_2-7</t>
  </si>
  <si>
    <t>s2md_BV303_2-7</t>
  </si>
  <si>
    <t>vr-bv303_2-7.xml</t>
  </si>
  <si>
    <t>BV303_2-7: if {{SR.01.01.01.01, r0940,c0010}} = [s2c_CN:x1] then {{SR.27.01.01.18, r3110,c1100}} = {{SR.27.01.01.18, r3120,c1100}} - {{SR.27.01.01.18, r3100,c1100}}</t>
  </si>
  <si>
    <t>vr-bv304_1-1</t>
  </si>
  <si>
    <t>s2md_BV304_1-1</t>
  </si>
  <si>
    <t>BV304_1-1: [ (r3100)] {{S.27.01.01.18, c1110}} = {{S.27.01.01.18, c1100}} - {{S.27.01.01.18, c1120}}</t>
  </si>
  <si>
    <t>vr-bv304_1-2</t>
  </si>
  <si>
    <t>s2md_BV304_1-2</t>
  </si>
  <si>
    <t>BV304_1-2: [ (r3100)] {{S.27.01.04.18, c1110}} = {{S.27.01.04.18, c1100}} - {{S.27.01.04.18, c1120}}</t>
  </si>
  <si>
    <t>vr-bv304_2-2</t>
  </si>
  <si>
    <t>s2md_BV304_2-2</t>
  </si>
  <si>
    <t>vr-bv304_2-2.xml</t>
  </si>
  <si>
    <t>BV304_2-2: if {{SR.01.01.07.01, r0940,c0010}} = [s2c_CN:x1] then {{SR.27.01.01.18, r3100,c1110}} = {{SR.27.01.01.18, r3100,c1100}} - {{SR.27.01.01.18, r3100,c1120}}</t>
  </si>
  <si>
    <t>BV304_2: The item "Estimated Total Risk Mitigation/Total before diversification" is different from "Catastrophe Risk Charge Credit &amp; Suretyship before risk mitigation" minus "Catastrophe Risk Charge Credit &amp; Suretyship after risk mitigation" --&gt;Template 1: SR.01.01; Template 2: SR.27.01; Expression: If {SR.01.01, r0940,c0010}=[s2c_CN:x1] then {SR.27.01, r3100,c1110}={SR.27.01, r3100,c1100}-{SR.27.01, r3100,c1120}</t>
  </si>
  <si>
    <t>vr-bv304_2-3</t>
  </si>
  <si>
    <t>s2md_BV304_2-3</t>
  </si>
  <si>
    <t>vr-bv304_2-3.xml</t>
  </si>
  <si>
    <t>BV304_2-3: if {{SR.01.01.04.01, r0940,c0010}} = [s2c_CN:x1] then {{SR.27.01.01.18, r3100,c1110}} = {{SR.27.01.01.18, r3100,c1100}} - {{SR.27.01.01.18, r3100,c1120}}</t>
  </si>
  <si>
    <t>vr-bv304_2-4</t>
  </si>
  <si>
    <t>s2md_BV304_2-4</t>
  </si>
  <si>
    <t>vr-bv304_2-4.xml</t>
  </si>
  <si>
    <t>BV304_2-4: if {{SR.01.01.01.01, r0940,c0010}} = [s2c_CN:x1] then {{SR.27.01.01.18, r3100,c1110}} = {{SR.27.01.01.18, r3100,c1100}} - {{SR.27.01.01.18, r3100,c1120}}</t>
  </si>
  <si>
    <t>vr-bv305_1-1</t>
  </si>
  <si>
    <t>s2md_BV305_1-1</t>
  </si>
  <si>
    <t>BV305_1-1: {{S.27.01.01.18, r3100,c1120}} = {{S.27.01.01.16, r2920,c1040}} + {{S.27.01.01.17, r3000,c1090}}</t>
  </si>
  <si>
    <t>vr-bv305_1-2</t>
  </si>
  <si>
    <t>s2md_BV305_1-2</t>
  </si>
  <si>
    <t>BV305_1-2: {{S.27.01.04.18, r3100,c1120}} = {{S.27.01.04.16, r2920,c1040}} + {{S.27.01.04.17, r3000,c1090}}</t>
  </si>
  <si>
    <t>vr-bv305_2-2</t>
  </si>
  <si>
    <t>s2md_BV305_2-2</t>
  </si>
  <si>
    <t>vr-bv305_2-2.xml</t>
  </si>
  <si>
    <t>BV305_2-2: if {{SR.01.01.07.01, r0940,c0010}} = [s2c_CN:x1] then {{SR.27.01.01.18, r3100,c1120}} = {{SR.27.01.01.16, r2920,c1040}} + {{SR.27.01.01.17, r3000,c1090}}</t>
  </si>
  <si>
    <t>BV305_2: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SR.01.01; Template 2: SR.27.01; Expression: If {SR.01.01, r0940,c0010}=[s2c_CN:x1] then {SR.27.01, r3100,c1120}={SR.27.01, r2920,c1040}+{SR.27.01, r3000,c1090}</t>
  </si>
  <si>
    <t>vr-bv305_2-3</t>
  </si>
  <si>
    <t>s2md_BV305_2-3</t>
  </si>
  <si>
    <t>vr-bv305_2-3.xml</t>
  </si>
  <si>
    <t>BV305_2-3: if {{SR.01.01.04.01, r0940,c0010}} = [s2c_CN:x1] then {{SR.27.01.01.18, r3100,c1120}} = {{SR.27.01.01.16, r2920,c1040}} + {{SR.27.01.01.17, r3000,c1090}}</t>
  </si>
  <si>
    <t>vr-bv305_2-4</t>
  </si>
  <si>
    <t>s2md_BV305_2-4</t>
  </si>
  <si>
    <t>vr-bv305_2-4.xml</t>
  </si>
  <si>
    <t>BV305_2-4: if {{SR.01.01.01.01, r0940,c0010}} = [s2c_CN:x1] then {{SR.27.01.01.18, r3100,c1120}} = {{SR.27.01.01.16, r2920,c1040}} + {{SR.27.01.01.17, r3000,c1090}}</t>
  </si>
  <si>
    <t>vr-bv306_1-1</t>
  </si>
  <si>
    <t>s2md_BV306_1-1</t>
  </si>
  <si>
    <t>BV306_1-1: [ (c1140)] {{S.27.01.01.19, r3250}} = sum({{S.27.01.01.19, (r3200-3240)}})</t>
  </si>
  <si>
    <t>vr-bv306_1-2</t>
  </si>
  <si>
    <t>s2md_BV306_1-2</t>
  </si>
  <si>
    <t>BV306_1-2: [ (c1140)] {{S.27.01.04.19, r3250}} = sum({{S.27.01.04.19, (r3200-3240)}})</t>
  </si>
  <si>
    <t>vr-bv306_2-2</t>
  </si>
  <si>
    <t>s2md_BV306_2-2</t>
  </si>
  <si>
    <t>vr-bv306_2-2.xml</t>
  </si>
  <si>
    <t>BV306_2-2: if {{SR.01.01.07.01, r0940,c0010}} = [s2c_CN:x1] then {{SR.27.01.01.19, r3250,c1140}} = sum({{SR.27.01.01.19, c1140, (r3200-3240)}})</t>
  </si>
  <si>
    <t>BV306_2: The item "Other non-life catastrophe risk/Total before diversification" is different from the sum of the LoB reported above --&gt;Template 1: SR.01.01; Template 2: SR.27.01; Expression: If {SR.01.01, r0940,c0010}=[s2c_CN:x1] then {SR.27.01, r3250,c1140}=sum({SR.27.01, c1140, (r3200-3240)})</t>
  </si>
  <si>
    <t>vr-bv306_2-3</t>
  </si>
  <si>
    <t>s2md_BV306_2-3</t>
  </si>
  <si>
    <t>vr-bv306_2-3.xml</t>
  </si>
  <si>
    <t>BV306_2-3: if {{SR.01.01.04.01, r0940,c0010}} = [s2c_CN:x1] then {{SR.27.01.01.19, r3250,c1140}} = sum({{SR.27.01.01.19, c1140, (r3200-3240)}})</t>
  </si>
  <si>
    <t>vr-bv306_2-4</t>
  </si>
  <si>
    <t>s2md_BV306_2-4</t>
  </si>
  <si>
    <t>vr-bv306_2-4.xml</t>
  </si>
  <si>
    <t>BV306_2-4: if {{SR.01.01.01.01, r0940,c0010}} = [s2c_CN:x1] then {{SR.27.01.01.19, r3250,c1140}} = sum({{SR.27.01.01.19, c1140, (r3200-3240)}})</t>
  </si>
  <si>
    <t>vr-bv307_1-1</t>
  </si>
  <si>
    <t>s2md_BV307_1-1</t>
  </si>
  <si>
    <t>BV307_1-1: [ (c1140;1160)] {{S.27.01.01.19, r3260}} = {{S.27.01.01.19, r3270}} - {{S.27.01.01.19, r3250}}</t>
  </si>
  <si>
    <t>vr-bv307_1-2</t>
  </si>
  <si>
    <t>s2md_BV307_1-2</t>
  </si>
  <si>
    <t>BV307_1-2: [ (c1140;1160)] {{S.27.01.04.19, r3260}} = {{S.27.01.04.19, r3270}} - {{S.27.01.04.19, r3250}}</t>
  </si>
  <si>
    <t>vr-bv307_2-2</t>
  </si>
  <si>
    <t>s2md_BV307_2-2</t>
  </si>
  <si>
    <t>vr-bv307_2-2.xml</t>
  </si>
  <si>
    <t>BV307_2-2: if {{SR.01.01.07.01, r0940,c0010}} = [s2c_CN:x1] then {{SR.27.01.01.19, r3260,c1160}} = {{SR.27.01.01.19, r3270,c1160}} - {{SR.27.01.01.19, r3250,c1160}}</t>
  </si>
  <si>
    <t>BV307_2: The item "Diversification effect between groups of obligations" is different from the difference between "Total after diversification" and "Total before diversification" --&gt;Template 1: SR.01.01; Template 2: SR.27.01; Columns: c1140;1160; Expression: If {SR.01.01, r0940,c0010}=[s2c_CN:x1] then {SR.27.01, r3260,cNNN}={SR.27.01, r3270,cNNN}-{SR.27.01, r3250,cNNN}</t>
  </si>
  <si>
    <t>vr-bv307_2-3</t>
  </si>
  <si>
    <t>s2md_BV307_2-3</t>
  </si>
  <si>
    <t>vr-bv307_2-3.xml</t>
  </si>
  <si>
    <t>BV307_2-3: if {{SR.01.01.07.01, r0940,c0010}} = [s2c_CN:x1] then {{SR.27.01.01.19, r3260,c1140}} = {{SR.27.01.01.19, r3270,c1140}} - {{SR.27.01.01.19, r3250,c1140}}</t>
  </si>
  <si>
    <t>vr-bv307_2-4</t>
  </si>
  <si>
    <t>s2md_BV307_2-4</t>
  </si>
  <si>
    <t>vr-bv307_2-4.xml</t>
  </si>
  <si>
    <t>BV307_2-4: if {{SR.01.01.04.01, r0940,c0010}} = [s2c_CN:x1] then {{SR.27.01.01.19, r3260,c1160}} = {{SR.27.01.01.19, r3270,c1160}} - {{SR.27.01.01.19, r3250,c1160}}</t>
  </si>
  <si>
    <t>vr-bv307_2-5</t>
  </si>
  <si>
    <t>s2md_BV307_2-5</t>
  </si>
  <si>
    <t>vr-bv307_2-5.xml</t>
  </si>
  <si>
    <t>BV307_2-5: if {{SR.01.01.04.01, r0940,c0010}} = [s2c_CN:x1] then {{SR.27.01.01.19, r3260,c1140}} = {{SR.27.01.01.19, r3270,c1140}} - {{SR.27.01.01.19, r3250,c1140}}</t>
  </si>
  <si>
    <t>vr-bv307_2-6</t>
  </si>
  <si>
    <t>s2md_BV307_2-6</t>
  </si>
  <si>
    <t>vr-bv307_2-6.xml</t>
  </si>
  <si>
    <t>BV307_2-6: if {{SR.01.01.01.01, r0940,c0010}} = [s2c_CN:x1] then {{SR.27.01.01.19, r3260,c1160}} = {{SR.27.01.01.19, r3270,c1160}} - {{SR.27.01.01.19, r3250,c1160}}</t>
  </si>
  <si>
    <t>vr-bv307_2-7</t>
  </si>
  <si>
    <t>s2md_BV307_2-7</t>
  </si>
  <si>
    <t>vr-bv307_2-7.xml</t>
  </si>
  <si>
    <t>BV307_2-7: if {{SR.01.01.01.01, r0940,c0010}} = [s2c_CN:x1] then {{SR.27.01.01.19, r3260,c1140}} = {{SR.27.01.01.19, r3270,c1140}} - {{SR.27.01.01.19, r3250,c1140}}</t>
  </si>
  <si>
    <t>vr-bv308_1-1</t>
  </si>
  <si>
    <t>s2md_BV308_1-1</t>
  </si>
  <si>
    <t>BV308_1-1: [ (r3250)] {{S.27.01.01.19, c1150}} = {{S.27.01.01.19, c1140}} - {{S.27.01.01.19, c1160}}</t>
  </si>
  <si>
    <t>vr-bv308_1-2</t>
  </si>
  <si>
    <t>s2md_BV308_1-2</t>
  </si>
  <si>
    <t>BV308_1-2: [ (r3250)] {{S.27.01.04.19, c1150}} = {{S.27.01.04.19, c1140}} - {{S.27.01.04.19, c1160}}</t>
  </si>
  <si>
    <t>vr-bv308_2-2</t>
  </si>
  <si>
    <t>s2md_BV308_2-2</t>
  </si>
  <si>
    <t>vr-bv308_2-2.xml</t>
  </si>
  <si>
    <t>BV308_2-2: if {{SR.01.01.07.01, r0940,c0010}} = [s2c_CN:x1] then {{SR.27.01.01.19, r3250,c1150}} = {{SR.27.01.01.19, r3250,c1140}} - {{SR.27.01.01.19, r3250,c1160}}</t>
  </si>
  <si>
    <t>BV308_2: The item "Estimated Total Risk Mitigation/Total before diversification" is different from "Catastrophe Risk Charge Other non-life catastrophe risk before risk mitigation" minus "Catastrophe Risk Charge Other non-life catastrophe risk after risk mitigation" --&gt;Template 1: SR.01.01; Template 2: SR.27.01; Expression: If {SR.01.01, r0940,c0010}=[s2c_CN:x1] then {SR.27.01, r3250,c1150}={SR.27.01, r3250,c1140}-{SR.27.01, r3250,c1160}</t>
  </si>
  <si>
    <t>vr-bv308_2-3</t>
  </si>
  <si>
    <t>s2md_BV308_2-3</t>
  </si>
  <si>
    <t>vr-bv308_2-3.xml</t>
  </si>
  <si>
    <t>BV308_2-3: if {{SR.01.01.04.01, r0940,c0010}} = [s2c_CN:x1] then {{SR.27.01.01.19, r3250,c1150}} = {{SR.27.01.01.19, r3250,c1140}} - {{SR.27.01.01.19, r3250,c1160}}</t>
  </si>
  <si>
    <t>vr-bv308_2-4</t>
  </si>
  <si>
    <t>s2md_BV308_2-4</t>
  </si>
  <si>
    <t>vr-bv308_2-4.xml</t>
  </si>
  <si>
    <t>BV308_2-4: if {{SR.01.01.01.01, r0940,c0010}} = [s2c_CN:x1] then {{SR.27.01.01.19, r3250,c1150}} = {{SR.27.01.01.19, r3250,c1140}} - {{SR.27.01.01.19, r3250,c1160}}</t>
  </si>
  <si>
    <t>vr-bv309_1-1</t>
  </si>
  <si>
    <t>s2md_BV309_1-1</t>
  </si>
  <si>
    <t>BV309_1-1: [ (c1270-1300)] {{S.27.01.01.20, r3610}} = sum({{S.27.01.01.20, (r3300-3600)}})</t>
  </si>
  <si>
    <t>vr-bv309_1-2</t>
  </si>
  <si>
    <t>s2md_BV309_1-2</t>
  </si>
  <si>
    <t>BV309_1-2: [ (c1270-1300)] {{S.27.01.04.20, r3610}} = sum({{S.27.01.04.20, (r3300-3600)}})</t>
  </si>
  <si>
    <t>vr-bv309_2-10</t>
  </si>
  <si>
    <t>s2md_BV309_2-10</t>
  </si>
  <si>
    <t>vr-bv309_2-10.xml</t>
  </si>
  <si>
    <t>BV309_2-10: if {{SR.01.01.01.01, r0940,c0010}} = [s2c_CN:x1] then {{SR.27.01.01.20, r3610,c1300}} = sum({{SR.27.01.01.20, c1300, (r3300-3600)}})</t>
  </si>
  <si>
    <t>BV309_2: The item "Total Mass accident all countries before diversification" is different from the sum of the countries reported above --&gt;Template 1: SR.01.01; Template 2: SR.27.01; Columns: c1270;1280;1290;1300; Expression: If {SR.01.01, r0940,c0010}=[s2c_CN:x1] then {SR.27.01, r3610,cNNN}=sum({SR.27.01, cNNN, (r3300-r3600)})</t>
  </si>
  <si>
    <t>vr-bv309_2-11</t>
  </si>
  <si>
    <t>s2md_BV309_2-11</t>
  </si>
  <si>
    <t>vr-bv309_2-11.xml</t>
  </si>
  <si>
    <t>BV309_2-11: if {{SR.01.01.01.01, r0940,c0010}} = [s2c_CN:x1] then {{SR.27.01.01.20, r3610,c1290}} = sum({{SR.27.01.01.20, c1290, (r3300-3600)}})</t>
  </si>
  <si>
    <t>vr-bv309_2-12</t>
  </si>
  <si>
    <t>s2md_BV309_2-12</t>
  </si>
  <si>
    <t>vr-bv309_2-12.xml</t>
  </si>
  <si>
    <t>BV309_2-12: if {{SR.01.01.01.01, r0940,c0010}} = [s2c_CN:x1] then {{SR.27.01.01.20, r3610,c1280}} = sum({{SR.27.01.01.20, c1280, (r3300-3600)}})</t>
  </si>
  <si>
    <t>vr-bv309_2-13</t>
  </si>
  <si>
    <t>s2md_BV309_2-13</t>
  </si>
  <si>
    <t>vr-bv309_2-13.xml</t>
  </si>
  <si>
    <t>BV309_2-13: if {{SR.01.01.01.01, r0940,c0010}} = [s2c_CN:x1] then {{SR.27.01.01.20, r3610,c1270}} = sum({{SR.27.01.01.20, c1270, (r3300-3600)}})</t>
  </si>
  <si>
    <t>vr-bv309_2-2</t>
  </si>
  <si>
    <t>s2md_BV309_2-2</t>
  </si>
  <si>
    <t>vr-bv309_2-2.xml</t>
  </si>
  <si>
    <t>BV309_2-2: if {{SR.01.01.07.01, r0940,c0010}} = [s2c_CN:x1] then {{SR.27.01.01.20, r3610,c1300}} = sum({{SR.27.01.01.20, c1300, (r3300-3600)}})</t>
  </si>
  <si>
    <t>vr-bv309_2-3</t>
  </si>
  <si>
    <t>s2md_BV309_2-3</t>
  </si>
  <si>
    <t>vr-bv309_2-3.xml</t>
  </si>
  <si>
    <t>BV309_2-3: if {{SR.01.01.07.01, r0940,c0010}} = [s2c_CN:x1] then {{SR.27.01.01.20, r3610,c1290}} = sum({{SR.27.01.01.20, c1290, (r3300-3600)}})</t>
  </si>
  <si>
    <t>vr-bv309_2-4</t>
  </si>
  <si>
    <t>s2md_BV309_2-4</t>
  </si>
  <si>
    <t>vr-bv309_2-4.xml</t>
  </si>
  <si>
    <t>BV309_2-4: if {{SR.01.01.07.01, r0940,c0010}} = [s2c_CN:x1] then {{SR.27.01.01.20, r3610,c1280}} = sum({{SR.27.01.01.20, c1280, (r3300-3600)}})</t>
  </si>
  <si>
    <t>vr-bv309_2-5</t>
  </si>
  <si>
    <t>s2md_BV309_2-5</t>
  </si>
  <si>
    <t>vr-bv309_2-5.xml</t>
  </si>
  <si>
    <t>BV309_2-5: if {{SR.01.01.07.01, r0940,c0010}} = [s2c_CN:x1] then {{SR.27.01.01.20, r3610,c1270}} = sum({{SR.27.01.01.20, c1270, (r3300-3600)}})</t>
  </si>
  <si>
    <t>vr-bv309_2-6</t>
  </si>
  <si>
    <t>s2md_BV309_2-6</t>
  </si>
  <si>
    <t>vr-bv309_2-6.xml</t>
  </si>
  <si>
    <t>BV309_2-6: if {{SR.01.01.04.01, r0940,c0010}} = [s2c_CN:x1] then {{SR.27.01.01.20, r3610,c1300}} = sum({{SR.27.01.01.20, c1300, (r3300-3600)}})</t>
  </si>
  <si>
    <t>vr-bv309_2-7</t>
  </si>
  <si>
    <t>s2md_BV309_2-7</t>
  </si>
  <si>
    <t>vr-bv309_2-7.xml</t>
  </si>
  <si>
    <t>BV309_2-7: if {{SR.01.01.04.01, r0940,c0010}} = [s2c_CN:x1] then {{SR.27.01.01.20, r3610,c1290}} = sum({{SR.27.01.01.20, c1290, (r3300-3600)}})</t>
  </si>
  <si>
    <t>vr-bv309_2-8</t>
  </si>
  <si>
    <t>s2md_BV309_2-8</t>
  </si>
  <si>
    <t>vr-bv309_2-8.xml</t>
  </si>
  <si>
    <t>BV309_2-8: if {{SR.01.01.04.01, r0940,c0010}} = [s2c_CN:x1] then {{SR.27.01.01.20, r3610,c1280}} = sum({{SR.27.01.01.20, c1280, (r3300-3600)}})</t>
  </si>
  <si>
    <t>vr-bv309_2-9</t>
  </si>
  <si>
    <t>s2md_BV309_2-9</t>
  </si>
  <si>
    <t>vr-bv309_2-9.xml</t>
  </si>
  <si>
    <t>BV309_2-9: if {{SR.01.01.04.01, r0940,c0010}} = [s2c_CN:x1] then {{SR.27.01.01.20, r3610,c1270}} = sum({{SR.27.01.01.20, c1270, (r3300-3600)}})</t>
  </si>
  <si>
    <t>vr-bv31-1</t>
  </si>
  <si>
    <t>s2md_BV31-1</t>
  </si>
  <si>
    <t>BV31-1: [ (r0010-0030)] {{S.12.02.01.01, c0150}} = {{S.12.02.01.01, c0020}} + {{S.12.02.01.01, c0030}} + {{S.12.02.01.01, c0060}} + {{S.12.02.01.01, c0090}} + {{S.12.02.01.01, c0100}}</t>
  </si>
  <si>
    <t>BV31: The item "Total (Life other than health insurance, including Unit-Linked)" is different from the sum of the relevant LoB  --&gt;Template 1: S.12.02; Rows: r0010-0030; Expression: {c0150}={c0020}+{c0030}+{c0060}+{c0090}+{c0100}</t>
  </si>
  <si>
    <t>vr-bv310_1-1</t>
  </si>
  <si>
    <t>s2md_BV310_1-1</t>
  </si>
  <si>
    <t>BV310_1-1: [ (r3300-3600)] {{S.27.01.01.20, c1300}} = {{S.27.01.01.20, c1270}} - {{S.27.01.01.20, c1280}} + {{S.27.01.01.20, c1290}}</t>
  </si>
  <si>
    <t>vr-bv310_1-2</t>
  </si>
  <si>
    <t>s2md_BV310_1-2</t>
  </si>
  <si>
    <t>BV310_1-2: [ (r3300-3600)] {{S.27.01.04.20, c1300}} = {{S.27.01.04.20, c1270}} - {{S.27.01.04.20, c1280}} + {{S.27.01.04.20, c1290}}</t>
  </si>
  <si>
    <t>vr-bv310_2-10</t>
  </si>
  <si>
    <t>s2md_BV310_2-10</t>
  </si>
  <si>
    <t>vr-bv310_2-10.xml</t>
  </si>
  <si>
    <t>BV310_2-10: if {{SR.01.01.07.01, r0940,c0010}} = [s2c_CN:x1] then {{SR.27.01.01.20, r3520,c1300}} = {{SR.27.01.01.20, r3520,c1270}} - {{SR.27.01.01.20, r3520,c1280}} + {{SR.27.01.01.20, r3520,c1290}}</t>
  </si>
  <si>
    <t>BV310_2: The item "Catastrophe Risk Charge after risk mitigation" is different from "Catastrophe Risk Charge before risk mitigation" minus "Estimated Risk Mitigation" added by "Estimated Reinstatement Premiums"  --&gt;Template 1: SR.01.01; Template 2: SR.27.01; Rows: r3300;3310;3320;3330;3340;3350;3360;3370;3380;3390;3400;3410;3420;3430;3440;3450;3460;3470;3480;3490;3500;3510;3520;3530;3540;3550;3560;3570;3580;3590;3600; Expression: If {SR.01.01, r0940,c0010}=[s2c_CN:x1] then {SR.27.01, rNNN,c1300}={SR.27.01, rNNN,c1270}-{SR.27.01, rNNN,c1280}+{SR.27.01, rNNN,c1290}</t>
  </si>
  <si>
    <t>vr-bv310_2-11</t>
  </si>
  <si>
    <t>s2md_BV310_2-11</t>
  </si>
  <si>
    <t>vr-bv310_2-11.xml</t>
  </si>
  <si>
    <t>BV310_2-11: if {{SR.01.01.07.01, r0940,c0010}} = [s2c_CN:x1] then {{SR.27.01.01.20, r3510,c1300}} = {{SR.27.01.01.20, r3510,c1270}} - {{SR.27.01.01.20, r3510,c1280}} + {{SR.27.01.01.20, r3510,c1290}}</t>
  </si>
  <si>
    <t>vr-bv310_2-12</t>
  </si>
  <si>
    <t>s2md_BV310_2-12</t>
  </si>
  <si>
    <t>vr-bv310_2-12.xml</t>
  </si>
  <si>
    <t>BV310_2-12: if {{SR.01.01.07.01, r0940,c0010}} = [s2c_CN:x1] then {{SR.27.01.01.20, r3500,c1300}} = {{SR.27.01.01.20, r3500,c1270}} - {{SR.27.01.01.20, r3500,c1280}} + {{SR.27.01.01.20, r3500,c1290}}</t>
  </si>
  <si>
    <t>vr-bv310_2-13</t>
  </si>
  <si>
    <t>s2md_BV310_2-13</t>
  </si>
  <si>
    <t>vr-bv310_2-13.xml</t>
  </si>
  <si>
    <t>BV310_2-13: if {{SR.01.01.07.01, r0940,c0010}} = [s2c_CN:x1] then {{SR.27.01.01.20, r3490,c1300}} = {{SR.27.01.01.20, r3490,c1270}} - {{SR.27.01.01.20, r3490,c1280}} + {{SR.27.01.01.20, r3490,c1290}}</t>
  </si>
  <si>
    <t>vr-bv310_2-14</t>
  </si>
  <si>
    <t>s2md_BV310_2-14</t>
  </si>
  <si>
    <t>vr-bv310_2-14.xml</t>
  </si>
  <si>
    <t>BV310_2-14: if {{SR.01.01.07.01, r0940,c0010}} = [s2c_CN:x1] then {{SR.27.01.01.20, r3480,c1300}} = {{SR.27.01.01.20, r3480,c1270}} - {{SR.27.01.01.20, r3480,c1280}} + {{SR.27.01.01.20, r3480,c1290}}</t>
  </si>
  <si>
    <t>vr-bv310_2-15</t>
  </si>
  <si>
    <t>s2md_BV310_2-15</t>
  </si>
  <si>
    <t>vr-bv310_2-15.xml</t>
  </si>
  <si>
    <t>BV310_2-15: if {{SR.01.01.07.01, r0940,c0010}} = [s2c_CN:x1] then {{SR.27.01.01.20, r3470,c1300}} = {{SR.27.01.01.20, r3470,c1270}} - {{SR.27.01.01.20, r3470,c1280}} + {{SR.27.01.01.20, r3470,c1290}}</t>
  </si>
  <si>
    <t>vr-bv310_2-16</t>
  </si>
  <si>
    <t>s2md_BV310_2-16</t>
  </si>
  <si>
    <t>vr-bv310_2-16.xml</t>
  </si>
  <si>
    <t>BV310_2-16: if {{SR.01.01.07.01, r0940,c0010}} = [s2c_CN:x1] then {{SR.27.01.01.20, r3460,c1300}} = {{SR.27.01.01.20, r3460,c1270}} - {{SR.27.01.01.20, r3460,c1280}} + {{SR.27.01.01.20, r3460,c1290}}</t>
  </si>
  <si>
    <t>vr-bv310_2-17</t>
  </si>
  <si>
    <t>s2md_BV310_2-17</t>
  </si>
  <si>
    <t>vr-bv310_2-17.xml</t>
  </si>
  <si>
    <t>BV310_2-17: if {{SR.01.01.07.01, r0940,c0010}} = [s2c_CN:x1] then {{SR.27.01.01.20, r3450,c1300}} = {{SR.27.01.01.20, r3450,c1270}} - {{SR.27.01.01.20, r3450,c1280}} + {{SR.27.01.01.20, r3450,c1290}}</t>
  </si>
  <si>
    <t>vr-bv310_2-18</t>
  </si>
  <si>
    <t>s2md_BV310_2-18</t>
  </si>
  <si>
    <t>vr-bv310_2-18.xml</t>
  </si>
  <si>
    <t>BV310_2-18: if {{SR.01.01.07.01, r0940,c0010}} = [s2c_CN:x1] then {{SR.27.01.01.20, r3440,c1300}} = {{SR.27.01.01.20, r3440,c1270}} - {{SR.27.01.01.20, r3440,c1280}} + {{SR.27.01.01.20, r3440,c1290}}</t>
  </si>
  <si>
    <t>vr-bv310_2-19</t>
  </si>
  <si>
    <t>s2md_BV310_2-19</t>
  </si>
  <si>
    <t>vr-bv310_2-19.xml</t>
  </si>
  <si>
    <t>BV310_2-19: if {{SR.01.01.07.01, r0940,c0010}} = [s2c_CN:x1] then {{SR.27.01.01.20, r3430,c1300}} = {{SR.27.01.01.20, r3430,c1270}} - {{SR.27.01.01.20, r3430,c1280}} + {{SR.27.01.01.20, r3430,c1290}}</t>
  </si>
  <si>
    <t>vr-bv310_2-2</t>
  </si>
  <si>
    <t>s2md_BV310_2-2</t>
  </si>
  <si>
    <t>vr-bv310_2-2.xml</t>
  </si>
  <si>
    <t>BV310_2-2: if {{SR.01.01.07.01, r0940,c0010}} = [s2c_CN:x1] then {{SR.27.01.01.20, r3600,c1300}} = {{SR.27.01.01.20, r3600,c1270}} - {{SR.27.01.01.20, r3600,c1280}} + {{SR.27.01.01.20, r3600,c1290}}</t>
  </si>
  <si>
    <t>vr-bv310_2-20</t>
  </si>
  <si>
    <t>s2md_BV310_2-20</t>
  </si>
  <si>
    <t>vr-bv310_2-20.xml</t>
  </si>
  <si>
    <t>BV310_2-20: if {{SR.01.01.07.01, r0940,c0010}} = [s2c_CN:x1] then {{SR.27.01.01.20, r3420,c1300}} = {{SR.27.01.01.20, r3420,c1270}} - {{SR.27.01.01.20, r3420,c1280}} + {{SR.27.01.01.20, r3420,c1290}}</t>
  </si>
  <si>
    <t>vr-bv310_2-21</t>
  </si>
  <si>
    <t>s2md_BV310_2-21</t>
  </si>
  <si>
    <t>vr-bv310_2-21.xml</t>
  </si>
  <si>
    <t>BV310_2-21: if {{SR.01.01.07.01, r0940,c0010}} = [s2c_CN:x1] then {{SR.27.01.01.20, r3410,c1300}} = {{SR.27.01.01.20, r3410,c1270}} - {{SR.27.01.01.20, r3410,c1280}} + {{SR.27.01.01.20, r3410,c1290}}</t>
  </si>
  <si>
    <t>vr-bv310_2-22</t>
  </si>
  <si>
    <t>s2md_BV310_2-22</t>
  </si>
  <si>
    <t>vr-bv310_2-22.xml</t>
  </si>
  <si>
    <t>BV310_2-22: if {{SR.01.01.07.01, r0940,c0010}} = [s2c_CN:x1] then {{SR.27.01.01.20, r3400,c1300}} = {{SR.27.01.01.20, r3400,c1270}} - {{SR.27.01.01.20, r3400,c1280}} + {{SR.27.01.01.20, r3400,c1290}}</t>
  </si>
  <si>
    <t>vr-bv310_2-23</t>
  </si>
  <si>
    <t>s2md_BV310_2-23</t>
  </si>
  <si>
    <t>vr-bv310_2-23.xml</t>
  </si>
  <si>
    <t>BV310_2-23: if {{SR.01.01.07.01, r0940,c0010}} = [s2c_CN:x1] then {{SR.27.01.01.20, r3390,c1300}} = {{SR.27.01.01.20, r3390,c1270}} - {{SR.27.01.01.20, r3390,c1280}} + {{SR.27.01.01.20, r3390,c1290}}</t>
  </si>
  <si>
    <t>vr-bv310_2-24</t>
  </si>
  <si>
    <t>s2md_BV310_2-24</t>
  </si>
  <si>
    <t>vr-bv310_2-24.xml</t>
  </si>
  <si>
    <t>BV310_2-24: if {{SR.01.01.07.01, r0940,c0010}} = [s2c_CN:x1] then {{SR.27.01.01.20, r3380,c1300}} = {{SR.27.01.01.20, r3380,c1270}} - {{SR.27.01.01.20, r3380,c1280}} + {{SR.27.01.01.20, r3380,c1290}}</t>
  </si>
  <si>
    <t>vr-bv310_2-25</t>
  </si>
  <si>
    <t>s2md_BV310_2-25</t>
  </si>
  <si>
    <t>vr-bv310_2-25.xml</t>
  </si>
  <si>
    <t>BV310_2-25: if {{SR.01.01.07.01, r0940,c0010}} = [s2c_CN:x1] then {{SR.27.01.01.20, r3370,c1300}} = {{SR.27.01.01.20, r3370,c1270}} - {{SR.27.01.01.20, r3370,c1280}} + {{SR.27.01.01.20, r3370,c1290}}</t>
  </si>
  <si>
    <t>vr-bv310_2-26</t>
  </si>
  <si>
    <t>s2md_BV310_2-26</t>
  </si>
  <si>
    <t>vr-bv310_2-26.xml</t>
  </si>
  <si>
    <t>BV310_2-26: if {{SR.01.01.07.01, r0940,c0010}} = [s2c_CN:x1] then {{SR.27.01.01.20, r3360,c1300}} = {{SR.27.01.01.20, r3360,c1270}} - {{SR.27.01.01.20, r3360,c1280}} + {{SR.27.01.01.20, r3360,c1290}}</t>
  </si>
  <si>
    <t>vr-bv310_2-27</t>
  </si>
  <si>
    <t>s2md_BV310_2-27</t>
  </si>
  <si>
    <t>vr-bv310_2-27.xml</t>
  </si>
  <si>
    <t>BV310_2-27: if {{SR.01.01.07.01, r0940,c0010}} = [s2c_CN:x1] then {{SR.27.01.01.20, r3350,c1300}} = {{SR.27.01.01.20, r3350,c1270}} - {{SR.27.01.01.20, r3350,c1280}} + {{SR.27.01.01.20, r3350,c1290}}</t>
  </si>
  <si>
    <t>vr-bv310_2-28</t>
  </si>
  <si>
    <t>s2md_BV310_2-28</t>
  </si>
  <si>
    <t>vr-bv310_2-28.xml</t>
  </si>
  <si>
    <t>BV310_2-28: if {{SR.01.01.07.01, r0940,c0010}} = [s2c_CN:x1] then {{SR.27.01.01.20, r3340,c1300}} = {{SR.27.01.01.20, r3340,c1270}} - {{SR.27.01.01.20, r3340,c1280}} + {{SR.27.01.01.20, r3340,c1290}}</t>
  </si>
  <si>
    <t>vr-bv310_2-29</t>
  </si>
  <si>
    <t>s2md_BV310_2-29</t>
  </si>
  <si>
    <t>vr-bv310_2-29.xml</t>
  </si>
  <si>
    <t>BV310_2-29: if {{SR.01.01.07.01, r0940,c0010}} = [s2c_CN:x1] then {{SR.27.01.01.20, r3330,c1300}} = {{SR.27.01.01.20, r3330,c1270}} - {{SR.27.01.01.20, r3330,c1280}} + {{SR.27.01.01.20, r3330,c1290}}</t>
  </si>
  <si>
    <t>vr-bv310_2-3</t>
  </si>
  <si>
    <t>s2md_BV310_2-3</t>
  </si>
  <si>
    <t>vr-bv310_2-3.xml</t>
  </si>
  <si>
    <t>BV310_2-3: if {{SR.01.01.07.01, r0940,c0010}} = [s2c_CN:x1] then {{SR.27.01.01.20, r3590,c1300}} = {{SR.27.01.01.20, r3590,c1270}} - {{SR.27.01.01.20, r3590,c1280}} + {{SR.27.01.01.20, r3590,c1290}}</t>
  </si>
  <si>
    <t>vr-bv310_2-30</t>
  </si>
  <si>
    <t>s2md_BV310_2-30</t>
  </si>
  <si>
    <t>vr-bv310_2-30.xml</t>
  </si>
  <si>
    <t>BV310_2-30: if {{SR.01.01.07.01, r0940,c0010}} = [s2c_CN:x1] then {{SR.27.01.01.20, r3320,c1300}} = {{SR.27.01.01.20, r3320,c1270}} - {{SR.27.01.01.20, r3320,c1280}} + {{SR.27.01.01.20, r3320,c1290}}</t>
  </si>
  <si>
    <t>vr-bv310_2-31</t>
  </si>
  <si>
    <t>s2md_BV310_2-31</t>
  </si>
  <si>
    <t>vr-bv310_2-31.xml</t>
  </si>
  <si>
    <t>BV310_2-31: if {{SR.01.01.07.01, r0940,c0010}} = [s2c_CN:x1] then {{SR.27.01.01.20, r3310,c1300}} = {{SR.27.01.01.20, r3310,c1270}} - {{SR.27.01.01.20, r3310,c1280}} + {{SR.27.01.01.20, r3310,c1290}}</t>
  </si>
  <si>
    <t>vr-bv310_2-32</t>
  </si>
  <si>
    <t>s2md_BV310_2-32</t>
  </si>
  <si>
    <t>vr-bv310_2-32.xml</t>
  </si>
  <si>
    <t>BV310_2-32: if {{SR.01.01.07.01, r0940,c0010}} = [s2c_CN:x1] then {{SR.27.01.01.20, r3300,c1300}} = {{SR.27.01.01.20, r3300,c1270}} - {{SR.27.01.01.20, r3300,c1280}} + {{SR.27.01.01.20, r3300,c1290}}</t>
  </si>
  <si>
    <t>vr-bv310_2-33</t>
  </si>
  <si>
    <t>s2md_BV310_2-33</t>
  </si>
  <si>
    <t>vr-bv310_2-33.xml</t>
  </si>
  <si>
    <t>BV310_2-33: if {{SR.01.01.04.01, r0940,c0010}} = [s2c_CN:x1] then {{SR.27.01.01.20, r3600,c1300}} = {{SR.27.01.01.20, r3600,c1270}} - {{SR.27.01.01.20, r3600,c1280}} + {{SR.27.01.01.20, r3600,c1290}}</t>
  </si>
  <si>
    <t>vr-bv310_2-34</t>
  </si>
  <si>
    <t>s2md_BV310_2-34</t>
  </si>
  <si>
    <t>vr-bv310_2-34.xml</t>
  </si>
  <si>
    <t>BV310_2-34: if {{SR.01.01.04.01, r0940,c0010}} = [s2c_CN:x1] then {{SR.27.01.01.20, r3590,c1300}} = {{SR.27.01.01.20, r3590,c1270}} - {{SR.27.01.01.20, r3590,c1280}} + {{SR.27.01.01.20, r3590,c1290}}</t>
  </si>
  <si>
    <t>vr-bv310_2-35</t>
  </si>
  <si>
    <t>s2md_BV310_2-35</t>
  </si>
  <si>
    <t>vr-bv310_2-35.xml</t>
  </si>
  <si>
    <t>BV310_2-35: if {{SR.01.01.04.01, r0940,c0010}} = [s2c_CN:x1] then {{SR.27.01.01.20, r3580,c1300}} = {{SR.27.01.01.20, r3580,c1270}} - {{SR.27.01.01.20, r3580,c1280}} + {{SR.27.01.01.20, r3580,c1290}}</t>
  </si>
  <si>
    <t>vr-bv310_2-36</t>
  </si>
  <si>
    <t>s2md_BV310_2-36</t>
  </si>
  <si>
    <t>vr-bv310_2-36.xml</t>
  </si>
  <si>
    <t>BV310_2-36: if {{SR.01.01.04.01, r0940,c0010}} = [s2c_CN:x1] then {{SR.27.01.01.20, r3570,c1300}} = {{SR.27.01.01.20, r3570,c1270}} - {{SR.27.01.01.20, r3570,c1280}} + {{SR.27.01.01.20, r3570,c1290}}</t>
  </si>
  <si>
    <t>vr-bv310_2-37</t>
  </si>
  <si>
    <t>s2md_BV310_2-37</t>
  </si>
  <si>
    <t>vr-bv310_2-37.xml</t>
  </si>
  <si>
    <t>BV310_2-37: if {{SR.01.01.04.01, r0940,c0010}} = [s2c_CN:x1] then {{SR.27.01.01.20, r3560,c1300}} = {{SR.27.01.01.20, r3560,c1270}} - {{SR.27.01.01.20, r3560,c1280}} + {{SR.27.01.01.20, r3560,c1290}}</t>
  </si>
  <si>
    <t>vr-bv310_2-38</t>
  </si>
  <si>
    <t>s2md_BV310_2-38</t>
  </si>
  <si>
    <t>vr-bv310_2-38.xml</t>
  </si>
  <si>
    <t>BV310_2-38: if {{SR.01.01.04.01, r0940,c0010}} = [s2c_CN:x1] then {{SR.27.01.01.20, r3550,c1300}} = {{SR.27.01.01.20, r3550,c1270}} - {{SR.27.01.01.20, r3550,c1280}} + {{SR.27.01.01.20, r3550,c1290}}</t>
  </si>
  <si>
    <t>vr-bv310_2-39</t>
  </si>
  <si>
    <t>s2md_BV310_2-39</t>
  </si>
  <si>
    <t>vr-bv310_2-39.xml</t>
  </si>
  <si>
    <t>BV310_2-39: if {{SR.01.01.04.01, r0940,c0010}} = [s2c_CN:x1] then {{SR.27.01.01.20, r3540,c1300}} = {{SR.27.01.01.20, r3540,c1270}} - {{SR.27.01.01.20, r3540,c1280}} + {{SR.27.01.01.20, r3540,c1290}}</t>
  </si>
  <si>
    <t>vr-bv310_2-4</t>
  </si>
  <si>
    <t>s2md_BV310_2-4</t>
  </si>
  <si>
    <t>vr-bv310_2-4.xml</t>
  </si>
  <si>
    <t>BV310_2-4: if {{SR.01.01.07.01, r0940,c0010}} = [s2c_CN:x1] then {{SR.27.01.01.20, r3580,c1300}} = {{SR.27.01.01.20, r3580,c1270}} - {{SR.27.01.01.20, r3580,c1280}} + {{SR.27.01.01.20, r3580,c1290}}</t>
  </si>
  <si>
    <t>vr-bv310_2-40</t>
  </si>
  <si>
    <t>s2md_BV310_2-40</t>
  </si>
  <si>
    <t>vr-bv310_2-40.xml</t>
  </si>
  <si>
    <t>BV310_2-40: if {{SR.01.01.04.01, r0940,c0010}} = [s2c_CN:x1] then {{SR.27.01.01.20, r3530,c1300}} = {{SR.27.01.01.20, r3530,c1270}} - {{SR.27.01.01.20, r3530,c1280}} + {{SR.27.01.01.20, r3530,c1290}}</t>
  </si>
  <si>
    <t>vr-bv310_2-41</t>
  </si>
  <si>
    <t>s2md_BV310_2-41</t>
  </si>
  <si>
    <t>vr-bv310_2-41.xml</t>
  </si>
  <si>
    <t>BV310_2-41: if {{SR.01.01.04.01, r0940,c0010}} = [s2c_CN:x1] then {{SR.27.01.01.20, r3520,c1300}} = {{SR.27.01.01.20, r3520,c1270}} - {{SR.27.01.01.20, r3520,c1280}} + {{SR.27.01.01.20, r3520,c1290}}</t>
  </si>
  <si>
    <t>vr-bv310_2-42</t>
  </si>
  <si>
    <t>s2md_BV310_2-42</t>
  </si>
  <si>
    <t>vr-bv310_2-42.xml</t>
  </si>
  <si>
    <t>BV310_2-42: if {{SR.01.01.04.01, r0940,c0010}} = [s2c_CN:x1] then {{SR.27.01.01.20, r3510,c1300}} = {{SR.27.01.01.20, r3510,c1270}} - {{SR.27.01.01.20, r3510,c1280}} + {{SR.27.01.01.20, r3510,c1290}}</t>
  </si>
  <si>
    <t>vr-bv310_2-43</t>
  </si>
  <si>
    <t>s2md_BV310_2-43</t>
  </si>
  <si>
    <t>vr-bv310_2-43.xml</t>
  </si>
  <si>
    <t>BV310_2-43: if {{SR.01.01.04.01, r0940,c0010}} = [s2c_CN:x1] then {{SR.27.01.01.20, r3500,c1300}} = {{SR.27.01.01.20, r3500,c1270}} - {{SR.27.01.01.20, r3500,c1280}} + {{SR.27.01.01.20, r3500,c1290}}</t>
  </si>
  <si>
    <t>vr-bv310_2-44</t>
  </si>
  <si>
    <t>s2md_BV310_2-44</t>
  </si>
  <si>
    <t>vr-bv310_2-44.xml</t>
  </si>
  <si>
    <t>BV310_2-44: if {{SR.01.01.04.01, r0940,c0010}} = [s2c_CN:x1] then {{SR.27.01.01.20, r3490,c1300}} = {{SR.27.01.01.20, r3490,c1270}} - {{SR.27.01.01.20, r3490,c1280}} + {{SR.27.01.01.20, r3490,c1290}}</t>
  </si>
  <si>
    <t>vr-bv310_2-45</t>
  </si>
  <si>
    <t>s2md_BV310_2-45</t>
  </si>
  <si>
    <t>vr-bv310_2-45.xml</t>
  </si>
  <si>
    <t>BV310_2-45: if {{SR.01.01.04.01, r0940,c0010}} = [s2c_CN:x1] then {{SR.27.01.01.20, r3480,c1300}} = {{SR.27.01.01.20, r3480,c1270}} - {{SR.27.01.01.20, r3480,c1280}} + {{SR.27.01.01.20, r3480,c1290}}</t>
  </si>
  <si>
    <t>vr-bv310_2-46</t>
  </si>
  <si>
    <t>s2md_BV310_2-46</t>
  </si>
  <si>
    <t>vr-bv310_2-46.xml</t>
  </si>
  <si>
    <t>BV310_2-46: if {{SR.01.01.04.01, r0940,c0010}} = [s2c_CN:x1] then {{SR.27.01.01.20, r3470,c1300}} = {{SR.27.01.01.20, r3470,c1270}} - {{SR.27.01.01.20, r3470,c1280}} + {{SR.27.01.01.20, r3470,c1290}}</t>
  </si>
  <si>
    <t>vr-bv310_2-47</t>
  </si>
  <si>
    <t>s2md_BV310_2-47</t>
  </si>
  <si>
    <t>vr-bv310_2-47.xml</t>
  </si>
  <si>
    <t>BV310_2-47: if {{SR.01.01.04.01, r0940,c0010}} = [s2c_CN:x1] then {{SR.27.01.01.20, r3460,c1300}} = {{SR.27.01.01.20, r3460,c1270}} - {{SR.27.01.01.20, r3460,c1280}} + {{SR.27.01.01.20, r3460,c1290}}</t>
  </si>
  <si>
    <t>vr-bv310_2-48</t>
  </si>
  <si>
    <t>s2md_BV310_2-48</t>
  </si>
  <si>
    <t>vr-bv310_2-48.xml</t>
  </si>
  <si>
    <t>BV310_2-48: if {{SR.01.01.04.01, r0940,c0010}} = [s2c_CN:x1] then {{SR.27.01.01.20, r3450,c1300}} = {{SR.27.01.01.20, r3450,c1270}} - {{SR.27.01.01.20, r3450,c1280}} + {{SR.27.01.01.20, r3450,c1290}}</t>
  </si>
  <si>
    <t>vr-bv310_2-49</t>
  </si>
  <si>
    <t>s2md_BV310_2-49</t>
  </si>
  <si>
    <t>vr-bv310_2-49.xml</t>
  </si>
  <si>
    <t>BV310_2-49: if {{SR.01.01.04.01, r0940,c0010}} = [s2c_CN:x1] then {{SR.27.01.01.20, r3440,c1300}} = {{SR.27.01.01.20, r3440,c1270}} - {{SR.27.01.01.20, r3440,c1280}} + {{SR.27.01.01.20, r3440,c1290}}</t>
  </si>
  <si>
    <t>vr-bv310_2-5</t>
  </si>
  <si>
    <t>s2md_BV310_2-5</t>
  </si>
  <si>
    <t>vr-bv310_2-5.xml</t>
  </si>
  <si>
    <t>BV310_2-5: if {{SR.01.01.07.01, r0940,c0010}} = [s2c_CN:x1] then {{SR.27.01.01.20, r3570,c1300}} = {{SR.27.01.01.20, r3570,c1270}} - {{SR.27.01.01.20, r3570,c1280}} + {{SR.27.01.01.20, r3570,c1290}}</t>
  </si>
  <si>
    <t>vr-bv310_2-50</t>
  </si>
  <si>
    <t>s2md_BV310_2-50</t>
  </si>
  <si>
    <t>vr-bv310_2-50.xml</t>
  </si>
  <si>
    <t>BV310_2-50: if {{SR.01.01.04.01, r0940,c0010}} = [s2c_CN:x1] then {{SR.27.01.01.20, r3430,c1300}} = {{SR.27.01.01.20, r3430,c1270}} - {{SR.27.01.01.20, r3430,c1280}} + {{SR.27.01.01.20, r3430,c1290}}</t>
  </si>
  <si>
    <t>vr-bv310_2-51</t>
  </si>
  <si>
    <t>s2md_BV310_2-51</t>
  </si>
  <si>
    <t>vr-bv310_2-51.xml</t>
  </si>
  <si>
    <t>BV310_2-51: if {{SR.01.01.04.01, r0940,c0010}} = [s2c_CN:x1] then {{SR.27.01.01.20, r3420,c1300}} = {{SR.27.01.01.20, r3420,c1270}} - {{SR.27.01.01.20, r3420,c1280}} + {{SR.27.01.01.20, r3420,c1290}}</t>
  </si>
  <si>
    <t>vr-bv310_2-52</t>
  </si>
  <si>
    <t>s2md_BV310_2-52</t>
  </si>
  <si>
    <t>vr-bv310_2-52.xml</t>
  </si>
  <si>
    <t>BV310_2-52: if {{SR.01.01.04.01, r0940,c0010}} = [s2c_CN:x1] then {{SR.27.01.01.20, r3410,c1300}} = {{SR.27.01.01.20, r3410,c1270}} - {{SR.27.01.01.20, r3410,c1280}} + {{SR.27.01.01.20, r3410,c1290}}</t>
  </si>
  <si>
    <t>vr-bv310_2-53</t>
  </si>
  <si>
    <t>s2md_BV310_2-53</t>
  </si>
  <si>
    <t>vr-bv310_2-53.xml</t>
  </si>
  <si>
    <t>BV310_2-53: if {{SR.01.01.04.01, r0940,c0010}} = [s2c_CN:x1] then {{SR.27.01.01.20, r3400,c1300}} = {{SR.27.01.01.20, r3400,c1270}} - {{SR.27.01.01.20, r3400,c1280}} + {{SR.27.01.01.20, r3400,c1290}}</t>
  </si>
  <si>
    <t>vr-bv310_2-54</t>
  </si>
  <si>
    <t>s2md_BV310_2-54</t>
  </si>
  <si>
    <t>vr-bv310_2-54.xml</t>
  </si>
  <si>
    <t>BV310_2-54: if {{SR.01.01.04.01, r0940,c0010}} = [s2c_CN:x1] then {{SR.27.01.01.20, r3390,c1300}} = {{SR.27.01.01.20, r3390,c1270}} - {{SR.27.01.01.20, r3390,c1280}} + {{SR.27.01.01.20, r3390,c1290}}</t>
  </si>
  <si>
    <t>vr-bv310_2-55</t>
  </si>
  <si>
    <t>s2md_BV310_2-55</t>
  </si>
  <si>
    <t>vr-bv310_2-55.xml</t>
  </si>
  <si>
    <t>BV310_2-55: if {{SR.01.01.04.01, r0940,c0010}} = [s2c_CN:x1] then {{SR.27.01.01.20, r3380,c1300}} = {{SR.27.01.01.20, r3380,c1270}} - {{SR.27.01.01.20, r3380,c1280}} + {{SR.27.01.01.20, r3380,c1290}}</t>
  </si>
  <si>
    <t>vr-bv310_2-56</t>
  </si>
  <si>
    <t>s2md_BV310_2-56</t>
  </si>
  <si>
    <t>vr-bv310_2-56.xml</t>
  </si>
  <si>
    <t>BV310_2-56: if {{SR.01.01.04.01, r0940,c0010}} = [s2c_CN:x1] then {{SR.27.01.01.20, r3370,c1300}} = {{SR.27.01.01.20, r3370,c1270}} - {{SR.27.01.01.20, r3370,c1280}} + {{SR.27.01.01.20, r3370,c1290}}</t>
  </si>
  <si>
    <t>vr-bv310_2-57</t>
  </si>
  <si>
    <t>s2md_BV310_2-57</t>
  </si>
  <si>
    <t>vr-bv310_2-57.xml</t>
  </si>
  <si>
    <t>BV310_2-57: if {{SR.01.01.04.01, r0940,c0010}} = [s2c_CN:x1] then {{SR.27.01.01.20, r3360,c1300}} = {{SR.27.01.01.20, r3360,c1270}} - {{SR.27.01.01.20, r3360,c1280}} + {{SR.27.01.01.20, r3360,c1290}}</t>
  </si>
  <si>
    <t>vr-bv310_2-58</t>
  </si>
  <si>
    <t>s2md_BV310_2-58</t>
  </si>
  <si>
    <t>vr-bv310_2-58.xml</t>
  </si>
  <si>
    <t>BV310_2-58: if {{SR.01.01.04.01, r0940,c0010}} = [s2c_CN:x1] then {{SR.27.01.01.20, r3350,c1300}} = {{SR.27.01.01.20, r3350,c1270}} - {{SR.27.01.01.20, r3350,c1280}} + {{SR.27.01.01.20, r3350,c1290}}</t>
  </si>
  <si>
    <t>vr-bv310_2-59</t>
  </si>
  <si>
    <t>s2md_BV310_2-59</t>
  </si>
  <si>
    <t>vr-bv310_2-59.xml</t>
  </si>
  <si>
    <t>BV310_2-59: if {{SR.01.01.04.01, r0940,c0010}} = [s2c_CN:x1] then {{SR.27.01.01.20, r3340,c1300}} = {{SR.27.01.01.20, r3340,c1270}} - {{SR.27.01.01.20, r3340,c1280}} + {{SR.27.01.01.20, r3340,c1290}}</t>
  </si>
  <si>
    <t>vr-bv310_2-6</t>
  </si>
  <si>
    <t>s2md_BV310_2-6</t>
  </si>
  <si>
    <t>vr-bv310_2-6.xml</t>
  </si>
  <si>
    <t>BV310_2-6: if {{SR.01.01.07.01, r0940,c0010}} = [s2c_CN:x1] then {{SR.27.01.01.20, r3560,c1300}} = {{SR.27.01.01.20, r3560,c1270}} - {{SR.27.01.01.20, r3560,c1280}} + {{SR.27.01.01.20, r3560,c1290}}</t>
  </si>
  <si>
    <t>vr-bv310_2-60</t>
  </si>
  <si>
    <t>s2md_BV310_2-60</t>
  </si>
  <si>
    <t>vr-bv310_2-60.xml</t>
  </si>
  <si>
    <t>BV310_2-60: if {{SR.01.01.04.01, r0940,c0010}} = [s2c_CN:x1] then {{SR.27.01.01.20, r3330,c1300}} = {{SR.27.01.01.20, r3330,c1270}} - {{SR.27.01.01.20, r3330,c1280}} + {{SR.27.01.01.20, r3330,c1290}}</t>
  </si>
  <si>
    <t>vr-bv310_2-61</t>
  </si>
  <si>
    <t>s2md_BV310_2-61</t>
  </si>
  <si>
    <t>vr-bv310_2-61.xml</t>
  </si>
  <si>
    <t>BV310_2-61: if {{SR.01.01.04.01, r0940,c0010}} = [s2c_CN:x1] then {{SR.27.01.01.20, r3320,c1300}} = {{SR.27.01.01.20, r3320,c1270}} - {{SR.27.01.01.20, r3320,c1280}} + {{SR.27.01.01.20, r3320,c1290}}</t>
  </si>
  <si>
    <t>vr-bv310_2-62</t>
  </si>
  <si>
    <t>s2md_BV310_2-62</t>
  </si>
  <si>
    <t>vr-bv310_2-62.xml</t>
  </si>
  <si>
    <t>BV310_2-62: if {{SR.01.01.04.01, r0940,c0010}} = [s2c_CN:x1] then {{SR.27.01.01.20, r3310,c1300}} = {{SR.27.01.01.20, r3310,c1270}} - {{SR.27.01.01.20, r3310,c1280}} + {{SR.27.01.01.20, r3310,c1290}}</t>
  </si>
  <si>
    <t>vr-bv310_2-63</t>
  </si>
  <si>
    <t>s2md_BV310_2-63</t>
  </si>
  <si>
    <t>vr-bv310_2-63.xml</t>
  </si>
  <si>
    <t>BV310_2-63: if {{SR.01.01.04.01, r0940,c0010}} = [s2c_CN:x1] then {{SR.27.01.01.20, r3300,c1300}} = {{SR.27.01.01.20, r3300,c1270}} - {{SR.27.01.01.20, r3300,c1280}} + {{SR.27.01.01.20, r3300,c1290}}</t>
  </si>
  <si>
    <t>vr-bv310_2-64</t>
  </si>
  <si>
    <t>s2md_BV310_2-64</t>
  </si>
  <si>
    <t>vr-bv310_2-64.xml</t>
  </si>
  <si>
    <t>BV310_2-64: if {{SR.01.01.01.01, r0940,c0010}} = [s2c_CN:x1] then {{SR.27.01.01.20, r3600,c1300}} = {{SR.27.01.01.20, r3600,c1270}} - {{SR.27.01.01.20, r3600,c1280}} + {{SR.27.01.01.20, r3600,c1290}}</t>
  </si>
  <si>
    <t>vr-bv310_2-65</t>
  </si>
  <si>
    <t>s2md_BV310_2-65</t>
  </si>
  <si>
    <t>vr-bv310_2-65.xml</t>
  </si>
  <si>
    <t>BV310_2-65: if {{SR.01.01.01.01, r0940,c0010}} = [s2c_CN:x1] then {{SR.27.01.01.20, r3590,c1300}} = {{SR.27.01.01.20, r3590,c1270}} - {{SR.27.01.01.20, r3590,c1280}} + {{SR.27.01.01.20, r3590,c1290}}</t>
  </si>
  <si>
    <t>vr-bv310_2-66</t>
  </si>
  <si>
    <t>s2md_BV310_2-66</t>
  </si>
  <si>
    <t>vr-bv310_2-66.xml</t>
  </si>
  <si>
    <t>BV310_2-66: if {{SR.01.01.01.01, r0940,c0010}} = [s2c_CN:x1] then {{SR.27.01.01.20, r3580,c1300}} = {{SR.27.01.01.20, r3580,c1270}} - {{SR.27.01.01.20, r3580,c1280}} + {{SR.27.01.01.20, r3580,c1290}}</t>
  </si>
  <si>
    <t>vr-bv310_2-67</t>
  </si>
  <si>
    <t>s2md_BV310_2-67</t>
  </si>
  <si>
    <t>vr-bv310_2-67.xml</t>
  </si>
  <si>
    <t>BV310_2-67: if {{SR.01.01.01.01, r0940,c0010}} = [s2c_CN:x1] then {{SR.27.01.01.20, r3570,c1300}} = {{SR.27.01.01.20, r3570,c1270}} - {{SR.27.01.01.20, r3570,c1280}} + {{SR.27.01.01.20, r3570,c1290}}</t>
  </si>
  <si>
    <t>vr-bv310_2-68</t>
  </si>
  <si>
    <t>s2md_BV310_2-68</t>
  </si>
  <si>
    <t>vr-bv310_2-68.xml</t>
  </si>
  <si>
    <t>BV310_2-68: if {{SR.01.01.01.01, r0940,c0010}} = [s2c_CN:x1] then {{SR.27.01.01.20, r3560,c1300}} = {{SR.27.01.01.20, r3560,c1270}} - {{SR.27.01.01.20, r3560,c1280}} + {{SR.27.01.01.20, r3560,c1290}}</t>
  </si>
  <si>
    <t>vr-bv310_2-69</t>
  </si>
  <si>
    <t>s2md_BV310_2-69</t>
  </si>
  <si>
    <t>vr-bv310_2-69.xml</t>
  </si>
  <si>
    <t>BV310_2-69: if {{SR.01.01.01.01, r0940,c0010}} = [s2c_CN:x1] then {{SR.27.01.01.20, r3550,c1300}} = {{SR.27.01.01.20, r3550,c1270}} - {{SR.27.01.01.20, r3550,c1280}} + {{SR.27.01.01.20, r3550,c1290}}</t>
  </si>
  <si>
    <t>vr-bv310_2-7</t>
  </si>
  <si>
    <t>s2md_BV310_2-7</t>
  </si>
  <si>
    <t>vr-bv310_2-7.xml</t>
  </si>
  <si>
    <t>BV310_2-7: if {{SR.01.01.07.01, r0940,c0010}} = [s2c_CN:x1] then {{SR.27.01.01.20, r3550,c1300}} = {{SR.27.01.01.20, r3550,c1270}} - {{SR.27.01.01.20, r3550,c1280}} + {{SR.27.01.01.20, r3550,c1290}}</t>
  </si>
  <si>
    <t>vr-bv310_2-70</t>
  </si>
  <si>
    <t>s2md_BV310_2-70</t>
  </si>
  <si>
    <t>vr-bv310_2-70.xml</t>
  </si>
  <si>
    <t>BV310_2-70: if {{SR.01.01.01.01, r0940,c0010}} = [s2c_CN:x1] then {{SR.27.01.01.20, r3540,c1300}} = {{SR.27.01.01.20, r3540,c1270}} - {{SR.27.01.01.20, r3540,c1280}} + {{SR.27.01.01.20, r3540,c1290}}</t>
  </si>
  <si>
    <t>vr-bv310_2-71</t>
  </si>
  <si>
    <t>s2md_BV310_2-71</t>
  </si>
  <si>
    <t>vr-bv310_2-71.xml</t>
  </si>
  <si>
    <t>BV310_2-71: if {{SR.01.01.01.01, r0940,c0010}} = [s2c_CN:x1] then {{SR.27.01.01.20, r3530,c1300}} = {{SR.27.01.01.20, r3530,c1270}} - {{SR.27.01.01.20, r3530,c1280}} + {{SR.27.01.01.20, r3530,c1290}}</t>
  </si>
  <si>
    <t>vr-bv310_2-72</t>
  </si>
  <si>
    <t>s2md_BV310_2-72</t>
  </si>
  <si>
    <t>vr-bv310_2-72.xml</t>
  </si>
  <si>
    <t>BV310_2-72: if {{SR.01.01.01.01, r0940,c0010}} = [s2c_CN:x1] then {{SR.27.01.01.20, r3520,c1300}} = {{SR.27.01.01.20, r3520,c1270}} - {{SR.27.01.01.20, r3520,c1280}} + {{SR.27.01.01.20, r3520,c1290}}</t>
  </si>
  <si>
    <t>vr-bv310_2-73</t>
  </si>
  <si>
    <t>s2md_BV310_2-73</t>
  </si>
  <si>
    <t>vr-bv310_2-73.xml</t>
  </si>
  <si>
    <t>BV310_2-73: if {{SR.01.01.01.01, r0940,c0010}} = [s2c_CN:x1] then {{SR.27.01.01.20, r3510,c1300}} = {{SR.27.01.01.20, r3510,c1270}} - {{SR.27.01.01.20, r3510,c1280}} + {{SR.27.01.01.20, r3510,c1290}}</t>
  </si>
  <si>
    <t>vr-bv310_2-74</t>
  </si>
  <si>
    <t>s2md_BV310_2-74</t>
  </si>
  <si>
    <t>vr-bv310_2-74.xml</t>
  </si>
  <si>
    <t>BV310_2-74: if {{SR.01.01.01.01, r0940,c0010}} = [s2c_CN:x1] then {{SR.27.01.01.20, r3500,c1300}} = {{SR.27.01.01.20, r3500,c1270}} - {{SR.27.01.01.20, r3500,c1280}} + {{SR.27.01.01.20, r3500,c1290}}</t>
  </si>
  <si>
    <t>vr-bv310_2-75</t>
  </si>
  <si>
    <t>s2md_BV310_2-75</t>
  </si>
  <si>
    <t>vr-bv310_2-75.xml</t>
  </si>
  <si>
    <t>BV310_2-75: if {{SR.01.01.01.01, r0940,c0010}} = [s2c_CN:x1] then {{SR.27.01.01.20, r3490,c1300}} = {{SR.27.01.01.20, r3490,c1270}} - {{SR.27.01.01.20, r3490,c1280}} + {{SR.27.01.01.20, r3490,c1290}}</t>
  </si>
  <si>
    <t>vr-bv310_2-76</t>
  </si>
  <si>
    <t>s2md_BV310_2-76</t>
  </si>
  <si>
    <t>vr-bv310_2-76.xml</t>
  </si>
  <si>
    <t>BV310_2-76: if {{SR.01.01.01.01, r0940,c0010}} = [s2c_CN:x1] then {{SR.27.01.01.20, r3480,c1300}} = {{SR.27.01.01.20, r3480,c1270}} - {{SR.27.01.01.20, r3480,c1280}} + {{SR.27.01.01.20, r3480,c1290}}</t>
  </si>
  <si>
    <t>vr-bv310_2-77</t>
  </si>
  <si>
    <t>s2md_BV310_2-77</t>
  </si>
  <si>
    <t>vr-bv310_2-77.xml</t>
  </si>
  <si>
    <t>BV310_2-77: if {{SR.01.01.01.01, r0940,c0010}} = [s2c_CN:x1] then {{SR.27.01.01.20, r3470,c1300}} = {{SR.27.01.01.20, r3470,c1270}} - {{SR.27.01.01.20, r3470,c1280}} + {{SR.27.01.01.20, r3470,c1290}}</t>
  </si>
  <si>
    <t>vr-bv310_2-78</t>
  </si>
  <si>
    <t>s2md_BV310_2-78</t>
  </si>
  <si>
    <t>vr-bv310_2-78.xml</t>
  </si>
  <si>
    <t>BV310_2-78: if {{SR.01.01.01.01, r0940,c0010}} = [s2c_CN:x1] then {{SR.27.01.01.20, r3460,c1300}} = {{SR.27.01.01.20, r3460,c1270}} - {{SR.27.01.01.20, r3460,c1280}} + {{SR.27.01.01.20, r3460,c1290}}</t>
  </si>
  <si>
    <t>vr-bv310_2-79</t>
  </si>
  <si>
    <t>s2md_BV310_2-79</t>
  </si>
  <si>
    <t>vr-bv310_2-79.xml</t>
  </si>
  <si>
    <t>BV310_2-79: if {{SR.01.01.01.01, r0940,c0010}} = [s2c_CN:x1] then {{SR.27.01.01.20, r3450,c1300}} = {{SR.27.01.01.20, r3450,c1270}} - {{SR.27.01.01.20, r3450,c1280}} + {{SR.27.01.01.20, r3450,c1290}}</t>
  </si>
  <si>
    <t>vr-bv310_2-8</t>
  </si>
  <si>
    <t>s2md_BV310_2-8</t>
  </si>
  <si>
    <t>vr-bv310_2-8.xml</t>
  </si>
  <si>
    <t>BV310_2-8: if {{SR.01.01.07.01, r0940,c0010}} = [s2c_CN:x1] then {{SR.27.01.01.20, r3540,c1300}} = {{SR.27.01.01.20, r3540,c1270}} - {{SR.27.01.01.20, r3540,c1280}} + {{SR.27.01.01.20, r3540,c1290}}</t>
  </si>
  <si>
    <t>vr-bv310_2-80</t>
  </si>
  <si>
    <t>s2md_BV310_2-80</t>
  </si>
  <si>
    <t>vr-bv310_2-80.xml</t>
  </si>
  <si>
    <t>BV310_2-80: if {{SR.01.01.01.01, r0940,c0010}} = [s2c_CN:x1] then {{SR.27.01.01.20, r3440,c1300}} = {{SR.27.01.01.20, r3440,c1270}} - {{SR.27.01.01.20, r3440,c1280}} + {{SR.27.01.01.20, r3440,c1290}}</t>
  </si>
  <si>
    <t>vr-bv310_2-81</t>
  </si>
  <si>
    <t>s2md_BV310_2-81</t>
  </si>
  <si>
    <t>vr-bv310_2-81.xml</t>
  </si>
  <si>
    <t>BV310_2-81: if {{SR.01.01.01.01, r0940,c0010}} = [s2c_CN:x1] then {{SR.27.01.01.20, r3430,c1300}} = {{SR.27.01.01.20, r3430,c1270}} - {{SR.27.01.01.20, r3430,c1280}} + {{SR.27.01.01.20, r3430,c1290}}</t>
  </si>
  <si>
    <t>vr-bv310_2-82</t>
  </si>
  <si>
    <t>s2md_BV310_2-82</t>
  </si>
  <si>
    <t>vr-bv310_2-82.xml</t>
  </si>
  <si>
    <t>BV310_2-82: if {{SR.01.01.01.01, r0940,c0010}} = [s2c_CN:x1] then {{SR.27.01.01.20, r3420,c1300}} = {{SR.27.01.01.20, r3420,c1270}} - {{SR.27.01.01.20, r3420,c1280}} + {{SR.27.01.01.20, r3420,c1290}}</t>
  </si>
  <si>
    <t>vr-bv310_2-83</t>
  </si>
  <si>
    <t>s2md_BV310_2-83</t>
  </si>
  <si>
    <t>vr-bv310_2-83.xml</t>
  </si>
  <si>
    <t>BV310_2-83: if {{SR.01.01.01.01, r0940,c0010}} = [s2c_CN:x1] then {{SR.27.01.01.20, r3410,c1300}} = {{SR.27.01.01.20, r3410,c1270}} - {{SR.27.01.01.20, r3410,c1280}} + {{SR.27.01.01.20, r3410,c1290}}</t>
  </si>
  <si>
    <t>vr-bv310_2-84</t>
  </si>
  <si>
    <t>s2md_BV310_2-84</t>
  </si>
  <si>
    <t>vr-bv310_2-84.xml</t>
  </si>
  <si>
    <t>BV310_2-84: if {{SR.01.01.01.01, r0940,c0010}} = [s2c_CN:x1] then {{SR.27.01.01.20, r3400,c1300}} = {{SR.27.01.01.20, r3400,c1270}} - {{SR.27.01.01.20, r3400,c1280}} + {{SR.27.01.01.20, r3400,c1290}}</t>
  </si>
  <si>
    <t>vr-bv310_2-85</t>
  </si>
  <si>
    <t>s2md_BV310_2-85</t>
  </si>
  <si>
    <t>vr-bv310_2-85.xml</t>
  </si>
  <si>
    <t>BV310_2-85: if {{SR.01.01.01.01, r0940,c0010}} = [s2c_CN:x1] then {{SR.27.01.01.20, r3390,c1300}} = {{SR.27.01.01.20, r3390,c1270}} - {{SR.27.01.01.20, r3390,c1280}} + {{SR.27.01.01.20, r3390,c1290}}</t>
  </si>
  <si>
    <t>vr-bv310_2-86</t>
  </si>
  <si>
    <t>s2md_BV310_2-86</t>
  </si>
  <si>
    <t>vr-bv310_2-86.xml</t>
  </si>
  <si>
    <t>BV310_2-86: if {{SR.01.01.01.01, r0940,c0010}} = [s2c_CN:x1] then {{SR.27.01.01.20, r3380,c1300}} = {{SR.27.01.01.20, r3380,c1270}} - {{SR.27.01.01.20, r3380,c1280}} + {{SR.27.01.01.20, r3380,c1290}}</t>
  </si>
  <si>
    <t>vr-bv310_2-87</t>
  </si>
  <si>
    <t>s2md_BV310_2-87</t>
  </si>
  <si>
    <t>vr-bv310_2-87.xml</t>
  </si>
  <si>
    <t>BV310_2-87: if {{SR.01.01.01.01, r0940,c0010}} = [s2c_CN:x1] then {{SR.27.01.01.20, r3370,c1300}} = {{SR.27.01.01.20, r3370,c1270}} - {{SR.27.01.01.20, r3370,c1280}} + {{SR.27.01.01.20, r3370,c1290}}</t>
  </si>
  <si>
    <t>vr-bv310_2-88</t>
  </si>
  <si>
    <t>s2md_BV310_2-88</t>
  </si>
  <si>
    <t>vr-bv310_2-88.xml</t>
  </si>
  <si>
    <t>BV310_2-88: if {{SR.01.01.01.01, r0940,c0010}} = [s2c_CN:x1] then {{SR.27.01.01.20, r3360,c1300}} = {{SR.27.01.01.20, r3360,c1270}} - {{SR.27.01.01.20, r3360,c1280}} + {{SR.27.01.01.20, r3360,c1290}}</t>
  </si>
  <si>
    <t>vr-bv310_2-89</t>
  </si>
  <si>
    <t>s2md_BV310_2-89</t>
  </si>
  <si>
    <t>vr-bv310_2-89.xml</t>
  </si>
  <si>
    <t>BV310_2-89: if {{SR.01.01.01.01, r0940,c0010}} = [s2c_CN:x1] then {{SR.27.01.01.20, r3350,c1300}} = {{SR.27.01.01.20, r3350,c1270}} - {{SR.27.01.01.20, r3350,c1280}} + {{SR.27.01.01.20, r3350,c1290}}</t>
  </si>
  <si>
    <t>vr-bv310_2-9</t>
  </si>
  <si>
    <t>s2md_BV310_2-9</t>
  </si>
  <si>
    <t>vr-bv310_2-9.xml</t>
  </si>
  <si>
    <t>BV310_2-9: if {{SR.01.01.07.01, r0940,c0010}} = [s2c_CN:x1] then {{SR.27.01.01.20, r3530,c1300}} = {{SR.27.01.01.20, r3530,c1270}} - {{SR.27.01.01.20, r3530,c1280}} + {{SR.27.01.01.20, r3530,c1290}}</t>
  </si>
  <si>
    <t>vr-bv310_2-90</t>
  </si>
  <si>
    <t>s2md_BV310_2-90</t>
  </si>
  <si>
    <t>vr-bv310_2-90.xml</t>
  </si>
  <si>
    <t>BV310_2-90: if {{SR.01.01.01.01, r0940,c0010}} = [s2c_CN:x1] then {{SR.27.01.01.20, r3340,c1300}} = {{SR.27.01.01.20, r3340,c1270}} - {{SR.27.01.01.20, r3340,c1280}} + {{SR.27.01.01.20, r3340,c1290}}</t>
  </si>
  <si>
    <t>vr-bv310_2-91</t>
  </si>
  <si>
    <t>s2md_BV310_2-91</t>
  </si>
  <si>
    <t>vr-bv310_2-91.xml</t>
  </si>
  <si>
    <t>BV310_2-91: if {{SR.01.01.01.01, r0940,c0010}} = [s2c_CN:x1] then {{SR.27.01.01.20, r3330,c1300}} = {{SR.27.01.01.20, r3330,c1270}} - {{SR.27.01.01.20, r3330,c1280}} + {{SR.27.01.01.20, r3330,c1290}}</t>
  </si>
  <si>
    <t>vr-bv310_2-92</t>
  </si>
  <si>
    <t>s2md_BV310_2-92</t>
  </si>
  <si>
    <t>vr-bv310_2-92.xml</t>
  </si>
  <si>
    <t>BV310_2-92: if {{SR.01.01.01.01, r0940,c0010}} = [s2c_CN:x1] then {{SR.27.01.01.20, r3320,c1300}} = {{SR.27.01.01.20, r3320,c1270}} - {{SR.27.01.01.20, r3320,c1280}} + {{SR.27.01.01.20, r3320,c1290}}</t>
  </si>
  <si>
    <t>vr-bv310_2-93</t>
  </si>
  <si>
    <t>s2md_BV310_2-93</t>
  </si>
  <si>
    <t>vr-bv310_2-93.xml</t>
  </si>
  <si>
    <t>BV310_2-93: if {{SR.01.01.01.01, r0940,c0010}} = [s2c_CN:x1] then {{SR.27.01.01.20, r3310,c1300}} = {{SR.27.01.01.20, r3310,c1270}} - {{SR.27.01.01.20, r3310,c1280}} + {{SR.27.01.01.20, r3310,c1290}}</t>
  </si>
  <si>
    <t>vr-bv310_2-94</t>
  </si>
  <si>
    <t>s2md_BV310_2-94</t>
  </si>
  <si>
    <t>vr-bv310_2-94.xml</t>
  </si>
  <si>
    <t>BV310_2-94: if {{SR.01.01.01.01, r0940,c0010}} = [s2c_CN:x1] then {{SR.27.01.01.20, r3300,c1300}} = {{SR.27.01.01.20, r3300,c1270}} - {{SR.27.01.01.20, r3300,c1280}} + {{SR.27.01.01.20, r3300,c1290}}</t>
  </si>
  <si>
    <t>vr-bv311_1-1</t>
  </si>
  <si>
    <t>s2md_BV311_1-1</t>
  </si>
  <si>
    <t>BV311_1-1: [ (c1370;1380;1390;1400)] {{S.27.01.01.26, r4020}} = {{S.27.01.01.21, r3700}} + {{S.27.01.01.21, r3710}} + {{S.27.01.01.21, r3720}} + {{S.27.01.01.21, r3730}} + {{S.27.01.01.21, r3740}} + {{S.27.01.01.21, r3750}} + {{S.27.01.01.21, r3760}} + {{S.27.01.01.21, r3770}} + {{S.27.01.01.21, r3780}} + {{S.27.01.01.21, r3790}} + {{S.27.01.01.21, r3800}} + {{S.27.01.01.21, r3810}} + {{S.27.01.01.21, r3820}} + {{S.27.01.01.21, r3830}} + {{S.27.01.01.21, r3840}} + {{S.27.01.01.21, r3850}} + {{S.27.01.01.21, r3860}} + {{S.27.01.01.21, r3870}} + {{S.27.01.01.21, r3880}} + {{S.27.01.01.21, r3890}} + {{S.27.01.01.21, r3900}} + {{S.27.01.01.21, r3910}} + {{S.27.01.01.21, r3920}} + {{S.27.01.01.21, r3930}} + {{S.27.01.01.21, r3940}} + {{S.27.01.01.21, r3950}} + {{S.27.01.01.21, r3960}} + {{S.27.01.01.21, r3970}} + {{S.27.01.01.21, r3980}} + {{S.27.01.01.21, r3990}} + {{S.27.01.01.21, r4000}} + sum({{S.27.01.01.23, r4010, (snnn)}})</t>
  </si>
  <si>
    <t>vr-bv311_1-2</t>
  </si>
  <si>
    <t>s2md_BV311_1-2</t>
  </si>
  <si>
    <t>BV311_1-2: [ (c1370;1380;1390;1400)] {{S.27.01.04.26, r4020}} = {{S.27.01.04.21, r3700}} + {{S.27.01.04.21, r3710}} + {{S.27.01.04.21, r3720}} + {{S.27.01.04.21, r3730}} + {{S.27.01.04.21, r3740}} + {{S.27.01.04.21, r3750}} + {{S.27.01.04.21, r3760}} + {{S.27.01.04.21, r3770}} + {{S.27.01.04.21, r3780}} + {{S.27.01.04.21, r3790}} + {{S.27.01.04.21, r3800}} + {{S.27.01.04.21, r3810}} + {{S.27.01.04.21, r3820}} + {{S.27.01.04.21, r3830}} + {{S.27.01.04.21, r3840}} + {{S.27.01.04.21, r3850}} + {{S.27.01.04.21, r3860}} + {{S.27.01.04.21, r3870}} + {{S.27.01.04.21, r3880}} + {{S.27.01.04.21, r3890}} + {{S.27.01.04.21, r3900}} + {{S.27.01.04.21, r3910}} + {{S.27.01.04.21, r3920}} + {{S.27.01.04.21, r3930}} + {{S.27.01.04.21, r3940}} + {{S.27.01.04.21, r3950}} + {{S.27.01.04.21, r3960}} + {{S.27.01.04.21, r3970}} + {{S.27.01.04.21, r3980}} + {{S.27.01.04.21, r3990}} + {{S.27.01.04.21, r4000}} + sum({{S.27.01.04.23, r4010, (snnn)}})</t>
  </si>
  <si>
    <t>vr-bv311_2-10</t>
  </si>
  <si>
    <t>s2md_BV311_2-10</t>
  </si>
  <si>
    <t>vr-bv311_2-10.xml</t>
  </si>
  <si>
    <t>if ($a = xs:QName('s2c_CN:x1')) then (iaf:numeric-equal($b, iaf:sum(($c, $d, $e, $f, $g, $h, $i, $j, $k, $l, $m, $n, $o, $p, $q, $r, $s, $t, $u, $v, $w, $x, $y, $z, $aa, $bb, $cc, $dd, $ee, $ff, $gg, iaf:sum(($hh)))))) else (true())</t>
  </si>
  <si>
    <t>BV311_2-10: if {{SR.01.01.01.01, r0940,c0010}} = [s2c_CN:x1] then {{SR.27.01.01.26, r4020,c1400}} = {{SR.27.01.01.21, r3700,c1400}} + {{SR.27.01.01.21, r3710,c1400}} + {{SR.27.01.01.21, r3720,c1400}} + {{SR.27.01.01.21, r3730,c1400}} + {{SR.27.01.01.21, r3740,c1400}} + {{SR.27.01.01.21, r3750,c1400}} + {{SR.27.01.01.21, r3760,c1400}} + {{SR.27.01.01.21, r3770,c1400}} + {{SR.27.01.01.21, r3780,c1400}} + {{SR.27.01.01.21, r3790,c1400}} + {{SR.27.01.01.21, r3800,c1400}} + {{SR.27.01.01.21, r3810,c1400}} + {{SR.27.01.01.21, r3820,c1400}} + {{SR.27.01.01.21, r3830,c1400}} + {{SR.27.01.01.21, r3840,c1400}} + {{SR.27.01.01.21, r3850,c1400}} + {{SR.27.01.01.21, r3860,c1400}} + {{SR.27.01.01.21, r3870,c1400}} + {{SR.27.01.01.21, r3880,c1400}} + {{SR.27.01.01.21, r3890,c1400}} + {{SR.27.01.01.21, r3900,c1400}} + {{SR.27.01.01.21, r3910,c1400}} + {{SR.27.01.01.21, r3920,c1400}} + {{SR.27.01.01.21, r3930,c1400}} + {{SR.27.01.01.21, r3940,c1400}} + {{SR.27.01.01.21, r3950,c1400}} + {{SR.27.01.01.21, r3960,c1400}} + {{SR.27.01.01.21, r3970,c1400}} + {{SR.27.01.01.21, r3980,c1400}} + {{SR.27.01.01.21, r3990,c1400}} + {{SR.27.01.01.21, r4000,c1400}} + sum({{SR.27.01.01.23, r4010, c1400, (sNNN)}})</t>
  </si>
  <si>
    <t>BV311_2: For "Health NSLT Catastrophe risk - Concentration accident", the item "Total Concentration accident all countries before diversification" is different from the sum of the countries reported above  --&gt;Template 1: SR.01.01; Template 2: SR.27.01; Columns: c1370;1380;1390;1400; Expression: If {SR.01.01, r0940,c0010}=[s2c_CN:x1] then {SR.27.01, r4020,cNNN}={SR.27.01, r3700,cNNN}+{SR.27.01, r3710,cNNN}+{SR.27.01, r3720,cNNN}+{SR.27.01, r3730,cNNN}+{SR.27.01, r3740,cNNN}+{SR.27.01, r3750,cNNN}+{SR.27.01, r3760,cNNN}+{SR.27.01, r3770,cNNN}+{SR.27.01, r3780,cNNN}+{SR.27.01, r3790,cNNN}+{SR.27.01, r3800,cNNN}+{SR.27.01, r3810,cNNN}+{SR.27.01, r3820,cNNN}+{SR.27.01, r3830,cNNN}+{SR.27.01, r3840,cNNN}+{SR.27.01, r3850,cNNN}+{SR.27.01, r3860,cNNN}+{SR.27.01, r3870,cNNN}+{SR.27.01, r3880,cNNN}+{SR.27.01, r3890,cNNN}+{SR.27.01, r3900,cNNN}+{SR.27.01, r3910,cNNN}+{SR.27.01, r3920,cNNN}+{SR.27.01, r3930,cNNN}+{SR.27.01, r3940,cNNN}+{SR.27.01, r3950,cNNN}+{SR.27.01, r3960,cNNN}+{SR.27.01, r3970,cNNN}+{SR.27.01, r3980,cNNN}+{SR.27.01, r3990,cNNN}+{SR.27.01, r4000,cNNN}+sum({SR.27.01, r4010,cNNN,(sNNN)})</t>
  </si>
  <si>
    <t>vr-bv311_2-11</t>
  </si>
  <si>
    <t>s2md_BV311_2-11</t>
  </si>
  <si>
    <t>vr-bv311_2-11.xml</t>
  </si>
  <si>
    <t>BV311_2-11: if {{SR.01.01.01.01, r0940,c0010}} = [s2c_CN:x1] then {{SR.27.01.01.26, r4020,c1390}} = {{SR.27.01.01.21, r3700,c1390}} + {{SR.27.01.01.21, r3710,c1390}} + {{SR.27.01.01.21, r3720,c1390}} + {{SR.27.01.01.21, r3730,c1390}} + {{SR.27.01.01.21, r3740,c1390}} + {{SR.27.01.01.21, r3750,c1390}} + {{SR.27.01.01.21, r3760,c1390}} + {{SR.27.01.01.21, r3770,c1390}} + {{SR.27.01.01.21, r3780,c1390}} + {{SR.27.01.01.21, r3790,c1390}} + {{SR.27.01.01.21, r3800,c1390}} + {{SR.27.01.01.21, r3810,c1390}} + {{SR.27.01.01.21, r3820,c1390}} + {{SR.27.01.01.21, r3830,c1390}} + {{SR.27.01.01.21, r3840,c1390}} + {{SR.27.01.01.21, r3850,c1390}} + {{SR.27.01.01.21, r3860,c1390}} + {{SR.27.01.01.21, r3870,c1390}} + {{SR.27.01.01.21, r3880,c1390}} + {{SR.27.01.01.21, r3890,c1390}} + {{SR.27.01.01.21, r3900,c1390}} + {{SR.27.01.01.21, r3910,c1390}} + {{SR.27.01.01.21, r3920,c1390}} + {{SR.27.01.01.21, r3930,c1390}} + {{SR.27.01.01.21, r3940,c1390}} + {{SR.27.01.01.21, r3950,c1390}} + {{SR.27.01.01.21, r3960,c1390}} + {{SR.27.01.01.21, r3970,c1390}} + {{SR.27.01.01.21, r3980,c1390}} + {{SR.27.01.01.21, r3990,c1390}} + {{SR.27.01.01.21, r4000,c1390}} + sum({{SR.27.01.01.23, r4010, c1390, (sNNN)}})</t>
  </si>
  <si>
    <t>vr-bv311_2-12</t>
  </si>
  <si>
    <t>s2md_BV311_2-12</t>
  </si>
  <si>
    <t>vr-bv311_2-12.xml</t>
  </si>
  <si>
    <t>BV311_2-12: if {{SR.01.01.01.01, r0940,c0010}} = [s2c_CN:x1] then {{SR.27.01.01.26, r4020,c1380}} = {{SR.27.01.01.21, r3700,c1380}} + {{SR.27.01.01.21, r3710,c1380}} + {{SR.27.01.01.21, r3720,c1380}} + {{SR.27.01.01.21, r3730,c1380}} + {{SR.27.01.01.21, r3740,c1380}} + {{SR.27.01.01.21, r3750,c1380}} + {{SR.27.01.01.21, r3760,c1380}} + {{SR.27.01.01.21, r3770,c1380}} + {{SR.27.01.01.21, r3780,c1380}} + {{SR.27.01.01.21, r3790,c1380}} + {{SR.27.01.01.21, r3800,c1380}} + {{SR.27.01.01.21, r3810,c1380}} + {{SR.27.01.01.21, r3820,c1380}} + {{SR.27.01.01.21, r3830,c1380}} + {{SR.27.01.01.21, r3840,c1380}} + {{SR.27.01.01.21, r3850,c1380}} + {{SR.27.01.01.21, r3860,c1380}} + {{SR.27.01.01.21, r3870,c1380}} + {{SR.27.01.01.21, r3880,c1380}} + {{SR.27.01.01.21, r3890,c1380}} + {{SR.27.01.01.21, r3900,c1380}} + {{SR.27.01.01.21, r3910,c1380}} + {{SR.27.01.01.21, r3920,c1380}} + {{SR.27.01.01.21, r3930,c1380}} + {{SR.27.01.01.21, r3940,c1380}} + {{SR.27.01.01.21, r3950,c1380}} + {{SR.27.01.01.21, r3960,c1380}} + {{SR.27.01.01.21, r3970,c1380}} + {{SR.27.01.01.21, r3980,c1380}} + {{SR.27.01.01.21, r3990,c1380}} + {{SR.27.01.01.21, r4000,c1380}} + sum({{SR.27.01.01.23, r4010, c1380, (sNNN)}})</t>
  </si>
  <si>
    <t>vr-bv311_2-13</t>
  </si>
  <si>
    <t>s2md_BV311_2-13</t>
  </si>
  <si>
    <t>vr-bv311_2-13.xml</t>
  </si>
  <si>
    <t>BV311_2-13: if {{SR.01.01.01.01, r0940,c0010}} = [s2c_CN:x1] then {{SR.27.01.01.26, r4020,c1370}} = {{SR.27.01.01.21, r3700,c1370}} + {{SR.27.01.01.21, r3710,c1370}} + {{SR.27.01.01.21, r3720,c1370}} + {{SR.27.01.01.21, r3730,c1370}} + {{SR.27.01.01.21, r3740,c1370}} + {{SR.27.01.01.21, r3750,c1370}} + {{SR.27.01.01.21, r3760,c1370}} + {{SR.27.01.01.21, r3770,c1370}} + {{SR.27.01.01.21, r3780,c1370}} + {{SR.27.01.01.21, r3790,c1370}} + {{SR.27.01.01.21, r3800,c1370}} + {{SR.27.01.01.21, r3810,c1370}} + {{SR.27.01.01.21, r3820,c1370}} + {{SR.27.01.01.21, r3830,c1370}} + {{SR.27.01.01.21, r3840,c1370}} + {{SR.27.01.01.21, r3850,c1370}} + {{SR.27.01.01.21, r3860,c1370}} + {{SR.27.01.01.21, r3870,c1370}} + {{SR.27.01.01.21, r3880,c1370}} + {{SR.27.01.01.21, r3890,c1370}} + {{SR.27.01.01.21, r3900,c1370}} + {{SR.27.01.01.21, r3910,c1370}} + {{SR.27.01.01.21, r3920,c1370}} + {{SR.27.01.01.21, r3930,c1370}} + {{SR.27.01.01.21, r3940,c1370}} + {{SR.27.01.01.21, r3950,c1370}} + {{SR.27.01.01.21, r3960,c1370}} + {{SR.27.01.01.21, r3970,c1370}} + {{SR.27.01.01.21, r3980,c1370}} + {{SR.27.01.01.21, r3990,c1370}} + {{SR.27.01.01.21, r4000,c1370}} + sum({{SR.27.01.01.23, r4010, c1370, (sNNN)}})</t>
  </si>
  <si>
    <t>vr-bv311_2-2</t>
  </si>
  <si>
    <t>s2md_BV311_2-2</t>
  </si>
  <si>
    <t>vr-bv311_2-2.xml</t>
  </si>
  <si>
    <t>BV311_2-2: if {{SR.01.01.07.01, r0940,c0010}} = [s2c_CN:x1] then {{SR.27.01.01.26, r4020,c1400}} = {{SR.27.01.01.21, r3700,c1400}} + {{SR.27.01.01.21, r3710,c1400}} + {{SR.27.01.01.21, r3720,c1400}} + {{SR.27.01.01.21, r3730,c1400}} + {{SR.27.01.01.21, r3740,c1400}} + {{SR.27.01.01.21, r3750,c1400}} + {{SR.27.01.01.21, r3760,c1400}} + {{SR.27.01.01.21, r3770,c1400}} + {{SR.27.01.01.21, r3780,c1400}} + {{SR.27.01.01.21, r3790,c1400}} + {{SR.27.01.01.21, r3800,c1400}} + {{SR.27.01.01.21, r3810,c1400}} + {{SR.27.01.01.21, r3820,c1400}} + {{SR.27.01.01.21, r3830,c1400}} + {{SR.27.01.01.21, r3840,c1400}} + {{SR.27.01.01.21, r3850,c1400}} + {{SR.27.01.01.21, r3860,c1400}} + {{SR.27.01.01.21, r3870,c1400}} + {{SR.27.01.01.21, r3880,c1400}} + {{SR.27.01.01.21, r3890,c1400}} + {{SR.27.01.01.21, r3900,c1400}} + {{SR.27.01.01.21, r3910,c1400}} + {{SR.27.01.01.21, r3920,c1400}} + {{SR.27.01.01.21, r3930,c1400}} + {{SR.27.01.01.21, r3940,c1400}} + {{SR.27.01.01.21, r3950,c1400}} + {{SR.27.01.01.21, r3960,c1400}} + {{SR.27.01.01.21, r3970,c1400}} + {{SR.27.01.01.21, r3980,c1400}} + {{SR.27.01.01.21, r3990,c1400}} + {{SR.27.01.01.21, r4000,c1400}} + sum({{SR.27.01.01.23, r4010, c1400, (sNNN)}})</t>
  </si>
  <si>
    <t>vr-bv311_2-3</t>
  </si>
  <si>
    <t>s2md_BV311_2-3</t>
  </si>
  <si>
    <t>vr-bv311_2-3.xml</t>
  </si>
  <si>
    <t>BV311_2-3: if {{SR.01.01.07.01, r0940,c0010}} = [s2c_CN:x1] then {{SR.27.01.01.26, r4020,c1390}} = {{SR.27.01.01.21, r3700,c1390}} + {{SR.27.01.01.21, r3710,c1390}} + {{SR.27.01.01.21, r3720,c1390}} + {{SR.27.01.01.21, r3730,c1390}} + {{SR.27.01.01.21, r3740,c1390}} + {{SR.27.01.01.21, r3750,c1390}} + {{SR.27.01.01.21, r3760,c1390}} + {{SR.27.01.01.21, r3770,c1390}} + {{SR.27.01.01.21, r3780,c1390}} + {{SR.27.01.01.21, r3790,c1390}} + {{SR.27.01.01.21, r3800,c1390}} + {{SR.27.01.01.21, r3810,c1390}} + {{SR.27.01.01.21, r3820,c1390}} + {{SR.27.01.01.21, r3830,c1390}} + {{SR.27.01.01.21, r3840,c1390}} + {{SR.27.01.01.21, r3850,c1390}} + {{SR.27.01.01.21, r3860,c1390}} + {{SR.27.01.01.21, r3870,c1390}} + {{SR.27.01.01.21, r3880,c1390}} + {{SR.27.01.01.21, r3890,c1390}} + {{SR.27.01.01.21, r3900,c1390}} + {{SR.27.01.01.21, r3910,c1390}} + {{SR.27.01.01.21, r3920,c1390}} + {{SR.27.01.01.21, r3930,c1390}} + {{SR.27.01.01.21, r3940,c1390}} + {{SR.27.01.01.21, r3950,c1390}} + {{SR.27.01.01.21, r3960,c1390}} + {{SR.27.01.01.21, r3970,c1390}} + {{SR.27.01.01.21, r3980,c1390}} + {{SR.27.01.01.21, r3990,c1390}} + {{SR.27.01.01.21, r4000,c1390}} + sum({{SR.27.01.01.23, r4010, c1390, (sNNN)}})</t>
  </si>
  <si>
    <t>vr-bv311_2-4</t>
  </si>
  <si>
    <t>s2md_BV311_2-4</t>
  </si>
  <si>
    <t>vr-bv311_2-4.xml</t>
  </si>
  <si>
    <t>BV311_2-4: if {{SR.01.01.07.01, r0940,c0010}} = [s2c_CN:x1] then {{SR.27.01.01.26, r4020,c1380}} = {{SR.27.01.01.21, r3700,c1380}} + {{SR.27.01.01.21, r3710,c1380}} + {{SR.27.01.01.21, r3720,c1380}} + {{SR.27.01.01.21, r3730,c1380}} + {{SR.27.01.01.21, r3740,c1380}} + {{SR.27.01.01.21, r3750,c1380}} + {{SR.27.01.01.21, r3760,c1380}} + {{SR.27.01.01.21, r3770,c1380}} + {{SR.27.01.01.21, r3780,c1380}} + {{SR.27.01.01.21, r3790,c1380}} + {{SR.27.01.01.21, r3800,c1380}} + {{SR.27.01.01.21, r3810,c1380}} + {{SR.27.01.01.21, r3820,c1380}} + {{SR.27.01.01.21, r3830,c1380}} + {{SR.27.01.01.21, r3840,c1380}} + {{SR.27.01.01.21, r3850,c1380}} + {{SR.27.01.01.21, r3860,c1380}} + {{SR.27.01.01.21, r3870,c1380}} + {{SR.27.01.01.21, r3880,c1380}} + {{SR.27.01.01.21, r3890,c1380}} + {{SR.27.01.01.21, r3900,c1380}} + {{SR.27.01.01.21, r3910,c1380}} + {{SR.27.01.01.21, r3920,c1380}} + {{SR.27.01.01.21, r3930,c1380}} + {{SR.27.01.01.21, r3940,c1380}} + {{SR.27.01.01.21, r3950,c1380}} + {{SR.27.01.01.21, r3960,c1380}} + {{SR.27.01.01.21, r3970,c1380}} + {{SR.27.01.01.21, r3980,c1380}} + {{SR.27.01.01.21, r3990,c1380}} + {{SR.27.01.01.21, r4000,c1380}} + sum({{SR.27.01.01.23, r4010, c1380, (sNNN)}})</t>
  </si>
  <si>
    <t>vr-bv311_2-5</t>
  </si>
  <si>
    <t>s2md_BV311_2-5</t>
  </si>
  <si>
    <t>vr-bv311_2-5.xml</t>
  </si>
  <si>
    <t>BV311_2-5: if {{SR.01.01.07.01, r0940,c0010}} = [s2c_CN:x1] then {{SR.27.01.01.26, r4020,c1370}} = {{SR.27.01.01.21, r3700,c1370}} + {{SR.27.01.01.21, r3710,c1370}} + {{SR.27.01.01.21, r3720,c1370}} + {{SR.27.01.01.21, r3730,c1370}} + {{SR.27.01.01.21, r3740,c1370}} + {{SR.27.01.01.21, r3750,c1370}} + {{SR.27.01.01.21, r3760,c1370}} + {{SR.27.01.01.21, r3770,c1370}} + {{SR.27.01.01.21, r3780,c1370}} + {{SR.27.01.01.21, r3790,c1370}} + {{SR.27.01.01.21, r3800,c1370}} + {{SR.27.01.01.21, r3810,c1370}} + {{SR.27.01.01.21, r3820,c1370}} + {{SR.27.01.01.21, r3830,c1370}} + {{SR.27.01.01.21, r3840,c1370}} + {{SR.27.01.01.21, r3850,c1370}} + {{SR.27.01.01.21, r3860,c1370}} + {{SR.27.01.01.21, r3870,c1370}} + {{SR.27.01.01.21, r3880,c1370}} + {{SR.27.01.01.21, r3890,c1370}} + {{SR.27.01.01.21, r3900,c1370}} + {{SR.27.01.01.21, r3910,c1370}} + {{SR.27.01.01.21, r3920,c1370}} + {{SR.27.01.01.21, r3930,c1370}} + {{SR.27.01.01.21, r3940,c1370}} + {{SR.27.01.01.21, r3950,c1370}} + {{SR.27.01.01.21, r3960,c1370}} + {{SR.27.01.01.21, r3970,c1370}} + {{SR.27.01.01.21, r3980,c1370}} + {{SR.27.01.01.21, r3990,c1370}} + {{SR.27.01.01.21, r4000,c1370}} + sum({{SR.27.01.01.23, r4010, c1370, (sNNN)}})</t>
  </si>
  <si>
    <t>vr-bv311_2-6</t>
  </si>
  <si>
    <t>s2md_BV311_2-6</t>
  </si>
  <si>
    <t>vr-bv311_2-6.xml</t>
  </si>
  <si>
    <t>BV311_2-6: if {{SR.01.01.04.01, r0940,c0010}} = [s2c_CN:x1] then {{SR.27.01.01.26, r4020,c1400}} = {{SR.27.01.01.21, r3700,c1400}} + {{SR.27.01.01.21, r3710,c1400}} + {{SR.27.01.01.21, r3720,c1400}} + {{SR.27.01.01.21, r3730,c1400}} + {{SR.27.01.01.21, r3740,c1400}} + {{SR.27.01.01.21, r3750,c1400}} + {{SR.27.01.01.21, r3760,c1400}} + {{SR.27.01.01.21, r3770,c1400}} + {{SR.27.01.01.21, r3780,c1400}} + {{SR.27.01.01.21, r3790,c1400}} + {{SR.27.01.01.21, r3800,c1400}} + {{SR.27.01.01.21, r3810,c1400}} + {{SR.27.01.01.21, r3820,c1400}} + {{SR.27.01.01.21, r3830,c1400}} + {{SR.27.01.01.21, r3840,c1400}} + {{SR.27.01.01.21, r3850,c1400}} + {{SR.27.01.01.21, r3860,c1400}} + {{SR.27.01.01.21, r3870,c1400}} + {{SR.27.01.01.21, r3880,c1400}} + {{SR.27.01.01.21, r3890,c1400}} + {{SR.27.01.01.21, r3900,c1400}} + {{SR.27.01.01.21, r3910,c1400}} + {{SR.27.01.01.21, r3920,c1400}} + {{SR.27.01.01.21, r3930,c1400}} + {{SR.27.01.01.21, r3940,c1400}} + {{SR.27.01.01.21, r3950,c1400}} + {{SR.27.01.01.21, r3960,c1400}} + {{SR.27.01.01.21, r3970,c1400}} + {{SR.27.01.01.21, r3980,c1400}} + {{SR.27.01.01.21, r3990,c1400}} + {{SR.27.01.01.21, r4000,c1400}} + sum({{SR.27.01.01.23, r4010, c1400, (sNNN)}})</t>
  </si>
  <si>
    <t>vr-bv311_2-7</t>
  </si>
  <si>
    <t>s2md_BV311_2-7</t>
  </si>
  <si>
    <t>vr-bv311_2-7.xml</t>
  </si>
  <si>
    <t>BV311_2-7: if {{SR.01.01.04.01, r0940,c0010}} = [s2c_CN:x1] then {{SR.27.01.01.26, r4020,c1390}} = {{SR.27.01.01.21, r3700,c1390}} + {{SR.27.01.01.21, r3710,c1390}} + {{SR.27.01.01.21, r3720,c1390}} + {{SR.27.01.01.21, r3730,c1390}} + {{SR.27.01.01.21, r3740,c1390}} + {{SR.27.01.01.21, r3750,c1390}} + {{SR.27.01.01.21, r3760,c1390}} + {{SR.27.01.01.21, r3770,c1390}} + {{SR.27.01.01.21, r3780,c1390}} + {{SR.27.01.01.21, r3790,c1390}} + {{SR.27.01.01.21, r3800,c1390}} + {{SR.27.01.01.21, r3810,c1390}} + {{SR.27.01.01.21, r3820,c1390}} + {{SR.27.01.01.21, r3830,c1390}} + {{SR.27.01.01.21, r3840,c1390}} + {{SR.27.01.01.21, r3850,c1390}} + {{SR.27.01.01.21, r3860,c1390}} + {{SR.27.01.01.21, r3870,c1390}} + {{SR.27.01.01.21, r3880,c1390}} + {{SR.27.01.01.21, r3890,c1390}} + {{SR.27.01.01.21, r3900,c1390}} + {{SR.27.01.01.21, r3910,c1390}} + {{SR.27.01.01.21, r3920,c1390}} + {{SR.27.01.01.21, r3930,c1390}} + {{SR.27.01.01.21, r3940,c1390}} + {{SR.27.01.01.21, r3950,c1390}} + {{SR.27.01.01.21, r3960,c1390}} + {{SR.27.01.01.21, r3970,c1390}} + {{SR.27.01.01.21, r3980,c1390}} + {{SR.27.01.01.21, r3990,c1390}} + {{SR.27.01.01.21, r4000,c1390}} + sum({{SR.27.01.01.23, r4010, c1390, (sNNN)}})</t>
  </si>
  <si>
    <t>vr-bv311_2-8</t>
  </si>
  <si>
    <t>s2md_BV311_2-8</t>
  </si>
  <si>
    <t>vr-bv311_2-8.xml</t>
  </si>
  <si>
    <t>BV311_2-8: if {{SR.01.01.04.01, r0940,c0010}} = [s2c_CN:x1] then {{SR.27.01.01.26, r4020,c1380}} = {{SR.27.01.01.21, r3700,c1380}} + {{SR.27.01.01.21, r3710,c1380}} + {{SR.27.01.01.21, r3720,c1380}} + {{SR.27.01.01.21, r3730,c1380}} + {{SR.27.01.01.21, r3740,c1380}} + {{SR.27.01.01.21, r3750,c1380}} + {{SR.27.01.01.21, r3760,c1380}} + {{SR.27.01.01.21, r3770,c1380}} + {{SR.27.01.01.21, r3780,c1380}} + {{SR.27.01.01.21, r3790,c1380}} + {{SR.27.01.01.21, r3800,c1380}} + {{SR.27.01.01.21, r3810,c1380}} + {{SR.27.01.01.21, r3820,c1380}} + {{SR.27.01.01.21, r3830,c1380}} + {{SR.27.01.01.21, r3840,c1380}} + {{SR.27.01.01.21, r3850,c1380}} + {{SR.27.01.01.21, r3860,c1380}} + {{SR.27.01.01.21, r3870,c1380}} + {{SR.27.01.01.21, r3880,c1380}} + {{SR.27.01.01.21, r3890,c1380}} + {{SR.27.01.01.21, r3900,c1380}} + {{SR.27.01.01.21, r3910,c1380}} + {{SR.27.01.01.21, r3920,c1380}} + {{SR.27.01.01.21, r3930,c1380}} + {{SR.27.01.01.21, r3940,c1380}} + {{SR.27.01.01.21, r3950,c1380}} + {{SR.27.01.01.21, r3960,c1380}} + {{SR.27.01.01.21, r3970,c1380}} + {{SR.27.01.01.21, r3980,c1380}} + {{SR.27.01.01.21, r3990,c1380}} + {{SR.27.01.01.21, r4000,c1380}} + sum({{SR.27.01.01.23, r4010, c1380, (sNNN)}})</t>
  </si>
  <si>
    <t>vr-bv311_2-9</t>
  </si>
  <si>
    <t>s2md_BV311_2-9</t>
  </si>
  <si>
    <t>vr-bv311_2-9.xml</t>
  </si>
  <si>
    <t>BV311_2-9: if {{SR.01.01.04.01, r0940,c0010}} = [s2c_CN:x1] then {{SR.27.01.01.26, r4020,c1370}} = {{SR.27.01.01.21, r3700,c1370}} + {{SR.27.01.01.21, r3710,c1370}} + {{SR.27.01.01.21, r3720,c1370}} + {{SR.27.01.01.21, r3730,c1370}} + {{SR.27.01.01.21, r3740,c1370}} + {{SR.27.01.01.21, r3750,c1370}} + {{SR.27.01.01.21, r3760,c1370}} + {{SR.27.01.01.21, r3770,c1370}} + {{SR.27.01.01.21, r3780,c1370}} + {{SR.27.01.01.21, r3790,c1370}} + {{SR.27.01.01.21, r3800,c1370}} + {{SR.27.01.01.21, r3810,c1370}} + {{SR.27.01.01.21, r3820,c1370}} + {{SR.27.01.01.21, r3830,c1370}} + {{SR.27.01.01.21, r3840,c1370}} + {{SR.27.01.01.21, r3850,c1370}} + {{SR.27.01.01.21, r3860,c1370}} + {{SR.27.01.01.21, r3870,c1370}} + {{SR.27.01.01.21, r3880,c1370}} + {{SR.27.01.01.21, r3890,c1370}} + {{SR.27.01.01.21, r3900,c1370}} + {{SR.27.01.01.21, r3910,c1370}} + {{SR.27.01.01.21, r3920,c1370}} + {{SR.27.01.01.21, r3930,c1370}} + {{SR.27.01.01.21, r3940,c1370}} + {{SR.27.01.01.21, r3950,c1370}} + {{SR.27.01.01.21, r3960,c1370}} + {{SR.27.01.01.21, r3970,c1370}} + {{SR.27.01.01.21, r3980,c1370}} + {{SR.27.01.01.21, r3990,c1370}} + {{SR.27.01.01.21, r4000,c1370}} + sum({{SR.27.01.01.23, r4010, c1370, (sNNN)}})</t>
  </si>
  <si>
    <t>vr-bv312_1-1</t>
  </si>
  <si>
    <t>s2md_BV312_1-1</t>
  </si>
  <si>
    <t>BV312_1-1: [ (c1370;1400)] {{S.27.01.01.26, r4030}} = {{S.27.01.01.26, r4040}} - {{S.27.01.01.26, r4020}}</t>
  </si>
  <si>
    <t>vr-bv312_1-2</t>
  </si>
  <si>
    <t>s2md_BV312_1-2</t>
  </si>
  <si>
    <t>BV312_1-2: [ (c1370;1400)] {{S.27.01.04.26, r4030}} = {{S.27.01.04.26, r4040}} - {{S.27.01.04.26, r4020}}</t>
  </si>
  <si>
    <t>vr-bv312_2-2</t>
  </si>
  <si>
    <t>s2md_BV312_2-2</t>
  </si>
  <si>
    <t>vr-bv312_2-2.xml</t>
  </si>
  <si>
    <t>BV312_2-2: if {{SR.01.01.07.01, r0940,c0010}} = [s2c_CN:x1] then {{SR.27.01.01.26, r4030,c1400}} = {{SR.27.01.01.26, r4040,c1400}} - {{SR.27.01.01.26, r4020,c1400}}</t>
  </si>
  <si>
    <t>BV312_2: The item "Diversification effect between countries" is different from the difference between "Total Concentration accident all countries after diversification" and "Total Concentration accident all countries before diversification" --&gt;Template 1: SR.01.01; Template 2: SR.27.01; Columns: c1370;1400; Expression: If {SR.01.01, r0940,c0010}=[s2c_CN:x1] then {SR.27.01, r4030,cNNN}={SR.27.01, r4040,cNNN}-{SR.27.01, r4020,cNNN}</t>
  </si>
  <si>
    <t>vr-bv312_2-3</t>
  </si>
  <si>
    <t>s2md_BV312_2-3</t>
  </si>
  <si>
    <t>vr-bv312_2-3.xml</t>
  </si>
  <si>
    <t>BV312_2-3: if {{SR.01.01.07.01, r0940,c0010}} = [s2c_CN:x1] then {{SR.27.01.01.26, r4030,c1370}} = {{SR.27.01.01.26, r4040,c1370}} - {{SR.27.01.01.26, r4020,c1370}}</t>
  </si>
  <si>
    <t>vr-bv312_2-4</t>
  </si>
  <si>
    <t>s2md_BV312_2-4</t>
  </si>
  <si>
    <t>vr-bv312_2-4.xml</t>
  </si>
  <si>
    <t>BV312_2-4: if {{SR.01.01.04.01, r0940,c0010}} = [s2c_CN:x1] then {{SR.27.01.01.26, r4030,c1400}} = {{SR.27.01.01.26, r4040,c1400}} - {{SR.27.01.01.26, r4020,c1400}}</t>
  </si>
  <si>
    <t>vr-bv312_2-5</t>
  </si>
  <si>
    <t>s2md_BV312_2-5</t>
  </si>
  <si>
    <t>vr-bv312_2-5.xml</t>
  </si>
  <si>
    <t>BV312_2-5: if {{SR.01.01.04.01, r0940,c0010}} = [s2c_CN:x1] then {{SR.27.01.01.26, r4030,c1370}} = {{SR.27.01.01.26, r4040,c1370}} - {{SR.27.01.01.26, r4020,c1370}}</t>
  </si>
  <si>
    <t>vr-bv312_2-6</t>
  </si>
  <si>
    <t>s2md_BV312_2-6</t>
  </si>
  <si>
    <t>vr-bv312_2-6.xml</t>
  </si>
  <si>
    <t>BV312_2-6: if {{SR.01.01.01.01, r0940,c0010}} = [s2c_CN:x1] then {{SR.27.01.01.26, r4030,c1400}} = {{SR.27.01.01.26, r4040,c1400}} - {{SR.27.01.01.26, r4020,c1400}}</t>
  </si>
  <si>
    <t>vr-bv312_2-7</t>
  </si>
  <si>
    <t>s2md_BV312_2-7</t>
  </si>
  <si>
    <t>vr-bv312_2-7.xml</t>
  </si>
  <si>
    <t>BV312_2-7: if {{SR.01.01.01.01, r0940,c0010}} = [s2c_CN:x1] then {{SR.27.01.01.26, r4030,c1370}} = {{SR.27.01.01.26, r4040,c1370}} - {{SR.27.01.01.26, r4020,c1370}}</t>
  </si>
  <si>
    <t>vr-bv313_1-1</t>
  </si>
  <si>
    <t>s2md_BV313_1-1</t>
  </si>
  <si>
    <t>BV313_1-1: [ (c0010)] {{S.02.01.01.01, r0230}} = {{S.02.01.01.01, r0240}} + {{S.02.01.01.01, r0250}} + {{S.02.01.01.01, r0260}}</t>
  </si>
  <si>
    <t>vr-bv313_1-2</t>
  </si>
  <si>
    <t>s2md_BV313_1-2</t>
  </si>
  <si>
    <t>BV313_1-2: [ (c0010)] {{SE.02.01.16.01, r0230}} = {{SE.02.01.16.01, r0240}} + {{SE.02.01.16.01, r0250}} + {{SE.02.01.16.01, r0260}}</t>
  </si>
  <si>
    <t>vr-bv313_1-3</t>
  </si>
  <si>
    <t>s2md_BV313_1-3</t>
  </si>
  <si>
    <t>BV313_1-3: [ (c0010)] {{S.02.01.02.01, r0230}} = {{S.02.01.02.01, r0240}} + {{S.02.01.02.01, r0250}} + {{S.02.01.02.01, r0260}}</t>
  </si>
  <si>
    <t>vr-bv313_1-4</t>
  </si>
  <si>
    <t>s2md_BV313_1-4</t>
  </si>
  <si>
    <t>BV313_1-4: [ (c0010)] {{SE.02.01.17.01, r0230}} = {{SE.02.01.17.01, r0240}} + {{SE.02.01.17.01, r0250}} + {{SE.02.01.17.01, r0260}}</t>
  </si>
  <si>
    <t>vr-bv313_1-5</t>
  </si>
  <si>
    <t>s2md_BV313_1-5</t>
  </si>
  <si>
    <t>BV313_1-5: [ (c0010)] {{S.02.01.07.01, r0230}} = {{S.02.01.07.01, r0240}} + {{S.02.01.07.01, r0250}} + {{S.02.01.07.01, r0260}}</t>
  </si>
  <si>
    <t>vr-bv313_1-6</t>
  </si>
  <si>
    <t>s2md_BV313_1-6</t>
  </si>
  <si>
    <t>BV313_1-6: [ (c0010)] {{SE.02.01.18.01, r0230}} = {{SE.02.01.18.01, r0240}} + {{SE.02.01.18.01, r0250}} + {{SE.02.01.18.01, r0260}}</t>
  </si>
  <si>
    <t>vr-bv313_1-7</t>
  </si>
  <si>
    <t>s2md_BV313_1-7</t>
  </si>
  <si>
    <t>BV313_1-7: [ (c0010)] {{S.02.01.08.01, r0230}} = {{S.02.01.08.01, r0240}} + {{S.02.01.08.01, r0250}} + {{S.02.01.08.01, r0260}}</t>
  </si>
  <si>
    <t>vr-bv313_1-8</t>
  </si>
  <si>
    <t>s2md_BV313_1-8</t>
  </si>
  <si>
    <t>BV313_1-8: [ (c0010)] {{SE.02.01.19.01, r0230}} = {{SE.02.01.19.01, r0240}} + {{SE.02.01.19.01, r0250}} + {{SE.02.01.19.01, r0260}}</t>
  </si>
  <si>
    <t>vr-bv313_2-1-2</t>
  </si>
  <si>
    <t>s2md_BV313_2-1-2</t>
  </si>
  <si>
    <t>vr-bv313_2-1-2.xml</t>
  </si>
  <si>
    <t>BV313_2-1-2: If {{SR.01.01.07.01,r0790,c0010}}=[s2c_CN:x1] then {{SR.02.01.07.01,r0230,c0010}}={{SR.02.01.07.01,r0240,c0010}}+{{SR.02.01.07.01,r0250,c0010}}+{{SR.02.01.07.01,r0260,c0010}} where ExDimVal({{SR.01.01.07.01,r0790,c0010}},PO)=x60 and ExDimVal({{SR.02.01.07.01,r0230,c0010}},PO)=x40 and ExDimVal({{SR.02.01.07.01,r0240,c0010}},PO)=x40 and ExDimVal({{SR.02.01.07.01,r0250,c0010}},PO)=x40 and ExDimVal({{SR.02.01.07.01,r0260,c0010}},PO)=x40</t>
  </si>
  <si>
    <t>BV313_2: The item "Loans and mortgages" is different from the sum of "Loans on policies"; "Loans and mortgages to individuals" and "Other loans and mortgages" --&gt;Template 1: SR.01.01; Template 2: SR.02.01; Expression: If {SR.01.01, r0790,c0010}=[s2c_CN:x1] and (({SR.01.01, z0010}=[s2c_PU:x60] and {SR.02.01, z0020}=[s2c_PU:x40]) or {SR.01.01, z0010}={SR.02.01, z0020}) and {SR.01.01, z0020}={SR.02.01, z0030} then {SR.02.01, r0230,c0010}={SR.02.01, r0240,c0010}+{SR.02.01, r0250,c0010}+{SR.02.01, r0260,c0010}</t>
  </si>
  <si>
    <t>vr-bv313_2-1-3</t>
  </si>
  <si>
    <t>s2md_BV313_2-1-3</t>
  </si>
  <si>
    <t>vr-bv313_2-1-3.xml</t>
  </si>
  <si>
    <t>BV313_2-1-3: If {{SR.01.01.04.01,r0790,c0010}}=[s2c_CN:x1] then {{SR.02.01.01.01,r0230,c0010}}={{SR.02.01.01.01,r0240,c0010}}+{{SR.02.01.01.01,r0250,c0010}}+{{SR.02.01.01.01,r0260,c0010}} where ExDimVal({{SR.01.01.04.01,r0790,c0010}},PO)=x60 and ExDimVal({{SR.02.01.01.01,r0230,c0010}},PO)=x40 and ExDimVal({{SR.02.01.01.01,r0240,c0010}},PO)=x40 and ExDimVal({{SR.02.01.01.01,r0250,c0010}},PO)=x40 and ExDimVal({{SR.02.01.01.01,r0260,c0010}},PO)=x40</t>
  </si>
  <si>
    <t>vr-bv313_2-1-4</t>
  </si>
  <si>
    <t>s2md_BV313_2-1-4</t>
  </si>
  <si>
    <t>vr-bv313_2-1-4.xml</t>
  </si>
  <si>
    <t>BV313_2-1-4: If {{SR.01.01.01.01,r0790,c0010}}=[s2c_CN:x1] then {{SR.02.01.01.01,r0230,c0010}}={{SR.02.01.01.01,r0240,c0010}}+{{SR.02.01.01.01,r0250,c0010}}+{{SR.02.01.01.01,r0260,c0010}} where ExDimVal({{SR.01.01.01.01,r0790,c0010}},PO)=x60 and ExDimVal({{SR.02.01.01.01,r0230,c0010}},PO)=x40 and ExDimVal({{SR.02.01.01.01,r0240,c0010}},PO)=x40 and ExDimVal({{SR.02.01.01.01,r0250,c0010}},PO)=x40 and ExDimVal({{SR.02.01.01.01,r0260,c0010}},PO)=x40</t>
  </si>
  <si>
    <t>vr-bv313_2-2-3</t>
  </si>
  <si>
    <t>s2md_BV313_2-2-3</t>
  </si>
  <si>
    <t>vr-bv313_2-2-3.xml</t>
  </si>
  <si>
    <t>BV313_2-2-3: If {{SR.01.01.07.01,r0790,c0010}}=[s2c_CN:x1] then {{SR.02.01.07.01,r0230,c0010}}={{SR.02.01.07.01,r0240,c0010}}+{{SR.02.01.07.01,r0250,c0010}}+{{SR.02.01.07.01,r0260,c0010}} where ExDimVal({{SR.01.01.07.01,r0790,c0010}},PO)=x54 and ExDimVal({{SR.02.01.07.01,r0230,c0010}},PO)=x54 and ExDimVal({{SR.02.01.07.01,r0240,c0010}},PO)=x54 and ExDimVal({{SR.02.01.07.01,r0250,c0010}},PO)=x54 and ExDimVal({{SR.02.01.07.01,r0260,c0010}},PO)=x54</t>
  </si>
  <si>
    <t>vr-bv313_2-2-4</t>
  </si>
  <si>
    <t>s2md_BV313_2-2-4</t>
  </si>
  <si>
    <t>vr-bv313_2-2-4.xml</t>
  </si>
  <si>
    <t>BV313_2-2-4: If {{SR.01.01.04.01,r0790,c0010}}=[s2c_CN:x1] then {{SR.02.01.01.01,r0230,c0010}}={{SR.02.01.01.01,r0240,c0010}}+{{SR.02.01.01.01,r0250,c0010}}+{{SR.02.01.01.01,r0260,c0010}} where ExDimVal({{SR.01.01.04.01,r0790,c0010}},PO)=x54 and ExDimVal({{SR.02.01.01.01,r0230,c0010}},PO)=x54 and ExDimVal({{SR.02.01.01.01,r0240,c0010}},PO)=x54 and ExDimVal({{SR.02.01.01.01,r0250,c0010}},PO)=x54 and ExDimVal({{SR.02.01.01.01,r0260,c0010}},PO)=x54</t>
  </si>
  <si>
    <t>vr-bv313_2-2-5</t>
  </si>
  <si>
    <t>s2md_BV313_2-2-5</t>
  </si>
  <si>
    <t>vr-bv313_2-2-5.xml</t>
  </si>
  <si>
    <t>BV313_2-2-5: If {{SR.01.01.01.01,r0790,c0010}}=[s2c_CN:x1] then {{SR.02.01.01.01,r0230,c0010}}={{SR.02.01.01.01,r0240,c0010}}+{{SR.02.01.01.01,r0250,c0010}}+{{SR.02.01.01.01,r0260,c0010}} where ExDimVal({{SR.01.01.01.01,r0790,c0010}},PO)=x54 and ExDimVal({{SR.02.01.01.01,r0230,c0010}},PO)=x54 and ExDimVal({{SR.02.01.01.01,r0240,c0010}},PO)=x54 and ExDimVal({{SR.02.01.01.01,r0250,c0010}},PO)=x54 and ExDimVal({{SR.02.01.01.01,r0260,c0010}},PO)=x54</t>
  </si>
  <si>
    <t>vr-bv314_1-1</t>
  </si>
  <si>
    <t>s2md_BV314_1-1</t>
  </si>
  <si>
    <t>BV314_1-1: [ (c0010)] {{S.02.01.01.01, r0270}} = {{S.02.01.01.01, r0280}} + {{S.02.01.01.01, r0310}} + {{S.02.01.01.01, r0340}}</t>
  </si>
  <si>
    <t>vr-bv314_1-2</t>
  </si>
  <si>
    <t>s2md_BV314_1-2</t>
  </si>
  <si>
    <t>BV314_1-2: [ (c0010)] {{SE.02.01.16.01, r0270}} = {{SE.02.01.16.01, r0280}} + {{SE.02.01.16.01, r0310}} + {{SE.02.01.16.01, r0340}}</t>
  </si>
  <si>
    <t>vr-bv314_1-3</t>
  </si>
  <si>
    <t>s2md_BV314_1-3</t>
  </si>
  <si>
    <t>BV314_1-3: [ (c0010)] {{S.02.01.02.01, r0270}} = {{S.02.01.02.01, r0280}} + {{S.02.01.02.01, r0310}} + {{S.02.01.02.01, r0340}}</t>
  </si>
  <si>
    <t>vr-bv314_1-4</t>
  </si>
  <si>
    <t>s2md_BV314_1-4</t>
  </si>
  <si>
    <t>BV314_1-4: [ (c0010)] {{SE.02.01.17.01, r0270}} = {{SE.02.01.17.01, r0280}} + {{SE.02.01.17.01, r0310}} + {{SE.02.01.17.01, r0340}}</t>
  </si>
  <si>
    <t>vr-bv314_1-5</t>
  </si>
  <si>
    <t>s2md_BV314_1-5</t>
  </si>
  <si>
    <t>BV314_1-5: [ (c0010)] {{S.02.01.07.01, r0270}} = {{S.02.01.07.01, r0280}} + {{S.02.01.07.01, r0310}} + {{S.02.01.07.01, r0340}}</t>
  </si>
  <si>
    <t>vr-bv314_1-6</t>
  </si>
  <si>
    <t>s2md_BV314_1-6</t>
  </si>
  <si>
    <t>BV314_1-6: [ (c0010)] {{SE.02.01.18.01, r0270}} = {{SE.02.01.18.01, r0280}} + {{SE.02.01.18.01, r0310}} + {{SE.02.01.18.01, r0340}}</t>
  </si>
  <si>
    <t>vr-bv314_1-7</t>
  </si>
  <si>
    <t>s2md_BV314_1-7</t>
  </si>
  <si>
    <t>BV314_1-7: [ (c0010)] {{S.02.01.08.01, r0270}} = {{S.02.01.08.01, r0280}} + {{S.02.01.08.01, r0310}} + {{S.02.01.08.01, r0340}}</t>
  </si>
  <si>
    <t>vr-bv314_1-8</t>
  </si>
  <si>
    <t>s2md_BV314_1-8</t>
  </si>
  <si>
    <t>BV314_1-8: [ (c0010)] {{SE.02.01.19.01, r0270}} = {{SE.02.01.19.01, r0280}} + {{SE.02.01.19.01, r0310}} + {{SE.02.01.19.01, r0340}}</t>
  </si>
  <si>
    <t>vr-bv314_2-1-2</t>
  </si>
  <si>
    <t>s2md_BV314_2-1-2</t>
  </si>
  <si>
    <t>vr-bv314_2-1-2.xml</t>
  </si>
  <si>
    <t>BV314_2-1-2: If {{SR.01.01.07.01,r0790,c0010}}=[s2c_CN:x1] then {{SR.02.01.07.01,r0270,c0010}}={{SR.02.01.07.01,r0280,c0010}}+{{SR.02.01.07.01,r0310,c0010}}+{{SR.02.01.07.01,r0340,c0010}} where ExDimVal({{SR.01.01.07.01,r0790,c0010}},PO)=x60 and ExDimVal({{SR.02.01.07.01,r0270,c0010}},PO)=x40 and ExDimVal({{SR.02.01.07.01,r0280,c0010}},PO)=x40 and ExDimVal({{SR.02.01.07.01,r0310,c0010}},PO)=x40 and ExDimVal({{SR.02.01.07.01,r0340,c0010}},PO)=x40</t>
  </si>
  <si>
    <t>BV314_2: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SR.01.01; Template 2: SR.02.01; Expression: If {SR.01.01, r0790,c0010}=[s2c_CN:x1] and (({SR.01.01, z0010}=[s2c_PU:x60] and {SR.02.01, z0020}=[s2c_PU:x40]) or {SR.01.01, z0010}={SR.02.01, z0020}) and {SR.01.01, z0020}={SR.02.01, z0030} then {SR.02.01, r0270,c0010}={SR.02.01, r0280,c0010}+{SR.02.01, r0310,c0010}+{SR.02.01, r0340,c0010}</t>
  </si>
  <si>
    <t>vr-bv314_2-1-3</t>
  </si>
  <si>
    <t>s2md_BV314_2-1-3</t>
  </si>
  <si>
    <t>vr-bv314_2-1-3.xml</t>
  </si>
  <si>
    <t>BV314_2-1-3: If {{SR.01.01.04.01,r0790,c0010}}=[s2c_CN:x1] then {{SR.02.01.01.01,r0270,c0010}}={{SR.02.01.01.01,r0280,c0010}}+{{SR.02.01.01.01,r0310,c0010}}+{{SR.02.01.01.01,r0340,c0010}} where ExDimVal({{SR.01.01.04.01,r0790,c0010}},PO)=x60 and ExDimVal({{SR.02.01.01.01,r0270,c0010}},PO)=x40 and ExDimVal({{SR.02.01.01.01,r0280,c0010}},PO)=x40 and ExDimVal({{SR.02.01.01.01,r0310,c0010}},PO)=x40 and ExDimVal({{SR.02.01.01.01,r0340,c0010}},PO)=x40</t>
  </si>
  <si>
    <t>vr-bv314_2-1-4</t>
  </si>
  <si>
    <t>s2md_BV314_2-1-4</t>
  </si>
  <si>
    <t>vr-bv314_2-1-4.xml</t>
  </si>
  <si>
    <t>BV314_2-1-4: If {{SR.01.01.01.01,r0790,c0010}}=[s2c_CN:x1] then {{SR.02.01.01.01,r0270,c0010}}={{SR.02.01.01.01,r0280,c0010}}+{{SR.02.01.01.01,r0310,c0010}}+{{SR.02.01.01.01,r0340,c0010}} where ExDimVal({{SR.01.01.01.01,r0790,c0010}},PO)=x60 and ExDimVal({{SR.02.01.01.01,r0270,c0010}},PO)=x40 and ExDimVal({{SR.02.01.01.01,r0280,c0010}},PO)=x40 and ExDimVal({{SR.02.01.01.01,r0310,c0010}},PO)=x40 and ExDimVal({{SR.02.01.01.01,r0340,c0010}},PO)=x40</t>
  </si>
  <si>
    <t>vr-bv314_2-2-3</t>
  </si>
  <si>
    <t>s2md_BV314_2-2-3</t>
  </si>
  <si>
    <t>vr-bv314_2-2-3.xml</t>
  </si>
  <si>
    <t>BV314_2-2-3: If {{SR.01.01.07.01,r0790,c0010}}=[s2c_CN:x1] then {{SR.02.01.07.01,r0270,c0010}}={{SR.02.01.07.01,r0280,c0010}}+{{SR.02.01.07.01,r0310,c0010}}+{{SR.02.01.07.01,r0340,c0010}} where ExDimVal({{SR.01.01.07.01,r0790,c0010}},PO)=x54 and ExDimVal({{SR.02.01.07.01,r0270,c0010}},PO)=x54 and ExDimVal({{SR.02.01.07.01,r0280,c0010}},PO)=x54 and ExDimVal({{SR.02.01.07.01,r0310,c0010}},PO)=x54 and ExDimVal({{SR.02.01.07.01,r0340,c0010}},PO)=x54</t>
  </si>
  <si>
    <t>vr-bv314_2-2-4</t>
  </si>
  <si>
    <t>s2md_BV314_2-2-4</t>
  </si>
  <si>
    <t>vr-bv314_2-2-4.xml</t>
  </si>
  <si>
    <t>BV314_2-2-4: If {{SR.01.01.04.01,r0790,c0010}}=[s2c_CN:x1] then {{SR.02.01.01.01,r0270,c0010}}={{SR.02.01.01.01,r0280,c0010}}+{{SR.02.01.01.01,r0310,c0010}}+{{SR.02.01.01.01,r0340,c0010}} where ExDimVal({{SR.01.01.04.01,r0790,c0010}},PO)=x54 and ExDimVal({{SR.02.01.01.01,r0270,c0010}},PO)=x54 and ExDimVal({{SR.02.01.01.01,r0280,c0010}},PO)=x54 and ExDimVal({{SR.02.01.01.01,r0310,c0010}},PO)=x54 and ExDimVal({{SR.02.01.01.01,r0340,c0010}},PO)=x54</t>
  </si>
  <si>
    <t>vr-bv314_2-2-5</t>
  </si>
  <si>
    <t>s2md_BV314_2-2-5</t>
  </si>
  <si>
    <t>vr-bv314_2-2-5.xml</t>
  </si>
  <si>
    <t>BV314_2-2-5: If {{SR.01.01.01.01,r0790,c0010}}=[s2c_CN:x1] then {{SR.02.01.01.01,r0270,c0010}}={{SR.02.01.01.01,r0280,c0010}}+{{SR.02.01.01.01,r0310,c0010}}+{{SR.02.01.01.01,r0340,c0010}} where ExDimVal({{SR.01.01.01.01,r0790,c0010}},PO)=x54 and ExDimVal({{SR.02.01.01.01,r0270,c0010}},PO)=x54 and ExDimVal({{SR.02.01.01.01,r0280,c0010}},PO)=x54 and ExDimVal({{SR.02.01.01.01,r0310,c0010}},PO)=x54 and ExDimVal({{SR.02.01.01.01,r0340,c0010}},PO)=x54</t>
  </si>
  <si>
    <t>vr-bv315_1-1</t>
  </si>
  <si>
    <t>s2md_BV315_1-1</t>
  </si>
  <si>
    <t>BV315_1-1: [ (c0010)] {{S.02.01.01.01, r0280}} = {{S.02.01.01.01, r0290}} + {{S.02.01.01.01, r0300}}</t>
  </si>
  <si>
    <t>vr-bv315_1-2</t>
  </si>
  <si>
    <t>s2md_BV315_1-2</t>
  </si>
  <si>
    <t>BV315_1-2: [ (c0010)] {{SE.02.01.16.01, r0280}} = {{SE.02.01.16.01, r0290}} + {{SE.02.01.16.01, r0300}}</t>
  </si>
  <si>
    <t>vr-bv315_1-3</t>
  </si>
  <si>
    <t>s2md_BV315_1-3</t>
  </si>
  <si>
    <t>BV315_1-3: [ (c0010)] {{S.02.01.02.01, r0280}} = {{S.02.01.02.01, r0290}} + {{S.02.01.02.01, r0300}}</t>
  </si>
  <si>
    <t>vr-bv315_1-4</t>
  </si>
  <si>
    <t>s2md_BV315_1-4</t>
  </si>
  <si>
    <t>BV315_1-4: [ (c0010)] {{SE.02.01.17.01, r0280}} = {{SE.02.01.17.01, r0290}} + {{SE.02.01.17.01, r0300}}</t>
  </si>
  <si>
    <t>vr-bv315_1-5</t>
  </si>
  <si>
    <t>s2md_BV315_1-5</t>
  </si>
  <si>
    <t>BV315_1-5: [ (c0010)] {{S.02.01.07.01, r0280}} = {{S.02.01.07.01, r0290}} + {{S.02.01.07.01, r0300}}</t>
  </si>
  <si>
    <t>vr-bv315_1-6</t>
  </si>
  <si>
    <t>s2md_BV315_1-6</t>
  </si>
  <si>
    <t>BV315_1-6: [ (c0010)] {{SE.02.01.18.01, r0280}} = {{SE.02.01.18.01, r0290}} + {{SE.02.01.18.01, r0300}}</t>
  </si>
  <si>
    <t>vr-bv315_1-7</t>
  </si>
  <si>
    <t>s2md_BV315_1-7</t>
  </si>
  <si>
    <t>BV315_1-7: [ (c0010)] {{S.02.01.08.01, r0280}} = {{S.02.01.08.01, r0290}} + {{S.02.01.08.01, r0300}}</t>
  </si>
  <si>
    <t>vr-bv315_1-8</t>
  </si>
  <si>
    <t>s2md_BV315_1-8</t>
  </si>
  <si>
    <t>BV315_1-8: [ (c0010)] {{SE.02.01.19.01, r0280}} = {{SE.02.01.19.01, r0290}} + {{SE.02.01.19.01, r0300}}</t>
  </si>
  <si>
    <t>vr-bv315_2-1-2</t>
  </si>
  <si>
    <t>s2md_BV315_2-1-2</t>
  </si>
  <si>
    <t>vr-bv315_2-1-2.xml</t>
  </si>
  <si>
    <t>BV315_2-1-2: If {{SR.01.01.07.01,r0790,c0010}}=[s2c_CN:x1] then {{SR.02.01.07.01,r0280,c0010}}={{SR.02.01.07.01,r0290,c0010}}+{{SR.02.01.07.01,r0300,c0010}} where ExDimVal({{SR.01.01.07.01,r0790,c0010}},PO)=x60 and ExDimVal({{SR.02.01.07.01,r0280,c0010}},PO)=x40 and ExDimVal({{SR.02.01.07.01,r0290,c0010}},PO)=x40 and ExDimVal({{SR.02.01.07.01,r0300,c0010}},PO)=x40</t>
  </si>
  <si>
    <t>BV315_2: The item "Reinsurance recoverables from Non-life and health similar to non-life" is different from the sum of "Reinsurance recoverables from: Non-life excluding health" and "Reinsurance recoverables from: Health similar to non-life" --&gt;Template 1: SR.01.01; Template 2: SR.02.01; Expression: If {SR.01.01, r0790,c0010}=[s2c_CN:x1] and (({SR.01.01, z0010}=[s2c_PU:x60] and {SR.02.01, z0020}=[s2c_PU:x40]) or {SR.01.01, z0010}={SR.02.01, z0020}) and {SR.01.01, z0020}={SR.02.01, z0030} then {SR.02.01, r0280,c0010}={SR.02.01, r0290,c0010}+{SR.02.01, r0300,c0010}</t>
  </si>
  <si>
    <t>vr-bv315_2-1-3</t>
  </si>
  <si>
    <t>s2md_BV315_2-1-3</t>
  </si>
  <si>
    <t>vr-bv315_2-1-3.xml</t>
  </si>
  <si>
    <t>BV315_2-1-3: If {{SR.01.01.04.01,r0790,c0010}}=[s2c_CN:x1] then {{SR.02.01.01.01,r0280,c0010}}={{SR.02.01.01.01,r0290,c0010}}+{{SR.02.01.01.01,r0300,c0010}} where ExDimVal({{SR.01.01.04.01,r0790,c0010}},PO)=x60 and ExDimVal({{SR.02.01.01.01,r0280,c0010}},PO)=x40 and ExDimVal({{SR.02.01.01.01,r0290,c0010}},PO)=x40 and ExDimVal({{SR.02.01.01.01,r0300,c0010}},PO)=x40</t>
  </si>
  <si>
    <t>vr-bv315_2-1-4</t>
  </si>
  <si>
    <t>s2md_BV315_2-1-4</t>
  </si>
  <si>
    <t>vr-bv315_2-1-4.xml</t>
  </si>
  <si>
    <t>BV315_2-1-4: If {{SR.01.01.01.01,r0790,c0010}}=[s2c_CN:x1] then {{SR.02.01.01.01,r0280,c0010}}={{SR.02.01.01.01,r0290,c0010}}+{{SR.02.01.01.01,r0300,c0010}} where ExDimVal({{SR.01.01.01.01,r0790,c0010}},PO)=x60 and ExDimVal({{SR.02.01.01.01,r0280,c0010}},PO)=x40 and ExDimVal({{SR.02.01.01.01,r0290,c0010}},PO)=x40 and ExDimVal({{SR.02.01.01.01,r0300,c0010}},PO)=x40</t>
  </si>
  <si>
    <t>vr-bv315_2-2-3</t>
  </si>
  <si>
    <t>s2md_BV315_2-2-3</t>
  </si>
  <si>
    <t>vr-bv315_2-2-3.xml</t>
  </si>
  <si>
    <t>BV315_2-2-3: If {{SR.01.01.07.01,r0790,c0010}}=[s2c_CN:x1] then {{SR.02.01.07.01,r0280,c0010}}={{SR.02.01.07.01,r0290,c0010}}+{{SR.02.01.07.01,r0300,c0010}} where ExDimVal({{SR.01.01.07.01,r0790,c0010}},PO)=x54 and ExDimVal({{SR.02.01.07.01,r0280,c0010}},PO)=x54 and ExDimVal({{SR.02.01.07.01,r0290,c0010}},PO)=x54 and ExDimVal({{SR.02.01.07.01,r0300,c0010}},PO)=x54</t>
  </si>
  <si>
    <t>vr-bv315_2-2-4</t>
  </si>
  <si>
    <t>s2md_BV315_2-2-4</t>
  </si>
  <si>
    <t>vr-bv315_2-2-4.xml</t>
  </si>
  <si>
    <t>BV315_2-2-4: If {{SR.01.01.04.01,r0790,c0010}}=[s2c_CN:x1] then {{SR.02.01.01.01,r0280,c0010}}={{SR.02.01.01.01,r0290,c0010}}+{{SR.02.01.01.01,r0300,c0010}} where ExDimVal({{SR.01.01.04.01,r0790,c0010}},PO)=x54 and ExDimVal({{SR.02.01.01.01,r0280,c0010}},PO)=x54 and ExDimVal({{SR.02.01.01.01,r0290,c0010}},PO)=x54 and ExDimVal({{SR.02.01.01.01,r0300,c0010}},PO)=x54</t>
  </si>
  <si>
    <t>vr-bv315_2-2-5</t>
  </si>
  <si>
    <t>s2md_BV315_2-2-5</t>
  </si>
  <si>
    <t>vr-bv315_2-2-5.xml</t>
  </si>
  <si>
    <t>BV315_2-2-5: If {{SR.01.01.01.01,r0790,c0010}}=[s2c_CN:x1] then {{SR.02.01.01.01,r0280,c0010}}={{SR.02.01.01.01,r0290,c0010}}+{{SR.02.01.01.01,r0300,c0010}} where ExDimVal({{SR.01.01.01.01,r0790,c0010}},PO)=x54 and ExDimVal({{SR.02.01.01.01,r0280,c0010}},PO)=x54 and ExDimVal({{SR.02.01.01.01,r0290,c0010}},PO)=x54 and ExDimVal({{SR.02.01.01.01,r0300,c0010}},PO)=x54</t>
  </si>
  <si>
    <t>vr-bv316_1-1</t>
  </si>
  <si>
    <t>s2md_BV316_1-1</t>
  </si>
  <si>
    <t>BV316_1-1: [ (c0010)] {{S.02.01.01.01, r0310}} = {{S.02.01.01.01, r0320}} + {{S.02.01.01.01, r0330}}</t>
  </si>
  <si>
    <t>vr-bv316_1-2</t>
  </si>
  <si>
    <t>s2md_BV316_1-2</t>
  </si>
  <si>
    <t>BV316_1-2: [ (c0010)] {{SE.02.01.16.01, r0310}} = {{SE.02.01.16.01, r0320}} + {{SE.02.01.16.01, r0330}}</t>
  </si>
  <si>
    <t>vr-bv316_1-3</t>
  </si>
  <si>
    <t>s2md_BV316_1-3</t>
  </si>
  <si>
    <t>BV316_1-3: [ (c0010)] {{S.02.01.02.01, r0310}} = {{S.02.01.02.01, r0320}} + {{S.02.01.02.01, r0330}}</t>
  </si>
  <si>
    <t>vr-bv316_1-4</t>
  </si>
  <si>
    <t>s2md_BV316_1-4</t>
  </si>
  <si>
    <t>BV316_1-4: [ (c0010)] {{SE.02.01.17.01, r0310}} = {{SE.02.01.17.01, r0320}} + {{SE.02.01.17.01, r0330}}</t>
  </si>
  <si>
    <t>vr-bv316_1-5</t>
  </si>
  <si>
    <t>s2md_BV316_1-5</t>
  </si>
  <si>
    <t>BV316_1-5: [ (c0010)] {{S.02.01.07.01, r0310}} = {{S.02.01.07.01, r0320}} + {{S.02.01.07.01, r0330}}</t>
  </si>
  <si>
    <t>vr-bv316_1-6</t>
  </si>
  <si>
    <t>s2md_BV316_1-6</t>
  </si>
  <si>
    <t>BV316_1-6: [ (c0010)] {{SE.02.01.18.01, r0310}} = {{SE.02.01.18.01, r0320}} + {{SE.02.01.18.01, r0330}}</t>
  </si>
  <si>
    <t>vr-bv316_1-7</t>
  </si>
  <si>
    <t>s2md_BV316_1-7</t>
  </si>
  <si>
    <t>BV316_1-7: [ (c0010)] {{S.02.01.08.01, r0310}} = {{S.02.01.08.01, r0320}} + {{S.02.01.08.01, r0330}}</t>
  </si>
  <si>
    <t>vr-bv316_1-8</t>
  </si>
  <si>
    <t>s2md_BV316_1-8</t>
  </si>
  <si>
    <t>BV316_1-8: [ (c0010)] {{SE.02.01.19.01, r0310}} = {{SE.02.01.19.01, r0320}} + {{SE.02.01.19.01, r0330}}</t>
  </si>
  <si>
    <t>vr-bv316_2-1-2</t>
  </si>
  <si>
    <t>s2md_BV316_2-1-2</t>
  </si>
  <si>
    <t>vr-bv316_2-1-2.xml</t>
  </si>
  <si>
    <t>BV316_2-1-2: If {{SR.01.01.07.01,r0790,c0010}}=[s2c_CN:x1] then {{SR.02.01.07.01,r0310,c0010}}={{SR.02.01.07.01,r0320,c0010}}+{{SR.02.01.07.01,r0330,c0010}} where ExDimVal({{SR.01.01.07.01,r0790,c0010}},PO)=x60 and ExDimVal({{SR.02.01.07.01,r0310,c0010}},PO)=x40 and ExDimVal({{SR.02.01.07.01,r0320,c0010}},PO)=x40 and ExDimVal({{SR.02.01.07.01,r0330,c0010}},PO)=x40</t>
  </si>
  <si>
    <t>BV316_2: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SR.01.01; Template 2: SR.02.01; Expression: If {SR.01.01, r0790,c0010}=[s2c_CN:x1] and (({SR.01.01, z0010}=[s2c_PU:x60] and {SR.02.01, z0020}=[s2c_PU:x40]) or {SR.01.01, z0010}={SR.02.01, z0020}) and {SR.01.01, z0020}={SR.02.01, z0030} then {SR.02.01, r0310,c0010}={SR.02.01, r0320,c0010}+{SR.02.01, r0330,c0010}</t>
  </si>
  <si>
    <t>vr-bv316_2-1-3</t>
  </si>
  <si>
    <t>s2md_BV316_2-1-3</t>
  </si>
  <si>
    <t>vr-bv316_2-1-3.xml</t>
  </si>
  <si>
    <t>BV316_2-1-3: If {{SR.01.01.04.01,r0790,c0010}}=[s2c_CN:x1] then {{SR.02.01.01.01,r0310,c0010}}={{SR.02.01.01.01,r0320,c0010}}+{{SR.02.01.01.01,r0330,c0010}} where ExDimVal({{SR.01.01.04.01,r0790,c0010}},PO)=x60 and ExDimVal({{SR.02.01.01.01,r0310,c0010}},PO)=x40 and ExDimVal({{SR.02.01.01.01,r0320,c0010}},PO)=x40 and ExDimVal({{SR.02.01.01.01,r0330,c0010}},PO)=x40</t>
  </si>
  <si>
    <t>vr-bv316_2-1-4</t>
  </si>
  <si>
    <t>s2md_BV316_2-1-4</t>
  </si>
  <si>
    <t>vr-bv316_2-1-4.xml</t>
  </si>
  <si>
    <t>BV316_2-1-4: If {{SR.01.01.01.01,r0790,c0010}}=[s2c_CN:x1] then {{SR.02.01.01.01,r0310,c0010}}={{SR.02.01.01.01,r0320,c0010}}+{{SR.02.01.01.01,r0330,c0010}} where ExDimVal({{SR.01.01.01.01,r0790,c0010}},PO)=x60 and ExDimVal({{SR.02.01.01.01,r0310,c0010}},PO)=x40 and ExDimVal({{SR.02.01.01.01,r0320,c0010}},PO)=x40 and ExDimVal({{SR.02.01.01.01,r0330,c0010}},PO)=x40</t>
  </si>
  <si>
    <t>vr-bv316_2-2-3</t>
  </si>
  <si>
    <t>s2md_BV316_2-2-3</t>
  </si>
  <si>
    <t>vr-bv316_2-2-3.xml</t>
  </si>
  <si>
    <t>BV316_2-2-3: If {{SR.01.01.07.01,r0790,c0010}}=[s2c_CN:x1] then {{SR.02.01.07.01,r0310,c0010}}={{SR.02.01.07.01,r0320,c0010}}+{{SR.02.01.07.01,r0330,c0010}} where ExDimVal({{SR.01.01.07.01,r0790,c0010}},PO)=x54 and ExDimVal({{SR.02.01.07.01,r0310,c0010}},PO)=x54 and ExDimVal({{SR.02.01.07.01,r0320,c0010}},PO)=x54 and ExDimVal({{SR.02.01.07.01,r0330,c0010}},PO)=x54</t>
  </si>
  <si>
    <t>vr-bv316_2-2-4</t>
  </si>
  <si>
    <t>s2md_BV316_2-2-4</t>
  </si>
  <si>
    <t>vr-bv316_2-2-4.xml</t>
  </si>
  <si>
    <t>BV316_2-2-4: If {{SR.01.01.04.01,r0790,c0010}}=[s2c_CN:x1] then {{SR.02.01.01.01,r0310,c0010}}={{SR.02.01.01.01,r0320,c0010}}+{{SR.02.01.01.01,r0330,c0010}} where ExDimVal({{SR.01.01.04.01,r0790,c0010}},PO)=x54 and ExDimVal({{SR.02.01.01.01,r0310,c0010}},PO)=x54 and ExDimVal({{SR.02.01.01.01,r0320,c0010}},PO)=x54 and ExDimVal({{SR.02.01.01.01,r0330,c0010}},PO)=x54</t>
  </si>
  <si>
    <t>vr-bv316_2-2-5</t>
  </si>
  <si>
    <t>s2md_BV316_2-2-5</t>
  </si>
  <si>
    <t>vr-bv316_2-2-5.xml</t>
  </si>
  <si>
    <t>BV316_2-2-5: If {{SR.01.01.01.01,r0790,c0010}}=[s2c_CN:x1] then {{SR.02.01.01.01,r0310,c0010}}={{SR.02.01.01.01,r0320,c0010}}+{{SR.02.01.01.01,r0330,c0010}} where ExDimVal({{SR.01.01.01.01,r0790,c0010}},PO)=x54 and ExDimVal({{SR.02.01.01.01,r0310,c0010}},PO)=x54 and ExDimVal({{SR.02.01.01.01,r0320,c0010}},PO)=x54 and ExDimVal({{SR.02.01.01.01,r0330,c0010}},PO)=x54</t>
  </si>
  <si>
    <t>vr-bv317_1-1</t>
  </si>
  <si>
    <t>s2md_BV317_1-1</t>
  </si>
  <si>
    <t>BV317_1-1: [ (c0010)] {{S.02.01.01.01, r0070}} = {{S.02.01.01.01, r0080}} + {{S.02.01.01.01, r0090}} + {{S.02.01.01.01, r0100}} + {{S.02.01.01.01, r0130}} + {{S.02.01.01.01, r0180}} + {{S.02.01.01.01, r0190}} + {{S.02.01.01.01, r0200}} + {{S.02.01.01.01, r0210}}</t>
  </si>
  <si>
    <t>vr-bv317_1-2</t>
  </si>
  <si>
    <t>s2md_BV317_1-2</t>
  </si>
  <si>
    <t>BV317_1-2: [ (c0010)] {{SE.02.01.16.01, r0070}} = {{SE.02.01.16.01, r0080}} + {{SE.02.01.16.01, r0090}} + {{SE.02.01.16.01, r0100}} + {{SE.02.01.16.01, r0130}} + {{SE.02.01.16.01, r0180}} + {{SE.02.01.16.01, r0190}} + {{SE.02.01.16.01, r0200}} + {{SE.02.01.16.01, r0210}}</t>
  </si>
  <si>
    <t>vr-bv317_1-3</t>
  </si>
  <si>
    <t>s2md_BV317_1-3</t>
  </si>
  <si>
    <t>BV317_1-3: [ (c0010)] {{S.02.01.02.01, r0070}} = {{S.02.01.02.01, r0080}} + {{S.02.01.02.01, r0090}} + {{S.02.01.02.01, r0100}} + {{S.02.01.02.01, r0130}} + {{S.02.01.02.01, r0180}} + {{S.02.01.02.01, r0190}} + {{S.02.01.02.01, r0200}} + {{S.02.01.02.01, r0210}}</t>
  </si>
  <si>
    <t>vr-bv317_1-4</t>
  </si>
  <si>
    <t>s2md_BV317_1-4</t>
  </si>
  <si>
    <t>BV317_1-4: [ (c0010)] {{SE.02.01.17.01, r0070}} = {{SE.02.01.17.01, r0080}} + {{SE.02.01.17.01, r0090}} + {{SE.02.01.17.01, r0100}} + {{SE.02.01.17.01, r0130}} + {{SE.02.01.17.01, r0180}} + {{SE.02.01.17.01, r0190}} + {{SE.02.01.17.01, r0200}} + {{SE.02.01.17.01, r0210}}</t>
  </si>
  <si>
    <t>vr-bv317_1-5</t>
  </si>
  <si>
    <t>s2md_BV317_1-5</t>
  </si>
  <si>
    <t>BV317_1-5: [ (c0010)] {{S.02.01.07.01, r0070}} = {{S.02.01.07.01, r0080}} + {{S.02.01.07.01, r0090}} + {{S.02.01.07.01, r0100}} + {{S.02.01.07.01, r0130}} + {{S.02.01.07.01, r0180}} + {{S.02.01.07.01, r0190}} + {{S.02.01.07.01, r0200}} + {{S.02.01.07.01, r0210}}</t>
  </si>
  <si>
    <t>vr-bv317_1-6</t>
  </si>
  <si>
    <t>s2md_BV317_1-6</t>
  </si>
  <si>
    <t>BV317_1-6: [ (c0010)] {{SE.02.01.18.01, r0070}} = {{SE.02.01.18.01, r0080}} + {{SE.02.01.18.01, r0090}} + {{SE.02.01.18.01, r0100}} + {{SE.02.01.18.01, r0130}} + {{SE.02.01.18.01, r0180}} + {{SE.02.01.18.01, r0190}} + {{SE.02.01.18.01, r0200}} + {{SE.02.01.18.01, r0210}}</t>
  </si>
  <si>
    <t>vr-bv317_1-7</t>
  </si>
  <si>
    <t>s2md_BV317_1-7</t>
  </si>
  <si>
    <t>BV317_1-7: [ (c0010)] {{S.02.01.08.01, r0070}} = {{S.02.01.08.01, r0080}} + {{S.02.01.08.01, r0090}} + {{S.02.01.08.01, r0100}} + {{S.02.01.08.01, r0130}} + {{S.02.01.08.01, r0180}} + {{S.02.01.08.01, r0190}} + {{S.02.01.08.01, r0200}} + {{S.02.01.08.01, r0210}}</t>
  </si>
  <si>
    <t>vr-bv317_1-8</t>
  </si>
  <si>
    <t>s2md_BV317_1-8</t>
  </si>
  <si>
    <t>BV317_1-8: [ (c0010)] {{SE.02.01.19.01, r0070}} = {{SE.02.01.19.01, r0080}} + {{SE.02.01.19.01, r0090}} + {{SE.02.01.19.01, r0100}} + {{SE.02.01.19.01, r0130}} + {{SE.02.01.19.01, r0180}} + {{SE.02.01.19.01, r0190}} + {{SE.02.01.19.01, r0200}} + {{SE.02.01.19.01, r0210}}</t>
  </si>
  <si>
    <t>vr-bv317_2-1-2</t>
  </si>
  <si>
    <t>s2md_BV317_2-1-2</t>
  </si>
  <si>
    <t>vr-bv317_2-1-2.xml</t>
  </si>
  <si>
    <t>BV317_2-1-2: If {{SR.01.01.07.01,r0790,c0010}}=[s2c_CN:x1] then {{SR.02.01.07.01,r0070,c0010}}={{SR.02.01.07.01,r0080,c0010}}+{{SR.02.01.07.01,r0090,c0010}}+{{SR.02.01.07.01,r0100,c0010}}+{{SR.02.01.07.01,r0130,c0010}}+{{SR.02.01.07.01,r0180,c0010}}+{{SR.02.01.07.01,r0190,c0010}}+{{SR.02.01.07.01,r0200,c0010}}+{{SR.02.01.07.01,r0210,c0010}} where ExDimVal({{SR.01.01.07.01,r0790,c0010}},PO)=x60 and ExDimVal({{SR.02.01.07.01,r0070,c0010}},PO)=x40 and ExDimVal({{SR.02.01.07.01,r0080,c0010}},PO)=x40 and ExDimVal({{SR.02.01.07.01,r0090,c0010}},PO)=x40 and ExDimVal({{SR.02.01.07.01,r0100,c0010}},PO)=x40 and ExDimVal({{SR.02.01.07.01,r0130,c0010}},PO)=x40 and ExDimVal({{SR.02.01.07.01,r0180,c0010}},PO)=x40 and ExDimVal({{SR.02.01.07.01,r0190,c0010}},PO)=x40 and ExDimVal({{SR.02.01.07.01,r0200,c0010}},PO)=x40 and ExDimVal({{SR.02.01.07.01,r0210,c0010}},PO)=x40</t>
  </si>
  <si>
    <t>BV317_2: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SR.01.01; Template 2: SR.02.01; Expression: If {SR.01.01, r0790,c0010}=[s2c_CN:x1] and (({SR.01.01, z0010}=[s2c_PU:x60] and {SR.02.01, z0020}=[s2c_PU:x40]) or {SR.01.01, z0010}={SR.02.01, z0020}) and {SR.01.01, z0020}={SR.02.01, z0030} then {SR.02.01, r0070,c0010}={SR.02.01, r0080,c0010}+{SR.02.01, r0090,c0010}+{SR.02.01, r0100,c0010}+{SR.02.01, r0130,c0010}+{SR.02.01, r0180,c0010}+{SR.02.01, r0190,c0010}+{SR.02.01, r0200,c0010}+{SR.02.01, r0210,c0010}</t>
  </si>
  <si>
    <t>vr-bv317_2-1-3</t>
  </si>
  <si>
    <t>s2md_BV317_2-1-3</t>
  </si>
  <si>
    <t>vr-bv317_2-1-3.xml</t>
  </si>
  <si>
    <t>BV317_2-1-3: If {{SR.01.01.04.01,r0790,c0010}}=[s2c_CN:x1] then {{SR.02.01.01.01,r0070,c0010}}={{SR.02.01.01.01,r0080,c0010}}+{{SR.02.01.01.01,r0090,c0010}}+{{SR.02.01.01.01,r0100,c0010}}+{{SR.02.01.01.01,r0130,c0010}}+{{SR.02.01.01.01,r0180,c0010}}+{{SR.02.01.01.01,r0190,c0010}}+{{SR.02.01.01.01,r0200,c0010}}+{{SR.02.01.01.01,r0210,c0010}} where ExDimVal({{SR.01.01.04.01,r0790,c0010}},PO)=x60 and ExDimVal({{SR.02.01.01.01,r0070,c0010}},PO)=x40 and ExDimVal({{SR.02.01.01.01,r0080,c0010}},PO)=x40 and ExDimVal({{SR.02.01.01.01,r0090,c0010}},PO)=x40 and ExDimVal({{SR.02.01.01.01,r0100,c0010}},PO)=x40 and ExDimVal({{SR.02.01.01.01,r0130,c0010}},PO)=x40 and ExDimVal({{SR.02.01.01.01,r0180,c0010}},PO)=x40 and ExDimVal({{SR.02.01.01.01,r0190,c0010}},PO)=x40 and ExDimVal({{SR.02.01.01.01,r0200,c0010}},PO)=x40 and ExDimVal({{SR.02.01.01.01,r0210,c0010}},PO)=x40</t>
  </si>
  <si>
    <t>vr-bv317_2-1-4</t>
  </si>
  <si>
    <t>s2md_BV317_2-1-4</t>
  </si>
  <si>
    <t>vr-bv317_2-1-4.xml</t>
  </si>
  <si>
    <t>BV317_2-1-4: If {{SR.01.01.01.01,r0790,c0010}}=[s2c_CN:x1] then {{SR.02.01.01.01,r0070,c0010}}={{SR.02.01.01.01,r0080,c0010}}+{{SR.02.01.01.01,r0090,c0010}}+{{SR.02.01.01.01,r0100,c0010}}+{{SR.02.01.01.01,r0130,c0010}}+{{SR.02.01.01.01,r0180,c0010}}+{{SR.02.01.01.01,r0190,c0010}}+{{SR.02.01.01.01,r0200,c0010}}+{{SR.02.01.01.01,r0210,c0010}} where ExDimVal({{SR.01.01.01.01,r0790,c0010}},PO)=x60 and ExDimVal({{SR.02.01.01.01,r0070,c0010}},PO)=x40 and ExDimVal({{SR.02.01.01.01,r0080,c0010}},PO)=x40 and ExDimVal({{SR.02.01.01.01,r0090,c0010}},PO)=x40 and ExDimVal({{SR.02.01.01.01,r0100,c0010}},PO)=x40 and ExDimVal({{SR.02.01.01.01,r0130,c0010}},PO)=x40 and ExDimVal({{SR.02.01.01.01,r0180,c0010}},PO)=x40 and ExDimVal({{SR.02.01.01.01,r0190,c0010}},PO)=x40 and ExDimVal({{SR.02.01.01.01,r0200,c0010}},PO)=x40 and ExDimVal({{SR.02.01.01.01,r0210,c0010}},PO)=x40</t>
  </si>
  <si>
    <t>vr-bv317_2-2-3</t>
  </si>
  <si>
    <t>s2md_BV317_2-2-3</t>
  </si>
  <si>
    <t>vr-bv317_2-2-3.xml</t>
  </si>
  <si>
    <t>BV317_2-2-3: If {{SR.01.01.07.01,r0790,c0010}}=[s2c_CN:x1] then {{SR.02.01.07.01,r0070,c0010}}={{SR.02.01.07.01,r0080,c0010}}+{{SR.02.01.07.01,r0090,c0010}}+{{SR.02.01.07.01,r0100,c0010}}+{{SR.02.01.07.01,r0130,c0010}}+{{SR.02.01.07.01,r0180,c0010}}+{{SR.02.01.07.01,r0190,c0010}}+{{SR.02.01.07.01,r0200,c0010}}+{{SR.02.01.07.01,r0210,c0010}} where ExDimVal({{SR.01.01.07.01,r0790,c0010}},PO)=x54 and ExDimVal({{SR.02.01.07.01,r0070,c0010}},PO)=x54 and ExDimVal({{SR.02.01.07.01,r0080,c0010}},PO)=x54 and ExDimVal({{SR.02.01.07.01,r0090,c0010}},PO)=x54 and ExDimVal({{SR.02.01.07.01,r0100,c0010}},PO)=x54 and ExDimVal({{SR.02.01.07.01,r0130,c0010}},PO)=x54 and ExDimVal({{SR.02.01.07.01,r0180,c0010}},PO)=x54 and ExDimVal({{SR.02.01.07.01,r0190,c0010}},PO)=x54 and ExDimVal({{SR.02.01.07.01,r0200,c0010}},PO)=x54 and ExDimVal({{SR.02.01.07.01,r0210,c0010}},PO)=x54</t>
  </si>
  <si>
    <t>vr-bv317_2-2-4</t>
  </si>
  <si>
    <t>s2md_BV317_2-2-4</t>
  </si>
  <si>
    <t>vr-bv317_2-2-4.xml</t>
  </si>
  <si>
    <t>BV317_2-2-4: If {{SR.01.01.04.01,r0790,c0010}}=[s2c_CN:x1] then {{SR.02.01.01.01,r0070,c0010}}={{SR.02.01.01.01,r0080,c0010}}+{{SR.02.01.01.01,r0090,c0010}}+{{SR.02.01.01.01,r0100,c0010}}+{{SR.02.01.01.01,r0130,c0010}}+{{SR.02.01.01.01,r0180,c0010}}+{{SR.02.01.01.01,r0190,c0010}}+{{SR.02.01.01.01,r0200,c0010}}+{{SR.02.01.01.01,r0210,c0010}} where ExDimVal({{SR.01.01.04.01,r0790,c0010}},PO)=x54 and ExDimVal({{SR.02.01.01.01,r0070,c0010}},PO)=x54 and ExDimVal({{SR.02.01.01.01,r0080,c0010}},PO)=x54 and ExDimVal({{SR.02.01.01.01,r0090,c0010}},PO)=x54 and ExDimVal({{SR.02.01.01.01,r0100,c0010}},PO)=x54 and ExDimVal({{SR.02.01.01.01,r0130,c0010}},PO)=x54 and ExDimVal({{SR.02.01.01.01,r0180,c0010}},PO)=x54 and ExDimVal({{SR.02.01.01.01,r0190,c0010}},PO)=x54 and ExDimVal({{SR.02.01.01.01,r0200,c0010}},PO)=x54 and ExDimVal({{SR.02.01.01.01,r0210,c0010}},PO)=x54</t>
  </si>
  <si>
    <t>vr-bv317_2-2-5</t>
  </si>
  <si>
    <t>s2md_BV317_2-2-5</t>
  </si>
  <si>
    <t>vr-bv317_2-2-5.xml</t>
  </si>
  <si>
    <t>BV317_2-2-5: If {{SR.01.01.01.01,r0790,c0010}}=[s2c_CN:x1] then {{SR.02.01.01.01,r0070,c0010}}={{SR.02.01.01.01,r0080,c0010}}+{{SR.02.01.01.01,r0090,c0010}}+{{SR.02.01.01.01,r0100,c0010}}+{{SR.02.01.01.01,r0130,c0010}}+{{SR.02.01.01.01,r0180,c0010}}+{{SR.02.01.01.01,r0190,c0010}}+{{SR.02.01.01.01,r0200,c0010}}+{{SR.02.01.01.01,r0210,c0010}} where ExDimVal({{SR.01.01.01.01,r0790,c0010}},PO)=x54 and ExDimVal({{SR.02.01.01.01,r0070,c0010}},PO)=x54 and ExDimVal({{SR.02.01.01.01,r0080,c0010}},PO)=x54 and ExDimVal({{SR.02.01.01.01,r0090,c0010}},PO)=x54 and ExDimVal({{SR.02.01.01.01,r0100,c0010}},PO)=x54 and ExDimVal({{SR.02.01.01.01,r0130,c0010}},PO)=x54 and ExDimVal({{SR.02.01.01.01,r0180,c0010}},PO)=x54 and ExDimVal({{SR.02.01.01.01,r0190,c0010}},PO)=x54 and ExDimVal({{SR.02.01.01.01,r0200,c0010}},PO)=x54 and ExDimVal({{SR.02.01.01.01,r0210,c0010}},PO)=x54</t>
  </si>
  <si>
    <t>vr-bv318_1-1</t>
  </si>
  <si>
    <t>s2md_BV318_1-1</t>
  </si>
  <si>
    <t>BV318_1-1: [ (c0010)] {{S.02.01.01.01, r0100}} = {{S.02.01.01.01, r0110}} + {{S.02.01.01.01, r0120}}</t>
  </si>
  <si>
    <t>vr-bv318_1-2</t>
  </si>
  <si>
    <t>s2md_BV318_1-2</t>
  </si>
  <si>
    <t>BV318_1-2: [ (c0010)] {{SE.02.01.16.01, r0100}} = {{SE.02.01.16.01, r0110}} + {{SE.02.01.16.01, r0120}}</t>
  </si>
  <si>
    <t>vr-bv318_1-3</t>
  </si>
  <si>
    <t>s2md_BV318_1-3</t>
  </si>
  <si>
    <t>BV318_1-3: [ (c0010)] {{S.02.01.02.01, r0100}} = {{S.02.01.02.01, r0110}} + {{S.02.01.02.01, r0120}}</t>
  </si>
  <si>
    <t>vr-bv318_1-4</t>
  </si>
  <si>
    <t>s2md_BV318_1-4</t>
  </si>
  <si>
    <t>BV318_1-4: [ (c0010)] {{SE.02.01.17.01, r0100}} = {{SE.02.01.17.01, r0110}} + {{SE.02.01.17.01, r0120}}</t>
  </si>
  <si>
    <t>vr-bv318_1-5</t>
  </si>
  <si>
    <t>s2md_BV318_1-5</t>
  </si>
  <si>
    <t>BV318_1-5: [ (c0010)] {{S.02.01.07.01, r0100}} = {{S.02.01.07.01, r0110}} + {{S.02.01.07.01, r0120}}</t>
  </si>
  <si>
    <t>vr-bv318_1-6</t>
  </si>
  <si>
    <t>s2md_BV318_1-6</t>
  </si>
  <si>
    <t>BV318_1-6: [ (c0010)] {{SE.02.01.18.01, r0100}} = {{SE.02.01.18.01, r0110}} + {{SE.02.01.18.01, r0120}}</t>
  </si>
  <si>
    <t>vr-bv318_1-7</t>
  </si>
  <si>
    <t>s2md_BV318_1-7</t>
  </si>
  <si>
    <t>BV318_1-7: [ (c0010)] {{S.02.01.08.01, r0100}} = {{S.02.01.08.01, r0110}} + {{S.02.01.08.01, r0120}}</t>
  </si>
  <si>
    <t>vr-bv318_1-8</t>
  </si>
  <si>
    <t>s2md_BV318_1-8</t>
  </si>
  <si>
    <t>BV318_1-8: [ (c0010)] {{SE.02.01.19.01, r0100}} = {{SE.02.01.19.01, r0110}} + {{SE.02.01.19.01, r0120}}</t>
  </si>
  <si>
    <t>vr-bv318_2-1-2</t>
  </si>
  <si>
    <t>s2md_BV318_2-1-2</t>
  </si>
  <si>
    <t>vr-bv318_2-1-2.xml</t>
  </si>
  <si>
    <t>BV318_2-1-2: If {{SR.01.01.07.01,r0790,c0010}}=[s2c_CN:x1] then {{SR.02.01.07.01,r0100,c0010}}={{SR.02.01.07.01,r0110,c0010}}+{{SR.02.01.07.01,r0120,c0010}} where ExDimVal({{SR.01.01.07.01,r0790,c0010}},PO)=x60 and ExDimVal({{SR.02.01.07.01,r0100,c0010}},PO)=x40 and ExDimVal({{SR.02.01.07.01,r0110,c0010}},PO)=x40 and ExDimVal({{SR.02.01.07.01,r0120,c0010}},PO)=x40</t>
  </si>
  <si>
    <t>BV318_2: The item "Equities" is different from the sum of "Equities - listed" and "Equities - unlisted" --&gt;Template 1: SR.01.01; Template 2: SR.02.01; Expression: If {SR.01.01, r0790,c0010}=[s2c_CN:x1] and (({SR.01.01, z0010}=[s2c_PU:x60] and {SR.02.01, z0020}=[s2c_PU:x40]) or {SR.01.01, z0010}={SR.02.01, z0020}) and {SR.01.01, z0020}={SR.02.01, z0030} then {SR.02.01, r0100,c0010}={SR.02.01, r0110,c0010}+{SR.02.01, r0120,c0010}</t>
  </si>
  <si>
    <t>vr-bv318_2-1-3</t>
  </si>
  <si>
    <t>s2md_BV318_2-1-3</t>
  </si>
  <si>
    <t>vr-bv318_2-1-3.xml</t>
  </si>
  <si>
    <t>BV318_2-1-3: If {{SR.01.01.04.01,r0790,c0010}}=[s2c_CN:x1] then {{SR.02.01.01.01,r0100,c0010}}={{SR.02.01.01.01,r0110,c0010}}+{{SR.02.01.01.01,r0120,c0010}} where ExDimVal({{SR.01.01.04.01,r0790,c0010}},PO)=x60 and ExDimVal({{SR.02.01.01.01,r0100,c0010}},PO)=x40 and ExDimVal({{SR.02.01.01.01,r0110,c0010}},PO)=x40 and ExDimVal({{SR.02.01.01.01,r0120,c0010}},PO)=x40</t>
  </si>
  <si>
    <t>vr-bv318_2-1-4</t>
  </si>
  <si>
    <t>s2md_BV318_2-1-4</t>
  </si>
  <si>
    <t>vr-bv318_2-1-4.xml</t>
  </si>
  <si>
    <t>BV318_2-1-4: If {{SR.01.01.01.01,r0790,c0010}}=[s2c_CN:x1] then {{SR.02.01.01.01,r0100,c0010}}={{SR.02.01.01.01,r0110,c0010}}+{{SR.02.01.01.01,r0120,c0010}} where ExDimVal({{SR.01.01.01.01,r0790,c0010}},PO)=x60 and ExDimVal({{SR.02.01.01.01,r0100,c0010}},PO)=x40 and ExDimVal({{SR.02.01.01.01,r0110,c0010}},PO)=x40 and ExDimVal({{SR.02.01.01.01,r0120,c0010}},PO)=x40</t>
  </si>
  <si>
    <t>vr-bv318_2-2-3</t>
  </si>
  <si>
    <t>s2md_BV318_2-2-3</t>
  </si>
  <si>
    <t>vr-bv318_2-2-3.xml</t>
  </si>
  <si>
    <t>BV318_2-2-3: If {{SR.01.01.07.01,r0790,c0010}}=[s2c_CN:x1] then {{SR.02.01.07.01,r0100,c0010}}={{SR.02.01.07.01,r0110,c0010}}+{{SR.02.01.07.01,r0120,c0010}} where ExDimVal({{SR.01.01.07.01,r0790,c0010}},PO)=x54 and ExDimVal({{SR.02.01.07.01,r0100,c0010}},PO)=x54 and ExDimVal({{SR.02.01.07.01,r0110,c0010}},PO)=x54 and ExDimVal({{SR.02.01.07.01,r0120,c0010}},PO)=x54</t>
  </si>
  <si>
    <t>vr-bv318_2-2-4</t>
  </si>
  <si>
    <t>s2md_BV318_2-2-4</t>
  </si>
  <si>
    <t>vr-bv318_2-2-4.xml</t>
  </si>
  <si>
    <t>BV318_2-2-4: If {{SR.01.01.04.01,r0790,c0010}}=[s2c_CN:x1] then {{SR.02.01.01.01,r0100,c0010}}={{SR.02.01.01.01,r0110,c0010}}+{{SR.02.01.01.01,r0120,c0010}} where ExDimVal({{SR.01.01.04.01,r0790,c0010}},PO)=x54 and ExDimVal({{SR.02.01.01.01,r0100,c0010}},PO)=x54 and ExDimVal({{SR.02.01.01.01,r0110,c0010}},PO)=x54 and ExDimVal({{SR.02.01.01.01,r0120,c0010}},PO)=x54</t>
  </si>
  <si>
    <t>vr-bv318_2-2-5</t>
  </si>
  <si>
    <t>s2md_BV318_2-2-5</t>
  </si>
  <si>
    <t>vr-bv318_2-2-5.xml</t>
  </si>
  <si>
    <t>BV318_2-2-5: If {{SR.01.01.01.01,r0790,c0010}}=[s2c_CN:x1] then {{SR.02.01.01.01,r0100,c0010}}={{SR.02.01.01.01,r0110,c0010}}+{{SR.02.01.01.01,r0120,c0010}} where ExDimVal({{SR.01.01.01.01,r0790,c0010}},PO)=x54 and ExDimVal({{SR.02.01.01.01,r0100,c0010}},PO)=x54 and ExDimVal({{SR.02.01.01.01,r0110,c0010}},PO)=x54 and ExDimVal({{SR.02.01.01.01,r0120,c0010}},PO)=x54</t>
  </si>
  <si>
    <t>vr-bv319_1-1</t>
  </si>
  <si>
    <t>s2md_BV319_1-1</t>
  </si>
  <si>
    <t>BV319_1-1: [ (c0010)] {{S.02.01.01.01, r0130}} = {{S.02.01.01.01, r0140}} + {{S.02.01.01.01, r0150}} + {{S.02.01.01.01, r0160}} + {{S.02.01.01.01, r0170}}</t>
  </si>
  <si>
    <t>vr-bv319_1-2</t>
  </si>
  <si>
    <t>s2md_BV319_1-2</t>
  </si>
  <si>
    <t>BV319_1-2: [ (c0010)] {{SE.02.01.16.01, r0130}} = {{SE.02.01.16.01, r0140}} + {{SE.02.01.16.01, r0150}} + {{SE.02.01.16.01, r0160}} + {{SE.02.01.16.01, r0170}}</t>
  </si>
  <si>
    <t>vr-bv319_1-3</t>
  </si>
  <si>
    <t>s2md_BV319_1-3</t>
  </si>
  <si>
    <t>BV319_1-3: [ (c0010)] {{S.02.01.02.01, r0130}} = {{S.02.01.02.01, r0140}} + {{S.02.01.02.01, r0150}} + {{S.02.01.02.01, r0160}} + {{S.02.01.02.01, r0170}}</t>
  </si>
  <si>
    <t>vr-bv319_1-4</t>
  </si>
  <si>
    <t>s2md_BV319_1-4</t>
  </si>
  <si>
    <t>BV319_1-4: [ (c0010)] {{SE.02.01.17.01, r0130}} = {{SE.02.01.17.01, r0140}} + {{SE.02.01.17.01, r0150}} + {{SE.02.01.17.01, r0160}} + {{SE.02.01.17.01, r0170}}</t>
  </si>
  <si>
    <t>vr-bv319_1-5</t>
  </si>
  <si>
    <t>s2md_BV319_1-5</t>
  </si>
  <si>
    <t>BV319_1-5: [ (c0010)] {{S.02.01.07.01, r0130}} = {{S.02.01.07.01, r0140}} + {{S.02.01.07.01, r0150}} + {{S.02.01.07.01, r0160}} + {{S.02.01.07.01, r0170}}</t>
  </si>
  <si>
    <t>vr-bv319_1-6</t>
  </si>
  <si>
    <t>s2md_BV319_1-6</t>
  </si>
  <si>
    <t>BV319_1-6: [ (c0010)] {{SE.02.01.18.01, r0130}} = {{SE.02.01.18.01, r0140}} + {{SE.02.01.18.01, r0150}} + {{SE.02.01.18.01, r0160}} + {{SE.02.01.18.01, r0170}}</t>
  </si>
  <si>
    <t>vr-bv319_1-7</t>
  </si>
  <si>
    <t>s2md_BV319_1-7</t>
  </si>
  <si>
    <t>BV319_1-7: [ (c0010)] {{S.02.01.08.01, r0130}} = {{S.02.01.08.01, r0140}} + {{S.02.01.08.01, r0150}} + {{S.02.01.08.01, r0160}} + {{S.02.01.08.01, r0170}}</t>
  </si>
  <si>
    <t>vr-bv319_1-8</t>
  </si>
  <si>
    <t>s2md_BV319_1-8</t>
  </si>
  <si>
    <t>BV319_1-8: [ (c0010)] {{SE.02.01.19.01, r0130}} = {{SE.02.01.19.01, r0140}} + {{SE.02.01.19.01, r0150}} + {{SE.02.01.19.01, r0160}} + {{SE.02.01.19.01, r0170}}</t>
  </si>
  <si>
    <t>vr-bv319_2-1-2</t>
  </si>
  <si>
    <t>s2md_BV319_2-1-2</t>
  </si>
  <si>
    <t>vr-bv319_2-1-2.xml</t>
  </si>
  <si>
    <t>BV319_2-1-2: If {{SR.01.01.07.01,r0790,c0010}}=[s2c_CN:x1] then {{SR.02.01.07.01,r0130,c0010}}={{SR.02.01.07.01,r0140,c0010}}+{{SR.02.01.07.01,r0150,c0010}}+{{SR.02.01.07.01,r0160,c0010}}+{{SR.02.01.07.01,r0170,c0010}} where ExDimVal({{SR.01.01.07.01,r0790,c0010}},PO)=x60 and ExDimVal({{SR.02.01.07.01,r0130,c0010}},PO)=x40 and ExDimVal({{SR.02.01.07.01,r0140,c0010}},PO)=x40 and ExDimVal({{SR.02.01.07.01,r0150,c0010}},PO)=x40 and ExDimVal({{SR.02.01.07.01,r0160,c0010}},PO)=x40 and ExDimVal({{SR.02.01.07.01,r0170,c0010}},PO)=x40</t>
  </si>
  <si>
    <t>BV319_2: The item "Bonds" is different from the sum of "Government Bonds", "Corporate Bonds", "Structured notes" and "Collateralised securities" --&gt;Template 1: SR.01.01; Template 2: SR.02.01; Expression: If {SR.01.01, r0790,c0010}=[s2c_CN:x1] and (({SR.01.01, z0010}=[s2c_PU:x60] and {SR.02.01, z0020}=[s2c_PU:x40]) or {SR.01.01, z0010}={SR.02.01, z0020}) and {SR.01.01, z0020}={SR.02.01, z0030} then {SR.02.01, r0130,c0010}={SR.02.01, r0140,c0010}+{SR.02.01, r0150,c0010}+{SR.02.01, r0160,c0010}+{SR.02.01, r0170,c0010}</t>
  </si>
  <si>
    <t>vr-bv319_2-1-3</t>
  </si>
  <si>
    <t>s2md_BV319_2-1-3</t>
  </si>
  <si>
    <t>vr-bv319_2-1-3.xml</t>
  </si>
  <si>
    <t>BV319_2-1-3: If {{SR.01.01.04.01,r0790,c0010}}=[s2c_CN:x1] then {{SR.02.01.01.01,r0130,c0010}}={{SR.02.01.01.01,r0140,c0010}}+{{SR.02.01.01.01,r0150,c0010}}+{{SR.02.01.01.01,r0160,c0010}}+{{SR.02.01.01.01,r0170,c0010}} where ExDimVal({{SR.01.01.04.01,r0790,c0010}},PO)=x60 and ExDimVal({{SR.02.01.01.01,r0130,c0010}},PO)=x40 and ExDimVal({{SR.02.01.01.01,r0140,c0010}},PO)=x40 and ExDimVal({{SR.02.01.01.01,r0150,c0010}},PO)=x40 and ExDimVal({{SR.02.01.01.01,r0160,c0010}},PO)=x40 and ExDimVal({{SR.02.01.01.01,r0170,c0010}},PO)=x40</t>
  </si>
  <si>
    <t>vr-bv319_2-1-4</t>
  </si>
  <si>
    <t>s2md_BV319_2-1-4</t>
  </si>
  <si>
    <t>vr-bv319_2-1-4.xml</t>
  </si>
  <si>
    <t>BV319_2-1-4: If {{SR.01.01.01.01,r0790,c0010}}=[s2c_CN:x1] then {{SR.02.01.01.01,r0130,c0010}}={{SR.02.01.01.01,r0140,c0010}}+{{SR.02.01.01.01,r0150,c0010}}+{{SR.02.01.01.01,r0160,c0010}}+{{SR.02.01.01.01,r0170,c0010}} where ExDimVal({{SR.01.01.01.01,r0790,c0010}},PO)=x60 and ExDimVal({{SR.02.01.01.01,r0130,c0010}},PO)=x40 and ExDimVal({{SR.02.01.01.01,r0140,c0010}},PO)=x40 and ExDimVal({{SR.02.01.01.01,r0150,c0010}},PO)=x40 and ExDimVal({{SR.02.01.01.01,r0160,c0010}},PO)=x40 and ExDimVal({{SR.02.01.01.01,r0170,c0010}},PO)=x40</t>
  </si>
  <si>
    <t>vr-bv319_2-2-3</t>
  </si>
  <si>
    <t>s2md_BV319_2-2-3</t>
  </si>
  <si>
    <t>vr-bv319_2-2-3.xml</t>
  </si>
  <si>
    <t>BV319_2-2-3: If {{SR.01.01.07.01,r0790,c0010}}=[s2c_CN:x1] then {{SR.02.01.07.01,r0130,c0010}}={{SR.02.01.07.01,r0140,c0010}}+{{SR.02.01.07.01,r0150,c0010}}+{{SR.02.01.07.01,r0160,c0010}}+{{SR.02.01.07.01,r0170,c0010}} where ExDimVal({{SR.01.01.07.01,r0790,c0010}},PO)=x54 and ExDimVal({{SR.02.01.07.01,r0130,c0010}},PO)=x54 and ExDimVal({{SR.02.01.07.01,r0140,c0010}},PO)=x54 and ExDimVal({{SR.02.01.07.01,r0150,c0010}},PO)=x54 and ExDimVal({{SR.02.01.07.01,r0160,c0010}},PO)=x54 and ExDimVal({{SR.02.01.07.01,r0170,c0010}},PO)=x54</t>
  </si>
  <si>
    <t>vr-bv319_2-2-4</t>
  </si>
  <si>
    <t>s2md_BV319_2-2-4</t>
  </si>
  <si>
    <t>vr-bv319_2-2-4.xml</t>
  </si>
  <si>
    <t>BV319_2-2-4: If {{SR.01.01.04.01,r0790,c0010}}=[s2c_CN:x1] then {{SR.02.01.01.01,r0130,c0010}}={{SR.02.01.01.01,r0140,c0010}}+{{SR.02.01.01.01,r0150,c0010}}+{{SR.02.01.01.01,r0160,c0010}}+{{SR.02.01.01.01,r0170,c0010}} where ExDimVal({{SR.01.01.04.01,r0790,c0010}},PO)=x54 and ExDimVal({{SR.02.01.01.01,r0130,c0010}},PO)=x54 and ExDimVal({{SR.02.01.01.01,r0140,c0010}},PO)=x54 and ExDimVal({{SR.02.01.01.01,r0150,c0010}},PO)=x54 and ExDimVal({{SR.02.01.01.01,r0160,c0010}},PO)=x54 and ExDimVal({{SR.02.01.01.01,r0170,c0010}},PO)=x54</t>
  </si>
  <si>
    <t>vr-bv319_2-2-5</t>
  </si>
  <si>
    <t>s2md_BV319_2-2-5</t>
  </si>
  <si>
    <t>vr-bv319_2-2-5.xml</t>
  </si>
  <si>
    <t>BV319_2-2-5: If {{SR.01.01.01.01,r0790,c0010}}=[s2c_CN:x1] then {{SR.02.01.01.01,r0130,c0010}}={{SR.02.01.01.01,r0140,c0010}}+{{SR.02.01.01.01,r0150,c0010}}+{{SR.02.01.01.01,r0160,c0010}}+{{SR.02.01.01.01,r0170,c0010}} where ExDimVal({{SR.01.01.01.01,r0790,c0010}},PO)=x54 and ExDimVal({{SR.02.01.01.01,r0130,c0010}},PO)=x54 and ExDimVal({{SR.02.01.01.01,r0140,c0010}},PO)=x54 and ExDimVal({{SR.02.01.01.01,r0150,c0010}},PO)=x54 and ExDimVal({{SR.02.01.01.01,r0160,c0010}},PO)=x54 and ExDimVal({{SR.02.01.01.01,r0170,c0010}},PO)=x54</t>
  </si>
  <si>
    <t>vr-bv320_1-1</t>
  </si>
  <si>
    <t>s2md_BV320_1-1</t>
  </si>
  <si>
    <t>BV320_1-1: [ (c0010)] {{S.02.01.01.01, r0500}} = {{S.02.01.01.01, r0030}} + {{S.02.01.01.01, r0040}} + {{S.02.01.01.01, r0050}} + {{S.02.01.01.01, r0060}} + {{S.02.01.01.01, r0070}} + {{S.02.01.01.01, r0220}} + {{S.02.01.01.01, r0230}} + {{S.02.01.01.01, r0270}} + {{S.02.01.01.01, r0350}} + {{S.02.01.01.01, r0360}} + {{S.02.01.01.01, r0370}} + {{S.02.01.01.01, r0380}} + {{S.02.01.01.01, r0390}} + {{S.02.01.01.01, r0400}} + {{S.02.01.01.01, r0410}} + {{S.02.01.01.01, r0420}}</t>
  </si>
  <si>
    <t>vr-bv320_1-2</t>
  </si>
  <si>
    <t>s2md_BV320_1-2</t>
  </si>
  <si>
    <t>BV320_1-2: [ (c0010)] {{SE.02.01.16.01, r0500}} = {{SE.02.01.16.01, r0030}} + {{SE.02.01.16.01, r0040}} + {{SE.02.01.16.01, r0050}} + {{SE.02.01.16.01, r0060}} + {{SE.02.01.16.01, r0070}} + {{SE.02.01.16.01, r0220}} + {{SE.02.01.16.01, r0230}} + {{SE.02.01.16.01, r0270}} + {{SE.02.01.16.01, r0350}} + {{SE.02.01.16.01, r0360}} + {{SE.02.01.16.01, r0370}} + {{SE.02.01.16.01, r0380}} + {{SE.02.01.16.01, r0390}} + {{SE.02.01.16.01, r0400}} + {{SE.02.01.16.01, r0410}} + {{SE.02.01.16.01, r0420}}</t>
  </si>
  <si>
    <t>vr-bv320_1-3</t>
  </si>
  <si>
    <t>s2md_BV320_1-3</t>
  </si>
  <si>
    <t>BV320_1-3: [ (c0010)] {{S.02.01.02.01, r0500}} = {{S.02.01.02.01, r0030}} + {{S.02.01.02.01, r0040}} + {{S.02.01.02.01, r0050}} + {{S.02.01.02.01, r0060}} + {{S.02.01.02.01, r0070}} + {{S.02.01.02.01, r0220}} + {{S.02.01.02.01, r0230}} + {{S.02.01.02.01, r0270}} + {{S.02.01.02.01, r0350}} + {{S.02.01.02.01, r0360}} + {{S.02.01.02.01, r0370}} + {{S.02.01.02.01, r0380}} + {{S.02.01.02.01, r0390}} + {{S.02.01.02.01, r0400}} + {{S.02.01.02.01, r0410}} + {{S.02.01.02.01, r0420}}</t>
  </si>
  <si>
    <t>vr-bv320_1-4</t>
  </si>
  <si>
    <t>s2md_BV320_1-4</t>
  </si>
  <si>
    <t>BV320_1-4: [ (c0010)] {{SE.02.01.17.01, r0500}} = {{SE.02.01.17.01, r0030}} + {{SE.02.01.17.01, r0040}} + {{SE.02.01.17.01, r0050}} + {{SE.02.01.17.01, r0060}} + {{SE.02.01.17.01, r0070}} + {{SE.02.01.17.01, r0220}} + {{SE.02.01.17.01, r0230}} + {{SE.02.01.17.01, r0270}} + {{SE.02.01.17.01, r0350}} + {{SE.02.01.17.01, r0360}} + {{SE.02.01.17.01, r0370}} + {{SE.02.01.17.01, r0380}} + {{SE.02.01.17.01, r0390}} + {{SE.02.01.17.01, r0400}} + {{SE.02.01.17.01, r0410}} + {{SE.02.01.17.01, r0420}}</t>
  </si>
  <si>
    <t>vr-bv320_2-1-2</t>
  </si>
  <si>
    <t>s2md_BV320_2-1-2</t>
  </si>
  <si>
    <t>vr-bv320_2-1-2.xml</t>
  </si>
  <si>
    <t>if ($a = xs:QName('s2c_CN:x1')) then (iaf:numeric-equal($b, iaf:sum(($c, $d, $e, $f, $g, $h, $i, $j, $k, $l, $m, $n, $o, $p, $q, $r)))) else (true())</t>
  </si>
  <si>
    <t>BV320_2-1-2: If {{SR.01.01.04.01,r0790,c0010}}=[s2c_CN:x1] then {{SR.02.01.01.01,r0500,c0010}}={{SR.02.01.01.01,r0030,c0010}}+{{SR.02.01.01.01,r0040,c0010}}+{{SR.02.01.01.01,r0050,c0010}}+{{SR.02.01.01.01,r0060,c0010}}+{{SR.02.01.01.01,r0070,c0010}}+{{SR.02.01.01.01,r0220,c0010}}+{{SR.02.01.01.01,r0230,c0010}}+{{SR.02.01.01.01,r0270,c0010}}+{{SR.02.01.01.01,r0350,c0010}}+{{SR.02.01.01.01,r0360,c0010}}+{{SR.02.01.01.01,r0370,c0010}}+{{SR.02.01.01.01,r0380,c0010}}+{{SR.02.01.01.01,r0390,c0010}}+{{SR.02.01.01.01,r0400,c0010}}+{{SR.02.01.01.01,r0410,c0010}}+{{SR.02.01.01.01,r0420,c0010}} where ExDimVal({{SR.01.01.04.01,r0790,c0010}},PO)=x60 and ExDimVal({{SR.02.01.01.01,r0500,c0010}},PO)=x40 and ExDimVal({{SR.02.01.01.01,r0030,c0010}},PO)=x40 and ExDimVal({{SR.02.01.01.01,r0040,c0010}},PO)=x40 and ExDimVal({{SR.02.01.01.01,r0050,c0010}},PO)=x40 and ExDimVal({{SR.02.01.01.01,r0060,c0010}},PO)=x40 and ExDimVal({{SR.02.01.01.01,r0070,c0010}},PO)=x40 and ExDimVal({{SR.02.01.01.01,r0220,c0010}},PO)=x40 and ExDimVal({{SR.02.01.01.01,r0230,c0010}},PO)=x40 and ExDimVal({{SR.02.01.01.01,r0270,c0010}},PO)=x40 and ExDimVal({{SR.02.01.01.01,r0350,c0010}},PO)=x40 and ExDimVal({{SR.02.01.01.01,r0360,c0010}},PO)=x40 and ExDimVal({{SR.02.01.01.01,r0370,c0010}},PO)=x40 and ExDimVal({{SR.02.01.01.01,r0380,c0010}},PO)=x40 and ExDimVal({{SR.02.01.01.01,r0390,c0010}},PO)=x40 and ExDimVal({{SR.02.01.01.01,r0400,c0010}},PO)=x40 and ExDimVal({{SR.02.01.01.01,r0410,c0010}},PO)=x40 and ExDimVal({{SR.02.01.01.01,r0420,c0010}},PO)=x40</t>
  </si>
  <si>
    <t>BV320_2: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r0500,c0010}={SR.02.01, r0030,c0010}+{SR.02.01, r0040,c0010}+{SR.02.01, r0050,c0010}+{SR.02.01, r0060,c0010}+{SR.02.01, r0070,c0010}+{SR.02.01, r0220,c0010}+{SR.02.01, r0230,c0010}+{SR.02.01, r0270,c0010}+{SR.02.01, r0350,c0010}+{SR.02.01, r0360,c0010}+{SR.02.01, r0370,c0010}+{SR.02.01, r0380,c0010}+{SR.02.01, r0390,c0010}+{SR.02.01, r0400,c0010}+{SR.02.01, r0410,c0010}+{SR.02.01, r0420,c0010}</t>
  </si>
  <si>
    <t>vr-bv320_2-1-3</t>
  </si>
  <si>
    <t>s2md_BV320_2-1-3</t>
  </si>
  <si>
    <t>vr-bv320_2-1-3.xml</t>
  </si>
  <si>
    <t>BV320_2-1-3: If {{SR.01.01.01.01,r0790,c0010}}=[s2c_CN:x1] then {{SR.02.01.01.01,r0500,c0010}}={{SR.02.01.01.01,r0030,c0010}}+{{SR.02.01.01.01,r0040,c0010}}+{{SR.02.01.01.01,r0050,c0010}}+{{SR.02.01.01.01,r0060,c0010}}+{{SR.02.01.01.01,r0070,c0010}}+{{SR.02.01.01.01,r0220,c0010}}+{{SR.02.01.01.01,r0230,c0010}}+{{SR.02.01.01.01,r0270,c0010}}+{{SR.02.01.01.01,r0350,c0010}}+{{SR.02.01.01.01,r0360,c0010}}+{{SR.02.01.01.01,r0370,c0010}}+{{SR.02.01.01.01,r0380,c0010}}+{{SR.02.01.01.01,r0390,c0010}}+{{SR.02.01.01.01,r0400,c0010}}+{{SR.02.01.01.01,r0410,c0010}}+{{SR.02.01.01.01,r0420,c0010}} where ExDimVal({{SR.01.01.01.01,r0790,c0010}},PO)=x60 and ExDimVal({{SR.02.01.01.01,r0500,c0010}},PO)=x40 and ExDimVal({{SR.02.01.01.01,r0030,c0010}},PO)=x40 and ExDimVal({{SR.02.01.01.01,r0040,c0010}},PO)=x40 and ExDimVal({{SR.02.01.01.01,r0050,c0010}},PO)=x40 and ExDimVal({{SR.02.01.01.01,r0060,c0010}},PO)=x40 and ExDimVal({{SR.02.01.01.01,r0070,c0010}},PO)=x40 and ExDimVal({{SR.02.01.01.01,r0220,c0010}},PO)=x40 and ExDimVal({{SR.02.01.01.01,r0230,c0010}},PO)=x40 and ExDimVal({{SR.02.01.01.01,r0270,c0010}},PO)=x40 and ExDimVal({{SR.02.01.01.01,r0350,c0010}},PO)=x40 and ExDimVal({{SR.02.01.01.01,r0360,c0010}},PO)=x40 and ExDimVal({{SR.02.01.01.01,r0370,c0010}},PO)=x40 and ExDimVal({{SR.02.01.01.01,r0380,c0010}},PO)=x40 and ExDimVal({{SR.02.01.01.01,r0390,c0010}},PO)=x40 and ExDimVal({{SR.02.01.01.01,r0400,c0010}},PO)=x40 and ExDimVal({{SR.02.01.01.01,r0410,c0010}},PO)=x40 and ExDimVal({{SR.02.01.01.01,r0420,c0010}},PO)=x40</t>
  </si>
  <si>
    <t>vr-bv320_2-2-1</t>
  </si>
  <si>
    <t>s2md_BV320_2-2-1</t>
  </si>
  <si>
    <t>vr-bv320_2-2-1.xml</t>
  </si>
  <si>
    <t>BV320_2-2-1: If {{SR.01.01.04.01,r0790,c0010}}=[s2c_CN:x1] then {{SR.02.01.01.01,r0500,c0010}}={{SR.02.01.01.01,r0030,c0010}}+{{SR.02.01.01.01,r0040,c0010}}+{{SR.02.01.01.01,r0050,c0010}}+{{SR.02.01.01.01,r0060,c0010}}+{{SR.02.01.01.01,r0070,c0010}}+{{SR.02.01.01.01,r0220,c0010}}+{{SR.02.01.01.01,r0230,c0010}}+{{SR.02.01.01.01,r0270,c0010}}+{{SR.02.01.01.01,r0350,c0010}}+{{SR.02.01.01.01,r0360,c0010}}+{{SR.02.01.01.01,r0370,c0010}}+{{SR.02.01.01.01,r0380,c0010}}+{{SR.02.01.01.01,r0390,c0010}}+{{SR.02.01.01.01,r0400,c0010}}+{{SR.02.01.01.01,r0410,c0010}}+{{SR.02.01.01.01,r0420,c0010}} where ExDimVal({{SR.01.01.04.01,r0790,c0010}},PO)=x54 and ExDimVal({{SR.02.01.01.01,r0500,c0010}},PO)=x54 and ExDimVal({{SR.02.01.01.01,r0030,c0010}},PO)=x54 and ExDimVal({{SR.02.01.01.01,r0040,c0010}},PO)=x54 and ExDimVal({{SR.02.01.01.01,r0050,c0010}},PO)=x54 and ExDimVal({{SR.02.01.01.01,r0060,c0010}},PO)=x54 and ExDimVal({{SR.02.01.01.01,r0070,c0010}},PO)=x54 and ExDimVal({{SR.02.01.01.01,r0220,c0010}},PO)=x54 and ExDimVal({{SR.02.01.01.01,r0230,c0010}},PO)=x54 and ExDimVal({{SR.02.01.01.01,r0270,c0010}},PO)=x54 and ExDimVal({{SR.02.01.01.01,r0350,c0010}},PO)=x54 and ExDimVal({{SR.02.01.01.01,r0360,c0010}},PO)=x54 and ExDimVal({{SR.02.01.01.01,r0370,c0010}},PO)=x54 and ExDimVal({{SR.02.01.01.01,r0380,c0010}},PO)=x54 and ExDimVal({{SR.02.01.01.01,r0390,c0010}},PO)=x54 and ExDimVal({{SR.02.01.01.01,r0400,c0010}},PO)=x54 and ExDimVal({{SR.02.01.01.01,r0410,c0010}},PO)=x54 and ExDimVal({{SR.02.01.01.01,r0420,c0010}},PO)=x54</t>
  </si>
  <si>
    <t>vr-bv320_2-2-2</t>
  </si>
  <si>
    <t>s2md_BV320_2-2-2</t>
  </si>
  <si>
    <t>vr-bv320_2-2-2.xml</t>
  </si>
  <si>
    <t>BV320_2-2-2: If {{SR.01.01.01.01,r0790,c0010}}=[s2c_CN:x1] then {{SR.02.01.01.01,r0500,c0010}}={{SR.02.01.01.01,r0030,c0010}}+{{SR.02.01.01.01,r0040,c0010}}+{{SR.02.01.01.01,r0050,c0010}}+{{SR.02.01.01.01,r0060,c0010}}+{{SR.02.01.01.01,r0070,c0010}}+{{SR.02.01.01.01,r0220,c0010}}+{{SR.02.01.01.01,r0230,c0010}}+{{SR.02.01.01.01,r0270,c0010}}+{{SR.02.01.01.01,r0350,c0010}}+{{SR.02.01.01.01,r0360,c0010}}+{{SR.02.01.01.01,r0370,c0010}}+{{SR.02.01.01.01,r0380,c0010}}+{{SR.02.01.01.01,r0390,c0010}}+{{SR.02.01.01.01,r0400,c0010}}+{{SR.02.01.01.01,r0410,c0010}}+{{SR.02.01.01.01,r0420,c0010}} where ExDimVal({{SR.01.01.01.01,r0790,c0010}},PO)=x54 and ExDimVal({{SR.02.01.01.01,r0500,c0010}},PO)=x54 and ExDimVal({{SR.02.01.01.01,r0030,c0010}},PO)=x54 and ExDimVal({{SR.02.01.01.01,r0040,c0010}},PO)=x54 and ExDimVal({{SR.02.01.01.01,r0050,c0010}},PO)=x54 and ExDimVal({{SR.02.01.01.01,r0060,c0010}},PO)=x54 and ExDimVal({{SR.02.01.01.01,r0070,c0010}},PO)=x54 and ExDimVal({{SR.02.01.01.01,r0220,c0010}},PO)=x54 and ExDimVal({{SR.02.01.01.01,r0230,c0010}},PO)=x54 and ExDimVal({{SR.02.01.01.01,r0270,c0010}},PO)=x54 and ExDimVal({{SR.02.01.01.01,r0350,c0010}},PO)=x54 and ExDimVal({{SR.02.01.01.01,r0360,c0010}},PO)=x54 and ExDimVal({{SR.02.01.01.01,r0370,c0010}},PO)=x54 and ExDimVal({{SR.02.01.01.01,r0380,c0010}},PO)=x54 and ExDimVal({{SR.02.01.01.01,r0390,c0010}},PO)=x54 and ExDimVal({{SR.02.01.01.01,r0400,c0010}},PO)=x54 and ExDimVal({{SR.02.01.01.01,r0410,c0010}},PO)=x54 and ExDimVal({{SR.02.01.01.01,r0420,c0010}},PO)=x54</t>
  </si>
  <si>
    <t>vr-bv321_1-1</t>
  </si>
  <si>
    <t>s2md_BV321_1-1</t>
  </si>
  <si>
    <t>BV321_1-1: [ (c0010)] {{S.02.01.01.01, r0510}} = {{S.02.01.01.01, r0520}} + {{S.02.01.01.01, r0560}}</t>
  </si>
  <si>
    <t>vr-bv321_1-2</t>
  </si>
  <si>
    <t>s2md_BV321_1-2</t>
  </si>
  <si>
    <t>BV321_1-2: [ (c0010)] {{SE.02.01.16.01, r0510}} = {{SE.02.01.16.01, r0520}} + {{SE.02.01.16.01, r0560}}</t>
  </si>
  <si>
    <t>vr-bv321_1-3</t>
  </si>
  <si>
    <t>s2md_BV321_1-3</t>
  </si>
  <si>
    <t>BV321_1-3: [ (c0010)] {{S.02.01.02.01, r0510}} = {{S.02.01.02.01, r0520}} + {{S.02.01.02.01, r0560}}</t>
  </si>
  <si>
    <t>vr-bv321_1-4</t>
  </si>
  <si>
    <t>s2md_BV321_1-4</t>
  </si>
  <si>
    <t>BV321_1-4: [ (c0010)] {{SE.02.01.17.01, r0510}} = {{SE.02.01.17.01, r0520}} + {{SE.02.01.17.01, r0560}}</t>
  </si>
  <si>
    <t>vr-bv321_1-5</t>
  </si>
  <si>
    <t>s2md_BV321_1-5</t>
  </si>
  <si>
    <t>BV321_1-5: [ (c0010)] {{S.02.01.07.01, r0510}} = {{S.02.01.07.01, r0520}} + {{S.02.01.07.01, r0560}}</t>
  </si>
  <si>
    <t>vr-bv321_1-6</t>
  </si>
  <si>
    <t>s2md_BV321_1-6</t>
  </si>
  <si>
    <t>BV321_1-6: [ (c0010)] {{SE.02.01.18.01, r0510}} = {{SE.02.01.18.01, r0520}} + {{SE.02.01.18.01, r0560}}</t>
  </si>
  <si>
    <t>vr-bv321_1-7</t>
  </si>
  <si>
    <t>s2md_BV321_1-7</t>
  </si>
  <si>
    <t>BV321_1-7: [ (c0010)] {{S.02.01.08.01, r0510}} = {{S.02.01.08.01, r0520}} + {{S.02.01.08.01, r0560}}</t>
  </si>
  <si>
    <t>vr-bv321_1-8</t>
  </si>
  <si>
    <t>s2md_BV321_1-8</t>
  </si>
  <si>
    <t>BV321_1-8: [ (c0010)] {{SE.02.01.19.01, r0510}} = {{SE.02.01.19.01, r0520}} + {{SE.02.01.19.01, r0560}}</t>
  </si>
  <si>
    <t>vr-bv321_2-1-2</t>
  </si>
  <si>
    <t>s2md_BV321_2-1-2</t>
  </si>
  <si>
    <t>vr-bv321_2-1-2.xml</t>
  </si>
  <si>
    <t>BV321_2-1-2: If {{SR.01.01.07.01,r0790,c0010}}=[s2c_CN:x1] then {{SR.02.01.07.01,r0510,c0010}}={{SR.02.01.07.01,r0520,c0010}}+{{SR.02.01.07.01,r0560,c0010}} where ExDimVal({{SR.01.01.07.01,r0790,c0010}},PO)=x60 and ExDimVal({{SR.02.01.07.01,r0510,c0010}},PO)=x40 and ExDimVal({{SR.02.01.07.01,r0520,c0010}},PO)=x40 and ExDimVal({{SR.02.01.07.01,r0560,c0010}},PO)=x40</t>
  </si>
  <si>
    <t>BV321_2: The item "Technical provisions – non-life" is different from the sum of "Technical provisions – non-life (excluding health)" and "Technical provisions - health (similar to non-life)" --&gt;Template 1: SR.01.01; Template 2: SR.02.01; Expression: If {SR.01.01, r0790,c0010}=[s2c_CN:x1] and (({SR.01.01, z0010}=[s2c_PU:x60] and {SR.02.01, z0020}=[s2c_PU:x40]) or {SR.01.01, z0010}={SR.02.01, z0020}) and {SR.01.01, z0020}={SR.02.01, z0030} then {SR.02.01, r0510,c0010}={SR.02.01, r0520,c0010}+{SR.02.01, r0560,c0010}</t>
  </si>
  <si>
    <t>vr-bv321_2-1-3</t>
  </si>
  <si>
    <t>s2md_BV321_2-1-3</t>
  </si>
  <si>
    <t>vr-bv321_2-1-3.xml</t>
  </si>
  <si>
    <t>BV321_2-1-3: If {{SR.01.01.04.01,r0790,c0010}}=[s2c_CN:x1] then {{SR.02.01.01.01,r0510,c0010}}={{SR.02.01.01.01,r0520,c0010}}+{{SR.02.01.01.01,r0560,c0010}} where ExDimVal({{SR.01.01.04.01,r0790,c0010}},PO)=x60 and ExDimVal({{SR.02.01.01.01,r0510,c0010}},PO)=x40 and ExDimVal({{SR.02.01.01.01,r0520,c0010}},PO)=x40 and ExDimVal({{SR.02.01.01.01,r0560,c0010}},PO)=x40</t>
  </si>
  <si>
    <t>vr-bv321_2-1-4</t>
  </si>
  <si>
    <t>s2md_BV321_2-1-4</t>
  </si>
  <si>
    <t>vr-bv321_2-1-4.xml</t>
  </si>
  <si>
    <t>BV321_2-1-4: If {{SR.01.01.01.01,r0790,c0010}}=[s2c_CN:x1] then {{SR.02.01.01.01,r0510,c0010}}={{SR.02.01.01.01,r0520,c0010}}+{{SR.02.01.01.01,r0560,c0010}} where ExDimVal({{SR.01.01.01.01,r0790,c0010}},PO)=x60 and ExDimVal({{SR.02.01.01.01,r0510,c0010}},PO)=x40 and ExDimVal({{SR.02.01.01.01,r0520,c0010}},PO)=x40 and ExDimVal({{SR.02.01.01.01,r0560,c0010}},PO)=x40</t>
  </si>
  <si>
    <t>vr-bv321_2-2-3</t>
  </si>
  <si>
    <t>s2md_BV321_2-2-3</t>
  </si>
  <si>
    <t>vr-bv321_2-2-3.xml</t>
  </si>
  <si>
    <t>BV321_2-2-3: If {{SR.01.01.07.01,r0790,c0010}}=[s2c_CN:x1] then {{SR.02.01.07.01,r0510,c0010}}={{SR.02.01.07.01,r0520,c0010}}+{{SR.02.01.07.01,r0560,c0010}} where ExDimVal({{SR.01.01.07.01,r0790,c0010}},PO)=x54 and ExDimVal({{SR.02.01.07.01,r0510,c0010}},PO)=x54 and ExDimVal({{SR.02.01.07.01,r0520,c0010}},PO)=x54 and ExDimVal({{SR.02.01.07.01,r0560,c0010}},PO)=x54</t>
  </si>
  <si>
    <t>vr-bv321_2-2-4</t>
  </si>
  <si>
    <t>s2md_BV321_2-2-4</t>
  </si>
  <si>
    <t>vr-bv321_2-2-4.xml</t>
  </si>
  <si>
    <t>BV321_2-2-4: If {{SR.01.01.04.01,r0790,c0010}}=[s2c_CN:x1] then {{SR.02.01.01.01,r0510,c0010}}={{SR.02.01.01.01,r0520,c0010}}+{{SR.02.01.01.01,r0560,c0010}} where ExDimVal({{SR.01.01.04.01,r0790,c0010}},PO)=x54 and ExDimVal({{SR.02.01.01.01,r0510,c0010}},PO)=x54 and ExDimVal({{SR.02.01.01.01,r0520,c0010}},PO)=x54 and ExDimVal({{SR.02.01.01.01,r0560,c0010}},PO)=x54</t>
  </si>
  <si>
    <t>vr-bv321_2-2-5</t>
  </si>
  <si>
    <t>s2md_BV321_2-2-5</t>
  </si>
  <si>
    <t>vr-bv321_2-2-5.xml</t>
  </si>
  <si>
    <t>BV321_2-2-5: If {{SR.01.01.01.01,r0790,c0010}}=[s2c_CN:x1] then {{SR.02.01.01.01,r0510,c0010}}={{SR.02.01.01.01,r0520,c0010}}+{{SR.02.01.01.01,r0560,c0010}} where ExDimVal({{SR.01.01.01.01,r0790,c0010}},PO)=x54 and ExDimVal({{SR.02.01.01.01,r0510,c0010}},PO)=x54 and ExDimVal({{SR.02.01.01.01,r0520,c0010}},PO)=x54 and ExDimVal({{SR.02.01.01.01,r0560,c0010}},PO)=x54</t>
  </si>
  <si>
    <t>vr-bv322_1-1</t>
  </si>
  <si>
    <t>s2md_BV322_1-1</t>
  </si>
  <si>
    <t>BV322_1-1: [ (c0010)] {{S.02.01.01.01, r0520}} = {{S.02.01.01.01, r0530}} + {{S.02.01.01.01, r0540}} + {{S.02.01.01.01, r0550}}</t>
  </si>
  <si>
    <t>vr-bv322_1-2</t>
  </si>
  <si>
    <t>s2md_BV322_1-2</t>
  </si>
  <si>
    <t>BV322_1-2: [ (c0010)] {{SE.02.01.16.01, r0520}} = {{SE.02.01.16.01, r0530}} + {{SE.02.01.16.01, r0540}} + {{SE.02.01.16.01, r0550}}</t>
  </si>
  <si>
    <t>vr-bv322_1-3</t>
  </si>
  <si>
    <t>s2md_BV322_1-3</t>
  </si>
  <si>
    <t>BV322_1-3: [ (c0010)] {{S.02.01.02.01, r0520}} = {{S.02.01.02.01, r0530}} + {{S.02.01.02.01, r0540}} + {{S.02.01.02.01, r0550}}</t>
  </si>
  <si>
    <t>vr-bv322_1-4</t>
  </si>
  <si>
    <t>s2md_BV322_1-4</t>
  </si>
  <si>
    <t>BV322_1-4: [ (c0010)] {{SE.02.01.17.01, r0520}} = {{SE.02.01.17.01, r0530}} + {{SE.02.01.17.01, r0540}} + {{SE.02.01.17.01, r0550}}</t>
  </si>
  <si>
    <t>vr-bv322_1-5</t>
  </si>
  <si>
    <t>s2md_BV322_1-5</t>
  </si>
  <si>
    <t>BV322_1-5: [ (c0010)] {{S.02.01.07.01, r0520}} = {{S.02.01.07.01, r0530}} + {{S.02.01.07.01, r0540}} + {{S.02.01.07.01, r0550}}</t>
  </si>
  <si>
    <t>vr-bv322_1-6</t>
  </si>
  <si>
    <t>s2md_BV322_1-6</t>
  </si>
  <si>
    <t>BV322_1-6: [ (c0010)] {{SE.02.01.18.01, r0520}} = {{SE.02.01.18.01, r0530}} + {{SE.02.01.18.01, r0540}} + {{SE.02.01.18.01, r0550}}</t>
  </si>
  <si>
    <t>vr-bv322_1-7</t>
  </si>
  <si>
    <t>s2md_BV322_1-7</t>
  </si>
  <si>
    <t>BV322_1-7: [ (c0010)] {{S.02.01.08.01, r0520}} = {{S.02.01.08.01, r0530}} + {{S.02.01.08.01, r0540}} + {{S.02.01.08.01, r0550}}</t>
  </si>
  <si>
    <t>vr-bv322_1-8</t>
  </si>
  <si>
    <t>s2md_BV322_1-8</t>
  </si>
  <si>
    <t>BV322_1-8: [ (c0010)] {{SE.02.01.19.01, r0520}} = {{SE.02.01.19.01, r0530}} + {{SE.02.01.19.01, r0540}} + {{SE.02.01.19.01, r0550}}</t>
  </si>
  <si>
    <t>vr-bv322_2-1-2</t>
  </si>
  <si>
    <t>s2md_BV322_2-1-2</t>
  </si>
  <si>
    <t>vr-bv322_2-1-2.xml</t>
  </si>
  <si>
    <t>BV322_2-1-2: If {{SR.01.01.07.01,r0790,c0010}}=[s2c_CN:x1] then {{SR.02.01.07.01,r0520,c0010}}={{SR.02.01.07.01,r0530,c0010}}+{{SR.02.01.07.01,r0540,c0010}}+{{SR.02.01.07.01,r0550,c0010}} where ExDimVal({{SR.01.01.07.01,r0790,c0010}},PO)=x60 and ExDimVal({{SR.02.01.07.01,r0520,c0010}},PO)=x40 and ExDimVal({{SR.02.01.07.01,r0530,c0010}},PO)=x40 and ExDimVal({{SR.02.01.07.01,r0540,c0010}},PO)=x40 and ExDimVal({{SR.02.01.07.01,r0550,c0010}},PO)=x40</t>
  </si>
  <si>
    <t>BV322_2: The item "Technical provisions – non-life (excluding health)" is different from the sum of "Technical provisions calculated as a whole", "Best Estimate" and "Risk margin" for Technical provisions – non-life (excluding health) --&gt;Template 1: SR.01.01; Template 2: SR.02.01; Expression: If {SR.01.01, r0790,c0010}=[s2c_CN:x1] and (({SR.01.01, z0010}=[s2c_PU:x60] and {SR.02.01, z0020}=[s2c_PU:x40]) or {SR.01.01, z0010}={SR.02.01, z0020}) and {SR.01.01, z0020}={SR.02.01, z0030} then {SR.02.01, r0520,c0010}={SR.02.01, r0530,c0010}+{SR.02.01, r0540,c0010}+{SR.02.01, r0550,c0010}</t>
  </si>
  <si>
    <t>vr-bv322_2-1-3</t>
  </si>
  <si>
    <t>s2md_BV322_2-1-3</t>
  </si>
  <si>
    <t>vr-bv322_2-1-3.xml</t>
  </si>
  <si>
    <t>BV322_2-1-3: If {{SR.01.01.04.01,r0790,c0010}}=[s2c_CN:x1] then {{SR.02.01.01.01,r0520,c0010}}={{SR.02.01.01.01,r0530,c0010}}+{{SR.02.01.01.01,r0540,c0010}}+{{SR.02.01.01.01,r0550,c0010}} where ExDimVal({{SR.01.01.04.01,r0790,c0010}},PO)=x60 and ExDimVal({{SR.02.01.01.01,r0520,c0010}},PO)=x40 and ExDimVal({{SR.02.01.01.01,r0530,c0010}},PO)=x40 and ExDimVal({{SR.02.01.01.01,r0540,c0010}},PO)=x40 and ExDimVal({{SR.02.01.01.01,r0550,c0010}},PO)=x40</t>
  </si>
  <si>
    <t>vr-bv322_2-1-4</t>
  </si>
  <si>
    <t>s2md_BV322_2-1-4</t>
  </si>
  <si>
    <t>vr-bv322_2-1-4.xml</t>
  </si>
  <si>
    <t>BV322_2-1-4: If {{SR.01.01.01.01,r0790,c0010}}=[s2c_CN:x1] then {{SR.02.01.01.01,r0520,c0010}}={{SR.02.01.01.01,r0530,c0010}}+{{SR.02.01.01.01,r0540,c0010}}+{{SR.02.01.01.01,r0550,c0010}} where ExDimVal({{SR.01.01.01.01,r0790,c0010}},PO)=x60 and ExDimVal({{SR.02.01.01.01,r0520,c0010}},PO)=x40 and ExDimVal({{SR.02.01.01.01,r0530,c0010}},PO)=x40 and ExDimVal({{SR.02.01.01.01,r0540,c0010}},PO)=x40 and ExDimVal({{SR.02.01.01.01,r0550,c0010}},PO)=x40</t>
  </si>
  <si>
    <t>vr-bv322_2-2-3</t>
  </si>
  <si>
    <t>s2md_BV322_2-2-3</t>
  </si>
  <si>
    <t>vr-bv322_2-2-3.xml</t>
  </si>
  <si>
    <t>BV322_2-2-3: If {{SR.01.01.07.01,r0790,c0010}}=[s2c_CN:x1] then {{SR.02.01.07.01,r0520,c0010}}={{SR.02.01.07.01,r0530,c0010}}+{{SR.02.01.07.01,r0540,c0010}}+{{SR.02.01.07.01,r0550,c0010}} where ExDimVal({{SR.01.01.07.01,r0790,c0010}},PO)=x54 and ExDimVal({{SR.02.01.07.01,r0520,c0010}},PO)=x54 and ExDimVal({{SR.02.01.07.01,r0530,c0010}},PO)=x54 and ExDimVal({{SR.02.01.07.01,r0540,c0010}},PO)=x54 and ExDimVal({{SR.02.01.07.01,r0550,c0010}},PO)=x54</t>
  </si>
  <si>
    <t>vr-bv322_2-2-4</t>
  </si>
  <si>
    <t>s2md_BV322_2-2-4</t>
  </si>
  <si>
    <t>vr-bv322_2-2-4.xml</t>
  </si>
  <si>
    <t>BV322_2-2-4: If {{SR.01.01.04.01,r0790,c0010}}=[s2c_CN:x1] then {{SR.02.01.01.01,r0520,c0010}}={{SR.02.01.01.01,r0530,c0010}}+{{SR.02.01.01.01,r0540,c0010}}+{{SR.02.01.01.01,r0550,c0010}} where ExDimVal({{SR.01.01.04.01,r0790,c0010}},PO)=x54 and ExDimVal({{SR.02.01.01.01,r0520,c0010}},PO)=x54 and ExDimVal({{SR.02.01.01.01,r0530,c0010}},PO)=x54 and ExDimVal({{SR.02.01.01.01,r0540,c0010}},PO)=x54 and ExDimVal({{SR.02.01.01.01,r0550,c0010}},PO)=x54</t>
  </si>
  <si>
    <t>vr-bv322_2-2-5</t>
  </si>
  <si>
    <t>s2md_BV322_2-2-5</t>
  </si>
  <si>
    <t>vr-bv322_2-2-5.xml</t>
  </si>
  <si>
    <t>BV322_2-2-5: If {{SR.01.01.01.01,r0790,c0010}}=[s2c_CN:x1] then {{SR.02.01.01.01,r0520,c0010}}={{SR.02.01.01.01,r0530,c0010}}+{{SR.02.01.01.01,r0540,c0010}}+{{SR.02.01.01.01,r0550,c0010}} where ExDimVal({{SR.01.01.01.01,r0790,c0010}},PO)=x54 and ExDimVal({{SR.02.01.01.01,r0520,c0010}},PO)=x54 and ExDimVal({{SR.02.01.01.01,r0530,c0010}},PO)=x54 and ExDimVal({{SR.02.01.01.01,r0540,c0010}},PO)=x54 and ExDimVal({{SR.02.01.01.01,r0550,c0010}},PO)=x54</t>
  </si>
  <si>
    <t>vr-bv323_1-1</t>
  </si>
  <si>
    <t>s2md_BV323_1-1</t>
  </si>
  <si>
    <t>BV323_1-1: [ (c0010)] {{S.02.01.01.01, r0560}} = {{S.02.01.01.01, r0570}} + {{S.02.01.01.01, r0580}} + {{S.02.01.01.01, r0590}}</t>
  </si>
  <si>
    <t>vr-bv323_1-2</t>
  </si>
  <si>
    <t>s2md_BV323_1-2</t>
  </si>
  <si>
    <t>BV323_1-2: [ (c0010)] {{SE.02.01.16.01, r0560}} = {{SE.02.01.16.01, r0570}} + {{SE.02.01.16.01, r0580}} + {{SE.02.01.16.01, r0590}}</t>
  </si>
  <si>
    <t>vr-bv323_1-3</t>
  </si>
  <si>
    <t>s2md_BV323_1-3</t>
  </si>
  <si>
    <t>BV323_1-3: [ (c0010)] {{S.02.01.02.01, r0560}} = {{S.02.01.02.01, r0570}} + {{S.02.01.02.01, r0580}} + {{S.02.01.02.01, r0590}}</t>
  </si>
  <si>
    <t>vr-bv323_1-4</t>
  </si>
  <si>
    <t>s2md_BV323_1-4</t>
  </si>
  <si>
    <t>BV323_1-4: [ (c0010)] {{SE.02.01.17.01, r0560}} = {{SE.02.01.17.01, r0570}} + {{SE.02.01.17.01, r0580}} + {{SE.02.01.17.01, r0590}}</t>
  </si>
  <si>
    <t>vr-bv323_1-5</t>
  </si>
  <si>
    <t>s2md_BV323_1-5</t>
  </si>
  <si>
    <t>BV323_1-5: [ (c0010)] {{S.02.01.07.01, r0560}} = {{S.02.01.07.01, r0570}} + {{S.02.01.07.01, r0580}} + {{S.02.01.07.01, r0590}}</t>
  </si>
  <si>
    <t>vr-bv323_1-6</t>
  </si>
  <si>
    <t>s2md_BV323_1-6</t>
  </si>
  <si>
    <t>BV323_1-6: [ (c0010)] {{SE.02.01.18.01, r0560}} = {{SE.02.01.18.01, r0570}} + {{SE.02.01.18.01, r0580}} + {{SE.02.01.18.01, r0590}}</t>
  </si>
  <si>
    <t>vr-bv323_1-7</t>
  </si>
  <si>
    <t>s2md_BV323_1-7</t>
  </si>
  <si>
    <t>BV323_1-7: [ (c0010)] {{S.02.01.08.01, r0560}} = {{S.02.01.08.01, r0570}} + {{S.02.01.08.01, r0580}} + {{S.02.01.08.01, r0590}}</t>
  </si>
  <si>
    <t>vr-bv323_1-8</t>
  </si>
  <si>
    <t>s2md_BV323_1-8</t>
  </si>
  <si>
    <t>BV323_1-8: [ (c0010)] {{SE.02.01.19.01, r0560}} = {{SE.02.01.19.01, r0570}} + {{SE.02.01.19.01, r0580}} + {{SE.02.01.19.01, r0590}}</t>
  </si>
  <si>
    <t>vr-bv323_2-1-2</t>
  </si>
  <si>
    <t>s2md_BV323_2-1-2</t>
  </si>
  <si>
    <t>vr-bv323_2-1-2.xml</t>
  </si>
  <si>
    <t>BV323_2-1-2: If {{SR.01.01.07.01,r0790,c0010}}=[s2c_CN:x1] then {{SR.02.01.07.01,r0560,c0010}}={{SR.02.01.07.01,r0570,c0010}}+{{SR.02.01.07.01,r0580,c0010}}+{{SR.02.01.07.01,r0590,c0010}} where ExDimVal({{SR.01.01.07.01,r0790,c0010}},PO)=x60 and ExDimVal({{SR.02.01.07.01,r0560,c0010}},PO)=x40 and ExDimVal({{SR.02.01.07.01,r0570,c0010}},PO)=x40 and ExDimVal({{SR.02.01.07.01,r0580,c0010}},PO)=x40 and ExDimVal({{SR.02.01.07.01,r0590,c0010}},PO)=x40</t>
  </si>
  <si>
    <t>BV323_2: The item "Technical provisions – health (similar to non-life)" is different from the sum of "Technical provisions calculated as a whole", "Best Estimate" and "Risk margin" for Technical provisions – health (similar to non-life) --&gt;Template 1: SR.01.01; Template 2: SR.02.01; Expression: If {SR.01.01, r0790,c0010}=[s2c_CN:x1] and (({SR.01.01, z0010}=[s2c_PU:x60] and {SR.02.01, z0020}=[s2c_PU:x40]) or {SR.01.01, z0010}={SR.02.01, z0020}) and {SR.01.01, z0020}={SR.02.01, z0030} then {SR.02.01, r0560,c0010}={SR.02.01, r0570,c0010}+{SR.02.01, r0580,c0010}+{SR.02.01, r0590,c0010}</t>
  </si>
  <si>
    <t>vr-bv323_2-1-3</t>
  </si>
  <si>
    <t>s2md_BV323_2-1-3</t>
  </si>
  <si>
    <t>vr-bv323_2-1-3.xml</t>
  </si>
  <si>
    <t>BV323_2-1-3: If {{SR.01.01.04.01,r0790,c0010}}=[s2c_CN:x1] then {{SR.02.01.01.01,r0560,c0010}}={{SR.02.01.01.01,r0570,c0010}}+{{SR.02.01.01.01,r0580,c0010}}+{{SR.02.01.01.01,r0590,c0010}} where ExDimVal({{SR.01.01.04.01,r0790,c0010}},PO)=x60 and ExDimVal({{SR.02.01.01.01,r0560,c0010}},PO)=x40 and ExDimVal({{SR.02.01.01.01,r0570,c0010}},PO)=x40 and ExDimVal({{SR.02.01.01.01,r0580,c0010}},PO)=x40 and ExDimVal({{SR.02.01.01.01,r0590,c0010}},PO)=x40</t>
  </si>
  <si>
    <t>vr-bv323_2-1-4</t>
  </si>
  <si>
    <t>s2md_BV323_2-1-4</t>
  </si>
  <si>
    <t>vr-bv323_2-1-4.xml</t>
  </si>
  <si>
    <t>BV323_2-1-4: If {{SR.01.01.01.01,r0790,c0010}}=[s2c_CN:x1] then {{SR.02.01.01.01,r0560,c0010}}={{SR.02.01.01.01,r0570,c0010}}+{{SR.02.01.01.01,r0580,c0010}}+{{SR.02.01.01.01,r0590,c0010}} where ExDimVal({{SR.01.01.01.01,r0790,c0010}},PO)=x60 and ExDimVal({{SR.02.01.01.01,r0560,c0010}},PO)=x40 and ExDimVal({{SR.02.01.01.01,r0570,c0010}},PO)=x40 and ExDimVal({{SR.02.01.01.01,r0580,c0010}},PO)=x40 and ExDimVal({{SR.02.01.01.01,r0590,c0010}},PO)=x40</t>
  </si>
  <si>
    <t>vr-bv323_2-2-3</t>
  </si>
  <si>
    <t>s2md_BV323_2-2-3</t>
  </si>
  <si>
    <t>vr-bv323_2-2-3.xml</t>
  </si>
  <si>
    <t>BV323_2-2-3: If {{SR.01.01.07.01,r0790,c0010}}=[s2c_CN:x1] then {{SR.02.01.07.01,r0560,c0010}}={{SR.02.01.07.01,r0570,c0010}}+{{SR.02.01.07.01,r0580,c0010}}+{{SR.02.01.07.01,r0590,c0010}} where ExDimVal({{SR.01.01.07.01,r0790,c0010}},PO)=x54 and ExDimVal({{SR.02.01.07.01,r0560,c0010}},PO)=x54 and ExDimVal({{SR.02.01.07.01,r0570,c0010}},PO)=x54 and ExDimVal({{SR.02.01.07.01,r0580,c0010}},PO)=x54 and ExDimVal({{SR.02.01.07.01,r0590,c0010}},PO)=x54</t>
  </si>
  <si>
    <t>vr-bv323_2-2-4</t>
  </si>
  <si>
    <t>s2md_BV323_2-2-4</t>
  </si>
  <si>
    <t>vr-bv323_2-2-4.xml</t>
  </si>
  <si>
    <t>BV323_2-2-4: If {{SR.01.01.04.01,r0790,c0010}}=[s2c_CN:x1] then {{SR.02.01.01.01,r0560,c0010}}={{SR.02.01.01.01,r0570,c0010}}+{{SR.02.01.01.01,r0580,c0010}}+{{SR.02.01.01.01,r0590,c0010}} where ExDimVal({{SR.01.01.04.01,r0790,c0010}},PO)=x54 and ExDimVal({{SR.02.01.01.01,r0560,c0010}},PO)=x54 and ExDimVal({{SR.02.01.01.01,r0570,c0010}},PO)=x54 and ExDimVal({{SR.02.01.01.01,r0580,c0010}},PO)=x54 and ExDimVal({{SR.02.01.01.01,r0590,c0010}},PO)=x54</t>
  </si>
  <si>
    <t>vr-bv323_2-2-5</t>
  </si>
  <si>
    <t>s2md_BV323_2-2-5</t>
  </si>
  <si>
    <t>vr-bv323_2-2-5.xml</t>
  </si>
  <si>
    <t>BV323_2-2-5: If {{SR.01.01.01.01,r0790,c0010}}=[s2c_CN:x1] then {{SR.02.01.01.01,r0560,c0010}}={{SR.02.01.01.01,r0570,c0010}}+{{SR.02.01.01.01,r0580,c0010}}+{{SR.02.01.01.01,r0590,c0010}} where ExDimVal({{SR.01.01.01.01,r0790,c0010}},PO)=x54 and ExDimVal({{SR.02.01.01.01,r0560,c0010}},PO)=x54 and ExDimVal({{SR.02.01.01.01,r0570,c0010}},PO)=x54 and ExDimVal({{SR.02.01.01.01,r0580,c0010}},PO)=x54 and ExDimVal({{SR.02.01.01.01,r0590,c0010}},PO)=x54</t>
  </si>
  <si>
    <t>vr-bv324_1-1</t>
  </si>
  <si>
    <t>s2md_BV324_1-1</t>
  </si>
  <si>
    <t>BV324_1-1: [ (c0010)] {{S.02.01.01.01, r0600}} = {{S.02.01.01.01, r0610}} + {{S.02.01.01.01, r0650}}</t>
  </si>
  <si>
    <t>vr-bv324_1-2</t>
  </si>
  <si>
    <t>s2md_BV324_1-2</t>
  </si>
  <si>
    <t>BV324_1-2: [ (c0010)] {{SE.02.01.16.01, r0600}} = {{SE.02.01.16.01, r0610}} + {{SE.02.01.16.01, r0650}}</t>
  </si>
  <si>
    <t>vr-bv324_1-3</t>
  </si>
  <si>
    <t>s2md_BV324_1-3</t>
  </si>
  <si>
    <t>BV324_1-3: [ (c0010)] {{S.02.01.02.01, r0600}} = {{S.02.01.02.01, r0610}} + {{S.02.01.02.01, r0650}}</t>
  </si>
  <si>
    <t>vr-bv324_1-4</t>
  </si>
  <si>
    <t>s2md_BV324_1-4</t>
  </si>
  <si>
    <t>BV324_1-4: [ (c0010)] {{SE.02.01.17.01, r0600}} = {{SE.02.01.17.01, r0610}} + {{SE.02.01.17.01, r0650}}</t>
  </si>
  <si>
    <t>vr-bv324_1-5</t>
  </si>
  <si>
    <t>s2md_BV324_1-5</t>
  </si>
  <si>
    <t>BV324_1-5: [ (c0010)] {{S.02.01.07.01, r0600}} = {{S.02.01.07.01, r0610}} + {{S.02.01.07.01, r0650}}</t>
  </si>
  <si>
    <t>vr-bv324_1-6</t>
  </si>
  <si>
    <t>s2md_BV324_1-6</t>
  </si>
  <si>
    <t>BV324_1-6: [ (c0010)] {{SE.02.01.18.01, r0600}} = {{SE.02.01.18.01, r0610}} + {{SE.02.01.18.01, r0650}}</t>
  </si>
  <si>
    <t>vr-bv324_1-7</t>
  </si>
  <si>
    <t>s2md_BV324_1-7</t>
  </si>
  <si>
    <t>BV324_1-7: [ (c0010)] {{S.02.01.08.01, r0600}} = {{S.02.01.08.01, r0610}} + {{S.02.01.08.01, r0650}}</t>
  </si>
  <si>
    <t>vr-bv324_1-8</t>
  </si>
  <si>
    <t>s2md_BV324_1-8</t>
  </si>
  <si>
    <t>BV324_1-8: [ (c0010)] {{SE.02.01.19.01, r0600}} = {{SE.02.01.19.01, r0610}} + {{SE.02.01.19.01, r0650}}</t>
  </si>
  <si>
    <t>vr-bv324_2-1-2</t>
  </si>
  <si>
    <t>s2md_BV324_2-1-2</t>
  </si>
  <si>
    <t>vr-bv324_2-1-2.xml</t>
  </si>
  <si>
    <t>BV324_2-1-2: If {{SR.01.01.07.01,r0790,c0010}}=[s2c_CN:x1] then {{SR.02.01.07.01,r0600,c0010}}={{SR.02.01.07.01,r0610,c0010}}+{{SR.02.01.07.01,r0650,c0010}} where ExDimVal({{SR.01.01.07.01,r0790,c0010}},PO)=x60 and ExDimVal({{SR.02.01.07.01,r0600,c0010}},PO)=x40 and ExDimVal({{SR.02.01.07.01,r0610,c0010}},PO)=x40 and ExDimVal({{SR.02.01.07.01,r0650,c0010}},PO)=x40</t>
  </si>
  <si>
    <t>BV324_2: The item Technical provisions - life (excluding index-linked and unit-linked)" is different from the sum of "Technical provisions - health (similar to life)" and "Technical provisions – life (excluding health and index-linked and unit-linked)" --&gt;Template 1: SR.01.01; Template 2: SR.02.01; Expression: If {SR.01.01, r0790,c0010}=[s2c_CN:x1] and (({SR.01.01, z0010}=[s2c_PU:x60] and {SR.02.01, z0020}=[s2c_PU:x40]) or {SR.01.01, z0010}={SR.02.01, z0020}) and {SR.01.01, z0020}={SR.02.01, z0030} then {SR.02.01, r0600,c0010}={SR.02.01, r0610,c0010}+{SR.02.01, r0650,c0010}</t>
  </si>
  <si>
    <t>vr-bv324_2-1-3</t>
  </si>
  <si>
    <t>s2md_BV324_2-1-3</t>
  </si>
  <si>
    <t>vr-bv324_2-1-3.xml</t>
  </si>
  <si>
    <t>BV324_2-1-3: If {{SR.01.01.04.01,r0790,c0010}}=[s2c_CN:x1] then {{SR.02.01.01.01,r0600,c0010}}={{SR.02.01.01.01,r0610,c0010}}+{{SR.02.01.01.01,r0650,c0010}} where ExDimVal({{SR.01.01.04.01,r0790,c0010}},PO)=x60 and ExDimVal({{SR.02.01.01.01,r0600,c0010}},PO)=x40 and ExDimVal({{SR.02.01.01.01,r0610,c0010}},PO)=x40 and ExDimVal({{SR.02.01.01.01,r0650,c0010}},PO)=x40</t>
  </si>
  <si>
    <t>vr-bv324_2-1-4</t>
  </si>
  <si>
    <t>s2md_BV324_2-1-4</t>
  </si>
  <si>
    <t>vr-bv324_2-1-4.xml</t>
  </si>
  <si>
    <t>BV324_2-1-4: If {{SR.01.01.01.01,r0790,c0010}}=[s2c_CN:x1] then {{SR.02.01.01.01,r0600,c0010}}={{SR.02.01.01.01,r0610,c0010}}+{{SR.02.01.01.01,r0650,c0010}} where ExDimVal({{SR.01.01.01.01,r0790,c0010}},PO)=x60 and ExDimVal({{SR.02.01.01.01,r0600,c0010}},PO)=x40 and ExDimVal({{SR.02.01.01.01,r0610,c0010}},PO)=x40 and ExDimVal({{SR.02.01.01.01,r0650,c0010}},PO)=x40</t>
  </si>
  <si>
    <t>vr-bv324_2-2-3</t>
  </si>
  <si>
    <t>s2md_BV324_2-2-3</t>
  </si>
  <si>
    <t>vr-bv324_2-2-3.xml</t>
  </si>
  <si>
    <t>BV324_2-2-3: If {{SR.01.01.07.01,r0790,c0010}}=[s2c_CN:x1] then {{SR.02.01.07.01,r0600,c0010}}={{SR.02.01.07.01,r0610,c0010}}+{{SR.02.01.07.01,r0650,c0010}} where ExDimVal({{SR.01.01.07.01,r0790,c0010}},PO)=x54 and ExDimVal({{SR.02.01.07.01,r0600,c0010}},PO)=x54 and ExDimVal({{SR.02.01.07.01,r0610,c0010}},PO)=x54 and ExDimVal({{SR.02.01.07.01,r0650,c0010}},PO)=x54</t>
  </si>
  <si>
    <t>vr-bv324_2-2-4</t>
  </si>
  <si>
    <t>s2md_BV324_2-2-4</t>
  </si>
  <si>
    <t>vr-bv324_2-2-4.xml</t>
  </si>
  <si>
    <t>BV324_2-2-4: If {{SR.01.01.04.01,r0790,c0010}}=[s2c_CN:x1] then {{SR.02.01.01.01,r0600,c0010}}={{SR.02.01.01.01,r0610,c0010}}+{{SR.02.01.01.01,r0650,c0010}} where ExDimVal({{SR.01.01.04.01,r0790,c0010}},PO)=x54 and ExDimVal({{SR.02.01.01.01,r0600,c0010}},PO)=x54 and ExDimVal({{SR.02.01.01.01,r0610,c0010}},PO)=x54 and ExDimVal({{SR.02.01.01.01,r0650,c0010}},PO)=x54</t>
  </si>
  <si>
    <t>vr-bv324_2-2-5</t>
  </si>
  <si>
    <t>s2md_BV324_2-2-5</t>
  </si>
  <si>
    <t>vr-bv324_2-2-5.xml</t>
  </si>
  <si>
    <t>BV324_2-2-5: If {{SR.01.01.01.01,r0790,c0010}}=[s2c_CN:x1] then {{SR.02.01.01.01,r0600,c0010}}={{SR.02.01.01.01,r0610,c0010}}+{{SR.02.01.01.01,r0650,c0010}} where ExDimVal({{SR.01.01.01.01,r0790,c0010}},PO)=x54 and ExDimVal({{SR.02.01.01.01,r0600,c0010}},PO)=x54 and ExDimVal({{SR.02.01.01.01,r0610,c0010}},PO)=x54 and ExDimVal({{SR.02.01.01.01,r0650,c0010}},PO)=x54</t>
  </si>
  <si>
    <t>vr-bv325_1-1</t>
  </si>
  <si>
    <t>s2md_BV325_1-1</t>
  </si>
  <si>
    <t>BV325_1-1: [ (c0010)] {{S.02.01.01.01, r0610}} = {{S.02.01.01.01, r0620}} + {{S.02.01.01.01, r0630}} + {{S.02.01.01.01, r0640}}</t>
  </si>
  <si>
    <t>vr-bv325_1-2</t>
  </si>
  <si>
    <t>s2md_BV325_1-2</t>
  </si>
  <si>
    <t>BV325_1-2: [ (c0010)] {{SE.02.01.16.01, r0610}} = {{SE.02.01.16.01, r0620}} + {{SE.02.01.16.01, r0630}} + {{SE.02.01.16.01, r0640}}</t>
  </si>
  <si>
    <t>vr-bv325_1-3</t>
  </si>
  <si>
    <t>s2md_BV325_1-3</t>
  </si>
  <si>
    <t>BV325_1-3: [ (c0010)] {{S.02.01.02.01, r0610}} = {{S.02.01.02.01, r0620}} + {{S.02.01.02.01, r0630}} + {{S.02.01.02.01, r0640}}</t>
  </si>
  <si>
    <t>vr-bv325_1-4</t>
  </si>
  <si>
    <t>s2md_BV325_1-4</t>
  </si>
  <si>
    <t>BV325_1-4: [ (c0010)] {{SE.02.01.17.01, r0610}} = {{SE.02.01.17.01, r0620}} + {{SE.02.01.17.01, r0630}} + {{SE.02.01.17.01, r0640}}</t>
  </si>
  <si>
    <t>vr-bv325_1-5</t>
  </si>
  <si>
    <t>s2md_BV325_1-5</t>
  </si>
  <si>
    <t>BV325_1-5: [ (c0010)] {{S.02.01.07.01, r0610}} = {{S.02.01.07.01, r0620}} + {{S.02.01.07.01, r0630}} + {{S.02.01.07.01, r0640}}</t>
  </si>
  <si>
    <t>vr-bv325_1-6</t>
  </si>
  <si>
    <t>s2md_BV325_1-6</t>
  </si>
  <si>
    <t>BV325_1-6: [ (c0010)] {{SE.02.01.18.01, r0610}} = {{SE.02.01.18.01, r0620}} + {{SE.02.01.18.01, r0630}} + {{SE.02.01.18.01, r0640}}</t>
  </si>
  <si>
    <t>vr-bv325_1-7</t>
  </si>
  <si>
    <t>s2md_BV325_1-7</t>
  </si>
  <si>
    <t>BV325_1-7: [ (c0010)] {{S.02.01.08.01, r0610}} = {{S.02.01.08.01, r0620}} + {{S.02.01.08.01, r0630}} + {{S.02.01.08.01, r0640}}</t>
  </si>
  <si>
    <t>vr-bv325_1-8</t>
  </si>
  <si>
    <t>s2md_BV325_1-8</t>
  </si>
  <si>
    <t>BV325_1-8: [ (c0010)] {{SE.02.01.19.01, r0610}} = {{SE.02.01.19.01, r0620}} + {{SE.02.01.19.01, r0630}} + {{SE.02.01.19.01, r0640}}</t>
  </si>
  <si>
    <t>vr-bv325_2-1-2</t>
  </si>
  <si>
    <t>s2md_BV325_2-1-2</t>
  </si>
  <si>
    <t>vr-bv325_2-1-2.xml</t>
  </si>
  <si>
    <t>BV325_2-1-2: If {{SR.01.01.07.01,r0790,c0010}}=[s2c_CN:x1] then {{SR.02.01.07.01,r0610,c0010}}={{SR.02.01.07.01,r0620,c0010}}+{{SR.02.01.07.01,r0630,c0010}}+{{SR.02.01.07.01,r0640,c0010}} where ExDimVal({{SR.01.01.07.01,r0790,c0010}},PO)=x60 and ExDimVal({{SR.02.01.07.01,r0610,c0010}},PO)=x40 and ExDimVal({{SR.02.01.07.01,r0620,c0010}},PO)=x40 and ExDimVal({{SR.02.01.07.01,r0630,c0010}},PO)=x40 and ExDimVal({{SR.02.01.07.01,r0640,c0010}},PO)=x40</t>
  </si>
  <si>
    <t>BV325_2: The item "Technical provisions - health (similar to life)" is different from the sum of "Technical provisions calculated as a whole", "Best Estimate" and "Risk margin" for Technical provisions - health (similar to life) --&gt;Template 1: SR.01.01; Template 2: SR.02.01; Expression: If {SR.01.01, r0790,c0010}=[s2c_CN:x1] and (({SR.01.01, z0010}=[s2c_PU:x60] and {SR.02.01, z0020}=[s2c_PU:x40]) or {SR.01.01, z0010}={SR.02.01, z0020}) and {SR.01.01, z0020}={SR.02.01, z0030} then {SR.02.01, r0610,c0010}={SR.02.01, r0620,c0010}+{SR.02.01, r0630,c0010}+{SR.02.01, r0640,c0010}</t>
  </si>
  <si>
    <t>vr-bv325_2-1-3</t>
  </si>
  <si>
    <t>s2md_BV325_2-1-3</t>
  </si>
  <si>
    <t>vr-bv325_2-1-3.xml</t>
  </si>
  <si>
    <t>BV325_2-1-3: If {{SR.01.01.04.01,r0790,c0010}}=[s2c_CN:x1] then {{SR.02.01.01.01,r0610,c0010}}={{SR.02.01.01.01,r0620,c0010}}+{{SR.02.01.01.01,r0630,c0010}}+{{SR.02.01.01.01,r0640,c0010}} where ExDimVal({{SR.01.01.04.01,r0790,c0010}},PO)=x60 and ExDimVal({{SR.02.01.01.01,r0610,c0010}},PO)=x40 and ExDimVal({{SR.02.01.01.01,r0620,c0010}},PO)=x40 and ExDimVal({{SR.02.01.01.01,r0630,c0010}},PO)=x40 and ExDimVal({{SR.02.01.01.01,r0640,c0010}},PO)=x40</t>
  </si>
  <si>
    <t>vr-bv325_2-1-4</t>
  </si>
  <si>
    <t>s2md_BV325_2-1-4</t>
  </si>
  <si>
    <t>vr-bv325_2-1-4.xml</t>
  </si>
  <si>
    <t>BV325_2-1-4: If {{SR.01.01.01.01,r0790,c0010}}=[s2c_CN:x1] then {{SR.02.01.01.01,r0610,c0010}}={{SR.02.01.01.01,r0620,c0010}}+{{SR.02.01.01.01,r0630,c0010}}+{{SR.02.01.01.01,r0640,c0010}} where ExDimVal({{SR.01.01.01.01,r0790,c0010}},PO)=x60 and ExDimVal({{SR.02.01.01.01,r0610,c0010}},PO)=x40 and ExDimVal({{SR.02.01.01.01,r0620,c0010}},PO)=x40 and ExDimVal({{SR.02.01.01.01,r0630,c0010}},PO)=x40 and ExDimVal({{SR.02.01.01.01,r0640,c0010}},PO)=x40</t>
  </si>
  <si>
    <t>vr-bv325_2-2-3</t>
  </si>
  <si>
    <t>s2md_BV325_2-2-3</t>
  </si>
  <si>
    <t>vr-bv325_2-2-3.xml</t>
  </si>
  <si>
    <t>BV325_2-2-3: If {{SR.01.01.07.01,r0790,c0010}}=[s2c_CN:x1] then {{SR.02.01.07.01,r0610,c0010}}={{SR.02.01.07.01,r0620,c0010}}+{{SR.02.01.07.01,r0630,c0010}}+{{SR.02.01.07.01,r0640,c0010}} where ExDimVal({{SR.01.01.07.01,r0790,c0010}},PO)=x54 and ExDimVal({{SR.02.01.07.01,r0610,c0010}},PO)=x54 and ExDimVal({{SR.02.01.07.01,r0620,c0010}},PO)=x54 and ExDimVal({{SR.02.01.07.01,r0630,c0010}},PO)=x54 and ExDimVal({{SR.02.01.07.01,r0640,c0010}},PO)=x54</t>
  </si>
  <si>
    <t>vr-bv325_2-2-4</t>
  </si>
  <si>
    <t>s2md_BV325_2-2-4</t>
  </si>
  <si>
    <t>vr-bv325_2-2-4.xml</t>
  </si>
  <si>
    <t>BV325_2-2-4: If {{SR.01.01.04.01,r0790,c0010}}=[s2c_CN:x1] then {{SR.02.01.01.01,r0610,c0010}}={{SR.02.01.01.01,r0620,c0010}}+{{SR.02.01.01.01,r0630,c0010}}+{{SR.02.01.01.01,r0640,c0010}} where ExDimVal({{SR.01.01.04.01,r0790,c0010}},PO)=x54 and ExDimVal({{SR.02.01.01.01,r0610,c0010}},PO)=x54 and ExDimVal({{SR.02.01.01.01,r0620,c0010}},PO)=x54 and ExDimVal({{SR.02.01.01.01,r0630,c0010}},PO)=x54 and ExDimVal({{SR.02.01.01.01,r0640,c0010}},PO)=x54</t>
  </si>
  <si>
    <t>vr-bv325_2-2-5</t>
  </si>
  <si>
    <t>s2md_BV325_2-2-5</t>
  </si>
  <si>
    <t>vr-bv325_2-2-5.xml</t>
  </si>
  <si>
    <t>BV325_2-2-5: If {{SR.01.01.01.01,r0790,c0010}}=[s2c_CN:x1] then {{SR.02.01.01.01,r0610,c0010}}={{SR.02.01.01.01,r0620,c0010}}+{{SR.02.01.01.01,r0630,c0010}}+{{SR.02.01.01.01,r0640,c0010}} where ExDimVal({{SR.01.01.01.01,r0790,c0010}},PO)=x54 and ExDimVal({{SR.02.01.01.01,r0610,c0010}},PO)=x54 and ExDimVal({{SR.02.01.01.01,r0620,c0010}},PO)=x54 and ExDimVal({{SR.02.01.01.01,r0630,c0010}},PO)=x54 and ExDimVal({{SR.02.01.01.01,r0640,c0010}},PO)=x54</t>
  </si>
  <si>
    <t>vr-bv326_1-1</t>
  </si>
  <si>
    <t>s2md_BV326_1-1</t>
  </si>
  <si>
    <t>BV326_1-1: [ (c0010)] {{S.02.01.01.01, r0650}} = {{S.02.01.01.01, r0660}} + {{S.02.01.01.01, r0670}} + {{S.02.01.01.01, r0680}}</t>
  </si>
  <si>
    <t>vr-bv326_1-2</t>
  </si>
  <si>
    <t>s2md_BV326_1-2</t>
  </si>
  <si>
    <t>BV326_1-2: [ (c0010)] {{SE.02.01.16.01, r0650}} = {{SE.02.01.16.01, r0660}} + {{SE.02.01.16.01, r0670}} + {{SE.02.01.16.01, r0680}}</t>
  </si>
  <si>
    <t>vr-bv326_1-3</t>
  </si>
  <si>
    <t>s2md_BV326_1-3</t>
  </si>
  <si>
    <t>BV326_1-3: [ (c0010)] {{S.02.01.02.01, r0650}} = {{S.02.01.02.01, r0660}} + {{S.02.01.02.01, r0670}} + {{S.02.01.02.01, r0680}}</t>
  </si>
  <si>
    <t>vr-bv326_1-4</t>
  </si>
  <si>
    <t>s2md_BV326_1-4</t>
  </si>
  <si>
    <t>BV326_1-4: [ (c0010)] {{SE.02.01.17.01, r0650}} = {{SE.02.01.17.01, r0660}} + {{SE.02.01.17.01, r0670}} + {{SE.02.01.17.01, r0680}}</t>
  </si>
  <si>
    <t>vr-bv326_1-5</t>
  </si>
  <si>
    <t>s2md_BV326_1-5</t>
  </si>
  <si>
    <t>BV326_1-5: [ (c0010)] {{S.02.01.07.01, r0650}} = {{S.02.01.07.01, r0660}} + {{S.02.01.07.01, r0670}} + {{S.02.01.07.01, r0680}}</t>
  </si>
  <si>
    <t>vr-bv326_1-6</t>
  </si>
  <si>
    <t>s2md_BV326_1-6</t>
  </si>
  <si>
    <t>BV326_1-6: [ (c0010)] {{SE.02.01.18.01, r0650}} = {{SE.02.01.18.01, r0660}} + {{SE.02.01.18.01, r0670}} + {{SE.02.01.18.01, r0680}}</t>
  </si>
  <si>
    <t>vr-bv326_1-7</t>
  </si>
  <si>
    <t>s2md_BV326_1-7</t>
  </si>
  <si>
    <t>BV326_1-7: [ (c0010)] {{S.02.01.08.01, r0650}} = {{S.02.01.08.01, r0660}} + {{S.02.01.08.01, r0670}} + {{S.02.01.08.01, r0680}}</t>
  </si>
  <si>
    <t>vr-bv326_1-8</t>
  </si>
  <si>
    <t>s2md_BV326_1-8</t>
  </si>
  <si>
    <t>BV326_1-8: [ (c0010)] {{SE.02.01.19.01, r0650}} = {{SE.02.01.19.01, r0660}} + {{SE.02.01.19.01, r0670}} + {{SE.02.01.19.01, r0680}}</t>
  </si>
  <si>
    <t>vr-bv326_2-1-2</t>
  </si>
  <si>
    <t>s2md_BV326_2-1-2</t>
  </si>
  <si>
    <t>vr-bv326_2-1-2.xml</t>
  </si>
  <si>
    <t>BV326_2-1-2: If {{SR.01.01.07.01,r0790,c0010}}=[s2c_CN:x1] then {{SR.02.01.07.01,r0650,c0010}}={{SR.02.01.07.01,r0660,c0010}}+{{SR.02.01.07.01,r0670,c0010}}+{{SR.02.01.07.01,r0680,c0010}} where ExDimVal({{SR.01.01.07.01,r0790,c0010}},PO)=x60 and ExDimVal({{SR.02.01.07.01,r0650,c0010}},PO)=x40 and ExDimVal({{SR.02.01.07.01,r0660,c0010}},PO)=x40 and ExDimVal({{SR.02.01.07.01,r0670,c0010}},PO)=x40 and ExDimVal({{SR.02.01.07.01,r0680,c0010}},PO)=x40</t>
  </si>
  <si>
    <t>BV326_2: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SR.01.01; Template 2: SR.02.01; Expression: If {SR.01.01, r0790,c0010}=[s2c_CN:x1] and (({SR.01.01, z0010}=[s2c_PU:x60] and {SR.02.01, z0020}=[s2c_PU:x40]) or {SR.01.01, z0010}={SR.02.01, z0020}) and {SR.01.01, z0020}={SR.02.01, z0030} then {SR.02.01, r0650,c0010}={SR.02.01, r0660,c0010}+{SR.02.01, r0670,c0010}+{SR.02.01, r0680,c0010}</t>
  </si>
  <si>
    <t>vr-bv326_2-1-3</t>
  </si>
  <si>
    <t>s2md_BV326_2-1-3</t>
  </si>
  <si>
    <t>vr-bv326_2-1-3.xml</t>
  </si>
  <si>
    <t>BV326_2-1-3: If {{SR.01.01.04.01,r0790,c0010}}=[s2c_CN:x1] then {{SR.02.01.01.01,r0650,c0010}}={{SR.02.01.01.01,r0660,c0010}}+{{SR.02.01.01.01,r0670,c0010}}+{{SR.02.01.01.01,r0680,c0010}} where ExDimVal({{SR.01.01.04.01,r0790,c0010}},PO)=x60 and ExDimVal({{SR.02.01.01.01,r0650,c0010}},PO)=x40 and ExDimVal({{SR.02.01.01.01,r0660,c0010}},PO)=x40 and ExDimVal({{SR.02.01.01.01,r0670,c0010}},PO)=x40 and ExDimVal({{SR.02.01.01.01,r0680,c0010}},PO)=x40</t>
  </si>
  <si>
    <t>vr-bv326_2-1-4</t>
  </si>
  <si>
    <t>s2md_BV326_2-1-4</t>
  </si>
  <si>
    <t>vr-bv326_2-1-4.xml</t>
  </si>
  <si>
    <t>BV326_2-1-4: If {{SR.01.01.01.01,r0790,c0010}}=[s2c_CN:x1] then {{SR.02.01.01.01,r0650,c0010}}={{SR.02.01.01.01,r0660,c0010}}+{{SR.02.01.01.01,r0670,c0010}}+{{SR.02.01.01.01,r0680,c0010}} where ExDimVal({{SR.01.01.01.01,r0790,c0010}},PO)=x60 and ExDimVal({{SR.02.01.01.01,r0650,c0010}},PO)=x40 and ExDimVal({{SR.02.01.01.01,r0660,c0010}},PO)=x40 and ExDimVal({{SR.02.01.01.01,r0670,c0010}},PO)=x40 and ExDimVal({{SR.02.01.01.01,r0680,c0010}},PO)=x40</t>
  </si>
  <si>
    <t>vr-bv326_2-2-3</t>
  </si>
  <si>
    <t>s2md_BV326_2-2-3</t>
  </si>
  <si>
    <t>vr-bv326_2-2-3.xml</t>
  </si>
  <si>
    <t>BV326_2-2-3: If {{SR.01.01.07.01,r0790,c0010}}=[s2c_CN:x1] then {{SR.02.01.07.01,r0650,c0010}}={{SR.02.01.07.01,r0660,c0010}}+{{SR.02.01.07.01,r0670,c0010}}+{{SR.02.01.07.01,r0680,c0010}} where ExDimVal({{SR.01.01.07.01,r0790,c0010}},PO)=x54 and ExDimVal({{SR.02.01.07.01,r0650,c0010}},PO)=x54 and ExDimVal({{SR.02.01.07.01,r0660,c0010}},PO)=x54 and ExDimVal({{SR.02.01.07.01,r0670,c0010}},PO)=x54 and ExDimVal({{SR.02.01.07.01,r0680,c0010}},PO)=x54</t>
  </si>
  <si>
    <t>vr-bv326_2-2-4</t>
  </si>
  <si>
    <t>s2md_BV326_2-2-4</t>
  </si>
  <si>
    <t>vr-bv326_2-2-4.xml</t>
  </si>
  <si>
    <t>BV326_2-2-4: If {{SR.01.01.04.01,r0790,c0010}}=[s2c_CN:x1] then {{SR.02.01.01.01,r0650,c0010}}={{SR.02.01.01.01,r0660,c0010}}+{{SR.02.01.01.01,r0670,c0010}}+{{SR.02.01.01.01,r0680,c0010}} where ExDimVal({{SR.01.01.04.01,r0790,c0010}},PO)=x54 and ExDimVal({{SR.02.01.01.01,r0650,c0010}},PO)=x54 and ExDimVal({{SR.02.01.01.01,r0660,c0010}},PO)=x54 and ExDimVal({{SR.02.01.01.01,r0670,c0010}},PO)=x54 and ExDimVal({{SR.02.01.01.01,r0680,c0010}},PO)=x54</t>
  </si>
  <si>
    <t>vr-bv326_2-2-5</t>
  </si>
  <si>
    <t>s2md_BV326_2-2-5</t>
  </si>
  <si>
    <t>vr-bv326_2-2-5.xml</t>
  </si>
  <si>
    <t>BV326_2-2-5: If {{SR.01.01.01.01,r0790,c0010}}=[s2c_CN:x1] then {{SR.02.01.01.01,r0650,c0010}}={{SR.02.01.01.01,r0660,c0010}}+{{SR.02.01.01.01,r0670,c0010}}+{{SR.02.01.01.01,r0680,c0010}} where ExDimVal({{SR.01.01.01.01,r0790,c0010}},PO)=x54 and ExDimVal({{SR.02.01.01.01,r0650,c0010}},PO)=x54 and ExDimVal({{SR.02.01.01.01,r0660,c0010}},PO)=x54 and ExDimVal({{SR.02.01.01.01,r0670,c0010}},PO)=x54 and ExDimVal({{SR.02.01.01.01,r0680,c0010}},PO)=x54</t>
  </si>
  <si>
    <t>vr-bv327_1-1</t>
  </si>
  <si>
    <t>s2md_BV327_1-1</t>
  </si>
  <si>
    <t>BV327_1-1: [ (c0010)] {{S.02.01.01.01, r0690}} = {{S.02.01.01.01, r0700}} + {{S.02.01.01.01, r0710}} + {{S.02.01.01.01, r0720}}</t>
  </si>
  <si>
    <t>vr-bv327_1-2</t>
  </si>
  <si>
    <t>s2md_BV327_1-2</t>
  </si>
  <si>
    <t>BV327_1-2: [ (c0010)] {{SE.02.01.16.01, r0690}} = {{SE.02.01.16.01, r0700}} + {{SE.02.01.16.01, r0710}} + {{SE.02.01.16.01, r0720}}</t>
  </si>
  <si>
    <t>vr-bv327_1-3</t>
  </si>
  <si>
    <t>s2md_BV327_1-3</t>
  </si>
  <si>
    <t>BV327_1-3: [ (c0010)] {{S.02.01.02.01, r0690}} = {{S.02.01.02.01, r0700}} + {{S.02.01.02.01, r0710}} + {{S.02.01.02.01, r0720}}</t>
  </si>
  <si>
    <t>vr-bv327_1-4</t>
  </si>
  <si>
    <t>s2md_BV327_1-4</t>
  </si>
  <si>
    <t>BV327_1-4: [ (c0010)] {{SE.02.01.17.01, r0690}} = {{SE.02.01.17.01, r0700}} + {{SE.02.01.17.01, r0710}} + {{SE.02.01.17.01, r0720}}</t>
  </si>
  <si>
    <t>vr-bv327_1-5</t>
  </si>
  <si>
    <t>s2md_BV327_1-5</t>
  </si>
  <si>
    <t>BV327_1-5: [ (c0010)] {{S.02.01.07.01, r0690}} = {{S.02.01.07.01, r0700}} + {{S.02.01.07.01, r0710}} + {{S.02.01.07.01, r0720}}</t>
  </si>
  <si>
    <t>vr-bv327_1-6</t>
  </si>
  <si>
    <t>s2md_BV327_1-6</t>
  </si>
  <si>
    <t>BV327_1-6: [ (c0010)] {{SE.02.01.18.01, r0690}} = {{SE.02.01.18.01, r0700}} + {{SE.02.01.18.01, r0710}} + {{SE.02.01.18.01, r0720}}</t>
  </si>
  <si>
    <t>vr-bv327_1-7</t>
  </si>
  <si>
    <t>s2md_BV327_1-7</t>
  </si>
  <si>
    <t>BV327_1-7: [ (c0010)] {{S.02.01.08.01, r0690}} = {{S.02.01.08.01, r0700}} + {{S.02.01.08.01, r0710}} + {{S.02.01.08.01, r0720}}</t>
  </si>
  <si>
    <t>vr-bv327_1-8</t>
  </si>
  <si>
    <t>s2md_BV327_1-8</t>
  </si>
  <si>
    <t>BV327_1-8: [ (c0010)] {{SE.02.01.19.01, r0690}} = {{SE.02.01.19.01, r0700}} + {{SE.02.01.19.01, r0710}} + {{SE.02.01.19.01, r0720}}</t>
  </si>
  <si>
    <t>vr-bv327_2-1-2</t>
  </si>
  <si>
    <t>s2md_BV327_2-1-2</t>
  </si>
  <si>
    <t>vr-bv327_2-1-2.xml</t>
  </si>
  <si>
    <t>BV327_2-1-2: If {{SR.01.01.07.01,r0790,c0010}}=[s2c_CN:x1] then {{SR.02.01.07.01,r0690,c0010}}={{SR.02.01.07.01,r0700,c0010}}+{{SR.02.01.07.01,r0710,c0010}}+{{SR.02.01.07.01,r0720,c0010}} where ExDimVal({{SR.01.01.07.01,r0790,c0010}},PO)=x60 and ExDimVal({{SR.02.01.07.01,r0690,c0010}},PO)=x40 and ExDimVal({{SR.02.01.07.01,r0700,c0010}},PO)=x40 and ExDimVal({{SR.02.01.07.01,r0710,c0010}},PO)=x40 and ExDimVal({{SR.02.01.07.01,r0720,c0010}},PO)=x40</t>
  </si>
  <si>
    <t>BV327_2: The item "Technical provisions – index-linked and unit-linked" is different from the sum of "Technical provisions calculated as a whole", "Best Estimate" and "Risk margin" for Technical provisions – index-linked and unit-linked --&gt;Template 1: SR.01.01; Template 2: SR.02.01; Expression: If {SR.01.01, r0790,c0010}=[s2c_CN:x1] and (({SR.01.01, z0010}=[s2c_PU:x60] and {SR.02.01, z0020}=[s2c_PU:x40]) or {SR.01.01, z0010}={SR.02.01, z0020}) and {SR.01.01, z0020}={SR.02.01, z0030} then {SR.02.01, r0690,c0010}={SR.02.01, r0700,c0010}+{SR.02.01, r0710,c0010}+{SR.02.01, r0720,c0010}</t>
  </si>
  <si>
    <t>vr-bv327_2-1-3</t>
  </si>
  <si>
    <t>s2md_BV327_2-1-3</t>
  </si>
  <si>
    <t>vr-bv327_2-1-3.xml</t>
  </si>
  <si>
    <t>BV327_2-1-3: If {{SR.01.01.04.01,r0790,c0010}}=[s2c_CN:x1] then {{SR.02.01.01.01,r0690,c0010}}={{SR.02.01.01.01,r0700,c0010}}+{{SR.02.01.01.01,r0710,c0010}}+{{SR.02.01.01.01,r0720,c0010}} where ExDimVal({{SR.01.01.04.01,r0790,c0010}},PO)=x60 and ExDimVal({{SR.02.01.01.01,r0690,c0010}},PO)=x40 and ExDimVal({{SR.02.01.01.01,r0700,c0010}},PO)=x40 and ExDimVal({{SR.02.01.01.01,r0710,c0010}},PO)=x40 and ExDimVal({{SR.02.01.01.01,r0720,c0010}},PO)=x40</t>
  </si>
  <si>
    <t>vr-bv327_2-1-4</t>
  </si>
  <si>
    <t>s2md_BV327_2-1-4</t>
  </si>
  <si>
    <t>vr-bv327_2-1-4.xml</t>
  </si>
  <si>
    <t>BV327_2-1-4: If {{SR.01.01.01.01,r0790,c0010}}=[s2c_CN:x1] then {{SR.02.01.01.01,r0690,c0010}}={{SR.02.01.01.01,r0700,c0010}}+{{SR.02.01.01.01,r0710,c0010}}+{{SR.02.01.01.01,r0720,c0010}} where ExDimVal({{SR.01.01.01.01,r0790,c0010}},PO)=x60 and ExDimVal({{SR.02.01.01.01,r0690,c0010}},PO)=x40 and ExDimVal({{SR.02.01.01.01,r0700,c0010}},PO)=x40 and ExDimVal({{SR.02.01.01.01,r0710,c0010}},PO)=x40 and ExDimVal({{SR.02.01.01.01,r0720,c0010}},PO)=x40</t>
  </si>
  <si>
    <t>vr-bv327_2-2-3</t>
  </si>
  <si>
    <t>s2md_BV327_2-2-3</t>
  </si>
  <si>
    <t>vr-bv327_2-2-3.xml</t>
  </si>
  <si>
    <t>BV327_2-2-3: If {{SR.01.01.07.01,r0790,c0010}}=[s2c_CN:x1] then {{SR.02.01.07.01,r0690,c0010}}={{SR.02.01.07.01,r0700,c0010}}+{{SR.02.01.07.01,r0710,c0010}}+{{SR.02.01.07.01,r0720,c0010}} where ExDimVal({{SR.01.01.07.01,r0790,c0010}},PO)=x54 and ExDimVal({{SR.02.01.07.01,r0690,c0010}},PO)=x54 and ExDimVal({{SR.02.01.07.01,r0700,c0010}},PO)=x54 and ExDimVal({{SR.02.01.07.01,r0710,c0010}},PO)=x54 and ExDimVal({{SR.02.01.07.01,r0720,c0010}},PO)=x54</t>
  </si>
  <si>
    <t>vr-bv327_2-2-4</t>
  </si>
  <si>
    <t>s2md_BV327_2-2-4</t>
  </si>
  <si>
    <t>vr-bv327_2-2-4.xml</t>
  </si>
  <si>
    <t>BV327_2-2-4: If {{SR.01.01.04.01,r0790,c0010}}=[s2c_CN:x1] then {{SR.02.01.01.01,r0690,c0010}}={{SR.02.01.01.01,r0700,c0010}}+{{SR.02.01.01.01,r0710,c0010}}+{{SR.02.01.01.01,r0720,c0010}} where ExDimVal({{SR.01.01.04.01,r0790,c0010}},PO)=x54 and ExDimVal({{SR.02.01.01.01,r0690,c0010}},PO)=x54 and ExDimVal({{SR.02.01.01.01,r0700,c0010}},PO)=x54 and ExDimVal({{SR.02.01.01.01,r0710,c0010}},PO)=x54 and ExDimVal({{SR.02.01.01.01,r0720,c0010}},PO)=x54</t>
  </si>
  <si>
    <t>vr-bv327_2-2-5</t>
  </si>
  <si>
    <t>s2md_BV327_2-2-5</t>
  </si>
  <si>
    <t>vr-bv327_2-2-5.xml</t>
  </si>
  <si>
    <t>BV327_2-2-5: If {{SR.01.01.01.01,r0790,c0010}}=[s2c_CN:x1] then {{SR.02.01.01.01,r0690,c0010}}={{SR.02.01.01.01,r0700,c0010}}+{{SR.02.01.01.01,r0710,c0010}}+{{SR.02.01.01.01,r0720,c0010}} where ExDimVal({{SR.01.01.01.01,r0790,c0010}},PO)=x54 and ExDimVal({{SR.02.01.01.01,r0690,c0010}},PO)=x54 and ExDimVal({{SR.02.01.01.01,r0700,c0010}},PO)=x54 and ExDimVal({{SR.02.01.01.01,r0710,c0010}},PO)=x54 and ExDimVal({{SR.02.01.01.01,r0720,c0010}},PO)=x54</t>
  </si>
  <si>
    <t>vr-bv328_1-1</t>
  </si>
  <si>
    <t>s2md_BV328_1-1</t>
  </si>
  <si>
    <t>BV328_1-1: [ (c0010)] {{S.02.01.01.01, r0850}} = {{S.02.01.01.01, r0860}} + {{S.02.01.01.01, r0870}}</t>
  </si>
  <si>
    <t>vr-bv328_1-2</t>
  </si>
  <si>
    <t>s2md_BV328_1-2</t>
  </si>
  <si>
    <t>BV328_1-2: [ (c0010)] {{SE.02.01.16.01, r0850}} = {{SE.02.01.16.01, r0860}} + {{SE.02.01.16.01, r0870}}</t>
  </si>
  <si>
    <t>vr-bv328_1-3</t>
  </si>
  <si>
    <t>s2md_BV328_1-3</t>
  </si>
  <si>
    <t>BV328_1-3: [ (c0010)] {{S.02.01.02.01, r0850}} = {{S.02.01.02.01, r0860}} + {{S.02.01.02.01, r0870}}</t>
  </si>
  <si>
    <t>vr-bv328_1-4</t>
  </si>
  <si>
    <t>s2md_BV328_1-4</t>
  </si>
  <si>
    <t>BV328_1-4: [ (c0010)] {{SE.02.01.17.01, r0850}} = {{SE.02.01.17.01, r0860}} + {{SE.02.01.17.01, r0870}}</t>
  </si>
  <si>
    <t>vr-bv328_2-1-2</t>
  </si>
  <si>
    <t>s2md_BV328_2-1-2</t>
  </si>
  <si>
    <t>vr-bv328_2-1-2.xml</t>
  </si>
  <si>
    <t>BV328_2-1-2: If {{SR.01.01.04.01,r0790,c0010}}=[s2c_CN:x1] then {{SR.02.01.01.01,r0850,c0010}}={{SR.02.01.01.01,r0860,c0010}}+{{SR.02.01.01.01,r0870,c0010}} where ExDimVal({{SR.01.01.04.01,r0790,c0010}},PO)=x60 and ExDimVal({{SR.02.01.01.01,r0850,c0010}},PO)=x40 and ExDimVal({{SR.02.01.01.01,r0860,c0010}},PO)=x40 and ExDimVal({{SR.02.01.01.01,r0870,c0010}},PO)=x40</t>
  </si>
  <si>
    <t>BV328_2: The item "Subordinated liabilities" is different from the sum of "Subordinated liabilities not in Basic Own Funds" and "Subordinated liabilities in Basic Own Funds" --&gt;Template 1: SR.01.01; Template 2: SR.02.01; Expression: If {SR.01.01, r0790,c0010}=[s2c_CN:x1] and (({SR.01.01, z0010}=[s2c_PU:x60] and {SR.02.01, z0020}=[s2c_PU:x40]) or {SR.01.01, z0010}={SR.02.01, z0020}) and {SR.01.01, z0020}={SR.02.01, z0030} then {SR.02.01, r0850,c0010}={SR.02.01, r0860,c0010}+{SR.02.01, r0870,c0010}</t>
  </si>
  <si>
    <t>vr-bv328_2-1-3</t>
  </si>
  <si>
    <t>s2md_BV328_2-1-3</t>
  </si>
  <si>
    <t>vr-bv328_2-1-3.xml</t>
  </si>
  <si>
    <t>BV328_2-1-3: If {{SR.01.01.01.01,r0790,c0010}}=[s2c_CN:x1] then {{SR.02.01.01.01,r0850,c0010}}={{SR.02.01.01.01,r0860,c0010}}+{{SR.02.01.01.01,r0870,c0010}} where ExDimVal({{SR.01.01.01.01,r0790,c0010}},PO)=x60 and ExDimVal({{SR.02.01.01.01,r0850,c0010}},PO)=x40 and ExDimVal({{SR.02.01.01.01,r0860,c0010}},PO)=x40 and ExDimVal({{SR.02.01.01.01,r0870,c0010}},PO)=x40</t>
  </si>
  <si>
    <t>vr-bv328_2-2-1</t>
  </si>
  <si>
    <t>s2md_BV328_2-2-1</t>
  </si>
  <si>
    <t>vr-bv328_2-2-1.xml</t>
  </si>
  <si>
    <t>BV328_2-2-1: If {{SR.01.01.04.01,r0790,c0010}}=[s2c_CN:x1] then {{SR.02.01.01.01,r0850,c0010}}={{SR.02.01.01.01,r0860,c0010}}+{{SR.02.01.01.01,r0870,c0010}} where ExDimVal({{SR.01.01.04.01,r0790,c0010}},PO)=x54 and ExDimVal({{SR.02.01.01.01,r0850,c0010}},PO)=x54 and ExDimVal({{SR.02.01.01.01,r0860,c0010}},PO)=x54 and ExDimVal({{SR.02.01.01.01,r0870,c0010}},PO)=x54</t>
  </si>
  <si>
    <t>vr-bv328_2-2-2</t>
  </si>
  <si>
    <t>s2md_BV328_2-2-2</t>
  </si>
  <si>
    <t>vr-bv328_2-2-2.xml</t>
  </si>
  <si>
    <t>BV328_2-2-2: If {{SR.01.01.01.01,r0790,c0010}}=[s2c_CN:x1] then {{SR.02.01.01.01,r0850,c0010}}={{SR.02.01.01.01,r0860,c0010}}+{{SR.02.01.01.01,r0870,c0010}} where ExDimVal({{SR.01.01.01.01,r0790,c0010}},PO)=x54 and ExDimVal({{SR.02.01.01.01,r0850,c0010}},PO)=x54 and ExDimVal({{SR.02.01.01.01,r0860,c0010}},PO)=x54 and ExDimVal({{SR.02.01.01.01,r0870,c0010}},PO)=x54</t>
  </si>
  <si>
    <t>vr-bv329_1-1</t>
  </si>
  <si>
    <t>s2md_BV329_1-1</t>
  </si>
  <si>
    <t>BV329_1-1: [ (c0010)] {{S.02.01.01.01, r0900}} = {{S.02.01.01.01, r0510}} + {{S.02.01.01.01, r0600}} + {{S.02.01.01.01, r0690}} + {{S.02.01.01.01, r0740}} + {{S.02.01.01.01, r0750}} + {{S.02.01.01.01, r0760}} + {{S.02.01.01.01, r0770}} + {{S.02.01.01.01, r0780}} + {{S.02.01.01.01, r0790}} + {{S.02.01.01.01, r0800}} + {{S.02.01.01.01, r0810}} + {{S.02.01.01.01, r0820}} + {{S.02.01.01.01, r0830}} + {{S.02.01.01.01, r0840}} + {{S.02.01.01.01, r0850}} + {{S.02.01.01.01, r0880}}</t>
  </si>
  <si>
    <t>vr-bv329_1-2</t>
  </si>
  <si>
    <t>s2md_BV329_1-2</t>
  </si>
  <si>
    <t>BV329_1-2: [ (c0010)] {{SE.02.01.16.01, r0900}} = {{SE.02.01.16.01, r0510}} + {{SE.02.01.16.01, r0600}} + {{SE.02.01.16.01, r0690}} + {{SE.02.01.16.01, r0740}} + {{SE.02.01.16.01, r0750}} + {{SE.02.01.16.01, r0760}} + {{SE.02.01.16.01, r0770}} + {{SE.02.01.16.01, r0780}} + {{SE.02.01.16.01, r0790}} + {{SE.02.01.16.01, r0800}} + {{SE.02.01.16.01, r0810}} + {{SE.02.01.16.01, r0820}} + {{SE.02.01.16.01, r0830}} + {{SE.02.01.16.01, r0840}} + {{SE.02.01.16.01, r0850}} + {{SE.02.01.16.01, r0880}}</t>
  </si>
  <si>
    <t>vr-bv329_1-3</t>
  </si>
  <si>
    <t>s2md_BV329_1-3</t>
  </si>
  <si>
    <t>BV329_1-3: [ (c0010)] {{S.02.01.02.01, r0900}} = {{S.02.01.02.01, r0510}} + {{S.02.01.02.01, r0600}} + {{S.02.01.02.01, r0690}} + {{S.02.01.02.01, r0740}} + {{S.02.01.02.01, r0750}} + {{S.02.01.02.01, r0760}} + {{S.02.01.02.01, r0770}} + {{S.02.01.02.01, r0780}} + {{S.02.01.02.01, r0790}} + {{S.02.01.02.01, r0800}} + {{S.02.01.02.01, r0810}} + {{S.02.01.02.01, r0820}} + {{S.02.01.02.01, r0830}} + {{S.02.01.02.01, r0840}} + {{S.02.01.02.01, r0850}} + {{S.02.01.02.01, r0880}}</t>
  </si>
  <si>
    <t>vr-bv329_1-4</t>
  </si>
  <si>
    <t>s2md_BV329_1-4</t>
  </si>
  <si>
    <t>BV329_1-4: [ (c0010)] {{SE.02.01.17.01, r0900}} = {{SE.02.01.17.01, r0510}} + {{SE.02.01.17.01, r0600}} + {{SE.02.01.17.01, r0690}} + {{SE.02.01.17.01, r0740}} + {{SE.02.01.17.01, r0750}} + {{SE.02.01.17.01, r0760}} + {{SE.02.01.17.01, r0770}} + {{SE.02.01.17.01, r0780}} + {{SE.02.01.17.01, r0790}} + {{SE.02.01.17.01, r0800}} + {{SE.02.01.17.01, r0810}} + {{SE.02.01.17.01, r0820}} + {{SE.02.01.17.01, r0830}} + {{SE.02.01.17.01, r0840}} + {{SE.02.01.17.01, r0850}} + {{SE.02.01.17.01, r0880}}</t>
  </si>
  <si>
    <t>vr-bv329_2-1-2</t>
  </si>
  <si>
    <t>s2md_BV329_2-1-2</t>
  </si>
  <si>
    <t>vr-bv329_2-1-2.xml</t>
  </si>
  <si>
    <t>BV329_2-1-2: If {{SR.01.01.04.01,r0790,c0010}}=[s2c_CN:x1] then {{SR.02.01.01.01,r0900,c0010}}={{SR.02.01.01.01,r0510,c0010}}+{{SR.02.01.01.01,r0600,c0010}}+{{SR.02.01.01.01,r0690,c0010}}+{{SR.02.01.01.01,r0740,c0010}}+{{SR.02.01.01.01,r0750,c0010}}+{{SR.02.01.01.01,r0760,c0010}}+{{SR.02.01.01.01,r0770,c0010}}+{{SR.02.01.01.01,r0780,c0010}}+{{SR.02.01.01.01,r0790,c0010}}+{{SR.02.01.01.01,r0800,c0010}}+{{SR.02.01.01.01,r0810,c0010}}+{{SR.02.01.01.01,r0820,c0010}}+{{SR.02.01.01.01,r0830,c0010}}+{{SR.02.01.01.01,r0840,c0010}}+{{SR.02.01.01.01,r0850,c0010}}+{{SR.02.01.01.01,r0880,c0010}} where ExDimVal({{SR.01.01.04.01,r0790,c0010}},PO)=x60 and ExDimVal({{SR.02.01.01.01,r0900,c0010}},PO)=x40 and ExDimVal({{SR.02.01.01.01,r0510,c0010}},PO)=x40 and ExDimVal({{SR.02.01.01.01,r0600,c0010}},PO)=x40 and ExDimVal({{SR.02.01.01.01,r0690,c0010}},PO)=x40 and ExDimVal({{SR.02.01.01.01,r0740,c0010}},PO)=x40 and ExDimVal({{SR.02.01.01.01,r0750,c0010}},PO)=x40 and ExDimVal({{SR.02.01.01.01,r0760,c0010}},PO)=x40 and ExDimVal({{SR.02.01.01.01,r0770,c0010}},PO)=x40 and ExDimVal({{SR.02.01.01.01,r0780,c0010}},PO)=x40 and ExDimVal({{SR.02.01.01.01,r0790,c0010}},PO)=x40 and ExDimVal({{SR.02.01.01.01,r0800,c0010}},PO)=x40 and ExDimVal({{SR.02.01.01.01,r0810,c0010}},PO)=x40 and ExDimVal({{SR.02.01.01.01,r0820,c0010}},PO)=x40 and ExDimVal({{SR.02.01.01.01,r0830,c0010}},PO)=x40 and ExDimVal({{SR.02.01.01.01,r0840,c0010}},PO)=x40 and ExDimVal({{SR.02.01.01.01,r0850,c0010}},PO)=x40 and ExDimVal({{SR.02.01.01.01,r0880,c0010}},PO)=x40</t>
  </si>
  <si>
    <t>BV329_2: The item "Total liabilities" is different from the sum of the different items reported above --&gt;Template 1: SR.01.01; Template 2: SR.02.01; Expression: If {SR.01.01, r0790,c0010}=[s2c_CN:x1] and (({SR.01.01, z0010}=[s2c_PU:x60] and {SR.02.01, z0020}=[s2c_PU:x40]) or {SR.01.01, z0010}={SR.02.01, z0020}) and {SR.01.01, z0020}={SR.02.01, z0030} then {SR.02.01, r0900,c0010}={SR.02.01, r0510,c0010}+{SR.02.01, r0600,c0010}+{SR.02.01, r0690,c0010}+{SR.02.01, r0740,c0010}+{SR.02.01, r0750,c0010}+{SR.02.01, r0760,c0010}+{SR.02.01, r0770,c0010}+{SR.02.01, r0780,c0010}+{SR.02.01, r0790,c0010}+{SR.02.01, r0800,c0010}+{SR.02.01, r0810,c0010}+{SR.02.01, r0820,c0010}+{SR.02.01, r0830,c0010}+{SR.02.01, r0840,c0010}+{SR.02.01, r0850,c0010}+{SR.02.01, r0880,c0010}</t>
  </si>
  <si>
    <t>vr-bv329_2-1-3</t>
  </si>
  <si>
    <t>s2md_BV329_2-1-3</t>
  </si>
  <si>
    <t>vr-bv329_2-1-3.xml</t>
  </si>
  <si>
    <t>BV329_2-1-3: If {{SR.01.01.01.01,r0790,c0010}}=[s2c_CN:x1] then {{SR.02.01.01.01,r0900,c0010}}={{SR.02.01.01.01,r0510,c0010}}+{{SR.02.01.01.01,r0600,c0010}}+{{SR.02.01.01.01,r0690,c0010}}+{{SR.02.01.01.01,r0740,c0010}}+{{SR.02.01.01.01,r0750,c0010}}+{{SR.02.01.01.01,r0760,c0010}}+{{SR.02.01.01.01,r0770,c0010}}+{{SR.02.01.01.01,r0780,c0010}}+{{SR.02.01.01.01,r0790,c0010}}+{{SR.02.01.01.01,r0800,c0010}}+{{SR.02.01.01.01,r0810,c0010}}+{{SR.02.01.01.01,r0820,c0010}}+{{SR.02.01.01.01,r0830,c0010}}+{{SR.02.01.01.01,r0840,c0010}}+{{SR.02.01.01.01,r0850,c0010}}+{{SR.02.01.01.01,r0880,c0010}} where ExDimVal({{SR.01.01.01.01,r0790,c0010}},PO)=x60 and ExDimVal({{SR.02.01.01.01,r0900,c0010}},PO)=x40 and ExDimVal({{SR.02.01.01.01,r0510,c0010}},PO)=x40 and ExDimVal({{SR.02.01.01.01,r0600,c0010}},PO)=x40 and ExDimVal({{SR.02.01.01.01,r0690,c0010}},PO)=x40 and ExDimVal({{SR.02.01.01.01,r0740,c0010}},PO)=x40 and ExDimVal({{SR.02.01.01.01,r0750,c0010}},PO)=x40 and ExDimVal({{SR.02.01.01.01,r0760,c0010}},PO)=x40 and ExDimVal({{SR.02.01.01.01,r0770,c0010}},PO)=x40 and ExDimVal({{SR.02.01.01.01,r0780,c0010}},PO)=x40 and ExDimVal({{SR.02.01.01.01,r0790,c0010}},PO)=x40 and ExDimVal({{SR.02.01.01.01,r0800,c0010}},PO)=x40 and ExDimVal({{SR.02.01.01.01,r0810,c0010}},PO)=x40 and ExDimVal({{SR.02.01.01.01,r0820,c0010}},PO)=x40 and ExDimVal({{SR.02.01.01.01,r0830,c0010}},PO)=x40 and ExDimVal({{SR.02.01.01.01,r0840,c0010}},PO)=x40 and ExDimVal({{SR.02.01.01.01,r0850,c0010}},PO)=x40 and ExDimVal({{SR.02.01.01.01,r0880,c0010}},PO)=x40</t>
  </si>
  <si>
    <t>vr-bv329_2-2-1</t>
  </si>
  <si>
    <t>s2md_BV329_2-2-1</t>
  </si>
  <si>
    <t>vr-bv329_2-2-1.xml</t>
  </si>
  <si>
    <t>BV329_2-2-1: If {{SR.01.01.04.01,r0790,c0010}}=[s2c_CN:x1] then {{SR.02.01.01.01,r0900,c0010}}={{SR.02.01.01.01,r0510,c0010}}+{{SR.02.01.01.01,r0600,c0010}}+{{SR.02.01.01.01,r0690,c0010}}+{{SR.02.01.01.01,r0740,c0010}}+{{SR.02.01.01.01,r0750,c0010}}+{{SR.02.01.01.01,r0760,c0010}}+{{SR.02.01.01.01,r0770,c0010}}+{{SR.02.01.01.01,r0780,c0010}}+{{SR.02.01.01.01,r0790,c0010}}+{{SR.02.01.01.01,r0800,c0010}}+{{SR.02.01.01.01,r0810,c0010}}+{{SR.02.01.01.01,r0820,c0010}}+{{SR.02.01.01.01,r0830,c0010}}+{{SR.02.01.01.01,r0840,c0010}}+{{SR.02.01.01.01,r0850,c0010}}+{{SR.02.01.01.01,r0880,c0010}} where ExDimVal({{SR.01.01.04.01,r0790,c0010}},PO)=x54 and ExDimVal({{SR.02.01.01.01,r0900,c0010}},PO)=x54 and ExDimVal({{SR.02.01.01.01,r0510,c0010}},PO)=x54 and ExDimVal({{SR.02.01.01.01,r0600,c0010}},PO)=x54 and ExDimVal({{SR.02.01.01.01,r0690,c0010}},PO)=x54 and ExDimVal({{SR.02.01.01.01,r0740,c0010}},PO)=x54 and ExDimVal({{SR.02.01.01.01,r0750,c0010}},PO)=x54 and ExDimVal({{SR.02.01.01.01,r0760,c0010}},PO)=x54 and ExDimVal({{SR.02.01.01.01,r0770,c0010}},PO)=x54 and ExDimVal({{SR.02.01.01.01,r0780,c0010}},PO)=x54 and ExDimVal({{SR.02.01.01.01,r0790,c0010}},PO)=x54 and ExDimVal({{SR.02.01.01.01,r0800,c0010}},PO)=x54 and ExDimVal({{SR.02.01.01.01,r0810,c0010}},PO)=x54 and ExDimVal({{SR.02.01.01.01,r0820,c0010}},PO)=x54 and ExDimVal({{SR.02.01.01.01,r0830,c0010}},PO)=x54 and ExDimVal({{SR.02.01.01.01,r0840,c0010}},PO)=x54 and ExDimVal({{SR.02.01.01.01,r0850,c0010}},PO)=x54 and ExDimVal({{SR.02.01.01.01,r0880,c0010}},PO)=x54</t>
  </si>
  <si>
    <t>vr-bv329_2-2-2</t>
  </si>
  <si>
    <t>s2md_BV329_2-2-2</t>
  </si>
  <si>
    <t>vr-bv329_2-2-2.xml</t>
  </si>
  <si>
    <t>BV329_2-2-2: If {{SR.01.01.01.01,r0790,c0010}}=[s2c_CN:x1] then {{SR.02.01.01.01,r0900,c0010}}={{SR.02.01.01.01,r0510,c0010}}+{{SR.02.01.01.01,r0600,c0010}}+{{SR.02.01.01.01,r0690,c0010}}+{{SR.02.01.01.01,r0740,c0010}}+{{SR.02.01.01.01,r0750,c0010}}+{{SR.02.01.01.01,r0760,c0010}}+{{SR.02.01.01.01,r0770,c0010}}+{{SR.02.01.01.01,r0780,c0010}}+{{SR.02.01.01.01,r0790,c0010}}+{{SR.02.01.01.01,r0800,c0010}}+{{SR.02.01.01.01,r0810,c0010}}+{{SR.02.01.01.01,r0820,c0010}}+{{SR.02.01.01.01,r0830,c0010}}+{{SR.02.01.01.01,r0840,c0010}}+{{SR.02.01.01.01,r0850,c0010}}+{{SR.02.01.01.01,r0880,c0010}} where ExDimVal({{SR.01.01.01.01,r0790,c0010}},PO)=x54 and ExDimVal({{SR.02.01.01.01,r0900,c0010}},PO)=x54 and ExDimVal({{SR.02.01.01.01,r0510,c0010}},PO)=x54 and ExDimVal({{SR.02.01.01.01,r0600,c0010}},PO)=x54 and ExDimVal({{SR.02.01.01.01,r0690,c0010}},PO)=x54 and ExDimVal({{SR.02.01.01.01,r0740,c0010}},PO)=x54 and ExDimVal({{SR.02.01.01.01,r0750,c0010}},PO)=x54 and ExDimVal({{SR.02.01.01.01,r0760,c0010}},PO)=x54 and ExDimVal({{SR.02.01.01.01,r0770,c0010}},PO)=x54 and ExDimVal({{SR.02.01.01.01,r0780,c0010}},PO)=x54 and ExDimVal({{SR.02.01.01.01,r0790,c0010}},PO)=x54 and ExDimVal({{SR.02.01.01.01,r0800,c0010}},PO)=x54 and ExDimVal({{SR.02.01.01.01,r0810,c0010}},PO)=x54 and ExDimVal({{SR.02.01.01.01,r0820,c0010}},PO)=x54 and ExDimVal({{SR.02.01.01.01,r0830,c0010}},PO)=x54 and ExDimVal({{SR.02.01.01.01,r0840,c0010}},PO)=x54 and ExDimVal({{SR.02.01.01.01,r0850,c0010}},PO)=x54 and ExDimVal({{SR.02.01.01.01,r0880,c0010}},PO)=x54</t>
  </si>
  <si>
    <t>vr-bv330_1-1</t>
  </si>
  <si>
    <t>s2md_BV330_1-1</t>
  </si>
  <si>
    <t>BV330_1-1: [ (c0010)] {{S.02.01.01.01, r1000}} = {{S.02.01.01.01, r0500}} - {{S.02.01.01.01, r0900}}</t>
  </si>
  <si>
    <t>vr-bv330_1-2</t>
  </si>
  <si>
    <t>s2md_BV330_1-2</t>
  </si>
  <si>
    <t>BV330_1-2: [ (c0010)] {{SE.02.01.16.01, r1000}} = {{SE.02.01.16.01, r0500}} - {{SE.02.01.16.01, r0900}}</t>
  </si>
  <si>
    <t>vr-bv330_1-3</t>
  </si>
  <si>
    <t>s2md_BV330_1-3</t>
  </si>
  <si>
    <t>BV330_1-3: [ (c0010)] {{S.02.01.02.01, r1000}} = {{S.02.01.02.01, r0500}} - {{S.02.01.02.01, r0900}}</t>
  </si>
  <si>
    <t>vr-bv330_1-4</t>
  </si>
  <si>
    <t>s2md_BV330_1-4</t>
  </si>
  <si>
    <t>BV330_1-4: [ (c0010)] {{SE.02.01.17.01, r1000}} = {{SE.02.01.17.01, r0500}} - {{SE.02.01.17.01, r0900}}</t>
  </si>
  <si>
    <t>vr-bv330_1-5</t>
  </si>
  <si>
    <t>s2md_BV330_1-5</t>
  </si>
  <si>
    <t>BV330_1-5: [ (c0010)] {{S.02.01.07.01, r1000}} = {{S.02.01.07.01, r0500}} - {{S.02.01.07.01, r0900}}</t>
  </si>
  <si>
    <t>vr-bv330_1-6</t>
  </si>
  <si>
    <t>s2md_BV330_1-6</t>
  </si>
  <si>
    <t>BV330_1-6: [ (c0010)] {{SE.02.01.18.01, r1000}} = {{SE.02.01.18.01, r0500}} - {{SE.02.01.18.01, r0900}}</t>
  </si>
  <si>
    <t>vr-bv330_1-7</t>
  </si>
  <si>
    <t>s2md_BV330_1-7</t>
  </si>
  <si>
    <t>BV330_1-7: [ (c0010)] {{S.02.01.08.01, r1000}} = {{S.02.01.08.01, r0500}} - {{S.02.01.08.01, r0900}}</t>
  </si>
  <si>
    <t>vr-bv330_1-8</t>
  </si>
  <si>
    <t>s2md_BV330_1-8</t>
  </si>
  <si>
    <t>BV330_1-8: [ (c0010)] {{SE.02.01.19.01, r1000}} = {{SE.02.01.19.01, r0500}} - {{SE.02.01.19.01, r0900}}</t>
  </si>
  <si>
    <t>vr-bv330_2-1-2</t>
  </si>
  <si>
    <t>s2md_BV330_2-1-2</t>
  </si>
  <si>
    <t>vr-bv330_2-1-2.xml</t>
  </si>
  <si>
    <t>BV330_2-1-2: If {{SR.01.01.07.01,r0790,c0010}}=[s2c_CN:x1] then {{SR.02.01.07.01,r1000,c0010}}={{SR.02.01.07.01,r0500,c0010}}-{{SR.02.01.07.01,r0900,c0010}} where ExDimVal({{SR.01.01.07.01,r0790,c0010}},PO)=x60 and ExDimVal({{SR.02.01.07.01,r1000,c0010}},PO)=x40 and ExDimVal({{SR.02.01.07.01,r0500,c0010}},PO)=x40 and ExDimVal({{SR.02.01.07.01,r0900,c0010}},PO)=x40</t>
  </si>
  <si>
    <t>BV330_2: The item "Excess of assets over liabilities" is different from the "Total assets" minus "Total liabilities" --&gt;Template 1: SR.01.01; Template 2: SR.02.01; Expression: If {SR.01.01, r0790,c0010}=[s2c_CN:x1] and (({SR.01.01, z0010}=[s2c_PU:x60] and {SR.02.01, z0020}=[s2c_PU:x40]) or {SR.01.01, z0010}={SR.02.01, z0020}) and {SR.01.01, z0020}={SR.02.01, z0030} then {SR.02.01, r1000,c0010}={SR.02.01, r0500,c0010}-{SR.02.01, r0900,c0010}</t>
  </si>
  <si>
    <t>vr-bv330_2-1-3</t>
  </si>
  <si>
    <t>s2md_BV330_2-1-3</t>
  </si>
  <si>
    <t>vr-bv330_2-1-3.xml</t>
  </si>
  <si>
    <t>BV330_2-1-3: If {{SR.01.01.04.01,r0790,c0010}}=[s2c_CN:x1] then {{SR.02.01.01.01,r1000,c0010}}={{SR.02.01.01.01,r0500,c0010}}-{{SR.02.01.01.01,r0900,c0010}} where ExDimVal({{SR.01.01.04.01,r0790,c0010}},PO)=x60 and ExDimVal({{SR.02.01.01.01,r1000,c0010}},PO)=x40 and ExDimVal({{SR.02.01.01.01,r0500,c0010}},PO)=x40 and ExDimVal({{SR.02.01.01.01,r0900,c0010}},PO)=x40</t>
  </si>
  <si>
    <t>vr-bv330_2-1-4</t>
  </si>
  <si>
    <t>s2md_BV330_2-1-4</t>
  </si>
  <si>
    <t>vr-bv330_2-1-4.xml</t>
  </si>
  <si>
    <t>BV330_2-1-4: If {{SR.01.01.01.01,r0790,c0010}}=[s2c_CN:x1] then {{SR.02.01.01.01,r1000,c0010}}={{SR.02.01.01.01,r0500,c0010}}-{{SR.02.01.01.01,r0900,c0010}} where ExDimVal({{SR.01.01.01.01,r0790,c0010}},PO)=x60 and ExDimVal({{SR.02.01.01.01,r1000,c0010}},PO)=x40 and ExDimVal({{SR.02.01.01.01,r0500,c0010}},PO)=x40 and ExDimVal({{SR.02.01.01.01,r0900,c0010}},PO)=x40</t>
  </si>
  <si>
    <t>vr-bv330_2-2-3</t>
  </si>
  <si>
    <t>s2md_BV330_2-2-3</t>
  </si>
  <si>
    <t>vr-bv330_2-2-3.xml</t>
  </si>
  <si>
    <t>BV330_2-2-3: If {{SR.01.01.07.01,r0790,c0010}}=[s2c_CN:x1] then {{SR.02.01.07.01,r1000,c0010}}={{SR.02.01.07.01,r0500,c0010}}-{{SR.02.01.07.01,r0900,c0010}} where ExDimVal({{SR.01.01.07.01,r0790,c0010}},PO)=x54 and ExDimVal({{SR.02.01.07.01,r1000,c0010}},PO)=x54 and ExDimVal({{SR.02.01.07.01,r0500,c0010}},PO)=x54 and ExDimVal({{SR.02.01.07.01,r0900,c0010}},PO)=x54</t>
  </si>
  <si>
    <t>vr-bv330_2-2-4</t>
  </si>
  <si>
    <t>s2md_BV330_2-2-4</t>
  </si>
  <si>
    <t>vr-bv330_2-2-4.xml</t>
  </si>
  <si>
    <t>BV330_2-2-4: If {{SR.01.01.04.01,r0790,c0010}}=[s2c_CN:x1] then {{SR.02.01.01.01,r1000,c0010}}={{SR.02.01.01.01,r0500,c0010}}-{{SR.02.01.01.01,r0900,c0010}} where ExDimVal({{SR.01.01.04.01,r0790,c0010}},PO)=x54 and ExDimVal({{SR.02.01.01.01,r1000,c0010}},PO)=x54 and ExDimVal({{SR.02.01.01.01,r0500,c0010}},PO)=x54 and ExDimVal({{SR.02.01.01.01,r0900,c0010}},PO)=x54</t>
  </si>
  <si>
    <t>vr-bv330_2-2-5</t>
  </si>
  <si>
    <t>s2md_BV330_2-2-5</t>
  </si>
  <si>
    <t>vr-bv330_2-2-5.xml</t>
  </si>
  <si>
    <t>BV330_2-2-5: If {{SR.01.01.01.01,r0790,c0010}}=[s2c_CN:x1] then {{SR.02.01.01.01,r1000,c0010}}={{SR.02.01.01.01,r0500,c0010}}-{{SR.02.01.01.01,r0900,c0010}} where ExDimVal({{SR.01.01.01.01,r0790,c0010}},PO)=x54 and ExDimVal({{SR.02.01.01.01,r1000,c0010}},PO)=x54 and ExDimVal({{SR.02.01.01.01,r0500,c0010}},PO)=x54 and ExDimVal({{SR.02.01.01.01,r0900,c0010}},PO)=x54</t>
  </si>
  <si>
    <t>vr-bv333-1</t>
  </si>
  <si>
    <t>s2md_BV333-1</t>
  </si>
  <si>
    <t>BV333-1: if {{S.01.02.01.01, r0040,c0010}} != [s2c_SE:x10] then {{S.01.01.01.01, r0580,c0010}} = [s2c_CN:x1]</t>
  </si>
  <si>
    <t>vr-bv333-2</t>
  </si>
  <si>
    <t>s2md_BV333-2</t>
  </si>
  <si>
    <t>BV333-2: if {{S.01.02.01.01, r0040,c0010}} != [s2c_SE:x10] then {{S.01.01.02.01, r0580,c0010}} = [s2c_CN:x1]</t>
  </si>
  <si>
    <t>vr-bv333-4</t>
  </si>
  <si>
    <t>s2md_BV333-4</t>
  </si>
  <si>
    <t>SE.01.01.17.01</t>
  </si>
  <si>
    <t>vr-bv333-4.xml</t>
  </si>
  <si>
    <t>BV333-4: if {{S.01.02.01.01, r0040,c0010}} != [s2c_SE:x10] then {{SE.01.01.17.01, r0580,c0010}} = [s2c_CN:x1]</t>
  </si>
  <si>
    <t>vr-bv333-5</t>
  </si>
  <si>
    <t>s2md_BV333-5</t>
  </si>
  <si>
    <t>SE.01.01.16.01</t>
  </si>
  <si>
    <t>vr-bv333-5.xml</t>
  </si>
  <si>
    <t>BV333-5: if {{S.01.02.01.01, r0040,c0010}} != [s2c_SE:x10] then {{SE.01.01.16.01, r0580,c0010}} = [s2c_CN:x1]</t>
  </si>
  <si>
    <t>vr-bv334-1</t>
  </si>
  <si>
    <t>s2md_BV334-1</t>
  </si>
  <si>
    <t>if ($a = xs:QName('s2c_AP:x3')) then ($b = xs:QName('s2c_CN:x59')) else (true())</t>
  </si>
  <si>
    <t>BV334-1: if {{S.01.02.01.01, r0130,c0010}} = [s2c_AP:x3] then {{S.01.01.01.01, r0460,c0010}} = [s2c_CN:x59]</t>
  </si>
  <si>
    <t>BV334: If entity uses standard formula to calculate the SCR then template S.25.01 has to be reported --&gt;Template 1: S.01.01; Template 2: S.01.02; Expression: If {S.01.02, r0130,c0010}=[s2c_AP:x3] then {S.01.01, r0460,c0010}=[s2c_CN:x59]</t>
  </si>
  <si>
    <t>vr-bv334-3</t>
  </si>
  <si>
    <t>s2md_BV334-3</t>
  </si>
  <si>
    <t>BV334-3: if {{S.01.02.07.01, r0130,c0010}} = [s2c_AP:x3] then {{S.01.01.07.01, r0460,c0010}} = [s2c_CN:x59]</t>
  </si>
  <si>
    <t>vr-bv334-5</t>
  </si>
  <si>
    <t>s2md_BV334-5</t>
  </si>
  <si>
    <t>SE.01.01.18.01</t>
  </si>
  <si>
    <t>vr-bv334-5.xml</t>
  </si>
  <si>
    <t>BV334-5: if {{S.01.02.07.01, r0130,c0010}} = [s2c_AP:x3] then {{SE.01.01.18.01, r0460,c0010}} = [s2c_CN:x59]</t>
  </si>
  <si>
    <t>vr-bv334-6</t>
  </si>
  <si>
    <t>s2md_BV334-6</t>
  </si>
  <si>
    <t>vr-bv334-6.xml</t>
  </si>
  <si>
    <t>BV334-6: if {{S.01.02.01.01, r0130,c0010}} = [s2c_AP:x3] then {{SE.01.01.16.01, r0460,c0010}} = [s2c_CN:x59]</t>
  </si>
  <si>
    <t>vr-bv335-1</t>
  </si>
  <si>
    <t>s2md_BV335-1</t>
  </si>
  <si>
    <t>BV335-1: if {{S.01.02.01.01, r0130,c0010}} = [s2c_AP:x2] then {{S.01.01.01.01, r0470,c0010}} = [s2c_CN:x1]</t>
  </si>
  <si>
    <t>vr-bv335-3</t>
  </si>
  <si>
    <t>s2md_BV335-3</t>
  </si>
  <si>
    <t>BV335-3: if {{S.01.02.07.01, r0130,c0010}} = [s2c_AP:x2] then {{S.01.01.07.01, r0470,c0010}} = [s2c_CN:x1]</t>
  </si>
  <si>
    <t>vr-bv335-5</t>
  </si>
  <si>
    <t>s2md_BV335-5</t>
  </si>
  <si>
    <t>vr-bv335-5.xml</t>
  </si>
  <si>
    <t>BV335-5: if {{S.01.02.07.01, r0130,c0010}} = [s2c_AP:x2] then {{SE.01.01.18.01, r0470,c0010}} = [s2c_CN:x1]</t>
  </si>
  <si>
    <t>vr-bv335-6</t>
  </si>
  <si>
    <t>s2md_BV335-6</t>
  </si>
  <si>
    <t>vr-bv335-6.xml</t>
  </si>
  <si>
    <t>BV335-6: if {{S.01.02.01.01, r0130,c0010}} = [s2c_AP:x2] then {{SE.01.01.16.01, r0470,c0010}} = [s2c_CN:x1]</t>
  </si>
  <si>
    <t>vr-bv336-1</t>
  </si>
  <si>
    <t>s2md_BV336-1</t>
  </si>
  <si>
    <t>BV336-1: if {{S.01.02.01.01, r0130,c0010}} = [s2c_AP:x1] then {{S.01.01.01.01, r0480,c0010}} = [s2c_CN:x1]</t>
  </si>
  <si>
    <t>vr-bv336-3</t>
  </si>
  <si>
    <t>s2md_BV336-3</t>
  </si>
  <si>
    <t>BV336-3: if {{S.01.02.07.01, r0130,c0010}} = [s2c_AP:x1] then {{S.01.01.07.01, r0480,c0010}} = [s2c_CN:x1]</t>
  </si>
  <si>
    <t>vr-bv336-5</t>
  </si>
  <si>
    <t>s2md_BV336-5</t>
  </si>
  <si>
    <t>vr-bv336-5.xml</t>
  </si>
  <si>
    <t>BV336-5: if {{S.01.02.07.01, r0130,c0010}} = [s2c_AP:x1] then {{SE.01.01.18.01, r0480,c0010}} = [s2c_CN:x1]</t>
  </si>
  <si>
    <t>vr-bv336-6</t>
  </si>
  <si>
    <t>s2md_BV336-6</t>
  </si>
  <si>
    <t>vr-bv336-6.xml</t>
  </si>
  <si>
    <t>BV336-6: if {{S.01.02.01.01, r0130,c0010}} = [s2c_AP:x1] then {{SE.01.01.16.01, r0480,c0010}} = [s2c_CN:x1]</t>
  </si>
  <si>
    <t>vr-bv337-1-2</t>
  </si>
  <si>
    <t>s2md_BV337-1-2</t>
  </si>
  <si>
    <t>vr-bv337-1-2.xml</t>
  </si>
  <si>
    <t>BV337-1-2: if {{S.01.02.01.01, r0150,c0010}} = [s2c_PU:x4] or {{S.01.02.01.01, r0170,c0010}} = [s2c_PU:x51] then not(empty({{SR.01.01.01.01, r0790,c0010}})) and not(empty({{SR.01.01.01.01, r0800,c0010}})) and not(empty({{SR.01.01.01.01, r0810,c0010}})) and not(empty({{SR.01.01.01.01, r0820,c0010}})) and not(empty({{SR.01.01.01.01, r0830,c0010}})) and not(empty({{SR.01.01.01.01, r0840,c0010}})) and not(empty({{SR.01.01.01.01, r0850,c0010}})) and not(empty({{SR.01.01.01.01, r0860,c0010}})) and not(empty({{SR.01.01.01.01, r0870,c0010}})) and not(empty({{SR.01.01.01.01, r0880,c0010}})) and not(empty({{SR.01.01.01.01, r0890,c0010}})) and not(empty({{SR.01.01.01.01, r0900,c0010}})) and not(empty({{SR.01.01.01.01, r0910,c0010}})) and not(empty({{SR.01.01.01.01, r0920,c0010}})) and not(empty({{SR.01.01.01.01, r0930,c0010}})) and not(empty({{SR.01.01.01.01, r0940,c0010}}))</t>
  </si>
  <si>
    <t>vr-bv337-2-1</t>
  </si>
  <si>
    <t>s2md_BV337-2-1</t>
  </si>
  <si>
    <t>BV337-2-1: if {{S.01.02.04.01, r0150,c0010}} = [s2c_PU:x4] or {{S.01.02.04.01, r0170,c0010}} = [s2c_PU:x51] then not(empty({{SR.01.01.04.01, r0790,c0010}})) and not(empty({{SR.01.01.04.01, r0840,c0010}})) and not(empty({{SR.01.01.04.01, r0850,c0010}})) and not(empty({{SR.01.01.04.01, r0860,c0010}})) and not(empty({{SR.01.01.04.01, r0870,c0010}})) and not(empty({{SR.01.01.04.01, r0880,c0010}})) and not(empty({{SR.01.01.04.01, r0890,c0010}})) and not(empty({{SR.01.01.04.01, r0900,c0010}})) and not(empty({{SR.01.01.04.01, r0910,c0010}})) and not(empty({{SR.01.01.04.01, r0920,c0010}})) and not(empty({{SR.01.01.04.01, r0930,c0010}})) and not(empty({{SR.01.01.04.01, r0940,c0010}}))</t>
  </si>
  <si>
    <t>vr-bv337-3-1</t>
  </si>
  <si>
    <t>s2md_BV337-3-1</t>
  </si>
  <si>
    <t>BV337-3-1: if {{S.01.02.07.01, r0150,c0010}} = [s2c_PU:x4] or {{S.01.02.07.01, r0170,c0010}} = [s2c_PU:x51] then not(empty({{SR.01.01.07.01, r0790,c0010}})) and not(empty({{SR.01.01.07.01, r0800,c0010}})) and not(empty({{SR.01.01.07.01, r0810,c0010}})) and not(empty({{SR.01.01.07.01, r0820,c0010}})) and not(empty({{SR.01.01.07.01, r0830,c0010}})) and not(empty({{SR.01.01.07.01, r0840,c0010}})) and not(empty({{SR.01.01.07.01, r0850,c0010}})) and not(empty({{SR.01.01.07.01, r0860,c0010}})) and not(empty({{SR.01.01.07.01, r0870,c0010}})) and not(empty({{SR.01.01.07.01, r0880,c0010}})) and not(empty({{SR.01.01.07.01, r0890,c0010}})) and not(empty({{SR.01.01.07.01, r0900,c0010}})) and not(empty({{SR.01.01.07.01, r0910,c0010}})) and not(empty({{SR.01.01.07.01, r0920,c0010}})) and not(empty({{SR.01.01.07.01, r0930,c0010}})) and not(empty({{SR.01.01.07.01, r0940,c0010}}))</t>
  </si>
  <si>
    <t>vr-bv338-1</t>
  </si>
  <si>
    <t>s2md_BV338-1</t>
  </si>
  <si>
    <t>BV338-1: if {{S.01.02.01.01, r0170,c0010}} = [s2c_PU:x51] then {{S.01.01.01.01, r0370,c0010}} = [s2c_CN:x1]</t>
  </si>
  <si>
    <t>vr-bv338-2</t>
  </si>
  <si>
    <t>s2md_BV338-2</t>
  </si>
  <si>
    <t>BV338-2: if {{S.01.02.04.01, r0170,c0010}} = [s2c_PU:x51] then {{S.01.01.04.01, r0370,c0010}} = [s2c_CN:x1]</t>
  </si>
  <si>
    <t>vr-bv338-3</t>
  </si>
  <si>
    <t>s2md_BV338-3</t>
  </si>
  <si>
    <t>BV338-3: if {{S.01.02.07.01, r0170,c0010}} = [s2c_PU:x51] then {{S.01.01.07.01, r0370,c0010}} = [s2c_CN:x1]</t>
  </si>
  <si>
    <t>vr-bv338-4</t>
  </si>
  <si>
    <t>s2md_BV338-4</t>
  </si>
  <si>
    <t>vr-bv338-4.xml</t>
  </si>
  <si>
    <t>BV338-4: if {{S.01.02.07.01, r0170,c0010}} = [s2c_PU:x51] then {{SE.01.01.18.01, r0370,c0010}} = [s2c_CN:x1]</t>
  </si>
  <si>
    <t>vr-bv338-5</t>
  </si>
  <si>
    <t>s2md_BV338-5</t>
  </si>
  <si>
    <t>vr-bv338-5.xml</t>
  </si>
  <si>
    <t>BV338-5: if {{S.01.02.01.01, r0170,c0010}} = [s2c_PU:x51] then {{SE.01.01.16.01, r0370,c0010}} = [s2c_CN:x1]</t>
  </si>
  <si>
    <t>vr-bv339-1</t>
  </si>
  <si>
    <t>s2md_BV339-1</t>
  </si>
  <si>
    <t>BV339-1: if {{S.01.02.01.01, r0190,c0010}} = [s2c_AP:x9] then {{S.01.01.01.01, r0370,c0010}} = [s2c_CN:x1]</t>
  </si>
  <si>
    <t>BV339: If entity uses transitional on interest rate then template S.22.01 has to be reported  --&gt;Template 1: S.01.01; Template 2: S.01.02; Expression: If {S.01.02, r0190,c0010}=[s2c_AP:x9] then {S.01.01, r0370,c0010}=[s2c_CN:x1]</t>
  </si>
  <si>
    <t>vr-bv339-2</t>
  </si>
  <si>
    <t>s2md_BV339-2</t>
  </si>
  <si>
    <t>BV339-2: if {{S.01.02.04.01, r0190,c0010}} = [s2c_AP:x9] then {{S.01.01.04.01, r0370,c0010}} = [s2c_CN:x1]</t>
  </si>
  <si>
    <t>vr-bv339-3</t>
  </si>
  <si>
    <t>s2md_BV339-3</t>
  </si>
  <si>
    <t>vr-bv339-3.xml</t>
  </si>
  <si>
    <t>BV339-3: if {{S.01.02.01.01, r0190,c0010}} = [s2c_AP:x9] then {{SE.01.01.16.01, r0370,c0010}} = [s2c_CN:x1]</t>
  </si>
  <si>
    <t>vr-bv34-1</t>
  </si>
  <si>
    <t>s2md_BV34-1</t>
  </si>
  <si>
    <t>vr-bv340-1</t>
  </si>
  <si>
    <t>s2md_BV340-1</t>
  </si>
  <si>
    <t>BV340-1: if {{S.01.02.01.01, r0200,c0010}} = [s2c_AP:x11] then {{S.01.01.01.01, r0370,c0010}} = [s2c_CN:x1] and {{S.01.01.01.01, r0390,c0010}} = [s2c_CN:x1]</t>
  </si>
  <si>
    <t>vr-bv340-2</t>
  </si>
  <si>
    <t>s2md_BV340-2</t>
  </si>
  <si>
    <t>BV340-2: if {{S.01.02.07.01, r0200,c0010}} = [s2c_AP:x11] then {{S.01.01.07.01, r0370,c0010}} = [s2c_CN:x1] and {{S.01.01.07.01, r0390,c0010}} = [s2c_CN:x1]</t>
  </si>
  <si>
    <t>vr-bv340-3</t>
  </si>
  <si>
    <t>s2md_BV340-3</t>
  </si>
  <si>
    <t>vr-bv340-3.xml</t>
  </si>
  <si>
    <t>BV340-3: if {{S.01.02.07.01, r0200,c0010}} = [s2c_AP:x11] then {{SE.01.01.18.01, r0370,c0010}} = [s2c_CN:x1] and {{SE.01.01.18.01, r0390,c0010}} = [s2c_CN:x1]</t>
  </si>
  <si>
    <t>vr-bv340-4</t>
  </si>
  <si>
    <t>s2md_BV340-4</t>
  </si>
  <si>
    <t>vr-bv340-4.xml</t>
  </si>
  <si>
    <t>BV340-4: if {{S.01.02.01.01, r0200,c0010}} = [s2c_AP:x11] then {{SE.01.01.16.01, r0370,c0010}} = [s2c_CN:x1] and {{SE.01.01.16.01, r0390,c0010}} = [s2c_CN:x1]</t>
  </si>
  <si>
    <t>vr-bv341-1</t>
  </si>
  <si>
    <t>s2md_BV341-1</t>
  </si>
  <si>
    <t>BV341-1: if {{S.01.02.01.01, r0180,c0010}} = [s2c_AP:x7] then {{S.01.01.01.01, r0370,c0010}} = [s2c_CN:x1] and {{S.01.01.01.01, r0400,c0010}} = [s2c_CN:x1]</t>
  </si>
  <si>
    <t>vr-bv341-2</t>
  </si>
  <si>
    <t>s2md_BV341-2</t>
  </si>
  <si>
    <t>BV341-2: if {{S.01.02.07.01, r0180,c0010}} = [s2c_AP:x7] then {{S.01.01.07.01, r0370,c0010}} = [s2c_CN:x1] and {{S.01.01.07.01, r0400,c0010}} = [s2c_CN:x1]</t>
  </si>
  <si>
    <t>vr-bv341-3</t>
  </si>
  <si>
    <t>s2md_BV341-3</t>
  </si>
  <si>
    <t>vr-bv341-3.xml</t>
  </si>
  <si>
    <t>BV341-3: if {{S.01.02.07.01, r0180,c0010}} = [s2c_AP:x7] then {{SE.01.01.18.01, r0370,c0010}} = [s2c_CN:x1] and {{SE.01.01.18.01, r0400,c0010}} = [s2c_CN:x1]</t>
  </si>
  <si>
    <t>vr-bv341-4</t>
  </si>
  <si>
    <t>s2md_BV341-4</t>
  </si>
  <si>
    <t>vr-bv341-4.xml</t>
  </si>
  <si>
    <t>BV341-4: if {{S.01.02.01.01, r0180,c0010}} = [s2c_AP:x7] then {{SE.01.01.16.01, r0370,c0010}} = [s2c_CN:x1] and {{SE.01.01.16.01, r0400,c0010}} = [s2c_CN:x1]</t>
  </si>
  <si>
    <t>vr-bv342-1</t>
  </si>
  <si>
    <t>s2md_BV342-1</t>
  </si>
  <si>
    <t>BV342-1: if {{S.01.02.04.01, r0200,c0010}} = [s2c_AP:x11] then {{S.01.01.04.01, r0370,c0010}} = [s2c_CN:x1]</t>
  </si>
  <si>
    <t>vr-bv343-1</t>
  </si>
  <si>
    <t>s2md_BV343-1</t>
  </si>
  <si>
    <t>if ($a = xs:QName('s2c_CN:x59')) then (iaf:numeric-equal($b,$c)) else (true())</t>
  </si>
  <si>
    <t>BV343-1: If {{S.01.01.04.01,r0460,c0010}}=[s2c_CN:x59] then {{S.23.01.04.01,r0590,c0010}}={{S.25.01.04.02,r0220,c0100}} where ExDimVal({{S.25.01.04.02,r0220,c0100}},AO)=x0</t>
  </si>
  <si>
    <t>BV343: The "Consolidated Group SCR" reported in template S.23.01 is different from the same item reported in template S.25.01 --&gt;Template 1: S.01.01; Template 2: S.23.01; Template 3: S.25.01; Template 3: S.25.01; Expression: If ({S.01.01, r0460,c0010}=[s2c_CN:x59] and {S.25.01, z0010}=[s2c_AO:x0]) then {S.23.01, r0590,c0010}={S.25.01, r0220,c0100}</t>
  </si>
  <si>
    <t>vr-bv344-1</t>
  </si>
  <si>
    <t>s2md_BV344-1</t>
  </si>
  <si>
    <t>if ($a = xs:QName('s2c_CN:x1')) then (iaf:numeric-equal($b, $c)) else (true())</t>
  </si>
  <si>
    <t>BV344-1: if {{S.01.01.04.01, r0470,c0010}} = [s2c_CN:x1] then {{S.23.01.04.01, r0590,c0010}} = {{S.25.02.04.02, r0220,c0100}}</t>
  </si>
  <si>
    <t>vr-bv345-1</t>
  </si>
  <si>
    <t>s2md_BV345-1</t>
  </si>
  <si>
    <t>BV345-1: if {{S.01.01.04.01, r0480,c0010}} = [s2c_CN:x1] then {{S.23.01.04.01, r0590,c0010}} = {{S.25.03.04.02, r0220,c0100}}</t>
  </si>
  <si>
    <t>vr-bv346-1</t>
  </si>
  <si>
    <t>s2md_BV346-1</t>
  </si>
  <si>
    <t>BV346-1: If {{S.01.01.04.01,r0460,c0010}}=[s2c_CN:x59] then {{S.23.01.04.01,r0670,c0010}}={{S.25.01.04.02,r0560,c0100}} where ExDimVal({{S.25.01.04.02,r0560,c0100}},AO)=x0</t>
  </si>
  <si>
    <t>BV346: The "SCR for entities included with D&amp;A method" reported in template S.23.01 is different from the same item reported in template S.25.01 --&gt;Template 1: S.01.01; Template 2: S.23.01; Template 3: S.25.01; Template 3: S.25.01; Expression: If ({S.01.01, r0460,c0010}=[s2c_CN:x59] and {S.25.01, z0010}=[s2c_AO:x0]) then {S.23.01, r0670,c0010}={S.25.01, r0560,c0100}</t>
  </si>
  <si>
    <t>vr-bv347-1</t>
  </si>
  <si>
    <t>s2md_BV347-1</t>
  </si>
  <si>
    <t>BV347-1: if {{S.01.01.04.01, r0470,c0010}} = [s2c_CN:x1] then {{S.23.01.04.01, r0670,c0010}} = {{S.25.02.04.02, r0560,c0100}}</t>
  </si>
  <si>
    <t>vr-bv348-1</t>
  </si>
  <si>
    <t>s2md_BV348-1</t>
  </si>
  <si>
    <t>BV348-1: If {{S.01.01.04.01,r0460,c0010}}=[s2c_CN:x59] then {{S.23.01.04.01,r0610,c0010}}={{S.25.01.04.02,r0470,c0100}} where ExDimVal({{S.25.01.04.02,r0470,c0100}},AO)=x0</t>
  </si>
  <si>
    <t>BV348: The "Minimum consolidated Group SCR (Article 230)" reported in template S.23.01 is different from the same item reported in template S.25.01 --&gt;Template 1: S.01.01; Template 2: S.23.01; Template 3: S.25.01; Template 3: S.25.01; Expression: If ({S.01.01, r0460,c0010}=[s2c_CN:x59] and {S.25.01, z0010}=[s2c_AO:x0]) then {S.23.01, r0610,c0010}={S.25.01, r0470,c0100}</t>
  </si>
  <si>
    <t>vr-bv349-1</t>
  </si>
  <si>
    <t>s2md_BV349-1</t>
  </si>
  <si>
    <t>BV349-1: if {{S.01.01.04.01, r0470,c0010}} = [s2c_CN:x1] then {{S.23.01.04.01, r0610,c0010}} = {{S.25.02.04.02, r0470,c0100}}</t>
  </si>
  <si>
    <t>vr-bv35-1</t>
  </si>
  <si>
    <t>s2md_BV35-1</t>
  </si>
  <si>
    <t>BV35-1: [ (c0020-0080)] {{S.16.01.01.02, r0200}} = sum({{S.16.01.01.02, (r0040-0190)}})</t>
  </si>
  <si>
    <t>vr-bv350-1</t>
  </si>
  <si>
    <t>s2md_BV350-1</t>
  </si>
  <si>
    <t>BV350-1: if {{S.01.01.04.01, r0480,c0010}} = [s2c_CN:x1] then {{S.23.01.04.01, r0610,c0010}} = {{S.25.03.04.02, r0470,c0100}}</t>
  </si>
  <si>
    <t>vr-bv351-1</t>
  </si>
  <si>
    <t>s2md_BV351-1</t>
  </si>
  <si>
    <t>BV351-1: If {{S.01.01.04.01,r0460,c0010}}=[s2c_CN:x59] then {{S.23.01.04.01,r0680,c0010}}={{S.25.01.04.02,r0570,c0100}} where ExDimVal({{S.25.01.04.02,r0570,c0100}},AO)=x0</t>
  </si>
  <si>
    <t>BV351: The "Group SCR" reported in template S.23.01 is different from the same item reported in template S.25.01 --&gt;Template 1: S.01.01; Template 2: S.23.01; Template 3: S.25.01; Template 3: S.25.01; Expression: If {S.01.01, r0460,c0010}=[s2c_CN:x59] and {S.25.01, z0010}=[s2c_AO:x0]) then {S.23.01, r0680,c0010}={S.25.01, r0570,c0100}</t>
  </si>
  <si>
    <t>vr-bv352-1</t>
  </si>
  <si>
    <t>s2md_BV352-1</t>
  </si>
  <si>
    <t>BV352-1: if {{S.01.01.04.01, r0470,c0010}} = [s2c_CN:x1] then {{S.23.01.04.01, r0680,c0010}} = {{S.25.02.04.02, r0570,c0100}}</t>
  </si>
  <si>
    <t>vr-bv353-1</t>
  </si>
  <si>
    <t>s2md_BV353-1</t>
  </si>
  <si>
    <t>BV353-1: if {{S.01.02.01.01, r0150,c0010}} = [s2c_PU:x4] or {{S.01.02.01.01, r0170,c0010}} = [s2c_PU:x51] then {{S.01.01.01.01, r0020,c0010}} = [s2c_CN:x1]</t>
  </si>
  <si>
    <t>BV353: If entity reports by RFF or has MAP then template S.01.03 has to be reported  --&gt;Template 1: S.01.01; Template 2: S.01.02; Expression: If {S.01.02, r0150,c0010}=[s2c_PU:x4] or {S.01.02, r0170,c0010}=[s2c_PU:x51] then {S.01.01, r0020,c0010}=[s2c_CN:x1]</t>
  </si>
  <si>
    <t>vr-bv353-2</t>
  </si>
  <si>
    <t>s2md_BV353-2</t>
  </si>
  <si>
    <t>BV353-2: if {{S.01.02.04.01, r0150,c0010}} = [s2c_PU:x4] or {{S.01.02.04.01, r0170,c0010}} = [s2c_PU:x51] then {{S.01.01.04.01, r0020,c0010}} = [s2c_CN:x1]</t>
  </si>
  <si>
    <t>vr-bv353-3</t>
  </si>
  <si>
    <t>s2md_BV353-3</t>
  </si>
  <si>
    <t>BV353-3: if {{S.01.02.07.01, r0150,c0010}} = [s2c_PU:x4] or {{S.01.02.07.01, r0170,c0010}} = [s2c_PU:x51] then {{S.01.01.07.01, r0020,c0010}} = [s2c_CN:x1]</t>
  </si>
  <si>
    <t>vr-bv353-4</t>
  </si>
  <si>
    <t>s2md_BV353-4</t>
  </si>
  <si>
    <t>vr-bv353-4.xml</t>
  </si>
  <si>
    <t>BV353-4: if {{S.01.02.07.01, r0150,c0010}} = [s2c_PU:x4] or {{S.01.02.07.01, r0170,c0010}} = [s2c_PU:x51] then {{SE.01.01.18.01, r0020,c0010}} = [s2c_CN:x1]</t>
  </si>
  <si>
    <t>vr-bv353-5</t>
  </si>
  <si>
    <t>s2md_BV353-5</t>
  </si>
  <si>
    <t>vr-bv353-5.xml</t>
  </si>
  <si>
    <t>BV353-5: if {{S.01.02.01.01, r0150,c0010}} = [s2c_PU:x4] or {{S.01.02.01.01, r0170,c0010}} = [s2c_PU:x51] then {{SE.01.01.16.01, r0020,c0010}} = [s2c_CN:x1]</t>
  </si>
  <si>
    <t>vr-bv354-1</t>
  </si>
  <si>
    <t>s2md_BV354-1</t>
  </si>
  <si>
    <t>BV354-1: if {{S.01.02.04.01, r0160,c0010}} != [s2c_CS:x14] then {{S.01.01.04.01, r0030,c0010}} = [s2c_CN:x1]</t>
  </si>
  <si>
    <t>vr-bv355-1</t>
  </si>
  <si>
    <t>s2md_BV355-1</t>
  </si>
  <si>
    <t>BV355-1: if {{S.01.02.04.01, r0160,c0010}} != [s2c_CS:x14] then {{S.01.01.04.01, r0040,c0010}} = [s2c_CN:x1]</t>
  </si>
  <si>
    <t>vr-bv356-1</t>
  </si>
  <si>
    <t>s2md_BV356-1</t>
  </si>
  <si>
    <t>BV356-1: if {{S.01.02.04.01, r0160,c0010}} != [s2c_CS:x14] then {{S.01.01.04.01, r0420,c0010}} = [s2c_CN:x1]</t>
  </si>
  <si>
    <t>vr-bv357-1</t>
  </si>
  <si>
    <t>s2md_BV357-1</t>
  </si>
  <si>
    <t>BV357-1: if {{S.01.02.04.01, r0160,c0010}} != [s2c_CS:x14] then {{S.01.01.04.01, r0430,c0010}} = [s2c_CN:x1]</t>
  </si>
  <si>
    <t>vr-bv358-1</t>
  </si>
  <si>
    <t>s2md_BV358-1</t>
  </si>
  <si>
    <t>if ($a != xs:QName('s2c_CS:x14') and $b = xs:QName('s2c_AP:x3')) then ($c = xs:QName('s2c_CN:x59')) else (true())</t>
  </si>
  <si>
    <t>BV358-1: if {{S.01.02.04.01, r0160,c0010}} != [s2c_CS:x14] and {{S.01.02.04.01, r0130,c0010}} = [s2c_AP:x3] then {{S.01.01.04.01, r0460,c0010}} = [s2c_CN:x59]</t>
  </si>
  <si>
    <t xml:space="preserve">BV358: If group uses method 1 or a combination of methods and uses the standard formula to calculate the group SCR then template S.25.01 has to be reported --&gt;Template 1: S.01.01; Template 2: S.01.02; Expression: If {S.01.02, r0160,c0010}&lt;&gt;[s2c_CS:x14] and {S.01.02, r0130,c0010}=[s2c_AP:x3] then {S.01.01, r0460,c0010}=[s2c_CN:x59] </t>
  </si>
  <si>
    <t>vr-bv359-1</t>
  </si>
  <si>
    <t>s2md_BV359-1</t>
  </si>
  <si>
    <t>BV359-1: if {{S.01.02.04.01, r0160,c0010}} != [s2c_CS:x14] and {{S.01.02.04.01, r0130,c0010}} = [s2c_AP:x2] then {{S.01.01.04.01, r0470,c0010}} = [s2c_CN:x1]</t>
  </si>
  <si>
    <t>vr-bv360-1</t>
  </si>
  <si>
    <t>s2md_BV360-1</t>
  </si>
  <si>
    <t>BV360-1: if {{S.01.02.04.01, r0160,c0010}} != [s2c_CS:x14] and {{S.01.02.04.01, r0130,c0010}} = [s2c_AP:x1] then {{S.01.01.04.01, r0480,c0010}} = [s2c_CN:x1]</t>
  </si>
  <si>
    <t>vr-bv361-1</t>
  </si>
  <si>
    <t>s2md_BV361-1</t>
  </si>
  <si>
    <t>BV361-1: if {{S.01.02.04.01, r0160,c0010}} != [s2c_CS:x14] and {{S.01.02.04.01, r0130,c0010}} = [s2c_AP:x1] then {{S.01.01.04.01, r0500,c0010}} = [s2c_CN:x1]</t>
  </si>
  <si>
    <t>vr-bv362-1</t>
  </si>
  <si>
    <t>s2md_BV362-1</t>
  </si>
  <si>
    <t>BV362-1: if {{S.01.02.04.01, r0160,c0010}} != [s2c_CS:x14] and {{S.01.02.04.01, r0130,c0010}} = [s2c_AP:x1] then {{S.01.01.04.01, r0510,c0010}} = [s2c_CN:x1]</t>
  </si>
  <si>
    <t>vr-bv363-1</t>
  </si>
  <si>
    <t>s2md_BV363-1</t>
  </si>
  <si>
    <t>BV363-1: {{S.02.01.01.01,r0060,c0010}}=sum({{S.06.02.01.01,c0170,(snnn)}}) where matches({{S.06.02.01.02,c0290}},"^..((93)|(95)|(96))$") and ({{S.06.02.01.01,c0090}}=[s2c_LB:x91])</t>
  </si>
  <si>
    <t>vr-bv363-2</t>
  </si>
  <si>
    <t>s2md_BV363-2</t>
  </si>
  <si>
    <t>BV363-2: {{SE.02.01.16.01,r0060,c0010}}=sum({{SE.06.02.16.01,c0170,(snnn)}}) where matches({{SE.06.02.16.02,c0290}},"^..((93)|(95)|(96))$") and ({{SE.06.02.16.01,c0090}}=[s2c_LB:x91])</t>
  </si>
  <si>
    <t>vr-bv363-3</t>
  </si>
  <si>
    <t>s2md_BV363-3</t>
  </si>
  <si>
    <t>BV363-3: {{S.02.01.02.01,r0060,c0010}}=sum({{S.06.02.01.01,c0170,(snnn)}}) where matches({{S.06.02.01.02,c0290}},"^..((93)|(95)|(96))$") and ({{S.06.02.01.01,c0090}}=[s2c_LB:x91])</t>
  </si>
  <si>
    <t>vr-bv363-4</t>
  </si>
  <si>
    <t>s2md_BV363-4</t>
  </si>
  <si>
    <t>BV363-4: {{SE.02.01.17.01,r0060,c0010}}=sum({{SE.06.02.16.01,c0170,(snnn)}}) where matches({{SE.06.02.16.02,c0290}},"^..((93)|(95)|(96))$") and ({{SE.06.02.16.01,c0090}}=[s2c_LB:x91])</t>
  </si>
  <si>
    <t>vr-bv363-5</t>
  </si>
  <si>
    <t>s2md_BV363-5</t>
  </si>
  <si>
    <t>BV363-5: {{S.02.01.07.01,r0060,c0010}}=sum({{S.06.02.07.01,c0170,(snnn)}}) where matches({{S.06.02.07.02,c0290}},"^..((93)|(95)|(96))$") and ({{S.06.02.07.01,c0090}}=[s2c_LB:x91])</t>
  </si>
  <si>
    <t>vr-bv363-6</t>
  </si>
  <si>
    <t>s2md_BV363-6</t>
  </si>
  <si>
    <t>BV363-6: {{SE.02.01.18.01,r0060,c0010}}=sum({{SE.06.02.18.01,c0170,(snnn)}}) where matches({{SE.06.02.18.02,c0290}},"^..((93)|(95)|(96))$") and ({{SE.06.02.18.01,c0090}}=[s2c_LB:x91])</t>
  </si>
  <si>
    <t>vr-bv363-7</t>
  </si>
  <si>
    <t>s2md_BV363-7</t>
  </si>
  <si>
    <t>BV363-7: {{S.02.01.08.01,r0060,c0010}}=sum({{S.06.02.07.01,c0170,(snnn)}}) where matches({{S.06.02.07.02,c0290}},"^..((93)|(95)|(96))$") and ({{S.06.02.07.01,c0090}}=[s2c_LB:x91])</t>
  </si>
  <si>
    <t>vr-bv363-8</t>
  </si>
  <si>
    <t>s2md_BV363-8</t>
  </si>
  <si>
    <t>BV363-8: {{SE.02.01.19.01,r0060,c0010}}=sum({{SE.06.02.18.01,c0170,(snnn)}}) where matches({{SE.06.02.18.02,c0290}},"^..((93)|(95)|(96))$") and ({{SE.06.02.18.01,c0090}}=[s2c_LB:x91])</t>
  </si>
  <si>
    <t>vr-bv364-1</t>
  </si>
  <si>
    <t>s2md_BV364-1</t>
  </si>
  <si>
    <t>BV364-1: {{S.02.01.01.01,r0090,c0010}}=sum({{S.06.02.01.01,c0170,(snnn)}}) where matches({{S.06.02.01.02,c0290}},"^..((3)|(4)).$") and {{S.06.02.01.02,c0310}} != [s2c_PU:x16] and {{S.06.02.01.01,c0090}}=[s2c_LB:x91]</t>
  </si>
  <si>
    <t>vr-bv364-2</t>
  </si>
  <si>
    <t>s2md_BV364-2</t>
  </si>
  <si>
    <t>BV364-2: {{SE.02.01.16.01,r0090,c0010}}=sum({{SE.06.02.16.01,c0170,(snnn)}}) where matches({{SE.06.02.16.02,c0290}},"^..((3)|(4)).$") and {{SE.06.02.16.02,c0310}} != [s2c_PU:x16] and {{SE.06.02.16.01,c0090}}=[s2c_LB:x91]</t>
  </si>
  <si>
    <t>vr-bv364-3</t>
  </si>
  <si>
    <t>s2md_BV364-3</t>
  </si>
  <si>
    <t>BV364-3: {{S.02.01.02.01,r0090,c0010}}=sum({{S.06.02.01.01,c0170,(snnn)}}) where matches({{S.06.02.01.02,c0290}},"^..((3)|(4)).$") and {{S.06.02.01.02,c0310}} != [s2c_PU:x16] and {{S.06.02.01.01,c0090}}=[s2c_LB:x91]</t>
  </si>
  <si>
    <t>vr-bv364-4</t>
  </si>
  <si>
    <t>s2md_BV364-4</t>
  </si>
  <si>
    <t>BV364-4: {{SE.02.01.17.01,r0090,c0010}}=sum({{SE.06.02.16.01,c0170,(snnn)}}) where matches({{SE.06.02.16.02,c0290}},"^..((3)|(4)).$") and {{SE.06.02.16.02,c0310}} != [s2c_PU:x16] and {{SE.06.02.16.01,c0090}}=[s2c_LB:x91]</t>
  </si>
  <si>
    <t>vr-bv364-5</t>
  </si>
  <si>
    <t>s2md_BV364-5</t>
  </si>
  <si>
    <t>BV364-5: {{S.02.01.07.01,r0090,c0010}}=sum({{S.06.02.07.01,c0170,(snnn)}}) where matches({{S.06.02.07.02,c0290}},"^..((3)|(4)).$") and {{S.06.02.07.02,c0310}} != [s2c_PU:x16] and {{S.06.02.07.01,c0090}}=[s2c_LB:x91]</t>
  </si>
  <si>
    <t>vr-bv364-6</t>
  </si>
  <si>
    <t>s2md_BV364-6</t>
  </si>
  <si>
    <t>BV364-6: {{SE.02.01.18.01,r0090,c0010}}=sum({{SE.06.02.18.01,c0170,(snnn)}}) where matches({{SE.06.02.18.02,c0290}},"^..((3)|(4)).$") and {{SE.06.02.18.02,c0310}} != [s2c_PU:x16] and {{SE.06.02.18.01,c0090}}=[s2c_LB:x91]</t>
  </si>
  <si>
    <t>vr-bv364-7</t>
  </si>
  <si>
    <t>s2md_BV364-7</t>
  </si>
  <si>
    <t>BV364-7: {{S.02.01.08.01,r0090,c0010}}=sum({{S.06.02.07.01,c0170,(snnn)}}) where matches({{S.06.02.07.02,c0290}},"^..((3)|(4)).$") and {{S.06.02.07.02,c0310}} != [s2c_PU:x16] and {{S.06.02.07.01,c0090}}=[s2c_LB:x91]</t>
  </si>
  <si>
    <t>vr-bv364-8</t>
  </si>
  <si>
    <t>s2md_BV364-8</t>
  </si>
  <si>
    <t>BV364-8: {{SE.02.01.19.01,r0090,c0010}}=sum({{SE.06.02.18.01,c0170,(snnn)}}) where matches({{SE.06.02.18.02,c0290}},"^..((3)|(4)).$") and {{SE.06.02.18.02,c0310}} != [s2c_PU:x16] and {{SE.06.02.18.01,c0090}}=[s2c_LB:x91]</t>
  </si>
  <si>
    <t>vr-bv365-1</t>
  </si>
  <si>
    <t>s2md_BV365-1</t>
  </si>
  <si>
    <t>BV365-1: {{S.02.01.01.01,r0110,c0010}}=sum({{S.06.02.01.01,c0170,(snnn)}}) where not(matches({{S.06.02.01.02,c0290}},"^XT3.$") or matches({{S.06.02.01.02,c0290}},"^XL3.$")) and matches({{S.06.02.01.02,c0290}},"^..3.$") and {{S.06.02.01.02,c0310}}=[s2c_PU:x16] and {{S.06.02.01.01,c0090}}=[s2c_LB:x91]</t>
  </si>
  <si>
    <t>vr-bv365-2</t>
  </si>
  <si>
    <t>s2md_BV365-2</t>
  </si>
  <si>
    <t>BV365-2: {{SE.02.01.16.01,r0110,c0010}}=sum({{SE.06.02.16.01,c0170,(snnn)}}) where not(matches({{SE.06.02.16.02,c0290}},"^XT3.$") or matches({{SE.06.02.16.02,c0290}},"^XL3.$")) and matches({{SE.06.02.16.02,c0290}},"^..3.$") and {{SE.06.02.16.02,c0310}}=[s2c_PU:x16] and {{SE.06.02.16.01,c0090}}=[s2c_LB:x91]</t>
  </si>
  <si>
    <t>vr-bv365-3</t>
  </si>
  <si>
    <t>s2md_BV365-3</t>
  </si>
  <si>
    <t>BV365-3: {{S.02.01.02.01,r0110,c0010}}=sum({{S.06.02.01.01,c0170,(snnn)}}) where not(matches({{S.06.02.01.02,c0290}},"^XT3.$") or matches({{S.06.02.01.02,c0290}},"^XL3.$")) and matches({{S.06.02.01.02,c0290}},"^..3.$") and {{S.06.02.01.02,c0310}}=[s2c_PU:x16] and {{S.06.02.01.01,c0090}}=[s2c_LB:x91]</t>
  </si>
  <si>
    <t>vr-bv365-4</t>
  </si>
  <si>
    <t>s2md_BV365-4</t>
  </si>
  <si>
    <t>BV365-4: {{SE.02.01.17.01,r0110,c0010}}=sum({{SE.06.02.16.01,c0170,(snnn)}}) where not(matches({{SE.06.02.16.02,c0290}},"^XT3.$") or matches({{SE.06.02.16.02,c0290}},"^XL3.$")) and matches({{SE.06.02.16.02,c0290}},"^..3.$") and {{SE.06.02.16.02,c0310}}=[s2c_PU:x16] and {{SE.06.02.16.01,c0090}}=[s2c_LB:x91]</t>
  </si>
  <si>
    <t>vr-bv365-5</t>
  </si>
  <si>
    <t>s2md_BV365-5</t>
  </si>
  <si>
    <t>BV365-5: {{S.02.01.07.01,r0110,c0010}}=sum({{S.06.02.07.01,c0170,(snnn)}}) where not(matches({{S.06.02.07.02,c0290}},"^XT3.$") or matches({{S.06.02.07.02,c0290}},"^XL3.$")) and matches({{S.06.02.07.02,c0290}},"^..3.$") and {{S.06.02.07.02,c0310}}=[s2c_PU:x16] and {{S.06.02.07.01,c0090}}=[s2c_LB:x91]</t>
  </si>
  <si>
    <t>vr-bv365-6</t>
  </si>
  <si>
    <t>s2md_BV365-6</t>
  </si>
  <si>
    <t>BV365-6: {{SE.02.01.18.01,r0110,c0010}}=sum({{SE.06.02.18.01,c0170,(snnn)}}) where not(matches({{SE.06.02.18.02,c0290}},"^XT3.$") or matches({{SE.06.02.18.02,c0290}},"^XL3.$")) and matches({{SE.06.02.18.02,c0290}},"^..3.$") and {{SE.06.02.18.02,c0310}}=[s2c_PU:x16] and {{SE.06.02.18.01,c0090}}=[s2c_LB:x91]</t>
  </si>
  <si>
    <t>vr-bv365-7</t>
  </si>
  <si>
    <t>s2md_BV365-7</t>
  </si>
  <si>
    <t>BV365-7: {{S.02.01.08.01,r0110,c0010}}=sum({{S.06.02.07.01,c0170,(snnn)}}) where not(matches({{S.06.02.07.02,c0290}},"^XT3.$") or matches({{S.06.02.07.02,c0290}},"^XL3.$")) and matches({{S.06.02.07.02,c0290}},"^..3.$") and {{S.06.02.07.02,c0310}}=[s2c_PU:x16] and {{S.06.02.07.01,c0090}}=[s2c_LB:x91]</t>
  </si>
  <si>
    <t>vr-bv365-8</t>
  </si>
  <si>
    <t>s2md_BV365-8</t>
  </si>
  <si>
    <t>BV365-8: {{SE.02.01.19.01,r0110,c0010}}=sum({{SE.06.02.18.01,c0170,(snnn)}}) where not(matches({{SE.06.02.18.02,c0290}},"^XT3.$") or matches({{SE.06.02.18.02,c0290}},"^XL3.$")) and matches({{SE.06.02.18.02,c0290}},"^..3.$") and {{SE.06.02.18.02,c0310}}=[s2c_PU:x16] and {{SE.06.02.18.01,c0090}}=[s2c_LB:x91]</t>
  </si>
  <si>
    <t>vr-bv366-1</t>
  </si>
  <si>
    <t>s2md_BV366-1</t>
  </si>
  <si>
    <t>BV366-1: {{S.02.01.01.01,r0120,c0010}}=sum({{S.06.02.01.01,c0170,(snnn)}}) where matches({{S.06.02.01.02,c0290}},"^((XL3)|(XT3)).$") and {{S.06.02.01.02,c0310}}=[s2c_PU:x16] and {{S.06.02.01.01,c0090}}=[s2c_LB:x91]</t>
  </si>
  <si>
    <t>vr-bv366-2</t>
  </si>
  <si>
    <t>s2md_BV366-2</t>
  </si>
  <si>
    <t>BV366-2: {{SE.02.01.16.01,r0120,c0010}}=sum({{SE.06.02.16.01,c0170,(snnn)}}) where matches({{SE.06.02.16.02,c0290}},"^((XL3)|(XT3)).$") and {{SE.06.02.16.02,c0310}}=[s2c_PU:x16] and {{SE.06.02.16.01,c0090}}=[s2c_LB:x91]</t>
  </si>
  <si>
    <t>vr-bv366-3</t>
  </si>
  <si>
    <t>s2md_BV366-3</t>
  </si>
  <si>
    <t>BV366-3: {{S.02.01.02.01,r0120,c0010}}=sum({{S.06.02.01.01,c0170,(snnn)}}) where matches({{S.06.02.01.02,c0290}},"^((XL3)|(XT3)).$") and {{S.06.02.01.02,c0310}}=[s2c_PU:x16] and {{S.06.02.01.01,c0090}}=[s2c_LB:x91]</t>
  </si>
  <si>
    <t>vr-bv366-4</t>
  </si>
  <si>
    <t>s2md_BV366-4</t>
  </si>
  <si>
    <t>BV366-4: {{SE.02.01.17.01,r0120,c0010}}=sum({{SE.06.02.16.01,c0170,(snnn)}}) where matches({{SE.06.02.16.02,c0290}},"^((XL3)|(XT3)).$") and {{SE.06.02.16.02,c0310}}=[s2c_PU:x16] and {{SE.06.02.16.01,c0090}}=[s2c_LB:x91]</t>
  </si>
  <si>
    <t>vr-bv366-5</t>
  </si>
  <si>
    <t>s2md_BV366-5</t>
  </si>
  <si>
    <t>BV366-5: {{S.02.01.07.01,r0120,c0010}}=sum({{S.06.02.07.01,c0170,(snnn)}}) where matches({{S.06.02.07.02,c0290}},"^((XL3)|(XT3)).$") and {{S.06.02.07.02,c0310}}=[s2c_PU:x16] and {{S.06.02.07.01,c0090}}=[s2c_LB:x91]</t>
  </si>
  <si>
    <t>vr-bv366-6</t>
  </si>
  <si>
    <t>s2md_BV366-6</t>
  </si>
  <si>
    <t>BV366-6: {{SE.02.01.18.01,r0120,c0010}}=sum({{SE.06.02.18.01,c0170,(snnn)}}) where matches({{SE.06.02.18.02,c0290}},"^((XL3)|(XT3)).$") and {{SE.06.02.18.02,c0310}}=[s2c_PU:x16] and {{SE.06.02.18.01,c0090}}=[s2c_LB:x91]</t>
  </si>
  <si>
    <t>vr-bv366-7</t>
  </si>
  <si>
    <t>s2md_BV366-7</t>
  </si>
  <si>
    <t>BV366-7: {{S.02.01.08.01,r0120,c0010}}=sum({{S.06.02.07.01,c0170,(snnn)}}) where matches({{S.06.02.07.02,c0290}},"^((XL3)|(XT3)).$") and {{S.06.02.07.02,c0310}}=[s2c_PU:x16] and {{S.06.02.07.01,c0090}}=[s2c_LB:x91]</t>
  </si>
  <si>
    <t>vr-bv366-8</t>
  </si>
  <si>
    <t>s2md_BV366-8</t>
  </si>
  <si>
    <t>BV366-8: {{SE.02.01.19.01,r0120,c0010}}=sum({{SE.06.02.18.01,c0170,(snnn)}}) where matches({{SE.06.02.18.02,c0290}},"^((XL3)|(XT3)).$") and {{SE.06.02.18.02,c0310}}=[s2c_PU:x16] and {{SE.06.02.18.01,c0090}}=[s2c_LB:x91]</t>
  </si>
  <si>
    <t>vr-bv367-1</t>
  </si>
  <si>
    <t>s2md_BV367-1</t>
  </si>
  <si>
    <t>BV367-1: {{S.02.01.01.01,r0140,c0010}}=sum({{S.06.02.01.01,c0170,(snnn)}}) where matches({{S.06.02.01.02,c0290}},"^..1.$") and {{S.06.02.01.01,c0090}}=[s2c_LB:x91]</t>
  </si>
  <si>
    <t>vr-bv367-2</t>
  </si>
  <si>
    <t>s2md_BV367-2</t>
  </si>
  <si>
    <t>BV367-2: {{SE.02.01.16.01,r0140,c0010}}=sum({{SE.06.02.16.01,c0170,(snnn)}}) where matches({{SE.06.02.16.02,c0290}},"^..1.$") and {{SE.06.02.16.01,c0090}}=[s2c_LB:x91]</t>
  </si>
  <si>
    <t>vr-bv367-3</t>
  </si>
  <si>
    <t>s2md_BV367-3</t>
  </si>
  <si>
    <t>BV367-3: {{S.02.01.02.01,r0140,c0010}}=sum({{S.06.02.01.01,c0170,(snnn)}}) where matches({{S.06.02.01.02,c0290}},"^..1.$") and {{S.06.02.01.01,c0090}}=[s2c_LB:x91]</t>
  </si>
  <si>
    <t>vr-bv367-4</t>
  </si>
  <si>
    <t>s2md_BV367-4</t>
  </si>
  <si>
    <t>BV367-4: {{SE.02.01.17.01,r0140,c0010}}=sum({{SE.06.02.16.01,c0170,(snnn)}}) where matches({{SE.06.02.16.02,c0290}},"^..1.$") and {{SE.06.02.16.01,c0090}}=[s2c_LB:x91]</t>
  </si>
  <si>
    <t>vr-bv367-5</t>
  </si>
  <si>
    <t>s2md_BV367-5</t>
  </si>
  <si>
    <t>BV367-5: {{S.02.01.07.01,r0140,c0010}}=sum({{S.06.02.07.01,c0170,(snnn)}}) where matches({{S.06.02.07.02,c0290}},"^..1.$") and {{S.06.02.07.01,c0090}}=[s2c_LB:x91]</t>
  </si>
  <si>
    <t>vr-bv367-6</t>
  </si>
  <si>
    <t>s2md_BV367-6</t>
  </si>
  <si>
    <t>BV367-6: {{SE.02.01.18.01,r0140,c0010}}=sum({{SE.06.02.18.01,c0170,(snnn)}}) where matches({{SE.06.02.18.02,c0290}},"^..1.$") and {{SE.06.02.18.01,c0090}}=[s2c_LB:x91]</t>
  </si>
  <si>
    <t>vr-bv367-7</t>
  </si>
  <si>
    <t>s2md_BV367-7</t>
  </si>
  <si>
    <t>BV367-7: {{S.02.01.08.01,r0140,c0010}}=sum({{S.06.02.07.01,c0170,(snnn)}}) where matches({{S.06.02.07.02,c0290}},"^..1.$") and {{S.06.02.07.01,c0090}}=[s2c_LB:x91]</t>
  </si>
  <si>
    <t>vr-bv367-8</t>
  </si>
  <si>
    <t>s2md_BV367-8</t>
  </si>
  <si>
    <t>BV367-8: {{SE.02.01.19.01,r0140,c0010}}=sum({{SE.06.02.18.01,c0170,(snnn)}}) where matches({{SE.06.02.18.02,c0290}},"^..1.$") and {{SE.06.02.18.01,c0090}}=[s2c_LB:x91]</t>
  </si>
  <si>
    <t>vr-bv368-1</t>
  </si>
  <si>
    <t>s2md_BV368-1</t>
  </si>
  <si>
    <t>BV368-1: {{S.02.01.01.01,r0150,c0010}}=sum({{S.06.02.01.01,c0170,(snnn)}}) where matches({{S.06.02.01.02,c0290}},"^..2.$") and {{S.06.02.01.01,c0090}}=[s2c_LB:x91]</t>
  </si>
  <si>
    <t>vr-bv368-2</t>
  </si>
  <si>
    <t>s2md_BV368-2</t>
  </si>
  <si>
    <t>BV368-2: {{SE.02.01.16.01,r0150,c0010}}=sum({{SE.06.02.16.01,c0170,(snnn)}}) where matches({{SE.06.02.16.02,c0290}},"^..2.$") and {{SE.06.02.16.01,c0090}}=[s2c_LB:x91]</t>
  </si>
  <si>
    <t>vr-bv368-3</t>
  </si>
  <si>
    <t>s2md_BV368-3</t>
  </si>
  <si>
    <t>BV368-3: {{S.02.01.02.01,r0150,c0010}}=sum({{S.06.02.01.01,c0170,(snnn)}}) where matches({{S.06.02.01.02,c0290}},"^..2.$") and {{S.06.02.01.01,c0090}}=[s2c_LB:x91]</t>
  </si>
  <si>
    <t>vr-bv368-4</t>
  </si>
  <si>
    <t>s2md_BV368-4</t>
  </si>
  <si>
    <t>BV368-4: {{SE.02.01.17.01,r0150,c0010}}=sum({{SE.06.02.16.01,c0170,(snnn)}}) where matches({{SE.06.02.16.02,c0290}},"^..2.$") and {{SE.06.02.16.01,c0090}}=[s2c_LB:x91]</t>
  </si>
  <si>
    <t>vr-bv368-5</t>
  </si>
  <si>
    <t>s2md_BV368-5</t>
  </si>
  <si>
    <t>BV368-5: {{S.02.01.07.01,r0150,c0010}}=sum({{S.06.02.07.01,c0170,(snnn)}}) where matches({{S.06.02.07.02,c0290}},"^..2.$") and {{S.06.02.07.01,c0090}}=[s2c_LB:x91]</t>
  </si>
  <si>
    <t>vr-bv368-6</t>
  </si>
  <si>
    <t>s2md_BV368-6</t>
  </si>
  <si>
    <t>BV368-6: {{SE.02.01.18.01,r0150,c0010}}=sum({{SE.06.02.18.01,c0170,(snnn)}}) where matches({{SE.06.02.18.02,c0290}},"^..2.$") and {{SE.06.02.18.01,c0090}}=[s2c_LB:x91]</t>
  </si>
  <si>
    <t>vr-bv368-7</t>
  </si>
  <si>
    <t>s2md_BV368-7</t>
  </si>
  <si>
    <t>BV368-7: {{S.02.01.08.01,r0150,c0010}}=sum({{S.06.02.07.01,c0170,(snnn)}}) where matches({{S.06.02.07.02,c0290}},"^..2.$") and {{S.06.02.07.01,c0090}}=[s2c_LB:x91]</t>
  </si>
  <si>
    <t>vr-bv368-8</t>
  </si>
  <si>
    <t>s2md_BV368-8</t>
  </si>
  <si>
    <t>BV368-8: {{SE.02.01.19.01,r0150,c0010}}=sum({{SE.06.02.18.01,c0170,(snnn)}}) where matches({{SE.06.02.18.02,c0290}},"^..2.$") and {{SE.06.02.18.01,c0090}}=[s2c_LB:x91]</t>
  </si>
  <si>
    <t>vr-bv369-1</t>
  </si>
  <si>
    <t>s2md_BV369-1</t>
  </si>
  <si>
    <t>BV369-1: {{S.02.01.01.01,r0160,c0010}}=sum({{S.06.02.01.01,c0170,(snnn)}}) where matches({{S.06.02.01.02,c0290}},"^..5.$") and {{S.06.02.01.01,c0090}}=[s2c_LB:x91]</t>
  </si>
  <si>
    <t>vr-bv369-2</t>
  </si>
  <si>
    <t>s2md_BV369-2</t>
  </si>
  <si>
    <t>BV369-2: {{SE.02.01.16.01,r0160,c0010}}=sum({{SE.06.02.16.01,c0170,(snnn)}}) where matches({{SE.06.02.16.02,c0290}},"^..5.$") and {{SE.06.02.16.01,c0090}}=[s2c_LB:x91]</t>
  </si>
  <si>
    <t>vr-bv369-3</t>
  </si>
  <si>
    <t>s2md_BV369-3</t>
  </si>
  <si>
    <t>BV369-3: {{S.02.01.02.01,r0160,c0010}}=sum({{S.06.02.01.01,c0170,(snnn)}}) where matches({{S.06.02.01.02,c0290}},"^..5.$") and {{S.06.02.01.01,c0090}}=[s2c_LB:x91]</t>
  </si>
  <si>
    <t>vr-bv369-4</t>
  </si>
  <si>
    <t>s2md_BV369-4</t>
  </si>
  <si>
    <t>BV369-4: {{SE.02.01.17.01,r0160,c0010}}=sum({{SE.06.02.16.01,c0170,(snnn)}}) where matches({{SE.06.02.16.02,c0290}},"^..5.$") and {{SE.06.02.16.01,c0090}}=[s2c_LB:x91]</t>
  </si>
  <si>
    <t>vr-bv369-5</t>
  </si>
  <si>
    <t>s2md_BV369-5</t>
  </si>
  <si>
    <t>BV369-5: {{S.02.01.07.01,r0160,c0010}}=sum({{S.06.02.07.01,c0170,(snnn)}}) where matches({{S.06.02.07.02,c0290}},"^..5.$") and {{S.06.02.07.01,c0090}}=[s2c_LB:x91]</t>
  </si>
  <si>
    <t>vr-bv369-6</t>
  </si>
  <si>
    <t>s2md_BV369-6</t>
  </si>
  <si>
    <t>BV369-6: {{SE.02.01.18.01,r0160,c0010}}=sum({{SE.06.02.18.01,c0170,(snnn)}}) where matches({{SE.06.02.18.02,c0290}},"^..5.$") and {{SE.06.02.18.01,c0090}}=[s2c_LB:x91]</t>
  </si>
  <si>
    <t>vr-bv369-7</t>
  </si>
  <si>
    <t>s2md_BV369-7</t>
  </si>
  <si>
    <t>BV369-7: {{S.02.01.08.01,r0160,c0010}}=sum({{S.06.02.07.01,c0170,(snnn)}}) where matches({{S.06.02.07.02,c0290}},"^..5.$") and {{S.06.02.07.01,c0090}}=[s2c_LB:x91]</t>
  </si>
  <si>
    <t>vr-bv369-8</t>
  </si>
  <si>
    <t>s2md_BV369-8</t>
  </si>
  <si>
    <t>BV369-8: {{SE.02.01.19.01,r0160,c0010}}=sum({{SE.06.02.18.01,c0170,(snnn)}}) where matches({{SE.06.02.18.02,c0290}},"^..5.$") and {{SE.06.02.18.01,c0090}}=[s2c_LB:x91]</t>
  </si>
  <si>
    <t>vr-bv37-1</t>
  </si>
  <si>
    <t>s2md_BV37-1</t>
  </si>
  <si>
    <t>BV37-1: [ (c0140;0150;0160;0170)] {{S.17.01.01.01, r0010}} = {{S.17.01.01.01, r0040}}</t>
  </si>
  <si>
    <t>vr-bv370-1</t>
  </si>
  <si>
    <t>s2md_BV370-1</t>
  </si>
  <si>
    <t>BV370-1: {{S.02.01.01.01,r0170,c0010}}=sum({{S.06.02.01.01,c0170,(snnn)}}) where matches({{S.06.02.01.02,c0290}},"^..6.$") and {{S.06.02.01.01,c0090}}=[s2c_LB:x91]</t>
  </si>
  <si>
    <t>vr-bv370-2</t>
  </si>
  <si>
    <t>s2md_BV370-2</t>
  </si>
  <si>
    <t>BV370-2: {{SE.02.01.16.01,r0170,c0010}}=sum({{SE.06.02.16.01,c0170,(snnn)}}) where matches({{SE.06.02.16.02,c0290}},"^..6.$") and {{SE.06.02.16.01,c0090}}=[s2c_LB:x91]</t>
  </si>
  <si>
    <t>vr-bv370-3</t>
  </si>
  <si>
    <t>s2md_BV370-3</t>
  </si>
  <si>
    <t>BV370-3: {{S.02.01.02.01,r0170,c0010}}=sum({{S.06.02.01.01,c0170,(snnn)}}) where matches({{S.06.02.01.02,c0290}},"^..6.$") and {{S.06.02.01.01,c0090}}=[s2c_LB:x91]</t>
  </si>
  <si>
    <t>vr-bv370-4</t>
  </si>
  <si>
    <t>s2md_BV370-4</t>
  </si>
  <si>
    <t>BV370-4: {{SE.02.01.17.01,r0170,c0010}}=sum({{SE.06.02.16.01,c0170,(snnn)}}) where matches({{SE.06.02.16.02,c0290}},"^..6.$") and {{SE.06.02.16.01,c0090}}=[s2c_LB:x91]</t>
  </si>
  <si>
    <t>vr-bv370-5</t>
  </si>
  <si>
    <t>s2md_BV370-5</t>
  </si>
  <si>
    <t>BV370-5: {{S.02.01.07.01,r0170,c0010}}=sum({{S.06.02.07.01,c0170,(snnn)}}) where matches({{S.06.02.07.02,c0290}},"^..6.$") and {{S.06.02.07.01,c0090}}=[s2c_LB:x91]</t>
  </si>
  <si>
    <t>vr-bv370-6</t>
  </si>
  <si>
    <t>s2md_BV370-6</t>
  </si>
  <si>
    <t>BV370-6: {{SE.02.01.18.01,r0170,c0010}}=sum({{SE.06.02.18.01,c0170,(snnn)}}) where matches({{SE.06.02.18.02,c0290}},"^..6.$") and {{SE.06.02.18.01,c0090}}=[s2c_LB:x91]</t>
  </si>
  <si>
    <t>vr-bv370-7</t>
  </si>
  <si>
    <t>s2md_BV370-7</t>
  </si>
  <si>
    <t>BV370-7: {{S.02.01.08.01,r0170,c0010}}=sum({{S.06.02.07.01,c0170,(snnn)}}) where matches({{S.06.02.07.02,c0290}},"^..6.$") and {{S.06.02.07.01,c0090}}=[s2c_LB:x91]</t>
  </si>
  <si>
    <t>vr-bv370-8</t>
  </si>
  <si>
    <t>s2md_BV370-8</t>
  </si>
  <si>
    <t>BV370-8: {{SE.02.01.19.01,r0170,c0010}}=sum({{SE.06.02.18.01,c0170,(snnn)}}) where matches({{SE.06.02.18.02,c0290}},"^..6.$") and {{SE.06.02.18.01,c0090}}=[s2c_LB:x91]</t>
  </si>
  <si>
    <t>vr-bv371-1</t>
  </si>
  <si>
    <t>s2md_BV371-1</t>
  </si>
  <si>
    <t>BV371-1: {{S.02.01.01.01,r0180,c0010}}=sum({{S.06.02.01.01,c0170,(snnn)}}) where matches({{S.06.02.01.02,c0290}},"^..4.$") and {{S.06.02.01.02,c0310}}=[s2c_PU:x16] and {{S.06.02.01.01,c0090}}=[s2c_LB:x91]</t>
  </si>
  <si>
    <t>vr-bv371-2</t>
  </si>
  <si>
    <t>s2md_BV371-2</t>
  </si>
  <si>
    <t>BV371-2: {{SE.02.01.16.01,r0180,c0010}}=sum({{SE.06.02.16.01,c0170,(snnn)}}) where matches({{SE.06.02.16.02,c0290}},"^..4.$") and {{SE.06.02.16.02,c0310}}=[s2c_PU:x16] and {{SE.06.02.16.01,c0090}}=[s2c_LB:x91]</t>
  </si>
  <si>
    <t>vr-bv371-3</t>
  </si>
  <si>
    <t>s2md_BV371-3</t>
  </si>
  <si>
    <t>BV371-3: {{S.02.01.02.01,r0180,c0010}}=sum({{S.06.02.01.01,c0170,(snnn)}}) where matches({{S.06.02.01.02,c0290}},"^..4.$") and {{S.06.02.01.02,c0310}}=[s2c_PU:x16] and {{S.06.02.01.01,c0090}}=[s2c_LB:x91]</t>
  </si>
  <si>
    <t>vr-bv371-4</t>
  </si>
  <si>
    <t>s2md_BV371-4</t>
  </si>
  <si>
    <t>BV371-4: {{SE.02.01.17.01,r0180,c0010}}=sum({{SE.06.02.16.01,c0170,(snnn)}}) where matches({{SE.06.02.16.02,c0290}},"^..4.$") and {{SE.06.02.16.02,c0310}}=[s2c_PU:x16] and {{SE.06.02.16.01,c0090}}=[s2c_LB:x91]</t>
  </si>
  <si>
    <t>vr-bv371-5</t>
  </si>
  <si>
    <t>s2md_BV371-5</t>
  </si>
  <si>
    <t>BV371-5: {{S.02.01.07.01,r0180,c0010}}=sum({{S.06.02.07.01,c0170,(snnn)}}) where matches({{S.06.02.07.02,c0290}},"^..4.$") and {{S.06.02.07.02,c0310}}=[s2c_PU:x16] and {{S.06.02.07.01,c0090}}=[s2c_LB:x91]</t>
  </si>
  <si>
    <t>vr-bv371-6</t>
  </si>
  <si>
    <t>s2md_BV371-6</t>
  </si>
  <si>
    <t>BV371-6: {{SE.02.01.18.01,r0180,c0010}}=sum({{SE.06.02.18.01,c0170,(snnn)}}) where matches({{SE.06.02.18.02,c0290}},"^..4.$") and {{SE.06.02.18.02,c0310}}=[s2c_PU:x16] and {{SE.06.02.18.01,c0090}}=[s2c_LB:x91]</t>
  </si>
  <si>
    <t>vr-bv371-7</t>
  </si>
  <si>
    <t>s2md_BV371-7</t>
  </si>
  <si>
    <t>BV371-7: {{S.02.01.08.01,r0180,c0010}}=sum({{S.06.02.07.01,c0170,(snnn)}}) where matches({{S.06.02.07.02,c0290}},"^..4.$") and {{S.06.02.07.02,c0310}}=[s2c_PU:x16] and {{S.06.02.07.01,c0090}}=[s2c_LB:x91]</t>
  </si>
  <si>
    <t>vr-bv371-8</t>
  </si>
  <si>
    <t>s2md_BV371-8</t>
  </si>
  <si>
    <t>BV371-8: {{SE.02.01.19.01,r0180,c0010}}=sum({{SE.06.02.18.01,c0170,(snnn)}}) where matches({{SE.06.02.18.02,c0290}},"^..4.$") and {{SE.06.02.18.02,c0310}}=[s2c_PU:x16] and {{SE.06.02.18.01,c0090}}=[s2c_LB:x91]</t>
  </si>
  <si>
    <t>vr-bv372-1</t>
  </si>
  <si>
    <t>s2md_BV372-1</t>
  </si>
  <si>
    <t>BV372-1: {{S.02.01.01.01,r0200,c0010}}=sum({{S.06.02.01.01,c0170,(snnn)}}) where matches({{S.06.02.01.02,c0290}},"^..((73)|(74)|(79))$") and {{S.06.02.01.01,c0090}}=[s2c_LB:x91]</t>
  </si>
  <si>
    <t>vr-bv372-2</t>
  </si>
  <si>
    <t>s2md_BV372-2</t>
  </si>
  <si>
    <t>BV372-2: {{SE.02.01.16.01,r0200,c0010}}=sum({{SE.06.02.16.01,c0170,(snnn)}}) where matches({{SE.06.02.16.02,c0290}},"^..((73)|(74)|(79))$") and {{SE.06.02.16.01,c0090}}=[s2c_LB:x91]</t>
  </si>
  <si>
    <t>vr-bv372-3</t>
  </si>
  <si>
    <t>s2md_BV372-3</t>
  </si>
  <si>
    <t>BV372-3: {{S.02.01.02.01,r0200,c0010}}=sum({{S.06.02.01.01,c0170,(snnn)}}) where matches({{S.06.02.01.02,c0290}},"^..((73)|(74)|(79))$") and {{S.06.02.01.01,c0090}}=[s2c_LB:x91]</t>
  </si>
  <si>
    <t>vr-bv372-4</t>
  </si>
  <si>
    <t>s2md_BV372-4</t>
  </si>
  <si>
    <t>BV372-4: {{SE.02.01.17.01,r0200,c0010}}=sum({{SE.06.02.16.01,c0170,(snnn)}}) where matches({{SE.06.02.16.02,c0290}},"^..((73)|(74)|(79))$") and {{SE.06.02.16.01,c0090}}=[s2c_LB:x91]</t>
  </si>
  <si>
    <t>vr-bv372-5</t>
  </si>
  <si>
    <t>s2md_BV372-5</t>
  </si>
  <si>
    <t>BV372-5: {{S.02.01.07.01,r0200,c0010}}=sum({{S.06.02.07.01,c0170,(snnn)}}) where matches({{S.06.02.07.02,c0290}},"^..((73)|(74)|(79))$") and {{S.06.02.07.01,c0090}}=[s2c_LB:x91]</t>
  </si>
  <si>
    <t>vr-bv372-6</t>
  </si>
  <si>
    <t>s2md_BV372-6</t>
  </si>
  <si>
    <t>BV372-6: {{SE.02.01.18.01,r0200,c0010}}=sum({{SE.06.02.18.01,c0170,(snnn)}}) where matches({{SE.06.02.18.02,c0290}},"^..((73)|(74)|(79))$") and {{SE.06.02.18.01,c0090}}=[s2c_LB:x91]</t>
  </si>
  <si>
    <t>vr-bv372-7</t>
  </si>
  <si>
    <t>s2md_BV372-7</t>
  </si>
  <si>
    <t>BV372-7: {{S.02.01.08.01,r0200,c0010}}=sum({{S.06.02.07.01,c0170,(snnn)}}) where matches({{S.06.02.07.02,c0290}},"^..((73)|(74)|(79))$") and {{S.06.02.07.01,c0090}}=[s2c_LB:x91]</t>
  </si>
  <si>
    <t>vr-bv372-8</t>
  </si>
  <si>
    <t>s2md_BV372-8</t>
  </si>
  <si>
    <t>BV372-8: {{SE.02.01.19.01,r0200,c0010}}=sum({{SE.06.02.18.01,c0170,(snnn)}}) where matches({{SE.06.02.18.02,c0290}},"^..((73)|(74)|(79))$") and {{SE.06.02.18.01,c0090}}=[s2c_LB:x91]</t>
  </si>
  <si>
    <t>vr-bv373-1</t>
  </si>
  <si>
    <t>s2md_BV373-1</t>
  </si>
  <si>
    <t>BV373-1: {{S.02.01.01.01,r0230,c0010}}=sum({{S.06.02.01.01,c0170,(snnn)}}) where matches({{S.06.02.01.02,c0290}},"^..8.$") and {{S.06.02.01.01,c0090}}=[s2c_LB:x91]</t>
  </si>
  <si>
    <t>vr-bv373-2</t>
  </si>
  <si>
    <t>s2md_BV373-2</t>
  </si>
  <si>
    <t>BV373-2: {{SE.02.01.16.01,r0230,c0010}}=sum({{SE.06.02.16.01,c0170,(snnn)}}) where matches({{SE.06.02.16.02,c0290}},"^..8.$") and {{SE.06.02.16.01,c0090}}=[s2c_LB:x91]</t>
  </si>
  <si>
    <t>vr-bv373-3</t>
  </si>
  <si>
    <t>s2md_BV373-3</t>
  </si>
  <si>
    <t>BV373-3: {{S.02.01.02.01,r0230,c0010}}=sum({{S.06.02.01.01,c0170,(snnn)}}) where matches({{S.06.02.01.02,c0290}},"^..8.$") and {{S.06.02.01.01,c0090}}=[s2c_LB:x91]</t>
  </si>
  <si>
    <t>vr-bv373-4</t>
  </si>
  <si>
    <t>s2md_BV373-4</t>
  </si>
  <si>
    <t>BV373-4: {{SE.02.01.17.01,r0230,c0010}}=sum({{SE.06.02.16.01,c0170,(snnn)}}) where matches({{SE.06.02.16.02,c0290}},"^..8.$") and {{SE.06.02.16.01,c0090}}=[s2c_LB:x91]</t>
  </si>
  <si>
    <t>vr-bv373-5</t>
  </si>
  <si>
    <t>s2md_BV373-5</t>
  </si>
  <si>
    <t>BV373-5: {{S.02.01.07.01,r0230,c0010}}=sum({{S.06.02.07.01,c0170,(snnn)}}) where matches({{S.06.02.07.02,c0290}},"^..8.$") and {{S.06.02.07.01,c0090}}=[s2c_LB:x91]</t>
  </si>
  <si>
    <t>vr-bv373-6</t>
  </si>
  <si>
    <t>s2md_BV373-6</t>
  </si>
  <si>
    <t>BV373-6: {{SE.02.01.18.01,r0230,c0010}}=sum({{SE.06.02.18.01,c0170,(snnn)}}) where matches({{SE.06.02.18.02,c0290}},"^..8.$") and {{SE.06.02.18.01,c0090}}=[s2c_LB:x91]</t>
  </si>
  <si>
    <t>vr-bv373-7</t>
  </si>
  <si>
    <t>s2md_BV373-7</t>
  </si>
  <si>
    <t>BV373-7: {{S.02.01.08.01,r0230,c0010}}=sum({{S.06.02.07.01,c0170,(snnn)}}) where matches({{S.06.02.07.02,c0290}},"^..8.$") and {{S.06.02.07.01,c0090}}=[s2c_LB:x91]</t>
  </si>
  <si>
    <t>vr-bv373-8</t>
  </si>
  <si>
    <t>s2md_BV373-8</t>
  </si>
  <si>
    <t>BV373-8: {{SE.02.01.19.01,r0230,c0010}}=sum({{SE.06.02.18.01,c0170,(snnn)}}) where matches({{SE.06.02.18.02,c0290}},"^..8.$") and {{SE.06.02.18.01,c0090}}=[s2c_LB:x91]</t>
  </si>
  <si>
    <t>vr-bv374-1</t>
  </si>
  <si>
    <t>s2md_BV374-1</t>
  </si>
  <si>
    <t>BV374-1: {{S.02.01.01.01,r0240,c0010}}=sum({{S.06.02.01.01,c0170,(snnn)}}) where matches({{S.06.02.01.02,c0290}},"^..86$") and {{S.06.02.01.01,c0090}}=[s2c_LB:x91]</t>
  </si>
  <si>
    <t>vr-bv374-2</t>
  </si>
  <si>
    <t>s2md_BV374-2</t>
  </si>
  <si>
    <t>BV374-2: {{SE.02.01.16.01,r0240,c0010}}=sum({{SE.06.02.16.01,c0170,(snnn)}}) where matches({{SE.06.02.16.02,c0290}},"^..86$") and {{SE.06.02.16.01,c0090}}=[s2c_LB:x91]</t>
  </si>
  <si>
    <t>vr-bv374-3</t>
  </si>
  <si>
    <t>s2md_BV374-3</t>
  </si>
  <si>
    <t>BV374-3: {{S.02.01.02.01,r0240,c0010}}=sum({{S.06.02.01.01,c0170,(snnn)}}) where matches({{S.06.02.01.02,c0290}},"^..86$") and {{S.06.02.01.01,c0090}}=[s2c_LB:x91]</t>
  </si>
  <si>
    <t>vr-bv374-4</t>
  </si>
  <si>
    <t>s2md_BV374-4</t>
  </si>
  <si>
    <t>BV374-4: {{SE.02.01.17.01,r0240,c0010}}=sum({{SE.06.02.16.01,c0170,(snnn)}}) where matches({{SE.06.02.16.02,c0290}},"^..86$") and {{SE.06.02.16.01,c0090}}=[s2c_LB:x91]</t>
  </si>
  <si>
    <t>vr-bv374-5</t>
  </si>
  <si>
    <t>s2md_BV374-5</t>
  </si>
  <si>
    <t>BV374-5: {{S.02.01.07.01,r0240,c0010}}=sum({{S.06.02.07.01,c0170,(snnn)}}) where matches({{S.06.02.07.02,c0290}},"^..86$") and {{S.06.02.07.01,c0090}}=[s2c_LB:x91]</t>
  </si>
  <si>
    <t>vr-bv374-6</t>
  </si>
  <si>
    <t>s2md_BV374-6</t>
  </si>
  <si>
    <t>BV374-6: {{SE.02.01.18.01,r0240,c0010}}=sum({{SE.06.02.18.01,c0170,(snnn)}}) where matches({{SE.06.02.18.02,c0290}},"^..86$") and {{SE.06.02.18.01,c0090}}=[s2c_LB:x91]</t>
  </si>
  <si>
    <t>vr-bv374-7</t>
  </si>
  <si>
    <t>s2md_BV374-7</t>
  </si>
  <si>
    <t>BV374-7: {{S.02.01.08.01,r0240,c0010}}=sum({{S.06.02.07.01,c0170,(snnn)}}) where matches({{S.06.02.07.02,c0290}},"^..86$") and {{S.06.02.07.01,c0090}}=[s2c_LB:x91]</t>
  </si>
  <si>
    <t>vr-bv374-8</t>
  </si>
  <si>
    <t>s2md_BV374-8</t>
  </si>
  <si>
    <t>BV374-8: {{SE.02.01.19.01,r0240,c0010}}=sum({{SE.06.02.18.01,c0170,(snnn)}}) where matches({{SE.06.02.18.02,c0290}},"^..86$") and {{SE.06.02.18.01,c0090}}=[s2c_LB:x91]</t>
  </si>
  <si>
    <t>vr-bv375-1</t>
  </si>
  <si>
    <t>s2md_BV375-1</t>
  </si>
  <si>
    <t>BV375-1: {{S.02.01.01.01,r0350,c0010}}=sum({{S.06.02.01.01,c0170,(snnn)}}) where matches({{S.06.02.01.02,c0290}},"^..75$") and {{S.06.02.01.01,c0090}}=[s2c_LB:x91]</t>
  </si>
  <si>
    <t>vr-bv375-2</t>
  </si>
  <si>
    <t>s2md_BV375-2</t>
  </si>
  <si>
    <t>BV375-2: {{SE.02.01.16.01,r0350,c0010}}=sum({{SE.06.02.16.01,c0170,(snnn)}}) where matches({{SE.06.02.16.02,c0290}},"^..75$") and {{SE.06.02.16.01,c0090}}=[s2c_LB:x91]</t>
  </si>
  <si>
    <t>vr-bv375-3</t>
  </si>
  <si>
    <t>s2md_BV375-3</t>
  </si>
  <si>
    <t>BV375-3: {{S.02.01.02.01,r0350,c0010}}=sum({{S.06.02.01.01,c0170,(snnn)}}) where matches({{S.06.02.01.02,c0290}},"^..75$") and {{S.06.02.01.01,c0090}}=[s2c_LB:x91]</t>
  </si>
  <si>
    <t>vr-bv375-4</t>
  </si>
  <si>
    <t>s2md_BV375-4</t>
  </si>
  <si>
    <t>BV375-4: {{SE.02.01.17.01,r0350,c0010}}=sum({{SE.06.02.16.01,c0170,(snnn)}}) where matches({{SE.06.02.16.02,c0290}},"^..75$") and {{SE.06.02.16.01,c0090}}=[s2c_LB:x91]</t>
  </si>
  <si>
    <t>vr-bv375-5</t>
  </si>
  <si>
    <t>s2md_BV375-5</t>
  </si>
  <si>
    <t>BV375-5: {{S.02.01.07.01,r0350,c0010}}=sum({{S.06.02.07.01,c0170,(snnn)}}) where matches({{S.06.02.07.02,c0290}},"^..75$") and {{S.06.02.07.01,c0090}}=[s2c_LB:x91]</t>
  </si>
  <si>
    <t>vr-bv375-6</t>
  </si>
  <si>
    <t>s2md_BV375-6</t>
  </si>
  <si>
    <t>BV375-6: {{SE.02.01.18.01,r0350,c0010}}=sum({{SE.06.02.18.01,c0170,(snnn)}}) where matches({{SE.06.02.18.02,c0290}},"^..75$") and {{SE.06.02.18.01,c0090}}=[s2c_LB:x91]</t>
  </si>
  <si>
    <t>vr-bv375-7</t>
  </si>
  <si>
    <t>s2md_BV375-7</t>
  </si>
  <si>
    <t>BV375-7: {{S.02.01.08.01,r0350,c0010}}=sum({{S.06.02.07.01,c0170,(snnn)}}) where matches({{S.06.02.07.02,c0290}},"^..75$") and {{S.06.02.07.01,c0090}}=[s2c_LB:x91]</t>
  </si>
  <si>
    <t>vr-bv375-8</t>
  </si>
  <si>
    <t>s2md_BV375-8</t>
  </si>
  <si>
    <t>BV375-8: {{SE.02.01.19.01,r0350,c0010}}=sum({{SE.06.02.18.01,c0170,(snnn)}}) where matches({{SE.06.02.18.02,c0290}},"^..75$") and {{SE.06.02.18.01,c0090}}=[s2c_LB:x91]</t>
  </si>
  <si>
    <t>vr-bv376-1</t>
  </si>
  <si>
    <t>s2md_BV376-1</t>
  </si>
  <si>
    <t>BV376-1: {{S.02.01.01.01,r0410,c0010}}=sum({{S.06.02.01.01,c0170,(snnn)}}) where matches({{S.06.02.01.02,c0290}},"^..((71)|(72))$") and {{S.06.02.01.01,c0090}}=[s2c_LB:x91]</t>
  </si>
  <si>
    <t>vr-bv376-2</t>
  </si>
  <si>
    <t>s2md_BV376-2</t>
  </si>
  <si>
    <t>BV376-2: {{SE.02.01.16.01,r0410,c0010}}=sum({{SE.06.02.16.01,c0170,(snnn)}}) where matches({{SE.06.02.16.02,c0290}},"^..((71)|(72))$") and {{SE.06.02.16.01,c0090}}=[s2c_LB:x91]</t>
  </si>
  <si>
    <t>vr-bv376-3</t>
  </si>
  <si>
    <t>s2md_BV376-3</t>
  </si>
  <si>
    <t>BV376-3: {{S.02.01.02.01,r0410,c0010}}=sum({{S.06.02.01.01,c0170,(snnn)}}) where matches({{S.06.02.01.02,c0290}},"^..((71)|(72))$") and {{S.06.02.01.01,c0090}}=[s2c_LB:x91]</t>
  </si>
  <si>
    <t>vr-bv376-4</t>
  </si>
  <si>
    <t>s2md_BV376-4</t>
  </si>
  <si>
    <t>BV376-4: {{SE.02.01.17.01,r0410,c0010}}=sum({{SE.06.02.16.01,c0170,(snnn)}}) where matches({{SE.06.02.16.02,c0290}},"^..((71)|(72))$") and {{SE.06.02.16.01,c0090}}=[s2c_LB:x91]</t>
  </si>
  <si>
    <t>vr-bv376-5</t>
  </si>
  <si>
    <t>s2md_BV376-5</t>
  </si>
  <si>
    <t>BV376-5: {{S.02.01.07.01,r0410,c0010}}=sum({{S.06.02.07.01,c0170,(snnn)}}) where matches({{S.06.02.07.02,c0290}},"^..((71)|(72))$") and {{S.06.02.07.01,c0090}}=[s2c_LB:x91]</t>
  </si>
  <si>
    <t>vr-bv376-6</t>
  </si>
  <si>
    <t>s2md_BV376-6</t>
  </si>
  <si>
    <t>BV376-6: {{SE.02.01.18.01,r0410,c0010}}=sum({{SE.06.02.18.01,c0170,(snnn)}}) where matches({{SE.06.02.18.02,c0290}},"^..((71)|(72))$") and {{SE.06.02.18.01,c0090}}=[s2c_LB:x91]</t>
  </si>
  <si>
    <t>vr-bv376-7</t>
  </si>
  <si>
    <t>s2md_BV376-7</t>
  </si>
  <si>
    <t>BV376-7: {{S.02.01.08.01,r0410,c0010}}=sum({{S.06.02.07.01,c0170,(snnn)}}) where matches({{S.06.02.07.02,c0290}},"^..((71)|(72))$") and {{S.06.02.07.01,c0090}}=[s2c_LB:x91]</t>
  </si>
  <si>
    <t>vr-bv376-8</t>
  </si>
  <si>
    <t>s2md_BV376-8</t>
  </si>
  <si>
    <t>BV376-8: {{SE.02.01.19.01,r0410,c0010}}=sum({{SE.06.02.18.01,c0170,(snnn)}}) where matches({{SE.06.02.18.02,c0290}},"^..((71)|(72))$") and {{SE.06.02.18.01,c0090}}=[s2c_LB:x91]</t>
  </si>
  <si>
    <t>vr-bv377-1</t>
  </si>
  <si>
    <t>s2md_BV377-1</t>
  </si>
  <si>
    <t>BV377-1: {{S.02.01.01.01,r0210,c0010}}=sum({{S.06.02.01.01,c0170,(snnn)}}) where matches({{S.06.02.01.02,c0290}},"^..09$") and {{S.06.02.01.01,c0090}}=[s2c_LB:x91]</t>
  </si>
  <si>
    <t>BV377: Other investments reported in the template S.02.01 Balance sheet should be equal to the total Other investments that are not held in index-linked and unit-linked contracts reported in the line-by-line assets reporting template S.06.02 --&gt;Template 1: S.02.01; Template 2: S.06.02; Filter: {S.06.02, c0290} like '##09' and {S.06.02, c0090}=[s2c_LB:x91]; Expression: {S.02.01, r0210,c0010}=sum({S.06.02, c0170,(sNNN)})</t>
  </si>
  <si>
    <t>vr-bv377-2</t>
  </si>
  <si>
    <t>s2md_BV377-2</t>
  </si>
  <si>
    <t>BV377-2: {{SE.02.01.16.01,r0210,c0010}}=sum({{SE.06.02.16.01,c0170,(snnn)}}) where matches({{SE.06.02.16.02,c0290}},"^..09$") and {{SE.06.02.16.01,c0090}}=[s2c_LB:x91]</t>
  </si>
  <si>
    <t>vr-bv377-3</t>
  </si>
  <si>
    <t>s2md_BV377-3</t>
  </si>
  <si>
    <t>BV377-3: {{S.02.01.02.01,r0210,c0010}}=sum({{S.06.02.01.01,c0170,(snnn)}}) where matches({{S.06.02.01.02,c0290}},"^..09$") and {{S.06.02.01.01,c0090}}=[s2c_LB:x91]</t>
  </si>
  <si>
    <t>vr-bv377-4</t>
  </si>
  <si>
    <t>s2md_BV377-4</t>
  </si>
  <si>
    <t>BV377-4: {{SE.02.01.17.01,r0210,c0010}}=sum({{SE.06.02.16.01,c0170,(snnn)}}) where matches({{SE.06.02.16.02,c0290}},"^..09$") and {{SE.06.02.16.01,c0090}}=[s2c_LB:x91]</t>
  </si>
  <si>
    <t>vr-bv377-5</t>
  </si>
  <si>
    <t>s2md_BV377-5</t>
  </si>
  <si>
    <t>BV377-5: {{S.02.01.07.01,r0210,c0010}}=sum({{S.06.02.07.01,c0170,(snnn)}}) where matches({{S.06.02.07.02,c0290}},"^..09$") and {{S.06.02.07.01,c0090}}=[s2c_LB:x91]</t>
  </si>
  <si>
    <t>vr-bv377-6</t>
  </si>
  <si>
    <t>s2md_BV377-6</t>
  </si>
  <si>
    <t>BV377-6: {{SE.02.01.18.01,r0210,c0010}}=sum({{SE.06.02.18.01,c0170,(snnn)}}) where matches({{SE.06.02.18.02,c0290}},"^..09$") and {{SE.06.02.18.01,c0090}}=[s2c_LB:x91]</t>
  </si>
  <si>
    <t>vr-bv377-7</t>
  </si>
  <si>
    <t>s2md_BV377-7</t>
  </si>
  <si>
    <t>BV377-7: {{S.02.01.08.01,r0210,c0010}}=sum({{S.06.02.07.01,c0170,(snnn)}}) where matches({{S.06.02.07.02,c0290}},"^..09$") and {{S.06.02.07.01,c0090}}=[s2c_LB:x91]</t>
  </si>
  <si>
    <t>vr-bv377-8</t>
  </si>
  <si>
    <t>s2md_BV377-8</t>
  </si>
  <si>
    <t>BV377-8: {{SE.02.01.19.01,r0210,c0010}}=sum({{SE.06.02.18.01,c0170,(snnn)}}) where matches({{SE.06.02.18.02,c0290}},"^..09$") and {{SE.06.02.18.01,c0090}}=[s2c_LB:x91]</t>
  </si>
  <si>
    <t>vr-bv379_1-1</t>
  </si>
  <si>
    <t>s2md_BV379_1-1</t>
  </si>
  <si>
    <t>BV379_1-1: {{S.02.01.01.01, r0320,c0010}} = {{S.12.01.01.01, r0020,c0210}} + {{S.12.01.01.01, r0080,c0210}}</t>
  </si>
  <si>
    <t>vr-bv379_1-2</t>
  </si>
  <si>
    <t>s2md_BV379_1-2</t>
  </si>
  <si>
    <t>BV379_1-2: {{S.02.01.02.01, r0320,c0010}} = {{S.12.01.02.01, r0020,c0210}} + {{S.12.01.02.01, r0080,c0210}}</t>
  </si>
  <si>
    <t>vr-bv379_1-3</t>
  </si>
  <si>
    <t>s2md_BV379_1-3</t>
  </si>
  <si>
    <t>BV379_1-3: {{S.02.01.07.01, r0320,c0010}} = {{S.12.01.01.01, r0020,c0210}} + {{S.12.01.01.01, r0080,c0210}}</t>
  </si>
  <si>
    <t>vr-bv379_1-4</t>
  </si>
  <si>
    <t>s2md_BV379_1-4</t>
  </si>
  <si>
    <t>BV379_1-4: {{S.02.01.08.01, r0320,c0010}} = {{S.12.01.02.01, r0020,c0210}} + {{S.12.01.02.01, r0080,c0210}}</t>
  </si>
  <si>
    <t>vr-bv379_1-5</t>
  </si>
  <si>
    <t>s2md_BV379_1-5</t>
  </si>
  <si>
    <t>vr-bv379_1-5.xml</t>
  </si>
  <si>
    <t>BV379_1-5: {{SE.02.01.19.01, r0320,c0010}} = {{S.12.01.02.01, r0020,c0210}} + {{S.12.01.02.01, r0080,c0210}}</t>
  </si>
  <si>
    <t>vr-bv379_1-6</t>
  </si>
  <si>
    <t>s2md_BV379_1-6</t>
  </si>
  <si>
    <t>vr-bv379_1-6.xml</t>
  </si>
  <si>
    <t>BV379_1-6: {{SE.02.01.18.01, r0320,c0010}} = {{S.12.01.01.01, r0020,c0210}} + {{S.12.01.01.01, r0080,c0210}}</t>
  </si>
  <si>
    <t>vr-bv379_1-7</t>
  </si>
  <si>
    <t>s2md_BV379_1-7</t>
  </si>
  <si>
    <t>vr-bv379_1-7.xml</t>
  </si>
  <si>
    <t>BV379_1-7: {{SE.02.01.17.01, r0320,c0010}} = {{S.12.01.02.01, r0020,c0210}} + {{S.12.01.02.01, r0080,c0210}}</t>
  </si>
  <si>
    <t>vr-bv379_1-8</t>
  </si>
  <si>
    <t>s2md_BV379_1-8</t>
  </si>
  <si>
    <t>vr-bv379_1-8.xml</t>
  </si>
  <si>
    <t>BV379_1-8: {{SE.02.01.16.01, r0320,c0010}} = {{S.12.01.01.01, r0020,c0210}} + {{S.12.01.01.01, r0080,c0210}}</t>
  </si>
  <si>
    <t>vr-bv379_2-1-2</t>
  </si>
  <si>
    <t>s2md_BV379_2-1-2</t>
  </si>
  <si>
    <t>vr-bv379_2-1-2.xml</t>
  </si>
  <si>
    <t>if ($a = xs:QName('s2c_CN:x1') and $b = xs:QName('s2c_CN:x1')) then (iaf:numeric-equal($c, iaf:sum(($d, $e)))) else (true())</t>
  </si>
  <si>
    <t>BV379_2-1-2: If {{SR.01.01.07.01,r0790,c0010}}=[s2c_CN:x1] and {{SR.01.01.07.01,r0800,c0010}}=[s2c_CN:x1] then {{SR.02.01.07.01,r0320,c0010}}={{SR.12.01.01.01,r0020,c0210}}+{{SR.12.01.01.01,r0080,c0210}} where ExDimVal({{SR.01.01.07.01,r0790,c0010}},PO)=x60 and ExDimVal({{SR.01.01.07.01,r0800,c0010}},PO)=x60 and ExDimVal({{SR.02.01.07.01,r0320,c0010}},PO)=x40 and ExDimVal({{SR.12.01.01.01,r0020,c0210}},PO)=x60 and ExDimVal({{SR.12.01.01.01,r0080,c0210}},PO)=x60</t>
  </si>
  <si>
    <t>vr-bv379_2-1-3</t>
  </si>
  <si>
    <t>s2md_BV379_2-1-3</t>
  </si>
  <si>
    <t>vr-bv379_2-1-3.xml</t>
  </si>
  <si>
    <t>BV379_2-1-3: If {{SR.01.01.01.01,r0790,c0010}}=[s2c_CN:x1] and {{SR.01.01.01.01,r0800,c0010}}=[s2c_CN:x1] then {{SR.02.01.01.01,r0320,c0010}}={{SR.12.01.01.01,r0020,c0210}}+{{SR.12.01.01.01,r0080,c0210}} where ExDimVal({{SR.01.01.01.01,r0790,c0010}},PO)=x60 and ExDimVal({{SR.01.01.01.01,r0800,c0010}},PO)=x60 and ExDimVal({{SR.02.01.01.01,r0320,c0010}},PO)=x40 and ExDimVal({{SR.12.01.01.01,r0020,c0210}},PO)=x60 and ExDimVal({{SR.12.01.01.01,r0080,c0210}},PO)=x60</t>
  </si>
  <si>
    <t>vr-bv379_2-2-3</t>
  </si>
  <si>
    <t>s2md_BV379_2-2-3</t>
  </si>
  <si>
    <t>vr-bv379_2-2-3.xml</t>
  </si>
  <si>
    <t>BV379_2-2-3: If {{SR.01.01.07.01,r0790,c0010}}=[s2c_CN:x1] and {{SR.01.01.07.01,r0800,c0010}}=[s2c_CN:x1] then {{SR.02.01.07.01,r0320,c0010}}={{SR.12.01.01.01,r0020,c0210}}+{{SR.12.01.01.01,r0080,c0210}} where ExDimVal({{SR.01.01.07.01,r0790,c0010}},PO)=x54 and ExDimVal({{SR.01.01.07.01,r0800,c0010}},PO)=x54 and ExDimVal({{SR.02.01.07.01,r0320,c0010}},PO)=x54 and ExDimVal({{SR.12.01.01.01,r0020,c0210}},PO)=x54 and ExDimVal({{SR.12.01.01.01,r0080,c0210}},PO)=x54</t>
  </si>
  <si>
    <t>vr-bv379_2-2-4</t>
  </si>
  <si>
    <t>s2md_BV379_2-2-4</t>
  </si>
  <si>
    <t>vr-bv379_2-2-4.xml</t>
  </si>
  <si>
    <t>BV379_2-2-4: If {{SR.01.01.01.01,r0790,c0010}}=[s2c_CN:x1] and {{SR.01.01.01.01,r0800,c0010}}=[s2c_CN:x1] then {{SR.02.01.01.01,r0320,c0010}}={{SR.12.01.01.01,r0020,c0210}}+{{SR.12.01.01.01,r0080,c0210}} where ExDimVal({{SR.01.01.01.01,r0790,c0010}},PO)=x54 and ExDimVal({{SR.01.01.01.01,r0800,c0010}},PO)=x54 and ExDimVal({{SR.02.01.01.01,r0320,c0010}},PO)=x54 and ExDimVal({{SR.12.01.01.01,r0020,c0210}},PO)=x54 and ExDimVal({{SR.12.01.01.01,r0080,c0210}},PO)=x54</t>
  </si>
  <si>
    <t>vr-bv38-1</t>
  </si>
  <si>
    <t>s2md_BV38-1</t>
  </si>
  <si>
    <t>BV38-1: [ (c0020;0030;0040;0050;0060;0070;0080;0090;0100;0110;0120;0130)] {{S.17.01.01.01, r0010}} = {{S.17.01.01.01, r0020}} + {{S.17.01.01.01, r0030}}</t>
  </si>
  <si>
    <t>vr-bv380_1-1</t>
  </si>
  <si>
    <t>s2md_BV380_1-1</t>
  </si>
  <si>
    <t>BV380_1-1: {{S.02.01.01.01, r0330,c0010}} = {{S.12.01.01.01, r0020,c0150}} + {{S.12.01.01.01, r0080,c0150}} - {{S.12.01.01.01, r0020,c0030}} - {{S.12.01.01.01, r0080,c0040}} - {{S.12.01.01.01, r0080,c0050}} - {{S.12.01.01.01, r0020,c0120}} - {{S.12.01.01.01, r0080,c0120}}</t>
  </si>
  <si>
    <t>BV380_1: The "Reinsurance recoverables from:/Life and health similar to life, excluding health and index-linked and unit-linked/Life excluding health and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"Total (Life excluding health and index-linked and unit-linked)" --&gt;Template 1: S.02.01; Template 2: S.12.01; Expression: {S.02.01, r0330,c0010}={S.12.01, r0020,c0150}+{S.12.01, r0080,c0150}-{S.12.01, r0020,c0030}-{S.12.01, r0080,c0040}-{S.12.01, r0080,c0050}-{S.12.01, r0020,c0120}-{S.12.01, r0080,c0120}</t>
  </si>
  <si>
    <t>vr-bv380_1-2</t>
  </si>
  <si>
    <t>s2md_BV380_1-2</t>
  </si>
  <si>
    <t>BV380_1-2: {{S.02.01.07.01, r0330,c0010}} = {{S.12.01.01.01, r0020,c0150}} + {{S.12.01.01.01, r0080,c0150}} - {{S.12.01.01.01, r0020,c0030}} - {{S.12.01.01.01, r0080,c0040}} - {{S.12.01.01.01, r0080,c0050}} - {{S.12.01.01.01, r0020,c0120}} - {{S.12.01.01.01, r0080,c0120}}</t>
  </si>
  <si>
    <t>vr-bv380_1-3</t>
  </si>
  <si>
    <t>s2md_BV380_1-3</t>
  </si>
  <si>
    <t>vr-bv380_1-3.xml</t>
  </si>
  <si>
    <t>BV380_1-3: {{SE.02.01.18.01, r0330,c0010}} = {{S.12.01.01.01, r0020,c0150}} + {{S.12.01.01.01, r0080,c0150}} - {{S.12.01.01.01, r0020,c0030}} - {{S.12.01.01.01, r0080,c0040}} - {{S.12.01.01.01, r0080,c0050}} - {{S.12.01.01.01, r0020,c0120}} - {{S.12.01.01.01, r0080,c0120}}</t>
  </si>
  <si>
    <t>vr-bv380_1-4</t>
  </si>
  <si>
    <t>s2md_BV380_1-4</t>
  </si>
  <si>
    <t>vr-bv380_1-4.xml</t>
  </si>
  <si>
    <t>BV380_1-4: {{SE.02.01.16.01, r0330,c0010}} = {{S.12.01.01.01, r0020,c0150}} + {{S.12.01.01.01, r0080,c0150}} - {{S.12.01.01.01, r0020,c0030}} - {{S.12.01.01.01, r0080,c0040}} - {{S.12.01.01.01, r0080,c0050}} - {{S.12.01.01.01, r0020,c0120}} - {{S.12.01.01.01, r0080,c0120}}</t>
  </si>
  <si>
    <t>vr-bv381_1-1</t>
  </si>
  <si>
    <t>s2md_BV381_1-1</t>
  </si>
  <si>
    <t>BV381_1-1: {{S.02.01.01.01, r0340,c0010}} = {{S.12.01.01.01, r0020,c0030}} + {{S.12.01.01.01, r0080,c0040}} + {{S.12.01.01.01, r0080,c0050}} + {{S.12.01.01.01, r0020,c0120}} + {{S.12.01.01.01, r0080,c0120}}</t>
  </si>
  <si>
    <t>vr-bv381_1-2</t>
  </si>
  <si>
    <t>s2md_BV381_1-2</t>
  </si>
  <si>
    <t>BV381_1-2: {{S.02.01.07.01, r0340,c0010}} = {{S.12.01.01.01, r0020,c0030}} + {{S.12.01.01.01, r0080,c0040}} + {{S.12.01.01.01, r0080,c0050}} + {{S.12.01.01.01, r0020,c0120}} + {{S.12.01.01.01, r0080,c0120}}</t>
  </si>
  <si>
    <t>vr-bv381_1-3</t>
  </si>
  <si>
    <t>s2md_BV381_1-3</t>
  </si>
  <si>
    <t>vr-bv381_1-3.xml</t>
  </si>
  <si>
    <t>BV381_1-3: {{SE.02.01.18.01, r0340,c0010}} = {{S.12.01.01.01, r0020,c0030}} + {{S.12.01.01.01, r0080,c0040}} + {{S.12.01.01.01, r0080,c0050}} + {{S.12.01.01.01, r0020,c0120}} + {{S.12.01.01.01, r0080,c0120}}</t>
  </si>
  <si>
    <t>vr-bv381_1-4</t>
  </si>
  <si>
    <t>s2md_BV381_1-4</t>
  </si>
  <si>
    <t>vr-bv381_1-4.xml</t>
  </si>
  <si>
    <t>BV381_1-4: {{SE.02.01.16.01, r0340,c0010}} = {{S.12.01.01.01, r0020,c0030}} + {{S.12.01.01.01, r0080,c0040}} + {{S.12.01.01.01, r0080,c0050}} + {{S.12.01.01.01, r0020,c0120}} + {{S.12.01.01.01, r0080,c0120}}</t>
  </si>
  <si>
    <t>vr-bv382_1-1</t>
  </si>
  <si>
    <t>s2md_BV382_1-1</t>
  </si>
  <si>
    <t>BV382_1-1: {{S.02.01.01.01, r0620,c0010}} = {{S.12.01.01.01, r0010,c0210}} + {{S.12.01.01.01, r0110,c0210}}</t>
  </si>
  <si>
    <t>vr-bv382_1-2</t>
  </si>
  <si>
    <t>s2md_BV382_1-2</t>
  </si>
  <si>
    <t>BV382_1-2: {{S.02.01.02.01, r0620,c0010}} = {{S.12.01.02.01, r0010,c0210}} + {{S.12.01.02.01, r0110,c0210}}</t>
  </si>
  <si>
    <t>vr-bv382_1-3</t>
  </si>
  <si>
    <t>s2md_BV382_1-3</t>
  </si>
  <si>
    <t>BV382_1-3: {{S.02.01.07.01, r0620,c0010}} = {{S.12.01.01.01, r0010,c0210}} + {{S.12.01.01.01, r0110,c0210}}</t>
  </si>
  <si>
    <t>vr-bv382_1-4</t>
  </si>
  <si>
    <t>s2md_BV382_1-4</t>
  </si>
  <si>
    <t>BV382_1-4: {{S.02.01.08.01, r0620,c0010}} = {{S.12.01.02.01, r0010,c0210}} + {{S.12.01.02.01, r0110,c0210}}</t>
  </si>
  <si>
    <t>vr-bv382_1-5</t>
  </si>
  <si>
    <t>s2md_BV382_1-5</t>
  </si>
  <si>
    <t>vr-bv382_1-5.xml</t>
  </si>
  <si>
    <t>BV382_1-5: {{SE.02.01.19.01, r0620,c0010}} = {{S.12.01.02.01, r0010,c0210}} + {{S.12.01.02.01, r0110,c0210}}</t>
  </si>
  <si>
    <t>vr-bv382_1-6</t>
  </si>
  <si>
    <t>s2md_BV382_1-6</t>
  </si>
  <si>
    <t>vr-bv382_1-6.xml</t>
  </si>
  <si>
    <t>BV382_1-6: {{SE.02.01.18.01, r0620,c0010}} = {{S.12.01.01.01, r0010,c0210}} + {{S.12.01.01.01, r0110,c0210}}</t>
  </si>
  <si>
    <t>vr-bv382_1-7</t>
  </si>
  <si>
    <t>s2md_BV382_1-7</t>
  </si>
  <si>
    <t>vr-bv382_1-7.xml</t>
  </si>
  <si>
    <t>BV382_1-7: {{SE.02.01.17.01, r0620,c0010}} = {{S.12.01.02.01, r0010,c0210}} + {{S.12.01.02.01, r0110,c0210}}</t>
  </si>
  <si>
    <t>vr-bv382_1-8</t>
  </si>
  <si>
    <t>s2md_BV382_1-8</t>
  </si>
  <si>
    <t>vr-bv382_1-8.xml</t>
  </si>
  <si>
    <t>BV382_1-8: {{SE.02.01.16.01, r0620,c0010}} = {{S.12.01.01.01, r0010,c0210}} + {{S.12.01.01.01, r0110,c0210}}</t>
  </si>
  <si>
    <t>vr-bv382_2-1-11</t>
  </si>
  <si>
    <t>s2md_BV382_2-1-11</t>
  </si>
  <si>
    <t>vr-bv382_2-1-11.xml</t>
  </si>
  <si>
    <t>BV382_2-1-11: If {{SR.01.01.07.01,r0790,c0010}}=[s2c_CN:x1] and {{SR.01.01.07.01,r0800,c0010}}=[s2c_CN:x1] then {{SR.02.01.07.01,r0620,c0010}}={{SR.12.01.01.01,r0010,c0210}}+{{SR.12.01.01.01,r0110,c0210}} where ExDimVal({{SR.01.01.07.01,r0790,c0010}},PO)=x60 and ExDimVal({{SR.01.01.07.01,r0800,c0010}},PO)=x60 and ExDimVal({{SR.02.01.07.01,r0620,c0010}},PO)=x40 and ExDimVal({{SR.12.01.01.01,r0010,c0210}},PO)=x60 and ExDimVal({{SR.12.01.01.01,r0110,c0210}},PO)=x60</t>
  </si>
  <si>
    <t>vr-bv382_2-1-12</t>
  </si>
  <si>
    <t>s2md_BV382_2-1-12</t>
  </si>
  <si>
    <t>vr-bv382_2-1-12.xml</t>
  </si>
  <si>
    <t>BV382_2-1-12: If {{SR.01.01.01.01,r0790,c0010}}=[s2c_CN:x1] and {{SR.01.01.01.01,r0800,c0010}}=[s2c_CN:x1] then {{SR.02.01.01.01,r0620,c0010}}={{SR.12.01.01.01,r0010,c0210}}+{{SR.12.01.01.01,r0110,c0210}} where ExDimVal({{SR.01.01.01.01,r0790,c0010}},PO)=x60 and ExDimVal({{SR.01.01.01.01,r0800,c0010}},PO)=x60 and ExDimVal({{SR.02.01.01.01,r0620,c0010}},PO)=x40 and ExDimVal({{SR.12.01.01.01,r0010,c0210}},PO)=x60 and ExDimVal({{SR.12.01.01.01,r0110,c0210}},PO)=x60</t>
  </si>
  <si>
    <t>vr-bv382_2-2-3</t>
  </si>
  <si>
    <t>s2md_BV382_2-2-3</t>
  </si>
  <si>
    <t>vr-bv382_2-2-3.xml</t>
  </si>
  <si>
    <t>BV382_2-2-3: If {{SR.01.01.07.01,r0790,c0010}}=[s2c_CN:x1] and {{SR.01.01.07.01,r0800,c0010}}=[s2c_CN:x1] then {{SR.02.01.07.01,r0620,c0010}}={{SR.12.01.01.01,r0010,c0210}}+{{SR.12.01.01.01,r0110,c0210}} where ExDimVal({{SR.01.01.07.01,r0790,c0010}},PO)=x54 and ExDimVal({{SR.01.01.07.01,r0800,c0010}},PO)=x54 and ExDimVal({{SR.02.01.07.01,r0620,c0010}},PO)=x54 and ExDimVal({{SR.12.01.01.01,r0010,c0210}},PO)=x54 and ExDimVal({{SR.12.01.01.01,r0110,c0210}},PO)=x54</t>
  </si>
  <si>
    <t>vr-bv382_2-2-4</t>
  </si>
  <si>
    <t>s2md_BV382_2-2-4</t>
  </si>
  <si>
    <t>vr-bv382_2-2-4.xml</t>
  </si>
  <si>
    <t>BV382_2-2-4: If {{SR.01.01.01.01,r0790,c0010}}=[s2c_CN:x1] and {{SR.01.01.01.01,r0800,c0010}}=[s2c_CN:x1] then {{SR.02.01.01.01,r0620,c0010}}={{SR.12.01.01.01,r0010,c0210}}+{{SR.12.01.01.01,r0110,c0210}} where ExDimVal({{SR.01.01.01.01,r0790,c0010}},PO)=x54 and ExDimVal({{SR.01.01.01.01,r0800,c0010}},PO)=x54 and ExDimVal({{SR.02.01.01.01,r0620,c0010}},PO)=x54 and ExDimVal({{SR.12.01.01.01,r0010,c0210}},PO)=x54 and ExDimVal({{SR.12.01.01.01,r0110,c0210}},PO)=x54</t>
  </si>
  <si>
    <t>vr-bv383_1-1</t>
  </si>
  <si>
    <t>s2md_BV383_1-1</t>
  </si>
  <si>
    <t>BV383_1-1: {{S.02.01.01.01, r0630,c0010}} = {{S.12.01.01.01, r0030,c0210}} + {{S.12.01.01.01, r0120,c0210}}</t>
  </si>
  <si>
    <t>vr-bv383_1-2</t>
  </si>
  <si>
    <t>s2md_BV383_1-2</t>
  </si>
  <si>
    <t>BV383_1-2: {{S.02.01.07.01, r0630,c0010}} = {{S.12.01.01.01, r0030,c0210}} + {{S.12.01.01.01, r0120,c0210}}</t>
  </si>
  <si>
    <t>vr-bv383_1-3</t>
  </si>
  <si>
    <t>s2md_BV383_1-3</t>
  </si>
  <si>
    <t>vr-bv383_1-3.xml</t>
  </si>
  <si>
    <t>BV383_1-3: {{SE.02.01.18.01, r0630,c0010}} = {{S.12.01.01.01, r0030,c0210}} + {{S.12.01.01.01, r0120,c0210}}</t>
  </si>
  <si>
    <t>vr-bv383_1-4</t>
  </si>
  <si>
    <t>s2md_BV383_1-4</t>
  </si>
  <si>
    <t>vr-bv383_1-4.xml</t>
  </si>
  <si>
    <t>BV383_1-4: {{SE.02.01.16.01, r0630,c0010}} = {{S.12.01.01.01, r0030,c0210}} + {{S.12.01.01.01, r0120,c0210}}</t>
  </si>
  <si>
    <t>vr-bv383_2-1-2</t>
  </si>
  <si>
    <t>s2md_BV383_2-1-2</t>
  </si>
  <si>
    <t>vr-bv383_2-1-2.xml</t>
  </si>
  <si>
    <t>BV383_2-1-2: If {{SR.01.01.07.01,r0790,c0010}}=[s2c_CN:x1] and {{SR.01.01.07.01,r0800,c0010}}=[s2c_CN:x1] then {{SR.02.01.07.01,r0630,c0010}}={{SR.12.01.01.01,r0030,c0210}}+{{SR.12.01.01.01,r0120,c0210}} where ExDimVal({{SR.01.01.07.01,r0790,c0010}},PO)=x60 and ExDimVal({{SR.01.01.07.01,r0800,c0010}},PO)=x60 and ExDimVal({{SR.02.01.07.01,r0630,c0010}},PO)=x40 and ExDimVal({{SR.12.01.01.01,r0030,c0210}},PO)=x60 and ExDimVal({{SR.12.01.01.01,r0120,c0210}},PO)=x60</t>
  </si>
  <si>
    <t>vr-bv383_2-1-3</t>
  </si>
  <si>
    <t>s2md_BV383_2-1-3</t>
  </si>
  <si>
    <t>vr-bv383_2-1-3.xml</t>
  </si>
  <si>
    <t>BV383_2-1-3: If {{SR.01.01.01.01,r0790,c0010}}=[s2c_CN:x1] and {{SR.01.01.01.01,r0800,c0010}}=[s2c_CN:x1] then {{SR.02.01.01.01,r0630,c0010}}={{SR.12.01.01.01,r0030,c0210}}+{{SR.12.01.01.01,r0120,c0210}} where ExDimVal({{SR.01.01.01.01,r0790,c0010}},PO)=x60 and ExDimVal({{SR.01.01.01.01,r0800,c0010}},PO)=x60 and ExDimVal({{SR.02.01.01.01,r0630,c0010}},PO)=x40 and ExDimVal({{SR.12.01.01.01,r0030,c0210}},PO)=x60 and ExDimVal({{SR.12.01.01.01,r0120,c0210}},PO)=x60</t>
  </si>
  <si>
    <t>vr-bv383_2-2-3</t>
  </si>
  <si>
    <t>s2md_BV383_2-2-3</t>
  </si>
  <si>
    <t>vr-bv383_2-2-3.xml</t>
  </si>
  <si>
    <t>BV383_2-2-3: If {{SR.01.01.07.01,r0790,c0010}}=[s2c_CN:x1] and {{SR.01.01.07.01,r0800,c0010}}=[s2c_CN:x1] then {{SR.02.01.07.01,r0630,c0010}}={{SR.12.01.01.01,r0030,c0210}}+{{SR.12.01.01.01,r0120,c0210}} where ExDimVal({{SR.01.01.07.01,r0790,c0010}},PO)=x54 and ExDimVal({{SR.01.01.07.01,r0800,c0010}},PO)=x54 and ExDimVal({{SR.02.01.07.01,r0630,c0010}},PO)=x54 and ExDimVal({{SR.12.01.01.01,r0030,c0210}},PO)=x54 and ExDimVal({{SR.12.01.01.01,r0120,c0210}},PO)=x54</t>
  </si>
  <si>
    <t>vr-bv383_2-2-4</t>
  </si>
  <si>
    <t>s2md_BV383_2-2-4</t>
  </si>
  <si>
    <t>vr-bv383_2-2-4.xml</t>
  </si>
  <si>
    <t>BV383_2-2-4: If {{SR.01.01.01.01,r0790,c0010}}=[s2c_CN:x1] and {{SR.01.01.01.01,r0800,c0010}}=[s2c_CN:x1] then {{SR.02.01.01.01,r0630,c0010}}={{SR.12.01.01.01,r0030,c0210}}+{{SR.12.01.01.01,r0120,c0210}} where ExDimVal({{SR.01.01.01.01,r0790,c0010}},PO)=x54 and ExDimVal({{SR.01.01.01.01,r0800,c0010}},PO)=x54 and ExDimVal({{SR.02.01.01.01,r0630,c0010}},PO)=x54 and ExDimVal({{SR.12.01.01.01,r0030,c0210}},PO)=x54 and ExDimVal({{SR.12.01.01.01,r0120,c0210}},PO)=x54</t>
  </si>
  <si>
    <t>vr-bv384_1-1</t>
  </si>
  <si>
    <t>s2md_BV384_1-1</t>
  </si>
  <si>
    <t>BV384_1-1: {{S.02.01.01.01, r0640,c0010}} = {{S.12.01.01.01, r0100,c0210}} + {{S.12.01.01.01, r0130,c0210}}</t>
  </si>
  <si>
    <t>vr-bv384_1-2</t>
  </si>
  <si>
    <t>s2md_BV384_1-2</t>
  </si>
  <si>
    <t>BV384_1-2: {{S.02.01.02.01, r0640,c0010}} = {{S.12.01.02.01, r0100,c0210}} + {{S.12.01.02.01, r0130,c0210}}</t>
  </si>
  <si>
    <t>vr-bv384_1-3</t>
  </si>
  <si>
    <t>s2md_BV384_1-3</t>
  </si>
  <si>
    <t>BV384_1-3: {{S.02.01.07.01, r0640,c0010}} = {{S.12.01.01.01, r0100,c0210}} + {{S.12.01.01.01, r0130,c0210}}</t>
  </si>
  <si>
    <t>vr-bv384_1-4</t>
  </si>
  <si>
    <t>s2md_BV384_1-4</t>
  </si>
  <si>
    <t>BV384_1-4: {{S.02.01.08.01, r0640,c0010}} = {{S.12.01.02.01, r0100,c0210}} + {{S.12.01.02.01, r0130,c0210}}</t>
  </si>
  <si>
    <t>vr-bv384_1-5</t>
  </si>
  <si>
    <t>s2md_BV384_1-5</t>
  </si>
  <si>
    <t>vr-bv384_1-5.xml</t>
  </si>
  <si>
    <t>BV384_1-5: {{SE.02.01.19.01, r0640,c0010}} = {{S.12.01.02.01, r0100,c0210}} + {{S.12.01.02.01, r0130,c0210}}</t>
  </si>
  <si>
    <t>vr-bv384_1-6</t>
  </si>
  <si>
    <t>s2md_BV384_1-6</t>
  </si>
  <si>
    <t>vr-bv384_1-6.xml</t>
  </si>
  <si>
    <t>BV384_1-6: {{SE.02.01.18.01, r0640,c0010}} = {{S.12.01.01.01, r0100,c0210}} + {{S.12.01.01.01, r0130,c0210}}</t>
  </si>
  <si>
    <t>vr-bv384_1-7</t>
  </si>
  <si>
    <t>s2md_BV384_1-7</t>
  </si>
  <si>
    <t>vr-bv384_1-7.xml</t>
  </si>
  <si>
    <t>BV384_1-7: {{SE.02.01.17.01, r0640,c0010}} = {{S.12.01.02.01, r0100,c0210}} + {{S.12.01.02.01, r0130,c0210}}</t>
  </si>
  <si>
    <t>vr-bv384_1-8</t>
  </si>
  <si>
    <t>s2md_BV384_1-8</t>
  </si>
  <si>
    <t>vr-bv384_1-8.xml</t>
  </si>
  <si>
    <t>BV384_1-8: {{SE.02.01.16.01, r0640,c0010}} = {{S.12.01.01.01, r0100,c0210}} + {{S.12.01.01.01, r0130,c0210}}</t>
  </si>
  <si>
    <t>vr-bv384_2-1-11</t>
  </si>
  <si>
    <t>s2md_BV384_2-1-11</t>
  </si>
  <si>
    <t>vr-bv384_2-1-11.xml</t>
  </si>
  <si>
    <t>BV384_2-1-11: If {{SR.01.01.07.01,r0790,c0010}}=[s2c_CN:x1] and {{SR.01.01.07.01,r0800,c0010}}=[s2c_CN:x1] then {{SR.02.01.07.01,r0640,c0010}}={{SR.12.01.01.01,r0100,c0210}}+{{SR.12.01.01.01,r0130,c0210}} where ExDimVal({{SR.01.01.07.01,r0790,c0010}},PO)=x60 and ExDimVal({{SR.01.01.07.01,r0800,c0010}},PO)=x60 and ExDimVal({{SR.02.01.07.01,r0640,c0010}},PO)=x40 and ExDimVal({{SR.12.01.01.01,r0100,c0210}},PO)=x60 and ExDimVal({{SR.12.01.01.01,r0130,c0210}},PO)=x60</t>
  </si>
  <si>
    <t>vr-bv384_2-1-12</t>
  </si>
  <si>
    <t>s2md_BV384_2-1-12</t>
  </si>
  <si>
    <t>vr-bv384_2-1-12.xml</t>
  </si>
  <si>
    <t>BV384_2-1-12: If {{SR.01.01.01.01,r0790,c0010}}=[s2c_CN:x1] and {{SR.01.01.01.01,r0800,c0010}}=[s2c_CN:x1] then {{SR.02.01.01.01,r0640,c0010}}={{SR.12.01.01.01,r0100,c0210}}+{{SR.12.01.01.01,r0130,c0210}} where ExDimVal({{SR.01.01.01.01,r0790,c0010}},PO)=x60 and ExDimVal({{SR.01.01.01.01,r0800,c0010}},PO)=x60 and ExDimVal({{SR.02.01.01.01,r0640,c0010}},PO)=x40 and ExDimVal({{SR.12.01.01.01,r0100,c0210}},PO)=x60 and ExDimVal({{SR.12.01.01.01,r0130,c0210}},PO)=x60</t>
  </si>
  <si>
    <t>vr-bv384_2-2-3</t>
  </si>
  <si>
    <t>s2md_BV384_2-2-3</t>
  </si>
  <si>
    <t>vr-bv384_2-2-3.xml</t>
  </si>
  <si>
    <t>BV384_2-2-3: If {{SR.01.01.07.01,r0790,c0010}}=[s2c_CN:x1] and {{SR.01.01.07.01,r0800,c0010}}=[s2c_CN:x1] then {{SR.02.01.07.01,r0640,c0010}}={{SR.12.01.01.01,r0100,c0210}}+{{SR.12.01.01.01,r0130,c0210}} where ExDimVal({{SR.01.01.07.01,r0790,c0010}},PO)=x54 and ExDimVal({{SR.01.01.07.01,r0800,c0010}},PO)=x54 and ExDimVal({{SR.02.01.07.01,r0640,c0010}},PO)=x54 and ExDimVal({{SR.12.01.01.01,r0100,c0210}},PO)=x54 and ExDimVal({{SR.12.01.01.01,r0130,c0210}},PO)=x54</t>
  </si>
  <si>
    <t>vr-bv384_2-2-4</t>
  </si>
  <si>
    <t>s2md_BV384_2-2-4</t>
  </si>
  <si>
    <t>vr-bv384_2-2-4.xml</t>
  </si>
  <si>
    <t>BV384_2-2-4: If {{SR.01.01.01.01,r0790,c0010}}=[s2c_CN:x1] and {{SR.01.01.01.01,r0800,c0010}}=[s2c_CN:x1] then {{SR.02.01.01.01,r0640,c0010}}={{SR.12.01.01.01,r0100,c0210}}+{{SR.12.01.01.01,r0130,c0210}} where ExDimVal({{SR.01.01.01.01,r0790,c0010}},PO)=x54 and ExDimVal({{SR.01.01.01.01,r0800,c0010}},PO)=x54 and ExDimVal({{SR.02.01.01.01,r0640,c0010}},PO)=x54 and ExDimVal({{SR.12.01.01.01,r0100,c0210}},PO)=x54 and ExDimVal({{SR.12.01.01.01,r0130,c0210}},PO)=x54</t>
  </si>
  <si>
    <t>vr-bv385-1</t>
  </si>
  <si>
    <t>s2md_BV385-1</t>
  </si>
  <si>
    <t>BV385-1: {{S.02.01.01.01, r0660,c0010}} le {{S.12.01.01.01, r0010,c0150}} - {{S.12.01.01.01, r0010,c0030}} - {{S.12.01.01.01, r0010,c0120}} + {{S.12.01.01.01, r0110,c0150}} - {{S.12.01.01.01, r0110,c0030}}</t>
  </si>
  <si>
    <t>vr-bv385-2</t>
  </si>
  <si>
    <t>s2md_BV385-2</t>
  </si>
  <si>
    <t>BV385-2: {{S.02.01.07.01, r0660,c0010}} le {{S.12.01.01.01, r0010,c0150}} - {{S.12.01.01.01, r0010,c0030}} - {{S.12.01.01.01, r0010,c0120}} + {{S.12.01.01.01, r0110,c0150}} - {{S.12.01.01.01, r0110,c0030}}</t>
  </si>
  <si>
    <t>vr-bv385-3</t>
  </si>
  <si>
    <t>s2md_BV385-3</t>
  </si>
  <si>
    <t>vr-bv385-3.xml</t>
  </si>
  <si>
    <t>BV385-3: {{SE.02.01.18.01, r0660,c0010}} le {{S.12.01.01.01, r0010,c0150}} - {{S.12.01.01.01, r0010,c0030}} - {{S.12.01.01.01, r0010,c0120}} + {{S.12.01.01.01, r0110,c0150}} - {{S.12.01.01.01, r0110,c0030}}</t>
  </si>
  <si>
    <t>vr-bv385-4</t>
  </si>
  <si>
    <t>s2md_BV385-4</t>
  </si>
  <si>
    <t>vr-bv385-4.xml</t>
  </si>
  <si>
    <t>BV385-4: {{SE.02.01.16.01, r0660,c0010}} le {{S.12.01.01.01, r0010,c0150}} - {{S.12.01.01.01, r0010,c0030}} - {{S.12.01.01.01, r0010,c0120}} + {{S.12.01.01.01, r0110,c0150}} - {{S.12.01.01.01, r0110,c0030}}</t>
  </si>
  <si>
    <t>vr-bv386_1-1</t>
  </si>
  <si>
    <t>s2md_BV386_1-1</t>
  </si>
  <si>
    <t>BV386_1-1: {{S.02.01.01.01, r0700,c0010}} le {{S.12.01.01.01, r0010,c0030}} + {{S.12.01.01.01, r0010,c0120}} + {{S.12.01.01.01, r0110,c0030}}</t>
  </si>
  <si>
    <t>vr-bv386_1-2</t>
  </si>
  <si>
    <t>s2md_BV386_1-2</t>
  </si>
  <si>
    <t>BV386_1-2: {{S.02.01.07.01, r0700,c0010}} le {{S.12.01.01.01, r0010,c0030}} + {{S.12.01.01.01, r0010,c0120}} + {{S.12.01.01.01, r0110,c0030}}</t>
  </si>
  <si>
    <t>vr-bv386_1-3</t>
  </si>
  <si>
    <t>s2md_BV386_1-3</t>
  </si>
  <si>
    <t>vr-bv386_1-3.xml</t>
  </si>
  <si>
    <t>BV386_1-3: {{SE.02.01.18.01, r0700,c0010}} le {{S.12.01.01.01, r0010,c0030}} + {{S.12.01.01.01, r0010,c0120}} + {{S.12.01.01.01, r0110,c0030}}</t>
  </si>
  <si>
    <t>vr-bv386_1-4</t>
  </si>
  <si>
    <t>s2md_BV386_1-4</t>
  </si>
  <si>
    <t>vr-bv386_1-4.xml</t>
  </si>
  <si>
    <t>BV386_1-4: {{SE.02.01.16.01, r0700,c0010}} le {{S.12.01.01.01, r0010,c0030}} + {{S.12.01.01.01, r0010,c0120}} + {{S.12.01.01.01, r0110,c0030}}</t>
  </si>
  <si>
    <t>vr-bv387_1-1</t>
  </si>
  <si>
    <t>s2md_BV387_1-1</t>
  </si>
  <si>
    <t>BV387_1-1: {{S.02.01.01.01, r0670,c0010}} le {{S.12.01.01.01, r0030,c0150}} - {{S.12.01.01.01, r0030,c0040}} - {{S.12.01.01.01, r0030,c0050}} - {{S.12.01.01.01, r0030,c0120}} + {{S.12.01.01.01, r0120,c0150}} - {{S.12.01.01.01, r0120,c0040}} - {{S.12.01.01.01, r0120,c0050}}</t>
  </si>
  <si>
    <t>vr-bv387_1-2</t>
  </si>
  <si>
    <t>s2md_BV387_1-2</t>
  </si>
  <si>
    <t>BV387_1-2: {{S.02.01.07.01, r0670,c0010}} le {{S.12.01.01.01, r0030,c0150}} - {{S.12.01.01.01, r0030,c0040}} - {{S.12.01.01.01, r0030,c0050}} - {{S.12.01.01.01, r0030,c0120}} + {{S.12.01.01.01, r0120,c0150}} - {{S.12.01.01.01, r0120,c0040}} - {{S.12.01.01.01, r0120,c0050}}</t>
  </si>
  <si>
    <t>vr-bv387_1-3</t>
  </si>
  <si>
    <t>s2md_BV387_1-3</t>
  </si>
  <si>
    <t>vr-bv387_1-3.xml</t>
  </si>
  <si>
    <t>BV387_1-3: {{SE.02.01.18.01, r0670,c0010}} le {{S.12.01.01.01, r0030,c0150}} - {{S.12.01.01.01, r0030,c0040}} - {{S.12.01.01.01, r0030,c0050}} - {{S.12.01.01.01, r0030,c0120}} + {{S.12.01.01.01, r0120,c0150}} - {{S.12.01.01.01, r0120,c0040}} - {{S.12.01.01.01, r0120,c0050}}</t>
  </si>
  <si>
    <t>vr-bv387_1-4</t>
  </si>
  <si>
    <t>s2md_BV387_1-4</t>
  </si>
  <si>
    <t>vr-bv387_1-4.xml</t>
  </si>
  <si>
    <t>BV387_1-4: {{SE.02.01.16.01, r0670,c0010}} le {{S.12.01.01.01, r0030,c0150}} - {{S.12.01.01.01, r0030,c0040}} - {{S.12.01.01.01, r0030,c0050}} - {{S.12.01.01.01, r0030,c0120}} + {{S.12.01.01.01, r0120,c0150}} - {{S.12.01.01.01, r0120,c0040}} - {{S.12.01.01.01, r0120,c0050}}</t>
  </si>
  <si>
    <t>vr-bv388_1-1</t>
  </si>
  <si>
    <t>s2md_BV388_1-1</t>
  </si>
  <si>
    <t>BV388_1-1: {{S.02.01.01.01, r0680,c0010}} le {{S.12.01.01.01, r0100,c0150}} - {{S.12.01.01.01, r0100,c0030}} - {{S.12.01.01.01, r0100,c0120}} + {{S.12.01.01.01, r0130,c0150}} - {{S.12.01.01.01, r0130,c0030}}</t>
  </si>
  <si>
    <t>vr-bv388_1-2</t>
  </si>
  <si>
    <t>s2md_BV388_1-2</t>
  </si>
  <si>
    <t>BV388_1-2: {{S.02.01.07.01, r0680,c0010}} le {{S.12.01.01.01, r0100,c0150}} - {{S.12.01.01.01, r0100,c0030}} - {{S.12.01.01.01, r0100,c0120}} + {{S.12.01.01.01, r0130,c0150}} - {{S.12.01.01.01, r0130,c0030}}</t>
  </si>
  <si>
    <t>vr-bv388_1-3</t>
  </si>
  <si>
    <t>s2md_BV388_1-3</t>
  </si>
  <si>
    <t>vr-bv388_1-3.xml</t>
  </si>
  <si>
    <t>BV388_1-3: {{SE.02.01.18.01, r0680,c0010}} le {{S.12.01.01.01, r0100,c0150}} - {{S.12.01.01.01, r0100,c0030}} - {{S.12.01.01.01, r0100,c0120}} + {{S.12.01.01.01, r0130,c0150}} - {{S.12.01.01.01, r0130,c0030}}</t>
  </si>
  <si>
    <t>vr-bv388_1-4</t>
  </si>
  <si>
    <t>s2md_BV388_1-4</t>
  </si>
  <si>
    <t>vr-bv388_1-4.xml</t>
  </si>
  <si>
    <t>BV388_1-4: {{SE.02.01.16.01, r0680,c0010}} le {{S.12.01.01.01, r0100,c0150}} - {{S.12.01.01.01, r0100,c0030}} - {{S.12.01.01.01, r0100,c0120}} + {{S.12.01.01.01, r0130,c0150}} - {{S.12.01.01.01, r0130,c0030}}</t>
  </si>
  <si>
    <t>vr-bv388_2-1-2</t>
  </si>
  <si>
    <t>s2md_BV388_2-1-2</t>
  </si>
  <si>
    <t>vr-bv388_2-1-2.xml</t>
  </si>
  <si>
    <t>if ($a = xs:QName('s2c_CN:x1') and $b = xs:QName('s2c_CN:x1')) then (iaf:numeric-less-equal-than($c, iaf:sum(($d, iaf:numeric-unary-minus($e), $f, iaf:numeric-unary-minus($g))))) else (true())</t>
  </si>
  <si>
    <t>BV388_2-1-2: If {{SR.01.01.07.01,r0790,c0010}}=[s2c_CN:x1] and {{SR.01.01.07.01,r0800,c0010}}=[s2c_CN:x1] then {{SR.02.01.07.01,r0680,c0010}}le{{SR.12.01.01.01,r0100,c0150}}-{{SR.12.01.01.01,r0100,c0030}}+{{SR.12.01.01.01,r0130,c0150}}-{{SR.12.01.01.01,r0130,c0030}} where ExDimVal({{SR.01.01.07.01,r0790,c0010}},PO)=x60 and ExDimVal({{SR.01.01.07.01,r0800,c0010}},PO)=x60 and ExDimVal({{SR.02.01.07.01,r0680,c0010}},PO)=x40 and ExDimVal({{SR.12.01.01.01,r0100,c0150}},PO)=x60 and ExDimVal({{SR.12.01.01.01,r0100,c0030}},PO)=x60 and ExDimVal({{SR.12.01.01.01,r0130,c0150}},PO)=x60 and ExDimVal({{SR.12.01.01.01,r0130,c0030}},PO)=x60</t>
  </si>
  <si>
    <t>vr-bv388_2-1-3</t>
  </si>
  <si>
    <t>s2md_BV388_2-1-3</t>
  </si>
  <si>
    <t>vr-bv388_2-1-3.xml</t>
  </si>
  <si>
    <t>BV388_2-1-3: If {{SR.01.01.01.01,r0790,c0010}}=[s2c_CN:x1] and {{SR.01.01.01.01,r0800,c0010}}=[s2c_CN:x1] then {{SR.02.01.01.01,r0680,c0010}}le{{SR.12.01.01.01,r0100,c0150}}-{{SR.12.01.01.01,r0100,c0030}}+{{SR.12.01.01.01,r0130,c0150}}-{{SR.12.01.01.01,r0130,c0030}} where ExDimVal({{SR.01.01.01.01,r0790,c0010}},PO)=x60 and ExDimVal({{SR.01.01.01.01,r0800,c0010}},PO)=x60 and ExDimVal({{SR.02.01.01.01,r0680,c0010}},PO)=x40 and ExDimVal({{SR.12.01.01.01,r0100,c0150}},PO)=x60 and ExDimVal({{SR.12.01.01.01,r0100,c0030}},PO)=x60 and ExDimVal({{SR.12.01.01.01,r0130,c0150}},PO)=x60 and ExDimVal({{SR.12.01.01.01,r0130,c0030}},PO)=x60</t>
  </si>
  <si>
    <t>vr-bv388_2-2-3</t>
  </si>
  <si>
    <t>s2md_BV388_2-2-3</t>
  </si>
  <si>
    <t>vr-bv388_2-2-3.xml</t>
  </si>
  <si>
    <t>BV388_2-2-3: If {{SR.01.01.07.01,r0790,c0010}}=[s2c_CN:x1] and {{SR.01.01.07.01,r0800,c0010}}=[s2c_CN:x1] then {{SR.02.01.07.01,r0680,c0010}}le{{SR.12.01.01.01,r0100,c0150}}-{{SR.12.01.01.01,r0100,c0030}}+{{SR.12.01.01.01,r0130,c0150}}-{{SR.12.01.01.01,r0130,c0030}} where ExDimVal({{SR.01.01.07.01,r0790,c0010}},PO)=x54 and ExDimVal({{SR.01.01.07.01,r0800,c0010}},PO)=x54 and ExDimVal({{SR.02.01.07.01,r0680,c0010}},PO)=x54 and ExDimVal({{SR.12.01.01.01,r0100,c0150}},PO)=x54 and ExDimVal({{SR.12.01.01.01,r0100,c0030}},PO)=x54 and ExDimVal({{SR.12.01.01.01,r0130,c0150}},PO)=x54 and ExDimVal({{SR.12.01.01.01,r0130,c0030}},PO)=x54</t>
  </si>
  <si>
    <t>vr-bv388_2-2-4</t>
  </si>
  <si>
    <t>s2md_BV388_2-2-4</t>
  </si>
  <si>
    <t>vr-bv388_2-2-4.xml</t>
  </si>
  <si>
    <t>BV388_2-2-4: If {{SR.01.01.01.01,r0790,c0010}}=[s2c_CN:x1] and {{SR.01.01.01.01,r0800,c0010}}=[s2c_CN:x1] then {{SR.02.01.01.01,r0680,c0010}}le{{SR.12.01.01.01,r0100,c0150}}-{{SR.12.01.01.01,r0100,c0030}}+{{SR.12.01.01.01,r0130,c0150}}-{{SR.12.01.01.01,r0130,c0030}} where ExDimVal({{SR.01.01.01.01,r0790,c0010}},PO)=x54 and ExDimVal({{SR.01.01.01.01,r0800,c0010}},PO)=x54 and ExDimVal({{SR.02.01.01.01,r0680,c0010}},PO)=x54 and ExDimVal({{SR.12.01.01.01,r0100,c0150}},PO)=x54 and ExDimVal({{SR.12.01.01.01,r0100,c0030}},PO)=x54 and ExDimVal({{SR.12.01.01.01,r0130,c0150}},PO)=x54 and ExDimVal({{SR.12.01.01.01,r0130,c0030}},PO)=x54</t>
  </si>
  <si>
    <t>vr-bv389-1</t>
  </si>
  <si>
    <t>s2md_BV389-1</t>
  </si>
  <si>
    <t>BV389-1: {{S.02.01.02.01, r0680,c0010}} le {{S.12.01.02.01, r0100,c0150}} - {{S.12.01.02.01, r0100,c0030}} + {{S.12.01.02.01, r0130,c0150}} - {{S.12.01.02.01, r0130,c0030}}</t>
  </si>
  <si>
    <t>vr-bv389-2</t>
  </si>
  <si>
    <t>s2md_BV389-2</t>
  </si>
  <si>
    <t>BV389-2: {{S.02.01.08.01, r0680,c0010}} le {{S.12.01.02.01, r0100,c0150}} - {{S.12.01.02.01, r0100,c0030}} + {{S.12.01.02.01, r0130,c0150}} - {{S.12.01.02.01, r0130,c0030}}</t>
  </si>
  <si>
    <t>vr-bv389-3</t>
  </si>
  <si>
    <t>s2md_BV389-3</t>
  </si>
  <si>
    <t>vr-bv389-3.xml</t>
  </si>
  <si>
    <t>BV389-3: {{SE.02.01.19.01, r0680,c0010}} le {{S.12.01.02.01, r0100,c0150}} - {{S.12.01.02.01, r0100,c0030}} + {{S.12.01.02.01, r0130,c0150}} - {{S.12.01.02.01, r0130,c0030}}</t>
  </si>
  <si>
    <t>vr-bv389-4</t>
  </si>
  <si>
    <t>s2md_BV389-4</t>
  </si>
  <si>
    <t>vr-bv389-4.xml</t>
  </si>
  <si>
    <t>BV389-4: {{SE.02.01.17.01, r0680,c0010}} le {{S.12.01.02.01, r0100,c0150}} - {{S.12.01.02.01, r0100,c0030}} + {{S.12.01.02.01, r0130,c0150}} - {{S.12.01.02.01, r0130,c0030}}</t>
  </si>
  <si>
    <t>vr-bv39-1</t>
  </si>
  <si>
    <t>s2md_BV39-1</t>
  </si>
  <si>
    <t>BV39-1: [ (c0020-0130)] {{S.17.01.01.01, r0160}} = {{S.17.01.01.01, r0170}} + {{S.17.01.01.01, r0180}}</t>
  </si>
  <si>
    <t>vr-bv390-1</t>
  </si>
  <si>
    <t>s2md_BV390-1</t>
  </si>
  <si>
    <t>BV390-1: {{S.02.01.01.01, r0710,c0010}} le {{S.12.01.01.01, r0030,c0040}} + {{S.12.01.01.01, r0030,c0050}} + {{S.12.01.01.01, r0030,c0120}} + {{S.12.01.01.01, r0120,c0040}} + {{S.12.01.01.01, r0120,c0050}}</t>
  </si>
  <si>
    <t>vr-bv390-2</t>
  </si>
  <si>
    <t>s2md_BV390-2</t>
  </si>
  <si>
    <t>BV390-2: {{S.02.01.07.01, r0710,c0010}} le {{S.12.01.01.01, r0030,c0040}} + {{S.12.01.01.01, r0030,c0050}} + {{S.12.01.01.01, r0030,c0120}} + {{S.12.01.01.01, r0120,c0040}} + {{S.12.01.01.01, r0120,c0050}}</t>
  </si>
  <si>
    <t>vr-bv390-3</t>
  </si>
  <si>
    <t>s2md_BV390-3</t>
  </si>
  <si>
    <t>vr-bv390-3.xml</t>
  </si>
  <si>
    <t>BV390-3: {{SE.02.01.18.01, r0710,c0010}} le {{S.12.01.01.01, r0030,c0040}} + {{S.12.01.01.01, r0030,c0050}} + {{S.12.01.01.01, r0030,c0120}} + {{S.12.01.01.01, r0120,c0040}} + {{S.12.01.01.01, r0120,c0050}}</t>
  </si>
  <si>
    <t>vr-bv390-4</t>
  </si>
  <si>
    <t>s2md_BV390-4</t>
  </si>
  <si>
    <t>vr-bv390-4.xml</t>
  </si>
  <si>
    <t>BV390-4: {{SE.02.01.16.01, r0710,c0010}} le {{S.12.01.01.01, r0030,c0040}} + {{S.12.01.01.01, r0030,c0050}} + {{S.12.01.01.01, r0030,c0120}} + {{S.12.01.01.01, r0120,c0040}} + {{S.12.01.01.01, r0120,c0050}}</t>
  </si>
  <si>
    <t>vr-bv391_1-1</t>
  </si>
  <si>
    <t>s2md_BV391_1-1</t>
  </si>
  <si>
    <t>BV391_1-1: {{S.02.01.01.01, r0720,c0010}} le {{S.12.01.01.01, r0100,c0030}} + {{S.12.01.01.01, r0100,c0120}} + {{S.12.01.01.01, r0130,c0030}}</t>
  </si>
  <si>
    <t>vr-bv391_1-2</t>
  </si>
  <si>
    <t>s2md_BV391_1-2</t>
  </si>
  <si>
    <t>BV391_1-2: {{S.02.01.07.01, r0720,c0010}} le {{S.12.01.01.01, r0100,c0030}} + {{S.12.01.01.01, r0100,c0120}} + {{S.12.01.01.01, r0130,c0030}}</t>
  </si>
  <si>
    <t>vr-bv391_1-3</t>
  </si>
  <si>
    <t>s2md_BV391_1-3</t>
  </si>
  <si>
    <t>vr-bv391_1-3.xml</t>
  </si>
  <si>
    <t>BV391_1-3: {{SE.02.01.18.01, r0720,c0010}} le {{S.12.01.01.01, r0100,c0030}} + {{S.12.01.01.01, r0100,c0120}} + {{S.12.01.01.01, r0130,c0030}}</t>
  </si>
  <si>
    <t>vr-bv391_1-4</t>
  </si>
  <si>
    <t>s2md_BV391_1-4</t>
  </si>
  <si>
    <t>vr-bv391_1-4.xml</t>
  </si>
  <si>
    <t>BV391_1-4: {{SE.02.01.16.01, r0720,c0010}} le {{S.12.01.01.01, r0100,c0030}} + {{S.12.01.01.01, r0100,c0120}} + {{S.12.01.01.01, r0130,c0030}}</t>
  </si>
  <si>
    <t>vr-bv392_1-1</t>
  </si>
  <si>
    <t>s2md_BV392_1-1</t>
  </si>
  <si>
    <t>BV392_1-1: {{S.02.01.01.01, r0530,c0010}} + {{S.02.01.01.01, r0570,c0010}} = {{S.17.01.01.01, r0010,c0180}} + {{S.17.01.01.01, r0290,c0180}}</t>
  </si>
  <si>
    <t>vr-bv392_1-2</t>
  </si>
  <si>
    <t>s2md_BV392_1-2</t>
  </si>
  <si>
    <t>BV392_1-2: {{S.02.01.02.01, r0530,c0010}} + {{S.02.01.02.01, r0570,c0010}} = {{S.17.01.02.01, r0010,c0180}} + {{S.17.01.02.01, r0290,c0180}}</t>
  </si>
  <si>
    <t>vr-bv392_1-3</t>
  </si>
  <si>
    <t>s2md_BV392_1-3</t>
  </si>
  <si>
    <t>BV392_1-3: {{S.02.01.07.01, r0530,c0010}} + {{S.02.01.07.01, r0570,c0010}} = {{S.17.01.01.01, r0010,c0180}} + {{S.17.01.01.01, r0290,c0180}}</t>
  </si>
  <si>
    <t>vr-bv392_1-4</t>
  </si>
  <si>
    <t>s2md_BV392_1-4</t>
  </si>
  <si>
    <t>BV392_1-4: {{S.02.01.08.01, r0530,c0010}} + {{S.02.01.08.01, r0570,c0010}} = {{S.17.01.02.01, r0010,c0180}} + {{S.17.01.02.01, r0290,c0180}}</t>
  </si>
  <si>
    <t>vr-bv392_1-5</t>
  </si>
  <si>
    <t>s2md_BV392_1-5</t>
  </si>
  <si>
    <t>vr-bv392_1-5.xml</t>
  </si>
  <si>
    <t>BV392_1-5: {{SE.02.01.19.01, r0530,c0010}} + {{SE.02.01.19.01, r0570,c0010}} = {{S.17.01.02.01, r0010,c0180}} + {{S.17.01.02.01, r0290,c0180}}</t>
  </si>
  <si>
    <t>vr-bv392_1-6</t>
  </si>
  <si>
    <t>s2md_BV392_1-6</t>
  </si>
  <si>
    <t>vr-bv392_1-6.xml</t>
  </si>
  <si>
    <t>BV392_1-6: {{SE.02.01.18.01, r0530,c0010}} + {{SE.02.01.18.01, r0570,c0010}} = {{S.17.01.01.01, r0010,c0180}} + {{S.17.01.01.01, r0290,c0180}}</t>
  </si>
  <si>
    <t>vr-bv392_1-7</t>
  </si>
  <si>
    <t>s2md_BV392_1-7</t>
  </si>
  <si>
    <t>vr-bv392_1-7.xml</t>
  </si>
  <si>
    <t>BV392_1-7: {{SE.02.01.17.01, r0530,c0010}} + {{SE.02.01.17.01, r0570,c0010}} = {{S.17.01.02.01, r0010,c0180}} + {{S.17.01.02.01, r0290,c0180}}</t>
  </si>
  <si>
    <t>vr-bv392_1-8</t>
  </si>
  <si>
    <t>s2md_BV392_1-8</t>
  </si>
  <si>
    <t>vr-bv392_1-8.xml</t>
  </si>
  <si>
    <t>BV392_1-8: {{SE.02.01.16.01, r0530,c0010}} + {{SE.02.01.16.01, r0570,c0010}} = {{S.17.01.01.01, r0010,c0180}} + {{S.17.01.01.01, r0290,c0180}}</t>
  </si>
  <si>
    <t>vr-bv392_2-1-2</t>
  </si>
  <si>
    <t>s2md_BV392_2-1-2</t>
  </si>
  <si>
    <t>vr-bv392_2-1-2.xml</t>
  </si>
  <si>
    <t>if ($a = xs:QName('s2c_CN:x1') and $b = xs:QName('s2c_CN:x1')) then (iaf:numeric-equal(iaf:sum(($c, $d)), iaf:sum(($e, $f)))) else (true())</t>
  </si>
  <si>
    <t>BV392_2-1-2: If {{SR.01.01.07.01,r0790,c0010}}=[s2c_CN:x1] and {{SR.01.01.07.01,r0810,c0010}}=[s2c_CN:x1] then {{SR.02.01.07.01,r0530,c0010}}+{{SR.02.01.07.01,r0570,c0010}}={{SR.17.01.01.01,r0010,c0180}}+ {{SR.17.01.01.01,r0290,c0180}} where ExDimVal({{SR.01.01.07.01,r0790,c0010}},PO)=x60 and ExDimVal({{SR.01.01.07.01,r0810,c0010}},PO)=x60 and ExDimVal({{SR.02.01.07.01,r0530,c0010}},PO)=x40 and ExDimVal({{SR.02.01.07.01,r0570,c0010}},PO)=x40 and ExDimVal({{SR.17.01.01.01,r0010,c0180}},PO)=x60 and ExDimVal({{SR.17.01.01.01,r0290,c0180}},PO)=x60</t>
  </si>
  <si>
    <t>BV392_2: The non-life technical provisions calculated as a whole as reported in the template SR.02.01 Balance sheet should be similar to the sum of the "Technical provisions calculated as a whole" and "Amount of the transitional on Technical Provisions-Technical provisions calculated as a whole" as reported in the non-life technical provisions template SR.17.01. --&gt;Template 1: SR.01.01; Template 2: SR.02.01; Template 3: SR.17.01; Template 3: SR.17.01; Expression: If ({SR.01.01, r0790,c0010}=[s2c_CN:x1] and {SR.01.01, r0810,c0010}=[s2c_CN:x1]) and (({SR.01.01, z0010}=[s2c_PU:x60] and {SR.02.01, z0020}=[s2c_PU:x40] and {SR.17.01, z0020}=[s2c_PU:x60]) or {SR.01.01, z0010}={SR.02.01, z0020}={SR.17.01, z0020}) and {SR.01.01, z0020}={SR.02.01, z0030}={SR.17.01, z0030} then {SR.02.01, r0530,c0010}+{SR.02.01, r0570,c0010}={SR.17.01, r0010,c0180}+ {SR.17.01, r0290,c0180}</t>
  </si>
  <si>
    <t>vr-bv392_2-1-3</t>
  </si>
  <si>
    <t>s2md_BV392_2-1-3</t>
  </si>
  <si>
    <t>vr-bv392_2-1-3.xml</t>
  </si>
  <si>
    <t>BV392_2-1-3: If {{SR.01.01.01.01,r0790,c0010}}=[s2c_CN:x1] and {{SR.01.01.01.01,r0810,c0010}}=[s2c_CN:x1] then {{SR.02.01.01.01,r0530,c0010}}+{{SR.02.01.01.01,r0570,c0010}}={{SR.17.01.01.01,r0010,c0180}}+ {{SR.17.01.01.01,r0290,c0180}} where ExDimVal({{SR.01.01.01.01,r0790,c0010}},PO)=x60 and ExDimVal({{SR.01.01.01.01,r0810,c0010}},PO)=x60 and ExDimVal({{SR.02.01.01.01,r0530,c0010}},PO)=x40 and ExDimVal({{SR.02.01.01.01,r0570,c0010}},PO)=x40 and ExDimVal({{SR.17.01.01.01,r0010,c0180}},PO)=x60 and ExDimVal({{SR.17.01.01.01,r0290,c0180}},PO)=x60</t>
  </si>
  <si>
    <t>vr-bv392_2-2-3</t>
  </si>
  <si>
    <t>s2md_BV392_2-2-3</t>
  </si>
  <si>
    <t>vr-bv392_2-2-3.xml</t>
  </si>
  <si>
    <t>BV392_2-2-3: If {{SR.01.01.07.01,r0790,c0010}}=[s2c_CN:x1] and {{SR.01.01.07.01,r0810,c0010}}=[s2c_CN:x1] then {{SR.02.01.07.01,r0530,c0010}}+{{SR.02.01.07.01,r0570,c0010}}={{SR.17.01.01.01,r0010,c0180}}+ {{SR.17.01.01.01,r0290,c0180}} where ExDimVal({{SR.01.01.07.01,r0790,c0010}},PO)=x54 and ExDimVal({{SR.01.01.07.01,r0810,c0010}},PO)=x54 and ExDimVal({{SR.02.01.07.01,r0530,c0010}},PO)=x54 and ExDimVal({{SR.02.01.07.01,r0570,c0010}},PO)=x54 and ExDimVal({{SR.17.01.01.01,r0010,c0180}},PO)=x54 and ExDimVal({{SR.17.01.01.01,r0290,c0180}},PO)=x54</t>
  </si>
  <si>
    <t>vr-bv392_2-2-4</t>
  </si>
  <si>
    <t>s2md_BV392_2-2-4</t>
  </si>
  <si>
    <t>vr-bv392_2-2-4.xml</t>
  </si>
  <si>
    <t>BV392_2-2-4: If {{SR.01.01.01.01,r0790,c0010}}=[s2c_CN:x1] and {{SR.01.01.01.01,r0810,c0010}}=[s2c_CN:x1] then {{SR.02.01.01.01,r0530,c0010}}+{{SR.02.01.01.01,r0570,c0010}}={{SR.17.01.01.01,r0010,c0180}}+ {{SR.17.01.01.01,r0290,c0180}} where ExDimVal({{SR.01.01.01.01,r0790,c0010}},PO)=x54 and ExDimVal({{SR.01.01.01.01,r0810,c0010}},PO)=x54 and ExDimVal({{SR.02.01.01.01,r0530,c0010}},PO)=x54 and ExDimVal({{SR.02.01.01.01,r0570,c0010}},PO)=x54 and ExDimVal({{SR.17.01.01.01,r0010,c0180}},PO)=x54 and ExDimVal({{SR.17.01.01.01,r0290,c0180}},PO)=x54</t>
  </si>
  <si>
    <t>vr-bv393_1-1</t>
  </si>
  <si>
    <t>s2md_BV393_1-1</t>
  </si>
  <si>
    <t>BV393_1-1: {{S.02.01.01.01, r0540,c0010}} + {{S.02.01.01.01, r0580,c0010}} = {{S.17.01.01.01, r0260,c0180}} + {{S.17.01.01.01, r0300,c0180}}</t>
  </si>
  <si>
    <t>vr-bv393_1-2</t>
  </si>
  <si>
    <t>s2md_BV393_1-2</t>
  </si>
  <si>
    <t>BV393_1-2: {{S.02.01.02.01, r0540,c0010}} + {{S.02.01.02.01, r0580,c0010}} = {{S.17.01.02.01, r0260,c0180}} + {{S.17.01.02.01, r0300,c0180}}</t>
  </si>
  <si>
    <t>vr-bv393_1-3</t>
  </si>
  <si>
    <t>s2md_BV393_1-3</t>
  </si>
  <si>
    <t>BV393_1-3: {{S.02.01.07.01, r0540,c0010}} + {{S.02.01.07.01, r0580,c0010}} = {{S.17.01.01.01, r0260,c0180}} + {{S.17.01.01.01, r0300,c0180}}</t>
  </si>
  <si>
    <t>vr-bv393_1-4</t>
  </si>
  <si>
    <t>s2md_BV393_1-4</t>
  </si>
  <si>
    <t>BV393_1-4: {{S.02.01.08.01, r0540,c0010}} + {{S.02.01.08.01, r0580,c0010}} = {{S.17.01.02.01, r0260,c0180}} + {{S.17.01.02.01, r0300,c0180}}</t>
  </si>
  <si>
    <t>vr-bv393_1-5</t>
  </si>
  <si>
    <t>s2md_BV393_1-5</t>
  </si>
  <si>
    <t>vr-bv393_1-5.xml</t>
  </si>
  <si>
    <t>BV393_1-5: {{SE.02.01.19.01, r0540,c0010}} + {{SE.02.01.19.01, r0580,c0010}} = {{S.17.01.02.01, r0260,c0180}} + {{S.17.01.02.01, r0300,c0180}}</t>
  </si>
  <si>
    <t>vr-bv393_1-6</t>
  </si>
  <si>
    <t>s2md_BV393_1-6</t>
  </si>
  <si>
    <t>vr-bv393_1-6.xml</t>
  </si>
  <si>
    <t>BV393_1-6: {{SE.02.01.18.01, r0540,c0010}} + {{SE.02.01.18.01, r0580,c0010}} = {{S.17.01.01.01, r0260,c0180}} + {{S.17.01.01.01, r0300,c0180}}</t>
  </si>
  <si>
    <t>vr-bv393_1-7</t>
  </si>
  <si>
    <t>s2md_BV393_1-7</t>
  </si>
  <si>
    <t>vr-bv393_1-7.xml</t>
  </si>
  <si>
    <t>BV393_1-7: {{SE.02.01.17.01, r0540,c0010}} + {{SE.02.01.17.01, r0580,c0010}} = {{S.17.01.02.01, r0260,c0180}} + {{S.17.01.02.01, r0300,c0180}}</t>
  </si>
  <si>
    <t>vr-bv393_1-8</t>
  </si>
  <si>
    <t>s2md_BV393_1-8</t>
  </si>
  <si>
    <t>vr-bv393_1-8.xml</t>
  </si>
  <si>
    <t>BV393_1-8: {{SE.02.01.16.01, r0540,c0010}} + {{SE.02.01.16.01, r0580,c0010}} = {{S.17.01.01.01, r0260,c0180}} + {{S.17.01.01.01, r0300,c0180}}</t>
  </si>
  <si>
    <t>vr-bv393_2-1-2</t>
  </si>
  <si>
    <t>s2md_BV393_2-1-2</t>
  </si>
  <si>
    <t>vr-bv393_2-1-2.xml</t>
  </si>
  <si>
    <t>BV393_2-1-2: If {{SR.01.01.07.01,r0790,c0010}}=[s2c_CN:x1] and {{SR.01.01.07.01,r0810,c0010}}=[s2c_CN:x1] then {{SR.02.01.07.01,r0540,c0010}}+{{SR.02.01.07.01,r0580,c0010}}={{SR.17.01.01.01,r0260,c0180}}+{{SR.17.01.01.01,r0300,c0180}} where ExDimVal({{SR.01.01.07.01,r0790,c0010}},PO)=x60 and ExDimVal({{SR.01.01.07.01,r0810,c0010}},PO)=x60 and ExDimVal({{SR.02.01.07.01,r0540,c0010}},PO)=x40 and ExDimVal({{SR.02.01.07.01,r0580,c0010}},PO)=x40 and ExDimVal({{SR.17.01.01.01,r0260,c0180}},PO)=x60 and ExDimVal({{SR.17.01.01.01,r0300,c0180}},PO)=x60</t>
  </si>
  <si>
    <t>BV393_2: "The non-life best estimate as reported in the template SR.02.01 Balance sheet should be similar to the sum of the "Total Best estimate - gross" and "Amount of the transitional on Technical Provisions-Best estimate" as reported in the non-life technical provisions template SR.17.01. --&gt;Template 1: SR.01.01; Template 2: SR.02.01; Template 3: SR.17.01; Template 3: SR.17.01; Expression: If ({SR.01.01, r0790,c0010}=[s2c_CN:x1] and {SR.01.01, r0810,c0010}=[s2c_CN:x1]) (({SR.01.01, z0010}=[s2c_PU:x60] and {SR.02.01, z0020}=[s2c_PU:x40] and {SR.17.01, z0020}=[s2c_PU:x60]) or {SR.01.01, z0010}={SR.02.01, z0020}={SR.17.01, z0020}) and {SR.01.01, z0020}={SR.02.01, z0030}={SR.17.01, z0030} then {SR.02.01, r0540,c0010}+{SR.02.01, r0580,c0010}={SR.17.01, r0260,c0180}+{SR.17.01, r0300,c0180}</t>
  </si>
  <si>
    <t>vr-bv393_2-1-3</t>
  </si>
  <si>
    <t>s2md_BV393_2-1-3</t>
  </si>
  <si>
    <t>vr-bv393_2-1-3.xml</t>
  </si>
  <si>
    <t>BV393_2-1-3: If {{SR.01.01.01.01,r0790,c0010}}=[s2c_CN:x1] and {{SR.01.01.01.01,r0810,c0010}}=[s2c_CN:x1] then {{SR.02.01.01.01,r0540,c0010}}+{{SR.02.01.01.01,r0580,c0010}}={{SR.17.01.01.01,r0260,c0180}}+{{SR.17.01.01.01,r0300,c0180}} where ExDimVal({{SR.01.01.01.01,r0790,c0010}},PO)=x60 and ExDimVal({{SR.01.01.01.01,r0810,c0010}},PO)=x60 and ExDimVal({{SR.02.01.01.01,r0540,c0010}},PO)=x40 and ExDimVal({{SR.02.01.01.01,r0580,c0010}},PO)=x40 and ExDimVal({{SR.17.01.01.01,r0260,c0180}},PO)=x60 and ExDimVal({{SR.17.01.01.01,r0300,c0180}},PO)=x60</t>
  </si>
  <si>
    <t>vr-bv393_2-2-3</t>
  </si>
  <si>
    <t>s2md_BV393_2-2-3</t>
  </si>
  <si>
    <t>vr-bv393_2-2-3.xml</t>
  </si>
  <si>
    <t>BV393_2-2-3: If {{SR.01.01.07.01,r0790,c0010}}=[s2c_CN:x1] and {{SR.01.01.07.01,r0810,c0010}}=[s2c_CN:x1] then {{SR.02.01.07.01,r0540,c0010}}+{{SR.02.01.07.01,r0580,c0010}}={{SR.17.01.01.01,r0260,c0180}}+{{SR.17.01.01.01,r0300,c0180}} where ExDimVal({{SR.01.01.07.01,r0790,c0010}},PO)=x54 and ExDimVal({{SR.01.01.07.01,r0810,c0010}},PO)=x54 and ExDimVal({{SR.02.01.07.01,r0540,c0010}},PO)=x54 and ExDimVal({{SR.02.01.07.01,r0580,c0010}},PO)=x54 and ExDimVal({{SR.17.01.01.01,r0260,c0180}},PO)=x54 and ExDimVal({{SR.17.01.01.01,r0300,c0180}},PO)=x54</t>
  </si>
  <si>
    <t>vr-bv393_2-2-4</t>
  </si>
  <si>
    <t>s2md_BV393_2-2-4</t>
  </si>
  <si>
    <t>vr-bv393_2-2-4.xml</t>
  </si>
  <si>
    <t>BV393_2-2-4: If {{SR.01.01.01.01,r0790,c0010}}=[s2c_CN:x1] and {{SR.01.01.01.01,r0810,c0010}}=[s2c_CN:x1] then {{SR.02.01.01.01,r0540,c0010}}+{{SR.02.01.01.01,r0580,c0010}}={{SR.17.01.01.01,r0260,c0180}}+{{SR.17.01.01.01,r0300,c0180}} where ExDimVal({{SR.01.01.01.01,r0790,c0010}},PO)=x54 and ExDimVal({{SR.01.01.01.01,r0810,c0010}},PO)=x54 and ExDimVal({{SR.02.01.01.01,r0540,c0010}},PO)=x54 and ExDimVal({{SR.02.01.01.01,r0580,c0010}},PO)=x54 and ExDimVal({{SR.17.01.01.01,r0260,c0180}},PO)=x54 and ExDimVal({{SR.17.01.01.01,r0300,c0180}},PO)=x54</t>
  </si>
  <si>
    <t>vr-bv394_1-1</t>
  </si>
  <si>
    <t>s2md_BV394_1-1</t>
  </si>
  <si>
    <t>BV394_1-1: {{S.02.01.01.01, r0550,c0010}} + {{S.02.01.01.01, r0590,c0010}} = {{S.17.01.01.01, r0280,c0180}} + {{S.17.01.01.01, r0310,c0180}}</t>
  </si>
  <si>
    <t>vr-bv394_1-2</t>
  </si>
  <si>
    <t>s2md_BV394_1-2</t>
  </si>
  <si>
    <t>BV394_1-2: {{S.02.01.02.01, r0550,c0010}} + {{S.02.01.02.01, r0590,c0010}} = {{S.17.01.02.01, r0280,c0180}} + {{S.17.01.02.01, r0310,c0180}}</t>
  </si>
  <si>
    <t>vr-bv394_1-3</t>
  </si>
  <si>
    <t>s2md_BV394_1-3</t>
  </si>
  <si>
    <t>BV394_1-3: {{S.02.01.07.01, r0550,c0010}} + {{S.02.01.07.01, r0590,c0010}} = {{S.17.01.01.01, r0280,c0180}} + {{S.17.01.01.01, r0310,c0180}}</t>
  </si>
  <si>
    <t>vr-bv394_1-4</t>
  </si>
  <si>
    <t>s2md_BV394_1-4</t>
  </si>
  <si>
    <t>BV394_1-4: {{S.02.01.08.01, r0550,c0010}} + {{S.02.01.08.01, r0590,c0010}} = {{S.17.01.02.01, r0280,c0180}} + {{S.17.01.02.01, r0310,c0180}}</t>
  </si>
  <si>
    <t>vr-bv394_1-5</t>
  </si>
  <si>
    <t>s2md_BV394_1-5</t>
  </si>
  <si>
    <t>vr-bv394_1-5.xml</t>
  </si>
  <si>
    <t>BV394_1-5: {{SE.02.01.19.01, r0550,c0010}} + {{SE.02.01.19.01, r0590,c0010}} = {{S.17.01.02.01, r0280,c0180}} + {{S.17.01.02.01, r0310,c0180}}</t>
  </si>
  <si>
    <t>vr-bv394_1-6</t>
  </si>
  <si>
    <t>s2md_BV394_1-6</t>
  </si>
  <si>
    <t>vr-bv394_1-6.xml</t>
  </si>
  <si>
    <t>BV394_1-6: {{SE.02.01.18.01, r0550,c0010}} + {{SE.02.01.18.01, r0590,c0010}} = {{S.17.01.01.01, r0280,c0180}} + {{S.17.01.01.01, r0310,c0180}}</t>
  </si>
  <si>
    <t>vr-bv394_1-7</t>
  </si>
  <si>
    <t>s2md_BV394_1-7</t>
  </si>
  <si>
    <t>vr-bv394_1-7.xml</t>
  </si>
  <si>
    <t>BV394_1-7: {{SE.02.01.17.01, r0550,c0010}} + {{SE.02.01.17.01, r0590,c0010}} = {{S.17.01.02.01, r0280,c0180}} + {{S.17.01.02.01, r0310,c0180}}</t>
  </si>
  <si>
    <t>vr-bv394_1-8</t>
  </si>
  <si>
    <t>s2md_BV394_1-8</t>
  </si>
  <si>
    <t>vr-bv394_1-8.xml</t>
  </si>
  <si>
    <t>BV394_1-8: {{SE.02.01.16.01, r0550,c0010}} + {{SE.02.01.16.01, r0590,c0010}} = {{S.17.01.01.01, r0280,c0180}} + {{S.17.01.01.01, r0310,c0180}}</t>
  </si>
  <si>
    <t>vr-bv394_2-1-2</t>
  </si>
  <si>
    <t>s2md_BV394_2-1-2</t>
  </si>
  <si>
    <t>vr-bv394_2-1-2.xml</t>
  </si>
  <si>
    <t>BV394_2-1-2: If {{SR.01.01.07.01,r0790,c0010}}=[s2c_CN:x1] and {{SR.01.01.07.01,r0810,c0010}}=[s2c_CN:x1] then {{SR.02.01.07.01,r0550,c0010}}+{{SR.02.01.07.01,r0590,c0010}}={{SR.17.01.01.01,r0280,c0180}}+{{SR.17.01.01.01,r0310,c0180}} where ExDimVal({{SR.01.01.07.01,r0790,c0010}},PO)=x60 and ExDimVal({{SR.01.01.07.01,r0810,c0010}},PO)=x60 and ExDimVal({{SR.02.01.07.01,r0550,c0010}},PO)=x40 and ExDimVal({{SR.02.01.07.01,r0590,c0010}},PO)=x40 and ExDimVal({{SR.17.01.01.01,r0280,c0180}},PO)=x60 and ExDimVal({{SR.17.01.01.01,r0310,c0180}},PO)=x60</t>
  </si>
  <si>
    <t>BV394_2: The non-life risk margin as reported in the template SR.02.01 Balance sheet should be similar to the sum of the "Risk margin" and the "Amount of the transitional on Technical Provisions-Risk margin" as reported in the non-life technical provisions template SR.17.01. --&gt;Template 1: SR.01.01; Template 2: SR.02.01; Template 3: SR.17.01; Template 3: SR.17.01; Expression: If ({SR.01.01, r0790,c0010}=[s2c_CN:x1] and {SR.01.01, r0810,c0010}=[s2c_CN:x1]) (({SR.01.01, z0010}=[s2c_PU:x60] and {SR.02.01, z0020}=[s2c_PU:x40] and {SR.17.01, z0020}=[s2c_PU:x60]) or {SR.01.01, z0010}={SR.02.01, z0020}={SR.17.01, z0020}) and {SR.01.01, z0020}={SR.02.01, z0030}={SR.17.01, z0030} then {SR.02.01, r0550,c0010}+{SR.02.01, r0590,c0010}={SR.17.01, r0280,c0180}+{SR.17.01, r0310,c0180}</t>
  </si>
  <si>
    <t>vr-bv394_2-1-3</t>
  </si>
  <si>
    <t>s2md_BV394_2-1-3</t>
  </si>
  <si>
    <t>vr-bv394_2-1-3.xml</t>
  </si>
  <si>
    <t>BV394_2-1-3: If {{SR.01.01.01.01,r0790,c0010}}=[s2c_CN:x1] and {{SR.01.01.01.01,r0810,c0010}}=[s2c_CN:x1] then {{SR.02.01.01.01,r0550,c0010}}+{{SR.02.01.01.01,r0590,c0010}}={{SR.17.01.01.01,r0280,c0180}}+{{SR.17.01.01.01,r0310,c0180}} where ExDimVal({{SR.01.01.01.01,r0790,c0010}},PO)=x60 and ExDimVal({{SR.01.01.01.01,r0810,c0010}},PO)=x60 and ExDimVal({{SR.02.01.01.01,r0550,c0010}},PO)=x40 and ExDimVal({{SR.02.01.01.01,r0590,c0010}},PO)=x40 and ExDimVal({{SR.17.01.01.01,r0280,c0180}},PO)=x60 and ExDimVal({{SR.17.01.01.01,r0310,c0180}},PO)=x60</t>
  </si>
  <si>
    <t>vr-bv394_2-2-3</t>
  </si>
  <si>
    <t>s2md_BV394_2-2-3</t>
  </si>
  <si>
    <t>vr-bv394_2-2-3.xml</t>
  </si>
  <si>
    <t>BV394_2-2-3: If {{SR.01.01.07.01,r0790,c0010}}=[s2c_CN:x1] and {{SR.01.01.07.01,r0810,c0010}}=[s2c_CN:x1] then {{SR.02.01.07.01,r0550,c0010}}+{{SR.02.01.07.01,r0590,c0010}}={{SR.17.01.01.01,r0280,c0180}}+{{SR.17.01.01.01,r0310,c0180}} where ExDimVal({{SR.01.01.07.01,r0790,c0010}},PO)=x54 and ExDimVal({{SR.01.01.07.01,r0810,c0010}},PO)=x54 and ExDimVal({{SR.02.01.07.01,r0550,c0010}},PO)=x54 and ExDimVal({{SR.02.01.07.01,r0590,c0010}},PO)=x54 and ExDimVal({{SR.17.01.01.01,r0280,c0180}},PO)=x54 and ExDimVal({{SR.17.01.01.01,r0310,c0180}},PO)=x54</t>
  </si>
  <si>
    <t>vr-bv394_2-2-4</t>
  </si>
  <si>
    <t>s2md_BV394_2-2-4</t>
  </si>
  <si>
    <t>vr-bv394_2-2-4.xml</t>
  </si>
  <si>
    <t>BV394_2-2-4: If {{SR.01.01.01.01,r0790,c0010}}=[s2c_CN:x1] and {{SR.01.01.01.01,r0810,c0010}}=[s2c_CN:x1] then {{SR.02.01.01.01,r0550,c0010}}+{{SR.02.01.01.01,r0590,c0010}}={{SR.17.01.01.01,r0280,c0180}}+{{SR.17.01.01.01,r0310,c0180}} where ExDimVal({{SR.01.01.01.01,r0790,c0010}},PO)=x54 and ExDimVal({{SR.01.01.01.01,r0810,c0010}},PO)=x54 and ExDimVal({{SR.02.01.01.01,r0550,c0010}},PO)=x54 and ExDimVal({{SR.02.01.01.01,r0590,c0010}},PO)=x54 and ExDimVal({{SR.17.01.01.01,r0280,c0180}},PO)=x54 and ExDimVal({{SR.17.01.01.01,r0310,c0180}},PO)=x54</t>
  </si>
  <si>
    <t>vr-bv395-1</t>
  </si>
  <si>
    <t>s2md_BV395-1</t>
  </si>
  <si>
    <t>BV395-1: {{S.02.01.01.01, r0390,c0010}} le {{S.23.01.01.02, r0710,c0060}}</t>
  </si>
  <si>
    <t>vr-bv395-2</t>
  </si>
  <si>
    <t>s2md_BV395-2</t>
  </si>
  <si>
    <t>BV395-2: {{S.02.01.02.01, r0390,c0010}} le {{S.23.01.01.02, r0710,c0060}}</t>
  </si>
  <si>
    <t>vr-bv395-3</t>
  </si>
  <si>
    <t>s2md_BV395-3</t>
  </si>
  <si>
    <t>BV395-3: {{S.02.01.01.01, r0390,c0010}} le {{S.23.01.04.02, r0710,c0060}}</t>
  </si>
  <si>
    <t>vr-bv395-4</t>
  </si>
  <si>
    <t>s2md_BV395-4</t>
  </si>
  <si>
    <t>BV395-4: {{S.02.01.02.01, r0390,c0010}} le {{S.23.01.04.02, r0710,c0060}}</t>
  </si>
  <si>
    <t>vr-bv395-5</t>
  </si>
  <si>
    <t>s2md_BV395-5</t>
  </si>
  <si>
    <t>vr-bv395-5.xml</t>
  </si>
  <si>
    <t>BV395-5: {{SE.02.01.17.01, r0390,c0010}} le {{S.23.01.01.02, r0710,c0060}}</t>
  </si>
  <si>
    <t>vr-bv395-6</t>
  </si>
  <si>
    <t>s2md_BV395-6</t>
  </si>
  <si>
    <t>vr-bv395-6.xml</t>
  </si>
  <si>
    <t>BV395-6: {{SE.02.01.16.01, r0390,c0010}} le {{S.23.01.01.02, r0710,c0060}}</t>
  </si>
  <si>
    <t>vr-bv396-1</t>
  </si>
  <si>
    <t>s2md_BV396-1</t>
  </si>
  <si>
    <t>BV396-1: {{S.02.01.01.01, r0400,c0010}} = {{S.23.02.01.01, r0020,c0010}} + {{S.23.02.01.01, r0120,c0010}}</t>
  </si>
  <si>
    <t>vr-bv396-2</t>
  </si>
  <si>
    <t>s2md_BV396-2</t>
  </si>
  <si>
    <t>BV396-2: {{S.02.01.01.01, r0400,c0010}} = {{S.23.02.04.01, r0020,c0010}} + {{S.23.02.04.01, r0120,c0010}}</t>
  </si>
  <si>
    <t>vr-bv396-3</t>
  </si>
  <si>
    <t>s2md_BV396-3</t>
  </si>
  <si>
    <t>vr-bv396-3.xml</t>
  </si>
  <si>
    <t>BV396-3: {{SE.02.01.16.01, r0400,c0010}} = {{S.23.02.01.01, r0020,c0010}} + {{S.23.02.01.01, r0120,c0010}}</t>
  </si>
  <si>
    <t>vr-bv397-1</t>
  </si>
  <si>
    <t>s2md_BV397-1</t>
  </si>
  <si>
    <t>BV397-1: {{S.03.01.01.01, r0330,c0020}} le {{S.02.01.01.01, r0740,c0010}}</t>
  </si>
  <si>
    <t>vr-bv397-2</t>
  </si>
  <si>
    <t>s2md_BV397-2</t>
  </si>
  <si>
    <t>BV397-2: {{S.03.01.04.01, r0330,c0020}} le {{S.02.01.01.01, r0740,c0010}}</t>
  </si>
  <si>
    <t>vr-bv397-3</t>
  </si>
  <si>
    <t>s2md_BV397-3</t>
  </si>
  <si>
    <t>BV397-3: {{S.03.01.01.01, r0330,c0020}} le {{S.02.01.07.01, r0740,c0010}}</t>
  </si>
  <si>
    <t>vr-bv397-4</t>
  </si>
  <si>
    <t>s2md_BV397-4</t>
  </si>
  <si>
    <t>vr-bv397-4.xml</t>
  </si>
  <si>
    <t>BV397-4: {{S.03.01.01.01, r0330,c0020}} le {{SE.02.01.18.01, r0740,c0010}}</t>
  </si>
  <si>
    <t>vr-bv397-5</t>
  </si>
  <si>
    <t>s2md_BV397-5</t>
  </si>
  <si>
    <t>vr-bv397-5.xml</t>
  </si>
  <si>
    <t>BV397-5: {{S.03.01.01.01, r0330,c0020}} le {{SE.02.01.16.01, r0740,c0010}}</t>
  </si>
  <si>
    <t>vr-bv398-1</t>
  </si>
  <si>
    <t>s2md_BV398-1</t>
  </si>
  <si>
    <t>BV398-1: {{S.23.02.01.03, r0600,c0110}} = {{S.02.01.01.01, r0500,c0010}} - {{S.02.01.01.01, r0500,c0020}}</t>
  </si>
  <si>
    <t>vr-bv398-2</t>
  </si>
  <si>
    <t>s2md_BV398-2</t>
  </si>
  <si>
    <t>BV398-2: {{S.23.02.04.03, r0600,c0110}} = {{S.02.01.01.01, r0500,c0010}} - {{S.02.01.01.01, r0500,c0020}}</t>
  </si>
  <si>
    <t>vr-bv398-3</t>
  </si>
  <si>
    <t>s2md_BV398-3</t>
  </si>
  <si>
    <t>vr-bv398-3.xml</t>
  </si>
  <si>
    <t>BV398-3: {{S.23.02.01.03, r0600,c0110}} = {{SE.02.01.16.01, r0500,c0010}} - {{SE.02.01.16.01, r0500,c0020}}</t>
  </si>
  <si>
    <t>vr-bv399-1</t>
  </si>
  <si>
    <t>s2md_BV399-1</t>
  </si>
  <si>
    <t>BV399-1: {{S.23.02.01.03, r0610,c0110}} = {{S.02.01.01.01, r0510,c0010}} + {{S.02.01.01.01, r0600,c0010}} + {{S.02.01.01.01, r0690,c0010}} - {{S.02.01.01.01, r0510,c0020}} - {{S.02.01.01.01, r0600,c0020}} - {{S.02.01.01.01, r0690,c0020}} - {{S.02.01.01.01, r0730,c0020}}</t>
  </si>
  <si>
    <t>vr-bv399-2</t>
  </si>
  <si>
    <t>s2md_BV399-2</t>
  </si>
  <si>
    <t>BV399-2: {{S.23.02.04.03, r0610,c0110}} = {{S.02.01.01.01, r0510,c0010}} + {{S.02.01.01.01, r0600,c0010}} + {{S.02.01.01.01, r0690,c0010}} - {{S.02.01.01.01, r0510,c0020}} - {{S.02.01.01.01, r0600,c0020}} - {{S.02.01.01.01, r0690,c0020}} - {{S.02.01.01.01, r0730,c0020}}</t>
  </si>
  <si>
    <t>vr-bv399-3</t>
  </si>
  <si>
    <t>s2md_BV399-3</t>
  </si>
  <si>
    <t>vr-bv399-3.xml</t>
  </si>
  <si>
    <t>BV399-3: {{S.23.02.01.03, r0610,c0110}} = {{SE.02.01.16.01, r0510,c0010}} + {{SE.02.01.16.01, r0600,c0010}} + {{SE.02.01.16.01, r0690,c0010}} - {{SE.02.01.16.01, r0510,c0020}} - {{SE.02.01.16.01, r0600,c0020}} - {{SE.02.01.16.01, r0690,c0020}} - {{SE.02.01.16.01, r0730,c0020}}</t>
  </si>
  <si>
    <t>vr-bv4-1</t>
  </si>
  <si>
    <t>s2md_BV4-1</t>
  </si>
  <si>
    <t>BV4-1: empty({{S.06.02.01.02,c0390}}) where matches({{S.06.02.01.02,c0290}},"^..((3.)|(4.)|(71)|(72)|(73)|(75)|(09)|(9.))$")</t>
  </si>
  <si>
    <t>vr-bv4-2</t>
  </si>
  <si>
    <t>s2md_BV4-2</t>
  </si>
  <si>
    <t>BV4-2: empty({{SE.06.02.16.02,c0390}}) where matches({{SE.06.02.16.02,c0290}},"^..((3.)|(4.)|(71)|(72)|(73)|(75)|(09)|(9.))$")</t>
  </si>
  <si>
    <t>vr-bv4-3</t>
  </si>
  <si>
    <t>s2md_BV4-3</t>
  </si>
  <si>
    <t>BV4-3: empty({{S.06.02.04.02,c0390}}) where matches({{S.06.02.04.02,c0290}},"^..((3.)|(4.)|(71)|(72)|(73)|(75)|(09)|(9.))$")</t>
  </si>
  <si>
    <t>vr-bv4-4</t>
  </si>
  <si>
    <t>s2md_BV4-4</t>
  </si>
  <si>
    <t>BV4-4: empty({{S.06.02.07.02,c0390}}) where matches({{S.06.02.07.02,c0290}},"^..((3.)|(4.)|(71)|(72)|(73)|(75)|(09)|(9.))$")</t>
  </si>
  <si>
    <t>vr-bv4-5</t>
  </si>
  <si>
    <t>s2md_BV4-5</t>
  </si>
  <si>
    <t>BV4-5: empty({{SE.06.02.18.02,c0390}}) where matches({{SE.06.02.18.02,c0290}},"^..((3.)|(4.)|(71)|(72)|(73)|(75)|(09)|(9.))$")</t>
  </si>
  <si>
    <t>vr-bv40-1</t>
  </si>
  <si>
    <t>s2md_BV40-1</t>
  </si>
  <si>
    <t>BV40-1: [ (c0020-0130)] {{S.17.01.01.01, r0060}} = {{S.17.01.01.01, r0070}} + {{S.17.01.01.01, r0080}}</t>
  </si>
  <si>
    <t>vr-bv400-1</t>
  </si>
  <si>
    <t>s2md_BV400-1</t>
  </si>
  <si>
    <t>BV400-1: {{S.23.02.01.03, r0620,c0110}} = {{S.02.01.01.01, r0900,c0010}} - {{S.02.01.01.01, r0900,c0020}} - {{S.23.02.01.03, r0610,c0110}}</t>
  </si>
  <si>
    <t>vr-bv400-2</t>
  </si>
  <si>
    <t>s2md_BV400-2</t>
  </si>
  <si>
    <t>BV400-2: {{S.23.02.04.03, r0620,c0110}} = {{S.02.01.01.01, r0900,c0010}} - {{S.02.01.01.01, r0900,c0020}} - {{S.23.02.04.03, r0610,c0110}}</t>
  </si>
  <si>
    <t>vr-bv400-3</t>
  </si>
  <si>
    <t>s2md_BV400-3</t>
  </si>
  <si>
    <t>vr-bv400-3.xml</t>
  </si>
  <si>
    <t>BV400-3: {{S.23.02.01.03, r0620,c0110}} = {{SE.02.01.16.01, r0900,c0010}} - {{SE.02.01.16.01, r0900,c0020}} - {{S.23.02.01.03, r0610,c0110}}</t>
  </si>
  <si>
    <t>vr-bv401-1</t>
  </si>
  <si>
    <t>s2md_BV401-1</t>
  </si>
  <si>
    <t>BV401-1: {{S.23.02.01.01, r0030,c0020}} = {{S.02.01.01.01, r0390,c0010}}</t>
  </si>
  <si>
    <t>vr-bv401-3</t>
  </si>
  <si>
    <t>s2md_BV401-3</t>
  </si>
  <si>
    <t>vr-bv401-3.xml</t>
  </si>
  <si>
    <t>BV401-3: {{S.23.02.01.01, r0030,c0020}} = {{SE.02.01.16.01, r0390,c0010}}</t>
  </si>
  <si>
    <t>vr-bv402-1</t>
  </si>
  <si>
    <t>s2md_BV402-1</t>
  </si>
  <si>
    <t>BV402-1: {{S.02.01.01.01, r0270,c0010}} = sum({{S.31.01.01.01, c0100, (snnn)}})</t>
  </si>
  <si>
    <t>vr-bv402-2</t>
  </si>
  <si>
    <t>s2md_BV402-2</t>
  </si>
  <si>
    <t>BV402-2: {{S.02.01.01.01, r0270,c0010}} = sum({{S.31.01.04.01, c0100, (snnn)}})</t>
  </si>
  <si>
    <t>vr-bv402-3</t>
  </si>
  <si>
    <t>s2md_BV402-3</t>
  </si>
  <si>
    <t>BV402-3: {{S.02.01.07.01, r0270,c0010}} = sum({{S.31.01.01.01, c0100, (snnn)}})</t>
  </si>
  <si>
    <t>vr-bv402-4</t>
  </si>
  <si>
    <t>s2md_BV402-4</t>
  </si>
  <si>
    <t>vr-bv402-4.xml</t>
  </si>
  <si>
    <t>BV402-4: {{SE.02.01.18.01, r0270,c0010}} = sum({{S.31.01.01.01, c0100, (snnn)}})</t>
  </si>
  <si>
    <t>vr-bv402-5</t>
  </si>
  <si>
    <t>s2md_BV402-5</t>
  </si>
  <si>
    <t>vr-bv402-5.xml</t>
  </si>
  <si>
    <t>BV402-5: {{SE.02.01.16.01, r0270,c0010}} = sum({{S.31.01.01.01, c0100, (snnn)}})</t>
  </si>
  <si>
    <t>vr-bv403-1</t>
  </si>
  <si>
    <t>s2md_BV403-1</t>
  </si>
  <si>
    <t>BV403-1: {{S.02.01.01.01, r0370,c0010}} - {{S.02.01.01.01, r0830,c0010}} = sum({{S.31.01.01.01, c0110, (snnn)}})</t>
  </si>
  <si>
    <t>vr-bv403-2</t>
  </si>
  <si>
    <t>s2md_BV403-2</t>
  </si>
  <si>
    <t>BV403-2: {{S.02.01.01.01, r0370,c0010}} - {{S.02.01.01.01, r0830,c0010}} = sum({{S.31.01.04.01, c0110, (snnn)}})</t>
  </si>
  <si>
    <t>vr-bv403-3</t>
  </si>
  <si>
    <t>s2md_BV403-3</t>
  </si>
  <si>
    <t>BV403-3: {{S.02.01.07.01, r0370,c0010}} - {{S.02.01.07.01, r0830,c0010}} = sum({{S.31.01.01.01, c0110, (snnn)}})</t>
  </si>
  <si>
    <t>vr-bv403-4</t>
  </si>
  <si>
    <t>s2md_BV403-4</t>
  </si>
  <si>
    <t>vr-bv403-4.xml</t>
  </si>
  <si>
    <t>BV403-4: {{SE.02.01.18.01, r0370,c0010}} - {{SE.02.01.18.01, r0830,c0010}} = sum({{S.31.01.01.01, c0110, (snnn)}})</t>
  </si>
  <si>
    <t>vr-bv403-5</t>
  </si>
  <si>
    <t>s2md_BV403-5</t>
  </si>
  <si>
    <t>vr-bv403-5.xml</t>
  </si>
  <si>
    <t>BV403-5: {{SE.02.01.16.01, r0370,c0010}} - {{SE.02.01.16.01, r0830,c0010}} = sum({{S.31.01.01.01, c0110, (snnn)}})</t>
  </si>
  <si>
    <t>vr-bv404-3</t>
  </si>
  <si>
    <t>s2md_BV404-3</t>
  </si>
  <si>
    <t>vr-bv404-3.xml</t>
  </si>
  <si>
    <t>BV404-3: {{S.03.01.04.01, r0120,c0020}} = sum({{S.31.01.04.01, c0120, (snnn)}})</t>
  </si>
  <si>
    <t>BV404: Sum of "Assets pledged by reinsurers" reported in S.31.01 should be equal to Assets pledged by reinsurers in template S.03.01 - Off-Balance sheet items - general --&gt;Template 1: S.03.01; Template 2: S.31.01; Expression: {S.03.01, r0120,c0020}=sum({S.31.01, c0120,(sNNN)})</t>
  </si>
  <si>
    <t>vr-bv404-4</t>
  </si>
  <si>
    <t>s2md_BV404-4</t>
  </si>
  <si>
    <t>vr-bv404-4.xml</t>
  </si>
  <si>
    <t>BV404-4: {{S.03.01.01.01, r0120,c0020}} = sum({{S.31.01.01.01, c0120, (snnn)}})</t>
  </si>
  <si>
    <t>vr-bv405-1</t>
  </si>
  <si>
    <t>s2md_BV405-1</t>
  </si>
  <si>
    <t>BV405-1: [ (c0010-0120)] {{S.05.01.01.01, r0300}} = {{S.05.01.01.01, r0210}} + {{S.05.01.01.01, r0220}} - {{S.05.01.01.01, r0240}}</t>
  </si>
  <si>
    <t>vr-bv405-2</t>
  </si>
  <si>
    <t>s2md_BV405-2</t>
  </si>
  <si>
    <t>BV405-2: [ (c0010-0120)] {{S.05.01.02.01, r0300}} = {{S.05.01.02.01, r0210}} + {{S.05.01.02.01, r0220}} - {{S.05.01.02.01, r0240}}</t>
  </si>
  <si>
    <t>vr-bv406-1</t>
  </si>
  <si>
    <t>s2md_BV406-1</t>
  </si>
  <si>
    <t>BV406-1: [ (c0130-0160)] {{S.05.01.01.01, r0300}} = {{S.05.01.01.01, r0230}} - {{S.05.01.01.01, r0240}}</t>
  </si>
  <si>
    <t>vr-bv406-2</t>
  </si>
  <si>
    <t>s2md_BV406-2</t>
  </si>
  <si>
    <t>BV406-2: [ (c0130-0160)] {{S.05.01.02.01, r0300}} = {{S.05.01.02.01, r0230}} - {{S.05.01.02.01, r0240}}</t>
  </si>
  <si>
    <t>vr-bv407-1</t>
  </si>
  <si>
    <t>s2md_BV407-1</t>
  </si>
  <si>
    <t>BV407-1: [ (c0200)] {{S.05.01.01.01, r0300}} = {{S.05.01.01.01, r0210}} + {{S.05.01.01.01, r0220}} + {{S.05.01.01.01, r0230}} - {{S.05.01.01.01, r0240}}</t>
  </si>
  <si>
    <t>vr-bv407-2</t>
  </si>
  <si>
    <t>s2md_BV407-2</t>
  </si>
  <si>
    <t>BV407-2: [ (c0200)] {{S.05.01.02.01, r0300}} = {{S.05.01.02.01, r0210}} + {{S.05.01.02.01, r0220}} + {{S.05.01.02.01, r0230}} - {{S.05.01.02.01, r0240}}</t>
  </si>
  <si>
    <t>vr-bv408-1</t>
  </si>
  <si>
    <t>s2md_BV408-1</t>
  </si>
  <si>
    <t>BV408-1: [ (c0010-0120)] {{S.05.01.01.01, r0400}} = {{S.05.01.01.01, r0310}} + {{S.05.01.01.01, r0320}} - {{S.05.01.01.01, r0340}}</t>
  </si>
  <si>
    <t>vr-bv408-2</t>
  </si>
  <si>
    <t>s2md_BV408-2</t>
  </si>
  <si>
    <t>BV408-2: [ (c0010-0120)] {{S.05.01.02.01, r0400}} = {{S.05.01.02.01, r0310}} + {{S.05.01.02.01, r0320}} - {{S.05.01.02.01, r0340}}</t>
  </si>
  <si>
    <t>vr-bv409-1</t>
  </si>
  <si>
    <t>s2md_BV409-1</t>
  </si>
  <si>
    <t>BV409-1: [ (c0130-0160)] {{S.05.01.01.01, r0400}} = {{S.05.01.01.01, r0330}} - {{S.05.01.01.01, r0340}}</t>
  </si>
  <si>
    <t>vr-bv409-2</t>
  </si>
  <si>
    <t>s2md_BV409-2</t>
  </si>
  <si>
    <t>BV409-2: [ (c0130-0160)] {{S.05.01.02.01, r0400}} = {{S.05.01.02.01, r0330}} - {{S.05.01.02.01, r0340}}</t>
  </si>
  <si>
    <t>vr-bv41-1</t>
  </si>
  <si>
    <t>s2md_BV41-1</t>
  </si>
  <si>
    <t>BV41-1: {{S.02.01.01.01, r0350,c0010}} + {{S.02.01.01.01, r0360,c0010}} + {{S.02.01.01.01, r0370,c0010}} = {{S.02.02.01.01, r0060,c0020}}</t>
  </si>
  <si>
    <t>vr-bv41-2</t>
  </si>
  <si>
    <t>s2md_BV41-2</t>
  </si>
  <si>
    <t>BV41-2: {{S.02.01.07.01, r0350,c0010}} + {{S.02.01.07.01, r0360,c0010}} + {{S.02.01.07.01, r0370,c0010}} = {{S.02.02.01.01, r0060,c0020}}</t>
  </si>
  <si>
    <t>vr-bv41-3</t>
  </si>
  <si>
    <t>s2md_BV41-3</t>
  </si>
  <si>
    <t>vr-bv41-3.xml</t>
  </si>
  <si>
    <t>BV41-3: {{SE.02.01.18.01, r0350,c0010}} + {{SE.02.01.18.01, r0360,c0010}} + {{SE.02.01.18.01, r0370,c0010}} = {{S.02.02.01.01, r0060,c0020}}</t>
  </si>
  <si>
    <t>vr-bv41-4</t>
  </si>
  <si>
    <t>s2md_BV41-4</t>
  </si>
  <si>
    <t>vr-bv41-4.xml</t>
  </si>
  <si>
    <t>BV41-4: {{SE.02.01.16.01, r0350,c0010}} + {{SE.02.01.16.01, r0360,c0010}} + {{SE.02.01.16.01, r0370,c0010}} = {{S.02.02.01.01, r0060,c0020}}</t>
  </si>
  <si>
    <t>vr-bv410-1</t>
  </si>
  <si>
    <t>s2md_BV410-1</t>
  </si>
  <si>
    <t>BV410-1: [ (c0200)] {{S.05.01.01.01, r0400}} = {{S.05.01.01.01, r0310}} + {{S.05.01.01.01, r0320}} + {{S.05.01.01.01, r0330}} - {{S.05.01.01.01, r0340}}</t>
  </si>
  <si>
    <t>vr-bv410-2</t>
  </si>
  <si>
    <t>s2md_BV410-2</t>
  </si>
  <si>
    <t>BV410-2: [ (c0200)] {{S.05.01.02.01, r0400}} = {{S.05.01.02.01, r0310}} + {{S.05.01.02.01, r0320}} + {{S.05.01.02.01, r0330}} - {{S.05.01.02.01, r0340}}</t>
  </si>
  <si>
    <t>vr-bv411-1</t>
  </si>
  <si>
    <t>s2md_BV411-1</t>
  </si>
  <si>
    <t>BV411-1: [ (c0010-0120)] {{S.05.01.01.01, r0500}} = {{S.05.01.01.01, r0410}} + {{S.05.01.01.01, r0420}} - {{S.05.01.01.01, r0440}}</t>
  </si>
  <si>
    <t>vr-bv411-2</t>
  </si>
  <si>
    <t>s2md_BV411-2</t>
  </si>
  <si>
    <t>BV411-2: [ (c0010-0120)] {{S.05.01.02.01, r0500}} = {{S.05.01.02.01, r0410}} + {{S.05.01.02.01, r0420}} - {{S.05.01.02.01, r0440}}</t>
  </si>
  <si>
    <t>vr-bv412-1</t>
  </si>
  <si>
    <t>s2md_BV412-1</t>
  </si>
  <si>
    <t>BV412-1: [ (c0130-0160)] {{S.05.01.01.01, r0500}} = {{S.05.01.01.01, r0430}} - {{S.05.01.01.01, r0440}}</t>
  </si>
  <si>
    <t>vr-bv412-2</t>
  </si>
  <si>
    <t>s2md_BV412-2</t>
  </si>
  <si>
    <t>BV412-2: [ (c0130-0160)] {{S.05.01.02.01, r0500}} = {{S.05.01.02.01, r0430}} - {{S.05.01.02.01, r0440}}</t>
  </si>
  <si>
    <t>vr-bv413-1</t>
  </si>
  <si>
    <t>s2md_BV413-1</t>
  </si>
  <si>
    <t>BV413-1: [ (c0200)] {{S.05.01.01.01, r0500}} = {{S.05.01.01.01, r0410}} + {{S.05.01.01.01, r0420}} + {{S.05.01.01.01, r0430}} - {{S.05.01.01.01, r0440}}</t>
  </si>
  <si>
    <t>vr-bv413-2</t>
  </si>
  <si>
    <t>s2md_BV413-2</t>
  </si>
  <si>
    <t>BV413-2: [ (c0200)] {{S.05.01.02.01, r0500}} = {{S.05.01.02.01, r0410}} + {{S.05.01.02.01, r0420}} + {{S.05.01.02.01, r0430}} - {{S.05.01.02.01, r0440}}</t>
  </si>
  <si>
    <t>vr-bv414-1</t>
  </si>
  <si>
    <t>s2md_BV414-1</t>
  </si>
  <si>
    <t>BV414-1: [ (c0010-0200)] {{S.05.01.01.01, r0550}} = {{S.05.01.01.01, r0700}} + {{S.05.01.01.01, r0800}} + {{S.05.01.01.01, r0900}} + {{S.05.01.01.01, r1000}} + {{S.05.01.01.01, r1100}}</t>
  </si>
  <si>
    <t>vr-bv415-1</t>
  </si>
  <si>
    <t>s2md_BV415-1</t>
  </si>
  <si>
    <t>BV415-1: [ (c0200)] {{S.05.01.01.01, r0700}} = {{S.05.01.01.01, r0610}} + {{S.05.01.01.01, r0620}} + {{S.05.01.01.01, r0630}} - {{S.05.01.01.01, r0640}}</t>
  </si>
  <si>
    <t>vr-bv416-1</t>
  </si>
  <si>
    <t>s2md_BV416-1</t>
  </si>
  <si>
    <t>BV416-1: [ (c0010-0120)] {{S.05.01.01.01, r0800}} = {{S.05.01.01.01, r0710}} + {{S.05.01.01.01, r0720}} - {{S.05.01.01.01, r0740}}</t>
  </si>
  <si>
    <t>vr-bv417-1</t>
  </si>
  <si>
    <t>s2md_BV417-1</t>
  </si>
  <si>
    <t>BV417-1: [ (c0130-0160)] {{S.05.01.01.01, r0800}} = {{S.05.01.01.01, r0730}} - {{S.05.01.01.01, r0740}}</t>
  </si>
  <si>
    <t>vr-bv418-1</t>
  </si>
  <si>
    <t>s2md_BV418-1</t>
  </si>
  <si>
    <t>BV418-1: [ (c0200)] {{S.05.01.01.01, r0800}} = {{S.05.01.01.01, r0710}} + {{S.05.01.01.01, r0720}} + {{S.05.01.01.01, r0730}} - {{S.05.01.01.01, r0740}}</t>
  </si>
  <si>
    <t>vr-bv419-1</t>
  </si>
  <si>
    <t>s2md_BV419-1</t>
  </si>
  <si>
    <t>BV419-1: [ (c0010-0120)] {{S.05.01.01.01, r0900}} = {{S.05.01.01.01, r0810}} + {{S.05.01.01.01, r0820}} - {{S.05.01.01.01, r0840}}</t>
  </si>
  <si>
    <t>vr-bv42-1</t>
  </si>
  <si>
    <t>s2md_BV42-1</t>
  </si>
  <si>
    <t>BV42-1: [ (c0020-0180)] {{S.17.01.01.01, r0200}} = {{S.17.01.01.01, r0210}} + {{S.17.01.01.01, r0220}} + {{S.17.01.01.01, r0230}}</t>
  </si>
  <si>
    <t>vr-bv420-1</t>
  </si>
  <si>
    <t>s2md_BV420-1</t>
  </si>
  <si>
    <t>BV420-1: [ (c0130-0160)] {{S.05.01.01.01, r0900}} = {{S.05.01.01.01, r0830}} - {{S.05.01.01.01, r0840}}</t>
  </si>
  <si>
    <t>vr-bv421-1</t>
  </si>
  <si>
    <t>s2md_BV421-1</t>
  </si>
  <si>
    <t>BV421-1: [ (c0200)] {{S.05.01.01.01, r0900}} = {{S.05.01.01.01, r0810}} + {{S.05.01.01.01, r0820}} + {{S.05.01.01.01, r0830}} - {{S.05.01.01.01, r0840}}</t>
  </si>
  <si>
    <t>vr-bv422-1</t>
  </si>
  <si>
    <t>s2md_BV422-1</t>
  </si>
  <si>
    <t>BV422-1: [ (c0010-0120)] {{S.05.01.01.01, r1000}} = {{S.05.01.01.01, r0910}} + {{S.05.01.01.01, r0920}} - {{S.05.01.01.01, r0940}}</t>
  </si>
  <si>
    <t>vr-bv423-1</t>
  </si>
  <si>
    <t>s2md_BV423-1</t>
  </si>
  <si>
    <t>BV423-1: [ (c0130-0160)] {{S.05.01.01.01, r1000}} = {{S.05.01.01.01, r0930}} - {{S.05.01.01.01, r0940}}</t>
  </si>
  <si>
    <t>vr-bv424-1</t>
  </si>
  <si>
    <t>s2md_BV424-1</t>
  </si>
  <si>
    <t>BV424-1: [ (c0200)] {{S.05.01.01.01, r1000}} = {{S.05.01.01.01, r0910}} + {{S.05.01.01.01, r0920}} + {{S.05.01.01.01, r0930}} - {{S.05.01.01.01, r0940}}</t>
  </si>
  <si>
    <t>vr-bv425-1</t>
  </si>
  <si>
    <t>s2md_BV425-1</t>
  </si>
  <si>
    <t>BV425-1: [ (c0010-0120)] {{S.05.01.01.01, r1100}} = {{S.05.01.01.01, r1010}} + {{S.05.01.01.01, r1020}} - {{S.05.01.01.01, r1040}}</t>
  </si>
  <si>
    <t>vr-bv426-1</t>
  </si>
  <si>
    <t>s2md_BV426-1</t>
  </si>
  <si>
    <t>BV426-1: [ (c0130-0160)] {{S.05.01.01.01, r1100}} = {{S.05.01.01.01, r1030}} - {{S.05.01.01.01, r1040}}</t>
  </si>
  <si>
    <t>vr-bv427-1</t>
  </si>
  <si>
    <t>s2md_BV427-1</t>
  </si>
  <si>
    <t>BV427-1: [ (c0200)] {{S.05.01.01.01, r1100}} = {{S.05.01.01.01, r1010}} + {{S.05.01.01.01, r1020}} + {{S.05.01.01.01, r1030}} - {{S.05.01.01.01, r1040}}</t>
  </si>
  <si>
    <t>vr-bv428-1</t>
  </si>
  <si>
    <t>s2md_BV428-1</t>
  </si>
  <si>
    <t>BV428-1: [ (c0210-0280;0300)] {{S.05.01.01.02, r1600}} = {{S.05.01.01.02, r1510}} - {{S.05.01.01.02, r1520}}</t>
  </si>
  <si>
    <t>vr-bv428-2</t>
  </si>
  <si>
    <t>s2md_BV428-2</t>
  </si>
  <si>
    <t>BV428-2: [ (c0210-0280;0300)] {{S.05.01.02.02, r1600}} = {{S.05.01.02.02, r1510}} - {{S.05.01.02.02, r1520}}</t>
  </si>
  <si>
    <t>vr-bv429-1</t>
  </si>
  <si>
    <t>s2md_BV429-1</t>
  </si>
  <si>
    <t>BV429-1: [ (c0210-0280;0300)] {{S.05.01.01.02, r1700}} = {{S.05.01.01.02, r1610}} - {{S.05.01.01.02, r1620}}</t>
  </si>
  <si>
    <t>vr-bv429-2</t>
  </si>
  <si>
    <t>s2md_BV429-2</t>
  </si>
  <si>
    <t>BV429-2: [ (c0210-0280;0300)] {{S.05.01.02.02, r1700}} = {{S.05.01.02.02, r1610}} - {{S.05.01.02.02, r1620}}</t>
  </si>
  <si>
    <t>vr-bv43-1</t>
  </si>
  <si>
    <t>s2md_BV43-1</t>
  </si>
  <si>
    <t>BV43-1: [ (c0020-0180)] {{S.17.01.01.01, r0100}} = {{S.17.01.01.01, r0110}} + {{S.17.01.01.01, r0120}} + {{S.17.01.01.01, r0130}}</t>
  </si>
  <si>
    <t>vr-bv430-1</t>
  </si>
  <si>
    <t>s2md_BV430-1</t>
  </si>
  <si>
    <t>BV430-1: [ (c0210-0280;0300)] {{S.05.01.01.02, r1800}} = {{S.05.01.01.02, r1710}} - {{S.05.01.01.02, r1720}}</t>
  </si>
  <si>
    <t>vr-bv430-2</t>
  </si>
  <si>
    <t>s2md_BV430-2</t>
  </si>
  <si>
    <t>BV430-2: [ (c0210-0280;0300)] {{S.05.01.02.02, r1800}} = {{S.05.01.02.02, r1710}} - {{S.05.01.02.02, r1720}}</t>
  </si>
  <si>
    <t>vr-bv431-1</t>
  </si>
  <si>
    <t>s2md_BV431-1</t>
  </si>
  <si>
    <t>BV431-1: [ (c0210-0280;0300)] {{S.05.01.01.02, r1900}} = {{S.05.01.01.02, r2000}} + {{S.05.01.01.02, r2100}} + {{S.05.01.01.02, r2200}} + {{S.05.01.01.02, r2300}} + {{S.05.01.01.02, r2400}}</t>
  </si>
  <si>
    <t>vr-bv432-1</t>
  </si>
  <si>
    <t>s2md_BV432-1</t>
  </si>
  <si>
    <t>if (not((empty(($a))))) then (not((empty(($b))))) else (true())</t>
  </si>
  <si>
    <t>BV432-1: if not(empty({{S.06.02.01.01, c0170}})) then not(empty({{S.06.02.01.02, c0290}}))</t>
  </si>
  <si>
    <t>vr-bv432-2</t>
  </si>
  <si>
    <t>s2md_BV432-2</t>
  </si>
  <si>
    <t>BV432-2: if not(empty({{SE.06.02.16.01, c0170}})) then not(empty({{SE.06.02.16.02, c0290}}))</t>
  </si>
  <si>
    <t>vr-bv433-1</t>
  </si>
  <si>
    <t>s2md_BV433-1</t>
  </si>
  <si>
    <t>BV433-1: if not(empty({{S.06.03.01.01, c0060}})) then not(empty({{S.06.02.01.02, c0290}}))</t>
  </si>
  <si>
    <t>BV433: There is at least one Collective Investment Undertaking reported in template S.06.03 that is not reported in template S.06.02. --&gt;Template 1: S.06.02; Template 2: S.06.03; Expression: If not(isfallback({S.06.03,c0060})) then not(isfallback({S.06.02,c0290}))</t>
  </si>
  <si>
    <t>vr-bv433-2</t>
  </si>
  <si>
    <t>s2md_BV433-2</t>
  </si>
  <si>
    <t>BV433-2: if not(empty({{S.06.03.04.01, c0060}})) then not(empty({{S.06.02.04.02, c0290}}))</t>
  </si>
  <si>
    <t>vr-bv433-3</t>
  </si>
  <si>
    <t>s2md_BV433-3</t>
  </si>
  <si>
    <t>BV433-3: if not(empty({{S.06.03.01.01, c0060}})) then not(empty({{S.06.02.07.02, c0290}}))</t>
  </si>
  <si>
    <t>vr-bv433-4</t>
  </si>
  <si>
    <t>s2md_BV433-4</t>
  </si>
  <si>
    <t>vr-bv433-4.xml</t>
  </si>
  <si>
    <t>BV433-4: if not(empty({{S.06.03.01.01, c0060}})) then not(empty({{SE.06.02.18.02, c0290}}))</t>
  </si>
  <si>
    <t>vr-bv433-5</t>
  </si>
  <si>
    <t>s2md_BV433-5</t>
  </si>
  <si>
    <t>vr-bv433-5.xml</t>
  </si>
  <si>
    <t>BV433-5: if not(empty({{S.06.03.01.01, c0060}})) then not(empty({{SE.06.02.16.02, c0290}}))</t>
  </si>
  <si>
    <t>vr-bv434-1</t>
  </si>
  <si>
    <t>s2md_BV434-1</t>
  </si>
  <si>
    <t>BV434-1: if not(empty({{S.06.02.01.02, c0290}})) and not(empty({{S.06.03.01.01, c0060}})) then matches({{S.06.02.01.02, c0290}},"^..4.$")</t>
  </si>
  <si>
    <t>vr-bv434-2</t>
  </si>
  <si>
    <t>s2md_BV434-2</t>
  </si>
  <si>
    <t>BV434-2: if not(empty({{S.06.02.04.02, c0290}})) and not(empty({{S.06.03.04.01, c0060}})) then matches({{S.06.02.04.02, c0290}},"^..4.$")</t>
  </si>
  <si>
    <t>vr-bv434-3</t>
  </si>
  <si>
    <t>s2md_BV434-3</t>
  </si>
  <si>
    <t>BV434-3: if not(empty({{S.06.02.07.02, c0290}})) and not(empty({{S.06.03.01.01, c0060}})) then matches({{S.06.02.07.02, c0290}},"^..4.$")</t>
  </si>
  <si>
    <t>vr-bv434-4</t>
  </si>
  <si>
    <t>s2md_BV434-4</t>
  </si>
  <si>
    <t>vr-bv434-4.xml</t>
  </si>
  <si>
    <t>BV434-4: if not(empty({{SE.06.02.18.02, c0290}})) and not(empty({{S.06.03.01.01, c0060}})) then matches({{SE.06.02.18.02, c0290}},"^..4.$")</t>
  </si>
  <si>
    <t>vr-bv434-5</t>
  </si>
  <si>
    <t>s2md_BV434-5</t>
  </si>
  <si>
    <t>vr-bv434-5.xml</t>
  </si>
  <si>
    <t>BV434-5: if not(empty({{SE.06.02.16.02, c0290}})) and not(empty({{S.06.03.01.01, c0060}})) then matches({{SE.06.02.16.02, c0290}},"^..4.$")</t>
  </si>
  <si>
    <t>vr-bv435-1</t>
  </si>
  <si>
    <t>s2md_BV435-1</t>
  </si>
  <si>
    <t>BV435-1: if not(empty({{S.07.01.01.01, c0060}})) then not(empty({{S.06.02.01.02, c0290}}))</t>
  </si>
  <si>
    <t>BV435: There is at least one Structured product reported in template S.07.01 that is not reported in template S.06.02. --&gt;Template 1: S.06.02; Template 2: S.07.01; Expression: If not(isfallback({S.07.01,c0060})) then not(isfallback({S.06.02,c0290}))</t>
  </si>
  <si>
    <t>vr-bv435-2</t>
  </si>
  <si>
    <t>s2md_BV435-2</t>
  </si>
  <si>
    <t>BV435-2: if not(empty({{S.07.01.04.01, c0060}})) then not(empty({{S.06.02.04.02, c0290}}))</t>
  </si>
  <si>
    <t>vr-bv435-3</t>
  </si>
  <si>
    <t>s2md_BV435-3</t>
  </si>
  <si>
    <t>BV435-3: if not(empty({{S.07.01.01.01, c0060}})) then not(empty({{S.06.02.07.02, c0290}}))</t>
  </si>
  <si>
    <t>vr-bv435-4</t>
  </si>
  <si>
    <t>s2md_BV435-4</t>
  </si>
  <si>
    <t>vr-bv435-4.xml</t>
  </si>
  <si>
    <t>BV435-4: if not(empty({{S.07.01.01.01, c0060}})) then not(empty({{SE.06.02.18.02, c0290}}))</t>
  </si>
  <si>
    <t>vr-bv435-5</t>
  </si>
  <si>
    <t>s2md_BV435-5</t>
  </si>
  <si>
    <t>vr-bv435-5.xml</t>
  </si>
  <si>
    <t>BV435-5: if not(empty({{S.07.01.01.01, c0060}})) then not(empty({{SE.06.02.16.02, c0290}}))</t>
  </si>
  <si>
    <t>vr-bv436-1</t>
  </si>
  <si>
    <t>s2md_BV436-1</t>
  </si>
  <si>
    <t>BV436-1: if not(empty({{S.07.01.01.01, c0060}})) and not(empty({{S.06.02.01.02, c0290}})) then matches({{S.06.02.01.02, c0290}},"^..((5)|(6)).$")</t>
  </si>
  <si>
    <t>vr-bv436-2</t>
  </si>
  <si>
    <t>s2md_BV436-2</t>
  </si>
  <si>
    <t>BV436-2: if not(empty({{S.07.01.04.01, c0060}})) and not(empty({{S.06.02.04.02, c0290}})) then matches({{S.06.02.04.02, c0290}},"^..((5)|(6)).$")</t>
  </si>
  <si>
    <t>vr-bv436-3</t>
  </si>
  <si>
    <t>s2md_BV436-3</t>
  </si>
  <si>
    <t>BV436-3: if not(empty({{S.07.01.01.01, c0060}})) and not(empty({{S.06.02.07.02, c0290}})) then matches({{S.06.02.07.02, c0290}},"^..((5)|(6)).$")</t>
  </si>
  <si>
    <t>vr-bv436-4</t>
  </si>
  <si>
    <t>s2md_BV436-4</t>
  </si>
  <si>
    <t>vr-bv436-4.xml</t>
  </si>
  <si>
    <t>BV436-4: if not(empty({{S.07.01.01.01, c0060}})) and not(empty({{SE.06.02.18.02, c0290}})) then matches({{SE.06.02.18.02, c0290}},"^..((5)|(6)).$")</t>
  </si>
  <si>
    <t>vr-bv436-5</t>
  </si>
  <si>
    <t>s2md_BV436-5</t>
  </si>
  <si>
    <t>vr-bv436-5.xml</t>
  </si>
  <si>
    <t>BV436-5: if not(empty({{S.07.01.01.01, c0060}})) and not(empty({{SE.06.02.16.02, c0290}})) then matches({{SE.06.02.16.02, c0290}},"^..((5)|(6)).$")</t>
  </si>
  <si>
    <t>vr-bv437-1</t>
  </si>
  <si>
    <t>s2md_BV437-1</t>
  </si>
  <si>
    <t>BV437-1: {{S.28.01.01.04, r0210,c0050}} + {{S.28.01.01.04, r0220,c0050}} ge {{S.12.01.01.01, r0010,c0020}} - {{S.12.01.01.01, r0020,c0020}} + {{S.12.01.01.01, r0090,c0020}} + {{S.12.01.01.01, r0110,c0020}} + {{S.12.01.01.01, r0120,c0020}} + {{S.12.01.01.01, r0010,c0110}} - {{S.12.01.01.01, r0020,c0110}} + {{S.12.01.01.01, r0030,c0110}} - {{S.12.01.01.01, r0080,c0110}}</t>
  </si>
  <si>
    <t>vr-bv438-1</t>
  </si>
  <si>
    <t>s2md_BV438-1</t>
  </si>
  <si>
    <t>BV438-1: {{S.28.01.01.04, r0230,c0050}} ge {{S.12.01.01.01, r0010,c0030}} - {{S.12.01.01.01, r0020,c0030}} + {{S.12.01.01.01, r0110,c0030}} + {{S.12.01.01.01, r0090,c0040}} + {{S.12.01.01.01, r0090,c0050}} + {{S.12.01.01.01, r0120,c0040}} + {{S.12.01.01.01, r0120,c0050}} + {{S.12.01.01.01, r0010,c0120}} - {{S.12.01.01.01, r0020,c0120}} + {{S.12.01.01.01, r0030,c0120}} - {{S.12.01.01.01, r0080,c0120}}</t>
  </si>
  <si>
    <t>vr-bv439-1</t>
  </si>
  <si>
    <t>s2md_BV439-1</t>
  </si>
  <si>
    <t>BV439-1: {{S.28.01.01.04, r0240,c0050}} ge {{S.12.01.01.01, r0010,c0060}} - {{S.12.01.01.01, r0020,c0060}} + {{S.12.01.01.01, r0090,c0070}} + {{S.12.01.01.01, r0090,c0080}} + {{S.12.01.01.01, r0110,c0060}} + {{S.12.01.01.01, r0120,c0070}} + {{S.12.01.01.01, r0120,c0080}} + {{S.12.01.01.01, r0010,c0090}} - {{S.12.01.01.01, r0020,c0090}} + {{S.12.01.01.01, r0090,c0090}} + {{S.12.01.01.01, r0110,c0090}} + {{S.12.01.01.01, r0120,c0090}} + {{S.12.01.01.01, r0010,c0130}} + {{S.12.01.01.01, r0010,c0140}} - {{S.12.01.01.01, r0020,c0130}} - {{S.12.01.01.01, r0020,c0140}} + {{S.12.01.01.01, r0030,c0130}} + {{S.12.01.01.01, r0030,c0140}} - {{S.12.01.01.01, r0080,c0130}} - {{S.12.01.01.01, r0080,c0140}} + {{S.12.01.01.01, r0010,c0210}} - {{S.12.01.01.01, r0020,c0210}} + {{S.12.01.01.01, r0090,c0210}} + {{S.12.01.01.01, r0110,c0210}} + {{S.12.01.01.01, r0120,c0210}}</t>
  </si>
  <si>
    <t>vr-bv44-1</t>
  </si>
  <si>
    <t>s2md_BV44-1</t>
  </si>
  <si>
    <t>BV44-1: [ (c0180)] {{S.17.01.01.01, r0010}} = {{S.17.01.01.01, r0020}} + {{S.17.01.01.01, r0030}} + {{S.17.01.01.01, r0040}}</t>
  </si>
  <si>
    <t>vr-bv440-1</t>
  </si>
  <si>
    <t>s2md_BV440-1</t>
  </si>
  <si>
    <t>vr-bv441-1</t>
  </si>
  <si>
    <t>s2md_BV441-1</t>
  </si>
  <si>
    <t>vr-bv442-1</t>
  </si>
  <si>
    <t>s2md_BV442-1</t>
  </si>
  <si>
    <t>vr-bv443-1</t>
  </si>
  <si>
    <t>s2md_BV443-1</t>
  </si>
  <si>
    <t>iaf:numeric-less-equal-than(iaf:sum(($a, $b, $c, $d)), iaf:sum($e))</t>
  </si>
  <si>
    <t>BV443-1: {{S.12.01.01.01, r0020,c0150}} + {{S.12.01.01.01, r0020,c0210}} + {{S.12.01.01.01, r0040,c0150}} + {{S.12.01.01.01, r0040,c0210}} le sum({{S.31.01.01.01, c0080, (snnn)}})</t>
  </si>
  <si>
    <t>BV443: Sum of "Reinsurance recoverables" reported in template S.31.01 is lower than to the sum of "Total  recoverables […]" reported in template S.12.01. --&gt;Template 1: S.12.01; Template 2: S.31.01; Expression: {S.12.01, r0020,c0150}+{S.12.01, r0020,c0210}+{S.12.01, r0040,c0150}+{S.12.01, r0040,c0210}&lt;=sum({S.31.01, c0080,(sNNN)})</t>
  </si>
  <si>
    <t>vr-bv444-1</t>
  </si>
  <si>
    <t>s2md_BV444-1</t>
  </si>
  <si>
    <t>BV444-1: if not(empty({{S.15.01.01.01, c0050}})) then not(empty({{S.14.01.01.02, c0120}}))</t>
  </si>
  <si>
    <t>BV444: There is at least one product reported in template "Variable annuities" that is not reported in template S.14.01 --&gt;Template 1: S.14.01; Template 2: S.15.01; Expression: If not(isfallback({S.15.01, c0050})) then not(isfallback({S.14.01, c0120}))</t>
  </si>
  <si>
    <t>vr-bv445-2</t>
  </si>
  <si>
    <t>s2md_BV445-2</t>
  </si>
  <si>
    <t>vr-bv445-2.xml</t>
  </si>
  <si>
    <t>BV445-2: if not(empty({{S.15.02.01.01, c0060}})) then not(empty({{S.15.01.01.01, c0090}}))</t>
  </si>
  <si>
    <t>BV445: There is at least one product reported in template S.15.02 that is not reported in template S.15.01 --&gt;Template 1: S.15.01; Template 2: S.15.02; Expression: If not(isfallback({S.15.02, c0060})) then not(isfallback({S.15.01, c0090}))</t>
  </si>
  <si>
    <t>vr-bv446-1</t>
  </si>
  <si>
    <t>s2md_BV446-1</t>
  </si>
  <si>
    <t>BV446-1: {{S.17.02.01.01, r0010,c0020}} + {{S.17.02.01.01, r0020,c0020}} + {{S.17.02.01.01, r0030,c0020}} + sum({{S.17.02.01.02, r0040, c0020, (snnn)}}) le {{S.17.01.01.01, r0010,c0020}} + {{S.17.01.01.01, r0260,c0020}} + {{S.17.01.01.01, r0290,c0020}} + {{S.17.01.01.01, r0300,c0020}}</t>
  </si>
  <si>
    <t>BV446: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r0010,c0020}+{S.17.02, r0020,c0020}+{S.17.02, r0030,c0020}+Sum({S.17.02, r0040,c0020,(sNNN)})&lt;={S.17.01, r0010,c0020}+{S.17.01, r0260,c0020}+{S.17.01, r0290,c0020}+{S.17.01, r0300,c0020}</t>
  </si>
  <si>
    <t>vr-bv447-1</t>
  </si>
  <si>
    <t>s2md_BV447-1</t>
  </si>
  <si>
    <t>BV447-1: {{S.17.02.01.01, r0010,c0030}} + {{S.17.02.01.01, r0020,c0030}} + {{S.17.02.01.01, r0030,c0030}} + sum({{S.17.02.01.02, r0040, c0030, (snnn)}}) le {{S.17.01.01.01, r0010,c0030}} + {{S.17.01.01.01, r0260,c0030}} + {{S.17.01.01.01, r0290,c0030}} + {{S.17.01.01.01, r0300,c0030}}</t>
  </si>
  <si>
    <t>BV447: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r0010,c0030}+{S.17.02, r0020,c0030}+{S.17.02, r0030,c0030}+Sum({S.17.02, r0040,c0030,(sNNN)})&lt;={S.17.01, r0010,c0030}+{S.17.01, r0260,c0030}+{S.17.01, r0290,c0030}+{S.17.01, r0300,c0030}</t>
  </si>
  <si>
    <t>vr-bv448-1</t>
  </si>
  <si>
    <t>s2md_BV448-1</t>
  </si>
  <si>
    <t>BV448-1: {{S.17.02.01.01, r0010,c0040}} + {{S.17.02.01.01, r0020,c0040}} + {{S.17.02.01.01, r0030,c0040}} + sum({{S.17.02.01.02, r0040, c0040, (snnn)}}) le {{S.17.01.01.01, r0010,c0040}} + {{S.17.01.01.01, r0260,c0040}} + {{S.17.01.01.01, r0290,c0040}} + {{S.17.01.01.01, r0300,c0040}}</t>
  </si>
  <si>
    <t>BV448: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r0010,c0040}+{S.17.02, r0020,c0040}+{S.17.02, r0030,c0040}+Sum({S.17.02, r0040,c0040,(sNNN)})&lt;={S.17.01, r0010,c0040}+{S.17.01, r0260,c0040}+{S.17.01, r0290,c0040}+{S.17.01, r0300,c0040}</t>
  </si>
  <si>
    <t>vr-bv449-1</t>
  </si>
  <si>
    <t>s2md_BV449-1</t>
  </si>
  <si>
    <t>BV449-1: {{S.17.02.01.01, r0010,c0050}} + {{S.17.02.01.01, r0020,c0050}} + {{S.17.02.01.01, r0030,c0050}} + sum({{S.17.02.01.02, r0040, c0050, (snnn)}}) le {{S.17.01.01.01, r0010,c0050}} + {{S.17.01.01.01, r0260,c0050}} + {{S.17.01.01.01, r0290,c0050}} + {{S.17.01.01.01, r0300,c0050}}</t>
  </si>
  <si>
    <t>BV449: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r0010,c0050}+{S.17.02, r0020,c0050}+{S.17.02, r0030,c0050}+Sum({S.17.02, r0040,c0050,(sNNN)})&lt;={S.17.01, r0010,c0050}+{S.17.01, r0260,c0050}+{S.17.01, r0290,c0050}+{S.17.01, r0300,c0050}</t>
  </si>
  <si>
    <t>vr-bv45-1</t>
  </si>
  <si>
    <t>s2md_BV45-1</t>
  </si>
  <si>
    <t>BV45-1: [ (r0020;0030;0070;0080;0170;0180)] {{S.17.01.01.01, c0180}} = sum({{S.17.01.01.01, (c0020-0130)}})</t>
  </si>
  <si>
    <t>vr-bv450-1</t>
  </si>
  <si>
    <t>s2md_BV450-1</t>
  </si>
  <si>
    <t>BV450-1: {{S.17.02.01.01, r0010,c0060}} + {{S.17.02.01.01, r0020,c0060}} + {{S.17.02.01.01, r0030,c0060}} + sum({{S.17.02.01.02, r0040, c0060, (snnn)}}) le {{S.17.01.01.01, r0010,c0060}} + {{S.17.01.01.01, r0260,c0060}} + {{S.17.01.01.01, r0290,c0060}} + {{S.17.01.01.01, r0300,c0060}}</t>
  </si>
  <si>
    <t>BV450: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r0010,c0060}+{S.17.02, r0020,c0060}+{S.17.02, r0030,c0060}+Sum({S.17.02, r0040,c0060,(sNNN)})&lt;={S.17.01, r0010,c0060}+{S.17.01, r0260,c0060}+{S.17.01, r0290,c0060}+{S.17.01, r0300,c0060}</t>
  </si>
  <si>
    <t>vr-bv451-1</t>
  </si>
  <si>
    <t>s2md_BV451-1</t>
  </si>
  <si>
    <t>BV451-1: {{S.17.02.01.01, r0010,c0070}} + {{S.17.02.01.01, r0020,c0070}} + {{S.17.02.01.01, r0030,c0070}} + sum({{S.17.02.01.02, r0040, c0070, (snnn)}}) le {{S.17.01.01.01, r0010,c0070}} + {{S.17.01.01.01, r0260,c0070}} + {{S.17.01.01.01, r0290,c0070}} + {{S.17.01.01.01, r0300,c0070}}</t>
  </si>
  <si>
    <t>BV451: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r0010,c0070}+{S.17.02, r0020,c0070}+{S.17.02, r0030,c0070}+Sum({S.17.02, r0040,c0070,(sNNN)})&lt;={S.17.01, r0010,c0070}+{S.17.01, r0260,c0070}+{S.17.01, r0290,c0070}+{S.17.01, r0300,c0070}</t>
  </si>
  <si>
    <t>vr-bv452-1</t>
  </si>
  <si>
    <t>s2md_BV452-1</t>
  </si>
  <si>
    <t>BV452-1: {{S.17.02.01.01, r0010,c0080}} + {{S.17.02.01.01, r0020,c0080}} + {{S.17.02.01.01, r0030,c0080}} + sum({{S.17.02.01.02, r0040, c0080, (snnn)}}) le {{S.17.01.01.01, r0010,c0080}} + {{S.17.01.01.01, r0260,c0080}} + {{S.17.01.01.01, r0290,c0080}} + {{S.17.01.01.01, r0300,c0080}}</t>
  </si>
  <si>
    <t>BV452: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r0010,c0080}+{S.17.02, r0020,c0080}+{S.17.02, r0030,c0080}+Sum({S.17.02, r0040,c0080,(sNNN)})&lt;={S.17.01, r0010,c0080}+{S.17.01, r0260,c0080}+{S.17.01, r0290,c0080}+{S.17.01, r0300,c0080}</t>
  </si>
  <si>
    <t>vr-bv453-1</t>
  </si>
  <si>
    <t>s2md_BV453-1</t>
  </si>
  <si>
    <t>BV453-1: {{S.17.02.01.01, r0010,c0090}} + {{S.17.02.01.01, r0020,c0090}} + {{S.17.02.01.01, r0030,c0090}} + sum({{S.17.02.01.02, r0040, c0090, (snnn)}}) le {{S.17.01.01.01, r0010,c0090}} + {{S.17.01.01.01, r0260,c0090}} + {{S.17.01.01.01, r0290,c0090}} + {{S.17.01.01.01, r0300,c0090}}</t>
  </si>
  <si>
    <t>BV453: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r0010,c0090}+{S.17.02, r0020,c0090}+{S.17.02, r0030,c0090}+Sum({S.17.02, r0040,c0090,(sNNN)})&lt;={S.17.01, r0010,c0090}+{S.17.01, r0260,c0090}+{S.17.01, r0290,c0090}+{S.17.01, r0300,c0090}</t>
  </si>
  <si>
    <t>vr-bv454-1</t>
  </si>
  <si>
    <t>s2md_BV454-1</t>
  </si>
  <si>
    <t>BV454-1: {{S.17.02.01.01, r0010,c0100}} + {{S.17.02.01.01, r0020,c0100}} + {{S.17.02.01.01, r0030,c0100}} + sum({{S.17.02.01.02, r0040, c0100, (snnn)}}) le {{S.17.01.01.01, r0010,c0100}} + {{S.17.01.01.01, r0260,c0100}} + {{S.17.01.01.01, r0290,c0100}} + {{S.17.01.01.01, r0300,c0100}}</t>
  </si>
  <si>
    <t>BV454: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r0010,c0100}+{S.17.02, r0020,c0100}+{S.17.02, r0030,c0100}+Sum({S.17.02, r0040,c0100,(sNNN)})&lt;={S.17.01, r0010,c0100}+{S.17.01, r0260,c0100}+{S.17.01, r0290,c0100}+{S.17.01, r0300,c0100}</t>
  </si>
  <si>
    <t>vr-bv455-1</t>
  </si>
  <si>
    <t>s2md_BV455-1</t>
  </si>
  <si>
    <t>BV455-1: {{S.17.02.01.01, r0010,c0110}} + {{S.17.02.01.01, r0020,c0110}} + {{S.17.02.01.01, r0030,c0110}} + sum({{S.17.02.01.02, r0040, c0110, (snnn)}}) le {{S.17.01.01.01, r0010,c0110}} + {{S.17.01.01.01, r0260,c0110}} + {{S.17.01.01.01, r0290,c0110}} + {{S.17.01.01.01, r0300,c0110}}</t>
  </si>
  <si>
    <t>BV455: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r0010,c0110}+{S.17.02, r0020,c0110}+{S.17.02, r0030,c0110}+Sum({S.17.02, r0040,c0110,(sNNN)})&lt;={S.17.01, r0010,c0110}+{S.17.01, r0260,c0110}+{S.17.01, r0290,c0110}+{S.17.01, r0300,c0110}</t>
  </si>
  <si>
    <t>vr-bv456-1</t>
  </si>
  <si>
    <t>s2md_BV456-1</t>
  </si>
  <si>
    <t>BV456-1: {{S.17.02.01.01, r0010,c0120}} + {{S.17.02.01.01, r0020,c0120}} + {{S.17.02.01.01, r0030,c0120}} + sum({{S.17.02.01.02, r0040, c0120, (snnn)}}) le {{S.17.01.01.01, r0010,c0120}} + {{S.17.01.01.01, r0260,c0120}} + {{S.17.01.01.01, r0290,c0120}} + {{S.17.01.01.01, r0300,c0120}}</t>
  </si>
  <si>
    <t>BV456: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r0010,c0120}+{S.17.02, r0020,c0120}+{S.17.02, r0030,c0120}+Sum({S.17.02, r0040,c0120,(sNNN)})&lt;={S.17.01, r0010,c0120}+{S.17.01, r0260,c0120}+{S.17.01, r0290,c0120}+{S.17.01, r0300,c0120}</t>
  </si>
  <si>
    <t>vr-bv457-1</t>
  </si>
  <si>
    <t>s2md_BV457-1</t>
  </si>
  <si>
    <t>BV457-1: {{S.17.02.01.01, r0010,c0130}} + {{S.17.02.01.01, r0020,c0130}} + {{S.17.02.01.01, r0030,c0130}} + sum({{S.17.02.01.02, r0040, c0130, (snnn)}}) le {{S.17.01.01.01, r0010,c0130}} + {{S.17.01.01.01, r0260,c0130}} + {{S.17.01.01.01, r0290,c0130}} + {{S.17.01.01.01, r0300,c0130}}</t>
  </si>
  <si>
    <t>BV457: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r0010,c0130}+{S.17.02, r0020,c0130}+{S.17.02, r0030,c0130}+Sum({S.17.02, r0040,c0130,(sNNN)})&lt;={S.17.01, r0010,c0130}+{S.17.01, r0260,c0130}+{S.17.01, r0290,c0130}+{S.17.01, r0300,c0130}</t>
  </si>
  <si>
    <t>vr-bv458-1</t>
  </si>
  <si>
    <t>s2md_BV458-1</t>
  </si>
  <si>
    <t>BV458-1: {{S.28.01.01.02, r0020,c0020}} ge {{S.17.01.01.01, r0010,c0020}} - {{S.17.01.01.01, r0050,c0020}} + {{S.17.01.01.01, r0270,c0020}} + {{S.17.01.01.01, r0290,c0020}} + {{S.17.01.01.01, r0300,c0020}}</t>
  </si>
  <si>
    <t>vr-bv458-2</t>
  </si>
  <si>
    <t>s2md_BV458-2</t>
  </si>
  <si>
    <t>BV458-2: {{S.28.01.01.02, r0020,c0020}} ge {{S.17.01.02.01, r0010,c0020}} - {{S.17.01.02.01, r0050,c0020}} + {{S.17.01.02.01, r0270,c0020}} + {{S.17.01.02.01, r0290,c0020}} + {{S.17.01.02.01, r0300,c0020}}</t>
  </si>
  <si>
    <t>vr-bv459-1</t>
  </si>
  <si>
    <t>s2md_BV459-1</t>
  </si>
  <si>
    <t>BV459-1: {{S.28.01.01.02, r0030,c0020}} ge {{S.17.01.01.01, r0010,c0030}} - {{S.17.01.01.01, r0050,c0030}} + {{S.17.01.01.01, r0270,c0030}} + {{S.17.01.01.01, r0290,c0030}} + {{S.17.01.01.01, r0300,c0030}}</t>
  </si>
  <si>
    <t>vr-bv459-2</t>
  </si>
  <si>
    <t>s2md_BV459-2</t>
  </si>
  <si>
    <t>BV459-2: {{S.28.01.01.02, r0030,c0020}} ge {{S.17.01.02.01, r0010,c0030}} - {{S.17.01.02.01, r0050,c0030}} + {{S.17.01.02.01, r0270,c0030}} + {{S.17.01.02.01, r0290,c0030}} + {{S.17.01.02.01, r0300,c0030}}</t>
  </si>
  <si>
    <t>vr-bv46-1</t>
  </si>
  <si>
    <t>s2md_BV46-1</t>
  </si>
  <si>
    <t>BV46-1: [ (r0040;0090;0190)] {{S.17.01.01.01, c0180}} = sum({{S.17.01.01.01, (c0140-0170)}})</t>
  </si>
  <si>
    <t>vr-bv460-1</t>
  </si>
  <si>
    <t>s2md_BV460-1</t>
  </si>
  <si>
    <t>BV460-1: {{S.28.01.01.02, r0040,c0020}} ge {{S.17.01.01.01, r0010,c0040}} - {{S.17.01.01.01, r0050,c0040}} + {{S.17.01.01.01, r0270,c0040}} + {{S.17.01.01.01, r0290,c0040}} + {{S.17.01.01.01, r0300,c0040}}</t>
  </si>
  <si>
    <t>vr-bv460-2</t>
  </si>
  <si>
    <t>s2md_BV460-2</t>
  </si>
  <si>
    <t>BV460-2: {{S.28.01.01.02, r0040,c0020}} ge {{S.17.01.02.01, r0010,c0040}} - {{S.17.01.02.01, r0050,c0040}} + {{S.17.01.02.01, r0270,c0040}} + {{S.17.01.02.01, r0290,c0040}} + {{S.17.01.02.01, r0300,c0040}}</t>
  </si>
  <si>
    <t>vr-bv461-1</t>
  </si>
  <si>
    <t>s2md_BV461-1</t>
  </si>
  <si>
    <t>BV461-1: {{S.28.01.01.02, r0050,c0020}} ge {{S.17.01.01.01, r0010,c0050}} - {{S.17.01.01.01, r0050,c0050}} + {{S.17.01.01.01, r0270,c0050}} + {{S.17.01.01.01, r0290,c0050}} + {{S.17.01.01.01, r0300,c0050}}</t>
  </si>
  <si>
    <t>vr-bv461-2</t>
  </si>
  <si>
    <t>s2md_BV461-2</t>
  </si>
  <si>
    <t>BV461-2: {{S.28.01.01.02, r0050,c0020}} ge {{S.17.01.02.01, r0010,c0050}} - {{S.17.01.02.01, r0050,c0050}} + {{S.17.01.02.01, r0270,c0050}} + {{S.17.01.02.01, r0290,c0050}} + {{S.17.01.02.01, r0300,c0050}}</t>
  </si>
  <si>
    <t>vr-bv462-1</t>
  </si>
  <si>
    <t>s2md_BV462-1</t>
  </si>
  <si>
    <t>BV462-1: {{S.28.01.01.02, r0060,c0020}} ge {{S.17.01.01.01, r0010,c0060}} - {{S.17.01.01.01, r0050,c0060}} + {{S.17.01.01.01, r0270,c0060}} + {{S.17.01.01.01, r0290,c0060}} + {{S.17.01.01.01, r0300,c0060}}</t>
  </si>
  <si>
    <t>vr-bv462-2</t>
  </si>
  <si>
    <t>s2md_BV462-2</t>
  </si>
  <si>
    <t>BV462-2: {{S.28.01.01.02, r0060,c0020}} ge {{S.17.01.02.01, r0010,c0060}} - {{S.17.01.02.01, r0050,c0060}} + {{S.17.01.02.01, r0270,c0060}} + {{S.17.01.02.01, r0290,c0060}} + {{S.17.01.02.01, r0300,c0060}}</t>
  </si>
  <si>
    <t>vr-bv463-1</t>
  </si>
  <si>
    <t>s2md_BV463-1</t>
  </si>
  <si>
    <t>BV463-1: {{S.28.01.01.02, r0070,c0020}} ge {{S.17.01.01.01, r0010,c0070}} - {{S.17.01.01.01, r0050,c0070}} + {{S.17.01.01.01, r0270,c0070}} + {{S.17.01.01.01, r0290,c0070}} + {{S.17.01.01.01, r0300,c0070}}</t>
  </si>
  <si>
    <t>vr-bv463-2</t>
  </si>
  <si>
    <t>s2md_BV463-2</t>
  </si>
  <si>
    <t>BV463-2: {{S.28.01.01.02, r0070,c0020}} ge {{S.17.01.02.01, r0010,c0070}} - {{S.17.01.02.01, r0050,c0070}} + {{S.17.01.02.01, r0270,c0070}} + {{S.17.01.02.01, r0290,c0070}} + {{S.17.01.02.01, r0300,c0070}}</t>
  </si>
  <si>
    <t>vr-bv464-1</t>
  </si>
  <si>
    <t>s2md_BV464-1</t>
  </si>
  <si>
    <t>BV464-1: {{S.28.01.01.02, r0080,c0020}} ge {{S.17.01.01.01, r0010,c0080}} - {{S.17.01.01.01, r0050,c0080}} + {{S.17.01.01.01, r0270,c0080}} + {{S.17.01.01.01, r0290,c0080}} + {{S.17.01.01.01, r0300,c0080}}</t>
  </si>
  <si>
    <t>vr-bv464-2</t>
  </si>
  <si>
    <t>s2md_BV464-2</t>
  </si>
  <si>
    <t>BV464-2: {{S.28.01.01.02, r0080,c0020}} ge {{S.17.01.02.01, r0010,c0080}} - {{S.17.01.02.01, r0050,c0080}} + {{S.17.01.02.01, r0270,c0080}} + {{S.17.01.02.01, r0290,c0080}} + {{S.17.01.02.01, r0300,c0080}}</t>
  </si>
  <si>
    <t>vr-bv465-1</t>
  </si>
  <si>
    <t>s2md_BV465-1</t>
  </si>
  <si>
    <t>BV465-1: {{S.28.01.01.02, r0090,c0020}} ge {{S.17.01.01.01, r0010,c0090}} - {{S.17.01.01.01, r0050,c0090}} + {{S.17.01.01.01, r0270,c0090}} + {{S.17.01.01.01, r0290,c0090}} + {{S.17.01.01.01, r0300,c0090}}</t>
  </si>
  <si>
    <t>vr-bv465-2</t>
  </si>
  <si>
    <t>s2md_BV465-2</t>
  </si>
  <si>
    <t>BV465-2: {{S.28.01.01.02, r0090,c0020}} ge {{S.17.01.02.01, r0010,c0090}} - {{S.17.01.02.01, r0050,c0090}} + {{S.17.01.02.01, r0270,c0090}} + {{S.17.01.02.01, r0290,c0090}} + {{S.17.01.02.01, r0300,c0090}}</t>
  </si>
  <si>
    <t>vr-bv466-1</t>
  </si>
  <si>
    <t>s2md_BV466-1</t>
  </si>
  <si>
    <t>BV466-1: {{S.28.01.01.02, r0100,c0020}} ge {{S.17.01.01.01, r0010,c0100}} - {{S.17.01.01.01, r0050,c0100}} + {{S.17.01.01.01, r0270,c0100}} + {{S.17.01.01.01, r0290,c0100}} + {{S.17.01.01.01, r0300,c0100}}</t>
  </si>
  <si>
    <t>vr-bv466-2</t>
  </si>
  <si>
    <t>s2md_BV466-2</t>
  </si>
  <si>
    <t>BV466-2: {{S.28.01.01.02, r0100,c0020}} ge {{S.17.01.02.01, r0010,c0100}} - {{S.17.01.02.01, r0050,c0100}} + {{S.17.01.02.01, r0270,c0100}} + {{S.17.01.02.01, r0290,c0100}} + {{S.17.01.02.01, r0300,c0100}}</t>
  </si>
  <si>
    <t>vr-bv467-1</t>
  </si>
  <si>
    <t>s2md_BV467-1</t>
  </si>
  <si>
    <t>BV467-1: {{S.28.01.01.02, r0110,c0020}} ge {{S.17.01.01.01, r0010,c0110}} - {{S.17.01.01.01, r0050,c0110}} + {{S.17.01.01.01, r0270,c0110}} + {{S.17.01.01.01, r0290,c0110}} + {{S.17.01.01.01, r0300,c0110}}</t>
  </si>
  <si>
    <t>vr-bv467-2</t>
  </si>
  <si>
    <t>s2md_BV467-2</t>
  </si>
  <si>
    <t>BV467-2: {{S.28.01.01.02, r0110,c0020}} ge {{S.17.01.02.01, r0010,c0110}} - {{S.17.01.02.01, r0050,c0110}} + {{S.17.01.02.01, r0270,c0110}} + {{S.17.01.02.01, r0290,c0110}} + {{S.17.01.02.01, r0300,c0110}}</t>
  </si>
  <si>
    <t>vr-bv468-1</t>
  </si>
  <si>
    <t>s2md_BV468-1</t>
  </si>
  <si>
    <t>BV468-1: {{S.28.01.01.02, r0120,c0020}} ge {{S.17.01.01.01, r0010,c0120}} - {{S.17.01.01.01, r0050,c0120}} + {{S.17.01.01.01, r0270,c0120}} + {{S.17.01.01.01, r0290,c0120}} + {{S.17.01.01.01, r0300,c0120}}</t>
  </si>
  <si>
    <t>vr-bv468-2</t>
  </si>
  <si>
    <t>s2md_BV468-2</t>
  </si>
  <si>
    <t>BV468-2: {{S.28.01.01.02, r0120,c0020}} ge {{S.17.01.02.01, r0010,c0120}} - {{S.17.01.02.01, r0050,c0120}} + {{S.17.01.02.01, r0270,c0120}} + {{S.17.01.02.01, r0290,c0120}} + {{S.17.01.02.01, r0300,c0120}}</t>
  </si>
  <si>
    <t>vr-bv469-1</t>
  </si>
  <si>
    <t>s2md_BV469-1</t>
  </si>
  <si>
    <t>BV469-1: {{S.28.01.01.02, r0130,c0020}} ge {{S.17.01.01.01, r0010,c0130}} - {{S.17.01.01.01, r0050,c0130}} + {{S.17.01.01.01, r0270,c0130}} + {{S.17.01.01.01, r0290,c0130}} + {{S.17.01.01.01, r0300,c0130}}</t>
  </si>
  <si>
    <t>vr-bv469-2</t>
  </si>
  <si>
    <t>s2md_BV469-2</t>
  </si>
  <si>
    <t>BV469-2: {{S.28.01.01.02, r0130,c0020}} ge {{S.17.01.02.01, r0010,c0130}} - {{S.17.01.02.01, r0050,c0130}} + {{S.17.01.02.01, r0270,c0130}} + {{S.17.01.02.01, r0290,c0130}} + {{S.17.01.02.01, r0300,c0130}}</t>
  </si>
  <si>
    <t>vr-bv47-1</t>
  </si>
  <si>
    <t>s2md_BV47-1</t>
  </si>
  <si>
    <t>BV47-1: [ (c0180)] {{S.17.01.01.01, r0060}} = {{S.17.01.01.01, r0070}} + {{S.17.01.01.01, r0080}} + {{S.17.01.01.01, r0090}}</t>
  </si>
  <si>
    <t>vr-bv470-1</t>
  </si>
  <si>
    <t>s2md_BV470-1</t>
  </si>
  <si>
    <t>BV470-1: {{S.28.01.01.02, r0140,c0020}} ge {{S.17.01.01.01, r0010,c0140}} - {{S.17.01.01.01, r0050,c0140}} + {{S.17.01.01.01, r0270,c0140}} + {{S.17.01.01.01, r0290,c0140}} + {{S.17.01.01.01, r0300,c0140}}</t>
  </si>
  <si>
    <t>vr-bv470-2</t>
  </si>
  <si>
    <t>s2md_BV470-2</t>
  </si>
  <si>
    <t>BV470-2: {{S.28.01.01.02, r0140,c0020}} ge {{S.17.01.02.01, r0010,c0140}} - {{S.17.01.02.01, r0050,c0140}} + {{S.17.01.02.01, r0270,c0140}} + {{S.17.01.02.01, r0290,c0140}} + {{S.17.01.02.01, r0300,c0140}}</t>
  </si>
  <si>
    <t>vr-bv471-1</t>
  </si>
  <si>
    <t>s2md_BV471-1</t>
  </si>
  <si>
    <t>BV471-1: {{S.28.01.01.02, r0150,c0020}} ge {{S.17.01.01.01, r0010,c0150}} - {{S.17.01.01.01, r0050,c0150}} + {{S.17.01.01.01, r0270,c0150}} + {{S.17.01.01.01, r0290,c0150}} + {{S.17.01.01.01, r0300,c0150}}</t>
  </si>
  <si>
    <t>vr-bv471-2</t>
  </si>
  <si>
    <t>s2md_BV471-2</t>
  </si>
  <si>
    <t>BV471-2: {{S.28.01.01.02, r0150,c0020}} ge {{S.17.01.02.01, r0010,c0150}} - {{S.17.01.02.01, r0050,c0150}} + {{S.17.01.02.01, r0270,c0150}} + {{S.17.01.02.01, r0290,c0150}} + {{S.17.01.02.01, r0300,c0150}}</t>
  </si>
  <si>
    <t>vr-bv472-1</t>
  </si>
  <si>
    <t>s2md_BV472-1</t>
  </si>
  <si>
    <t>BV472-1: {{S.28.01.01.02, r0160,c0020}} ge {{S.17.01.01.01, r0010,c0160}} - {{S.17.01.01.01, r0050,c0160}} + {{S.17.01.01.01, r0270,c0160}} + {{S.17.01.01.01, r0290,c0160}} + {{S.17.01.01.01, r0300,c0160}}</t>
  </si>
  <si>
    <t>vr-bv472-2</t>
  </si>
  <si>
    <t>s2md_BV472-2</t>
  </si>
  <si>
    <t>BV472-2: {{S.28.01.01.02, r0160,c0020}} ge {{S.17.01.02.01, r0010,c0160}} - {{S.17.01.02.01, r0050,c0160}} + {{S.17.01.02.01, r0270,c0160}} + {{S.17.01.02.01, r0290,c0160}} + {{S.17.01.02.01, r0300,c0160}}</t>
  </si>
  <si>
    <t>vr-bv473-1</t>
  </si>
  <si>
    <t>s2md_BV473-1</t>
  </si>
  <si>
    <t>BV473-1: {{S.28.01.01.02, r0170,c0020}} ge {{S.17.01.01.01, r0010,c0170}} - {{S.17.01.01.01, r0050,c0170}} + {{S.17.01.01.01, r0270,c0170}} + {{S.17.01.01.01, r0290,c0170}} + {{S.17.01.01.01, r0300,c0170}}</t>
  </si>
  <si>
    <t>vr-bv473-2</t>
  </si>
  <si>
    <t>s2md_BV473-2</t>
  </si>
  <si>
    <t>BV473-2: {{S.28.01.01.02, r0170,c0020}} ge {{S.17.01.02.01, r0010,c0170}} - {{S.17.01.02.01, r0050,c0170}} + {{S.17.01.02.01, r0270,c0170}} + {{S.17.01.02.01, r0290,c0170}} + {{S.17.01.02.01, r0300,c0170}}</t>
  </si>
  <si>
    <t>vr-bv474-1</t>
  </si>
  <si>
    <t>s2md_BV474-1</t>
  </si>
  <si>
    <t>vr-bv474-2</t>
  </si>
  <si>
    <t>s2md_BV474-2</t>
  </si>
  <si>
    <t>vr-bv475-1</t>
  </si>
  <si>
    <t>s2md_BV475-1</t>
  </si>
  <si>
    <t>vr-bv475-2</t>
  </si>
  <si>
    <t>s2md_BV475-2</t>
  </si>
  <si>
    <t>vr-bv476-1</t>
  </si>
  <si>
    <t>s2md_BV476-1</t>
  </si>
  <si>
    <t>vr-bv476-2</t>
  </si>
  <si>
    <t>s2md_BV476-2</t>
  </si>
  <si>
    <t>vr-bv477-1</t>
  </si>
  <si>
    <t>s2md_BV477-1</t>
  </si>
  <si>
    <t>vr-bv477-2</t>
  </si>
  <si>
    <t>s2md_BV477-2</t>
  </si>
  <si>
    <t>vr-bv478-1</t>
  </si>
  <si>
    <t>s2md_BV478-1</t>
  </si>
  <si>
    <t>vr-bv478-2</t>
  </si>
  <si>
    <t>s2md_BV478-2</t>
  </si>
  <si>
    <t>vr-bv479-1</t>
  </si>
  <si>
    <t>s2md_BV479-1</t>
  </si>
  <si>
    <t>vr-bv479-2</t>
  </si>
  <si>
    <t>s2md_BV479-2</t>
  </si>
  <si>
    <t>vr-bv48-1</t>
  </si>
  <si>
    <t>s2md_BV48-1</t>
  </si>
  <si>
    <t>BV48-1: [ (c0180)] {{S.17.01.01.01, r0160}} = {{S.17.01.01.01, r0170}} + {{S.17.01.01.01, r0180}} + {{S.17.01.01.01, r0190}}</t>
  </si>
  <si>
    <t>vr-bv480-1</t>
  </si>
  <si>
    <t>s2md_BV480-1</t>
  </si>
  <si>
    <t>vr-bv480-2</t>
  </si>
  <si>
    <t>s2md_BV480-2</t>
  </si>
  <si>
    <t>vr-bv481-1</t>
  </si>
  <si>
    <t>s2md_BV481-1</t>
  </si>
  <si>
    <t>vr-bv481-2</t>
  </si>
  <si>
    <t>s2md_BV481-2</t>
  </si>
  <si>
    <t>vr-bv482-1</t>
  </si>
  <si>
    <t>s2md_BV482-1</t>
  </si>
  <si>
    <t>vr-bv482-2</t>
  </si>
  <si>
    <t>s2md_BV482-2</t>
  </si>
  <si>
    <t>vr-bv483-1</t>
  </si>
  <si>
    <t>s2md_BV483-1</t>
  </si>
  <si>
    <t>vr-bv483-2</t>
  </si>
  <si>
    <t>s2md_BV483-2</t>
  </si>
  <si>
    <t>vr-bv484-1</t>
  </si>
  <si>
    <t>s2md_BV484-1</t>
  </si>
  <si>
    <t>vr-bv484-2</t>
  </si>
  <si>
    <t>s2md_BV484-2</t>
  </si>
  <si>
    <t>vr-bv485-1</t>
  </si>
  <si>
    <t>s2md_BV485-1</t>
  </si>
  <si>
    <t>vr-bv485-2</t>
  </si>
  <si>
    <t>s2md_BV485-2</t>
  </si>
  <si>
    <t>vr-bv486-1</t>
  </si>
  <si>
    <t>s2md_BV486-1</t>
  </si>
  <si>
    <t>vr-bv486-2</t>
  </si>
  <si>
    <t>s2md_BV486-2</t>
  </si>
  <si>
    <t>vr-bv487-1</t>
  </si>
  <si>
    <t>s2md_BV487-1</t>
  </si>
  <si>
    <t>vr-bv487-2</t>
  </si>
  <si>
    <t>s2md_BV487-2</t>
  </si>
  <si>
    <t>vr-bv488-1</t>
  </si>
  <si>
    <t>s2md_BV488-1</t>
  </si>
  <si>
    <t>vr-bv488-2</t>
  </si>
  <si>
    <t>s2md_BV488-2</t>
  </si>
  <si>
    <t>vr-bv489-1</t>
  </si>
  <si>
    <t>s2md_BV489-1</t>
  </si>
  <si>
    <t>vr-bv489-2</t>
  </si>
  <si>
    <t>s2md_BV489-2</t>
  </si>
  <si>
    <t>vr-bv49-1</t>
  </si>
  <si>
    <t>s2md_BV49-1</t>
  </si>
  <si>
    <t>BV49-1: [ (c0140-0170)] {{S.17.01.01.01, r0160}} = {{S.17.01.01.01, r0190}}</t>
  </si>
  <si>
    <t>vr-bv490-1</t>
  </si>
  <si>
    <t>s2md_BV490-1</t>
  </si>
  <si>
    <t>BV490-1: {{S.17.01.01.01, r0100,c0180}} = sum({{S.31.01.01.01, c0060, (snnn)}})</t>
  </si>
  <si>
    <t>vr-bv491-1</t>
  </si>
  <si>
    <t>s2md_BV491-1</t>
  </si>
  <si>
    <t>BV491-1: {{S.17.01.01.01, r0200,c0180}} = sum({{S.31.01.01.01, c0070, (snnn)}})</t>
  </si>
  <si>
    <t>vr-bv492_1-1</t>
  </si>
  <si>
    <t>s2md_BV492_1-1</t>
  </si>
  <si>
    <t>BV492_1-1: [ (c0020-0180)] {{S.17.01.01.01, r0270}} = {{S.17.01.01.01, r0150}} + {{S.17.01.01.01, r0250}}</t>
  </si>
  <si>
    <t>vr-bv492_1-2</t>
  </si>
  <si>
    <t>s2md_BV492_1-2</t>
  </si>
  <si>
    <t>BV492_1-2: [ (c0020-0180)] {{S.17.01.02.01, r0270}} = {{S.17.01.02.01, r0150}} + {{S.17.01.02.01, r0250}}</t>
  </si>
  <si>
    <t>vr-bv492_2-10</t>
  </si>
  <si>
    <t>s2md_BV492_2-10</t>
  </si>
  <si>
    <t>vr-bv492_2-10.xml</t>
  </si>
  <si>
    <t>BV492_2-10: if {{SR.01.01.07.01, r0810,c0010}} = [s2c_CN:x1] then {{SR.17.01.01.01, r0270,c0100}} = {{SR.17.01.01.01, r0150,c0100}} + {{SR.17.01.01.01, r0250,c0100}}</t>
  </si>
  <si>
    <t>BV492_2: The amount reported as "Total Best estimate - net" is different from the sum of "Net Best Estimate of Premium Provisions" and "Net Best Estimate of Claims Provisions" --&gt;Template 1: SR.01.01; Template 2: SR.17.01; Columns: c0020;0030;0040;0050;0060;0070;0080;0090;0100;0110;0120;0130;0140;0150;0160;0170;0180; Expression: If {SR.01.01, r0810,c0010}=[s2c_CN:x1] then {SR.17.01, r0270,cNNN}= {SR.17.01, r0150,cNNN} + {SR.17.01, r0250,cNNN}</t>
  </si>
  <si>
    <t>vr-bv492_2-11</t>
  </si>
  <si>
    <t>s2md_BV492_2-11</t>
  </si>
  <si>
    <t>vr-bv492_2-11.xml</t>
  </si>
  <si>
    <t>BV492_2-11: if {{SR.01.01.07.01, r0810,c0010}} = [s2c_CN:x1] then {{SR.17.01.01.01, r0270,c0090}} = {{SR.17.01.01.01, r0150,c0090}} + {{SR.17.01.01.01, r0250,c0090}}</t>
  </si>
  <si>
    <t>vr-bv492_2-12</t>
  </si>
  <si>
    <t>s2md_BV492_2-12</t>
  </si>
  <si>
    <t>vr-bv492_2-12.xml</t>
  </si>
  <si>
    <t>BV492_2-12: if {{SR.01.01.07.01, r0810,c0010}} = [s2c_CN:x1] then {{SR.17.01.01.01, r0270,c0080}} = {{SR.17.01.01.01, r0150,c0080}} + {{SR.17.01.01.01, r0250,c0080}}</t>
  </si>
  <si>
    <t>vr-bv492_2-13</t>
  </si>
  <si>
    <t>s2md_BV492_2-13</t>
  </si>
  <si>
    <t>vr-bv492_2-13.xml</t>
  </si>
  <si>
    <t>BV492_2-13: if {{SR.01.01.07.01, r0810,c0010}} = [s2c_CN:x1] then {{SR.17.01.01.01, r0270,c0070}} = {{SR.17.01.01.01, r0150,c0070}} + {{SR.17.01.01.01, r0250,c0070}}</t>
  </si>
  <si>
    <t>vr-bv492_2-14</t>
  </si>
  <si>
    <t>s2md_BV492_2-14</t>
  </si>
  <si>
    <t>vr-bv492_2-14.xml</t>
  </si>
  <si>
    <t>BV492_2-14: if {{SR.01.01.07.01, r0810,c0010}} = [s2c_CN:x1] then {{SR.17.01.01.01, r0270,c0060}} = {{SR.17.01.01.01, r0150,c0060}} + {{SR.17.01.01.01, r0250,c0060}}</t>
  </si>
  <si>
    <t>vr-bv492_2-15</t>
  </si>
  <si>
    <t>s2md_BV492_2-15</t>
  </si>
  <si>
    <t>vr-bv492_2-15.xml</t>
  </si>
  <si>
    <t>BV492_2-15: if {{SR.01.01.07.01, r0810,c0010}} = [s2c_CN:x1] then {{SR.17.01.01.01, r0270,c0050}} = {{SR.17.01.01.01, r0150,c0050}} + {{SR.17.01.01.01, r0250,c0050}}</t>
  </si>
  <si>
    <t>vr-bv492_2-16</t>
  </si>
  <si>
    <t>s2md_BV492_2-16</t>
  </si>
  <si>
    <t>vr-bv492_2-16.xml</t>
  </si>
  <si>
    <t>BV492_2-16: if {{SR.01.01.07.01, r0810,c0010}} = [s2c_CN:x1] then {{SR.17.01.01.01, r0270,c0040}} = {{SR.17.01.01.01, r0150,c0040}} + {{SR.17.01.01.01, r0250,c0040}}</t>
  </si>
  <si>
    <t>vr-bv492_2-17</t>
  </si>
  <si>
    <t>s2md_BV492_2-17</t>
  </si>
  <si>
    <t>vr-bv492_2-17.xml</t>
  </si>
  <si>
    <t>BV492_2-17: if {{SR.01.01.07.01, r0810,c0010}} = [s2c_CN:x1] then {{SR.17.01.01.01, r0270,c0030}} = {{SR.17.01.01.01, r0150,c0030}} + {{SR.17.01.01.01, r0250,c0030}}</t>
  </si>
  <si>
    <t>vr-bv492_2-18</t>
  </si>
  <si>
    <t>s2md_BV492_2-18</t>
  </si>
  <si>
    <t>vr-bv492_2-18.xml</t>
  </si>
  <si>
    <t>BV492_2-18: if {{SR.01.01.07.01, r0810,c0010}} = [s2c_CN:x1] then {{SR.17.01.01.01, r0270,c0020}} = {{SR.17.01.01.01, r0150,c0020}} + {{SR.17.01.01.01, r0250,c0020}}</t>
  </si>
  <si>
    <t>vr-bv492_2-19</t>
  </si>
  <si>
    <t>s2md_BV492_2-19</t>
  </si>
  <si>
    <t>vr-bv492_2-19.xml</t>
  </si>
  <si>
    <t>BV492_2-19: if {{SR.01.01.01.01, r0810,c0010}} = [s2c_CN:x1] then {{SR.17.01.01.01, r0270,c0180}} = {{SR.17.01.01.01, r0150,c0180}} + {{SR.17.01.01.01, r0250,c0180}}</t>
  </si>
  <si>
    <t>vr-bv492_2-2</t>
  </si>
  <si>
    <t>s2md_BV492_2-2</t>
  </si>
  <si>
    <t>vr-bv492_2-2.xml</t>
  </si>
  <si>
    <t>BV492_2-2: if {{SR.01.01.07.01, r0810,c0010}} = [s2c_CN:x1] then {{SR.17.01.01.01, r0270,c0180}} = {{SR.17.01.01.01, r0150,c0180}} + {{SR.17.01.01.01, r0250,c0180}}</t>
  </si>
  <si>
    <t>vr-bv492_2-20</t>
  </si>
  <si>
    <t>s2md_BV492_2-20</t>
  </si>
  <si>
    <t>vr-bv492_2-20.xml</t>
  </si>
  <si>
    <t>BV492_2-20: if {{SR.01.01.01.01, r0810,c0010}} = [s2c_CN:x1] then {{SR.17.01.01.01, r0270,c0170}} = {{SR.17.01.01.01, r0150,c0170}} + {{SR.17.01.01.01, r0250,c0170}}</t>
  </si>
  <si>
    <t>vr-bv492_2-21</t>
  </si>
  <si>
    <t>s2md_BV492_2-21</t>
  </si>
  <si>
    <t>vr-bv492_2-21.xml</t>
  </si>
  <si>
    <t>BV492_2-21: if {{SR.01.01.01.01, r0810,c0010}} = [s2c_CN:x1] then {{SR.17.01.01.01, r0270,c0160}} = {{SR.17.01.01.01, r0150,c0160}} + {{SR.17.01.01.01, r0250,c0160}}</t>
  </si>
  <si>
    <t>vr-bv492_2-22</t>
  </si>
  <si>
    <t>s2md_BV492_2-22</t>
  </si>
  <si>
    <t>vr-bv492_2-22.xml</t>
  </si>
  <si>
    <t>BV492_2-22: if {{SR.01.01.01.01, r0810,c0010}} = [s2c_CN:x1] then {{SR.17.01.01.01, r0270,c0150}} = {{SR.17.01.01.01, r0150,c0150}} + {{SR.17.01.01.01, r0250,c0150}}</t>
  </si>
  <si>
    <t>vr-bv492_2-23</t>
  </si>
  <si>
    <t>s2md_BV492_2-23</t>
  </si>
  <si>
    <t>vr-bv492_2-23.xml</t>
  </si>
  <si>
    <t>BV492_2-23: if {{SR.01.01.01.01, r0810,c0010}} = [s2c_CN:x1] then {{SR.17.01.01.01, r0270,c0140}} = {{SR.17.01.01.01, r0150,c0140}} + {{SR.17.01.01.01, r0250,c0140}}</t>
  </si>
  <si>
    <t>vr-bv492_2-24</t>
  </si>
  <si>
    <t>s2md_BV492_2-24</t>
  </si>
  <si>
    <t>vr-bv492_2-24.xml</t>
  </si>
  <si>
    <t>BV492_2-24: if {{SR.01.01.01.01, r0810,c0010}} = [s2c_CN:x1] then {{SR.17.01.01.01, r0270,c0130}} = {{SR.17.01.01.01, r0150,c0130}} + {{SR.17.01.01.01, r0250,c0130}}</t>
  </si>
  <si>
    <t>vr-bv492_2-25</t>
  </si>
  <si>
    <t>s2md_BV492_2-25</t>
  </si>
  <si>
    <t>vr-bv492_2-25.xml</t>
  </si>
  <si>
    <t>BV492_2-25: if {{SR.01.01.01.01, r0810,c0010}} = [s2c_CN:x1] then {{SR.17.01.01.01, r0270,c0120}} = {{SR.17.01.01.01, r0150,c0120}} + {{SR.17.01.01.01, r0250,c0120}}</t>
  </si>
  <si>
    <t>vr-bv492_2-26</t>
  </si>
  <si>
    <t>s2md_BV492_2-26</t>
  </si>
  <si>
    <t>vr-bv492_2-26.xml</t>
  </si>
  <si>
    <t>BV492_2-26: if {{SR.01.01.01.01, r0810,c0010}} = [s2c_CN:x1] then {{SR.17.01.01.01, r0270,c0110}} = {{SR.17.01.01.01, r0150,c0110}} + {{SR.17.01.01.01, r0250,c0110}}</t>
  </si>
  <si>
    <t>vr-bv492_2-27</t>
  </si>
  <si>
    <t>s2md_BV492_2-27</t>
  </si>
  <si>
    <t>vr-bv492_2-27.xml</t>
  </si>
  <si>
    <t>BV492_2-27: if {{SR.01.01.01.01, r0810,c0010}} = [s2c_CN:x1] then {{SR.17.01.01.01, r0270,c0100}} = {{SR.17.01.01.01, r0150,c0100}} + {{SR.17.01.01.01, r0250,c0100}}</t>
  </si>
  <si>
    <t>vr-bv492_2-28</t>
  </si>
  <si>
    <t>s2md_BV492_2-28</t>
  </si>
  <si>
    <t>vr-bv492_2-28.xml</t>
  </si>
  <si>
    <t>BV492_2-28: if {{SR.01.01.01.01, r0810,c0010}} = [s2c_CN:x1] then {{SR.17.01.01.01, r0270,c0090}} = {{SR.17.01.01.01, r0150,c0090}} + {{SR.17.01.01.01, r0250,c0090}}</t>
  </si>
  <si>
    <t>vr-bv492_2-29</t>
  </si>
  <si>
    <t>s2md_BV492_2-29</t>
  </si>
  <si>
    <t>vr-bv492_2-29.xml</t>
  </si>
  <si>
    <t>BV492_2-29: if {{SR.01.01.01.01, r0810,c0010}} = [s2c_CN:x1] then {{SR.17.01.01.01, r0270,c0080}} = {{SR.17.01.01.01, r0150,c0080}} + {{SR.17.01.01.01, r0250,c0080}}</t>
  </si>
  <si>
    <t>vr-bv492_2-3</t>
  </si>
  <si>
    <t>s2md_BV492_2-3</t>
  </si>
  <si>
    <t>vr-bv492_2-3.xml</t>
  </si>
  <si>
    <t>BV492_2-3: if {{SR.01.01.07.01, r0810,c0010}} = [s2c_CN:x1] then {{SR.17.01.01.01, r0270,c0170}} = {{SR.17.01.01.01, r0150,c0170}} + {{SR.17.01.01.01, r0250,c0170}}</t>
  </si>
  <si>
    <t>vr-bv492_2-30</t>
  </si>
  <si>
    <t>s2md_BV492_2-30</t>
  </si>
  <si>
    <t>vr-bv492_2-30.xml</t>
  </si>
  <si>
    <t>BV492_2-30: if {{SR.01.01.01.01, r0810,c0010}} = [s2c_CN:x1] then {{SR.17.01.01.01, r0270,c0070}} = {{SR.17.01.01.01, r0150,c0070}} + {{SR.17.01.01.01, r0250,c0070}}</t>
  </si>
  <si>
    <t>vr-bv492_2-31</t>
  </si>
  <si>
    <t>s2md_BV492_2-31</t>
  </si>
  <si>
    <t>vr-bv492_2-31.xml</t>
  </si>
  <si>
    <t>BV492_2-31: if {{SR.01.01.01.01, r0810,c0010}} = [s2c_CN:x1] then {{SR.17.01.01.01, r0270,c0060}} = {{SR.17.01.01.01, r0150,c0060}} + {{SR.17.01.01.01, r0250,c0060}}</t>
  </si>
  <si>
    <t>vr-bv492_2-32</t>
  </si>
  <si>
    <t>s2md_BV492_2-32</t>
  </si>
  <si>
    <t>vr-bv492_2-32.xml</t>
  </si>
  <si>
    <t>BV492_2-32: if {{SR.01.01.01.01, r0810,c0010}} = [s2c_CN:x1] then {{SR.17.01.01.01, r0270,c0050}} = {{SR.17.01.01.01, r0150,c0050}} + {{SR.17.01.01.01, r0250,c0050}}</t>
  </si>
  <si>
    <t>vr-bv492_2-33</t>
  </si>
  <si>
    <t>s2md_BV492_2-33</t>
  </si>
  <si>
    <t>vr-bv492_2-33.xml</t>
  </si>
  <si>
    <t>BV492_2-33: if {{SR.01.01.01.01, r0810,c0010}} = [s2c_CN:x1] then {{SR.17.01.01.01, r0270,c0040}} = {{SR.17.01.01.01, r0150,c0040}} + {{SR.17.01.01.01, r0250,c0040}}</t>
  </si>
  <si>
    <t>vr-bv492_2-34</t>
  </si>
  <si>
    <t>s2md_BV492_2-34</t>
  </si>
  <si>
    <t>vr-bv492_2-34.xml</t>
  </si>
  <si>
    <t>BV492_2-34: if {{SR.01.01.01.01, r0810,c0010}} = [s2c_CN:x1] then {{SR.17.01.01.01, r0270,c0030}} = {{SR.17.01.01.01, r0150,c0030}} + {{SR.17.01.01.01, r0250,c0030}}</t>
  </si>
  <si>
    <t>vr-bv492_2-35</t>
  </si>
  <si>
    <t>s2md_BV492_2-35</t>
  </si>
  <si>
    <t>vr-bv492_2-35.xml</t>
  </si>
  <si>
    <t>BV492_2-35: if {{SR.01.01.01.01, r0810,c0010}} = [s2c_CN:x1] then {{SR.17.01.01.01, r0270,c0020}} = {{SR.17.01.01.01, r0150,c0020}} + {{SR.17.01.01.01, r0250,c0020}}</t>
  </si>
  <si>
    <t>vr-bv492_2-4</t>
  </si>
  <si>
    <t>s2md_BV492_2-4</t>
  </si>
  <si>
    <t>vr-bv492_2-4.xml</t>
  </si>
  <si>
    <t>BV492_2-4: if {{SR.01.01.07.01, r0810,c0010}} = [s2c_CN:x1] then {{SR.17.01.01.01, r0270,c0160}} = {{SR.17.01.01.01, r0150,c0160}} + {{SR.17.01.01.01, r0250,c0160}}</t>
  </si>
  <si>
    <t>vr-bv492_2-5</t>
  </si>
  <si>
    <t>s2md_BV492_2-5</t>
  </si>
  <si>
    <t>vr-bv492_2-5.xml</t>
  </si>
  <si>
    <t>BV492_2-5: if {{SR.01.01.07.01, r0810,c0010}} = [s2c_CN:x1] then {{SR.17.01.01.01, r0270,c0150}} = {{SR.17.01.01.01, r0150,c0150}} + {{SR.17.01.01.01, r0250,c0150}}</t>
  </si>
  <si>
    <t>vr-bv492_2-6</t>
  </si>
  <si>
    <t>s2md_BV492_2-6</t>
  </si>
  <si>
    <t>vr-bv492_2-6.xml</t>
  </si>
  <si>
    <t>BV492_2-6: if {{SR.01.01.07.01, r0810,c0010}} = [s2c_CN:x1] then {{SR.17.01.01.01, r0270,c0140}} = {{SR.17.01.01.01, r0150,c0140}} + {{SR.17.01.01.01, r0250,c0140}}</t>
  </si>
  <si>
    <t>vr-bv492_2-7</t>
  </si>
  <si>
    <t>s2md_BV492_2-7</t>
  </si>
  <si>
    <t>vr-bv492_2-7.xml</t>
  </si>
  <si>
    <t>BV492_2-7: if {{SR.01.01.07.01, r0810,c0010}} = [s2c_CN:x1] then {{SR.17.01.01.01, r0270,c0130}} = {{SR.17.01.01.01, r0150,c0130}} + {{SR.17.01.01.01, r0250,c0130}}</t>
  </si>
  <si>
    <t>vr-bv492_2-8</t>
  </si>
  <si>
    <t>s2md_BV492_2-8</t>
  </si>
  <si>
    <t>vr-bv492_2-8.xml</t>
  </si>
  <si>
    <t>BV492_2-8: if {{SR.01.01.07.01, r0810,c0010}} = [s2c_CN:x1] then {{SR.17.01.01.01, r0270,c0120}} = {{SR.17.01.01.01, r0150,c0120}} + {{SR.17.01.01.01, r0250,c0120}}</t>
  </si>
  <si>
    <t>vr-bv492_2-9</t>
  </si>
  <si>
    <t>s2md_BV492_2-9</t>
  </si>
  <si>
    <t>vr-bv492_2-9.xml</t>
  </si>
  <si>
    <t>BV492_2-9: if {{SR.01.01.07.01, r0810,c0010}} = [s2c_CN:x1] then {{SR.17.01.01.01, r0270,c0110}} = {{SR.17.01.01.01, r0150,c0110}} + {{SR.17.01.01.01, r0250,c0110}}</t>
  </si>
  <si>
    <t>vr-bv494-1</t>
  </si>
  <si>
    <t>s2md_BV494-1</t>
  </si>
  <si>
    <t xml:space="preserve">BV494-1: {{S.22.06.01.01,r0020,c0030}}={{S.12.01.01.01,r0330,c0150}} + {{S.12.01.01.01,r0330,c0210}} where ExDimVal({{S.22.06.01.01,r0020,c0030}},BL)=x65 </t>
  </si>
  <si>
    <t>BV494: The amount reported as "Total value of Best Estimate subject to volatility adjustment in all countries" in template S.22.06 is different from the same item reported in S.12.01 "Total" for all LoB --&gt;Template 1: S.22.06; Template 2: S.12.01; Expression: If {S.22.06, z0010}=[s2c_LB:x65] then {S.22.06, r0020,c0030} = {S.12.01, r0330,c0150} + {S.12.01, r0330,c0210}</t>
  </si>
  <si>
    <t>vr-bv5-1</t>
  </si>
  <si>
    <t>s2md_BV5-1</t>
  </si>
  <si>
    <t>BV5-1: empty({{S.06.02.01.01,c0110}}) where matches({{S.06.02.01.02,c0290}},"^..((71)|(75)|(95))$")</t>
  </si>
  <si>
    <t>vr-bv5-2</t>
  </si>
  <si>
    <t>s2md_BV5-2</t>
  </si>
  <si>
    <t>BV5-2: empty({{SE.06.02.16.01,c0110}}) where matches({{SE.06.02.16.02,c0290}},"^..((71)|(75)|(95))$")</t>
  </si>
  <si>
    <t>vr-bv5-3</t>
  </si>
  <si>
    <t>s2md_BV5-3</t>
  </si>
  <si>
    <t>BV5-3: empty({{S.06.02.04.01,c0110}}) where matches({{S.06.02.04.02,c0290}},"^..((71)|(75)|(95))$")</t>
  </si>
  <si>
    <t>vr-bv5-4</t>
  </si>
  <si>
    <t>s2md_BV5-4</t>
  </si>
  <si>
    <t>BV5-4: empty({{S.06.02.07.01,c0110}}) where matches({{S.06.02.07.02,c0290}},"^..((71)|(75)|(95))$")</t>
  </si>
  <si>
    <t>vr-bv5-5</t>
  </si>
  <si>
    <t>s2md_BV5-5</t>
  </si>
  <si>
    <t>BV5-5: empty({{SE.06.02.18.01,c0110}}) where matches({{SE.06.02.18.02,c0290}},"^..((71)|(75)|(95))$")</t>
  </si>
  <si>
    <t>vr-bv50-1</t>
  </si>
  <si>
    <t>s2md_BV50-1</t>
  </si>
  <si>
    <t>BV50-1: {{S.02.01.01.01, r0030,c0010}} + {{S.02.01.01.01, r0040,c0010}} + {{S.02.01.01.01, r0050,c0010}} + {{S.02.01.01.01, r0380,c0010}} + {{S.02.01.01.01, r0390,c0010}} + {{S.02.01.01.01, r0400,c0010}} + {{S.02.01.01.01, r0420,c0010}} = {{S.02.02.01.01, r0070,c0020}}</t>
  </si>
  <si>
    <t>vr-bv50-6</t>
  </si>
  <si>
    <t>s2md_BV50-6</t>
  </si>
  <si>
    <t>vr-bv50-6.xml</t>
  </si>
  <si>
    <t>BV50-6: {{SE.02.01.16.01, r0030,c0010}} + {{SE.02.01.16.01, r0040,c0010}} + {{SE.02.01.16.01, r0050,c0010}} + {{SE.02.01.16.01, r0380,c0010}} + {{SE.02.01.16.01, r0390,c0010}} + {{SE.02.01.16.01, r0400,c0010}} + {{SE.02.01.16.01, r0420,c0010}} = {{S.02.02.01.01, r0070,c0020}}</t>
  </si>
  <si>
    <t>vr-bv504-1</t>
  </si>
  <si>
    <t>s2md_BV504-1</t>
  </si>
  <si>
    <t>BV504-1: {{S.23.02.01.01, r0030,c0010}} le {{S.23.01.01.02, r0710,c0060}}</t>
  </si>
  <si>
    <t>vr-bv504-2</t>
  </si>
  <si>
    <t>s2md_BV504-2</t>
  </si>
  <si>
    <t>BV504-2: {{S.23.02.04.01, r0030,c0010}} le {{S.23.01.04.02, r0710,c0060}}</t>
  </si>
  <si>
    <t>vr-bv505-1</t>
  </si>
  <si>
    <t>s2md_BV505-1</t>
  </si>
  <si>
    <t>BV505-1: {{S.23.02.01.03, r0660,c0110}} = {{S.23.01.01.02, r0730,c0060}}</t>
  </si>
  <si>
    <t>vr-bv505-2</t>
  </si>
  <si>
    <t>s2md_BV505-2</t>
  </si>
  <si>
    <t>BV505-2: {{S.23.02.04.03, r0660,c0110}} = {{S.23.01.04.02, r0730,c0060}}</t>
  </si>
  <si>
    <t>vr-bv506-1</t>
  </si>
  <si>
    <t>s2md_BV506-1</t>
  </si>
  <si>
    <t>BV506-1: [ (c0010;0020;0030;0040)] {{S.23.01.04.01, r0660}} = {{S.23.01.04.01, r0440}} + {{S.23.01.04.01, r0460}} + {{S.23.01.04.01, r0560}}</t>
  </si>
  <si>
    <t>vr-bv507-1</t>
  </si>
  <si>
    <t>s2md_BV507-1</t>
  </si>
  <si>
    <t>if ($a = xs:QName('s2c_PU:x17') and $b = xs:QName('s2c_PU:x52') and $c = xs:QName('s2c_CN:x59')) then (iaf:numeric-equal($d,iaf:numeric-multiply(0.3,$e))) else (true())</t>
  </si>
  <si>
    <t>BV507-1: If {{S.01.02.01.01,r0150,c0010}}=[s2c_PU:x17] and {{S.01.02.01.01,r0170,c0010}}=[s2c_PU:x52] and {{S.01.01.01.01,r0460,c0010}}=[s2c_CN:x59] then {{S.26.06.01.01,r0310,c0020}}=(0.3*{{S.25.01.01.01,r0100,c0040}}) where ExDimVal({{S.25.01.01.01,r0100,c0040}},AO)=x0 and ExDimVal({{S.26.06.01.01,r0310,c0020}},AO)=x0</t>
  </si>
  <si>
    <t>BV507: The percentage of the BSCR capping the operational nSCR shall be 30% of the BSCR --&gt;Template 1: S.01.01; Template 2: S.01.02; Template 3: S.25.01; Template 3: S.25.01; Template 4: S.26.06; Expression: If ({S.01.02, r0150,c0010}=[s2c_PU:x17] and {S.01.02, r0170,c0010}=[s2c_PU:x52] and {S.01.01, r0460,c0010}=[s2c_CN:x59] and {S.25.01, z0010}=[s2c_AO:x0] and {S.26.06, z0010}=[s2c_AO:x0]) then {S.26.06, r0310,c0020}=0.3*{S.25.01, r0100,c0040}</t>
  </si>
  <si>
    <t>vr-bv507-2</t>
  </si>
  <si>
    <t>s2md_BV507-2</t>
  </si>
  <si>
    <t>BV507-2: If {{S.01.02.04.01,r0150,c0010}}=[s2c_PU:x17] and {{S.01.02.04.01,r0170,c0010}}=[s2c_PU:x52] and {{S.01.01.04.01,r0460,c0010}}=[s2c_CN:x59] then {{S.26.06.04.01,r0310,c0020}}=(0.3*{{S.25.01.04.01,r0100,c0040}}) where ExDimVal({{S.25.01.04.01,r0100,c0040}},AO)=x0 and ExDimVal({{S.26.06.04.01,r0310,c0020}},AO)=x0</t>
  </si>
  <si>
    <t>vr-bv507-3</t>
  </si>
  <si>
    <t>s2md_BV507-3</t>
  </si>
  <si>
    <t>BV507-3: If {{S.01.02.07.01,r0150,c0010}}=[s2c_PU:x17] and {{S.01.02.07.01,r0170,c0010}}=[s2c_PU:x52] and {{S.01.01.07.01,r0460,c0010}}=[s2c_CN:x59] then {{S.26.06.01.01,r0310,c0020}}=(0.3*{{S.25.01.01.01,r0100,c0040}}) where ExDimVal({{S.25.01.01.01,r0100,c0040}},AO)=x0 and ExDimVal({{S.26.06.01.01,r0310,c0020}},AO)=x0</t>
  </si>
  <si>
    <t>vr-bv507-4</t>
  </si>
  <si>
    <t>s2md_BV507-4</t>
  </si>
  <si>
    <t>vr-bv507-4.xml</t>
  </si>
  <si>
    <t>BV507-4: If {{S.01.02.07.01,r0150,c0010}}=[s2c_PU:x17] and {{S.01.02.07.01,r0170,c0010}}=[s2c_PU:x52] and {{SE.01.01.18.01,r0460,c0010}}=[s2c_CN:x59] then {{S.26.06.01.01,r0310,c0020}}=(0.3*{{S.25.01.01.01,r0100,c0040}}) where ExDimVal({{S.25.01.01.01,r0100,c0040}},AO)=x0 and ExDimVal({{S.26.06.01.01,r0310,c0020}},AO)=x0</t>
  </si>
  <si>
    <t>vr-bv507-5</t>
  </si>
  <si>
    <t>s2md_BV507-5</t>
  </si>
  <si>
    <t>vr-bv507-5.xml</t>
  </si>
  <si>
    <t>BV507-5: If {{S.01.02.01.01,r0150,c0010}}=[s2c_PU:x17] and {{S.01.02.01.01,r0170,c0010}}=[s2c_PU:x52] and {{SE.01.01.16.01,r0460,c0010}}=[s2c_CN:x59] then {{S.26.06.01.01,r0310,c0020}}=(0.3*{{S.25.01.01.01,r0100,c0040}}) where ExDimVal({{S.25.01.01.01,r0100,c0040}},AO)=x0 and ExDimVal({{S.26.06.01.01,r0310,c0020}},AO)=x0</t>
  </si>
  <si>
    <t>vr-bv508-1</t>
  </si>
  <si>
    <t>s2md_BV508-1</t>
  </si>
  <si>
    <t>BV508-1: {{S.29.01.01.02, r0200,c0030}} = {{S.29.03.01.07, r0360,c0120}} + {{S.29.03.01.07, r0370,c0120}} + {{S.29.03.01.07, r0360,c0130}} + {{S.29.03.01.07, r0370,c0130}}</t>
  </si>
  <si>
    <t>vr-bv509-1</t>
  </si>
  <si>
    <t>s2md_BV509-1</t>
  </si>
  <si>
    <t>BV509-1: sum({{S.29.04.01.01, r0020, c0010, (snnn)}}) + sum({{S.29.04.01.01, r0020, c0020, (snnn)}}) + sum({{S.29.04.01.02, r0090, c0030, (snnn)}}) + sum({{S.29.04.01.02, r0090, c0040, (snnn)}}) + sum({{S.29.04.01.02, r0090, c0050, (snnn)}}) = {{S.29.03.01.06, r0320,c0100}} + {{S.29.03.01.06, r0320,c0110}}</t>
  </si>
  <si>
    <t>vr-bv51-1</t>
  </si>
  <si>
    <t>s2md_BV51-1</t>
  </si>
  <si>
    <t>BV51-1: [ (c0140-0170)] {{S.17.01.01.01, r0060}} = {{S.17.01.01.01, r0090}}</t>
  </si>
  <si>
    <t>vr-bv510-1</t>
  </si>
  <si>
    <t>s2md_BV510-1</t>
  </si>
  <si>
    <t>BV510-1: sum({{S.29.04.01.01, r0030, c0010, (snnn)}}) + sum({{S.29.04.01.01, r0030, c0020, (snnn)}}) + sum({{S.29.04.01.02, r0100, c0030, (snnn)}}) + sum({{S.29.04.01.02, r0100, c0040, (snnn)}}) + sum({{S.29.04.01.02, r0100, c0050, (snnn)}}) = {{S.29.03.01.06, r0330,c0100}} + {{S.29.03.01.06, r0330,c0110}}</t>
  </si>
  <si>
    <t>vr-bv511-1</t>
  </si>
  <si>
    <t>s2md_BV511-1</t>
  </si>
  <si>
    <t>iaf:numeric-equal($a, iaf:sum((iaf:sum($b), iaf:sum($c), iaf:sum($d), iaf:sum($e), iaf:sum($f))))</t>
  </si>
  <si>
    <t>BV511-1: {{S.29.03.01.05, r0300,c0090}} = sum({{S.29.04.01.01, r0060, c0010, (snnn)}}) + sum({{S.29.04.01.01, r0060, c0020, (snnn)}}) + sum({{S.29.04.01.02, r0130, c0030, (snnn)}}) + sum({{S.29.04.01.02, r0130, c0040, (snnn)}}) + sum({{S.29.04.01.02, r0130, c0050, (snnn)}})</t>
  </si>
  <si>
    <t>BV511: The variation in investments in unit linked reported in template S.29.03 is different from the sum of different items in template S.29.04 (Adjustment of valuation of Assets held for unit-linked funds, for all columns and UY plus AY) --&gt;Template 1: S.29.03; Template 2: S.29.04; Expression: {S.29.03, r0300,c0090}=sum({S.29.04, r0060,c0010,(SNNN)})+sum({S.29.04, r0060,c0020,(SNNN)})+sum({S.29.04, r0130,c0030,(SNNN)})+sum({S.29.04, r0130,c0040,(SNNN)})+sum({S.29.04, r0130,c0050,(SNNN)})</t>
  </si>
  <si>
    <t>vr-bv512-1</t>
  </si>
  <si>
    <t>s2md_BV512-1</t>
  </si>
  <si>
    <t>BV512-1: sum({{S.29.04.01.02, r0110, c0030, (snnn)}}) = {{S.29.03.01.03, r0190,c0050}} + {{S.29.03.01.03, r0190,c0060}}</t>
  </si>
  <si>
    <t>vr-bv513-1</t>
  </si>
  <si>
    <t>s2md_BV513-1</t>
  </si>
  <si>
    <t>BV513-1: sum({{S.29.04.01.02, r0110, c0040, (snnn)}}) = {{S.29.03.01.03, r0200,c0050}} + {{S.29.03.01.03, r0200,c0060}}</t>
  </si>
  <si>
    <t>vr-bv514-1</t>
  </si>
  <si>
    <t>s2md_BV514-1</t>
  </si>
  <si>
    <t>BV514-1: if not(empty({{S.37.01.04.01, c0150}})) then not(empty({{S.32.01.04.01, c0040}}))</t>
  </si>
  <si>
    <t>vr-bv515-1</t>
  </si>
  <si>
    <t>s2md_BV515-1</t>
  </si>
  <si>
    <t>BV515-1: {{S.02.01.07.01, r0030,c0010}} + {{S.02.01.07.01, r0040,c0010}} + {{S.02.01.07.01, r0050,c0010}} + {{S.02.01.07.01, r0380,c0010}} + {{S.02.01.07.01, r0420,c0010}} = {{S.02.02.01.01, r0070,c0020}}</t>
  </si>
  <si>
    <t>vr-bv515-2</t>
  </si>
  <si>
    <t>s2md_BV515-2</t>
  </si>
  <si>
    <t>vr-bv515-2.xml</t>
  </si>
  <si>
    <t>BV515-2: {{SE.02.01.18.01, r0030,c0010}} + {{SE.02.01.18.01, r0040,c0010}} + {{SE.02.01.18.01, r0050,c0010}} + {{SE.02.01.18.01, r0380,c0010}} + {{SE.02.01.18.01, r0420,c0010}} = {{S.02.02.01.01, r0070,c0020}}</t>
  </si>
  <si>
    <t>vr-bv516-1</t>
  </si>
  <si>
    <t>s2md_BV516-1</t>
  </si>
  <si>
    <t>BV516-1: {{S.02.01.07.01, r0750,c0010}} + {{S.02.01.07.01, r0760,c0010}} + {{S.02.01.07.01, r0780,c0010}} + {{S.02.01.07.01, r0840,c0010}} + {{S.02.01.07.01, r0880,c0010}} = {{S.02.02.01.01, r0170,c0020}}</t>
  </si>
  <si>
    <t>vr-bv516-2</t>
  </si>
  <si>
    <t>s2md_BV516-2</t>
  </si>
  <si>
    <t>vr-bv516-2.xml</t>
  </si>
  <si>
    <t>BV516-2: {{SE.02.01.18.01, r0750,c0010}} + {{SE.02.01.18.01, r0760,c0010}} + {{SE.02.01.18.01, r0780,c0010}} + {{SE.02.01.18.01, r0840,c0010}} + {{SE.02.01.18.01, r0880,c0010}} = {{S.02.02.01.01, r0170,c0020}}</t>
  </si>
  <si>
    <t>vr-bv517_1-1</t>
  </si>
  <si>
    <t>s2md_BV517_1-1</t>
  </si>
  <si>
    <t>BV517_1-1: [ (c0010)] {{S.02.01.07.01, r0500}} = {{S.02.01.07.01, r0030}} + {{S.02.01.07.01, r0040}} + {{S.02.01.07.01, r0050}} + {{S.02.01.07.01, r0060}} + {{S.02.01.07.01, r0070}} + {{S.02.01.07.01, r0220}} + {{S.02.01.07.01, r0230}} + {{S.02.01.07.01, r0270}} + {{S.02.01.07.01, r0350}} + {{S.02.01.07.01, r0360}} + {{S.02.01.07.01, r0370}} + {{S.02.01.07.01, r0380}} + {{S.02.01.07.01, r0410}} + {{S.02.01.07.01, r0420}}</t>
  </si>
  <si>
    <t>vr-bv517_1-2</t>
  </si>
  <si>
    <t>s2md_BV517_1-2</t>
  </si>
  <si>
    <t>BV517_1-2: [ (c0010)] {{SE.02.01.18.01, r0500}} = {{SE.02.01.18.01, r0030}} + {{SE.02.01.18.01, r0040}} + {{SE.02.01.18.01, r0050}} + {{SE.02.01.18.01, r0060}} + {{SE.02.01.18.01, r0070}} + {{SE.02.01.18.01, r0220}} + {{SE.02.01.18.01, r0230}} + {{SE.02.01.18.01, r0270}} + {{SE.02.01.18.01, r0350}} + {{SE.02.01.18.01, r0360}} + {{SE.02.01.18.01, r0370}} + {{SE.02.01.18.01, r0380}} + {{SE.02.01.18.01, r0410}} + {{SE.02.01.18.01, r0420}}</t>
  </si>
  <si>
    <t>vr-bv517_2-1-2</t>
  </si>
  <si>
    <t>s2md_BV517_2-1-2</t>
  </si>
  <si>
    <t>vr-bv517_2-1-2.xml</t>
  </si>
  <si>
    <t>if ($a = xs:QName('s2c_CN:x1')) then (iaf:numeric-equal($b, iaf:sum(($c, $d, $e, $f, $g, $h, $i, $j, $k, $l, $m, $n, $o, $p)))) else (true())</t>
  </si>
  <si>
    <t>BV517_2-1-2: If {{SR.01.01.07.01,r0790,c0010}}=[s2c_CN:x1] then {{SR.02.01.07.01,r0500,c0010}}={{SR.02.01.07.01,r0030,c0010}}+{{SR.02.01.07.01,r0040,c0010}}+{{SR.02.01.07.01,r0050,c0010}}+{{SR.02.01.07.01,r0060,c0010}}+{{SR.02.01.07.01,r0070,c0010}}+{{SR.02.01.07.01,r0220,c0010}}+{{SR.02.01.07.01,r0230,c0010}}+{{SR.02.01.07.01,r0270,c0010}}+{{SR.02.01.07.01,r0350,c0010}}+{{SR.02.01.07.01,r0360,c0010}}+{{SR.02.01.07.01,r0370,c0010}}+{{SR.02.01.07.01,r0380,c0010}}+{{SR.02.01.07.01,r0410,c0010}}+{{SR.02.01.07.01,r0420,c0010}} where ExDimVal({{SR.01.01.07.01,r0790,c0010}},PO)=x60 and ExDimVal({{SR.02.01.07.01,r0500,c0010}},PO)=x40 and ExDimVal({{SR.02.01.07.01,r0030,c0010}},PO)=x40 and ExDimVal({{SR.02.01.07.01,r0040,c0010}},PO)=x40 and ExDimVal({{SR.02.01.07.01,r0050,c0010}},PO)=x40 and ExDimVal({{SR.02.01.07.01,r0060,c0010}},PO)=x40 and ExDimVal({{SR.02.01.07.01,r0070,c0010}},PO)=x40 and ExDimVal({{SR.02.01.07.01,r0220,c0010}},PO)=x40 and ExDimVal({{SR.02.01.07.01,r0230,c0010}},PO)=x40 and ExDimVal({{SR.02.01.07.01,r0270,c0010}},PO)=x40 and ExDimVal({{SR.02.01.07.01,r0350,c0010}},PO)=x40 and ExDimVal({{SR.02.01.07.01,r0360,c0010}},PO)=x40 and ExDimVal({{SR.02.01.07.01,r0370,c0010}},PO)=x40 and ExDimVal({{SR.02.01.07.01,r0380,c0010}},PO)=x40 and ExDimVal({{SR.02.01.07.01,r0410,c0010}},PO)=x40 and ExDimVal({{SR.02.01.07.01,r0420,c0010}},PO)=x40</t>
  </si>
  <si>
    <t>BV517_2: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r0500,c0010}={SR.02.01, r0030,c0010}+{SR.02.01, r0040,c0010}+{SR.02.01, r0050,c0010}+{SR.02.01, r0060,c0010}+{SR.02.01, r0070,c0010}+{SR.02.01, r0220,c0010}+{SR.02.01, r0230,c0010}+{SR.02.01, r0270,c0010}+{SR.02.01, r0350,c0010}+{SR.02.01, r0360,c0010}+{SR.02.01, r0370,c0010}+{SR.02.01, r0380,c0010}+{SR.02.01, r0410,c0010}+{SR.02.01, r0420,c0010}</t>
  </si>
  <si>
    <t>vr-bv517_2-2-1</t>
  </si>
  <si>
    <t>s2md_BV517_2-2-1</t>
  </si>
  <si>
    <t>vr-bv517_2-2-1.xml</t>
  </si>
  <si>
    <t>BV517_2-2-1: If {{SR.01.01.07.01,r0790,c0010}}=[s2c_CN:x1] then {{SR.02.01.07.01,r0500,c0010}}={{SR.02.01.07.01,r0030,c0010}}+{{SR.02.01.07.01,r0040,c0010}}+{{SR.02.01.07.01,r0050,c0010}}+{{SR.02.01.07.01,r0060,c0010}}+{{SR.02.01.07.01,r0070,c0010}}+{{SR.02.01.07.01,r0220,c0010}}+{{SR.02.01.07.01,r0230,c0010}}+{{SR.02.01.07.01,r0270,c0010}}+{{SR.02.01.07.01,r0350,c0010}}+{{SR.02.01.07.01,r0360,c0010}}+{{SR.02.01.07.01,r0370,c0010}}+{{SR.02.01.07.01,r0380,c0010}}+{{SR.02.01.07.01,r0410,c0010}}+{{SR.02.01.07.01,r0420,c0010}} where ExDimVal({{SR.01.01.07.01,r0790,c0010}},PO)=x54 and ExDimVal({{SR.02.01.07.01,r0500,c0010}},PO)=x54 and ExDimVal({{SR.02.01.07.01,r0030,c0010}},PO)=x54 and ExDimVal({{SR.02.01.07.01,r0040,c0010}},PO)=x54 and ExDimVal({{SR.02.01.07.01,r0050,c0010}},PO)=x54 and ExDimVal({{SR.02.01.07.01,r0060,c0010}},PO)=x54 and ExDimVal({{SR.02.01.07.01,r0070,c0010}},PO)=x54 and ExDimVal({{SR.02.01.07.01,r0220,c0010}},PO)=x54 and ExDimVal({{SR.02.01.07.01,r0230,c0010}},PO)=x54 and ExDimVal({{SR.02.01.07.01,r0270,c0010}},PO)=x54 and ExDimVal({{SR.02.01.07.01,r0350,c0010}},PO)=x54 and ExDimVal({{SR.02.01.07.01,r0360,c0010}},PO)=x54 and ExDimVal({{SR.02.01.07.01,r0370,c0010}},PO)=x54 and ExDimVal({{SR.02.01.07.01,r0380,c0010}},PO)=x54 and ExDimVal({{SR.02.01.07.01,r0410,c0010}},PO)=x54 and ExDimVal({{SR.02.01.07.01,r0420,c0010}},PO)=x54</t>
  </si>
  <si>
    <t>vr-bv518_1-1</t>
  </si>
  <si>
    <t>s2md_BV518_1-1</t>
  </si>
  <si>
    <t>BV518_1-1: [ (c0020)] {{S.02.01.07.01, r0500}} = {{S.02.01.07.01, r0010}} + {{S.02.01.07.01, r0020}} + {{S.02.01.07.01, r0030}} + {{S.02.01.07.01, r0040}} + {{S.02.01.07.01, r0050}} + {{S.02.01.07.01, r0060}} + {{S.02.01.07.01, r0070}} + {{S.02.01.07.01, r0220}} + {{S.02.01.07.01, r0230}} + {{S.02.01.07.01, r0270}} + {{S.02.01.07.01, r0350}} + {{S.02.01.07.01, r0360}} + {{S.02.01.07.01, r0370}} + {{S.02.01.07.01, r0380}} + {{S.02.01.07.01, r0410}} + {{S.02.01.07.01, r0420}}</t>
  </si>
  <si>
    <t>vr-bv518_1-2</t>
  </si>
  <si>
    <t>s2md_BV518_1-2</t>
  </si>
  <si>
    <t>BV518_1-2: [ (c0020)] {{SE.02.01.18.01, r0500}} = {{SE.02.01.18.01, r0010}} + {{SE.02.01.18.01, r0020}} + {{SE.02.01.18.01, r0030}} + {{SE.02.01.18.01, r0040}} + {{SE.02.01.18.01, r0050}} + {{SE.02.01.18.01, r0060}} + {{SE.02.01.18.01, r0070}} + {{SE.02.01.18.01, r0220}} + {{SE.02.01.18.01, r0230}} + {{SE.02.01.18.01, r0270}} + {{SE.02.01.18.01, r0350}} + {{SE.02.01.18.01, r0360}} + {{SE.02.01.18.01, r0370}} + {{SE.02.01.18.01, r0380}} + {{SE.02.01.18.01, r0410}} + {{SE.02.01.18.01, r0420}}</t>
  </si>
  <si>
    <t>vr-bv518_2-1-2</t>
  </si>
  <si>
    <t>s2md_BV518_2-1-2</t>
  </si>
  <si>
    <t>vr-bv518_2-1-2.xml</t>
  </si>
  <si>
    <t>vr-bv518_2-2-1</t>
  </si>
  <si>
    <t>s2md_BV518_2-2-1</t>
  </si>
  <si>
    <t>vr-bv518_2-2-1.xml</t>
  </si>
  <si>
    <t>vr-bv519_1-1</t>
  </si>
  <si>
    <t>s2md_BV519_1-1</t>
  </si>
  <si>
    <t>BV519_1-1: [ (c0010)] {{S.02.01.07.01, r0900}} = {{S.02.01.07.01, r0510}} + {{S.02.01.07.01, r0600}} + {{S.02.01.07.01, r0690}} + {{S.02.01.07.01, r0740}} + {{S.02.01.07.01, r0750}} + {{S.02.01.07.01, r0760}} + {{S.02.01.07.01, r0770}} + {{S.02.01.07.01, r0780}} + {{S.02.01.07.01, r0790}} + {{S.02.01.07.01, r0800}} + {{S.02.01.07.01, r0810}} + {{S.02.01.07.01, r0820}} + {{S.02.01.07.01, r0830}} + {{S.02.01.07.01, r0840}} + {{S.02.01.07.01, r0880}}</t>
  </si>
  <si>
    <t>vr-bv519_1-2</t>
  </si>
  <si>
    <t>s2md_BV519_1-2</t>
  </si>
  <si>
    <t>BV519_1-2: [ (c0010)] {{SE.02.01.18.01, r0900}} = {{SE.02.01.18.01, r0510}} + {{SE.02.01.18.01, r0600}} + {{SE.02.01.18.01, r0690}} + {{SE.02.01.18.01, r0740}} + {{SE.02.01.18.01, r0750}} + {{SE.02.01.18.01, r0760}} + {{SE.02.01.18.01, r0770}} + {{SE.02.01.18.01, r0780}} + {{SE.02.01.18.01, r0790}} + {{SE.02.01.18.01, r0800}} + {{SE.02.01.18.01, r0810}} + {{SE.02.01.18.01, r0820}} + {{SE.02.01.18.01, r0830}} + {{SE.02.01.18.01, r0840}} + {{SE.02.01.18.01, r0880}}</t>
  </si>
  <si>
    <t>vr-bv519_2-1-2</t>
  </si>
  <si>
    <t>s2md_BV519_2-1-2</t>
  </si>
  <si>
    <t>vr-bv519_2-1-2.xml</t>
  </si>
  <si>
    <t>if ($a = xs:QName('s2c_CN:x1')) then (iaf:numeric-equal($b, iaf:sum(($c, $d, $e, $f, $g, $h, $i, $j, $k, $l, $m, $n, $o, $p, $q)))) else (true())</t>
  </si>
  <si>
    <t>BV519_2-1-2: If {{SR.01.01.07.01,r0790,c0010}}=[s2c_CN:x1] then {{SR.02.01.07.01,r0900,c0010}}={{SR.02.01.07.01,r0510,c0010}}+{{SR.02.01.07.01,r0600,c0010}}+{{SR.02.01.07.01,r0690,c0010}}+{{SR.02.01.07.01,r0740,c0010}}+{{SR.02.01.07.01,r0750,c0010}}+{{SR.02.01.07.01,r0760,c0010}}+{{SR.02.01.07.01,r0770,c0010}}+{{SR.02.01.07.01,r0780,c0010}}+{{SR.02.01.07.01,r0790,c0010}}+{{SR.02.01.07.01,r0800,c0010}}+{{SR.02.01.07.01,r0810,c0010}}+{{SR.02.01.07.01,r0820,c0010}}+{{SR.02.01.07.01,r0830,c0010}}+{{SR.02.01.07.01,r0840,c0010}}+{{SR.02.01.07.01,r0880,c0010}} where ExDimVal({{SR.01.01.07.01,r0790,c0010}},PO)=x60 and ExDimVal({{SR.02.01.07.01,r0900,c0010}},PO)=x40 and ExDimVal({{SR.02.01.07.01,r0510,c0010}},PO)=x40 and ExDimVal({{SR.02.01.07.01,r0600,c0010}},PO)=x40 and ExDimVal({{SR.02.01.07.01,r0690,c0010}},PO)=x40 and ExDimVal({{SR.02.01.07.01,r0740,c0010}},PO)=x40 and ExDimVal({{SR.02.01.07.01,r0750,c0010}},PO)=x40 and ExDimVal({{SR.02.01.07.01,r0760,c0010}},PO)=x40 and ExDimVal({{SR.02.01.07.01,r0770,c0010}},PO)=x40 and ExDimVal({{SR.02.01.07.01,r0780,c0010}},PO)=x40 and ExDimVal({{SR.02.01.07.01,r0790,c0010}},PO)=x40 and ExDimVal({{SR.02.01.07.01,r0800,c0010}},PO)=x40 and ExDimVal({{SR.02.01.07.01,r0810,c0010}},PO)=x40 and ExDimVal({{SR.02.01.07.01,r0820,c0010}},PO)=x40 and ExDimVal({{SR.02.01.07.01,r0830,c0010}},PO)=x40 and ExDimVal({{SR.02.01.07.01,r0840,c0010}},PO)=x40 and ExDimVal({{SR.02.01.07.01,r0880,c0010}},PO)=x40</t>
  </si>
  <si>
    <t>BV519_2: The item "Total liabilities" is different from the sum of the different items reported above --&gt;Template 1: SR.01.01; Template 2: SR.02.01; Expression: If {SR.01.01, r0790,c0010}=[s2c_CN:x1] and (({SR.01.01, z0010}=[s2c_PU:x60] and {SR.02.01, z0020}=[s2c_PU:x40]) or {SR.01.01, z0010}={SR.02.01, z0020}) and {SR.01.01, z0020}={SR.02.01, z0030} then {SR.02.01, r0900,c0010}={SR.02.01, r0510,c0010}+{SR.02.01, r0600,c0010}+{SR.02.01, r0690,c0010}+{SR.02.01, r0740,c0010}+{SR.02.01, r0750,c0010}+{SR.02.01, r0760,c0010}+{SR.02.01, r0770,c0010}+{SR.02.01, r0780,c0010}+{SR.02.01, r0790,c0010}+{SR.02.01, r0800,c0010}+{SR.02.01, r0810,c0010}+{SR.02.01, r0820,c0010}+{SR.02.01, r0830,c0010}+{SR.02.01, r0840,c0010}+{SR.02.01, r0880,c0010}</t>
  </si>
  <si>
    <t>vr-bv519_2-2-1</t>
  </si>
  <si>
    <t>s2md_BV519_2-2-1</t>
  </si>
  <si>
    <t>vr-bv519_2-2-1.xml</t>
  </si>
  <si>
    <t>BV519_2-2-1: If {{SR.01.01.07.01,r0790,c0010}}=[s2c_CN:x1] then {{SR.02.01.07.01,r0900,c0010}}={{SR.02.01.07.01,r0510,c0010}}+{{SR.02.01.07.01,r0600,c0010}}+{{SR.02.01.07.01,r0690,c0010}}+{{SR.02.01.07.01,r0740,c0010}}+{{SR.02.01.07.01,r0750,c0010}}+{{SR.02.01.07.01,r0760,c0010}}+{{SR.02.01.07.01,r0770,c0010}}+{{SR.02.01.07.01,r0780,c0010}}+{{SR.02.01.07.01,r0790,c0010}}+{{SR.02.01.07.01,r0800,c0010}}+{{SR.02.01.07.01,r0810,c0010}}+{{SR.02.01.07.01,r0820,c0010}}+{{SR.02.01.07.01,r0830,c0010}}+{{SR.02.01.07.01,r0840,c0010}}+{{SR.02.01.07.01,r0880,c0010}} where ExDimVal({{SR.01.01.07.01,r0790,c0010}},PO)=x54 and ExDimVal({{SR.02.01.07.01,r0900,c0010}},PO)=x54 and ExDimVal({{SR.02.01.07.01,r0510,c0010}},PO)=x54 and ExDimVal({{SR.02.01.07.01,r0600,c0010}},PO)=x54 and ExDimVal({{SR.02.01.07.01,r0690,c0010}},PO)=x54 and ExDimVal({{SR.02.01.07.01,r0740,c0010}},PO)=x54 and ExDimVal({{SR.02.01.07.01,r0750,c0010}},PO)=x54 and ExDimVal({{SR.02.01.07.01,r0760,c0010}},PO)=x54 and ExDimVal({{SR.02.01.07.01,r0770,c0010}},PO)=x54 and ExDimVal({{SR.02.01.07.01,r0780,c0010}},PO)=x54 and ExDimVal({{SR.02.01.07.01,r0790,c0010}},PO)=x54 and ExDimVal({{SR.02.01.07.01,r0800,c0010}},PO)=x54 and ExDimVal({{SR.02.01.07.01,r0810,c0010}},PO)=x54 and ExDimVal({{SR.02.01.07.01,r0820,c0010}},PO)=x54 and ExDimVal({{SR.02.01.07.01,r0830,c0010}},PO)=x54 and ExDimVal({{SR.02.01.07.01,r0840,c0010}},PO)=x54 and ExDimVal({{SR.02.01.07.01,r0880,c0010}},PO)=x54</t>
  </si>
  <si>
    <t>vr-bv520_1-1</t>
  </si>
  <si>
    <t>s2md_BV520_1-1</t>
  </si>
  <si>
    <t>BV520_1-1: [ (c0020)] {{S.02.01.07.01, r0900}} = {{S.02.01.07.01, r0510}} + {{S.02.01.07.01, r0600}} + {{S.02.01.07.01, r0690}} + {{S.02.01.07.01, r0730}} + {{S.02.01.07.01, r0740}} + {{S.02.01.07.01, r0750}} + {{S.02.01.07.01, r0760}} + {{S.02.01.07.01, r0770}} + {{S.02.01.07.01, r0780}} + {{S.02.01.07.01, r0790}} + {{S.02.01.07.01, r0800}} + {{S.02.01.07.01, r0810}} + {{S.02.01.07.01, r0820}} + {{S.02.01.07.01, r0830}} + {{S.02.01.07.01, r0840}} + {{S.02.01.07.01, r0880}}</t>
  </si>
  <si>
    <t>vr-bv520_1-2</t>
  </si>
  <si>
    <t>s2md_BV520_1-2</t>
  </si>
  <si>
    <t>BV520_1-2: [ (c0020)] {{SE.02.01.18.01, r0900}} = {{SE.02.01.18.01, r0510}} + {{SE.02.01.18.01, r0600}} + {{SE.02.01.18.01, r0690}} + {{SE.02.01.18.01, r0730}} + {{SE.02.01.18.01, r0740}} + {{SE.02.01.18.01, r0750}} + {{SE.02.01.18.01, r0760}} + {{SE.02.01.18.01, r0770}} + {{SE.02.01.18.01, r0780}} + {{SE.02.01.18.01, r0790}} + {{SE.02.01.18.01, r0800}} + {{SE.02.01.18.01, r0810}} + {{SE.02.01.18.01, r0820}} + {{SE.02.01.18.01, r0830}} + {{SE.02.01.18.01, r0840}} + {{SE.02.01.18.01, r0880}}</t>
  </si>
  <si>
    <t>vr-bv520_2-1-2</t>
  </si>
  <si>
    <t>s2md_BV520_2-1-2</t>
  </si>
  <si>
    <t>vr-bv520_2-1-2.xml</t>
  </si>
  <si>
    <t>BV520_2-1-2: If {{SR.01.01.07.01,r0790,c0010}}=[s2c_CN:x1] then {{SR.02.01.07.01,r0900,c0020}}={{SR.02.01.07.01,r0510,c0020}}+{{SR.02.01.07.01,r0600,c0020}}+{{SR.02.01.07.01,r0690,c0020}}+{{SR.02.01.07.01,r0730,c0020}}+{{SR.02.01.07.01,r0740,c0020}}+{{SR.02.01.07.01,r0750,c0020}}+{{SR.02.01.07.01,r0760,c0020}}+{{SR.02.01.07.01,r0770,c0020}}+{{SR.02.01.07.01,r0780,c0020}}+{{SR.02.01.07.01,r0790,c0020}}+{{SR.02.01.07.01,r0800,c0020}}+{{SR.02.01.07.01,r0810,c0020}}+{{SR.02.01.07.01,r0820,c0020}}+{{SR.02.01.07.01,r0830,c0020}}+{{SR.02.01.07.01,r0840,c0020}}+{{SR.02.01.07.01,r0880,c0020}} where ExDimVal({{SR.01.01.07.01,r0790,c0010}},PO)=x60 and ExDimVal({{SR.02.01.07.01,r0900,c0020}},PO)=x40 and ExDimVal({{SR.02.01.07.01,r0510,c0020}},PO)=x40 and ExDimVal({{SR.02.01.07.01,r0600,c0020}},PO)=x40 and ExDimVal({{SR.02.01.07.01,r0690,c0020}},PO)=x40 and ExDimVal({{SR.02.01.07.01,r0730,c0020}},PO)=x40 and ExDimVal({{SR.02.01.07.01,r0740,c0020}},PO)=x40 and ExDimVal({{SR.02.01.07.01,r0750,c0020}},PO)=x40 and ExDimVal({{SR.02.01.07.01,r0760,c0020}},PO)=x40 and ExDimVal({{SR.02.01.07.01,r0770,c0020}},PO)=x40 and ExDimVal({{SR.02.01.07.01,r0780,c0020}},PO)=x40 and ExDimVal({{SR.02.01.07.01,r0790,c0020}},PO)=x40 and ExDimVal({{SR.02.01.07.01,r0800,c0020}},PO)=x40 and ExDimVal({{SR.02.01.07.01,r0810,c0020}},PO)=x40 and ExDimVal({{SR.02.01.07.01,r0820,c0020}},PO)=x40 and ExDimVal({{SR.02.01.07.01,r0830,c0020}},PO)=x40 and ExDimVal({{SR.02.01.07.01,r0840,c0020}},PO)=x40 and ExDimVal({{SR.02.01.07.01,r0880,c0020}},PO)=x40</t>
  </si>
  <si>
    <t>BV520_2: The item "Total liabilities" is different from the sum of the different items reported above --&gt;Template 1: SR.01.01; Template 2: SR.02.01; Expression: If {SR.01.01, r0790,c0010}=[s2c_CN:x1] and (({SR.01.01, z0010}=[s2c_PU:x60] and {SR.02.01, z0020}=[s2c_PU:x40]) or {SR.01.01, z0010}={SR.02.01, z0020}) and {SR.01.01, z0020}={SR.02.01, z0030} then {SR.02.01, r0900,c0020}={SR.02.01, r0510,c0020}+{SR.02.01, r0600,c0020}+{SR.02.01, r0690,c0020}+{SR.02.01, r0730,c0020}+{SR.02.01, r0740,c0020}+{SR.02.01, r0750,c0020}+{SR.02.01, r0760,c0020}+{SR.02.01, r0770,c0020}+{SR.02.01, r0780,c0020}+{SR.02.01, r0790,c0020}+{SR.02.01, r0800,c0020}+{SR.02.01, r0810,c0020}+{SR.02.01, r0820,c0020}+{SR.02.01, r0830,c0020}+{SR.02.01, r0840,c0020}+{SR.02.01, r0880,c0020}</t>
  </si>
  <si>
    <t>vr-bv520_2-2-1</t>
  </si>
  <si>
    <t>s2md_BV520_2-2-1</t>
  </si>
  <si>
    <t>vr-bv520_2-2-1.xml</t>
  </si>
  <si>
    <t>BV520_2-2-1: If {{SR.01.01.07.01,r0790,c0010}}=[s2c_CN:x1] then {{SR.02.01.07.01,r0900,c0020}}={{SR.02.01.07.01,r0510,c0020}}+{{SR.02.01.07.01,r0600,c0020}}+{{SR.02.01.07.01,r0690,c0020}}+{{SR.02.01.07.01,r0730,c0020}}+{{SR.02.01.07.01,r0740,c0020}}+{{SR.02.01.07.01,r0750,c0020}}+{{SR.02.01.07.01,r0760,c0020}}+{{SR.02.01.07.01,r0770,c0020}}+{{SR.02.01.07.01,r0780,c0020}}+{{SR.02.01.07.01,r0790,c0020}}+{{SR.02.01.07.01,r0800,c0020}}+{{SR.02.01.07.01,r0810,c0020}}+{{SR.02.01.07.01,r0820,c0020}}+{{SR.02.01.07.01,r0830,c0020}}+{{SR.02.01.07.01,r0840,c0020}}+{{SR.02.01.07.01,r0880,c0020}} where ExDimVal({{SR.01.01.07.01,r0790,c0010}},PO)=x54 and ExDimVal({{SR.02.01.07.01,r0900,c0020}},PO)=x54 and ExDimVal({{SR.02.01.07.01,r0510,c0020}},PO)=x54 and ExDimVal({{SR.02.01.07.01,r0600,c0020}},PO)=x54 and ExDimVal({{SR.02.01.07.01,r0690,c0020}},PO)=x54 and ExDimVal({{SR.02.01.07.01,r0730,c0020}},PO)=x54 and ExDimVal({{SR.02.01.07.01,r0740,c0020}},PO)=x54 and ExDimVal({{SR.02.01.07.01,r0750,c0020}},PO)=x54 and ExDimVal({{SR.02.01.07.01,r0760,c0020}},PO)=x54 and ExDimVal({{SR.02.01.07.01,r0770,c0020}},PO)=x54 and ExDimVal({{SR.02.01.07.01,r0780,c0020}},PO)=x54 and ExDimVal({{SR.02.01.07.01,r0790,c0020}},PO)=x54 and ExDimVal({{SR.02.01.07.01,r0800,c0020}},PO)=x54 and ExDimVal({{SR.02.01.07.01,r0810,c0020}},PO)=x54 and ExDimVal({{SR.02.01.07.01,r0820,c0020}},PO)=x54 and ExDimVal({{SR.02.01.07.01,r0830,c0020}},PO)=x54 and ExDimVal({{SR.02.01.07.01,r0840,c0020}},PO)=x54 and ExDimVal({{SR.02.01.07.01,r0880,c0020}},PO)=x54</t>
  </si>
  <si>
    <t>vr-bv522_1-1</t>
  </si>
  <si>
    <t>s2md_BV522_1-1</t>
  </si>
  <si>
    <t>BV522_1-1: [ (c0020-0180)] {{S.17.01.01.01, r0320}} = {{S.17.01.01.01, r0010}} + {{S.17.01.01.01, r0260}} + {{S.17.01.01.01, r0280}} + {{S.17.01.01.01, r0290}} + {{S.17.01.01.01, r0300}} + {{S.17.01.01.01, r0310}}</t>
  </si>
  <si>
    <t>vr-bv522_1-2</t>
  </si>
  <si>
    <t>s2md_BV522_1-2</t>
  </si>
  <si>
    <t>BV522_1-2: [ (c0020-0180)] {{S.17.01.02.01, r0320}} = {{S.17.01.02.01, r0010}} + {{S.17.01.02.01, r0260}} + {{S.17.01.02.01, r0280}} + {{S.17.01.02.01, r0290}} + {{S.17.01.02.01, r0300}} + {{S.17.01.02.01, r0310}}</t>
  </si>
  <si>
    <t>vr-bv522_2-10</t>
  </si>
  <si>
    <t>s2md_BV522_2-10</t>
  </si>
  <si>
    <t>vr-bv522_2-10.xml</t>
  </si>
  <si>
    <t>BV522_2-10: if {{SR.01.01.07.01, r0810,c0010}} = [s2c_CN:x1] then {{SR.17.01.01.01, r0320,c0100}} = {{SR.17.01.01.01, r0010,c0100}} + {{SR.17.01.01.01, r0260,c0100}} + {{SR.17.01.01.01, r0280,c0100}} + {{SR.17.01.01.01, r0290,c0100}} + {{SR.17.01.01.01, r0300,c0100}} + {{SR.17.01.01.01, r0310,c0100}}</t>
  </si>
  <si>
    <t xml:space="preserve">BV522_2: The amount reported as "Technical provisions - total" is different from the sum of "Technical provisions calculated as a whole", "Total Best estimate - gross", "Risk margin" and "Amount of the transitional on Technical Provisions" --&gt;Template 1: SR.01.01; Template 2: SR.17.01; Columns: c0020;0030;0040;0050;0060;0070;0080;0090;0100;0110;0120;0130;0140;0150;0160;0170;0180; Expression: If {SR.01.01, r0810,c0010}=[s2c_CN:x1] then {SR.17.01, r0320,cNNN}={SR.17.01, r0010,cNNN}+{SR.17.01, r0260,cNNN}+{SR.17.01, r0280,cNNN}+{SR.17.01, r0290,cNNN}+{SR.17.01, r0300,cNNN}+{SR.17.01, r0310,cNNN} </t>
  </si>
  <si>
    <t>vr-bv522_2-11</t>
  </si>
  <si>
    <t>s2md_BV522_2-11</t>
  </si>
  <si>
    <t>vr-bv522_2-11.xml</t>
  </si>
  <si>
    <t>BV522_2-11: if {{SR.01.01.07.01, r0810,c0010}} = [s2c_CN:x1] then {{SR.17.01.01.01, r0320,c0090}} = {{SR.17.01.01.01, r0010,c0090}} + {{SR.17.01.01.01, r0260,c0090}} + {{SR.17.01.01.01, r0280,c0090}} + {{SR.17.01.01.01, r0290,c0090}} + {{SR.17.01.01.01, r0300,c0090}} + {{SR.17.01.01.01, r0310,c0090}}</t>
  </si>
  <si>
    <t>vr-bv522_2-12</t>
  </si>
  <si>
    <t>s2md_BV522_2-12</t>
  </si>
  <si>
    <t>vr-bv522_2-12.xml</t>
  </si>
  <si>
    <t>BV522_2-12: if {{SR.01.01.07.01, r0810,c0010}} = [s2c_CN:x1] then {{SR.17.01.01.01, r0320,c0080}} = {{SR.17.01.01.01, r0010,c0080}} + {{SR.17.01.01.01, r0260,c0080}} + {{SR.17.01.01.01, r0280,c0080}} + {{SR.17.01.01.01, r0290,c0080}} + {{SR.17.01.01.01, r0300,c0080}} + {{SR.17.01.01.01, r0310,c0080}}</t>
  </si>
  <si>
    <t>vr-bv522_2-13</t>
  </si>
  <si>
    <t>s2md_BV522_2-13</t>
  </si>
  <si>
    <t>vr-bv522_2-13.xml</t>
  </si>
  <si>
    <t>BV522_2-13: if {{SR.01.01.07.01, r0810,c0010}} = [s2c_CN:x1] then {{SR.17.01.01.01, r0320,c0070}} = {{SR.17.01.01.01, r0010,c0070}} + {{SR.17.01.01.01, r0260,c0070}} + {{SR.17.01.01.01, r0280,c0070}} + {{SR.17.01.01.01, r0290,c0070}} + {{SR.17.01.01.01, r0300,c0070}} + {{SR.17.01.01.01, r0310,c0070}}</t>
  </si>
  <si>
    <t>vr-bv522_2-14</t>
  </si>
  <si>
    <t>s2md_BV522_2-14</t>
  </si>
  <si>
    <t>vr-bv522_2-14.xml</t>
  </si>
  <si>
    <t>BV522_2-14: if {{SR.01.01.07.01, r0810,c0010}} = [s2c_CN:x1] then {{SR.17.01.01.01, r0320,c0060}} = {{SR.17.01.01.01, r0010,c0060}} + {{SR.17.01.01.01, r0260,c0060}} + {{SR.17.01.01.01, r0280,c0060}} + {{SR.17.01.01.01, r0290,c0060}} + {{SR.17.01.01.01, r0300,c0060}} + {{SR.17.01.01.01, r0310,c0060}}</t>
  </si>
  <si>
    <t>vr-bv522_2-15</t>
  </si>
  <si>
    <t>s2md_BV522_2-15</t>
  </si>
  <si>
    <t>vr-bv522_2-15.xml</t>
  </si>
  <si>
    <t>BV522_2-15: if {{SR.01.01.07.01, r0810,c0010}} = [s2c_CN:x1] then {{SR.17.01.01.01, r0320,c0050}} = {{SR.17.01.01.01, r0010,c0050}} + {{SR.17.01.01.01, r0260,c0050}} + {{SR.17.01.01.01, r0280,c0050}} + {{SR.17.01.01.01, r0290,c0050}} + {{SR.17.01.01.01, r0300,c0050}} + {{SR.17.01.01.01, r0310,c0050}}</t>
  </si>
  <si>
    <t>vr-bv522_2-16</t>
  </si>
  <si>
    <t>s2md_BV522_2-16</t>
  </si>
  <si>
    <t>vr-bv522_2-16.xml</t>
  </si>
  <si>
    <t>BV522_2-16: if {{SR.01.01.07.01, r0810,c0010}} = [s2c_CN:x1] then {{SR.17.01.01.01, r0320,c0040}} = {{SR.17.01.01.01, r0010,c0040}} + {{SR.17.01.01.01, r0260,c0040}} + {{SR.17.01.01.01, r0280,c0040}} + {{SR.17.01.01.01, r0290,c0040}} + {{SR.17.01.01.01, r0300,c0040}} + {{SR.17.01.01.01, r0310,c0040}}</t>
  </si>
  <si>
    <t>vr-bv522_2-17</t>
  </si>
  <si>
    <t>s2md_BV522_2-17</t>
  </si>
  <si>
    <t>vr-bv522_2-17.xml</t>
  </si>
  <si>
    <t>BV522_2-17: if {{SR.01.01.07.01, r0810,c0010}} = [s2c_CN:x1] then {{SR.17.01.01.01, r0320,c0030}} = {{SR.17.01.01.01, r0010,c0030}} + {{SR.17.01.01.01, r0260,c0030}} + {{SR.17.01.01.01, r0280,c0030}} + {{SR.17.01.01.01, r0290,c0030}} + {{SR.17.01.01.01, r0300,c0030}} + {{SR.17.01.01.01, r0310,c0030}}</t>
  </si>
  <si>
    <t>vr-bv522_2-18</t>
  </si>
  <si>
    <t>s2md_BV522_2-18</t>
  </si>
  <si>
    <t>vr-bv522_2-18.xml</t>
  </si>
  <si>
    <t>BV522_2-18: if {{SR.01.01.07.01, r0810,c0010}} = [s2c_CN:x1] then {{SR.17.01.01.01, r0320,c0020}} = {{SR.17.01.01.01, r0010,c0020}} + {{SR.17.01.01.01, r0260,c0020}} + {{SR.17.01.01.01, r0280,c0020}} + {{SR.17.01.01.01, r0290,c0020}} + {{SR.17.01.01.01, r0300,c0020}} + {{SR.17.01.01.01, r0310,c0020}}</t>
  </si>
  <si>
    <t>vr-bv522_2-19</t>
  </si>
  <si>
    <t>s2md_BV522_2-19</t>
  </si>
  <si>
    <t>vr-bv522_2-19.xml</t>
  </si>
  <si>
    <t>BV522_2-19: if {{SR.01.01.01.01, r0810,c0010}} = [s2c_CN:x1] then {{SR.17.01.01.01, r0320,c0180}} = {{SR.17.01.01.01, r0010,c0180}} + {{SR.17.01.01.01, r0260,c0180}} + {{SR.17.01.01.01, r0280,c0180}} + {{SR.17.01.01.01, r0290,c0180}} + {{SR.17.01.01.01, r0300,c0180}} + {{SR.17.01.01.01, r0310,c0180}}</t>
  </si>
  <si>
    <t>vr-bv522_2-2</t>
  </si>
  <si>
    <t>s2md_BV522_2-2</t>
  </si>
  <si>
    <t>vr-bv522_2-2.xml</t>
  </si>
  <si>
    <t>BV522_2-2: if {{SR.01.01.07.01, r0810,c0010}} = [s2c_CN:x1] then {{SR.17.01.01.01, r0320,c0180}} = {{SR.17.01.01.01, r0010,c0180}} + {{SR.17.01.01.01, r0260,c0180}} + {{SR.17.01.01.01, r0280,c0180}} + {{SR.17.01.01.01, r0290,c0180}} + {{SR.17.01.01.01, r0300,c0180}} + {{SR.17.01.01.01, r0310,c0180}}</t>
  </si>
  <si>
    <t>vr-bv522_2-20</t>
  </si>
  <si>
    <t>s2md_BV522_2-20</t>
  </si>
  <si>
    <t>vr-bv522_2-20.xml</t>
  </si>
  <si>
    <t>BV522_2-20: if {{SR.01.01.01.01, r0810,c0010}} = [s2c_CN:x1] then {{SR.17.01.01.01, r0320,c0170}} = {{SR.17.01.01.01, r0010,c0170}} + {{SR.17.01.01.01, r0260,c0170}} + {{SR.17.01.01.01, r0280,c0170}} + {{SR.17.01.01.01, r0290,c0170}} + {{SR.17.01.01.01, r0300,c0170}} + {{SR.17.01.01.01, r0310,c0170}}</t>
  </si>
  <si>
    <t>vr-bv522_2-21</t>
  </si>
  <si>
    <t>s2md_BV522_2-21</t>
  </si>
  <si>
    <t>vr-bv522_2-21.xml</t>
  </si>
  <si>
    <t>BV522_2-21: if {{SR.01.01.01.01, r0810,c0010}} = [s2c_CN:x1] then {{SR.17.01.01.01, r0320,c0160}} = {{SR.17.01.01.01, r0010,c0160}} + {{SR.17.01.01.01, r0260,c0160}} + {{SR.17.01.01.01, r0280,c0160}} + {{SR.17.01.01.01, r0290,c0160}} + {{SR.17.01.01.01, r0300,c0160}} + {{SR.17.01.01.01, r0310,c0160}}</t>
  </si>
  <si>
    <t>vr-bv522_2-22</t>
  </si>
  <si>
    <t>s2md_BV522_2-22</t>
  </si>
  <si>
    <t>vr-bv522_2-22.xml</t>
  </si>
  <si>
    <t>BV522_2-22: if {{SR.01.01.01.01, r0810,c0010}} = [s2c_CN:x1] then {{SR.17.01.01.01, r0320,c0150}} = {{SR.17.01.01.01, r0010,c0150}} + {{SR.17.01.01.01, r0260,c0150}} + {{SR.17.01.01.01, r0280,c0150}} + {{SR.17.01.01.01, r0290,c0150}} + {{SR.17.01.01.01, r0300,c0150}} + {{SR.17.01.01.01, r0310,c0150}}</t>
  </si>
  <si>
    <t>vr-bv522_2-23</t>
  </si>
  <si>
    <t>s2md_BV522_2-23</t>
  </si>
  <si>
    <t>vr-bv522_2-23.xml</t>
  </si>
  <si>
    <t>BV522_2-23: if {{SR.01.01.01.01, r0810,c0010}} = [s2c_CN:x1] then {{SR.17.01.01.01, r0320,c0140}} = {{SR.17.01.01.01, r0010,c0140}} + {{SR.17.01.01.01, r0260,c0140}} + {{SR.17.01.01.01, r0280,c0140}} + {{SR.17.01.01.01, r0290,c0140}} + {{SR.17.01.01.01, r0300,c0140}} + {{SR.17.01.01.01, r0310,c0140}}</t>
  </si>
  <si>
    <t>vr-bv522_2-24</t>
  </si>
  <si>
    <t>s2md_BV522_2-24</t>
  </si>
  <si>
    <t>vr-bv522_2-24.xml</t>
  </si>
  <si>
    <t>BV522_2-24: if {{SR.01.01.01.01, r0810,c0010}} = [s2c_CN:x1] then {{SR.17.01.01.01, r0320,c0130}} = {{SR.17.01.01.01, r0010,c0130}} + {{SR.17.01.01.01, r0260,c0130}} + {{SR.17.01.01.01, r0280,c0130}} + {{SR.17.01.01.01, r0290,c0130}} + {{SR.17.01.01.01, r0300,c0130}} + {{SR.17.01.01.01, r0310,c0130}}</t>
  </si>
  <si>
    <t>vr-bv522_2-25</t>
  </si>
  <si>
    <t>s2md_BV522_2-25</t>
  </si>
  <si>
    <t>vr-bv522_2-25.xml</t>
  </si>
  <si>
    <t>BV522_2-25: if {{SR.01.01.01.01, r0810,c0010}} = [s2c_CN:x1] then {{SR.17.01.01.01, r0320,c0120}} = {{SR.17.01.01.01, r0010,c0120}} + {{SR.17.01.01.01, r0260,c0120}} + {{SR.17.01.01.01, r0280,c0120}} + {{SR.17.01.01.01, r0290,c0120}} + {{SR.17.01.01.01, r0300,c0120}} + {{SR.17.01.01.01, r0310,c0120}}</t>
  </si>
  <si>
    <t>vr-bv522_2-26</t>
  </si>
  <si>
    <t>s2md_BV522_2-26</t>
  </si>
  <si>
    <t>vr-bv522_2-26.xml</t>
  </si>
  <si>
    <t>BV522_2-26: if {{SR.01.01.01.01, r0810,c0010}} = [s2c_CN:x1] then {{SR.17.01.01.01, r0320,c0110}} = {{SR.17.01.01.01, r0010,c0110}} + {{SR.17.01.01.01, r0260,c0110}} + {{SR.17.01.01.01, r0280,c0110}} + {{SR.17.01.01.01, r0290,c0110}} + {{SR.17.01.01.01, r0300,c0110}} + {{SR.17.01.01.01, r0310,c0110}}</t>
  </si>
  <si>
    <t>vr-bv522_2-27</t>
  </si>
  <si>
    <t>s2md_BV522_2-27</t>
  </si>
  <si>
    <t>vr-bv522_2-27.xml</t>
  </si>
  <si>
    <t>BV522_2-27: if {{SR.01.01.01.01, r0810,c0010}} = [s2c_CN:x1] then {{SR.17.01.01.01, r0320,c0100}} = {{SR.17.01.01.01, r0010,c0100}} + {{SR.17.01.01.01, r0260,c0100}} + {{SR.17.01.01.01, r0280,c0100}} + {{SR.17.01.01.01, r0290,c0100}} + {{SR.17.01.01.01, r0300,c0100}} + {{SR.17.01.01.01, r0310,c0100}}</t>
  </si>
  <si>
    <t>vr-bv522_2-28</t>
  </si>
  <si>
    <t>s2md_BV522_2-28</t>
  </si>
  <si>
    <t>vr-bv522_2-28.xml</t>
  </si>
  <si>
    <t>BV522_2-28: if {{SR.01.01.01.01, r0810,c0010}} = [s2c_CN:x1] then {{SR.17.01.01.01, r0320,c0090}} = {{SR.17.01.01.01, r0010,c0090}} + {{SR.17.01.01.01, r0260,c0090}} + {{SR.17.01.01.01, r0280,c0090}} + {{SR.17.01.01.01, r0290,c0090}} + {{SR.17.01.01.01, r0300,c0090}} + {{SR.17.01.01.01, r0310,c0090}}</t>
  </si>
  <si>
    <t>vr-bv522_2-29</t>
  </si>
  <si>
    <t>s2md_BV522_2-29</t>
  </si>
  <si>
    <t>vr-bv522_2-29.xml</t>
  </si>
  <si>
    <t>BV522_2-29: if {{SR.01.01.01.01, r0810,c0010}} = [s2c_CN:x1] then {{SR.17.01.01.01, r0320,c0080}} = {{SR.17.01.01.01, r0010,c0080}} + {{SR.17.01.01.01, r0260,c0080}} + {{SR.17.01.01.01, r0280,c0080}} + {{SR.17.01.01.01, r0290,c0080}} + {{SR.17.01.01.01, r0300,c0080}} + {{SR.17.01.01.01, r0310,c0080}}</t>
  </si>
  <si>
    <t>vr-bv522_2-3</t>
  </si>
  <si>
    <t>s2md_BV522_2-3</t>
  </si>
  <si>
    <t>vr-bv522_2-3.xml</t>
  </si>
  <si>
    <t>BV522_2-3: if {{SR.01.01.07.01, r0810,c0010}} = [s2c_CN:x1] then {{SR.17.01.01.01, r0320,c0170}} = {{SR.17.01.01.01, r0010,c0170}} + {{SR.17.01.01.01, r0260,c0170}} + {{SR.17.01.01.01, r0280,c0170}} + {{SR.17.01.01.01, r0290,c0170}} + {{SR.17.01.01.01, r0300,c0170}} + {{SR.17.01.01.01, r0310,c0170}}</t>
  </si>
  <si>
    <t>vr-bv522_2-30</t>
  </si>
  <si>
    <t>s2md_BV522_2-30</t>
  </si>
  <si>
    <t>vr-bv522_2-30.xml</t>
  </si>
  <si>
    <t>BV522_2-30: if {{SR.01.01.01.01, r0810,c0010}} = [s2c_CN:x1] then {{SR.17.01.01.01, r0320,c0070}} = {{SR.17.01.01.01, r0010,c0070}} + {{SR.17.01.01.01, r0260,c0070}} + {{SR.17.01.01.01, r0280,c0070}} + {{SR.17.01.01.01, r0290,c0070}} + {{SR.17.01.01.01, r0300,c0070}} + {{SR.17.01.01.01, r0310,c0070}}</t>
  </si>
  <si>
    <t>vr-bv522_2-31</t>
  </si>
  <si>
    <t>s2md_BV522_2-31</t>
  </si>
  <si>
    <t>vr-bv522_2-31.xml</t>
  </si>
  <si>
    <t>BV522_2-31: if {{SR.01.01.01.01, r0810,c0010}} = [s2c_CN:x1] then {{SR.17.01.01.01, r0320,c0060}} = {{SR.17.01.01.01, r0010,c0060}} + {{SR.17.01.01.01, r0260,c0060}} + {{SR.17.01.01.01, r0280,c0060}} + {{SR.17.01.01.01, r0290,c0060}} + {{SR.17.01.01.01, r0300,c0060}} + {{SR.17.01.01.01, r0310,c0060}}</t>
  </si>
  <si>
    <t>vr-bv522_2-32</t>
  </si>
  <si>
    <t>s2md_BV522_2-32</t>
  </si>
  <si>
    <t>vr-bv522_2-32.xml</t>
  </si>
  <si>
    <t>BV522_2-32: if {{SR.01.01.01.01, r0810,c0010}} = [s2c_CN:x1] then {{SR.17.01.01.01, r0320,c0050}} = {{SR.17.01.01.01, r0010,c0050}} + {{SR.17.01.01.01, r0260,c0050}} + {{SR.17.01.01.01, r0280,c0050}} + {{SR.17.01.01.01, r0290,c0050}} + {{SR.17.01.01.01, r0300,c0050}} + {{SR.17.01.01.01, r0310,c0050}}</t>
  </si>
  <si>
    <t>vr-bv522_2-33</t>
  </si>
  <si>
    <t>s2md_BV522_2-33</t>
  </si>
  <si>
    <t>vr-bv522_2-33.xml</t>
  </si>
  <si>
    <t>BV522_2-33: if {{SR.01.01.01.01, r0810,c0010}} = [s2c_CN:x1] then {{SR.17.01.01.01, r0320,c0040}} = {{SR.17.01.01.01, r0010,c0040}} + {{SR.17.01.01.01, r0260,c0040}} + {{SR.17.01.01.01, r0280,c0040}} + {{SR.17.01.01.01, r0290,c0040}} + {{SR.17.01.01.01, r0300,c0040}} + {{SR.17.01.01.01, r0310,c0040}}</t>
  </si>
  <si>
    <t>vr-bv522_2-34</t>
  </si>
  <si>
    <t>s2md_BV522_2-34</t>
  </si>
  <si>
    <t>vr-bv522_2-34.xml</t>
  </si>
  <si>
    <t>BV522_2-34: if {{SR.01.01.01.01, r0810,c0010}} = [s2c_CN:x1] then {{SR.17.01.01.01, r0320,c0030}} = {{SR.17.01.01.01, r0010,c0030}} + {{SR.17.01.01.01, r0260,c0030}} + {{SR.17.01.01.01, r0280,c0030}} + {{SR.17.01.01.01, r0290,c0030}} + {{SR.17.01.01.01, r0300,c0030}} + {{SR.17.01.01.01, r0310,c0030}}</t>
  </si>
  <si>
    <t>vr-bv522_2-35</t>
  </si>
  <si>
    <t>s2md_BV522_2-35</t>
  </si>
  <si>
    <t>vr-bv522_2-35.xml</t>
  </si>
  <si>
    <t>BV522_2-35: if {{SR.01.01.01.01, r0810,c0010}} = [s2c_CN:x1] then {{SR.17.01.01.01, r0320,c0020}} = {{SR.17.01.01.01, r0010,c0020}} + {{SR.17.01.01.01, r0260,c0020}} + {{SR.17.01.01.01, r0280,c0020}} + {{SR.17.01.01.01, r0290,c0020}} + {{SR.17.01.01.01, r0300,c0020}} + {{SR.17.01.01.01, r0310,c0020}}</t>
  </si>
  <si>
    <t>vr-bv522_2-4</t>
  </si>
  <si>
    <t>s2md_BV522_2-4</t>
  </si>
  <si>
    <t>vr-bv522_2-4.xml</t>
  </si>
  <si>
    <t>BV522_2-4: if {{SR.01.01.07.01, r0810,c0010}} = [s2c_CN:x1] then {{SR.17.01.01.01, r0320,c0160}} = {{SR.17.01.01.01, r0010,c0160}} + {{SR.17.01.01.01, r0260,c0160}} + {{SR.17.01.01.01, r0280,c0160}} + {{SR.17.01.01.01, r0290,c0160}} + {{SR.17.01.01.01, r0300,c0160}} + {{SR.17.01.01.01, r0310,c0160}}</t>
  </si>
  <si>
    <t>vr-bv522_2-5</t>
  </si>
  <si>
    <t>s2md_BV522_2-5</t>
  </si>
  <si>
    <t>vr-bv522_2-5.xml</t>
  </si>
  <si>
    <t>BV522_2-5: if {{SR.01.01.07.01, r0810,c0010}} = [s2c_CN:x1] then {{SR.17.01.01.01, r0320,c0150}} = {{SR.17.01.01.01, r0010,c0150}} + {{SR.17.01.01.01, r0260,c0150}} + {{SR.17.01.01.01, r0280,c0150}} + {{SR.17.01.01.01, r0290,c0150}} + {{SR.17.01.01.01, r0300,c0150}} + {{SR.17.01.01.01, r0310,c0150}}</t>
  </si>
  <si>
    <t>vr-bv522_2-6</t>
  </si>
  <si>
    <t>s2md_BV522_2-6</t>
  </si>
  <si>
    <t>vr-bv522_2-6.xml</t>
  </si>
  <si>
    <t>BV522_2-6: if {{SR.01.01.07.01, r0810,c0010}} = [s2c_CN:x1] then {{SR.17.01.01.01, r0320,c0140}} = {{SR.17.01.01.01, r0010,c0140}} + {{SR.17.01.01.01, r0260,c0140}} + {{SR.17.01.01.01, r0280,c0140}} + {{SR.17.01.01.01, r0290,c0140}} + {{SR.17.01.01.01, r0300,c0140}} + {{SR.17.01.01.01, r0310,c0140}}</t>
  </si>
  <si>
    <t>vr-bv522_2-7</t>
  </si>
  <si>
    <t>s2md_BV522_2-7</t>
  </si>
  <si>
    <t>vr-bv522_2-7.xml</t>
  </si>
  <si>
    <t>BV522_2-7: if {{SR.01.01.07.01, r0810,c0010}} = [s2c_CN:x1] then {{SR.17.01.01.01, r0320,c0130}} = {{SR.17.01.01.01, r0010,c0130}} + {{SR.17.01.01.01, r0260,c0130}} + {{SR.17.01.01.01, r0280,c0130}} + {{SR.17.01.01.01, r0290,c0130}} + {{SR.17.01.01.01, r0300,c0130}} + {{SR.17.01.01.01, r0310,c0130}}</t>
  </si>
  <si>
    <t>vr-bv522_2-8</t>
  </si>
  <si>
    <t>s2md_BV522_2-8</t>
  </si>
  <si>
    <t>vr-bv522_2-8.xml</t>
  </si>
  <si>
    <t>BV522_2-8: if {{SR.01.01.07.01, r0810,c0010}} = [s2c_CN:x1] then {{SR.17.01.01.01, r0320,c0120}} = {{SR.17.01.01.01, r0010,c0120}} + {{SR.17.01.01.01, r0260,c0120}} + {{SR.17.01.01.01, r0280,c0120}} + {{SR.17.01.01.01, r0290,c0120}} + {{SR.17.01.01.01, r0300,c0120}} + {{SR.17.01.01.01, r0310,c0120}}</t>
  </si>
  <si>
    <t>vr-bv522_2-9</t>
  </si>
  <si>
    <t>s2md_BV522_2-9</t>
  </si>
  <si>
    <t>vr-bv522_2-9.xml</t>
  </si>
  <si>
    <t>BV522_2-9: if {{SR.01.01.07.01, r0810,c0010}} = [s2c_CN:x1] then {{SR.17.01.01.01, r0320,c0110}} = {{SR.17.01.01.01, r0010,c0110}} + {{SR.17.01.01.01, r0260,c0110}} + {{SR.17.01.01.01, r0280,c0110}} + {{SR.17.01.01.01, r0290,c0110}} + {{SR.17.01.01.01, r0300,c0110}} + {{SR.17.01.01.01, r0310,c0110}}</t>
  </si>
  <si>
    <t>vr-bv523_1-1</t>
  </si>
  <si>
    <t>s2md_BV523_1-1</t>
  </si>
  <si>
    <t>BV523_1-1: [ (c0020-0180)] {{S.17.01.01.01, r0340}} = {{S.17.01.01.01, r0010}} - {{S.17.01.01.01, r0050}} + {{S.17.01.01.01, r0270}} + {{S.17.01.01.01, r0280}} + {{S.17.01.01.01, r0290}} + {{S.17.01.01.01, r0300}} + {{S.17.01.01.01, r0310}}</t>
  </si>
  <si>
    <t>vr-bv523_1-2</t>
  </si>
  <si>
    <t>s2md_BV523_1-2</t>
  </si>
  <si>
    <t>BV523_1-2: [ (c0020-0180)] {{S.17.01.02.01, r0340}} = {{S.17.01.02.01, r0010}} - {{S.17.01.02.01, r0050}} + {{S.17.01.02.01, r0270}} + {{S.17.01.02.01, r0280}} + {{S.17.01.02.01, r0290}} + {{S.17.01.02.01, r0300}} + {{S.17.01.02.01, r0310}}</t>
  </si>
  <si>
    <t>vr-bv523_2-10</t>
  </si>
  <si>
    <t>s2md_BV523_2-10</t>
  </si>
  <si>
    <t>vr-bv523_2-10.xml</t>
  </si>
  <si>
    <t>if ($a = xs:QName('s2c_CN:x1')) then (iaf:numeric-equal($b, iaf:sum(($c, iaf:numeric-unary-minus($d), $e, $f, $g, $h, $i)))) else (true())</t>
  </si>
  <si>
    <t>BV523_2-10: if {{SR.01.01.07.01, r0810,c0010}} = [s2c_CN:x1] then {{SR.17.01.01.01, r0340,c0100}} = {{SR.17.01.01.01, r0010,c0100}} - {{SR.17.01.01.01, r0050,c0100}} + {{SR.17.01.01.01, r0270,c0100}} + {{SR.17.01.01.01, r0280,c0100}} + {{SR.17.01.01.01, r0290,c0100}} + {{SR.17.01.01.01, r0300,c0100}} + {{SR.17.01.01.01, r0310,c0100}}</t>
  </si>
  <si>
    <t>BV523_2: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SR.01.01; Template 2: SR.17.01; Columns: c0020;0030;0040;0050;0060;0070;0080;0090;0100;0110;0120;0130;0140;0150;0160;0170;0180; Expression: If {SR.01.01, r0810,c0010}=[s2c_CN:x1] then {SR.17.01, r0340,cNNN}={SR.17.01, r0010,cNNN}-{SR.17.01, r0050,cNNN}+{SR.17.01, r0270,cNNN}+{SR.17.01, r0280,cNNN}+{SR.17.01, r0290,cNNN}+{SR.17.01, r0300,cNNN}+{SR.17.01, r0310,cNNN}</t>
  </si>
  <si>
    <t>vr-bv523_2-11</t>
  </si>
  <si>
    <t>s2md_BV523_2-11</t>
  </si>
  <si>
    <t>vr-bv523_2-11.xml</t>
  </si>
  <si>
    <t>BV523_2-11: if {{SR.01.01.07.01, r0810,c0010}} = [s2c_CN:x1] then {{SR.17.01.01.01, r0340,c0090}} = {{SR.17.01.01.01, r0010,c0090}} - {{SR.17.01.01.01, r0050,c0090}} + {{SR.17.01.01.01, r0270,c0090}} + {{SR.17.01.01.01, r0280,c0090}} + {{SR.17.01.01.01, r0290,c0090}} + {{SR.17.01.01.01, r0300,c0090}} + {{SR.17.01.01.01, r0310,c0090}}</t>
  </si>
  <si>
    <t>vr-bv523_2-12</t>
  </si>
  <si>
    <t>s2md_BV523_2-12</t>
  </si>
  <si>
    <t>vr-bv523_2-12.xml</t>
  </si>
  <si>
    <t>BV523_2-12: if {{SR.01.01.07.01, r0810,c0010}} = [s2c_CN:x1] then {{SR.17.01.01.01, r0340,c0080}} = {{SR.17.01.01.01, r0010,c0080}} - {{SR.17.01.01.01, r0050,c0080}} + {{SR.17.01.01.01, r0270,c0080}} + {{SR.17.01.01.01, r0280,c0080}} + {{SR.17.01.01.01, r0290,c0080}} + {{SR.17.01.01.01, r0300,c0080}} + {{SR.17.01.01.01, r0310,c0080}}</t>
  </si>
  <si>
    <t>vr-bv523_2-13</t>
  </si>
  <si>
    <t>s2md_BV523_2-13</t>
  </si>
  <si>
    <t>vr-bv523_2-13.xml</t>
  </si>
  <si>
    <t>BV523_2-13: if {{SR.01.01.07.01, r0810,c0010}} = [s2c_CN:x1] then {{SR.17.01.01.01, r0340,c0070}} = {{SR.17.01.01.01, r0010,c0070}} - {{SR.17.01.01.01, r0050,c0070}} + {{SR.17.01.01.01, r0270,c0070}} + {{SR.17.01.01.01, r0280,c0070}} + {{SR.17.01.01.01, r0290,c0070}} + {{SR.17.01.01.01, r0300,c0070}} + {{SR.17.01.01.01, r0310,c0070}}</t>
  </si>
  <si>
    <t>vr-bv523_2-14</t>
  </si>
  <si>
    <t>s2md_BV523_2-14</t>
  </si>
  <si>
    <t>vr-bv523_2-14.xml</t>
  </si>
  <si>
    <t>BV523_2-14: if {{SR.01.01.07.01, r0810,c0010}} = [s2c_CN:x1] then {{SR.17.01.01.01, r0340,c0060}} = {{SR.17.01.01.01, r0010,c0060}} - {{SR.17.01.01.01, r0050,c0060}} + {{SR.17.01.01.01, r0270,c0060}} + {{SR.17.01.01.01, r0280,c0060}} + {{SR.17.01.01.01, r0290,c0060}} + {{SR.17.01.01.01, r0300,c0060}} + {{SR.17.01.01.01, r0310,c0060}}</t>
  </si>
  <si>
    <t>vr-bv523_2-15</t>
  </si>
  <si>
    <t>s2md_BV523_2-15</t>
  </si>
  <si>
    <t>vr-bv523_2-15.xml</t>
  </si>
  <si>
    <t>BV523_2-15: if {{SR.01.01.07.01, r0810,c0010}} = [s2c_CN:x1] then {{SR.17.01.01.01, r0340,c0050}} = {{SR.17.01.01.01, r0010,c0050}} - {{SR.17.01.01.01, r0050,c0050}} + {{SR.17.01.01.01, r0270,c0050}} + {{SR.17.01.01.01, r0280,c0050}} + {{SR.17.01.01.01, r0290,c0050}} + {{SR.17.01.01.01, r0300,c0050}} + {{SR.17.01.01.01, r0310,c0050}}</t>
  </si>
  <si>
    <t>vr-bv523_2-16</t>
  </si>
  <si>
    <t>s2md_BV523_2-16</t>
  </si>
  <si>
    <t>vr-bv523_2-16.xml</t>
  </si>
  <si>
    <t>BV523_2-16: if {{SR.01.01.07.01, r0810,c0010}} = [s2c_CN:x1] then {{SR.17.01.01.01, r0340,c0040}} = {{SR.17.01.01.01, r0010,c0040}} - {{SR.17.01.01.01, r0050,c0040}} + {{SR.17.01.01.01, r0270,c0040}} + {{SR.17.01.01.01, r0280,c0040}} + {{SR.17.01.01.01, r0290,c0040}} + {{SR.17.01.01.01, r0300,c0040}} + {{SR.17.01.01.01, r0310,c0040}}</t>
  </si>
  <si>
    <t>vr-bv523_2-17</t>
  </si>
  <si>
    <t>s2md_BV523_2-17</t>
  </si>
  <si>
    <t>vr-bv523_2-17.xml</t>
  </si>
  <si>
    <t>BV523_2-17: if {{SR.01.01.07.01, r0810,c0010}} = [s2c_CN:x1] then {{SR.17.01.01.01, r0340,c0030}} = {{SR.17.01.01.01, r0010,c0030}} - {{SR.17.01.01.01, r0050,c0030}} + {{SR.17.01.01.01, r0270,c0030}} + {{SR.17.01.01.01, r0280,c0030}} + {{SR.17.01.01.01, r0290,c0030}} + {{SR.17.01.01.01, r0300,c0030}} + {{SR.17.01.01.01, r0310,c0030}}</t>
  </si>
  <si>
    <t>vr-bv523_2-18</t>
  </si>
  <si>
    <t>s2md_BV523_2-18</t>
  </si>
  <si>
    <t>vr-bv523_2-18.xml</t>
  </si>
  <si>
    <t>BV523_2-18: if {{SR.01.01.07.01, r0810,c0010}} = [s2c_CN:x1] then {{SR.17.01.01.01, r0340,c0020}} = {{SR.17.01.01.01, r0010,c0020}} - {{SR.17.01.01.01, r0050,c0020}} + {{SR.17.01.01.01, r0270,c0020}} + {{SR.17.01.01.01, r0280,c0020}} + {{SR.17.01.01.01, r0290,c0020}} + {{SR.17.01.01.01, r0300,c0020}} + {{SR.17.01.01.01, r0310,c0020}}</t>
  </si>
  <si>
    <t>vr-bv523_2-19</t>
  </si>
  <si>
    <t>s2md_BV523_2-19</t>
  </si>
  <si>
    <t>vr-bv523_2-19.xml</t>
  </si>
  <si>
    <t>BV523_2-19: if {{SR.01.01.01.01, r0810,c0010}} = [s2c_CN:x1] then {{SR.17.01.01.01, r0340,c0180}} = {{SR.17.01.01.01, r0010,c0180}} - {{SR.17.01.01.01, r0050,c0180}} + {{SR.17.01.01.01, r0270,c0180}} + {{SR.17.01.01.01, r0280,c0180}} + {{SR.17.01.01.01, r0290,c0180}} + {{SR.17.01.01.01, r0300,c0180}} + {{SR.17.01.01.01, r0310,c0180}}</t>
  </si>
  <si>
    <t>vr-bv523_2-2</t>
  </si>
  <si>
    <t>s2md_BV523_2-2</t>
  </si>
  <si>
    <t>vr-bv523_2-2.xml</t>
  </si>
  <si>
    <t>BV523_2-2: if {{SR.01.01.07.01, r0810,c0010}} = [s2c_CN:x1] then {{SR.17.01.01.01, r0340,c0180}} = {{SR.17.01.01.01, r0010,c0180}} - {{SR.17.01.01.01, r0050,c0180}} + {{SR.17.01.01.01, r0270,c0180}} + {{SR.17.01.01.01, r0280,c0180}} + {{SR.17.01.01.01, r0290,c0180}} + {{SR.17.01.01.01, r0300,c0180}} + {{SR.17.01.01.01, r0310,c0180}}</t>
  </si>
  <si>
    <t>vr-bv523_2-20</t>
  </si>
  <si>
    <t>s2md_BV523_2-20</t>
  </si>
  <si>
    <t>vr-bv523_2-20.xml</t>
  </si>
  <si>
    <t>BV523_2-20: if {{SR.01.01.01.01, r0810,c0010}} = [s2c_CN:x1] then {{SR.17.01.01.01, r0340,c0170}} = {{SR.17.01.01.01, r0010,c0170}} - {{SR.17.01.01.01, r0050,c0170}} + {{SR.17.01.01.01, r0270,c0170}} + {{SR.17.01.01.01, r0280,c0170}} + {{SR.17.01.01.01, r0290,c0170}} + {{SR.17.01.01.01, r0300,c0170}} + {{SR.17.01.01.01, r0310,c0170}}</t>
  </si>
  <si>
    <t>vr-bv523_2-21</t>
  </si>
  <si>
    <t>s2md_BV523_2-21</t>
  </si>
  <si>
    <t>vr-bv523_2-21.xml</t>
  </si>
  <si>
    <t>BV523_2-21: if {{SR.01.01.01.01, r0810,c0010}} = [s2c_CN:x1] then {{SR.17.01.01.01, r0340,c0160}} = {{SR.17.01.01.01, r0010,c0160}} - {{SR.17.01.01.01, r0050,c0160}} + {{SR.17.01.01.01, r0270,c0160}} + {{SR.17.01.01.01, r0280,c0160}} + {{SR.17.01.01.01, r0290,c0160}} + {{SR.17.01.01.01, r0300,c0160}} + {{SR.17.01.01.01, r0310,c0160}}</t>
  </si>
  <si>
    <t>vr-bv523_2-22</t>
  </si>
  <si>
    <t>s2md_BV523_2-22</t>
  </si>
  <si>
    <t>vr-bv523_2-22.xml</t>
  </si>
  <si>
    <t>BV523_2-22: if {{SR.01.01.01.01, r0810,c0010}} = [s2c_CN:x1] then {{SR.17.01.01.01, r0340,c0150}} = {{SR.17.01.01.01, r0010,c0150}} - {{SR.17.01.01.01, r0050,c0150}} + {{SR.17.01.01.01, r0270,c0150}} + {{SR.17.01.01.01, r0280,c0150}} + {{SR.17.01.01.01, r0290,c0150}} + {{SR.17.01.01.01, r0300,c0150}} + {{SR.17.01.01.01, r0310,c0150}}</t>
  </si>
  <si>
    <t>vr-bv523_2-23</t>
  </si>
  <si>
    <t>s2md_BV523_2-23</t>
  </si>
  <si>
    <t>vr-bv523_2-23.xml</t>
  </si>
  <si>
    <t>BV523_2-23: if {{SR.01.01.01.01, r0810,c0010}} = [s2c_CN:x1] then {{SR.17.01.01.01, r0340,c0140}} = {{SR.17.01.01.01, r0010,c0140}} - {{SR.17.01.01.01, r0050,c0140}} + {{SR.17.01.01.01, r0270,c0140}} + {{SR.17.01.01.01, r0280,c0140}} + {{SR.17.01.01.01, r0290,c0140}} + {{SR.17.01.01.01, r0300,c0140}} + {{SR.17.01.01.01, r0310,c0140}}</t>
  </si>
  <si>
    <t>vr-bv523_2-24</t>
  </si>
  <si>
    <t>s2md_BV523_2-24</t>
  </si>
  <si>
    <t>vr-bv523_2-24.xml</t>
  </si>
  <si>
    <t>BV523_2-24: if {{SR.01.01.01.01, r0810,c0010}} = [s2c_CN:x1] then {{SR.17.01.01.01, r0340,c0130}} = {{SR.17.01.01.01, r0010,c0130}} - {{SR.17.01.01.01, r0050,c0130}} + {{SR.17.01.01.01, r0270,c0130}} + {{SR.17.01.01.01, r0280,c0130}} + {{SR.17.01.01.01, r0290,c0130}} + {{SR.17.01.01.01, r0300,c0130}} + {{SR.17.01.01.01, r0310,c0130}}</t>
  </si>
  <si>
    <t>vr-bv523_2-25</t>
  </si>
  <si>
    <t>s2md_BV523_2-25</t>
  </si>
  <si>
    <t>vr-bv523_2-25.xml</t>
  </si>
  <si>
    <t>BV523_2-25: if {{SR.01.01.01.01, r0810,c0010}} = [s2c_CN:x1] then {{SR.17.01.01.01, r0340,c0120}} = {{SR.17.01.01.01, r0010,c0120}} - {{SR.17.01.01.01, r0050,c0120}} + {{SR.17.01.01.01, r0270,c0120}} + {{SR.17.01.01.01, r0280,c0120}} + {{SR.17.01.01.01, r0290,c0120}} + {{SR.17.01.01.01, r0300,c0120}} + {{SR.17.01.01.01, r0310,c0120}}</t>
  </si>
  <si>
    <t>vr-bv523_2-26</t>
  </si>
  <si>
    <t>s2md_BV523_2-26</t>
  </si>
  <si>
    <t>vr-bv523_2-26.xml</t>
  </si>
  <si>
    <t>BV523_2-26: if {{SR.01.01.01.01, r0810,c0010}} = [s2c_CN:x1] then {{SR.17.01.01.01, r0340,c0110}} = {{SR.17.01.01.01, r0010,c0110}} - {{SR.17.01.01.01, r0050,c0110}} + {{SR.17.01.01.01, r0270,c0110}} + {{SR.17.01.01.01, r0280,c0110}} + {{SR.17.01.01.01, r0290,c0110}} + {{SR.17.01.01.01, r0300,c0110}} + {{SR.17.01.01.01, r0310,c0110}}</t>
  </si>
  <si>
    <t>vr-bv523_2-27</t>
  </si>
  <si>
    <t>s2md_BV523_2-27</t>
  </si>
  <si>
    <t>vr-bv523_2-27.xml</t>
  </si>
  <si>
    <t>BV523_2-27: if {{SR.01.01.01.01, r0810,c0010}} = [s2c_CN:x1] then {{SR.17.01.01.01, r0340,c0100}} = {{SR.17.01.01.01, r0010,c0100}} - {{SR.17.01.01.01, r0050,c0100}} + {{SR.17.01.01.01, r0270,c0100}} + {{SR.17.01.01.01, r0280,c0100}} + {{SR.17.01.01.01, r0290,c0100}} + {{SR.17.01.01.01, r0300,c0100}} + {{SR.17.01.01.01, r0310,c0100}}</t>
  </si>
  <si>
    <t>vr-bv523_2-28</t>
  </si>
  <si>
    <t>s2md_BV523_2-28</t>
  </si>
  <si>
    <t>vr-bv523_2-28.xml</t>
  </si>
  <si>
    <t>BV523_2-28: if {{SR.01.01.01.01, r0810,c0010}} = [s2c_CN:x1] then {{SR.17.01.01.01, r0340,c0090}} = {{SR.17.01.01.01, r0010,c0090}} - {{SR.17.01.01.01, r0050,c0090}} + {{SR.17.01.01.01, r0270,c0090}} + {{SR.17.01.01.01, r0280,c0090}} + {{SR.17.01.01.01, r0290,c0090}} + {{SR.17.01.01.01, r0300,c0090}} + {{SR.17.01.01.01, r0310,c0090}}</t>
  </si>
  <si>
    <t>vr-bv523_2-29</t>
  </si>
  <si>
    <t>s2md_BV523_2-29</t>
  </si>
  <si>
    <t>vr-bv523_2-29.xml</t>
  </si>
  <si>
    <t>BV523_2-29: if {{SR.01.01.01.01, r0810,c0010}} = [s2c_CN:x1] then {{SR.17.01.01.01, r0340,c0080}} = {{SR.17.01.01.01, r0010,c0080}} - {{SR.17.01.01.01, r0050,c0080}} + {{SR.17.01.01.01, r0270,c0080}} + {{SR.17.01.01.01, r0280,c0080}} + {{SR.17.01.01.01, r0290,c0080}} + {{SR.17.01.01.01, r0300,c0080}} + {{SR.17.01.01.01, r0310,c0080}}</t>
  </si>
  <si>
    <t>vr-bv523_2-3</t>
  </si>
  <si>
    <t>s2md_BV523_2-3</t>
  </si>
  <si>
    <t>vr-bv523_2-3.xml</t>
  </si>
  <si>
    <t>BV523_2-3: if {{SR.01.01.07.01, r0810,c0010}} = [s2c_CN:x1] then {{SR.17.01.01.01, r0340,c0170}} = {{SR.17.01.01.01, r0010,c0170}} - {{SR.17.01.01.01, r0050,c0170}} + {{SR.17.01.01.01, r0270,c0170}} + {{SR.17.01.01.01, r0280,c0170}} + {{SR.17.01.01.01, r0290,c0170}} + {{SR.17.01.01.01, r0300,c0170}} + {{SR.17.01.01.01, r0310,c0170}}</t>
  </si>
  <si>
    <t>vr-bv523_2-30</t>
  </si>
  <si>
    <t>s2md_BV523_2-30</t>
  </si>
  <si>
    <t>vr-bv523_2-30.xml</t>
  </si>
  <si>
    <t>BV523_2-30: if {{SR.01.01.01.01, r0810,c0010}} = [s2c_CN:x1] then {{SR.17.01.01.01, r0340,c0070}} = {{SR.17.01.01.01, r0010,c0070}} - {{SR.17.01.01.01, r0050,c0070}} + {{SR.17.01.01.01, r0270,c0070}} + {{SR.17.01.01.01, r0280,c0070}} + {{SR.17.01.01.01, r0290,c0070}} + {{SR.17.01.01.01, r0300,c0070}} + {{SR.17.01.01.01, r0310,c0070}}</t>
  </si>
  <si>
    <t>vr-bv523_2-31</t>
  </si>
  <si>
    <t>s2md_BV523_2-31</t>
  </si>
  <si>
    <t>vr-bv523_2-31.xml</t>
  </si>
  <si>
    <t>BV523_2-31: if {{SR.01.01.01.01, r0810,c0010}} = [s2c_CN:x1] then {{SR.17.01.01.01, r0340,c0060}} = {{SR.17.01.01.01, r0010,c0060}} - {{SR.17.01.01.01, r0050,c0060}} + {{SR.17.01.01.01, r0270,c0060}} + {{SR.17.01.01.01, r0280,c0060}} + {{SR.17.01.01.01, r0290,c0060}} + {{SR.17.01.01.01, r0300,c0060}} + {{SR.17.01.01.01, r0310,c0060}}</t>
  </si>
  <si>
    <t>vr-bv523_2-32</t>
  </si>
  <si>
    <t>s2md_BV523_2-32</t>
  </si>
  <si>
    <t>vr-bv523_2-32.xml</t>
  </si>
  <si>
    <t>BV523_2-32: if {{SR.01.01.01.01, r0810,c0010}} = [s2c_CN:x1] then {{SR.17.01.01.01, r0340,c0050}} = {{SR.17.01.01.01, r0010,c0050}} - {{SR.17.01.01.01, r0050,c0050}} + {{SR.17.01.01.01, r0270,c0050}} + {{SR.17.01.01.01, r0280,c0050}} + {{SR.17.01.01.01, r0290,c0050}} + {{SR.17.01.01.01, r0300,c0050}} + {{SR.17.01.01.01, r0310,c0050}}</t>
  </si>
  <si>
    <t>vr-bv523_2-33</t>
  </si>
  <si>
    <t>s2md_BV523_2-33</t>
  </si>
  <si>
    <t>vr-bv523_2-33.xml</t>
  </si>
  <si>
    <t>BV523_2-33: if {{SR.01.01.01.01, r0810,c0010}} = [s2c_CN:x1] then {{SR.17.01.01.01, r0340,c0040}} = {{SR.17.01.01.01, r0010,c0040}} - {{SR.17.01.01.01, r0050,c0040}} + {{SR.17.01.01.01, r0270,c0040}} + {{SR.17.01.01.01, r0280,c0040}} + {{SR.17.01.01.01, r0290,c0040}} + {{SR.17.01.01.01, r0300,c0040}} + {{SR.17.01.01.01, r0310,c0040}}</t>
  </si>
  <si>
    <t>vr-bv523_2-34</t>
  </si>
  <si>
    <t>s2md_BV523_2-34</t>
  </si>
  <si>
    <t>vr-bv523_2-34.xml</t>
  </si>
  <si>
    <t>BV523_2-34: if {{SR.01.01.01.01, r0810,c0010}} = [s2c_CN:x1] then {{SR.17.01.01.01, r0340,c0030}} = {{SR.17.01.01.01, r0010,c0030}} - {{SR.17.01.01.01, r0050,c0030}} + {{SR.17.01.01.01, r0270,c0030}} + {{SR.17.01.01.01, r0280,c0030}} + {{SR.17.01.01.01, r0290,c0030}} + {{SR.17.01.01.01, r0300,c0030}} + {{SR.17.01.01.01, r0310,c0030}}</t>
  </si>
  <si>
    <t>vr-bv523_2-35</t>
  </si>
  <si>
    <t>s2md_BV523_2-35</t>
  </si>
  <si>
    <t>vr-bv523_2-35.xml</t>
  </si>
  <si>
    <t>BV523_2-35: if {{SR.01.01.01.01, r0810,c0010}} = [s2c_CN:x1] then {{SR.17.01.01.01, r0340,c0020}} = {{SR.17.01.01.01, r0010,c0020}} - {{SR.17.01.01.01, r0050,c0020}} + {{SR.17.01.01.01, r0270,c0020}} + {{SR.17.01.01.01, r0280,c0020}} + {{SR.17.01.01.01, r0290,c0020}} + {{SR.17.01.01.01, r0300,c0020}} + {{SR.17.01.01.01, r0310,c0020}}</t>
  </si>
  <si>
    <t>vr-bv523_2-4</t>
  </si>
  <si>
    <t>s2md_BV523_2-4</t>
  </si>
  <si>
    <t>vr-bv523_2-4.xml</t>
  </si>
  <si>
    <t>BV523_2-4: if {{SR.01.01.07.01, r0810,c0010}} = [s2c_CN:x1] then {{SR.17.01.01.01, r0340,c0160}} = {{SR.17.01.01.01, r0010,c0160}} - {{SR.17.01.01.01, r0050,c0160}} + {{SR.17.01.01.01, r0270,c0160}} + {{SR.17.01.01.01, r0280,c0160}} + {{SR.17.01.01.01, r0290,c0160}} + {{SR.17.01.01.01, r0300,c0160}} + {{SR.17.01.01.01, r0310,c0160}}</t>
  </si>
  <si>
    <t>vr-bv523_2-5</t>
  </si>
  <si>
    <t>s2md_BV523_2-5</t>
  </si>
  <si>
    <t>vr-bv523_2-5.xml</t>
  </si>
  <si>
    <t>BV523_2-5: if {{SR.01.01.07.01, r0810,c0010}} = [s2c_CN:x1] then {{SR.17.01.01.01, r0340,c0150}} = {{SR.17.01.01.01, r0010,c0150}} - {{SR.17.01.01.01, r0050,c0150}} + {{SR.17.01.01.01, r0270,c0150}} + {{SR.17.01.01.01, r0280,c0150}} + {{SR.17.01.01.01, r0290,c0150}} + {{SR.17.01.01.01, r0300,c0150}} + {{SR.17.01.01.01, r0310,c0150}}</t>
  </si>
  <si>
    <t>vr-bv523_2-6</t>
  </si>
  <si>
    <t>s2md_BV523_2-6</t>
  </si>
  <si>
    <t>vr-bv523_2-6.xml</t>
  </si>
  <si>
    <t>BV523_2-6: if {{SR.01.01.07.01, r0810,c0010}} = [s2c_CN:x1] then {{SR.17.01.01.01, r0340,c0140}} = {{SR.17.01.01.01, r0010,c0140}} - {{SR.17.01.01.01, r0050,c0140}} + {{SR.17.01.01.01, r0270,c0140}} + {{SR.17.01.01.01, r0280,c0140}} + {{SR.17.01.01.01, r0290,c0140}} + {{SR.17.01.01.01, r0300,c0140}} + {{SR.17.01.01.01, r0310,c0140}}</t>
  </si>
  <si>
    <t>vr-bv523_2-7</t>
  </si>
  <si>
    <t>s2md_BV523_2-7</t>
  </si>
  <si>
    <t>vr-bv523_2-7.xml</t>
  </si>
  <si>
    <t>BV523_2-7: if {{SR.01.01.07.01, r0810,c0010}} = [s2c_CN:x1] then {{SR.17.01.01.01, r0340,c0130}} = {{SR.17.01.01.01, r0010,c0130}} - {{SR.17.01.01.01, r0050,c0130}} + {{SR.17.01.01.01, r0270,c0130}} + {{SR.17.01.01.01, r0280,c0130}} + {{SR.17.01.01.01, r0290,c0130}} + {{SR.17.01.01.01, r0300,c0130}} + {{SR.17.01.01.01, r0310,c0130}}</t>
  </si>
  <si>
    <t>vr-bv523_2-8</t>
  </si>
  <si>
    <t>s2md_BV523_2-8</t>
  </si>
  <si>
    <t>vr-bv523_2-8.xml</t>
  </si>
  <si>
    <t>BV523_2-8: if {{SR.01.01.07.01, r0810,c0010}} = [s2c_CN:x1] then {{SR.17.01.01.01, r0340,c0120}} = {{SR.17.01.01.01, r0010,c0120}} - {{SR.17.01.01.01, r0050,c0120}} + {{SR.17.01.01.01, r0270,c0120}} + {{SR.17.01.01.01, r0280,c0120}} + {{SR.17.01.01.01, r0290,c0120}} + {{SR.17.01.01.01, r0300,c0120}} + {{SR.17.01.01.01, r0310,c0120}}</t>
  </si>
  <si>
    <t>vr-bv523_2-9</t>
  </si>
  <si>
    <t>s2md_BV523_2-9</t>
  </si>
  <si>
    <t>vr-bv523_2-9.xml</t>
  </si>
  <si>
    <t>BV523_2-9: if {{SR.01.01.07.01, r0810,c0010}} = [s2c_CN:x1] then {{SR.17.01.01.01, r0340,c0110}} = {{SR.17.01.01.01, r0010,c0110}} - {{SR.17.01.01.01, r0050,c0110}} + {{SR.17.01.01.01, r0270,c0110}} + {{SR.17.01.01.01, r0280,c0110}} + {{SR.17.01.01.01, r0290,c0110}} + {{SR.17.01.01.01, r0300,c0110}} + {{SR.17.01.01.01, r0310,c0110}}</t>
  </si>
  <si>
    <t>vr-bv524-1</t>
  </si>
  <si>
    <t>s2md_BV524-1</t>
  </si>
  <si>
    <t>BV524-1: [ (r0010;0030;0040)] {{S.23.01.01.01, c0010}} = {{S.23.01.01.01, c0020}} + {{S.23.01.01.01, c0040}}</t>
  </si>
  <si>
    <t>vr-bv525-1</t>
  </si>
  <si>
    <t>s2md_BV525-1</t>
  </si>
  <si>
    <t>BV525-1: [ (r0010;0020;0030;0040)] {{S.23.01.04.01, c0010}} = {{S.23.01.04.01, c0020}} + {{S.23.01.04.01, c0040}}</t>
  </si>
  <si>
    <t>vr-bv526-1</t>
  </si>
  <si>
    <t>s2md_BV526-1</t>
  </si>
  <si>
    <t>BV526-1: [ (r0050;0090;0110;0140)] {{S.23.01.01.01, c0010}} = {{S.23.01.01.01, c0030}} + {{S.23.01.01.01, c0040}} + {{S.23.01.01.01, c0050}}</t>
  </si>
  <si>
    <t>vr-bv527-1</t>
  </si>
  <si>
    <t>s2md_BV527-1</t>
  </si>
  <si>
    <t>BV527-1: [ (r0050;0060;0090;0100;0110;0120;0140;0150)] {{S.23.01.04.01, c0010}} = {{S.23.01.04.01, c0030}} + {{S.23.01.04.01, c0040}} + {{S.23.01.04.01, c0050}}</t>
  </si>
  <si>
    <t>vr-bv528-1</t>
  </si>
  <si>
    <t>s2md_BV528-1</t>
  </si>
  <si>
    <t>BV528-1: [ (r0070;0130)] {{S.23.01.01.01, c0010}} = {{S.23.01.01.01, c0020}}</t>
  </si>
  <si>
    <t>vr-bv529-1</t>
  </si>
  <si>
    <t>s2md_BV529-1</t>
  </si>
  <si>
    <t>BV529-1: [ (r0070;0080;0130)] {{S.23.01.04.01, c0010}} = {{S.23.01.04.01, c0020}}</t>
  </si>
  <si>
    <t>vr-bv530-1</t>
  </si>
  <si>
    <t>s2md_BV530-1</t>
  </si>
  <si>
    <t>BV530-1: [ (r0130)] {{S.23.01.07.01, c0010}} = {{S.23.01.07.01, c0020}}</t>
  </si>
  <si>
    <t>vr-bv531-1</t>
  </si>
  <si>
    <t>s2md_BV531-1</t>
  </si>
  <si>
    <t>BV531-1: [ (r0170)] {{S.23.01.04.01, c0010}} = {{S.23.01.04.01, c0050}}</t>
  </si>
  <si>
    <t>vr-bv532-1</t>
  </si>
  <si>
    <t>s2md_BV532-1</t>
  </si>
  <si>
    <t>BV532-1: [ (r0340)] {{S.23.01.07.01, c0010}} = {{S.23.01.07.01, c0040}}</t>
  </si>
  <si>
    <t>vr-bv533-1</t>
  </si>
  <si>
    <t>s2md_BV533-1</t>
  </si>
  <si>
    <t>BV533-1: [ (r0350;0390;0400)] {{S.23.01.07.01, c0010}} = {{S.23.01.07.01, c0040}} + {{S.23.01.07.01, c0050}}</t>
  </si>
  <si>
    <t>vr-bv534-1</t>
  </si>
  <si>
    <t>s2md_BV534-1</t>
  </si>
  <si>
    <t>BV534-1: [ (r0230)] {{S.23.01.01.01, c0010}} = {{S.23.01.01.01, c0020}} + {{S.23.01.01.01, c0030}} + {{S.23.01.01.01, c0040}}</t>
  </si>
  <si>
    <t>vr-bv534-2</t>
  </si>
  <si>
    <t>s2md_BV534-2</t>
  </si>
  <si>
    <t>BV534-2: [ (r0230)] {{S.23.01.07.01, c0010}} = {{S.23.01.07.01, c0020}} + {{S.23.01.07.01, c0030}} + {{S.23.01.07.01, c0040}}</t>
  </si>
  <si>
    <t>vr-bv535-1</t>
  </si>
  <si>
    <t>s2md_BV535-1</t>
  </si>
  <si>
    <t>BV535-1: [ (r0240;0410;0430)] {{S.23.01.04.01, c0010}} = {{S.23.01.04.01, c0020}} + {{S.23.01.04.01, c0030}} + {{S.23.01.04.01, c0040}}</t>
  </si>
  <si>
    <t>BV535: The "Total" value of the item reported in column "Total" is different from the sum of the same item of "Tier 1 - unrestricted", "Tier 1 - restricted", and "Tier 2" --&gt;Template 1: S.23.01; Rows: r0240;0410;0430; Expression: {c0010}={c0020}+{c0030}+{c0040}</t>
  </si>
  <si>
    <t>vr-bv536-1</t>
  </si>
  <si>
    <t>s2md_BV536-1</t>
  </si>
  <si>
    <t>BV536-1: [ (r0180)] {{S.23.01.01.01, c0010}} = {{S.23.01.01.01, c0020}} + {{S.23.01.01.01, c0030}} + {{S.23.01.01.01, c0040}} + {{S.23.01.01.01, c0050}}</t>
  </si>
  <si>
    <t>vr-bv537-1</t>
  </si>
  <si>
    <t>s2md_BV537-1</t>
  </si>
  <si>
    <t>BV537-1: [ (r0290)] {{S.23.01.07.01, c0010}} = {{S.23.01.07.01, c0020}} + {{S.23.01.07.01, c0030}} + {{S.23.01.07.01, c0040}} + {{S.23.01.07.01, c0050}}</t>
  </si>
  <si>
    <t>vr-bv538-1</t>
  </si>
  <si>
    <t>s2md_BV538-1</t>
  </si>
  <si>
    <t>BV538-1: [ (r0180;0190;0200;0210;0250;0260;0270;0280;0420)] {{S.23.01.04.01, c0010}} = {{S.23.01.04.01, c0020}} + {{S.23.01.04.01, c0030}} + {{S.23.01.04.01, c0040}} + {{S.23.01.04.01, c0050}}</t>
  </si>
  <si>
    <t>vr-bv539-1</t>
  </si>
  <si>
    <t>s2md_BV539-1</t>
  </si>
  <si>
    <t>BV539-1: [ (c0020)] {{S.23.01.01.01, r0510}} = {{S.23.01.01.01, r0500}}</t>
  </si>
  <si>
    <t>vr-bv539-2</t>
  </si>
  <si>
    <t>s2md_BV539-2</t>
  </si>
  <si>
    <t>BV539-2: [ (c0020)] {{S.23.01.07.01, r0510}} = {{S.23.01.07.01, r0500}}</t>
  </si>
  <si>
    <t>vr-bv54-1</t>
  </si>
  <si>
    <t>s2md_BV54-1</t>
  </si>
  <si>
    <t>BV54-1: [ (c0110-0160)] {{S.20.01.01.01, r0180}} = {{S.20.01.01.01, r0160}} + {{S.20.01.01.01, r0170}}</t>
  </si>
  <si>
    <t>vr-bv540-1</t>
  </si>
  <si>
    <t>s2md_BV540-1</t>
  </si>
  <si>
    <t>BV540-1: {{S.23.01.01.01, r0540,c0020}} = {{S.23.01.01.01, r0500,c0020}}</t>
  </si>
  <si>
    <t>vr-bv540-2</t>
  </si>
  <si>
    <t>s2md_BV540-2</t>
  </si>
  <si>
    <t>BV540-2: {{S.23.01.07.01, r0540,c0020}} = {{S.23.01.07.01, r0500,c0020}}</t>
  </si>
  <si>
    <t>vr-bv541-1</t>
  </si>
  <si>
    <t>s2md_BV541-1</t>
  </si>
  <si>
    <t>BV541-1: {{S.23.01.04.01, r0560,c0020}} = {{S.23.01.04.01, r0520,c0020}}</t>
  </si>
  <si>
    <t>if (iaf:numeric-less-equal-than($a, 0)) then (iaf:numeric-equal($b, iaf:min((0, $c)))) else (true())</t>
  </si>
  <si>
    <t>vr-bv543-1-2</t>
  </si>
  <si>
    <t>s2md_BV543-1-2</t>
  </si>
  <si>
    <t>vr-bv543-1-2.xml</t>
  </si>
  <si>
    <t>vr-bv543-2-1</t>
  </si>
  <si>
    <t>s2md_BV543-2-1</t>
  </si>
  <si>
    <t>vr-bv543-2-1.xml</t>
  </si>
  <si>
    <t>BV543-2-1: if {{S.23.01.04.01, r0560,c0020}} le 0 then {{S.23.01.04.01, r0560,c0030}} = min(0, {{S.23.01.04.01, r0520,c0030}})</t>
  </si>
  <si>
    <t>vr-bv544-1</t>
  </si>
  <si>
    <t>s2md_BV544-1</t>
  </si>
  <si>
    <t>vr-bv544-2</t>
  </si>
  <si>
    <t>s2md_BV544-2</t>
  </si>
  <si>
    <t>vr-bv545-1</t>
  </si>
  <si>
    <t>s2md_BV545-1</t>
  </si>
  <si>
    <t>vr-bv545-2</t>
  </si>
  <si>
    <t>s2md_BV545-2</t>
  </si>
  <si>
    <t>vr-bv546-1</t>
  </si>
  <si>
    <t>s2md_BV546-1</t>
  </si>
  <si>
    <t>vr-bv546-2</t>
  </si>
  <si>
    <t>s2md_BV546-2</t>
  </si>
  <si>
    <t>vr-bv547-1</t>
  </si>
  <si>
    <t>s2md_BV547-1</t>
  </si>
  <si>
    <t>BV547-1: {{S.23.01.01.02, r0730,c0060}} = {{S.23.01.01.01, r0010,c0010}} + {{S.23.01.01.01, r0030,c0010}} + {{S.23.01.01.01, r0040,c0010}} + {{S.23.01.01.01, r0050,c0010}} + {{S.23.01.01.01, r0070,c0010}} + {{S.23.01.01.01, r0090,c0010}} + {{S.23.01.01.01, r0110,c0010}} + {{S.23.01.01.01, r0160,c0010}} + {{S.23.01.01.01, r0180,c0010}}</t>
  </si>
  <si>
    <t>vr-bv548-1</t>
  </si>
  <si>
    <t>s2md_BV548-1</t>
  </si>
  <si>
    <t>BV548-1: {{S.23.01.07.02, r0730,c0060}} = {{S.23.01.07.01, r0160,c0010}}</t>
  </si>
  <si>
    <t>BV548: The value of ”Other basic own fund items" (from "Reconciliation Reserve) entered into the template S.23.01 - Own funds is different from the item “An amount equal to the value of net deferred tax assets” from “Basic own funds before deduction for participations in other financial sector as foreseen in article 68 of Delegated Regulation 2015/35”.  --&gt;Template 1: S.23.01; Expression: {r0730,c0060}={r0160,c0010}</t>
  </si>
  <si>
    <t>vr-bv549-1</t>
  </si>
  <si>
    <t>s2md_BV549-1</t>
  </si>
  <si>
    <t>BV549-1: {{S.23.01.04.02, r0730,c0060}} = {{S.23.01.04.01, r0010,c0010}} + {{S.23.01.04.01, r0030,c0010}} + {{S.23.01.04.01, r0040,c0010}} + {{S.23.01.04.01, r0050,c0010}} + {{S.23.01.04.01, r0070,c0010}} + {{S.23.01.04.01, r0090,c0010}} + {{S.23.01.04.01, r0110,c0010}} + {{S.23.01.04.01, r0160,c0010}} + {{S.23.01.04.01, r0180,c0010}} + {{S.23.01.04.01, r0200,c0010}}</t>
  </si>
  <si>
    <t>vr-bv55-1</t>
  </si>
  <si>
    <t>s2md_BV55-1</t>
  </si>
  <si>
    <t>BV55-1: [ (c0020-0210)] {{S.20.01.01.01, r0160}} = sum({{S.20.01.01.01, (r0010-0150)}})</t>
  </si>
  <si>
    <t>vr-bv550-1</t>
  </si>
  <si>
    <t>s2md_BV550-1</t>
  </si>
  <si>
    <t>BV550-1: [ (c0060)] {{S.23.01.01.02, r0790}} = {{S.23.01.01.02, r0770}} + {{S.23.01.01.02, r0780}}</t>
  </si>
  <si>
    <t>vr-bv550-2</t>
  </si>
  <si>
    <t>s2md_BV550-2</t>
  </si>
  <si>
    <t>BV550-2: [ (c0060)] {{S.23.01.04.02, r0790}} = {{S.23.01.04.02, r0770}} + {{S.23.01.04.02, r0780}}</t>
  </si>
  <si>
    <t>vr-bv551-1</t>
  </si>
  <si>
    <t>s2md_BV551-1</t>
  </si>
  <si>
    <t>BV551-1: [ (c0060)] {{S.23.01.01.02, r0760}} = {{S.23.01.01.02, r0700}} - {{S.23.01.01.02, r0710}} - {{S.23.01.01.02, r0720}} - {{S.23.01.01.02, r0730}} - {{S.23.01.01.02, r0740}}</t>
  </si>
  <si>
    <t>vr-bv552-1</t>
  </si>
  <si>
    <t>s2md_BV552-1</t>
  </si>
  <si>
    <t>BV552-1: [ (c0060)] {{S.23.01.07.02, r0760}} = {{S.23.01.07.02, r0700}} - {{S.23.01.07.02, r0730}} - {{S.23.01.07.02, r0740}}</t>
  </si>
  <si>
    <t>vr-bv553_1-1</t>
  </si>
  <si>
    <t>s2md_BV553_1-1</t>
  </si>
  <si>
    <t>BV553_1-1: [ (c0020)] if not(empty({{S.02.01.01.01, r0860}})) or not(empty({{S.02.01.01.01, r0870}})) then {{S.02.01.01.01, r0850}} = {{S.02.01.01.01, r0860}} + {{S.02.01.01.01, r0870}}</t>
  </si>
  <si>
    <t>vr-bv553_1-2</t>
  </si>
  <si>
    <t>s2md_BV553_1-2</t>
  </si>
  <si>
    <t>BV553_1-2: [ (c0020)] if not(empty({{SE.02.01.16.01, r0860}})) or not(empty({{SE.02.01.16.01, r0870}})) then {{SE.02.01.16.01, r0850}} = {{SE.02.01.16.01, r0860}} + {{SE.02.01.16.01, r0870}}</t>
  </si>
  <si>
    <t>vr-bv553_2-1-2</t>
  </si>
  <si>
    <t>s2md_BV553_2-1-2</t>
  </si>
  <si>
    <t>vr-bv553_2-1-2.xml</t>
  </si>
  <si>
    <t>BV553_2-1-2: If {{SR.01.01.04.01,r0790,c0010}}=[s2c_CN:x1] and not(empty({{SR.02.01.01.01,r0860,c0020}})) or not(empty({{SR.02.01.01.01,r0870,c0020}})) then {{SR.02.01.01.01,r0850,c0020}}={{SR.02.01.01.01,r0860,c0020}}+{{SR.02.01.01.01,r0870,c0020}} where ExDimVal({{SR.01.01.04.01,r0790,c0010}},PO)=x60 and ExDimVal({{SR.02.01.01.01,r0860,c0020}},PO)=x40 and ExDimVal({{SR.02.01.01.01,r0870,c0020}},PO)=x40 and ExDimVal({{SR.02.01.01.01,r0850,c0020}},PO)=x40</t>
  </si>
  <si>
    <t>BV553_2: The item "Subordinated liabilities" is different from the sum of "Subordinated liabilities not in Basic Own Funds" and "Subordinated liabilities in Basic Own Funds" --&gt;Template 1: SR.01.01; Template 2: SR.02.01; Expression: If {SR.01.01, r0790,c0010}=[s2c_CN:x1] and ({SR.02.01, r0860,c0020}&lt;&gt;empty or {SR.02.01, r0870,c0020}&lt;&gt;empty) and (({SR.01.01, z0010}=[s2c_PU:x60] and {SR.02.01, z0020}=[s2c_PU:x40]) or {SR.01.01, z0010}={SR.02.01, z0020}) and {SR.01.01, z0020}={SR.02.01, z0030} then {SR.02.01, r0850,c0020}={SR.02.01, r0860,c0020}+{SR.02.01, r0870,c0020}</t>
  </si>
  <si>
    <t>vr-bv553_2-1-3</t>
  </si>
  <si>
    <t>s2md_BV553_2-1-3</t>
  </si>
  <si>
    <t>vr-bv553_2-1-3.xml</t>
  </si>
  <si>
    <t>BV553_2-1-3: If {{SR.01.01.01.01,r0790,c0010}}=[s2c_CN:x1] and not(empty({{SR.02.01.01.01,r0860,c0020}})) or not(empty({{SR.02.01.01.01,r0870,c0020}})) then {{SR.02.01.01.01,r0850,c0020}}={{SR.02.01.01.01,r0860,c0020}}+{{SR.02.01.01.01,r0870,c0020}} where ExDimVal({{SR.01.01.01.01,r0790,c0010}},PO)=x60 and ExDimVal({{SR.02.01.01.01,r0860,c0020}},PO)=x40 and ExDimVal({{SR.02.01.01.01,r0870,c0020}},PO)=x40 and ExDimVal({{SR.02.01.01.01,r0850,c0020}},PO)=x40</t>
  </si>
  <si>
    <t>vr-bv553_2-2-3</t>
  </si>
  <si>
    <t>s2md_BV553_2-2-3</t>
  </si>
  <si>
    <t>vr-bv553_2-2-3.xml</t>
  </si>
  <si>
    <t>BV553_2-2-3: If {{SR.01.01.04.01,r0790,c0010}}=[s2c_CN:x1] and not(empty({{SR.02.01.01.01,r0860,c0020}})) or not(empty({{SR.02.01.01.01,r0870,c0020}})) then {{SR.02.01.01.01,r0850,c0020}}={{SR.02.01.01.01,r0860,c0020}}+{{SR.02.01.01.01,r0870,c0020}} where ExDimVal({{SR.01.01.04.01,r0790,c0010}},PO)=x54 and ExDimVal({{SR.02.01.01.01,r0860,c0020}},PO)=x54 and ExDimVal({{SR.02.01.01.01,r0870,c0020}},PO)=x54 and ExDimVal({{SR.02.01.01.01,r0850,c0020}},PO)=x54</t>
  </si>
  <si>
    <t>vr-bv553_2-2-4</t>
  </si>
  <si>
    <t>s2md_BV553_2-2-4</t>
  </si>
  <si>
    <t>vr-bv553_2-2-4.xml</t>
  </si>
  <si>
    <t>BV553_2-2-4: If {{SR.01.01.01.01,r0790,c0010}}=[s2c_CN:x1] and not(empty({{SR.02.01.01.01,r0860,c0020}})) or not(empty({{SR.02.01.01.01,r0870,c0020}})) then {{SR.02.01.01.01,r0850,c0020}}={{SR.02.01.01.01,r0860,c0020}}+{{SR.02.01.01.01,r0870,c0020}} where ExDimVal({{SR.01.01.01.01,r0790,c0010}},PO)=x54 and ExDimVal({{SR.02.01.01.01,r0860,c0020}},PO)=x54 and ExDimVal({{SR.02.01.01.01,r0870,c0020}},PO)=x54 and ExDimVal({{SR.02.01.01.01,r0850,c0020}},PO)=x54</t>
  </si>
  <si>
    <t>vr-bv554_1-1</t>
  </si>
  <si>
    <t>s2md_BV554_1-1</t>
  </si>
  <si>
    <t>BV554_1-1: [ (c0020)] if not(empty({{S.02.01.01.01, r0610}})) or not(empty({{S.02.01.01.01, r0650}})) then {{S.02.01.01.01, r0600}} = {{S.02.01.01.01, r0610}} + {{S.02.01.01.01, r0650}}</t>
  </si>
  <si>
    <t>vr-bv554_1-2</t>
  </si>
  <si>
    <t>s2md_BV554_1-2</t>
  </si>
  <si>
    <t>BV554_1-2: [ (c0020)] if not(empty({{SE.02.01.16.01, r0610}})) or not(empty({{SE.02.01.16.01, r0650}})) then {{SE.02.01.16.01, r0600}} = {{SE.02.01.16.01, r0610}} + {{SE.02.01.16.01, r0650}}</t>
  </si>
  <si>
    <t>vr-bv554_1-3</t>
  </si>
  <si>
    <t>s2md_BV554_1-3</t>
  </si>
  <si>
    <t>BV554_1-3: [ (c0020)] if not(empty({{S.02.01.07.01, r0610}})) or not(empty({{S.02.01.07.01, r0650}})) then {{S.02.01.07.01, r0600}} = {{S.02.01.07.01, r0610}} + {{S.02.01.07.01, r0650}}</t>
  </si>
  <si>
    <t>vr-bv554_1-4</t>
  </si>
  <si>
    <t>s2md_BV554_1-4</t>
  </si>
  <si>
    <t>BV554_1-4: [ (c0020)] if not(empty({{SE.02.01.18.01, r0610}})) or not(empty({{SE.02.01.18.01, r0650}})) then {{SE.02.01.18.01, r0600}} = {{SE.02.01.18.01, r0610}} + {{SE.02.01.18.01, r0650}}</t>
  </si>
  <si>
    <t>vr-bv554_2-1-2</t>
  </si>
  <si>
    <t>s2md_BV554_2-1-2</t>
  </si>
  <si>
    <t>vr-bv554_2-1-2.xml</t>
  </si>
  <si>
    <t>BV554_2-1-2: If {{SR.01.01.07.01,r0790,c0010}}=[s2c_CN:x1] and not(empty({{SR.02.01.07.01,r0610,c0020}})) or not(empty({{SR.02.01.07.01,r0650,c0020}})) then {{SR.02.01.07.01,r0600,c0020}}={{SR.02.01.07.01,r0610,c0020}}+{{SR.02.01.07.01,r0650,c0020}} where ExDimVal({{SR.01.01.07.01,r0790,c0010}},PO)=x60 and ExDimVal({{SR.02.01.07.01,r0610,c0020}},PO)=x40 and ExDimVal({{SR.02.01.07.01,r0650,c0020}},PO)=x40 and ExDimVal({{SR.02.01.07.01,r0600,c0020}},PO)=x40</t>
  </si>
  <si>
    <t>BV554_2: The item "Technical provisions - health (similar to life)" is different from the sum of "Technical provisions calculated as a whole", "Best Estimate" and "Risk margin" for Technical provisions - health (similar to life) --&gt;Template 1: SR.01.01; Template 2: SR.02.01; Expression: If {SR.01.01, r0790,c0010}=[s2c_CN:x1] and ({SR.02.01, r0610,c0020}&lt;&gt;empty or {SR.02.01, r0650,c0020}&lt;&gt;empty) and (({SR.01.01, z0010}=[s2c_PU:x60] and {SR.02.01, z0020}=[s2c_PU:x40]) or {SR.01.01, z0010}={SR.02.01, z0020}) and {SR.01.01, z0020}={SR.02.01, z0030} then {SR.02.01, r0600,c0020}={SR.02.01, r0610,c0020}+{SR.02.01, r0650,c0020}</t>
  </si>
  <si>
    <t>vr-bv554_2-1-3</t>
  </si>
  <si>
    <t>s2md_BV554_2-1-3</t>
  </si>
  <si>
    <t>vr-bv554_2-1-3.xml</t>
  </si>
  <si>
    <t>BV554_2-1-3: If {{SR.01.01.04.01,r0790,c0010}}=[s2c_CN:x1] and not(empty({{SR.02.01.01.01,r0610,c0020}})) or not(empty({{SR.02.01.01.01,r0650,c0020}})) then {{SR.02.01.01.01,r0600,c0020}}={{SR.02.01.01.01,r0610,c0020}}+{{SR.02.01.01.01,r0650,c0020}} where ExDimVal({{SR.01.01.04.01,r0790,c0010}},PO)=x60 and ExDimVal({{SR.02.01.01.01,r0610,c0020}},PO)=x40 and ExDimVal({{SR.02.01.01.01,r0650,c0020}},PO)=x40 and ExDimVal({{SR.02.01.01.01,r0600,c0020}},PO)=x40</t>
  </si>
  <si>
    <t>vr-bv554_2-1-4</t>
  </si>
  <si>
    <t>s2md_BV554_2-1-4</t>
  </si>
  <si>
    <t>vr-bv554_2-1-4.xml</t>
  </si>
  <si>
    <t>BV554_2-1-4: If {{SR.01.01.01.01,r0790,c0010}}=[s2c_CN:x1] and not(empty({{SR.02.01.01.01,r0610,c0020}})) or not(empty({{SR.02.01.01.01,r0650,c0020}})) then {{SR.02.01.01.01,r0600,c0020}}={{SR.02.01.01.01,r0610,c0020}}+{{SR.02.01.01.01,r0650,c0020}} where ExDimVal({{SR.01.01.01.01,r0790,c0010}},PO)=x60 and ExDimVal({{SR.02.01.01.01,r0610,c0020}},PO)=x40 and ExDimVal({{SR.02.01.01.01,r0650,c0020}},PO)=x40 and ExDimVal({{SR.02.01.01.01,r0600,c0020}},PO)=x40</t>
  </si>
  <si>
    <t>vr-bv554_2-2-3</t>
  </si>
  <si>
    <t>s2md_BV554_2-2-3</t>
  </si>
  <si>
    <t>vr-bv554_2-2-3.xml</t>
  </si>
  <si>
    <t>BV554_2-2-3: If {{SR.01.01.07.01,r0790,c0010}}=[s2c_CN:x1] and not(empty({{SR.02.01.07.01,r0610,c0020}})) or not(empty({{SR.02.01.07.01,r0650,c0020}})) then {{SR.02.01.07.01,r0600,c0020}}={{SR.02.01.07.01,r0610,c0020}}+{{SR.02.01.07.01,r0650,c0020}} where ExDimVal({{SR.01.01.07.01,r0790,c0010}},PO)=x54 and ExDimVal({{SR.02.01.07.01,r0610,c0020}},PO)=x54 and ExDimVal({{SR.02.01.07.01,r0650,c0020}},PO)=x54 and ExDimVal({{SR.02.01.07.01,r0600,c0020}},PO)=x54</t>
  </si>
  <si>
    <t>vr-bv554_2-2-4</t>
  </si>
  <si>
    <t>s2md_BV554_2-2-4</t>
  </si>
  <si>
    <t>vr-bv554_2-2-4.xml</t>
  </si>
  <si>
    <t>BV554_2-2-4: If {{SR.01.01.04.01,r0790,c0010}}=[s2c_CN:x1] and not(empty({{SR.02.01.01.01,r0610,c0020}})) or not(empty({{SR.02.01.01.01,r0650,c0020}})) then {{SR.02.01.01.01,r0600,c0020}}={{SR.02.01.01.01,r0610,c0020}}+{{SR.02.01.01.01,r0650,c0020}} where ExDimVal({{SR.01.01.04.01,r0790,c0010}},PO)=x54 and ExDimVal({{SR.02.01.01.01,r0610,c0020}},PO)=x54 and ExDimVal({{SR.02.01.01.01,r0650,c0020}},PO)=x54 and ExDimVal({{SR.02.01.01.01,r0600,c0020}},PO)=x54</t>
  </si>
  <si>
    <t>vr-bv554_2-2-5</t>
  </si>
  <si>
    <t>s2md_BV554_2-2-5</t>
  </si>
  <si>
    <t>vr-bv554_2-2-5.xml</t>
  </si>
  <si>
    <t>BV554_2-2-5: If {{SR.01.01.01.01,r0790,c0010}}=[s2c_CN:x1] and not(empty({{SR.02.01.01.01,r0610,c0020}})) or not(empty({{SR.02.01.01.01,r0650,c0020}})) then {{SR.02.01.01.01,r0600,c0020}}={{SR.02.01.01.01,r0610,c0020}}+{{SR.02.01.01.01,r0650,c0020}} where ExDimVal({{SR.01.01.01.01,r0790,c0010}},PO)=x54 and ExDimVal({{SR.02.01.01.01,r0610,c0020}},PO)=x54 and ExDimVal({{SR.02.01.01.01,r0650,c0020}},PO)=x54 and ExDimVal({{SR.02.01.01.01,r0600,c0020}},PO)=x54</t>
  </si>
  <si>
    <t>vr-bv555_1-1</t>
  </si>
  <si>
    <t>s2md_BV555_1-1</t>
  </si>
  <si>
    <t>BV555_1-1: [ (c0020)] if not(empty({{S.02.01.01.01, r0320}})) or not(empty({{S.02.01.01.01, r0330}})) then {{S.02.01.01.01, r0310}} = {{S.02.01.01.01, r0320}} + {{S.02.01.01.01, r0330}}</t>
  </si>
  <si>
    <t>vr-bv555_1-2</t>
  </si>
  <si>
    <t>s2md_BV555_1-2</t>
  </si>
  <si>
    <t>BV555_1-2: [ (c0020)] if not(empty({{SE.02.01.16.01, r0320}})) or not(empty({{SE.02.01.16.01, r0330}})) then {{SE.02.01.16.01, r0310}} = {{SE.02.01.16.01, r0320}} + {{SE.02.01.16.01, r0330}}</t>
  </si>
  <si>
    <t>vr-bv555_1-3</t>
  </si>
  <si>
    <t>s2md_BV555_1-3</t>
  </si>
  <si>
    <t>BV555_1-3: [ (c0020)] if not(empty({{S.02.01.07.01, r0320}})) or not(empty({{S.02.01.07.01, r0330}})) then {{S.02.01.07.01, r0310}} = {{S.02.01.07.01, r0320}} + {{S.02.01.07.01, r0330}}</t>
  </si>
  <si>
    <t>vr-bv555_1-4</t>
  </si>
  <si>
    <t>s2md_BV555_1-4</t>
  </si>
  <si>
    <t>BV555_1-4: [ (c0020)] if not(empty({{SE.02.01.18.01, r0320}})) or not(empty({{SE.02.01.18.01, r0330}})) then {{SE.02.01.18.01, r0310}} = {{SE.02.01.18.01, r0320}} + {{SE.02.01.18.01, r0330}}</t>
  </si>
  <si>
    <t>vr-bv555_2-1-2</t>
  </si>
  <si>
    <t>s2md_BV555_2-1-2</t>
  </si>
  <si>
    <t>vr-bv555_2-1-2.xml</t>
  </si>
  <si>
    <t>BV555_2-1-2: If {{SR.01.01.07.01,r0790,c0010}}=[s2c_CN:x1] and not(empty({{SR.02.01.07.01,r0320,c0020}})) or not(empty({{SR.02.01.07.01,r0330,c0020}})) then {{SR.02.01.07.01,r0310,c0020}}={{SR.02.01.07.01,r0320,c0020}}+{{SR.02.01.07.01,r0330,c0020}} where ExDimVal({{SR.01.01.07.01,r0790,c0010}},PO)=x60 and ExDimVal({{SR.02.01.07.01,r0320,c0020}},PO)=x40 and ExDimVal({{SR.02.01.07.01,r0330,c0020}},PO)=x40 and ExDimVal({{SR.02.01.07.01,r0310,c0020}},PO)=x40</t>
  </si>
  <si>
    <t>BV555_2: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SR.01.01; Template 2: SR.02.01; Expression: If {SR.01.01, r0790,c0010}=[s2c_CN:x1] and ({SR.02.01, r0320,c0020}&lt;&gt;empty or {SR.02.01, r0330,c0020}&lt;&gt;empty) and (({SR.01.01, z0010}=[s2c_PU:x60] and {SR.02.01, z0020}=[s2c_PU:x40]) or {SR.01.01, z0010}={SR.02.01, z0020}) and {SR.01.01, z0020}={SR.02.01, z0030} then {SR.02.01, r0310,c0020}={SR.02.01, r0320,c0020}+{SR.02.01, r0330,c0020}</t>
  </si>
  <si>
    <t>vr-bv555_2-1-3</t>
  </si>
  <si>
    <t>s2md_BV555_2-1-3</t>
  </si>
  <si>
    <t>vr-bv555_2-1-3.xml</t>
  </si>
  <si>
    <t>BV555_2-1-3: If {{SR.01.01.04.01,r0790,c0010}}=[s2c_CN:x1] and not(empty({{SR.02.01.01.01,r0320,c0020}})) or not(empty({{SR.02.01.01.01,r0330,c0020}})) then {{SR.02.01.01.01,r0310,c0020}}={{SR.02.01.01.01,r0320,c0020}}+{{SR.02.01.01.01,r0330,c0020}} where ExDimVal({{SR.01.01.04.01,r0790,c0010}},PO)=x60 and ExDimVal({{SR.02.01.01.01,r0320,c0020}},PO)=x40 and ExDimVal({{SR.02.01.01.01,r0330,c0020}},PO)=x40 and ExDimVal({{SR.02.01.01.01,r0310,c0020}},PO)=x40</t>
  </si>
  <si>
    <t>vr-bv555_2-1-4</t>
  </si>
  <si>
    <t>s2md_BV555_2-1-4</t>
  </si>
  <si>
    <t>vr-bv555_2-1-4.xml</t>
  </si>
  <si>
    <t>BV555_2-1-4: If {{SR.01.01.01.01,r0790,c0010}}=[s2c_CN:x1] and not(empty({{SR.02.01.01.01,r0320,c0020}})) or not(empty({{SR.02.01.01.01,r0330,c0020}})) then {{SR.02.01.01.01,r0310,c0020}}={{SR.02.01.01.01,r0320,c0020}}+{{SR.02.01.01.01,r0330,c0020}} where ExDimVal({{SR.01.01.01.01,r0790,c0010}},PO)=x60 and ExDimVal({{SR.02.01.01.01,r0320,c0020}},PO)=x40 and ExDimVal({{SR.02.01.01.01,r0330,c0020}},PO)=x40 and ExDimVal({{SR.02.01.01.01,r0310,c0020}},PO)=x40</t>
  </si>
  <si>
    <t>vr-bv555_2-2-3</t>
  </si>
  <si>
    <t>s2md_BV555_2-2-3</t>
  </si>
  <si>
    <t>vr-bv555_2-2-3.xml</t>
  </si>
  <si>
    <t>BV555_2-2-3: If {{SR.01.01.07.01,r0790,c0010}}=[s2c_CN:x1] and not(empty({{SR.02.01.07.01,r0320,c0020}})) or not(empty({{SR.02.01.07.01,r0330,c0020}})) then {{SR.02.01.07.01,r0310,c0020}}={{SR.02.01.07.01,r0320,c0020}}+{{SR.02.01.07.01,r0330,c0020}} where ExDimVal({{SR.01.01.07.01,r0790,c0010}},PO)=x54 and ExDimVal({{SR.02.01.07.01,r0320,c0020}},PO)=x54 and ExDimVal({{SR.02.01.07.01,r0330,c0020}},PO)=x54 and ExDimVal({{SR.02.01.07.01,r0310,c0020}},PO)=x54</t>
  </si>
  <si>
    <t>vr-bv555_2-2-4</t>
  </si>
  <si>
    <t>s2md_BV555_2-2-4</t>
  </si>
  <si>
    <t>vr-bv555_2-2-4.xml</t>
  </si>
  <si>
    <t>BV555_2-2-4: If {{SR.01.01.04.01,r0790,c0010}}=[s2c_CN:x1] and not(empty({{SR.02.01.01.01,r0320,c0020}})) or not(empty({{SR.02.01.01.01,r0330,c0020}})) then {{SR.02.01.01.01,r0310,c0020}}={{SR.02.01.01.01,r0320,c0020}}+{{SR.02.01.01.01,r0330,c0020}} where ExDimVal({{SR.01.01.04.01,r0790,c0010}},PO)=x54 and ExDimVal({{SR.02.01.01.01,r0320,c0020}},PO)=x54 and ExDimVal({{SR.02.01.01.01,r0330,c0020}},PO)=x54 and ExDimVal({{SR.02.01.01.01,r0310,c0020}},PO)=x54</t>
  </si>
  <si>
    <t>vr-bv555_2-2-5</t>
  </si>
  <si>
    <t>s2md_BV555_2-2-5</t>
  </si>
  <si>
    <t>vr-bv555_2-2-5.xml</t>
  </si>
  <si>
    <t>BV555_2-2-5: If {{SR.01.01.01.01,r0790,c0010}}=[s2c_CN:x1] and not(empty({{SR.02.01.01.01,r0320,c0020}})) or not(empty({{SR.02.01.01.01,r0330,c0020}})) then {{SR.02.01.01.01,r0310,c0020}}={{SR.02.01.01.01,r0320,c0020}}+{{SR.02.01.01.01,r0330,c0020}} where ExDimVal({{SR.01.01.01.01,r0790,c0010}},PO)=x54 and ExDimVal({{SR.02.01.01.01,r0320,c0020}},PO)=x54 and ExDimVal({{SR.02.01.01.01,r0330,c0020}},PO)=x54 and ExDimVal({{SR.02.01.01.01,r0310,c0020}},PO)=x54</t>
  </si>
  <si>
    <t>vr-bv556_1-1</t>
  </si>
  <si>
    <t>s2md_BV556_1-1</t>
  </si>
  <si>
    <t>BV556_1-1: [ (c0020)] if not(empty({{S.02.01.01.01, r0290}})) or not(empty({{S.02.01.01.01, r0300}})) then {{S.02.01.01.01, r0280}} = {{S.02.01.01.01, r0290}} + {{S.02.01.01.01, r0300}}</t>
  </si>
  <si>
    <t>vr-bv556_1-2</t>
  </si>
  <si>
    <t>s2md_BV556_1-2</t>
  </si>
  <si>
    <t>BV556_1-2: [ (c0020)] if not(empty({{SE.02.01.16.01, r0290}})) or not(empty({{SE.02.01.16.01, r0300}})) then {{SE.02.01.16.01, r0280}} = {{SE.02.01.16.01, r0290}} + {{SE.02.01.16.01, r0300}}</t>
  </si>
  <si>
    <t>vr-bv556_1-3</t>
  </si>
  <si>
    <t>s2md_BV556_1-3</t>
  </si>
  <si>
    <t>BV556_1-3: [ (c0020)] if not(empty({{S.02.01.07.01, r0290}})) or not(empty({{S.02.01.07.01, r0300}})) then {{S.02.01.07.01, r0280}} = {{S.02.01.07.01, r0290}} + {{S.02.01.07.01, r0300}}</t>
  </si>
  <si>
    <t>vr-bv556_1-4</t>
  </si>
  <si>
    <t>s2md_BV556_1-4</t>
  </si>
  <si>
    <t>BV556_1-4: [ (c0020)] if not(empty({{SE.02.01.18.01, r0290}})) or not(empty({{SE.02.01.18.01, r0300}})) then {{SE.02.01.18.01, r0280}} = {{SE.02.01.18.01, r0290}} + {{SE.02.01.18.01, r0300}}</t>
  </si>
  <si>
    <t>vr-bv556_2-1-2</t>
  </si>
  <si>
    <t>s2md_BV556_2-1-2</t>
  </si>
  <si>
    <t>vr-bv556_2-1-2.xml</t>
  </si>
  <si>
    <t>BV556_2-1-2: If {{SR.01.01.07.01,r0790,c0010}}=[s2c_CN:x1] and not(empty({{SR.02.01.07.01,r0290,c0020}})) or not(empty({{SR.02.01.07.01,r0300,c0020}})) then {{SR.02.01.07.01,r0280,c0020}}={{SR.02.01.07.01,r0290,c0020}}+{{SR.02.01.07.01,r0300,c0020}} where ExDimVal({{SR.01.01.07.01,r0790,c0010}},PO)=x60 and ExDimVal({{SR.02.01.07.01,r0290,c0020}},PO)=x40 and ExDimVal({{SR.02.01.07.01,r0300,c0020}},PO)=x40 and ExDimVal({{SR.02.01.07.01,r0280,c0020}},PO)=x40</t>
  </si>
  <si>
    <t>BV556_2: The item "Reinsurance recoverables from Non-life and health similar to non-life" is different from the sum of "Reinsurance recoverables from: Non-life excluding health" and "Reinsurance recoverables from: Health similar to non-life" --&gt;Template 1: SR.01.01; Template 2: SR.02.01; Expression: If {SR.01.01, r0790,c0010}=[s2c_CN:x1] and ({SR.02.01, r0290,c0020}&lt;&gt;empty or {SR.02.01, r0300,c0020}&lt;&gt;empty) and (({SR.01.01, z0010}=[s2c_PU:x60] and {SR.02.01, z0020}=[s2c_PU:x40]) or {SR.01.01, z0010}={SR.02.01, z0020}) and {SR.01.01, z0020}={SR.02.01, z0030} then {SR.02.01, r0280,c0020}={SR.02.01, r0290,c0020}+{SR.02.01, r0300,c0020}</t>
  </si>
  <si>
    <t>vr-bv556_2-1-3</t>
  </si>
  <si>
    <t>s2md_BV556_2-1-3</t>
  </si>
  <si>
    <t>vr-bv556_2-1-3.xml</t>
  </si>
  <si>
    <t>BV556_2-1-3: If {{SR.01.01.04.01,r0790,c0010}}=[s2c_CN:x1] and not(empty({{SR.02.01.01.01,r0290,c0020}})) or not(empty({{SR.02.01.01.01,r0300,c0020}})) then {{SR.02.01.01.01,r0280,c0020}}={{SR.02.01.01.01,r0290,c0020}}+{{SR.02.01.01.01,r0300,c0020}} where ExDimVal({{SR.01.01.04.01,r0790,c0010}},PO)=x60 and ExDimVal({{SR.02.01.01.01,r0290,c0020}},PO)=x40 and ExDimVal({{SR.02.01.01.01,r0300,c0020}},PO)=x40 and ExDimVal({{SR.02.01.01.01,r0280,c0020}},PO)=x40</t>
  </si>
  <si>
    <t>vr-bv556_2-1-4</t>
  </si>
  <si>
    <t>s2md_BV556_2-1-4</t>
  </si>
  <si>
    <t>vr-bv556_2-1-4.xml</t>
  </si>
  <si>
    <t>BV556_2-1-4: If {{SR.01.01.01.01,r0790,c0010}}=[s2c_CN:x1] and not(empty({{SR.02.01.01.01,r0290,c0020}})) or not(empty({{SR.02.01.01.01,r0300,c0020}})) then {{SR.02.01.01.01,r0280,c0020}}={{SR.02.01.01.01,r0290,c0020}}+{{SR.02.01.01.01,r0300,c0020}} where ExDimVal({{SR.01.01.01.01,r0790,c0010}},PO)=x60 and ExDimVal({{SR.02.01.01.01,r0290,c0020}},PO)=x40 and ExDimVal({{SR.02.01.01.01,r0300,c0020}},PO)=x40 and ExDimVal({{SR.02.01.01.01,r0280,c0020}},PO)=x40</t>
  </si>
  <si>
    <t>vr-bv556_2-2-3</t>
  </si>
  <si>
    <t>s2md_BV556_2-2-3</t>
  </si>
  <si>
    <t>vr-bv556_2-2-3.xml</t>
  </si>
  <si>
    <t>BV556_2-2-3: If {{SR.01.01.07.01,r0790,c0010}}=[s2c_CN:x1] and not(empty({{SR.02.01.07.01,r0290,c0020}})) or not(empty({{SR.02.01.07.01,r0300,c0020}})) then {{SR.02.01.07.01,r0280,c0020}}={{SR.02.01.07.01,r0290,c0020}}+{{SR.02.01.07.01,r0300,c0020}} where ExDimVal({{SR.01.01.07.01,r0790,c0010}},PO)=x54 and ExDimVal({{SR.02.01.07.01,r0290,c0020}},PO)=x54 and ExDimVal({{SR.02.01.07.01,r0300,c0020}},PO)=x54 and ExDimVal({{SR.02.01.07.01,r0280,c0020}},PO)=x54</t>
  </si>
  <si>
    <t>vr-bv556_2-2-4</t>
  </si>
  <si>
    <t>s2md_BV556_2-2-4</t>
  </si>
  <si>
    <t>vr-bv556_2-2-4.xml</t>
  </si>
  <si>
    <t>BV556_2-2-4: If {{SR.01.01.04.01,r0790,c0010}}=[s2c_CN:x1] and not(empty({{SR.02.01.01.01,r0290,c0020}})) or not(empty({{SR.02.01.01.01,r0300,c0020}})) then {{SR.02.01.01.01,r0280,c0020}}={{SR.02.01.01.01,r0290,c0020}}+{{SR.02.01.01.01,r0300,c0020}} where ExDimVal({{SR.01.01.04.01,r0790,c0010}},PO)=x54 and ExDimVal({{SR.02.01.01.01,r0290,c0020}},PO)=x54 and ExDimVal({{SR.02.01.01.01,r0300,c0020}},PO)=x54 and ExDimVal({{SR.02.01.01.01,r0280,c0020}},PO)=x54</t>
  </si>
  <si>
    <t>vr-bv556_2-2-5</t>
  </si>
  <si>
    <t>s2md_BV556_2-2-5</t>
  </si>
  <si>
    <t>vr-bv556_2-2-5.xml</t>
  </si>
  <si>
    <t>BV556_2-2-5: If {{SR.01.01.01.01,r0790,c0010}}=[s2c_CN:x1] and not(empty({{SR.02.01.01.01,r0290,c0020}})) or not(empty({{SR.02.01.01.01,r0300,c0020}})) then {{SR.02.01.01.01,r0280,c0020}}={{SR.02.01.01.01,r0290,c0020}}+{{SR.02.01.01.01,r0300,c0020}} where ExDimVal({{SR.01.01.01.01,r0790,c0010}},PO)=x54 and ExDimVal({{SR.02.01.01.01,r0290,c0020}},PO)=x54 and ExDimVal({{SR.02.01.01.01,r0300,c0020}},PO)=x54 and ExDimVal({{SR.02.01.01.01,r0280,c0020}},PO)=x54</t>
  </si>
  <si>
    <t>vr-bv557-1</t>
  </si>
  <si>
    <t>s2md_BV557-1</t>
  </si>
  <si>
    <t>BV557: For RFF a fund number must be reported --&gt;Template 1: SR.02.01; Expression: If {SR.02.01, z0020}=[s2c_PU:x40] then {SR.02.01, z0030}&lt;&gt;empty</t>
  </si>
  <si>
    <t>vr-bv557-2</t>
  </si>
  <si>
    <t>s2md_BV557-2</t>
  </si>
  <si>
    <t>vr-bv558_1-1</t>
  </si>
  <si>
    <t>s2md_BV558_1-1</t>
  </si>
  <si>
    <t>BV558_1-1: [ (c0020)] if not(empty({{S.02.01.01.01, r0240}})) or not(empty({{S.02.01.01.01, r0250}})) or not(empty({{S.02.01.01.01, r0260}})) then {{S.02.01.01.01, r0230}} = {{S.02.01.01.01, r0240}} + {{S.02.01.01.01, r0250}} + {{S.02.01.01.01, r0260}}</t>
  </si>
  <si>
    <t>vr-bv558_1-2</t>
  </si>
  <si>
    <t>s2md_BV558_1-2</t>
  </si>
  <si>
    <t>BV558_1-2: [ (c0020)] if not(empty({{SE.02.01.16.01, r0240}})) or not(empty({{SE.02.01.16.01, r0250}})) or not(empty({{SE.02.01.16.01, r0260}})) then {{SE.02.01.16.01, r0230}} = {{SE.02.01.16.01, r0240}} + {{SE.02.01.16.01, r0250}} + {{SE.02.01.16.01, r0260}}</t>
  </si>
  <si>
    <t>vr-bv558_1-3</t>
  </si>
  <si>
    <t>s2md_BV558_1-3</t>
  </si>
  <si>
    <t>BV558_1-3: [ (c0020)] if not(empty({{S.02.01.07.01, r0240}})) or not(empty({{S.02.01.07.01, r0250}})) or not(empty({{S.02.01.07.01, r0260}})) then {{S.02.01.07.01, r0230}} = {{S.02.01.07.01, r0240}} + {{S.02.01.07.01, r0250}} + {{S.02.01.07.01, r0260}}</t>
  </si>
  <si>
    <t>vr-bv558_1-4</t>
  </si>
  <si>
    <t>s2md_BV558_1-4</t>
  </si>
  <si>
    <t>BV558_1-4: [ (c0020)] if not(empty({{SE.02.01.18.01, r0240}})) or not(empty({{SE.02.01.18.01, r0250}})) or not(empty({{SE.02.01.18.01, r0260}})) then {{SE.02.01.18.01, r0230}} = {{SE.02.01.18.01, r0240}} + {{SE.02.01.18.01, r0250}} + {{SE.02.01.18.01, r0260}}</t>
  </si>
  <si>
    <t>vr-bv558_2-1-2</t>
  </si>
  <si>
    <t>s2md_BV558_2-1-2</t>
  </si>
  <si>
    <t>vr-bv558_2-1-2.xml</t>
  </si>
  <si>
    <t>BV558_2-1-2: If {{SR.01.01.07.01,r0790,c0010}}=[s2c_CN:x1] and not(empty({{SR.02.01.07.01,r0240,c0020}})) or not(empty({{SR.02.01.07.01,r0250,c0020}})) or not(empty({{SR.02.01.07.01,r0260,c0020}})) then {{SR.02.01.07.01,r0230,c0020}}={{SR.02.01.07.01,r0240,c0020}}+{{SR.02.01.07.01,r0250,c0020}}+{{SR.02.01.07.01,r0260,c0020}} where ExDimVal({{SR.01.01.07.01,r0790,c0010}},PO)=x60 and ExDimVal({{SR.02.01.07.01,r0240,c0020}},PO)=x40 and ExDimVal({{SR.02.01.07.01,r0250,c0020}},PO)=x40 and ExDimVal({{SR.02.01.07.01,r0260,c0020}},PO)=x40 and ExDimVal({{SR.02.01.07.01,r0230,c0020}},PO)=x40</t>
  </si>
  <si>
    <t>BV558_2: The item "Loans and mortgages" is different from the sum of "Loans on policies"; "Loans and mortgages to individuals" and "Other loans and mortgages" --&gt;Template 1: SR.01.01; Template 2: SR.02.01; Expression: If {SR.01.01, r0790,c0010}=[s2c_CN:x1] and ({SR.02.01, r0240,c0020}&lt;&gt;empty or {SR.02.01, r0250,c0020}&lt;&gt;empty or {SR.02.01, r0260,c0020}&lt;&gt;empty) and (({SR.01.01, z0010}=[s2c_PU:x60] and {SR.02.01, z0020}=[s2c_PU:x40]) or {SR.01.01, z0010}={SR.02.01, z0020}) and {SR.01.01, z0020}={SR.02.01, z0030} then {SR.02.01, r0230,c0020}={SR.02.01, r0240,c0020}+{SR.02.01, r0250,c0020}+{SR.02.01, r0260,c0020}</t>
  </si>
  <si>
    <t>vr-bv558_2-1-3</t>
  </si>
  <si>
    <t>s2md_BV558_2-1-3</t>
  </si>
  <si>
    <t>vr-bv558_2-1-3.xml</t>
  </si>
  <si>
    <t>BV558_2-1-3: If {{SR.01.01.04.01,r0790,c0010}}=[s2c_CN:x1] and not(empty({{SR.02.01.01.01,r0240,c0020}})) or not(empty({{SR.02.01.01.01,r0250,c0020}})) or not(empty({{SR.02.01.01.01,r0260,c0020}})) then {{SR.02.01.01.01,r0230,c0020}}={{SR.02.01.01.01,r0240,c0020}}+{{SR.02.01.01.01,r0250,c0020}}+{{SR.02.01.01.01,r0260,c0020}} where ExDimVal({{SR.01.01.04.01,r0790,c0010}},PO)=x60 and ExDimVal({{SR.02.01.01.01,r0240,c0020}},PO)=x40 and ExDimVal({{SR.02.01.01.01,r0250,c0020}},PO)=x40 and ExDimVal({{SR.02.01.01.01,r0260,c0020}},PO)=x40 and ExDimVal({{SR.02.01.01.01,r0230,c0020}},PO)=x40</t>
  </si>
  <si>
    <t>vr-bv558_2-1-4</t>
  </si>
  <si>
    <t>s2md_BV558_2-1-4</t>
  </si>
  <si>
    <t>vr-bv558_2-1-4.xml</t>
  </si>
  <si>
    <t>BV558_2-1-4: If {{SR.01.01.01.01,r0790,c0010}}=[s2c_CN:x1] and not(empty({{SR.02.01.01.01,r0240,c0020}})) or not(empty({{SR.02.01.01.01,r0250,c0020}})) or not(empty({{SR.02.01.01.01,r0260,c0020}})) then {{SR.02.01.01.01,r0230,c0020}}={{SR.02.01.01.01,r0240,c0020}}+{{SR.02.01.01.01,r0250,c0020}}+{{SR.02.01.01.01,r0260,c0020}} where ExDimVal({{SR.01.01.01.01,r0790,c0010}},PO)=x60 and ExDimVal({{SR.02.01.01.01,r0240,c0020}},PO)=x40 and ExDimVal({{SR.02.01.01.01,r0250,c0020}},PO)=x40 and ExDimVal({{SR.02.01.01.01,r0260,c0020}},PO)=x40 and ExDimVal({{SR.02.01.01.01,r0230,c0020}},PO)=x40</t>
  </si>
  <si>
    <t>vr-bv558_2-2-3</t>
  </si>
  <si>
    <t>s2md_BV558_2-2-3</t>
  </si>
  <si>
    <t>vr-bv558_2-2-3.xml</t>
  </si>
  <si>
    <t>BV558_2-2-3: If {{SR.01.01.07.01,r0790,c0010}}=[s2c_CN:x1] and not(empty({{SR.02.01.07.01,r0240,c0020}})) or not(empty({{SR.02.01.07.01,r0250,c0020}})) or not(empty({{SR.02.01.07.01,r0260,c0020}})) then {{SR.02.01.07.01,r0230,c0020}}={{SR.02.01.07.01,r0240,c0020}}+{{SR.02.01.07.01,r0250,c0020}}+{{SR.02.01.07.01,r0260,c0020}} where ExDimVal({{SR.01.01.07.01,r0790,c0010}},PO)=x54 and ExDimVal({{SR.02.01.07.01,r0240,c0020}},PO)=x54 and ExDimVal({{SR.02.01.07.01,r0250,c0020}},PO)=x54 and ExDimVal({{SR.02.01.07.01,r0260,c0020}},PO)=x54 and ExDimVal({{SR.02.01.07.01,r0230,c0020}},PO)=x54</t>
  </si>
  <si>
    <t>vr-bv558_2-2-4</t>
  </si>
  <si>
    <t>s2md_BV558_2-2-4</t>
  </si>
  <si>
    <t>vr-bv558_2-2-4.xml</t>
  </si>
  <si>
    <t>BV558_2-2-4: If {{SR.01.01.04.01,r0790,c0010}}=[s2c_CN:x1] and not(empty({{SR.02.01.01.01,r0240,c0020}})) or not(empty({{SR.02.01.01.01,r0250,c0020}})) or not(empty({{SR.02.01.01.01,r0260,c0020}})) then {{SR.02.01.01.01,r0230,c0020}}={{SR.02.01.01.01,r0240,c0020}}+{{SR.02.01.01.01,r0250,c0020}}+{{SR.02.01.01.01,r0260,c0020}} where ExDimVal({{SR.01.01.04.01,r0790,c0010}},PO)=x54 and ExDimVal({{SR.02.01.01.01,r0240,c0020}},PO)=x54 and ExDimVal({{SR.02.01.01.01,r0250,c0020}},PO)=x54 and ExDimVal({{SR.02.01.01.01,r0260,c0020}},PO)=x54 and ExDimVal({{SR.02.01.01.01,r0230,c0020}},PO)=x54</t>
  </si>
  <si>
    <t>vr-bv558_2-2-5</t>
  </si>
  <si>
    <t>s2md_BV558_2-2-5</t>
  </si>
  <si>
    <t>vr-bv558_2-2-5.xml</t>
  </si>
  <si>
    <t>BV558_2-2-5: If {{SR.01.01.01.01,r0790,c0010}}=[s2c_CN:x1] and not(empty({{SR.02.01.01.01,r0240,c0020}})) or not(empty({{SR.02.01.01.01,r0250,c0020}})) or not(empty({{SR.02.01.01.01,r0260,c0020}})) then {{SR.02.01.01.01,r0230,c0020}}={{SR.02.01.01.01,r0240,c0020}}+{{SR.02.01.01.01,r0250,c0020}}+{{SR.02.01.01.01,r0260,c0020}} where ExDimVal({{SR.01.01.01.01,r0790,c0010}},PO)=x54 and ExDimVal({{SR.02.01.01.01,r0240,c0020}},PO)=x54 and ExDimVal({{SR.02.01.01.01,r0250,c0020}},PO)=x54 and ExDimVal({{SR.02.01.01.01,r0260,c0020}},PO)=x54 and ExDimVal({{SR.02.01.01.01,r0230,c0020}},PO)=x54</t>
  </si>
  <si>
    <t>vr-bv559_1-1</t>
  </si>
  <si>
    <t>s2md_BV559_1-1</t>
  </si>
  <si>
    <t>BV559_1-1: [ (c0020)] if not(empty({{S.02.01.01.01, r0140}})) or not(empty({{S.02.01.01.01, r0150}})) or not(empty({{S.02.01.01.01, r0160}})) or not(empty({{S.02.01.01.01, r0170}})) then {{S.02.01.01.01, r0130}} = {{S.02.01.01.01, r0140}} + {{S.02.01.01.01, r0150}} + {{S.02.01.01.01, r0160}} + {{S.02.01.01.01, r0170}}</t>
  </si>
  <si>
    <t>vr-bv559_1-2</t>
  </si>
  <si>
    <t>s2md_BV559_1-2</t>
  </si>
  <si>
    <t>BV559_1-2: [ (c0020)] if not(empty({{SE.02.01.16.01, r0140}})) or not(empty({{SE.02.01.16.01, r0150}})) or not(empty({{SE.02.01.16.01, r0160}})) or not(empty({{SE.02.01.16.01, r0170}})) then {{SE.02.01.16.01, r0130}} = {{SE.02.01.16.01, r0140}} + {{SE.02.01.16.01, r0150}} + {{SE.02.01.16.01, r0160}} + {{SE.02.01.16.01, r0170}}</t>
  </si>
  <si>
    <t>vr-bv559_1-3</t>
  </si>
  <si>
    <t>s2md_BV559_1-3</t>
  </si>
  <si>
    <t>BV559_1-3: [ (c0020)] if not(empty({{S.02.01.07.01, r0140}})) or not(empty({{S.02.01.07.01, r0150}})) or not(empty({{S.02.01.07.01, r0160}})) or not(empty({{S.02.01.07.01, r0170}})) then {{S.02.01.07.01, r0130}} = {{S.02.01.07.01, r0140}} + {{S.02.01.07.01, r0150}} + {{S.02.01.07.01, r0160}} + {{S.02.01.07.01, r0170}}</t>
  </si>
  <si>
    <t>vr-bv559_1-4</t>
  </si>
  <si>
    <t>s2md_BV559_1-4</t>
  </si>
  <si>
    <t>BV559_1-4: [ (c0020)] if not(empty({{SE.02.01.18.01, r0140}})) or not(empty({{SE.02.01.18.01, r0150}})) or not(empty({{SE.02.01.18.01, r0160}})) or not(empty({{SE.02.01.18.01, r0170}})) then {{SE.02.01.18.01, r0130}} = {{SE.02.01.18.01, r0140}} + {{SE.02.01.18.01, r0150}} + {{SE.02.01.18.01, r0160}} + {{SE.02.01.18.01, r0170}}</t>
  </si>
  <si>
    <t>vr-bv559_2-1-2</t>
  </si>
  <si>
    <t>s2md_BV559_2-1-2</t>
  </si>
  <si>
    <t>vr-bv559_2-1-2.xml</t>
  </si>
  <si>
    <t>BV559_2-1-2: If {{SR.01.01.07.01,r0790,c0010}}=[s2c_CN:x1] and not(empty({{SR.02.01.07.01,r0140,c0020}})) or not(empty({{SR.02.01.07.01,r0150,c0020}})) or not(empty({{SR.02.01.07.01,r0160,c0020}})) or not(empty({{SR.02.01.07.01,r0170,c0020}})) then {{SR.02.01.07.01,r0130,c0020}}={{SR.02.01.07.01,r0140,c0020}}+{{SR.02.01.07.01,r0150,c0020}}+{{SR.02.01.07.01,r0160,c0020}}+{{SR.02.01.07.01,r0170,c0020}} where ExDimVal({{SR.01.01.07.01,r0790,c0010}},PO)=x60 and ExDimVal({{SR.02.01.07.01,r0140,c0020}},PO)=x40 and ExDimVal({{SR.02.01.07.01,r0150,c0020}},PO)=x40 and ExDimVal({{SR.02.01.07.01,r0160,c0020}},PO)=x40 and ExDimVal({{SR.02.01.07.01,r0170,c0020}},PO)=x40 and ExDimVal({{SR.02.01.07.01,r0130,c0020}},PO)=x40</t>
  </si>
  <si>
    <t>BV559_2: The item "Bonds" is different from the sum of "Government Bonds", "Corporate Bonds", "Structured notes" and "Collateralised securities" --&gt;Template 1: SR.01.01; Template 2: SR.02.01; Expression: If {SR.01.01, r0790,c0010}=[s2c_CN:x1] and ({SR.02.01, r0140,c0020}&lt;&gt;empty or {SR.02.01, r0150,c0020}&lt;&gt;empty or {SR.02.01, r0160,c0020}&lt;&gt;empty or {SR.02.01, r0170,c0020}&lt;&gt;empty) and (({SR.01.01, z0010}=[s2c_PU:x60] and {SR.02.01, z0020}=[s2c_PU:x40]) or {SR.01.01, z0010}={SR.02.01, z0020}) and {SR.01.01, z0020}={SR.02.01, z0030} then {SR.02.01, r0130,c0020}={SR.02.01, r0140,c0020}+{SR.02.01, r0150,c0020}+{SR.02.01, r0160,c0020}+{SR.02.01, r0170,c0020}</t>
  </si>
  <si>
    <t>vr-bv559_2-1-3</t>
  </si>
  <si>
    <t>s2md_BV559_2-1-3</t>
  </si>
  <si>
    <t>vr-bv559_2-1-3.xml</t>
  </si>
  <si>
    <t>BV559_2-1-3: If {{SR.01.01.04.01,r0790,c0010}}=[s2c_CN:x1] and not(empty({{SR.02.01.01.01,r0140,c0020}})) or not(empty({{SR.02.01.01.01,r0150,c0020}})) or not(empty({{SR.02.01.01.01,r0160,c0020}})) or not(empty({{SR.02.01.01.01,r0170,c0020}})) then {{SR.02.01.01.01,r0130,c0020}}={{SR.02.01.01.01,r0140,c0020}}+{{SR.02.01.01.01,r0150,c0020}}+{{SR.02.01.01.01,r0160,c0020}}+{{SR.02.01.01.01,r0170,c0020}} where ExDimVal({{SR.01.01.04.01,r0790,c0010}},PO)=x60 and ExDimVal({{SR.02.01.01.01,r0140,c0020}},PO)=x40 and ExDimVal({{SR.02.01.01.01,r0150,c0020}},PO)=x40 and ExDimVal({{SR.02.01.01.01,r0160,c0020}},PO)=x40 and ExDimVal({{SR.02.01.01.01,r0170,c0020}},PO)=x40 and ExDimVal({{SR.02.01.01.01,r0130,c0020}},PO)=x40</t>
  </si>
  <si>
    <t>vr-bv559_2-1-4</t>
  </si>
  <si>
    <t>s2md_BV559_2-1-4</t>
  </si>
  <si>
    <t>vr-bv559_2-1-4.xml</t>
  </si>
  <si>
    <t>BV559_2-1-4: If {{SR.01.01.01.01,r0790,c0010}}=[s2c_CN:x1] and not(empty({{SR.02.01.01.01,r0140,c0020}})) or not(empty({{SR.02.01.01.01,r0150,c0020}})) or not(empty({{SR.02.01.01.01,r0160,c0020}})) or not(empty({{SR.02.01.01.01,r0170,c0020}})) then {{SR.02.01.01.01,r0130,c0020}}={{SR.02.01.01.01,r0140,c0020}}+{{SR.02.01.01.01,r0150,c0020}}+{{SR.02.01.01.01,r0160,c0020}}+{{SR.02.01.01.01,r0170,c0020}} where ExDimVal({{SR.01.01.01.01,r0790,c0010}},PO)=x60 and ExDimVal({{SR.02.01.01.01,r0140,c0020}},PO)=x40 and ExDimVal({{SR.02.01.01.01,r0150,c0020}},PO)=x40 and ExDimVal({{SR.02.01.01.01,r0160,c0020}},PO)=x40 and ExDimVal({{SR.02.01.01.01,r0170,c0020}},PO)=x40 and ExDimVal({{SR.02.01.01.01,r0130,c0020}},PO)=x40</t>
  </si>
  <si>
    <t>vr-bv559_2-2-3</t>
  </si>
  <si>
    <t>s2md_BV559_2-2-3</t>
  </si>
  <si>
    <t>vr-bv559_2-2-3.xml</t>
  </si>
  <si>
    <t>BV559_2-2-3: If {{SR.01.01.07.01,r0790,c0010}}=[s2c_CN:x1] and not(empty({{SR.02.01.07.01,r0140,c0020}})) or not(empty({{SR.02.01.07.01,r0150,c0020}})) or not(empty({{SR.02.01.07.01,r0160,c0020}})) or not(empty({{SR.02.01.07.01,r0170,c0020}})) then {{SR.02.01.07.01,r0130,c0020}}={{SR.02.01.07.01,r0140,c0020}}+{{SR.02.01.07.01,r0150,c0020}}+{{SR.02.01.07.01,r0160,c0020}}+{{SR.02.01.07.01,r0170,c0020}} where ExDimVal({{SR.01.01.07.01,r0790,c0010}},PO)=x54 and ExDimVal({{SR.02.01.07.01,r0140,c0020}},PO)=x54 and ExDimVal({{SR.02.01.07.01,r0150,c0020}},PO)=x54 and ExDimVal({{SR.02.01.07.01,r0160,c0020}},PO)=x54 and ExDimVal({{SR.02.01.07.01,r0170,c0020}},PO)=x54 and ExDimVal({{SR.02.01.07.01,r0130,c0020}},PO)=x54</t>
  </si>
  <si>
    <t>vr-bv559_2-2-4</t>
  </si>
  <si>
    <t>s2md_BV559_2-2-4</t>
  </si>
  <si>
    <t>vr-bv559_2-2-4.xml</t>
  </si>
  <si>
    <t>BV559_2-2-4: If {{SR.01.01.04.01,r0790,c0010}}=[s2c_CN:x1] and not(empty({{SR.02.01.01.01,r0140,c0020}})) or not(empty({{SR.02.01.01.01,r0150,c0020}})) or not(empty({{SR.02.01.01.01,r0160,c0020}})) or not(empty({{SR.02.01.01.01,r0170,c0020}})) then {{SR.02.01.01.01,r0130,c0020}}={{SR.02.01.01.01,r0140,c0020}}+{{SR.02.01.01.01,r0150,c0020}}+{{SR.02.01.01.01,r0160,c0020}}+{{SR.02.01.01.01,r0170,c0020}} where ExDimVal({{SR.01.01.04.01,r0790,c0010}},PO)=x54 and ExDimVal({{SR.02.01.01.01,r0140,c0020}},PO)=x54 and ExDimVal({{SR.02.01.01.01,r0150,c0020}},PO)=x54 and ExDimVal({{SR.02.01.01.01,r0160,c0020}},PO)=x54 and ExDimVal({{SR.02.01.01.01,r0170,c0020}},PO)=x54 and ExDimVal({{SR.02.01.01.01,r0130,c0020}},PO)=x54</t>
  </si>
  <si>
    <t>vr-bv559_2-2-5</t>
  </si>
  <si>
    <t>s2md_BV559_2-2-5</t>
  </si>
  <si>
    <t>vr-bv559_2-2-5.xml</t>
  </si>
  <si>
    <t>BV559_2-2-5: If {{SR.01.01.01.01,r0790,c0010}}=[s2c_CN:x1] and not(empty({{SR.02.01.01.01,r0140,c0020}})) or not(empty({{SR.02.01.01.01,r0150,c0020}})) or not(empty({{SR.02.01.01.01,r0160,c0020}})) or not(empty({{SR.02.01.01.01,r0170,c0020}})) then {{SR.02.01.01.01,r0130,c0020}}={{SR.02.01.01.01,r0140,c0020}}+{{SR.02.01.01.01,r0150,c0020}}+{{SR.02.01.01.01,r0160,c0020}}+{{SR.02.01.01.01,r0170,c0020}} where ExDimVal({{SR.01.01.01.01,r0790,c0010}},PO)=x54 and ExDimVal({{SR.02.01.01.01,r0140,c0020}},PO)=x54 and ExDimVal({{SR.02.01.01.01,r0150,c0020}},PO)=x54 and ExDimVal({{SR.02.01.01.01,r0160,c0020}},PO)=x54 and ExDimVal({{SR.02.01.01.01,r0170,c0020}},PO)=x54 and ExDimVal({{SR.02.01.01.01,r0130,c0020}},PO)=x54</t>
  </si>
  <si>
    <t>vr-bv56-1</t>
  </si>
  <si>
    <t>s2md_BV56-1</t>
  </si>
  <si>
    <t>BV56-1: [ (c0050-0340)] {{S.21.01.01.01, r0300}} = sum({{S.21.01.01.01, (r0010-0210)}})</t>
  </si>
  <si>
    <t>vr-bv560_1-1</t>
  </si>
  <si>
    <t>s2md_BV560_1-1</t>
  </si>
  <si>
    <t>BV560_1-1: [ (c0020)] if not(empty({{S.02.01.01.01, r0110}})) or not(empty({{S.02.01.01.01, r0120}})) then {{S.02.01.01.01, r0100}} = {{S.02.01.01.01, r0110}} + {{S.02.01.01.01, r0120}}</t>
  </si>
  <si>
    <t>vr-bv560_1-2</t>
  </si>
  <si>
    <t>s2md_BV560_1-2</t>
  </si>
  <si>
    <t>BV560_1-2: [ (c0020)] if not(empty({{SE.02.01.16.01, r0110}})) or not(empty({{SE.02.01.16.01, r0120}})) then {{SE.02.01.16.01, r0100}} = {{SE.02.01.16.01, r0110}} + {{SE.02.01.16.01, r0120}}</t>
  </si>
  <si>
    <t>vr-bv560_1-3</t>
  </si>
  <si>
    <t>s2md_BV560_1-3</t>
  </si>
  <si>
    <t>BV560_1-3: [ (c0020)] if not(empty({{S.02.01.07.01, r0110}})) or not(empty({{S.02.01.07.01, r0120}})) then {{S.02.01.07.01, r0100}} = {{S.02.01.07.01, r0110}} + {{S.02.01.07.01, r0120}}</t>
  </si>
  <si>
    <t>vr-bv560_1-4</t>
  </si>
  <si>
    <t>s2md_BV560_1-4</t>
  </si>
  <si>
    <t>BV560_1-4: [ (c0020)] if not(empty({{SE.02.01.18.01, r0110}})) or not(empty({{SE.02.01.18.01, r0120}})) then {{SE.02.01.18.01, r0100}} = {{SE.02.01.18.01, r0110}} + {{SE.02.01.18.01, r0120}}</t>
  </si>
  <si>
    <t>vr-bv560_2-1-2</t>
  </si>
  <si>
    <t>s2md_BV560_2-1-2</t>
  </si>
  <si>
    <t>vr-bv560_2-1-2.xml</t>
  </si>
  <si>
    <t>BV560_2-1-2: If {{SR.01.01.07.01,r0790,c0010}}=[s2c_CN:x1] and not(empty({{SR.02.01.07.01,r0110,c0020}})) or not(empty({{SR.02.01.07.01,r0120,c0020}})) then {{SR.02.01.07.01,r0100,c0020}}={{SR.02.01.07.01,r0110,c0020}}+{{SR.02.01.07.01,r0120,c0020}} where ExDimVal({{SR.01.01.07.01,r0790,c0010}},PO)=x60 and ExDimVal({{SR.02.01.07.01,r0110,c0020}},PO)=x40 and ExDimVal({{SR.02.01.07.01,r0120,c0020}},PO)=x40 and ExDimVal({{SR.02.01.07.01,r0100,c0020}},PO)=x40</t>
  </si>
  <si>
    <t>BV560_2: The item "Equities" is different from the sum of "Equities - listed" and "Equities - unlisted" --&gt;Template 1: SR.01.01; Template 2: SR.02.01; Expression: If {SR.01.01, r0790,c0010}=[s2c_CN:x1] and ({SR.02.01, r0110,c0020}&lt;&gt;empty or {SR.02.01, r0120,c0020}&lt;&gt;empty) and (({SR.01.01, z0010}=[s2c_PU:x60] and {SR.02.01, z0020}=[s2c_PU:x40]) or {SR.01.01, z0010}={SR.02.01, z0020}) and {SR.01.01, z0020}={SR.02.01, z0030} then {SR.02.01, r0100,c0020}={SR.02.01, r0110,c0020}+{SR.02.01, r0120,c0020}</t>
  </si>
  <si>
    <t>vr-bv560_2-1-3</t>
  </si>
  <si>
    <t>s2md_BV560_2-1-3</t>
  </si>
  <si>
    <t>vr-bv560_2-1-3.xml</t>
  </si>
  <si>
    <t>BV560_2-1-3: If {{SR.01.01.04.01,r0790,c0010}}=[s2c_CN:x1] and not(empty({{SR.02.01.01.01,r0110,c0020}})) or not(empty({{SR.02.01.01.01,r0120,c0020}})) then {{SR.02.01.01.01,r0100,c0020}}={{SR.02.01.01.01,r0110,c0020}}+{{SR.02.01.01.01,r0120,c0020}} where ExDimVal({{SR.01.01.04.01,r0790,c0010}},PO)=x60 and ExDimVal({{SR.02.01.01.01,r0110,c0020}},PO)=x40 and ExDimVal({{SR.02.01.01.01,r0120,c0020}},PO)=x40 and ExDimVal({{SR.02.01.01.01,r0100,c0020}},PO)=x40</t>
  </si>
  <si>
    <t>vr-bv560_2-1-4</t>
  </si>
  <si>
    <t>s2md_BV560_2-1-4</t>
  </si>
  <si>
    <t>vr-bv560_2-1-4.xml</t>
  </si>
  <si>
    <t>BV560_2-1-4: If {{SR.01.01.01.01,r0790,c0010}}=[s2c_CN:x1] and not(empty({{SR.02.01.01.01,r0110,c0020}})) or not(empty({{SR.02.01.01.01,r0120,c0020}})) then {{SR.02.01.01.01,r0100,c0020}}={{SR.02.01.01.01,r0110,c0020}}+{{SR.02.01.01.01,r0120,c0020}} where ExDimVal({{SR.01.01.01.01,r0790,c0010}},PO)=x60 and ExDimVal({{SR.02.01.01.01,r0110,c0020}},PO)=x40 and ExDimVal({{SR.02.01.01.01,r0120,c0020}},PO)=x40 and ExDimVal({{SR.02.01.01.01,r0100,c0020}},PO)=x40</t>
  </si>
  <si>
    <t>vr-bv560_2-2-3</t>
  </si>
  <si>
    <t>s2md_BV560_2-2-3</t>
  </si>
  <si>
    <t>vr-bv560_2-2-3.xml</t>
  </si>
  <si>
    <t>BV560_2-2-3: If {{SR.01.01.07.01,r0790,c0010}}=[s2c_CN:x1] and not(empty({{SR.02.01.07.01,r0110,c0020}})) or not(empty({{SR.02.01.07.01,r0120,c0020}})) then {{SR.02.01.07.01,r0100,c0020}}={{SR.02.01.07.01,r0110,c0020}}+{{SR.02.01.07.01,r0120,c0020}} where ExDimVal({{SR.01.01.07.01,r0790,c0010}},PO)=x54 and ExDimVal({{SR.02.01.07.01,r0110,c0020}},PO)=x54 and ExDimVal({{SR.02.01.07.01,r0120,c0020}},PO)=x54 and ExDimVal({{SR.02.01.07.01,r0100,c0020}},PO)=x54</t>
  </si>
  <si>
    <t>vr-bv560_2-2-4</t>
  </si>
  <si>
    <t>s2md_BV560_2-2-4</t>
  </si>
  <si>
    <t>vr-bv560_2-2-4.xml</t>
  </si>
  <si>
    <t>BV560_2-2-4: If {{SR.01.01.04.01,r0790,c0010}}=[s2c_CN:x1] and not(empty({{SR.02.01.01.01,r0110,c0020}})) or not(empty({{SR.02.01.01.01,r0120,c0020}})) then {{SR.02.01.01.01,r0100,c0020}}={{SR.02.01.01.01,r0110,c0020}}+{{SR.02.01.01.01,r0120,c0020}} where ExDimVal({{SR.01.01.04.01,r0790,c0010}},PO)=x54 and ExDimVal({{SR.02.01.01.01,r0110,c0020}},PO)=x54 and ExDimVal({{SR.02.01.01.01,r0120,c0020}},PO)=x54 and ExDimVal({{SR.02.01.01.01,r0100,c0020}},PO)=x54</t>
  </si>
  <si>
    <t>vr-bv560_2-2-5</t>
  </si>
  <si>
    <t>s2md_BV560_2-2-5</t>
  </si>
  <si>
    <t>vr-bv560_2-2-5.xml</t>
  </si>
  <si>
    <t>BV560_2-2-5: If {{SR.01.01.01.01,r0790,c0010}}=[s2c_CN:x1] and not(empty({{SR.02.01.01.01,r0110,c0020}})) or not(empty({{SR.02.01.01.01,r0120,c0020}})) then {{SR.02.01.01.01,r0100,c0020}}={{SR.02.01.01.01,r0110,c0020}}+{{SR.02.01.01.01,r0120,c0020}} where ExDimVal({{SR.01.01.01.01,r0790,c0010}},PO)=x54 and ExDimVal({{SR.02.01.01.01,r0110,c0020}},PO)=x54 and ExDimVal({{SR.02.01.01.01,r0120,c0020}},PO)=x54 and ExDimVal({{SR.02.01.01.01,r0100,c0020}},PO)=x54</t>
  </si>
  <si>
    <t>vr-bv561_1-1</t>
  </si>
  <si>
    <t>s2md_BV561_1-1</t>
  </si>
  <si>
    <t>BV561_1-1: if {{S.26.01.01.03, r0010,c0010}} = [s2c_AP:x33] or {{S.26.01.01.03, r0030,c0010}} = [s2c_AP:x33] then not(empty({{S.26.01.01.02, r0410,c0060}})) and not(empty({{S.26.01.01.02, r0410,c0080}})) and empty({{S.26.01.01.01, r0410,c0020}}) and empty({{S.26.01.01.01, r0410,c0030}}) and empty({{S.26.01.01.01, r0410,c0040}}) and empty({{S.26.01.01.01, r0410,c0050}}) and empty({{S.26.01.01.01, r0410,c0070}})</t>
  </si>
  <si>
    <t>BV561_1: Only the solvency capital requirement needs to be reported for spread risk-bonds and loans when the simplification on bonds and loans is applied --&gt;Template 1: S.26.01; Expression: If {r0010,c0010}=[s2c_AP:x33] or {r0030,c0010}=[s2c_AP:x33] then {r0410,c0060}&lt;&gt;empty and {r0410,c0080}&lt;&gt;empty and {r0410,c0020}=empty and {r0410,c0030}=empty and {r0410,c0040}=empty and {r0410,c0050}=empty and {r0410,c0070}=empty</t>
  </si>
  <si>
    <t>vr-bv561_1-2</t>
  </si>
  <si>
    <t>s2md_BV561_1-2</t>
  </si>
  <si>
    <t>BV561_1-2: if {{S.26.01.04.03, r0010,c0010}} = [s2c_AP:x33] or {{S.26.01.04.03, r0030,c0010}} = [s2c_AP:x33] then not(empty({{S.26.01.04.02, r0410,c0060}})) and not(empty({{S.26.01.04.02, r0410,c0080}})) and empty({{S.26.01.04.01, r0410,c0020}}) and empty({{S.26.01.04.01, r0410,c0030}}) and empty({{S.26.01.04.01, r0410,c0040}}) and empty({{S.26.01.04.01, r0410,c0050}}) and empty({{S.26.01.04.01, r0410,c0070}})</t>
  </si>
  <si>
    <t>vr-bv561_2-2</t>
  </si>
  <si>
    <t>s2md_BV561_2-2</t>
  </si>
  <si>
    <t>vr-bv561_2-2.xml</t>
  </si>
  <si>
    <t>if ($a = xs:QName('s2c_CN:x1') and ($b = xs:QName('s2c_AP:x33') or $c = xs:QName('s2c_AP:x33'))) then (not((empty(($d)))) and not((empty(($e)))) and empty(($f)) and empty(($g)) and empty(($h)) and empty(($i)) and empty(($j))) else (true())</t>
  </si>
  <si>
    <t>BV561_2-2: if {{SR.01.01.07.01, r0870,c0010}} = [s2c_CN:x1] and {{SR.26.01.01.03, r0010,c0010}} = [s2c_AP:x33] or {{SR.26.01.01.03, r0030,c0010}} = [s2c_AP:x33] then not(empty({{SR.26.01.01.02, r0410,c0060}})) and not(empty({{SR.26.01.01.02, r0410,c0080}})) and empty({{SR.26.01.01.01, r0410,c0020}}) and empty({{SR.26.01.01.01, r0410,c0030}}) and empty({{SR.26.01.01.01, r0410,c0040}}) and empty({{SR.26.01.01.01, r0410,c0050}}) and empty({{SR.26.01.01.01, r0410,c0070}})</t>
  </si>
  <si>
    <t>BV561_2: Only the solvency capital requirement needs to be reported for spread risk-bonds and loans when the simplification on bonds and loans is applied --&gt;Template 1: SR.01.01; Template 2: SR.26.01; Expression: If {SR.01.01, r0870,c0010}=[s2c_CN:x1] and ({SR.26.01, r0010,c0010}=[s2c_AP:x33] or {SR.26.01, r0030,c0010}=[s2c_AP:x33]) then {SR.26.01, r0410,c0060}&lt;&gt;empty and {SR.26.01, r0410,c0080}&lt;&gt;empty and {SR.26.01, r0410,c0020}=empty and {SR.26.01, r0410,c0030}=empty and {SR.26.01, r0410,c0040}=empty and {SR.26.01, r0410,c0050}=empty and {SR.26.01, r0410,c0070}=empty</t>
  </si>
  <si>
    <t>vr-bv561_2-3</t>
  </si>
  <si>
    <t>s2md_BV561_2-3</t>
  </si>
  <si>
    <t>vr-bv561_2-3.xml</t>
  </si>
  <si>
    <t>BV561_2-3: if {{SR.01.01.04.01, r0870,c0010}} = [s2c_CN:x1] and {{SR.26.01.01.03, r0010,c0010}} = [s2c_AP:x33] or {{SR.26.01.01.03, r0030,c0010}} = [s2c_AP:x33] then not(empty({{SR.26.01.01.02, r0410,c0060}})) and not(empty({{SR.26.01.01.02, r0410,c0080}})) and empty({{SR.26.01.01.01, r0410,c0020}}) and empty({{SR.26.01.01.01, r0410,c0030}}) and empty({{SR.26.01.01.01, r0410,c0040}}) and empty({{SR.26.01.01.01, r0410,c0050}}) and empty({{SR.26.01.01.01, r0410,c0070}})</t>
  </si>
  <si>
    <t>vr-bv561_2-4</t>
  </si>
  <si>
    <t>s2md_BV561_2-4</t>
  </si>
  <si>
    <t>vr-bv561_2-4.xml</t>
  </si>
  <si>
    <t>BV561_2-4: if {{SR.01.01.01.01, r0870,c0010}} = [s2c_CN:x1] and {{SR.26.01.01.03, r0010,c0010}} = [s2c_AP:x33] or {{SR.26.01.01.03, r0030,c0010}} = [s2c_AP:x33] then not(empty({{SR.26.01.01.02, r0410,c0060}})) and not(empty({{SR.26.01.01.02, r0410,c0080}})) and empty({{SR.26.01.01.01, r0410,c0020}}) and empty({{SR.26.01.01.01, r0410,c0030}}) and empty({{SR.26.01.01.01, r0410,c0040}}) and empty({{SR.26.01.01.01, r0410,c0050}}) and empty({{SR.26.01.01.01, r0410,c0070}})</t>
  </si>
  <si>
    <t>vr-bv562_1-1</t>
  </si>
  <si>
    <t>s2md_BV562_1-1</t>
  </si>
  <si>
    <t>BV562_1-1: if {{S.26.01.01.03, r0020,c0010}} = [s2c_AP:x33] then not(empty({{S.26.01.01.02, r0100,c0060}})) and not(empty({{S.26.01.01.02, r0110,c0060}})) and not(empty({{S.26.01.01.02, r0120,c0060}})) and not(empty({{S.26.01.01.02, r0100,c0080}})) and not(empty({{S.26.01.01.02, r0110,c0080}})) and not(empty({{S.26.01.01.02, r0120,c0080}})) and empty({{S.26.01.01.01, r0110,c0020}}) and empty({{S.26.01.01.01, r0110,c0030}}) and empty({{S.26.01.01.01, r0110,c0040}}) and empty({{S.26.01.01.01, r0110,c0050}}) and empty({{S.26.01.01.01, r0110,c0070}}) and empty({{S.26.01.01.01, r0120,c0020}}) and empty({{S.26.01.01.01, r0120,c0030}}) and empty({{S.26.01.01.01, r0120,c0040}}) and empty({{S.26.01.01.01, r0120,c0050}}) and empty({{S.26.01.01.01, r0120,c0070}})</t>
  </si>
  <si>
    <t>BV562_1: Only the solvency capital requirement needs to be reported for interest rate risk when the simplification on interest rate is applied --&gt;Template 1: S.26.01; Expression: 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t>
  </si>
  <si>
    <t>vr-bv562_1-2</t>
  </si>
  <si>
    <t>s2md_BV562_1-2</t>
  </si>
  <si>
    <t>BV562_1-2: if {{S.26.01.04.03, r0020,c0010}} = [s2c_AP:x33] then not(empty({{S.26.01.04.02, r0100,c0060}})) and not(empty({{S.26.01.04.02, r0110,c0060}})) and not(empty({{S.26.01.04.02, r0120,c0060}})) and not(empty({{S.26.01.04.02, r0100,c0080}})) and not(empty({{S.26.01.04.02, r0110,c0080}})) and not(empty({{S.26.01.04.02, r0120,c0080}})) and empty({{S.26.01.04.01, r0110,c0020}}) and empty({{S.26.01.04.01, r0110,c0030}}) and empty({{S.26.01.04.01, r0110,c0040}}) and empty({{S.26.01.04.01, r0110,c0050}}) and empty({{S.26.01.04.01, r0110,c0070}}) and empty({{S.26.01.04.01, r0120,c0020}}) and empty({{S.26.01.04.01, r0120,c0030}}) and empty({{S.26.01.04.01, r0120,c0040}}) and empty({{S.26.01.04.01, r0120,c0050}}) and empty({{S.26.01.04.01, r0120,c0070}})</t>
  </si>
  <si>
    <t>vr-bv562_2-2</t>
  </si>
  <si>
    <t>s2md_BV562_2-2</t>
  </si>
  <si>
    <t>vr-bv562_2-2.xml</t>
  </si>
  <si>
    <t>if ($a = xs:QName('s2c_CN:x1') and $b = xs:QName('s2c_AP:x33')) then (not((empty(($c)))) and not((empty(($d)))) and not((empty(($e)))) and not((empty(($f)))) and not((empty(($g)))) and not((empty(($h)))) and empty(($i)) and empty(($j)) and empty(($k)) and empty(($l)) and empty(($m)) and empty(($n)) and empty(($o)) and empty(($p)) and empty(($q)) and empty(($r))) else (true())</t>
  </si>
  <si>
    <t>BV562_2-2: if {{SR.01.01.07.01, r0870,c0010}} = [s2c_CN:x1] and {{SR.26.01.01.03, r0020,c0010}} = [s2c_AP:x33] then not(empty({{SR.26.01.01.02, r0100,c0060}})) and not(empty({{SR.26.01.01.02, r0110,c0060}})) and not(empty({{SR.26.01.01.02, r0120,c0060}})) and not(empty({{SR.26.01.01.02, r0100,c0080}})) and not(empty({{SR.26.01.01.02, r0110,c0080}})) and not(empty({{SR.26.01.01.02, r0120,c0080}})) and empty({{SR.26.01.01.01, r0110,c0020}}) and empty({{SR.26.01.01.01, r0110,c0030}}) and empty({{SR.26.01.01.01, r0110,c0040}}) and empty({{SR.26.01.01.01, r0110,c0050}}) and empty({{SR.26.01.01.01, r0110,c0070}}) and empty({{SR.26.01.01.01, r0120,c0020}}) and empty({{SR.26.01.01.01, r0120,c0030}}) and empty({{SR.26.01.01.01, r0120,c0040}}) and empty({{SR.26.01.01.01, r0120,c0050}}) and empty({{SR.26.01.01.01, r0120,c0070}})</t>
  </si>
  <si>
    <t>BV562_2: Only the solvency capital requirement needs to be reported for interest rate risk when the simplification on interest rate is applied --&gt;Template 1: SR.01.01; Template 2: SR.26.01; Expression: If {SR.01.01, r0870,c0010}=[s2c_CN:x1] and {SR.26.01, r0020,c0010}=[s2c_AP:x33] then {SR.26.01, r0100,c0060}&lt;&gt;empty and {SR.26.01, r0110,c0060}&lt;&gt;empty and {SR.26.01, r0120,c0060}&lt;&gt;empty and {SR.26.01, r0100,c0080}&lt;&gt;empty and {SR.26.01, r0110,c0080}&lt;&gt;empty and {SR.26.01, r0120,c0080}&lt;&gt;empty and {SR.26.01, r0110,c0020}=empty and {SR.26.01, r0110,c0030}=empty and {SR.26.01, r0110,c0040}=empty and {SR.26.01, r0110,c0050}=empty and {SR.26.01, r0110,c0070}=empty and {SR.26.01, r0120,c0020}=empty and {SR.26.01, r0120,c0030}=empty and {SR.26.01, r0120,c0040}=empty and {SR.26.01, r0120,c0050}=empty and {SR.26.01, r0120,c0070}=empty</t>
  </si>
  <si>
    <t>vr-bv562_2-3</t>
  </si>
  <si>
    <t>s2md_BV562_2-3</t>
  </si>
  <si>
    <t>vr-bv562_2-3.xml</t>
  </si>
  <si>
    <t>BV562_2-3: if {{SR.01.01.04.01, r0870,c0010}} = [s2c_CN:x1] and {{SR.26.01.01.03, r0020,c0010}} = [s2c_AP:x33] then not(empty({{SR.26.01.01.02, r0100,c0060}})) and not(empty({{SR.26.01.01.02, r0110,c0060}})) and not(empty({{SR.26.01.01.02, r0120,c0060}})) and not(empty({{SR.26.01.01.02, r0100,c0080}})) and not(empty({{SR.26.01.01.02, r0110,c0080}})) and not(empty({{SR.26.01.01.02, r0120,c0080}})) and empty({{SR.26.01.01.01, r0110,c0020}}) and empty({{SR.26.01.01.01, r0110,c0030}}) and empty({{SR.26.01.01.01, r0110,c0040}}) and empty({{SR.26.01.01.01, r0110,c0050}}) and empty({{SR.26.01.01.01, r0110,c0070}}) and empty({{SR.26.01.01.01, r0120,c0020}}) and empty({{SR.26.01.01.01, r0120,c0030}}) and empty({{SR.26.01.01.01, r0120,c0040}}) and empty({{SR.26.01.01.01, r0120,c0050}}) and empty({{SR.26.01.01.01, r0120,c0070}})</t>
  </si>
  <si>
    <t>vr-bv562_2-4</t>
  </si>
  <si>
    <t>s2md_BV562_2-4</t>
  </si>
  <si>
    <t>vr-bv562_2-4.xml</t>
  </si>
  <si>
    <t>BV562_2-4: if {{SR.01.01.01.01, r0870,c0010}} = [s2c_CN:x1] and {{SR.26.01.01.03, r0020,c0010}} = [s2c_AP:x33] then not(empty({{SR.26.01.01.02, r0100,c0060}})) and not(empty({{SR.26.01.01.02, r0110,c0060}})) and not(empty({{SR.26.01.01.02, r0120,c0060}})) and not(empty({{SR.26.01.01.02, r0100,c0080}})) and not(empty({{SR.26.01.01.02, r0110,c0080}})) and not(empty({{SR.26.01.01.02, r0120,c0080}})) and empty({{SR.26.01.01.01, r0110,c0020}}) and empty({{SR.26.01.01.01, r0110,c0030}}) and empty({{SR.26.01.01.01, r0110,c0040}}) and empty({{SR.26.01.01.01, r0110,c0050}}) and empty({{SR.26.01.01.01, r0110,c0070}}) and empty({{SR.26.01.01.01, r0120,c0020}}) and empty({{SR.26.01.01.01, r0120,c0030}}) and empty({{SR.26.01.01.01, r0120,c0040}}) and empty({{SR.26.01.01.01, r0120,c0050}}) and empty({{SR.26.01.01.01, r0120,c0070}})</t>
  </si>
  <si>
    <t>vr-bv563-1-2</t>
  </si>
  <si>
    <t>s2md_BV563-1-2</t>
  </si>
  <si>
    <t>vr-bv563-1-2.xml</t>
  </si>
  <si>
    <t>BV563-1-2: s2c_dim:PO=[s2c_PU:x60] and s2c_dim:FN=* for ({{SR.26.01.01.03,(r0010-r0040,c0010)}})</t>
  </si>
  <si>
    <t>vr-bv563-2-1</t>
  </si>
  <si>
    <t>s2md_BV563-2-1</t>
  </si>
  <si>
    <t>BV563-2-1: s2c_dim:PO=[s2c_PU:x60] and s2c_dim:FN=* for ({{SR.26.01.01.01,(r0110-r0620,c0070)}})</t>
  </si>
  <si>
    <t>vr-bv563-3-1</t>
  </si>
  <si>
    <t>s2md_BV563-3-1</t>
  </si>
  <si>
    <t>BV563-3-1: s2c_dim:PO=[s2c_PU:x60] and s2c_dim:FN=* for ({{SR.26.01.01.02,(r0100-r0800,c0080)}})</t>
  </si>
  <si>
    <t>vr-bv565_1-1</t>
  </si>
  <si>
    <t>s2md_BV565_1-1</t>
  </si>
  <si>
    <t>if ($a = xs:QName('s2c_AP:x34')) then (iaf:numeric-equal($b, iaf:max((0, iaf:sum(((iaf:sum(($c, iaf:numeric-unary-minus($d)))), iaf:numeric-unary-minus((iaf:sum(($e, iaf:numeric-unary-minus($f))))))))))) else (true())</t>
  </si>
  <si>
    <t>BV565_1-1: if {{S.26.01.01.03, r0020,c0010}} = [s2c_AP:x34] then {{S.26.01.01.02, r0110,c0060}} = max(0, ({{S.26.01.01.01, r0110,c0020}} - {{S.26.01.01.01, r0110,c0030}}) - ({{S.26.01.01.01, r0110,c0040}} - {{S.26.01.01.01, r0110,c0050}}))</t>
  </si>
  <si>
    <t>vr-bv565_1-2</t>
  </si>
  <si>
    <t>s2md_BV565_1-2</t>
  </si>
  <si>
    <t>BV565_1-2: if {{S.26.01.04.03, r0020,c0010}} = [s2c_AP:x34] then {{S.26.01.04.02, r0110,c0060}} = max(0, ({{S.26.01.04.01, r0110,c0020}} - {{S.26.01.04.01, r0110,c0030}}) - ({{S.26.01.04.01, r0110,c0040}} - {{S.26.01.04.01, r0110,c0050}}))</t>
  </si>
  <si>
    <t>vr-bv565_2-2</t>
  </si>
  <si>
    <t>s2md_BV565_2-2</t>
  </si>
  <si>
    <t>vr-bv565_2-2.xml</t>
  </si>
  <si>
    <t>if ($a = xs:QName('s2c_CN:x1') and $b = xs:QName('s2c_AP:x34')) then (iaf:numeric-equal($c, iaf:max((0, iaf:sum(((iaf:sum(($d, iaf:numeric-unary-minus($e)))), iaf:numeric-unary-minus((iaf:sum(($f, iaf:numeric-unary-minus($g))))))))))) else (true())</t>
  </si>
  <si>
    <t>BV565_2-2: if {{SR.01.01.07.01, r0870,c0010}} = [s2c_CN:x1] and {{SR.26.01.01.03, r0020,c0010}} = [s2c_AP:x34] then {{SR.26.01.01.02, r0110,c0060}} = max(0, ({{SR.26.01.01.01, r0110,c0020}} - {{SR.26.01.01.01, r0110,c0030}}) - ({{SR.26.01.01.01, r0110,c0040}} - {{SR.26.01.01.01, r0110,c0050}}))</t>
  </si>
  <si>
    <t>BV565_2: The capital charge for the interest rate shock down is different from the loss in the value of assets minus liabilities (after the loss absorbing capacity of technical provisions) after the shock, with a minimum of zero --&gt;Template 1: SR.01.01; Template 2: SR.26.01; Expression: If {SR.01.01, r0870,c0010}=[s2c_CN:x1] and {SR.26.01, r0020,c0010}=[s2c_AP:x34] then {SR.26.01, r0110,c0060}=MAX(0,({SR.26.01, r0110,c0020}-{SR.26.01, r0110,c0030})-({SR.26.01, r0110,c0040}-{SR.26.01, r0110,c0050}))</t>
  </si>
  <si>
    <t>vr-bv565_2-3</t>
  </si>
  <si>
    <t>s2md_BV565_2-3</t>
  </si>
  <si>
    <t>vr-bv565_2-3.xml</t>
  </si>
  <si>
    <t>BV565_2-3: if {{SR.01.01.04.01, r0870,c0010}} = [s2c_CN:x1] and {{SR.26.01.01.03, r0020,c0010}} = [s2c_AP:x34] then {{SR.26.01.01.02, r0110,c0060}} = max(0, ({{SR.26.01.01.01, r0110,c0020}} - {{SR.26.01.01.01, r0110,c0030}}) - ({{SR.26.01.01.01, r0110,c0040}} - {{SR.26.01.01.01, r0110,c0050}}))</t>
  </si>
  <si>
    <t>vr-bv565_2-4</t>
  </si>
  <si>
    <t>s2md_BV565_2-4</t>
  </si>
  <si>
    <t>vr-bv565_2-4.xml</t>
  </si>
  <si>
    <t>BV565_2-4: if {{SR.01.01.01.01, r0870,c0010}} = [s2c_CN:x1] and {{SR.26.01.01.03, r0020,c0010}} = [s2c_AP:x34] then {{SR.26.01.01.02, r0110,c0060}} = max(0, ({{SR.26.01.01.01, r0110,c0020}} - {{SR.26.01.01.01, r0110,c0030}}) - ({{SR.26.01.01.01, r0110,c0040}} - {{SR.26.01.01.01, r0110,c0050}}))</t>
  </si>
  <si>
    <t>vr-bv566_1-1</t>
  </si>
  <si>
    <t>s2md_BV566_1-1</t>
  </si>
  <si>
    <t>BV566_1-1: if {{S.26.01.01.03, r0020,c0010}} = [s2c_AP:x34] then {{S.26.01.01.02, r0120,c0060}} = max(0, ({{S.26.01.01.01, r0120,c0020}} - {{S.26.01.01.01, r0120,c0030}}) - ({{S.26.01.01.01, r0120,c0040}} - {{S.26.01.01.01, r0120,c0050}}))</t>
  </si>
  <si>
    <t>vr-bv566_1-2</t>
  </si>
  <si>
    <t>s2md_BV566_1-2</t>
  </si>
  <si>
    <t>BV566_1-2: if {{S.26.01.04.03, r0020,c0010}} = [s2c_AP:x34] then {{S.26.01.04.02, r0120,c0060}} = max(0, ({{S.26.01.04.01, r0120,c0020}} - {{S.26.01.04.01, r0120,c0030}}) - ({{S.26.01.04.01, r0120,c0040}} - {{S.26.01.04.01, r0120,c0050}}))</t>
  </si>
  <si>
    <t>vr-bv566_2-2</t>
  </si>
  <si>
    <t>s2md_BV566_2-2</t>
  </si>
  <si>
    <t>vr-bv566_2-2.xml</t>
  </si>
  <si>
    <t>BV566_2-2: if {{SR.01.01.07.01, r0870,c0010}} = [s2c_CN:x1] and {{SR.26.01.01.03, r0020,c0010}} = [s2c_AP:x34] then {{SR.26.01.01.02, r0120,c0060}} = max(0, ({{SR.26.01.01.01, r0120,c0020}} - {{SR.26.01.01.01, r0120,c0030}}) - ({{SR.26.01.01.01, r0120,c0040}} - {{SR.26.01.01.01, r0120,c0050}}))</t>
  </si>
  <si>
    <t>BV566_2: The capital charge for the interest rate shock up is different from the loss in the value of assets minus liabilities (after the loss absorbing capacity of technical provisions) after the shock, with a minimum of zero --&gt;Template 1: SR.01.01; Template 2: SR.26.01; Expression: If {SR.01.01, r0870,c0010}=[s2c_CN:x1] and {SR.26.01, r0020,c0010}=[s2c_AP:x34] then {SR.26.01, r0120,c0060}=MAX(0,({SR.26.01, r0120,c0020}-{SR.26.01, r0120,c0030})-({SR.26.01, r0120,c0040}-{SR.26.01, r0120,c0050}))</t>
  </si>
  <si>
    <t>vr-bv566_2-3</t>
  </si>
  <si>
    <t>s2md_BV566_2-3</t>
  </si>
  <si>
    <t>vr-bv566_2-3.xml</t>
  </si>
  <si>
    <t>BV566_2-3: if {{SR.01.01.04.01, r0870,c0010}} = [s2c_CN:x1] and {{SR.26.01.01.03, r0020,c0010}} = [s2c_AP:x34] then {{SR.26.01.01.02, r0120,c0060}} = max(0, ({{SR.26.01.01.01, r0120,c0020}} - {{SR.26.01.01.01, r0120,c0030}}) - ({{SR.26.01.01.01, r0120,c0040}} - {{SR.26.01.01.01, r0120,c0050}}))</t>
  </si>
  <si>
    <t>vr-bv566_2-4</t>
  </si>
  <si>
    <t>s2md_BV566_2-4</t>
  </si>
  <si>
    <t>vr-bv566_2-4.xml</t>
  </si>
  <si>
    <t>BV566_2-4: if {{SR.01.01.01.01, r0870,c0010}} = [s2c_CN:x1] and {{SR.26.01.01.03, r0020,c0010}} = [s2c_AP:x34] then {{SR.26.01.01.02, r0120,c0060}} = max(0, ({{SR.26.01.01.01, r0120,c0020}} - {{SR.26.01.01.01, r0120,c0030}}) - ({{SR.26.01.01.01, r0120,c0040}} - {{SR.26.01.01.01, r0120,c0050}}))</t>
  </si>
  <si>
    <t>vr-bv567_1-1</t>
  </si>
  <si>
    <t>s2md_BV567_1-1</t>
  </si>
  <si>
    <t>BV567_1-1: if {{S.26.01.01.03, r0020,c0010}} = [s2c_AP:x34] then {{S.26.01.01.02, r0110,c0080}} = max(0, ({{S.26.01.01.01, r0110,c0020}} - {{S.26.01.01.01, r0110,c0030}}) - ({{S.26.01.01.01, r0110,c0040}} - {{S.26.01.01.01, r0110,c0070}}))</t>
  </si>
  <si>
    <t>vr-bv567_1-2</t>
  </si>
  <si>
    <t>s2md_BV567_1-2</t>
  </si>
  <si>
    <t>BV567_1-2: if {{S.26.01.04.03, r0020,c0010}} = [s2c_AP:x34] then {{S.26.01.04.02, r0110,c0080}} = max(0, ({{S.26.01.04.01, r0110,c0020}} - {{S.26.01.04.01, r0110,c0030}}) - ({{S.26.01.04.01, r0110,c0040}} - {{S.26.01.04.01, r0110,c0070}}))</t>
  </si>
  <si>
    <t>vr-bv567_2-2</t>
  </si>
  <si>
    <t>s2md_BV567_2-2</t>
  </si>
  <si>
    <t>vr-bv567_2-2.xml</t>
  </si>
  <si>
    <t>BV567_2-2: if {{SR.01.01.07.01, r0870,c0010}} = [s2c_CN:x1] and {{SR.26.01.01.03, r0020,c0010}} = [s2c_AP:x34] then {{SR.26.01.01.02, r0110,c0080}} = max(0, ({{SR.26.01.01.01, r0110,c0020}} - {{SR.26.01.01.01, r0110,c0030}}) - ({{SR.26.01.01.01, r0110,c0040}} - {{SR.26.01.01.01, r0110,c0070}}))</t>
  </si>
  <si>
    <t>BV567_2: The capital charge for the interest rate shock down is different from the loss in the value of assets minus liabilities (before the loss-absorbing capacity of technical provisions) after the shock, with a minimum of zero --&gt;Template 1: SR.01.01; Template 2: SR.26.01; Expression: If {SR.01.01, r0870,c0010}=[s2c_CN:x1] and {SR.26.01, r0020,c0010}=[s2c_AP:x34] then {SR.26.01, r0110,c0080}=MAX(0,({SR.26.01, r0110,c0020}-{SR.26.01, r0110,c0030})-({SR.26.01, r0110,c0040}-{SR.26.01, r0110,c0070}))</t>
  </si>
  <si>
    <t>vr-bv567_2-3</t>
  </si>
  <si>
    <t>s2md_BV567_2-3</t>
  </si>
  <si>
    <t>vr-bv567_2-3.xml</t>
  </si>
  <si>
    <t>BV567_2-3: if {{SR.01.01.04.01, r0870,c0010}} = [s2c_CN:x1] and {{SR.26.01.01.03, r0020,c0010}} = [s2c_AP:x34] then {{SR.26.01.01.02, r0110,c0080}} = max(0, ({{SR.26.01.01.01, r0110,c0020}} - {{SR.26.01.01.01, r0110,c0030}}) - ({{SR.26.01.01.01, r0110,c0040}} - {{SR.26.01.01.01, r0110,c0070}}))</t>
  </si>
  <si>
    <t>vr-bv567_2-4</t>
  </si>
  <si>
    <t>s2md_BV567_2-4</t>
  </si>
  <si>
    <t>vr-bv567_2-4.xml</t>
  </si>
  <si>
    <t>BV567_2-4: if {{SR.01.01.01.01, r0870,c0010}} = [s2c_CN:x1] and {{SR.26.01.01.03, r0020,c0010}} = [s2c_AP:x34] then {{SR.26.01.01.02, r0110,c0080}} = max(0, ({{SR.26.01.01.01, r0110,c0020}} - {{SR.26.01.01.01, r0110,c0030}}) - ({{SR.26.01.01.01, r0110,c0040}} - {{SR.26.01.01.01, r0110,c0070}}))</t>
  </si>
  <si>
    <t>vr-bv568_1-1</t>
  </si>
  <si>
    <t>s2md_BV568_1-1</t>
  </si>
  <si>
    <t>BV568_1-1: if {{S.26.01.01.03, r0020,c0010}} = [s2c_AP:x34] then {{S.26.01.01.02, r0120,c0080}} = max(0, ({{S.26.01.01.01, r0120,c0020}} - {{S.26.01.01.01, r0120,c0030}}) - ({{S.26.01.01.01, r0120,c0040}} - {{S.26.01.01.01, r0120,c0070}}))</t>
  </si>
  <si>
    <t>vr-bv568_1-2</t>
  </si>
  <si>
    <t>s2md_BV568_1-2</t>
  </si>
  <si>
    <t>BV568_1-2: if {{S.26.01.04.03, r0020,c0010}} = [s2c_AP:x34] then {{S.26.01.04.02, r0120,c0080}} = max(0, ({{S.26.01.04.01, r0120,c0020}} - {{S.26.01.04.01, r0120,c0030}}) - ({{S.26.01.04.01, r0120,c0040}} - {{S.26.01.04.01, r0120,c0070}}))</t>
  </si>
  <si>
    <t>vr-bv568_2-2</t>
  </si>
  <si>
    <t>s2md_BV568_2-2</t>
  </si>
  <si>
    <t>vr-bv568_2-2.xml</t>
  </si>
  <si>
    <t>BV568_2-2: if {{SR.01.01.07.01, r0870,c0010}} = [s2c_CN:x1] and {{SR.26.01.01.03, r0020,c0010}} = [s2c_AP:x34] then {{SR.26.01.01.02, r0120,c0080}} = max(0, ({{SR.26.01.01.01, r0120,c0020}} - {{SR.26.01.01.01, r0120,c0030}}) - ({{SR.26.01.01.01, r0120,c0040}} - {{SR.26.01.01.01, r0120,c0070}}))</t>
  </si>
  <si>
    <t>BV568_2: The capital charge for the interest rate shock up is different from the loss in the value of assets minus liabilities (before the loss-absorbing capacity of technical provisions) after the shock, with a minimum of zero --&gt;Template 1: SR.01.01; Template 2: SR.26.01; Expression: If {SR.01.01, r0870,c0010}=[s2c_CN:x1] and {SR.26.01, r0020,c0010}=[s2c_AP:x34] then {SR.26.01, r0120,c0080}=MAX(0,({SR.26.01, r0120,c0020}-{SR.26.01, r0120,c0030})-({SR.26.01, r0120,c0040}-{SR.26.01, r0120,c0070}))</t>
  </si>
  <si>
    <t>vr-bv568_2-3</t>
  </si>
  <si>
    <t>s2md_BV568_2-3</t>
  </si>
  <si>
    <t>vr-bv568_2-3.xml</t>
  </si>
  <si>
    <t>BV568_2-3: if {{SR.01.01.04.01, r0870,c0010}} = [s2c_CN:x1] and {{SR.26.01.01.03, r0020,c0010}} = [s2c_AP:x34] then {{SR.26.01.01.02, r0120,c0080}} = max(0, ({{SR.26.01.01.01, r0120,c0020}} - {{SR.26.01.01.01, r0120,c0030}}) - ({{SR.26.01.01.01, r0120,c0040}} - {{SR.26.01.01.01, r0120,c0070}}))</t>
  </si>
  <si>
    <t>vr-bv568_2-4</t>
  </si>
  <si>
    <t>s2md_BV568_2-4</t>
  </si>
  <si>
    <t>vr-bv568_2-4.xml</t>
  </si>
  <si>
    <t>BV568_2-4: if {{SR.01.01.01.01, r0870,c0010}} = [s2c_CN:x1] and {{SR.26.01.01.03, r0020,c0010}} = [s2c_AP:x34] then {{SR.26.01.01.02, r0120,c0080}} = max(0, ({{SR.26.01.01.01, r0120,c0020}} - {{SR.26.01.01.01, r0120,c0030}}) - ({{SR.26.01.01.01, r0120,c0040}} - {{SR.26.01.01.01, r0120,c0070}}))</t>
  </si>
  <si>
    <t>vr-bv569_1-1</t>
  </si>
  <si>
    <t>s2md_BV569_1-1</t>
  </si>
  <si>
    <t>if ($a = xs:QName('s2c_AP:x34') and $b = xs:QName('s2c_AP:x34')) then (iaf:numeric-equal($c, iaf:max((0, iaf:sum(((iaf:sum(($d, iaf:numeric-unary-minus($e)))), iaf:numeric-unary-minus((iaf:sum(($f, iaf:numeric-unary-minus($g))))))))))) else (true())</t>
  </si>
  <si>
    <t>BV569_1-1: if {{S.26.01.01.03, r0010,c0010}} = [s2c_AP:x34] and {{S.26.01.01.03, r0030,c0010}} = [s2c_AP:x34] then {{S.26.01.01.02, r0410,c0060}} = max(0, ({{S.26.01.01.01, r0410,c0020}} - {{S.26.01.01.01, r0410,c0030}}) - ({{S.26.01.01.01, r0410,c0040}} - {{S.26.01.01.01, r0410,c0050}}))</t>
  </si>
  <si>
    <t>vr-bv569_1-2</t>
  </si>
  <si>
    <t>s2md_BV569_1-2</t>
  </si>
  <si>
    <t>BV569_1-2: if {{S.26.01.04.03, r0010,c0010}} = [s2c_AP:x34] and {{S.26.01.04.03, r0030,c0010}} = [s2c_AP:x34] then {{S.26.01.04.02, r0410,c0060}} = max(0, ({{S.26.01.04.01, r0410,c0020}} - {{S.26.01.04.01, r0410,c0030}}) - ({{S.26.01.04.01, r0410,c0040}} - {{S.26.01.04.01, r0410,c0050}}))</t>
  </si>
  <si>
    <t>vr-bv569_2-2</t>
  </si>
  <si>
    <t>s2md_BV569_2-2</t>
  </si>
  <si>
    <t>vr-bv569_2-2.xml</t>
  </si>
  <si>
    <t>BV569_2-2: if {{SR.01.01.07.01, r0870,c0010}} = [s2c_CN:x1] and {{SR.26.01.01.03, r0010,c0010}} = [s2c_AP:x34] and {{SR.26.01.01.03, r0030,c0010}} = [s2c_AP:x34] then {{SR.26.01.01.02, r0410,c0060}} = max(0, ({{SR.26.01.01.01, r0410,c0020}} - {{SR.26.01.01.01, r0410,c0030}}) - ({{SR.26.01.01.01, r0410,c0040}} - {{SR.26.01.01.01, r0410,c0050}}))</t>
  </si>
  <si>
    <t>BV569_2: The capital charge for bonds and loans is different from the loss in the value of assets minus liabilities (after the loss absorbing capacity of technical provisions) after the shock, with a minimum of zero --&gt;Template 1: SR.01.01; Template 2: SR.26.01; Expression: If {SR.01.01, r0870,c0010}=[s2c_CN:x1] and {SR.26.01, r0010,c0010}=[s2c_AP:x34] and {SR.26.01, r0030,c0010}=[s2c_AP:x34] then {SR.26.01, r0410,c0060}=MAX(0,({SR.26.01, r0410,c0020}-{SR.26.01, r0410,c0030})-({SR.26.01, r0410,c0040}-{SR.26.01, r0410,c0050}))</t>
  </si>
  <si>
    <t>vr-bv569_2-3</t>
  </si>
  <si>
    <t>s2md_BV569_2-3</t>
  </si>
  <si>
    <t>vr-bv569_2-3.xml</t>
  </si>
  <si>
    <t>BV569_2-3: if {{SR.01.01.04.01, r0870,c0010}} = [s2c_CN:x1] and {{SR.26.01.01.03, r0010,c0010}} = [s2c_AP:x34] and {{SR.26.01.01.03, r0030,c0010}} = [s2c_AP:x34] then {{SR.26.01.01.02, r0410,c0060}} = max(0, ({{SR.26.01.01.01, r0410,c0020}} - {{SR.26.01.01.01, r0410,c0030}}) - ({{SR.26.01.01.01, r0410,c0040}} - {{SR.26.01.01.01, r0410,c0050}}))</t>
  </si>
  <si>
    <t>vr-bv569_2-4</t>
  </si>
  <si>
    <t>s2md_BV569_2-4</t>
  </si>
  <si>
    <t>vr-bv569_2-4.xml</t>
  </si>
  <si>
    <t>BV569_2-4: if {{SR.01.01.01.01, r0870,c0010}} = [s2c_CN:x1] and {{SR.26.01.01.03, r0010,c0010}} = [s2c_AP:x34] and {{SR.26.01.01.03, r0030,c0010}} = [s2c_AP:x34] then {{SR.26.01.01.02, r0410,c0060}} = max(0, ({{SR.26.01.01.01, r0410,c0020}} - {{SR.26.01.01.01, r0410,c0030}}) - ({{SR.26.01.01.01, r0410,c0040}} - {{SR.26.01.01.01, r0410,c0050}}))</t>
  </si>
  <si>
    <t>vr-bv570_1-1</t>
  </si>
  <si>
    <t>s2md_BV570_1-1</t>
  </si>
  <si>
    <t>BV570_1-1: if {{S.26.01.01.03, r0010,c0010}} = [s2c_AP:x34] and {{S.26.01.01.03, r0030,c0010}} = [s2c_AP:x34] then {{S.26.01.01.02, r0410,c0080}} = max(0, ({{S.26.01.01.01, r0410,c0020}} - {{S.26.01.01.01, r0410,c0030}}) - ({{S.26.01.01.01, r0410,c0040}} - {{S.26.01.01.01, r0410,c0070}}))</t>
  </si>
  <si>
    <t>vr-bv570_1-2</t>
  </si>
  <si>
    <t>s2md_BV570_1-2</t>
  </si>
  <si>
    <t>BV570_1-2: if {{S.26.01.04.03, r0010,c0010}} = [s2c_AP:x34] and {{S.26.01.04.03, r0030,c0010}} = [s2c_AP:x34] then {{S.26.01.04.02, r0410,c0080}} = max(0, ({{S.26.01.04.01, r0410,c0020}} - {{S.26.01.04.01, r0410,c0030}}) - ({{S.26.01.04.01, r0410,c0040}} - {{S.26.01.04.01, r0410,c0070}}))</t>
  </si>
  <si>
    <t>vr-bv570_2-2</t>
  </si>
  <si>
    <t>s2md_BV570_2-2</t>
  </si>
  <si>
    <t>vr-bv570_2-2.xml</t>
  </si>
  <si>
    <t>BV570_2-2: if {{SR.01.01.07.01, r0870,c0010}} = [s2c_CN:x1] and {{SR.26.01.01.03, r0010,c0010}} = [s2c_AP:x34] and {{SR.26.01.01.03, r0030,c0010}} = [s2c_AP:x34] then {{SR.26.01.01.02, r0410,c0080}} = max(0, ({{SR.26.01.01.01, r0410,c0020}} - {{SR.26.01.01.01, r0410,c0030}}) - ({{SR.26.01.01.01, r0410,c0040}} - {{SR.26.01.01.01, r0410,c0070}}))</t>
  </si>
  <si>
    <t>BV570_2: The capital charge for bonds and loans is different from the loss in the value of assets minus liabilities (before the loss absorbing capacity of technical provisions) after the shock, with a minimum of zero --&gt;Template 1: SR.01.01; Template 2: SR.26.01; Expression: If {SR.01.01, r0870,c0010}=[s2c_CN:x1] and {SR.26.01, r0010,c0010}=[s2c_AP:x34] and {SR.26.01, r0030,c0010}=[s2c_AP:x34] then {SR.26.01, r0410,c0080}=MAX(0,({SR.26.01, r0410,c0020}-{SR.26.01, r0410,c0030})-({SR.26.01, r0410,c0040}-{SR.26.01, r0410,c0070}))</t>
  </si>
  <si>
    <t>vr-bv570_2-3</t>
  </si>
  <si>
    <t>s2md_BV570_2-3</t>
  </si>
  <si>
    <t>vr-bv570_2-3.xml</t>
  </si>
  <si>
    <t>BV570_2-3: if {{SR.01.01.04.01, r0870,c0010}} = [s2c_CN:x1] and {{SR.26.01.01.03, r0010,c0010}} = [s2c_AP:x34] and {{SR.26.01.01.03, r0030,c0010}} = [s2c_AP:x34] then {{SR.26.01.01.02, r0410,c0080}} = max(0, ({{SR.26.01.01.01, r0410,c0020}} - {{SR.26.01.01.01, r0410,c0030}}) - ({{SR.26.01.01.01, r0410,c0040}} - {{SR.26.01.01.01, r0410,c0070}}))</t>
  </si>
  <si>
    <t>vr-bv570_2-4</t>
  </si>
  <si>
    <t>s2md_BV570_2-4</t>
  </si>
  <si>
    <t>vr-bv570_2-4.xml</t>
  </si>
  <si>
    <t>BV570_2-4: if {{SR.01.01.01.01, r0870,c0010}} = [s2c_CN:x1] and {{SR.26.01.01.03, r0010,c0010}} = [s2c_AP:x34] and {{SR.26.01.01.03, r0030,c0010}} = [s2c_AP:x34] then {{SR.26.01.01.02, r0410,c0080}} = max(0, ({{SR.26.01.01.01, r0410,c0020}} - {{SR.26.01.01.01, r0410,c0030}}) - ({{SR.26.01.01.01, r0410,c0040}} - {{SR.26.01.01.01, r0410,c0070}}))</t>
  </si>
  <si>
    <t>vr-bv573_1-1</t>
  </si>
  <si>
    <t>s2md_BV573_1-1</t>
  </si>
  <si>
    <t>BV573_1-1: [ (c0060;0080)] {{S.26.01.01.02, r0400}} = max(0, ({{S.26.01.01.02, r0410}} + {{S.26.01.01.02, r0420}} + {{S.26.01.01.02, r0450}}))</t>
  </si>
  <si>
    <t>vr-bv573_1-2</t>
  </si>
  <si>
    <t>s2md_BV573_1-2</t>
  </si>
  <si>
    <t>BV573_1-2: [ (c0060;0080)] {{S.26.01.04.02, r0400}} = max(0, ({{S.26.01.04.02, r0410}} + {{S.26.01.04.02, r0420}} + {{S.26.01.04.02, r0450}}))</t>
  </si>
  <si>
    <t>vr-bv573_2-2</t>
  </si>
  <si>
    <t>s2md_BV573_2-2</t>
  </si>
  <si>
    <t>vr-bv573_2-2.xml</t>
  </si>
  <si>
    <t>if ($a = xs:QName('s2c_CN:x1')) then (iaf:numeric-equal($b, iaf:max((0, (iaf:sum(($c, $d, $e))))))) else (true())</t>
  </si>
  <si>
    <t>BV573_2-2: if {{SR.01.01.07.01, r0870,c0010}} = [s2c_CN:x1] then {{SR.26.01.01.02, r0400,c0080}} = max(0, ({{SR.26.01.01.02, r0410,c0080}} + {{SR.26.01.01.02, r0420,c0080}} + {{SR.26.01.01.02, r0450,c0080}}))</t>
  </si>
  <si>
    <t>BV573_2: The capital charge for spread risk is different form the the sum of the capital charge for bonds and loans, credit derivatives and securitisation positions --&gt;Template 1: SR.01.01; Template 2: SR.26.01; Columns: c0060;0080; Expression: If {SR.01.01, r0870,c0010}=[s2c_CN:x1] then {SR.26.01, r0400,cNNN}=MAX(0,({SR.26.01, r0410,cNNN}+{SR.26.01, r0420,cNNN}+{SR.26.01, r0450,cNNN}))</t>
  </si>
  <si>
    <t>vr-bv573_2-3</t>
  </si>
  <si>
    <t>s2md_BV573_2-3</t>
  </si>
  <si>
    <t>vr-bv573_2-3.xml</t>
  </si>
  <si>
    <t>BV573_2-3: if {{SR.01.01.07.01, r0870,c0010}} = [s2c_CN:x1] then {{SR.26.01.01.02, r0400,c0060}} = max(0, ({{SR.26.01.01.02, r0410,c0060}} + {{SR.26.01.01.02, r0420,c0060}} + {{SR.26.01.01.02, r0450,c0060}}))</t>
  </si>
  <si>
    <t>vr-bv573_2-4</t>
  </si>
  <si>
    <t>s2md_BV573_2-4</t>
  </si>
  <si>
    <t>vr-bv573_2-4.xml</t>
  </si>
  <si>
    <t>BV573_2-4: if {{SR.01.01.04.01, r0870,c0010}} = [s2c_CN:x1] then {{SR.26.01.01.02, r0400,c0080}} = max(0, ({{SR.26.01.01.02, r0410,c0080}} + {{SR.26.01.01.02, r0420,c0080}} + {{SR.26.01.01.02, r0450,c0080}}))</t>
  </si>
  <si>
    <t>vr-bv573_2-5</t>
  </si>
  <si>
    <t>s2md_BV573_2-5</t>
  </si>
  <si>
    <t>vr-bv573_2-5.xml</t>
  </si>
  <si>
    <t>BV573_2-5: if {{SR.01.01.04.01, r0870,c0010}} = [s2c_CN:x1] then {{SR.26.01.01.02, r0400,c0060}} = max(0, ({{SR.26.01.01.02, r0410,c0060}} + {{SR.26.01.01.02, r0420,c0060}} + {{SR.26.01.01.02, r0450,c0060}}))</t>
  </si>
  <si>
    <t>vr-bv573_2-6</t>
  </si>
  <si>
    <t>s2md_BV573_2-6</t>
  </si>
  <si>
    <t>vr-bv573_2-6.xml</t>
  </si>
  <si>
    <t>BV573_2-6: if {{SR.01.01.01.01, r0870,c0010}} = [s2c_CN:x1] then {{SR.26.01.01.02, r0400,c0080}} = max(0, ({{SR.26.01.01.02, r0410,c0080}} + {{SR.26.01.01.02, r0420,c0080}} + {{SR.26.01.01.02, r0450,c0080}}))</t>
  </si>
  <si>
    <t>vr-bv573_2-7</t>
  </si>
  <si>
    <t>s2md_BV573_2-7</t>
  </si>
  <si>
    <t>vr-bv573_2-7.xml</t>
  </si>
  <si>
    <t>BV573_2-7: if {{SR.01.01.01.01, r0870,c0010}} = [s2c_CN:x1] then {{SR.26.01.01.02, r0400,c0060}} = max(0, ({{SR.26.01.01.02, r0410,c0060}} + {{SR.26.01.01.02, r0420,c0060}} + {{SR.26.01.01.02, r0450,c0060}}))</t>
  </si>
  <si>
    <t>vr-bv574_2-10</t>
  </si>
  <si>
    <t>s2md_BV574_2-10</t>
  </si>
  <si>
    <t>vr-bv574_2-10.xml</t>
  </si>
  <si>
    <t>if ($a = xs:QName('s2c_CN:x1')) then (iaf:numeric-equal($b, iaf:max((0, iaf:sum(((iaf:sum(($c, iaf:numeric-unary-minus($d)))), iaf:numeric-unary-minus((iaf:sum(($e, iaf:numeric-unary-minus($f))))))))))) else (true())</t>
  </si>
  <si>
    <t>BV574_2-10: if {{SR.01.01.07.01, r0870,c0010}} = [s2c_CN:x1] then {{SR.26.01.01.02, r0250,c0060}} = max(0, ({{SR.26.01.01.01, r0250,c0020}} - {{SR.26.01.01.01, r0250,c0030}}) - ({{SR.26.01.01.01, r0250,c0040}} - {{SR.26.01.01.01, r0250,c0050}}))</t>
  </si>
  <si>
    <t>vr-bv574_2-11</t>
  </si>
  <si>
    <t>s2md_BV574_2-11</t>
  </si>
  <si>
    <t>vr-bv574_2-11.xml</t>
  </si>
  <si>
    <t>BV574_2-11: if {{SR.01.01.07.01, r0870,c0010}} = [s2c_CN:x1] then {{SR.26.01.01.02, r0210,c0060}} = max(0, ({{SR.26.01.01.01, r0210,c0020}} - {{SR.26.01.01.01, r0210,c0030}}) - ({{SR.26.01.01.01, r0210,c0040}} - {{SR.26.01.01.01, r0210,c0050}}))</t>
  </si>
  <si>
    <t>vr-bv574_2-12</t>
  </si>
  <si>
    <t>s2md_BV574_2-12</t>
  </si>
  <si>
    <t>vr-bv574_2-12.xml</t>
  </si>
  <si>
    <t>BV574_2-12: if {{SR.01.01.04.01, r0870,c0010}} = [s2c_CN:x1] then {{SR.26.01.01.02, r0480,c0060}} = max(0, ({{SR.26.01.01.01, r0480,c0020}} - {{SR.26.01.01.01, r0480,c0030}}) - ({{SR.26.01.01.01, r0480,c0040}} - {{SR.26.01.01.01, r0480,c0050}}))</t>
  </si>
  <si>
    <t>vr-bv574_2-13</t>
  </si>
  <si>
    <t>s2md_BV574_2-13</t>
  </si>
  <si>
    <t>vr-bv574_2-13.xml</t>
  </si>
  <si>
    <t>BV574_2-13: if {{SR.01.01.04.01, r0870,c0010}} = [s2c_CN:x1] then {{SR.26.01.01.02, r0470,c0060}} = max(0, ({{SR.26.01.01.01, r0470,c0020}} - {{SR.26.01.01.01, r0470,c0030}}) - ({{SR.26.01.01.01, r0470,c0040}} - {{SR.26.01.01.01, r0470,c0050}}))</t>
  </si>
  <si>
    <t>vr-bv574_2-14</t>
  </si>
  <si>
    <t>s2md_BV574_2-14</t>
  </si>
  <si>
    <t>vr-bv574_2-14.xml</t>
  </si>
  <si>
    <t>BV574_2-14: if {{SR.01.01.04.01, r0870,c0010}} = [s2c_CN:x1] then {{SR.26.01.01.02, r0460,c0060}} = max(0, ({{SR.26.01.01.01, r0460,c0020}} - {{SR.26.01.01.01, r0460,c0030}}) - ({{SR.26.01.01.01, r0460,c0040}} - {{SR.26.01.01.01, r0460,c0050}}))</t>
  </si>
  <si>
    <t>vr-bv574_2-16</t>
  </si>
  <si>
    <t>s2md_BV574_2-16</t>
  </si>
  <si>
    <t>vr-bv574_2-16.xml</t>
  </si>
  <si>
    <t>BV574_2-16: if {{SR.01.01.04.01, r0870,c0010}} = [s2c_CN:x1] then {{SR.26.01.01.02, r0440,c0060}} = max(0, ({{SR.26.01.01.01, r0440,c0020}} - {{SR.26.01.01.01, r0440,c0030}}) - ({{SR.26.01.01.01, r0440,c0040}} - {{SR.26.01.01.01, r0440,c0050}}))</t>
  </si>
  <si>
    <t>vr-bv574_2-17</t>
  </si>
  <si>
    <t>s2md_BV574_2-17</t>
  </si>
  <si>
    <t>vr-bv574_2-17.xml</t>
  </si>
  <si>
    <t>BV574_2-17: if {{SR.01.01.04.01, r0870,c0010}} = [s2c_CN:x1] then {{SR.26.01.01.02, r0430,c0060}} = max(0, ({{SR.26.01.01.01, r0430,c0020}} - {{SR.26.01.01.01, r0430,c0030}}) - ({{SR.26.01.01.01, r0430,c0040}} - {{SR.26.01.01.01, r0430,c0050}}))</t>
  </si>
  <si>
    <t>vr-bv574_2-19</t>
  </si>
  <si>
    <t>s2md_BV574_2-19</t>
  </si>
  <si>
    <t>vr-bv574_2-19.xml</t>
  </si>
  <si>
    <t>BV574_2-19: if {{SR.01.01.04.01, r0870,c0010}} = [s2c_CN:x1] then {{SR.26.01.01.02, r0300,c0060}} = max(0, ({{SR.26.01.01.01, r0300,c0020}} - {{SR.26.01.01.01, r0300,c0030}}) - ({{SR.26.01.01.01, r0300,c0040}} - {{SR.26.01.01.01, r0300,c0050}}))</t>
  </si>
  <si>
    <t>vr-bv574_2-2</t>
  </si>
  <si>
    <t>s2md_BV574_2-2</t>
  </si>
  <si>
    <t>vr-bv574_2-2.xml</t>
  </si>
  <si>
    <t>BV574_2-2: if {{SR.01.01.07.01, r0870,c0010}} = [s2c_CN:x1] then {{SR.26.01.01.02, r0480,c0060}} = max(0, ({{SR.26.01.01.01, r0480,c0020}} - {{SR.26.01.01.01, r0480,c0030}}) - ({{SR.26.01.01.01, r0480,c0040}} - {{SR.26.01.01.01, r0480,c0050}}))</t>
  </si>
  <si>
    <t>vr-bv574_2-20</t>
  </si>
  <si>
    <t>s2md_BV574_2-20</t>
  </si>
  <si>
    <t>vr-bv574_2-20.xml</t>
  </si>
  <si>
    <t>BV574_2-20: if {{SR.01.01.04.01, r0870,c0010}} = [s2c_CN:x1] then {{SR.26.01.01.02, r0250,c0060}} = max(0, ({{SR.26.01.01.01, r0250,c0020}} - {{SR.26.01.01.01, r0250,c0030}}) - ({{SR.26.01.01.01, r0250,c0040}} - {{SR.26.01.01.01, r0250,c0050}}))</t>
  </si>
  <si>
    <t>vr-bv574_2-21</t>
  </si>
  <si>
    <t>s2md_BV574_2-21</t>
  </si>
  <si>
    <t>vr-bv574_2-21.xml</t>
  </si>
  <si>
    <t>BV574_2-21: if {{SR.01.01.04.01, r0870,c0010}} = [s2c_CN:x1] then {{SR.26.01.01.02, r0210,c0060}} = max(0, ({{SR.26.01.01.01, r0210,c0020}} - {{SR.26.01.01.01, r0210,c0030}}) - ({{SR.26.01.01.01, r0210,c0040}} - {{SR.26.01.01.01, r0210,c0050}}))</t>
  </si>
  <si>
    <t>vr-bv574_2-22</t>
  </si>
  <si>
    <t>s2md_BV574_2-22</t>
  </si>
  <si>
    <t>vr-bv574_2-22.xml</t>
  </si>
  <si>
    <t>BV574_2-22: if {{SR.01.01.01.01, r0870,c0010}} = [s2c_CN:x1] then {{SR.26.01.01.02, r0480,c0060}} = max(0, ({{SR.26.01.01.01, r0480,c0020}} - {{SR.26.01.01.01, r0480,c0030}}) - ({{SR.26.01.01.01, r0480,c0040}} - {{SR.26.01.01.01, r0480,c0050}}))</t>
  </si>
  <si>
    <t>vr-bv574_2-23</t>
  </si>
  <si>
    <t>s2md_BV574_2-23</t>
  </si>
  <si>
    <t>vr-bv574_2-23.xml</t>
  </si>
  <si>
    <t>BV574_2-23: if {{SR.01.01.01.01, r0870,c0010}} = [s2c_CN:x1] then {{SR.26.01.01.02, r0470,c0060}} = max(0, ({{SR.26.01.01.01, r0470,c0020}} - {{SR.26.01.01.01, r0470,c0030}}) - ({{SR.26.01.01.01, r0470,c0040}} - {{SR.26.01.01.01, r0470,c0050}}))</t>
  </si>
  <si>
    <t>vr-bv574_2-24</t>
  </si>
  <si>
    <t>s2md_BV574_2-24</t>
  </si>
  <si>
    <t>vr-bv574_2-24.xml</t>
  </si>
  <si>
    <t>BV574_2-24: if {{SR.01.01.01.01, r0870,c0010}} = [s2c_CN:x1] then {{SR.26.01.01.02, r0460,c0060}} = max(0, ({{SR.26.01.01.01, r0460,c0020}} - {{SR.26.01.01.01, r0460,c0030}}) - ({{SR.26.01.01.01, r0460,c0040}} - {{SR.26.01.01.01, r0460,c0050}}))</t>
  </si>
  <si>
    <t>vr-bv574_2-26</t>
  </si>
  <si>
    <t>s2md_BV574_2-26</t>
  </si>
  <si>
    <t>vr-bv574_2-26.xml</t>
  </si>
  <si>
    <t>BV574_2-26: if {{SR.01.01.01.01, r0870,c0010}} = [s2c_CN:x1] then {{SR.26.01.01.02, r0440,c0060}} = max(0, ({{SR.26.01.01.01, r0440,c0020}} - {{SR.26.01.01.01, r0440,c0030}}) - ({{SR.26.01.01.01, r0440,c0040}} - {{SR.26.01.01.01, r0440,c0050}}))</t>
  </si>
  <si>
    <t>vr-bv574_2-27</t>
  </si>
  <si>
    <t>s2md_BV574_2-27</t>
  </si>
  <si>
    <t>vr-bv574_2-27.xml</t>
  </si>
  <si>
    <t>BV574_2-27: if {{SR.01.01.01.01, r0870,c0010}} = [s2c_CN:x1] then {{SR.26.01.01.02, r0430,c0060}} = max(0, ({{SR.26.01.01.01, r0430,c0020}} - {{SR.26.01.01.01, r0430,c0030}}) - ({{SR.26.01.01.01, r0430,c0040}} - {{SR.26.01.01.01, r0430,c0050}}))</t>
  </si>
  <si>
    <t>vr-bv574_2-29</t>
  </si>
  <si>
    <t>s2md_BV574_2-29</t>
  </si>
  <si>
    <t>vr-bv574_2-29.xml</t>
  </si>
  <si>
    <t>BV574_2-29: if {{SR.01.01.01.01, r0870,c0010}} = [s2c_CN:x1] then {{SR.26.01.01.02, r0300,c0060}} = max(0, ({{SR.26.01.01.01, r0300,c0020}} - {{SR.26.01.01.01, r0300,c0030}}) - ({{SR.26.01.01.01, r0300,c0040}} - {{SR.26.01.01.01, r0300,c0050}}))</t>
  </si>
  <si>
    <t>vr-bv574_2-3</t>
  </si>
  <si>
    <t>s2md_BV574_2-3</t>
  </si>
  <si>
    <t>vr-bv574_2-3.xml</t>
  </si>
  <si>
    <t>BV574_2-3: if {{SR.01.01.07.01, r0870,c0010}} = [s2c_CN:x1] then {{SR.26.01.01.02, r0470,c0060}} = max(0, ({{SR.26.01.01.01, r0470,c0020}} - {{SR.26.01.01.01, r0470,c0030}}) - ({{SR.26.01.01.01, r0470,c0040}} - {{SR.26.01.01.01, r0470,c0050}}))</t>
  </si>
  <si>
    <t>vr-bv574_2-30</t>
  </si>
  <si>
    <t>s2md_BV574_2-30</t>
  </si>
  <si>
    <t>vr-bv574_2-30.xml</t>
  </si>
  <si>
    <t>BV574_2-30: if {{SR.01.01.01.01, r0870,c0010}} = [s2c_CN:x1] then {{SR.26.01.01.02, r0250,c0060}} = max(0, ({{SR.26.01.01.01, r0250,c0020}} - {{SR.26.01.01.01, r0250,c0030}}) - ({{SR.26.01.01.01, r0250,c0040}} - {{SR.26.01.01.01, r0250,c0050}}))</t>
  </si>
  <si>
    <t>vr-bv574_2-31</t>
  </si>
  <si>
    <t>s2md_BV574_2-31</t>
  </si>
  <si>
    <t>vr-bv574_2-31.xml</t>
  </si>
  <si>
    <t>BV574_2-31: if {{SR.01.01.01.01, r0870,c0010}} = [s2c_CN:x1] then {{SR.26.01.01.02, r0210,c0060}} = max(0, ({{SR.26.01.01.01, r0210,c0020}} - {{SR.26.01.01.01, r0210,c0030}}) - ({{SR.26.01.01.01, r0210,c0040}} - {{SR.26.01.01.01, r0210,c0050}}))</t>
  </si>
  <si>
    <t>vr-bv574_2-4</t>
  </si>
  <si>
    <t>s2md_BV574_2-4</t>
  </si>
  <si>
    <t>vr-bv574_2-4.xml</t>
  </si>
  <si>
    <t>BV574_2-4: if {{SR.01.01.07.01, r0870,c0010}} = [s2c_CN:x1] then {{SR.26.01.01.02, r0460,c0060}} = max(0, ({{SR.26.01.01.01, r0460,c0020}} - {{SR.26.01.01.01, r0460,c0030}}) - ({{SR.26.01.01.01, r0460,c0040}} - {{SR.26.01.01.01, r0460,c0050}}))</t>
  </si>
  <si>
    <t>vr-bv574_2-6</t>
  </si>
  <si>
    <t>s2md_BV574_2-6</t>
  </si>
  <si>
    <t>vr-bv574_2-6.xml</t>
  </si>
  <si>
    <t>BV574_2-6: if {{SR.01.01.07.01, r0870,c0010}} = [s2c_CN:x1] then {{SR.26.01.01.02, r0440,c0060}} = max(0, ({{SR.26.01.01.01, r0440,c0020}} - {{SR.26.01.01.01, r0440,c0030}}) - ({{SR.26.01.01.01, r0440,c0040}} - {{SR.26.01.01.01, r0440,c0050}}))</t>
  </si>
  <si>
    <t>vr-bv574_2-7</t>
  </si>
  <si>
    <t>s2md_BV574_2-7</t>
  </si>
  <si>
    <t>vr-bv574_2-7.xml</t>
  </si>
  <si>
    <t>BV574_2-7: if {{SR.01.01.07.01, r0870,c0010}} = [s2c_CN:x1] then {{SR.26.01.01.02, r0430,c0060}} = max(0, ({{SR.26.01.01.01, r0430,c0020}} - {{SR.26.01.01.01, r0430,c0030}}) - ({{SR.26.01.01.01, r0430,c0040}} - {{SR.26.01.01.01, r0430,c0050}}))</t>
  </si>
  <si>
    <t>vr-bv574_2-9</t>
  </si>
  <si>
    <t>s2md_BV574_2-9</t>
  </si>
  <si>
    <t>vr-bv574_2-9.xml</t>
  </si>
  <si>
    <t>BV574_2-9: if {{SR.01.01.07.01, r0870,c0010}} = [s2c_CN:x1] then {{SR.26.01.01.02, r0300,c0060}} = max(0, ({{SR.26.01.01.01, r0300,c0020}} - {{SR.26.01.01.01, r0300,c0030}}) - ({{SR.26.01.01.01, r0300,c0040}} - {{SR.26.01.01.01, r0300,c0050}}))</t>
  </si>
  <si>
    <t>vr-bv575_2-10</t>
  </si>
  <si>
    <t>s2md_BV575_2-10</t>
  </si>
  <si>
    <t>vr-bv575_2-10.xml</t>
  </si>
  <si>
    <t>BV575_2-10: if {{SR.01.01.07.01, r0870,c0010}} = [s2c_CN:x1] then {{SR.26.01.01.02, r0210,c0080}} = max(0, ({{SR.26.01.01.01, r0210,c0020}} - {{SR.26.01.01.01, r0210,c0030}}) - ({{SR.26.01.01.01, r0210,c0040}} - {{SR.26.01.01.01, r0210,c0070}}))</t>
  </si>
  <si>
    <t>vr-bv575_2-11</t>
  </si>
  <si>
    <t>s2md_BV575_2-11</t>
  </si>
  <si>
    <t>vr-bv575_2-11.xml</t>
  </si>
  <si>
    <t>BV575_2-11: if {{SR.01.01.04.01, r0870,c0010}} = [s2c_CN:x1] then {{SR.26.01.01.02, r0480,c0080}} = max(0, ({{SR.26.01.01.01, r0480,c0020}} - {{SR.26.01.01.01, r0480,c0030}}) - ({{SR.26.01.01.01, r0480,c0040}} - {{SR.26.01.01.01, r0480,c0070}}))</t>
  </si>
  <si>
    <t>vr-bv575_2-12</t>
  </si>
  <si>
    <t>s2md_BV575_2-12</t>
  </si>
  <si>
    <t>vr-bv575_2-12.xml</t>
  </si>
  <si>
    <t>BV575_2-12: if {{SR.01.01.04.01, r0870,c0010}} = [s2c_CN:x1] then {{SR.26.01.01.02, r0470,c0080}} = max(0, ({{SR.26.01.01.01, r0470,c0020}} - {{SR.26.01.01.01, r0470,c0030}}) - ({{SR.26.01.01.01, r0470,c0040}} - {{SR.26.01.01.01, r0470,c0070}}))</t>
  </si>
  <si>
    <t>vr-bv575_2-13</t>
  </si>
  <si>
    <t>s2md_BV575_2-13</t>
  </si>
  <si>
    <t>vr-bv575_2-13.xml</t>
  </si>
  <si>
    <t>BV575_2-13: if {{SR.01.01.04.01, r0870,c0010}} = [s2c_CN:x1] then {{SR.26.01.01.02, r0460,c0080}} = max(0, ({{SR.26.01.01.01, r0460,c0020}} - {{SR.26.01.01.01, r0460,c0030}}) - ({{SR.26.01.01.01, r0460,c0040}} - {{SR.26.01.01.01, r0460,c0070}}))</t>
  </si>
  <si>
    <t>vr-bv575_2-15</t>
  </si>
  <si>
    <t>s2md_BV575_2-15</t>
  </si>
  <si>
    <t>vr-bv575_2-15.xml</t>
  </si>
  <si>
    <t>BV575_2-15: if {{SR.01.01.04.01, r0870,c0010}} = [s2c_CN:x1] then {{SR.26.01.01.02, r0440,c0080}} = max(0, ({{SR.26.01.01.01, r0440,c0020}} - {{SR.26.01.01.01, r0440,c0030}}) - ({{SR.26.01.01.01, r0440,c0040}} - {{SR.26.01.01.01, r0440,c0070}}))</t>
  </si>
  <si>
    <t>vr-bv575_2-16</t>
  </si>
  <si>
    <t>s2md_BV575_2-16</t>
  </si>
  <si>
    <t>vr-bv575_2-16.xml</t>
  </si>
  <si>
    <t>BV575_2-16: if {{SR.01.01.04.01, r0870,c0010}} = [s2c_CN:x1] then {{SR.26.01.01.02, r0430,c0080}} = max(0, ({{SR.26.01.01.01, r0430,c0020}} - {{SR.26.01.01.01, r0430,c0030}}) - ({{SR.26.01.01.01, r0430,c0040}} - {{SR.26.01.01.01, r0430,c0070}}))</t>
  </si>
  <si>
    <t>vr-bv575_2-17</t>
  </si>
  <si>
    <t>s2md_BV575_2-17</t>
  </si>
  <si>
    <t>vr-bv575_2-17.xml</t>
  </si>
  <si>
    <t>BV575_2-17: if {{SR.01.01.04.01, r0870,c0010}} = [s2c_CN:x1] then {{SR.26.01.01.02, r0300,c0080}} = max(0, ({{SR.26.01.01.01, r0300,c0020}} - {{SR.26.01.01.01, r0300,c0030}}) - ({{SR.26.01.01.01, r0300,c0040}} - {{SR.26.01.01.01, r0300,c0070}}))</t>
  </si>
  <si>
    <t>vr-bv575_2-18</t>
  </si>
  <si>
    <t>s2md_BV575_2-18</t>
  </si>
  <si>
    <t>vr-bv575_2-18.xml</t>
  </si>
  <si>
    <t>BV575_2-18: if {{SR.01.01.04.01, r0870,c0010}} = [s2c_CN:x1] then {{SR.26.01.01.02, r0250,c0080}} = max(0, ({{SR.26.01.01.01, r0250,c0020}} - {{SR.26.01.01.01, r0250,c0030}}) - ({{SR.26.01.01.01, r0250,c0040}} - {{SR.26.01.01.01, r0250,c0070}}))</t>
  </si>
  <si>
    <t>vr-bv575_2-19</t>
  </si>
  <si>
    <t>s2md_BV575_2-19</t>
  </si>
  <si>
    <t>vr-bv575_2-19.xml</t>
  </si>
  <si>
    <t>BV575_2-19: if {{SR.01.01.04.01, r0870,c0010}} = [s2c_CN:x1] then {{SR.26.01.01.02, r0210,c0080}} = max(0, ({{SR.26.01.01.01, r0210,c0020}} - {{SR.26.01.01.01, r0210,c0030}}) - ({{SR.26.01.01.01, r0210,c0040}} - {{SR.26.01.01.01, r0210,c0070}}))</t>
  </si>
  <si>
    <t>vr-bv575_2-2</t>
  </si>
  <si>
    <t>s2md_BV575_2-2</t>
  </si>
  <si>
    <t>vr-bv575_2-2.xml</t>
  </si>
  <si>
    <t>BV575_2-2: if {{SR.01.01.07.01, r0870,c0010}} = [s2c_CN:x1] then {{SR.26.01.01.02, r0480,c0080}} = max(0, ({{SR.26.01.01.01, r0480,c0020}} - {{SR.26.01.01.01, r0480,c0030}}) - ({{SR.26.01.01.01, r0480,c0040}} - {{SR.26.01.01.01, r0480,c0070}}))</t>
  </si>
  <si>
    <t>vr-bv575_2-20</t>
  </si>
  <si>
    <t>s2md_BV575_2-20</t>
  </si>
  <si>
    <t>vr-bv575_2-20.xml</t>
  </si>
  <si>
    <t>BV575_2-20: if {{SR.01.01.01.01, r0870,c0010}} = [s2c_CN:x1] then {{SR.26.01.01.02, r0480,c0080}} = max(0, ({{SR.26.01.01.01, r0480,c0020}} - {{SR.26.01.01.01, r0480,c0030}}) - ({{SR.26.01.01.01, r0480,c0040}} - {{SR.26.01.01.01, r0480,c0070}}))</t>
  </si>
  <si>
    <t>vr-bv575_2-21</t>
  </si>
  <si>
    <t>s2md_BV575_2-21</t>
  </si>
  <si>
    <t>vr-bv575_2-21.xml</t>
  </si>
  <si>
    <t>BV575_2-21: if {{SR.01.01.01.01, r0870,c0010}} = [s2c_CN:x1] then {{SR.26.01.01.02, r0470,c0080}} = max(0, ({{SR.26.01.01.01, r0470,c0020}} - {{SR.26.01.01.01, r0470,c0030}}) - ({{SR.26.01.01.01, r0470,c0040}} - {{SR.26.01.01.01, r0470,c0070}}))</t>
  </si>
  <si>
    <t>vr-bv575_2-22</t>
  </si>
  <si>
    <t>s2md_BV575_2-22</t>
  </si>
  <si>
    <t>vr-bv575_2-22.xml</t>
  </si>
  <si>
    <t>BV575_2-22: if {{SR.01.01.01.01, r0870,c0010}} = [s2c_CN:x1] then {{SR.26.01.01.02, r0460,c0080}} = max(0, ({{SR.26.01.01.01, r0460,c0020}} - {{SR.26.01.01.01, r0460,c0030}}) - ({{SR.26.01.01.01, r0460,c0040}} - {{SR.26.01.01.01, r0460,c0070}}))</t>
  </si>
  <si>
    <t>vr-bv575_2-24</t>
  </si>
  <si>
    <t>s2md_BV575_2-24</t>
  </si>
  <si>
    <t>vr-bv575_2-24.xml</t>
  </si>
  <si>
    <t>BV575_2-24: if {{SR.01.01.01.01, r0870,c0010}} = [s2c_CN:x1] then {{SR.26.01.01.02, r0440,c0080}} = max(0, ({{SR.26.01.01.01, r0440,c0020}} - {{SR.26.01.01.01, r0440,c0030}}) - ({{SR.26.01.01.01, r0440,c0040}} - {{SR.26.01.01.01, r0440,c0070}}))</t>
  </si>
  <si>
    <t>vr-bv575_2-25</t>
  </si>
  <si>
    <t>s2md_BV575_2-25</t>
  </si>
  <si>
    <t>vr-bv575_2-25.xml</t>
  </si>
  <si>
    <t>BV575_2-25: if {{SR.01.01.01.01, r0870,c0010}} = [s2c_CN:x1] then {{SR.26.01.01.02, r0430,c0080}} = max(0, ({{SR.26.01.01.01, r0430,c0020}} - {{SR.26.01.01.01, r0430,c0030}}) - ({{SR.26.01.01.01, r0430,c0040}} - {{SR.26.01.01.01, r0430,c0070}}))</t>
  </si>
  <si>
    <t>vr-bv575_2-26</t>
  </si>
  <si>
    <t>s2md_BV575_2-26</t>
  </si>
  <si>
    <t>vr-bv575_2-26.xml</t>
  </si>
  <si>
    <t>BV575_2-26: if {{SR.01.01.01.01, r0870,c0010}} = [s2c_CN:x1] then {{SR.26.01.01.02, r0300,c0080}} = max(0, ({{SR.26.01.01.01, r0300,c0020}} - {{SR.26.01.01.01, r0300,c0030}}) - ({{SR.26.01.01.01, r0300,c0040}} - {{SR.26.01.01.01, r0300,c0070}}))</t>
  </si>
  <si>
    <t>vr-bv575_2-27</t>
  </si>
  <si>
    <t>s2md_BV575_2-27</t>
  </si>
  <si>
    <t>vr-bv575_2-27.xml</t>
  </si>
  <si>
    <t>BV575_2-27: if {{SR.01.01.01.01, r0870,c0010}} = [s2c_CN:x1] then {{SR.26.01.01.02, r0250,c0080}} = max(0, ({{SR.26.01.01.01, r0250,c0020}} - {{SR.26.01.01.01, r0250,c0030}}) - ({{SR.26.01.01.01, r0250,c0040}} - {{SR.26.01.01.01, r0250,c0070}}))</t>
  </si>
  <si>
    <t>vr-bv575_2-28</t>
  </si>
  <si>
    <t>s2md_BV575_2-28</t>
  </si>
  <si>
    <t>vr-bv575_2-28.xml</t>
  </si>
  <si>
    <t>BV575_2-28: if {{SR.01.01.01.01, r0870,c0010}} = [s2c_CN:x1] then {{SR.26.01.01.02, r0210,c0080}} = max(0, ({{SR.26.01.01.01, r0210,c0020}} - {{SR.26.01.01.01, r0210,c0030}}) - ({{SR.26.01.01.01, r0210,c0040}} - {{SR.26.01.01.01, r0210,c0070}}))</t>
  </si>
  <si>
    <t>vr-bv575_2-3</t>
  </si>
  <si>
    <t>s2md_BV575_2-3</t>
  </si>
  <si>
    <t>vr-bv575_2-3.xml</t>
  </si>
  <si>
    <t>BV575_2-3: if {{SR.01.01.07.01, r0870,c0010}} = [s2c_CN:x1] then {{SR.26.01.01.02, r0470,c0080}} = max(0, ({{SR.26.01.01.01, r0470,c0020}} - {{SR.26.01.01.01, r0470,c0030}}) - ({{SR.26.01.01.01, r0470,c0040}} - {{SR.26.01.01.01, r0470,c0070}}))</t>
  </si>
  <si>
    <t>vr-bv575_2-4</t>
  </si>
  <si>
    <t>s2md_BV575_2-4</t>
  </si>
  <si>
    <t>vr-bv575_2-4.xml</t>
  </si>
  <si>
    <t>BV575_2-4: if {{SR.01.01.07.01, r0870,c0010}} = [s2c_CN:x1] then {{SR.26.01.01.02, r0460,c0080}} = max(0, ({{SR.26.01.01.01, r0460,c0020}} - {{SR.26.01.01.01, r0460,c0030}}) - ({{SR.26.01.01.01, r0460,c0040}} - {{SR.26.01.01.01, r0460,c0070}}))</t>
  </si>
  <si>
    <t>vr-bv575_2-6</t>
  </si>
  <si>
    <t>s2md_BV575_2-6</t>
  </si>
  <si>
    <t>vr-bv575_2-6.xml</t>
  </si>
  <si>
    <t>BV575_2-6: if {{SR.01.01.07.01, r0870,c0010}} = [s2c_CN:x1] then {{SR.26.01.01.02, r0440,c0080}} = max(0, ({{SR.26.01.01.01, r0440,c0020}} - {{SR.26.01.01.01, r0440,c0030}}) - ({{SR.26.01.01.01, r0440,c0040}} - {{SR.26.01.01.01, r0440,c0070}}))</t>
  </si>
  <si>
    <t>vr-bv575_2-7</t>
  </si>
  <si>
    <t>s2md_BV575_2-7</t>
  </si>
  <si>
    <t>vr-bv575_2-7.xml</t>
  </si>
  <si>
    <t>BV575_2-7: if {{SR.01.01.07.01, r0870,c0010}} = [s2c_CN:x1] then {{SR.26.01.01.02, r0430,c0080}} = max(0, ({{SR.26.01.01.01, r0430,c0020}} - {{SR.26.01.01.01, r0430,c0030}}) - ({{SR.26.01.01.01, r0430,c0040}} - {{SR.26.01.01.01, r0430,c0070}}))</t>
  </si>
  <si>
    <t>vr-bv575_2-8</t>
  </si>
  <si>
    <t>s2md_BV575_2-8</t>
  </si>
  <si>
    <t>vr-bv575_2-8.xml</t>
  </si>
  <si>
    <t>BV575_2-8: if {{SR.01.01.07.01, r0870,c0010}} = [s2c_CN:x1] then {{SR.26.01.01.02, r0300,c0080}} = max(0, ({{SR.26.01.01.01, r0300,c0020}} - {{SR.26.01.01.01, r0300,c0030}}) - ({{SR.26.01.01.01, r0300,c0040}} - {{SR.26.01.01.01, r0300,c0070}}))</t>
  </si>
  <si>
    <t>vr-bv575_2-9</t>
  </si>
  <si>
    <t>s2md_BV575_2-9</t>
  </si>
  <si>
    <t>vr-bv575_2-9.xml</t>
  </si>
  <si>
    <t>BV575_2-9: if {{SR.01.01.07.01, r0870,c0010}} = [s2c_CN:x1] then {{SR.26.01.01.02, r0250,c0080}} = max(0, ({{SR.26.01.01.01, r0250,c0020}} - {{SR.26.01.01.01, r0250,c0030}}) - ({{SR.26.01.01.01, r0250,c0040}} - {{SR.26.01.01.01, r0250,c0070}}))</t>
  </si>
  <si>
    <t>vr-bv576-1-2</t>
  </si>
  <si>
    <t>s2md_BV576-1-2</t>
  </si>
  <si>
    <t>vr-bv576-1-2.xml</t>
  </si>
  <si>
    <t>BV576-1-2: s2c_dim:PO=[s2c_PU:x60] and s2c_dim:FN=* for ({{SR.26.02.01.02,(r0010,c0010)}})</t>
  </si>
  <si>
    <t>vr-bv576-2-1</t>
  </si>
  <si>
    <t>s2md_BV576-2-1</t>
  </si>
  <si>
    <t>BV576-2-1: s2c_dim:PO=[s2c_PU:x60] and s2c_dim:FN=* for ({{SR.26.02.01.01,(r0100-r0400,c0020-c0080)}})</t>
  </si>
  <si>
    <t>vr-bv577_1-3</t>
  </si>
  <si>
    <t>s2md_BV577_1-3</t>
  </si>
  <si>
    <t>vr-bv577_1-3.xml</t>
  </si>
  <si>
    <t>BV577_1-3: if {{S.26.03.04.03, r0010,c0010}} = [s2c_AP:x33] then not(empty({{S.26.03.04.04, r0100,c0060}})) and not(empty({{S.26.03.04.04, r0100,c0080}})) and empty({{S.26.03.04.01, r0100,c0020}}) and empty({{S.26.03.04.01, r0100,c0030}}) and empty({{S.26.03.04.01, r0100,c0040}}) and empty({{S.26.03.04.01, r0100,c0050}}) and empty({{S.26.03.04.01, r0100,c0070}})</t>
  </si>
  <si>
    <t>vr-bv577_1-4</t>
  </si>
  <si>
    <t>s2md_BV577_1-4</t>
  </si>
  <si>
    <t>vr-bv577_1-4.xml</t>
  </si>
  <si>
    <t>BV577_1-4: if {{S.26.03.01.03, r0010,c0010}} = [s2c_AP:x33] then not(empty({{S.26.03.01.04, r0100,c0060}})) and not(empty({{S.26.03.01.04, r0100,c0080}})) and empty({{S.26.03.01.01, r0100,c0020}}) and empty({{S.26.03.01.01, r0100,c0030}}) and empty({{S.26.03.01.01, r0100,c0040}}) and empty({{S.26.03.01.01, r0100,c0050}}) and empty({{S.26.03.01.01, r0100,c0070}})</t>
  </si>
  <si>
    <t>vr-bv577_2-3</t>
  </si>
  <si>
    <t>s2md_BV577_2-3</t>
  </si>
  <si>
    <t>vr-bv577_2-3.xml</t>
  </si>
  <si>
    <t>if ($a = xs:QName('s2c_CN:x1') and $b = xs:QName('s2c_AP:x33')) then (not((empty(($c)))) and not((empty(($d)))) and empty(($e)) and empty(($f)) and empty(($g)) and empty(($h)) and empty(($i))) else (true())</t>
  </si>
  <si>
    <t>BV577_2-3: if {{SR.01.01.07.01, r0890,c0010}} = [s2c_CN:x1] and {{SR.26.03.01.03, r0010,c0010}} = [s2c_AP:x33] then not(empty({{SR.26.03.01.04, r0100,c0060}})) and not(empty({{SR.26.03.01.04, r0100,c0080}})) and empty({{SR.26.03.01.01, r0100,c0020}}) and empty({{SR.26.03.01.01, r0100,c0030}}) and empty({{SR.26.03.01.01, r0100,c0040}}) and empty({{SR.26.03.01.01, r0100,c0050}}) and empty({{SR.26.03.01.01, r0100,c0070}})</t>
  </si>
  <si>
    <t>BV577_2: Only the solvency capital requirement needs to be reported for mortality risk when the simplification on mortality risk is applied --&gt;Template 1: SR.01.01; Template 2: SR.26.03; Expression: If {SR.01.01, r0890,c0010}=[s2c_CN:x1] and {SR.26.03, r0010,c0010}=[s2c_AP:x33] then {SR.26.03, r0100,c0060}&lt;&gt;empty and {SR.26.03, r0100,c0080}&lt;&gt;empty and {SR.26.03, r0100,c0020}=empty and {SR.26.03, r0100,c0030}=empty and {SR.26.03, r0100,c0040}=empty and {SR.26.03, r0100,c0050}=empty and {SR.26.03, r0100,c0070}=empty</t>
  </si>
  <si>
    <t>vr-bv577_2-4</t>
  </si>
  <si>
    <t>s2md_BV577_2-4</t>
  </si>
  <si>
    <t>vr-bv577_2-4.xml</t>
  </si>
  <si>
    <t>BV577_2-4: if {{SR.01.01.04.01, r0890,c0010}} = [s2c_CN:x1] and {{SR.26.03.01.03, r0010,c0010}} = [s2c_AP:x33] then not(empty({{SR.26.03.01.04, r0100,c0060}})) and not(empty({{SR.26.03.01.04, r0100,c0080}})) and empty({{SR.26.03.01.01, r0100,c0020}}) and empty({{SR.26.03.01.01, r0100,c0030}}) and empty({{SR.26.03.01.01, r0100,c0040}}) and empty({{SR.26.03.01.01, r0100,c0050}}) and empty({{SR.26.03.01.01, r0100,c0070}})</t>
  </si>
  <si>
    <t>vr-bv577_2-5</t>
  </si>
  <si>
    <t>s2md_BV577_2-5</t>
  </si>
  <si>
    <t>vr-bv577_2-5.xml</t>
  </si>
  <si>
    <t>BV577_2-5: if {{SR.01.01.01.01, r0890,c0010}} = [s2c_CN:x1] and {{SR.26.03.01.03, r0010,c0010}} = [s2c_AP:x33] then not(empty({{SR.26.03.01.04, r0100,c0060}})) and not(empty({{SR.26.03.01.04, r0100,c0080}})) and empty({{SR.26.03.01.01, r0100,c0020}}) and empty({{SR.26.03.01.01, r0100,c0030}}) and empty({{SR.26.03.01.01, r0100,c0040}}) and empty({{SR.26.03.01.01, r0100,c0050}}) and empty({{SR.26.03.01.01, r0100,c0070}})</t>
  </si>
  <si>
    <t>vr-bv578_1-3</t>
  </si>
  <si>
    <t>s2md_BV578_1-3</t>
  </si>
  <si>
    <t>vr-bv578_1-3.xml</t>
  </si>
  <si>
    <t>BV578_1-3: if {{S.26.03.04.03, r0020,c0010}} = [s2c_AP:x33] then not(empty({{S.26.03.04.04, r0200,c0060}})) and not(empty({{S.26.03.04.04, r0200,c0080}})) and empty({{S.26.03.04.01, r0200,c0020}}) and empty({{S.26.03.04.01, r0200,c0030}}) and empty({{S.26.03.04.01, r0200,c0040}}) and empty({{S.26.03.04.01, r0200,c0050}}) and empty({{S.26.03.04.01, r0200,c0070}})</t>
  </si>
  <si>
    <t>vr-bv578_1-4</t>
  </si>
  <si>
    <t>s2md_BV578_1-4</t>
  </si>
  <si>
    <t>vr-bv578_1-4.xml</t>
  </si>
  <si>
    <t>BV578_1-4: if {{S.26.03.01.03, r0020,c0010}} = [s2c_AP:x33] then not(empty({{S.26.03.01.04, r0200,c0060}})) and not(empty({{S.26.03.01.04, r0200,c0080}})) and empty({{S.26.03.01.01, r0200,c0020}}) and empty({{S.26.03.01.01, r0200,c0030}}) and empty({{S.26.03.01.01, r0200,c0040}}) and empty({{S.26.03.01.01, r0200,c0050}}) and empty({{S.26.03.01.01, r0200,c0070}})</t>
  </si>
  <si>
    <t>vr-bv578_2-3</t>
  </si>
  <si>
    <t>s2md_BV578_2-3</t>
  </si>
  <si>
    <t>vr-bv578_2-3.xml</t>
  </si>
  <si>
    <t>BV578_2-3: if {{SR.01.01.07.01, r0890,c0010}} = [s2c_CN:x1] and {{SR.26.03.01.03, r0020,c0010}} = [s2c_AP:x33] then not(empty({{SR.26.03.01.04, r0200,c0060}})) and not(empty({{SR.26.03.01.04, r0200,c0080}})) and empty({{SR.26.03.01.01, r0200,c0020}}) and empty({{SR.26.03.01.01, r0200,c0030}}) and empty({{SR.26.03.01.01, r0200,c0040}}) and empty({{SR.26.03.01.01, r0200,c0050}}) and empty({{SR.26.03.01.01, r0200,c0070}})</t>
  </si>
  <si>
    <t>BV578_2: Only the solvency capital requirement needs to be reported for longevity risk when the simplification on longevity risk is applied --&gt;Template 1: SR.01.01; Template 2: SR.26.03; Expression: If {SR.01.01, r0890,c0010}=[s2c_CN:x1] and {SR.26.03, r0020,c0010}=[s2c_AP:x33] then {SR.26.03, r0200,c0060}&lt;&gt;empty and {SR.26.03, r0200,c0080}&lt;&gt;empty and {SR.26.03, r0200,c0020}=empty and {SR.26.03, r0200,c0030}=empty and {SR.26.03, r0200,c0040}=empty and {SR.26.03, r0200,c0050}=empty and {SR.26.03, r0200,c0070}=empty</t>
  </si>
  <si>
    <t>vr-bv578_2-4</t>
  </si>
  <si>
    <t>s2md_BV578_2-4</t>
  </si>
  <si>
    <t>vr-bv578_2-4.xml</t>
  </si>
  <si>
    <t>BV578_2-4: if {{SR.01.01.04.01, r0890,c0010}} = [s2c_CN:x1] and {{SR.26.03.01.03, r0020,c0010}} = [s2c_AP:x33] then not(empty({{SR.26.03.01.04, r0200,c0060}})) and not(empty({{SR.26.03.01.04, r0200,c0080}})) and empty({{SR.26.03.01.01, r0200,c0020}}) and empty({{SR.26.03.01.01, r0200,c0030}}) and empty({{SR.26.03.01.01, r0200,c0040}}) and empty({{SR.26.03.01.01, r0200,c0050}}) and empty({{SR.26.03.01.01, r0200,c0070}})</t>
  </si>
  <si>
    <t>vr-bv578_2-5</t>
  </si>
  <si>
    <t>s2md_BV578_2-5</t>
  </si>
  <si>
    <t>vr-bv578_2-5.xml</t>
  </si>
  <si>
    <t>BV578_2-5: if {{SR.01.01.01.01, r0890,c0010}} = [s2c_CN:x1] and {{SR.26.03.01.03, r0020,c0010}} = [s2c_AP:x33] then not(empty({{SR.26.03.01.04, r0200,c0060}})) and not(empty({{SR.26.03.01.04, r0200,c0080}})) and empty({{SR.26.03.01.01, r0200,c0020}}) and empty({{SR.26.03.01.01, r0200,c0030}}) and empty({{SR.26.03.01.01, r0200,c0040}}) and empty({{SR.26.03.01.01, r0200,c0050}}) and empty({{SR.26.03.01.01, r0200,c0070}})</t>
  </si>
  <si>
    <t>vr-bv579_1-3</t>
  </si>
  <si>
    <t>s2md_BV579_1-3</t>
  </si>
  <si>
    <t>vr-bv579_1-3.xml</t>
  </si>
  <si>
    <t>BV579_1-3: if {{S.26.03.04.03, r0030,c0010}} = [s2c_AP:x33] then not(empty({{S.26.03.04.04, r0300,c0060}})) and not(empty({{S.26.03.04.04, r0300,c0080}})) and empty({{S.26.03.04.01, r0300,c0020}}) and empty({{S.26.03.04.01, r0300,c0030}}) and empty({{S.26.03.04.01, r0300,c0040}}) and empty({{S.26.03.04.01, r0300,c0050}}) and empty({{S.26.03.04.01, r0300,c0070}})</t>
  </si>
  <si>
    <t>vr-bv579_1-4</t>
  </si>
  <si>
    <t>s2md_BV579_1-4</t>
  </si>
  <si>
    <t>vr-bv579_1-4.xml</t>
  </si>
  <si>
    <t>BV579_1-4: if {{S.26.03.01.03, r0030,c0010}} = [s2c_AP:x33] then not(empty({{S.26.03.01.04, r0300,c0060}})) and not(empty({{S.26.03.01.04, r0300,c0080}})) and empty({{S.26.03.01.01, r0300,c0020}}) and empty({{S.26.03.01.01, r0300,c0030}}) and empty({{S.26.03.01.01, r0300,c0040}}) and empty({{S.26.03.01.01, r0300,c0050}}) and empty({{S.26.03.01.01, r0300,c0070}})</t>
  </si>
  <si>
    <t>vr-bv579_2-3</t>
  </si>
  <si>
    <t>s2md_BV579_2-3</t>
  </si>
  <si>
    <t>vr-bv579_2-3.xml</t>
  </si>
  <si>
    <t>BV579_2-3: if {{SR.01.01.07.01, r0890,c0010}} = [s2c_CN:x1] and {{SR.26.03.01.03, r0030,c0010}} = [s2c_AP:x33] then not(empty({{SR.26.03.01.04, r0300,c0060}})) and not(empty({{SR.26.03.01.04, r0300,c0080}})) and empty({{SR.26.03.01.01, r0300,c0020}}) and empty({{SR.26.03.01.01, r0300,c0030}}) and empty({{SR.26.03.01.01, r0300,c0040}}) and empty({{SR.26.03.01.01, r0300,c0050}}) and empty({{SR.26.03.01.01, r0300,c0070}})</t>
  </si>
  <si>
    <t>BV579_2: Only the solvency capital requirement needs to be reported for disability-morbidity risk when the simplification on disability-morbidity risk is applied --&gt;Template 1: SR.01.01; Template 2: SR.26.03; Expression: If {SR.01.01, r0890,c0010}=[s2c_CN:x1] and {SR.26.03, r0030,c0010}=[s2c_AP:x33] then {SR.26.03, r0300,c0060}&lt;&gt;empty and {SR.26.03, r0300,c0080}&lt;&gt;empty and {SR.26.03, r0300,c0020}=empty and {SR.26.03, r0300,c0030}=empty and {SR.26.03, r0300,c0040}=empty and {SR.26.03, r0300,c0050}=empty and {SR.26.03, r0300,c0070}=empty</t>
  </si>
  <si>
    <t>vr-bv579_2-4</t>
  </si>
  <si>
    <t>s2md_BV579_2-4</t>
  </si>
  <si>
    <t>vr-bv579_2-4.xml</t>
  </si>
  <si>
    <t>BV579_2-4: if {{SR.01.01.04.01, r0890,c0010}} = [s2c_CN:x1] and {{SR.26.03.01.03, r0030,c0010}} = [s2c_AP:x33] then not(empty({{SR.26.03.01.04, r0300,c0060}})) and not(empty({{SR.26.03.01.04, r0300,c0080}})) and empty({{SR.26.03.01.01, r0300,c0020}}) and empty({{SR.26.03.01.01, r0300,c0030}}) and empty({{SR.26.03.01.01, r0300,c0040}}) and empty({{SR.26.03.01.01, r0300,c0050}}) and empty({{SR.26.03.01.01, r0300,c0070}})</t>
  </si>
  <si>
    <t>vr-bv579_2-5</t>
  </si>
  <si>
    <t>s2md_BV579_2-5</t>
  </si>
  <si>
    <t>vr-bv579_2-5.xml</t>
  </si>
  <si>
    <t>BV579_2-5: if {{SR.01.01.01.01, r0890,c0010}} = [s2c_CN:x1] and {{SR.26.03.01.03, r0030,c0010}} = [s2c_AP:x33] then not(empty({{SR.26.03.01.04, r0300,c0060}})) and not(empty({{SR.26.03.01.04, r0300,c0080}})) and empty({{SR.26.03.01.01, r0300,c0020}}) and empty({{SR.26.03.01.01, r0300,c0030}}) and empty({{SR.26.03.01.01, r0300,c0040}}) and empty({{SR.26.03.01.01, r0300,c0050}}) and empty({{SR.26.03.01.01, r0300,c0070}})</t>
  </si>
  <si>
    <t>vr-bv580_1-3</t>
  </si>
  <si>
    <t>s2md_BV580_1-3</t>
  </si>
  <si>
    <t>vr-bv580_1-3.xml</t>
  </si>
  <si>
    <t>BV580_1-3: if {{S.26.03.04.03, r0040,c0010}} = [s2c_AP:x33] then not(empty({{S.26.03.04.04, r0400,c0060}})) and not(empty({{S.26.03.04.04, r0410,c0060}})) and not(empty({{S.26.03.04.04, r0420,c0060}})) and not(empty({{S.26.03.04.04, r0400,c0080}})) and not(empty({{S.26.03.04.04, r0410,c0080}})) and not(empty({{S.26.03.04.04, r0420,c0080}}))</t>
  </si>
  <si>
    <t>vr-bv580_1-4</t>
  </si>
  <si>
    <t>s2md_BV580_1-4</t>
  </si>
  <si>
    <t>vr-bv580_1-4.xml</t>
  </si>
  <si>
    <t>BV580_1-4: if {{S.26.03.01.03, r0040,c0010}} = [s2c_AP:x33] then not(empty({{S.26.03.01.04, r0400,c0060}})) and not(empty({{S.26.03.01.04, r0410,c0060}})) and not(empty({{S.26.03.01.04, r0420,c0060}})) and not(empty({{S.26.03.01.04, r0400,c0080}})) and not(empty({{S.26.03.01.04, r0410,c0080}})) and not(empty({{S.26.03.01.04, r0420,c0080}}))</t>
  </si>
  <si>
    <t>vr-bv580_2-3</t>
  </si>
  <si>
    <t>s2md_BV580_2-3</t>
  </si>
  <si>
    <t>vr-bv580_2-3.xml</t>
  </si>
  <si>
    <t>if ($a = xs:QName('s2c_CN:x1') and $b = xs:QName('s2c_AP:x33')) then (not((empty(($c)))) and not((empty(($d)))) and not((empty(($e)))) and not((empty(($f)))) and not((empty(($g)))) and not((empty(($h))))) else (true())</t>
  </si>
  <si>
    <t>BV580_2-3: if {{SR.01.01.07.01, r0890,c0010}} = [s2c_CN:x1] and {{SR.26.03.01.03, r0040,c0010}} = [s2c_AP:x33] then not(empty({{SR.26.03.01.04, r0400,c0060}})) and not(empty({{SR.26.03.01.04, r0410,c0060}})) and not(empty({{SR.26.03.01.04, r0420,c0060}})) and not(empty({{SR.26.03.01.04, r0400,c0080}})) and not(empty({{SR.26.03.01.04, r0410,c0080}})) and not(empty({{SR.26.03.01.04, r0420,c0080}}))</t>
  </si>
  <si>
    <t>BV580_2: Only the solvency capital requirement needs to be reported for lapse risk when the simplification on lapse risk is applied --&gt;Template 1: SR.01.01; Template 2: SR.26.03; Expression: If {SR.01.01, r0890,c0010}=[s2c_CN:x1] and {SR.26.03, r0040,c0010}=[s2c_AP:x33] then {SR.26.03, r0400,c0060}&lt;&gt;empty and {SR.26.03, r0410,c0060}&lt;&gt;empty and {SR.26.03, r0420,c0060}&lt;&gt;empty and {SR.26.03, r0400,c0080}&lt;&gt;empty and {SR.26.03, r0410,c0080}&lt;&gt;empty and {SR.26.03, r0420,c0080}&lt;&gt;empty</t>
  </si>
  <si>
    <t>vr-bv580_2-4</t>
  </si>
  <si>
    <t>s2md_BV580_2-4</t>
  </si>
  <si>
    <t>vr-bv580_2-4.xml</t>
  </si>
  <si>
    <t>BV580_2-4: if {{SR.01.01.04.01, r0890,c0010}} = [s2c_CN:x1] and {{SR.26.03.01.03, r0040,c0010}} = [s2c_AP:x33] then not(empty({{SR.26.03.01.04, r0400,c0060}})) and not(empty({{SR.26.03.01.04, r0410,c0060}})) and not(empty({{SR.26.03.01.04, r0420,c0060}})) and not(empty({{SR.26.03.01.04, r0400,c0080}})) and not(empty({{SR.26.03.01.04, r0410,c0080}})) and not(empty({{SR.26.03.01.04, r0420,c0080}}))</t>
  </si>
  <si>
    <t>vr-bv580_2-5</t>
  </si>
  <si>
    <t>s2md_BV580_2-5</t>
  </si>
  <si>
    <t>vr-bv580_2-5.xml</t>
  </si>
  <si>
    <t>BV580_2-5: if {{SR.01.01.01.01, r0890,c0010}} = [s2c_CN:x1] and {{SR.26.03.01.03, r0040,c0010}} = [s2c_AP:x33] then not(empty({{SR.26.03.01.04, r0400,c0060}})) and not(empty({{SR.26.03.01.04, r0410,c0060}})) and not(empty({{SR.26.03.01.04, r0420,c0060}})) and not(empty({{SR.26.03.01.04, r0400,c0080}})) and not(empty({{SR.26.03.01.04, r0410,c0080}})) and not(empty({{SR.26.03.01.04, r0420,c0080}}))</t>
  </si>
  <si>
    <t>vr-bv581_1-3</t>
  </si>
  <si>
    <t>s2md_BV581_1-3</t>
  </si>
  <si>
    <t>vr-bv581_1-3.xml</t>
  </si>
  <si>
    <t>BV581_1-3: if {{S.26.03.04.03, r0050,c0010}} = [s2c_AP:x33] then not(empty({{S.26.03.04.04, r0500,c0060}})) and not(empty({{S.26.03.04.04, r0500,c0080}})) and empty({{S.26.03.04.01, r0500,c0020}}) and empty({{S.26.03.04.01, r0500,c0030}}) and empty({{S.26.03.04.01, r0500,c0040}}) and empty({{S.26.03.04.01, r0500,c0050}}) and empty({{S.26.03.04.01, r0500,c0070}})</t>
  </si>
  <si>
    <t>vr-bv581_1-4</t>
  </si>
  <si>
    <t>s2md_BV581_1-4</t>
  </si>
  <si>
    <t>vr-bv581_1-4.xml</t>
  </si>
  <si>
    <t>BV581_1-4: if {{S.26.03.01.03, r0050,c0010}} = [s2c_AP:x33] then not(empty({{S.26.03.01.04, r0500,c0060}})) and not(empty({{S.26.03.01.04, r0500,c0080}})) and empty({{S.26.03.01.01, r0500,c0020}}) and empty({{S.26.03.01.01, r0500,c0030}}) and empty({{S.26.03.01.01, r0500,c0040}}) and empty({{S.26.03.01.01, r0500,c0050}}) and empty({{S.26.03.01.01, r0500,c0070}})</t>
  </si>
  <si>
    <t>vr-bv581_2-3</t>
  </si>
  <si>
    <t>s2md_BV581_2-3</t>
  </si>
  <si>
    <t>vr-bv581_2-3.xml</t>
  </si>
  <si>
    <t>BV581_2-3: if {{SR.01.01.07.01, r0890,c0010}} = [s2c_CN:x1] and {{SR.26.03.01.03, r0050,c0010}} = [s2c_AP:x33] then not(empty({{SR.26.03.01.04, r0500,c0060}})) and not(empty({{SR.26.03.01.04, r0500,c0080}})) and empty({{SR.26.03.01.01, r0500,c0020}}) and empty({{SR.26.03.01.01, r0500,c0030}}) and empty({{SR.26.03.01.01, r0500,c0040}}) and empty({{SR.26.03.01.01, r0500,c0050}}) and empty({{SR.26.03.01.01, r0500,c0070}})</t>
  </si>
  <si>
    <t>BV581_2: Only the solvency capital requirement needs to be reported for life expense risk when the simplification on life expense risk is applied --&gt;Template 1: SR.01.01; Template 2: SR.26.03; Expression: If {SR.01.01, r0890,c0010}=[s2c_CN:x1] and {SR.26.03, r0050,c0010}=[s2c_AP:x33] then {SR.26.03, r0500,c0060}&lt;&gt;empty and {SR.26.03, r0500,c0080}&lt;&gt;empty and {SR.26.03, r0500,c0020}=empty and {SR.26.03, r0500,c0030}=empty and {SR.26.03, r0500,c0040}=empty and {SR.26.03, r0500,c0050}=empty and {SR.26.03, r0500,c0070}=empty</t>
  </si>
  <si>
    <t>vr-bv581_2-4</t>
  </si>
  <si>
    <t>s2md_BV581_2-4</t>
  </si>
  <si>
    <t>vr-bv581_2-4.xml</t>
  </si>
  <si>
    <t>BV581_2-4: if {{SR.01.01.04.01, r0890,c0010}} = [s2c_CN:x1] and {{SR.26.03.01.03, r0050,c0010}} = [s2c_AP:x33] then not(empty({{SR.26.03.01.04, r0500,c0060}})) and not(empty({{SR.26.03.01.04, r0500,c0080}})) and empty({{SR.26.03.01.01, r0500,c0020}}) and empty({{SR.26.03.01.01, r0500,c0030}}) and empty({{SR.26.03.01.01, r0500,c0040}}) and empty({{SR.26.03.01.01, r0500,c0050}}) and empty({{SR.26.03.01.01, r0500,c0070}})</t>
  </si>
  <si>
    <t>vr-bv581_2-5</t>
  </si>
  <si>
    <t>s2md_BV581_2-5</t>
  </si>
  <si>
    <t>vr-bv581_2-5.xml</t>
  </si>
  <si>
    <t>BV581_2-5: if {{SR.01.01.01.01, r0890,c0010}} = [s2c_CN:x1] and {{SR.26.03.01.03, r0050,c0010}} = [s2c_AP:x33] then not(empty({{SR.26.03.01.04, r0500,c0060}})) and not(empty({{SR.26.03.01.04, r0500,c0080}})) and empty({{SR.26.03.01.01, r0500,c0020}}) and empty({{SR.26.03.01.01, r0500,c0030}}) and empty({{SR.26.03.01.01, r0500,c0040}}) and empty({{SR.26.03.01.01, r0500,c0050}}) and empty({{SR.26.03.01.01, r0500,c0070}})</t>
  </si>
  <si>
    <t>vr-bv582_1-3</t>
  </si>
  <si>
    <t>s2md_BV582_1-3</t>
  </si>
  <si>
    <t>vr-bv582_1-3.xml</t>
  </si>
  <si>
    <t>BV582_1-3: if {{S.26.03.04.03, r0060,c0010}} = [s2c_AP:x33] then not(empty({{S.26.03.04.04, r0700,c0060}})) and not(empty({{S.26.03.04.04, r0700,c0080}})) and empty({{S.26.03.04.01, r0700,c0020}}) and empty({{S.26.03.04.01, r0700,c0030}}) and empty({{S.26.03.04.01, r0700,c0040}}) and empty({{S.26.03.04.01, r0700,c0050}}) and empty({{S.26.03.04.01, r0700,c0070}})</t>
  </si>
  <si>
    <t>vr-bv582_1-4</t>
  </si>
  <si>
    <t>s2md_BV582_1-4</t>
  </si>
  <si>
    <t>vr-bv582_1-4.xml</t>
  </si>
  <si>
    <t>BV582_1-4: if {{S.26.03.01.03, r0060,c0010}} = [s2c_AP:x33] then not(empty({{S.26.03.01.04, r0700,c0060}})) and not(empty({{S.26.03.01.04, r0700,c0080}})) and empty({{S.26.03.01.01, r0700,c0020}}) and empty({{S.26.03.01.01, r0700,c0030}}) and empty({{S.26.03.01.01, r0700,c0040}}) and empty({{S.26.03.01.01, r0700,c0050}}) and empty({{S.26.03.01.01, r0700,c0070}})</t>
  </si>
  <si>
    <t>vr-bv582_2-3</t>
  </si>
  <si>
    <t>s2md_BV582_2-3</t>
  </si>
  <si>
    <t>vr-bv582_2-3.xml</t>
  </si>
  <si>
    <t>BV582_2-3: if {{SR.01.01.07.01, r0890,c0010}} = [s2c_CN:x1] and {{SR.26.03.01.03, r0060,c0010}} = [s2c_AP:x33] then not(empty({{SR.26.03.01.04, r0700,c0060}})) and not(empty({{SR.26.03.01.04, r0700,c0080}})) and empty({{SR.26.03.01.01, r0700,c0020}}) and empty({{SR.26.03.01.01, r0700,c0030}}) and empty({{SR.26.03.01.01, r0700,c0040}}) and empty({{SR.26.03.01.01, r0700,c0050}}) and empty({{SR.26.03.01.01, r0700,c0070}})</t>
  </si>
  <si>
    <t>BV582_2: Only the solvency capital requirement needs to be reported for life catastrophe risk when the simplification on life catastrophe risk is applied --&gt;Template 1: SR.01.01; Template 2: SR.26.03; Expression: If {SR.01.01, r0890,c0010}=[s2c_CN:x1] and {SR.26.03, r0060,c0010}=[s2c_AP:x33] then {SR.26.03, r0700,c0060}&lt;&gt;empty and {SR.26.03, r0700,c0080}&lt;&gt;empty and {SR.26.03, r0700,c0020}=empty and {SR.26.03, r0700,c0030}=empty and {SR.26.03, r0700,c0040}=empty and {SR.26.03, r0700,c0050}=empty and {SR.26.03, r0700,c0070}=empty</t>
  </si>
  <si>
    <t>vr-bv582_2-4</t>
  </si>
  <si>
    <t>s2md_BV582_2-4</t>
  </si>
  <si>
    <t>vr-bv582_2-4.xml</t>
  </si>
  <si>
    <t>BV582_2-4: if {{SR.01.01.04.01, r0890,c0010}} = [s2c_CN:x1] and {{SR.26.03.01.03, r0060,c0010}} = [s2c_AP:x33] then not(empty({{SR.26.03.01.04, r0700,c0060}})) and not(empty({{SR.26.03.01.04, r0700,c0080}})) and empty({{SR.26.03.01.01, r0700,c0020}}) and empty({{SR.26.03.01.01, r0700,c0030}}) and empty({{SR.26.03.01.01, r0700,c0040}}) and empty({{SR.26.03.01.01, r0700,c0050}}) and empty({{SR.26.03.01.01, r0700,c0070}})</t>
  </si>
  <si>
    <t>vr-bv582_2-5</t>
  </si>
  <si>
    <t>s2md_BV582_2-5</t>
  </si>
  <si>
    <t>vr-bv582_2-5.xml</t>
  </si>
  <si>
    <t>BV582_2-5: if {{SR.01.01.01.01, r0890,c0010}} = [s2c_CN:x1] and {{SR.26.03.01.03, r0060,c0010}} = [s2c_AP:x33] then not(empty({{SR.26.03.01.04, r0700,c0060}})) and not(empty({{SR.26.03.01.04, r0700,c0080}})) and empty({{SR.26.03.01.01, r0700,c0020}}) and empty({{SR.26.03.01.01, r0700,c0030}}) and empty({{SR.26.03.01.01, r0700,c0040}}) and empty({{SR.26.03.01.01, r0700,c0050}}) and empty({{SR.26.03.01.01, r0700,c0070}})</t>
  </si>
  <si>
    <t>vr-bv583-1-2</t>
  </si>
  <si>
    <t>s2md_BV583-1-2</t>
  </si>
  <si>
    <t>vr-bv583-1-2.xml</t>
  </si>
  <si>
    <t>BV583-1-2: s2c_dim:PO=[s2c_PU:x60] and s2c_dim:FN=* for ({{SR.26.03.01.03,(r0010-r0060,c0010)}})</t>
  </si>
  <si>
    <t>vr-bv583-2-1</t>
  </si>
  <si>
    <t>s2md_BV583-2-1</t>
  </si>
  <si>
    <t>BV583-2-1: s2c_dim:PO=[s2c_PU:x60] and s2c_dim:FN=* for ({{SR.26.03.01.01,(r0100-r0700,c0070)}})</t>
  </si>
  <si>
    <t>vr-bv583-3-2</t>
  </si>
  <si>
    <t>s2md_BV583-3-2</t>
  </si>
  <si>
    <t>vr-bv583-3-2.xml</t>
  </si>
  <si>
    <t>BV583-3-2: s2c_dim:PO=[s2c_PU:x60] and s2c_dim:FN=* for ({{SR.26.03.01.04,(r0100-r0900,c0080)}})</t>
  </si>
  <si>
    <t>vr-bv583-4-1</t>
  </si>
  <si>
    <t>s2md_BV583-4-1</t>
  </si>
  <si>
    <t>vr-bv583-4-1.xml</t>
  </si>
  <si>
    <t>BV583-4-1: s2c_dim:PO=[s2c_PU:x60] and s2c_dim:FN=* for ({{SR.26.03.01.02,(r1000,c0090)}})</t>
  </si>
  <si>
    <t>vr-bv584_1-3</t>
  </si>
  <si>
    <t>s2md_BV584_1-3</t>
  </si>
  <si>
    <t>vr-bv584_1-3.xml</t>
  </si>
  <si>
    <t>BV584_1-3: if {{S.26.03.04.03, r0010,c0010}} = [s2c_AP:x34] then {{S.26.03.04.04, r0100,c0060}} = max(0, ({{S.26.03.04.01, r0100,c0020}} - {{S.26.03.04.01, r0100,c0030}}) - ({{S.26.03.04.01, r0100,c0040}} - {{S.26.03.04.01, r0100,c0050}}))</t>
  </si>
  <si>
    <t>vr-bv584_1-4</t>
  </si>
  <si>
    <t>s2md_BV584_1-4</t>
  </si>
  <si>
    <t>vr-bv584_1-4.xml</t>
  </si>
  <si>
    <t>BV584_1-4: if {{S.26.03.01.03, r0010,c0010}} = [s2c_AP:x34] then {{S.26.03.01.04, r0100,c0060}} = max(0, ({{S.26.03.01.01, r0100,c0020}} - {{S.26.03.01.01, r0100,c0030}}) - ({{S.26.03.01.01, r0100,c0040}} - {{S.26.03.01.01, r0100,c0050}}))</t>
  </si>
  <si>
    <t>vr-bv584_2-3</t>
  </si>
  <si>
    <t>s2md_BV584_2-3</t>
  </si>
  <si>
    <t>vr-bv584_2-3.xml</t>
  </si>
  <si>
    <t>BV584_2-3: if {{SR.01.01.07.01, r0890,c0010}} = [s2c_CN:x1] and {{SR.26.03.01.03, r0010,c0010}} = [s2c_AP:x34] then {{SR.26.03.01.04, r0100,c0060}} = max(0, ({{SR.26.03.01.01, r0100,c0020}} - {{SR.26.03.01.01, r0100,c0030}}) - ({{SR.26.03.01.01, r0100,c0040}} - {{SR.26.03.01.01, r0100,c0050}}))</t>
  </si>
  <si>
    <t>BV584_2: The capital charge for mortality risk is different from the loss in the value of assets minus liabilities (after the loss absorbing capacity of technical provisions) after the shock, with a minimum of zero --&gt;Template 1: SR.01.01; Template 2: SR.26.03; Expression: If {SR.01.01, r0890,c0010}=[s2c_CN:x1] and {SR.26.03, r0010,c0010}=[s2c_AP:x34] then {SR.26.03, r0100,c0060}=MAX(0,({SR.26.03, r0100,c0020}-{SR.26.03, r0100,c0030})-({SR.26.03, r0100,c0040}-{SR.26.03, r0100,c0050}))</t>
  </si>
  <si>
    <t>vr-bv584_2-4</t>
  </si>
  <si>
    <t>s2md_BV584_2-4</t>
  </si>
  <si>
    <t>vr-bv584_2-4.xml</t>
  </si>
  <si>
    <t>BV584_2-4: if {{SR.01.01.04.01, r0890,c0010}} = [s2c_CN:x1] and {{SR.26.03.01.03, r0010,c0010}} = [s2c_AP:x34] then {{SR.26.03.01.04, r0100,c0060}} = max(0, ({{SR.26.03.01.01, r0100,c0020}} - {{SR.26.03.01.01, r0100,c0030}}) - ({{SR.26.03.01.01, r0100,c0040}} - {{SR.26.03.01.01, r0100,c0050}}))</t>
  </si>
  <si>
    <t>vr-bv584_2-5</t>
  </si>
  <si>
    <t>s2md_BV584_2-5</t>
  </si>
  <si>
    <t>vr-bv584_2-5.xml</t>
  </si>
  <si>
    <t>BV584_2-5: if {{SR.01.01.01.01, r0890,c0010}} = [s2c_CN:x1] and {{SR.26.03.01.03, r0010,c0010}} = [s2c_AP:x34] then {{SR.26.03.01.04, r0100,c0060}} = max(0, ({{SR.26.03.01.01, r0100,c0020}} - {{SR.26.03.01.01, r0100,c0030}}) - ({{SR.26.03.01.01, r0100,c0040}} - {{SR.26.03.01.01, r0100,c0050}}))</t>
  </si>
  <si>
    <t>vr-bv585_1-3</t>
  </si>
  <si>
    <t>s2md_BV585_1-3</t>
  </si>
  <si>
    <t>vr-bv585_1-3.xml</t>
  </si>
  <si>
    <t>BV585_1-3: if {{S.26.03.04.03, r0020,c0010}} = [s2c_AP:x34] then {{S.26.03.04.04, r0200,c0060}} = max(0, ({{S.26.03.04.01, r0200,c0020}} - {{S.26.03.04.01, r0200,c0030}}) - ({{S.26.03.04.01, r0200,c0040}} - {{S.26.03.04.01, r0200,c0050}}))</t>
  </si>
  <si>
    <t>vr-bv585_1-4</t>
  </si>
  <si>
    <t>s2md_BV585_1-4</t>
  </si>
  <si>
    <t>vr-bv585_1-4.xml</t>
  </si>
  <si>
    <t>BV585_1-4: if {{S.26.03.01.03, r0020,c0010}} = [s2c_AP:x34] then {{S.26.03.01.04, r0200,c0060}} = max(0, ({{S.26.03.01.01, r0200,c0020}} - {{S.26.03.01.01, r0200,c0030}}) - ({{S.26.03.01.01, r0200,c0040}} - {{S.26.03.01.01, r0200,c0050}}))</t>
  </si>
  <si>
    <t>vr-bv585_2-3</t>
  </si>
  <si>
    <t>s2md_BV585_2-3</t>
  </si>
  <si>
    <t>vr-bv585_2-3.xml</t>
  </si>
  <si>
    <t>BV585_2-3: if {{SR.01.01.07.01, r0890,c0010}} = [s2c_CN:x1] and {{SR.26.03.01.03, r0020,c0010}} = [s2c_AP:x34] then {{SR.26.03.01.04, r0200,c0060}} = max(0, ({{SR.26.03.01.01, r0200,c0020}} - {{SR.26.03.01.01, r0200,c0030}}) - ({{SR.26.03.01.01, r0200,c0040}} - {{SR.26.03.01.01, r0200,c0050}}))</t>
  </si>
  <si>
    <t>BV585_2: The capital charge for longevity risk is different from the loss in the value of assets minus liabilities (after the loss absorbing capacity of technical provisions) after the shock, with a minimum of zero --&gt;Template 1: SR.01.01; Template 2: SR.26.03; Expression: If {SR.01.01, r0890,c0010}=[s2c_CN:x1] and {SR.26.03, r0020,c0010}=[s2c_AP:x34] then {SR.26.03, r0200,c0060}=MAX(0,({SR.26.03, r0200,c0020}-{SR.26.03, r0200,c0030})-({SR.26.03, r0200,c0040}-{SR.26.03, r0200,c0050}))</t>
  </si>
  <si>
    <t>vr-bv585_2-4</t>
  </si>
  <si>
    <t>s2md_BV585_2-4</t>
  </si>
  <si>
    <t>vr-bv585_2-4.xml</t>
  </si>
  <si>
    <t>BV585_2-4: if {{SR.01.01.04.01, r0890,c0010}} = [s2c_CN:x1] and {{SR.26.03.01.03, r0020,c0010}} = [s2c_AP:x34] then {{SR.26.03.01.04, r0200,c0060}} = max(0, ({{SR.26.03.01.01, r0200,c0020}} - {{SR.26.03.01.01, r0200,c0030}}) - ({{SR.26.03.01.01, r0200,c0040}} - {{SR.26.03.01.01, r0200,c0050}}))</t>
  </si>
  <si>
    <t>vr-bv585_2-5</t>
  </si>
  <si>
    <t>s2md_BV585_2-5</t>
  </si>
  <si>
    <t>vr-bv585_2-5.xml</t>
  </si>
  <si>
    <t>BV585_2-5: if {{SR.01.01.01.01, r0890,c0010}} = [s2c_CN:x1] and {{SR.26.03.01.03, r0020,c0010}} = [s2c_AP:x34] then {{SR.26.03.01.04, r0200,c0060}} = max(0, ({{SR.26.03.01.01, r0200,c0020}} - {{SR.26.03.01.01, r0200,c0030}}) - ({{SR.26.03.01.01, r0200,c0040}} - {{SR.26.03.01.01, r0200,c0050}}))</t>
  </si>
  <si>
    <t>vr-bv586_1-3</t>
  </si>
  <si>
    <t>s2md_BV586_1-3</t>
  </si>
  <si>
    <t>vr-bv586_1-3.xml</t>
  </si>
  <si>
    <t>BV586_1-3: if {{S.26.03.04.03, r0030,c0010}} = [s2c_AP:x34] then {{S.26.03.04.04, r0300,c0060}} = max(0, ({{S.26.03.04.01, r0300,c0020}} - {{S.26.03.04.01, r0300,c0030}}) - ({{S.26.03.04.01, r0300,c0040}} - {{S.26.03.04.01, r0300,c0050}}))</t>
  </si>
  <si>
    <t>vr-bv586_1-4</t>
  </si>
  <si>
    <t>s2md_BV586_1-4</t>
  </si>
  <si>
    <t>vr-bv586_1-4.xml</t>
  </si>
  <si>
    <t>BV586_1-4: if {{S.26.03.01.03, r0030,c0010}} = [s2c_AP:x34] then {{S.26.03.01.04, r0300,c0060}} = max(0, ({{S.26.03.01.01, r0300,c0020}} - {{S.26.03.01.01, r0300,c0030}}) - ({{S.26.03.01.01, r0300,c0040}} - {{S.26.03.01.01, r0300,c0050}}))</t>
  </si>
  <si>
    <t>vr-bv586_2-3</t>
  </si>
  <si>
    <t>s2md_BV586_2-3</t>
  </si>
  <si>
    <t>vr-bv586_2-3.xml</t>
  </si>
  <si>
    <t>BV586_2-3: if {{SR.01.01.07.01, r0890,c0010}} = [s2c_CN:x1] and {{SR.26.03.01.03, r0030,c0010}} = [s2c_AP:x34] then {{SR.26.03.01.04, r0300,c0060}} = max(0, ({{SR.26.03.01.01, r0300,c0020}} - {{SR.26.03.01.01, r0300,c0030}}) - ({{SR.26.03.01.01, r0300,c0040}} - {{SR.26.03.01.01, r0300,c0050}}))</t>
  </si>
  <si>
    <t>BV586_2: The capital charge for disability-morbidity risk is different from the loss in the value of assets minus liabilities (after the loss absorbing capacity of technical provisions) after the shock, with a minimum of zero --&gt;Template 1: SR.01.01; Template 2: SR.26.03; Expression: If {SR.01.01, r0890,c0010}=[s2c_CN:x1] and {SR.26.03, r0030,c0010}=[s2c_AP:x34] then {SR.26.03, r0300,c0060}=MAX(0,({SR.26.03, r0300,c0020}-{SR.26.03, r0300,c0030})-({SR.26.03, r0300,c0040}-{SR.26.03, r0300,c0050}))</t>
  </si>
  <si>
    <t>vr-bv586_2-4</t>
  </si>
  <si>
    <t>s2md_BV586_2-4</t>
  </si>
  <si>
    <t>vr-bv586_2-4.xml</t>
  </si>
  <si>
    <t>BV586_2-4: if {{SR.01.01.04.01, r0890,c0010}} = [s2c_CN:x1] and {{SR.26.03.01.03, r0030,c0010}} = [s2c_AP:x34] then {{SR.26.03.01.04, r0300,c0060}} = max(0, ({{SR.26.03.01.01, r0300,c0020}} - {{SR.26.03.01.01, r0300,c0030}}) - ({{SR.26.03.01.01, r0300,c0040}} - {{SR.26.03.01.01, r0300,c0050}}))</t>
  </si>
  <si>
    <t>vr-bv586_2-5</t>
  </si>
  <si>
    <t>s2md_BV586_2-5</t>
  </si>
  <si>
    <t>vr-bv586_2-5.xml</t>
  </si>
  <si>
    <t>BV586_2-5: if {{SR.01.01.01.01, r0890,c0010}} = [s2c_CN:x1] and {{SR.26.03.01.03, r0030,c0010}} = [s2c_AP:x34] then {{SR.26.03.01.04, r0300,c0060}} = max(0, ({{SR.26.03.01.01, r0300,c0020}} - {{SR.26.03.01.01, r0300,c0030}}) - ({{SR.26.03.01.01, r0300,c0040}} - {{SR.26.03.01.01, r0300,c0050}}))</t>
  </si>
  <si>
    <t>vr-bv587_1-3</t>
  </si>
  <si>
    <t>s2md_BV587_1-3</t>
  </si>
  <si>
    <t>vr-bv587_1-3.xml</t>
  </si>
  <si>
    <t>BV587_1-3: if {{S.26.03.04.03, r0040,c0010}} = [s2c_AP:x34] then {{S.26.03.04.04, r0410,c0060}} = max(0, ({{S.26.03.04.01, r0410,c0020}} - {{S.26.03.04.01, r0410,c0030}}) - ({{S.26.03.04.01, r0410,c0040}} - {{S.26.03.04.01, r0410,c0050}}))</t>
  </si>
  <si>
    <t>vr-bv587_1-4</t>
  </si>
  <si>
    <t>s2md_BV587_1-4</t>
  </si>
  <si>
    <t>vr-bv587_1-4.xml</t>
  </si>
  <si>
    <t>BV587_1-4: if {{S.26.03.01.03, r0040,c0010}} = [s2c_AP:x34] then {{S.26.03.01.04, r0410,c0060}} = max(0, ({{S.26.03.01.01, r0410,c0020}} - {{S.26.03.01.01, r0410,c0030}}) - ({{S.26.03.01.01, r0410,c0040}} - {{S.26.03.01.01, r0410,c0050}}))</t>
  </si>
  <si>
    <t>vr-bv587_2-3</t>
  </si>
  <si>
    <t>s2md_BV587_2-3</t>
  </si>
  <si>
    <t>vr-bv587_2-3.xml</t>
  </si>
  <si>
    <t>BV587_2-3: if {{SR.01.01.07.01, r0890,c0010}} = [s2c_CN:x1] and {{SR.26.03.01.03, r0040,c0010}} = [s2c_AP:x34] then {{SR.26.03.01.04, r0410,c0060}} = max(0, ({{SR.26.03.01.01, r0410,c0020}} - {{SR.26.03.01.01, r0410,c0030}}) - ({{SR.26.03.01.01, r0410,c0040}} - {{SR.26.03.01.01, r0410,c0050}}))</t>
  </si>
  <si>
    <t>BV587_2: The capital charge for risk of increase in lapse rates is different from the loss in the value of assets minus liabilities (after the loss absorbing capacity of technical provisions) after the shock, with a minimum of zero --&gt;Template 1: SR.01.01; Template 2: SR.26.03; Expression: If {SR.01.01, r0890,c0010}=[s2c_CN:x1] and {SR.26.03, r0040,c0010}=[s2c_AP:x34] then {SR.26.03, r0410,c0060}=MAX(0,({SR.26.03, r0410,c0020}-{SR.26.03, r0410,c0030})-({SR.26.03, r0410,c0040}-{SR.26.03, r0410,c0050}))</t>
  </si>
  <si>
    <t>vr-bv587_2-4</t>
  </si>
  <si>
    <t>s2md_BV587_2-4</t>
  </si>
  <si>
    <t>vr-bv587_2-4.xml</t>
  </si>
  <si>
    <t>BV587_2-4: if {{SR.01.01.04.01, r0890,c0010}} = [s2c_CN:x1] and {{SR.26.03.01.03, r0040,c0010}} = [s2c_AP:x34] then {{SR.26.03.01.04, r0410,c0060}} = max(0, ({{SR.26.03.01.01, r0410,c0020}} - {{SR.26.03.01.01, r0410,c0030}}) - ({{SR.26.03.01.01, r0410,c0040}} - {{SR.26.03.01.01, r0410,c0050}}))</t>
  </si>
  <si>
    <t>vr-bv587_2-5</t>
  </si>
  <si>
    <t>s2md_BV587_2-5</t>
  </si>
  <si>
    <t>vr-bv587_2-5.xml</t>
  </si>
  <si>
    <t>BV587_2-5: if {{SR.01.01.01.01, r0890,c0010}} = [s2c_CN:x1] and {{SR.26.03.01.03, r0040,c0010}} = [s2c_AP:x34] then {{SR.26.03.01.04, r0410,c0060}} = max(0, ({{SR.26.03.01.01, r0410,c0020}} - {{SR.26.03.01.01, r0410,c0030}}) - ({{SR.26.03.01.01, r0410,c0040}} - {{SR.26.03.01.01, r0410,c0050}}))</t>
  </si>
  <si>
    <t>vr-bv588_1-3</t>
  </si>
  <si>
    <t>s2md_BV588_1-3</t>
  </si>
  <si>
    <t>vr-bv588_1-3.xml</t>
  </si>
  <si>
    <t>BV588_1-3: if {{S.26.03.04.03, r0040,c0010}} = [s2c_AP:x34] then {{S.26.03.04.04, r0420,c0060}} = max(0, ({{S.26.03.04.01, r0420,c0020}} - {{S.26.03.04.01, r0420,c0030}}) - ({{S.26.03.04.01, r0420,c0040}} - {{S.26.03.04.01, r0420,c0050}}))</t>
  </si>
  <si>
    <t>vr-bv588_1-4</t>
  </si>
  <si>
    <t>s2md_BV588_1-4</t>
  </si>
  <si>
    <t>vr-bv588_1-4.xml</t>
  </si>
  <si>
    <t>BV588_1-4: if {{S.26.03.01.03, r0040,c0010}} = [s2c_AP:x34] then {{S.26.03.01.04, r0420,c0060}} = max(0, ({{S.26.03.01.01, r0420,c0020}} - {{S.26.03.01.01, r0420,c0030}}) - ({{S.26.03.01.01, r0420,c0040}} - {{S.26.03.01.01, r0420,c0050}}))</t>
  </si>
  <si>
    <t>vr-bv588_2-3</t>
  </si>
  <si>
    <t>s2md_BV588_2-3</t>
  </si>
  <si>
    <t>vr-bv588_2-3.xml</t>
  </si>
  <si>
    <t>BV588_2-3: if {{SR.01.01.07.01, r0890,c0010}} = [s2c_CN:x1] and {{SR.26.03.01.03, r0040,c0010}} = [s2c_AP:x34] then {{SR.26.03.01.04, r0420,c0060}} = max(0, ({{SR.26.03.01.01, r0420,c0020}} - {{SR.26.03.01.01, r0420,c0030}}) - ({{SR.26.03.01.01, r0420,c0040}} - {{SR.26.03.01.01, r0420,c0050}}))</t>
  </si>
  <si>
    <t>BV588_2: The capital charge for risk of decrease in lapse rates is different from the loss in the value of assets minus liabilities (after the loss absorbing capacity of technical provisions) after the shock, with a minimum of zero --&gt;Template 1: SR.01.01; Template 2: SR.26.03; Expression: If {SR.01.01, r0890,c0010}=[s2c_CN:x1] and {SR.26.03, r0040,c0010}=[s2c_AP:x34] then {SR.26.03, r0420,c0060}=MAX(0,({SR.26.03, r0420,c0020}-{SR.26.03, r0420,c0030})-({SR.26.03, r0420,c0040}-{SR.26.03, r0420,c0050}))</t>
  </si>
  <si>
    <t>vr-bv588_2-4</t>
  </si>
  <si>
    <t>s2md_BV588_2-4</t>
  </si>
  <si>
    <t>vr-bv588_2-4.xml</t>
  </si>
  <si>
    <t>BV588_2-4: if {{SR.01.01.04.01, r0890,c0010}} = [s2c_CN:x1] and {{SR.26.03.01.03, r0040,c0010}} = [s2c_AP:x34] then {{SR.26.03.01.04, r0420,c0060}} = max(0, ({{SR.26.03.01.01, r0420,c0020}} - {{SR.26.03.01.01, r0420,c0030}}) - ({{SR.26.03.01.01, r0420,c0040}} - {{SR.26.03.01.01, r0420,c0050}}))</t>
  </si>
  <si>
    <t>vr-bv588_2-5</t>
  </si>
  <si>
    <t>s2md_BV588_2-5</t>
  </si>
  <si>
    <t>vr-bv588_2-5.xml</t>
  </si>
  <si>
    <t>BV588_2-5: if {{SR.01.01.01.01, r0890,c0010}} = [s2c_CN:x1] and {{SR.26.03.01.03, r0040,c0010}} = [s2c_AP:x34] then {{SR.26.03.01.04, r0420,c0060}} = max(0, ({{SR.26.03.01.01, r0420,c0020}} - {{SR.26.03.01.01, r0420,c0030}}) - ({{SR.26.03.01.01, r0420,c0040}} - {{SR.26.03.01.01, r0420,c0050}}))</t>
  </si>
  <si>
    <t>vr-bv589_1-3</t>
  </si>
  <si>
    <t>s2md_BV589_1-3</t>
  </si>
  <si>
    <t>vr-bv589_1-3.xml</t>
  </si>
  <si>
    <t>BV589_1-3: {{S.26.03.04.04, r0430,c0060}} = max(0, ({{S.26.03.04.01, r0430,c0020}} - {{S.26.03.04.01, r0430,c0030}}) - ({{S.26.03.04.01, r0430,c0040}} - {{S.26.03.04.01, r0430,c0050}}))</t>
  </si>
  <si>
    <t>vr-bv589_1-4</t>
  </si>
  <si>
    <t>s2md_BV589_1-4</t>
  </si>
  <si>
    <t>vr-bv589_1-4.xml</t>
  </si>
  <si>
    <t>BV589_1-4: {{S.26.03.01.04, r0430,c0060}} = max(0, ({{S.26.03.01.01, r0430,c0020}} - {{S.26.03.01.01, r0430,c0030}}) - ({{S.26.03.01.01, r0430,c0040}} - {{S.26.03.01.01, r0430,c0050}}))</t>
  </si>
  <si>
    <t>vr-bv589_2-3</t>
  </si>
  <si>
    <t>s2md_BV589_2-3</t>
  </si>
  <si>
    <t>vr-bv589_2-3.xml</t>
  </si>
  <si>
    <t>BV589_2-3: if {{SR.01.01.07.01, r0890,c0010}} = [s2c_CN:x1] then {{SR.26.03.01.04, r0430,c0060}} = max(0, ({{SR.26.03.01.01, r0430,c0020}} - {{SR.26.03.01.01, r0430,c0030}}) - ({{SR.26.03.01.01, r0430,c0040}} - {{SR.26.03.01.01, r0430,c0050}}))</t>
  </si>
  <si>
    <t>BV589_2: The capital charge for mass lapse risk is different from the loss in the value of assets minus liabilities (after the loss absorbing capacity of technical provisions) after the shock, with a minimum of zero --&gt;Template 1: SR.01.01; Template 2: SR.26.03; Expression: If {SR.01.01, r0890,c0010}=[s2c_CN:x1] then {SR.26.03, r0430,c0060}=MAX(0,({SR.26.03, r0430,c0020}-{SR.26.03, r0430,c0030})-({SR.26.03, r0430,c0040}-{SR.26.03, r0430,c0050}))</t>
  </si>
  <si>
    <t>vr-bv589_2-4</t>
  </si>
  <si>
    <t>s2md_BV589_2-4</t>
  </si>
  <si>
    <t>vr-bv589_2-4.xml</t>
  </si>
  <si>
    <t>BV589_2-4: if {{SR.01.01.04.01, r0890,c0010}} = [s2c_CN:x1] then {{SR.26.03.01.04, r0430,c0060}} = max(0, ({{SR.26.03.01.01, r0430,c0020}} - {{SR.26.03.01.01, r0430,c0030}}) - ({{SR.26.03.01.01, r0430,c0040}} - {{SR.26.03.01.01, r0430,c0050}}))</t>
  </si>
  <si>
    <t>vr-bv589_2-5</t>
  </si>
  <si>
    <t>s2md_BV589_2-5</t>
  </si>
  <si>
    <t>vr-bv589_2-5.xml</t>
  </si>
  <si>
    <t>BV589_2-5: if {{SR.01.01.01.01, r0890,c0010}} = [s2c_CN:x1] then {{SR.26.03.01.04, r0430,c0060}} = max(0, ({{SR.26.03.01.01, r0430,c0020}} - {{SR.26.03.01.01, r0430,c0030}}) - ({{SR.26.03.01.01, r0430,c0040}} - {{SR.26.03.01.01, r0430,c0050}}))</t>
  </si>
  <si>
    <t>vr-bv59-1</t>
  </si>
  <si>
    <t>s2md_BV59-1</t>
  </si>
  <si>
    <t>BV59-1: [ (c0040-0060)] {{S.21.03.01.01, r0220}} = sum({{S.21.03.01.01, (r0010-0210)}})</t>
  </si>
  <si>
    <t>vr-bv590_1-3</t>
  </si>
  <si>
    <t>s2md_BV590_1-3</t>
  </si>
  <si>
    <t>vr-bv590_1-3.xml</t>
  </si>
  <si>
    <t>BV590_1-3: if {{S.26.03.04.03, r0050,c0010}} = [s2c_AP:x34] then {{S.26.03.04.04, r0500,c0060}} = max(0, ({{S.26.03.04.01, r0500,c0020}} - {{S.26.03.04.01, r0500,c0030}}) - ({{S.26.03.04.01, r0500,c0040}} - {{S.26.03.04.01, r0500,c0050}}))</t>
  </si>
  <si>
    <t>vr-bv590_1-4</t>
  </si>
  <si>
    <t>s2md_BV590_1-4</t>
  </si>
  <si>
    <t>vr-bv590_1-4.xml</t>
  </si>
  <si>
    <t>BV590_1-4: if {{S.26.03.01.03, r0050,c0010}} = [s2c_AP:x34] then {{S.26.03.01.04, r0500,c0060}} = max(0, ({{S.26.03.01.01, r0500,c0020}} - {{S.26.03.01.01, r0500,c0030}}) - ({{S.26.03.01.01, r0500,c0040}} - {{S.26.03.01.01, r0500,c0050}}))</t>
  </si>
  <si>
    <t>vr-bv590_2-3</t>
  </si>
  <si>
    <t>s2md_BV590_2-3</t>
  </si>
  <si>
    <t>vr-bv590_2-3.xml</t>
  </si>
  <si>
    <t>BV590_2-3: if {{SR.01.01.07.01, r0890,c0010}} = [s2c_CN:x1] and {{SR.26.03.01.03, r0050,c0010}} = [s2c_AP:x34] then {{SR.26.03.01.04, r0500,c0060}} = max(0, ({{SR.26.03.01.01, r0500,c0020}} - {{SR.26.03.01.01, r0500,c0030}}) - ({{SR.26.03.01.01, r0500,c0040}} - {{SR.26.03.01.01, r0500,c0050}}))</t>
  </si>
  <si>
    <t>BV590_2: The capital charge for life expense risk is different from the loss in the value of assets minus liabilities (after the loss absorbing capacity of technical provisions) after the shock, with a minimum of zero --&gt;Template 1: SR.01.01; Template 2: SR.26.03; Expression: If {SR.01.01, r0890,c0010}=[s2c_CN:x1] and {SR.26.03, r0050,c0010} =[s2c_AP:x34] then {SR.26.03, r0500,c0060}=MAX(0,({SR.26.03, r0500,c0020}-{SR.26.03, r0500,c0030})-({SR.26.03, r0500,c0040}-{SR.26.03, r0500,c0050}))</t>
  </si>
  <si>
    <t>vr-bv590_2-4</t>
  </si>
  <si>
    <t>s2md_BV590_2-4</t>
  </si>
  <si>
    <t>vr-bv590_2-4.xml</t>
  </si>
  <si>
    <t>BV590_2-4: if {{SR.01.01.04.01, r0890,c0010}} = [s2c_CN:x1] and {{SR.26.03.01.03, r0050,c0010}} = [s2c_AP:x34] then {{SR.26.03.01.04, r0500,c0060}} = max(0, ({{SR.26.03.01.01, r0500,c0020}} - {{SR.26.03.01.01, r0500,c0030}}) - ({{SR.26.03.01.01, r0500,c0040}} - {{SR.26.03.01.01, r0500,c0050}}))</t>
  </si>
  <si>
    <t>vr-bv590_2-5</t>
  </si>
  <si>
    <t>s2md_BV590_2-5</t>
  </si>
  <si>
    <t>vr-bv590_2-5.xml</t>
  </si>
  <si>
    <t>BV590_2-5: if {{SR.01.01.01.01, r0890,c0010}} = [s2c_CN:x1] and {{SR.26.03.01.03, r0050,c0010}} = [s2c_AP:x34] then {{SR.26.03.01.04, r0500,c0060}} = max(0, ({{SR.26.03.01.01, r0500,c0020}} - {{SR.26.03.01.01, r0500,c0030}}) - ({{SR.26.03.01.01, r0500,c0040}} - {{SR.26.03.01.01, r0500,c0050}}))</t>
  </si>
  <si>
    <t>vr-bv591_1-3</t>
  </si>
  <si>
    <t>s2md_BV591_1-3</t>
  </si>
  <si>
    <t>vr-bv591_1-3.xml</t>
  </si>
  <si>
    <t>BV591_1-3: if {{S.26.03.04.03, r0060,c0010}} = [s2c_AP:x34] then {{S.26.03.04.04, r0700,c0060}} = max(0, ({{S.26.03.04.01, r0700,c0020}} - {{S.26.03.04.01, r0700,c0030}}) - ({{S.26.03.04.01, r0700,c0040}} - {{S.26.03.04.01, r0700,c0050}}))</t>
  </si>
  <si>
    <t>vr-bv591_1-4</t>
  </si>
  <si>
    <t>s2md_BV591_1-4</t>
  </si>
  <si>
    <t>vr-bv591_1-4.xml</t>
  </si>
  <si>
    <t>BV591_1-4: if {{S.26.03.01.03, r0060,c0010}} = [s2c_AP:x34] then {{S.26.03.01.04, r0700,c0060}} = max(0, ({{S.26.03.01.01, r0700,c0020}} - {{S.26.03.01.01, r0700,c0030}}) - ({{S.26.03.01.01, r0700,c0040}} - {{S.26.03.01.01, r0700,c0050}}))</t>
  </si>
  <si>
    <t>vr-bv591_2-3</t>
  </si>
  <si>
    <t>s2md_BV591_2-3</t>
  </si>
  <si>
    <t>vr-bv591_2-3.xml</t>
  </si>
  <si>
    <t>BV591_2-3: if {{SR.01.01.07.01, r0890,c0010}} = [s2c_CN:x1] and {{SR.26.03.01.03, r0060,c0010}} = [s2c_AP:x34] then {{SR.26.03.01.04, r0700,c0060}} = max(0, ({{SR.26.03.01.01, r0700,c0020}} - {{SR.26.03.01.01, r0700,c0030}}) - ({{SR.26.03.01.01, r0700,c0040}} - {{SR.26.03.01.01, r0700,c0050}}))</t>
  </si>
  <si>
    <t>BV591_2: The capital charge for life catastrophe risk is different from the loss in the value of assets minus liabilities (after the loss absorbing capacity of technical provisions) after the shock, with a minimum of zero --&gt;Template 1: SR.01.01; Template 2: SR.26.03; Expression: If {SR.01.01, r0890,c0010}=[s2c_CN:x1] and {SR.26.03, r0060,c0010} =[s2c_AP:x34] then {SR.26.03, r0700,c0060}=MAX(0,({SR.26.03, r0700,c0020}-{SR.26.03, r0700,c0030})-({SR.26.03, r0700,c0040}-{SR.26.03, r0700,c0050}))</t>
  </si>
  <si>
    <t>vr-bv591_2-4</t>
  </si>
  <si>
    <t>s2md_BV591_2-4</t>
  </si>
  <si>
    <t>vr-bv591_2-4.xml</t>
  </si>
  <si>
    <t>BV591_2-4: if {{SR.01.01.04.01, r0890,c0010}} = [s2c_CN:x1] and {{SR.26.03.01.03, r0060,c0010}} = [s2c_AP:x34] then {{SR.26.03.01.04, r0700,c0060}} = max(0, ({{SR.26.03.01.01, r0700,c0020}} - {{SR.26.03.01.01, r0700,c0030}}) - ({{SR.26.03.01.01, r0700,c0040}} - {{SR.26.03.01.01, r0700,c0050}}))</t>
  </si>
  <si>
    <t>vr-bv591_2-5</t>
  </si>
  <si>
    <t>s2md_BV591_2-5</t>
  </si>
  <si>
    <t>vr-bv591_2-5.xml</t>
  </si>
  <si>
    <t>BV591_2-5: if {{SR.01.01.01.01, r0890,c0010}} = [s2c_CN:x1] and {{SR.26.03.01.03, r0060,c0010}} = [s2c_AP:x34] then {{SR.26.03.01.04, r0700,c0060}} = max(0, ({{SR.26.03.01.01, r0700,c0020}} - {{SR.26.03.01.01, r0700,c0030}}) - ({{SR.26.03.01.01, r0700,c0040}} - {{SR.26.03.01.01, r0700,c0050}}))</t>
  </si>
  <si>
    <t>vr-bv592_1-3</t>
  </si>
  <si>
    <t>s2md_BV592_1-3</t>
  </si>
  <si>
    <t>vr-bv592_1-3.xml</t>
  </si>
  <si>
    <t>BV592_1-3: [ (r0600)] {{S.26.03.04.04, c0060}} = max(0, ({{S.26.03.04.01, c0020}} - {{S.26.03.04.01, c0030}}) - ({{S.26.03.04.01, c0040}} - {{S.26.03.04.01, c0050}}))</t>
  </si>
  <si>
    <t>vr-bv592_1-4</t>
  </si>
  <si>
    <t>s2md_BV592_1-4</t>
  </si>
  <si>
    <t>vr-bv592_1-4.xml</t>
  </si>
  <si>
    <t>BV592_1-4: [ (r0600)] {{S.26.03.01.04, c0060}} = max(0, ({{S.26.03.01.01, c0020}} - {{S.26.03.01.01, c0030}}) - ({{S.26.03.01.01, c0040}} - {{S.26.03.01.01, c0050}}))</t>
  </si>
  <si>
    <t>vr-bv592_2-3</t>
  </si>
  <si>
    <t>s2md_BV592_2-3</t>
  </si>
  <si>
    <t>vr-bv592_2-3.xml</t>
  </si>
  <si>
    <t>BV592_2-3: if {{SR.01.01.07.01, r0890,c0010}} = [s2c_CN:x1] then {{SR.26.03.01.04, r0600,c0060}} = max(0, ({{SR.26.03.01.01, r0600,c0020}} - {{SR.26.03.01.01, r0600,c0030}}) - ({{SR.26.03.01.01, r0600,c0040}} - {{SR.26.03.01.01, r0600,c0050}}))</t>
  </si>
  <si>
    <t>BV592_2: The capital charge is different from the loss in the value of assets minus liabilities (after the loss absorbing capacity of technical provisions) after the shock, with a minimum of zero --&gt;Template 1: SR.01.01; Template 2: SR.26.03; Expression: If {SR.01.01, r0890,c0010}=[s2c_CN:x1] then {SR.26.03, r0600,c0060}=MAX(0,({SR.26.03, r0600,c0020}-{SR.26.03, r0600,c0030})-({SR.26.03, r0600,c0040}-{SR.26.03, r0600,c0050}))</t>
  </si>
  <si>
    <t>vr-bv592_2-4</t>
  </si>
  <si>
    <t>s2md_BV592_2-4</t>
  </si>
  <si>
    <t>vr-bv592_2-4.xml</t>
  </si>
  <si>
    <t>BV592_2-4: if {{SR.01.01.04.01, r0890,c0010}} = [s2c_CN:x1] then {{SR.26.03.01.04, r0600,c0060}} = max(0, ({{SR.26.03.01.01, r0600,c0020}} - {{SR.26.03.01.01, r0600,c0030}}) - ({{SR.26.03.01.01, r0600,c0040}} - {{SR.26.03.01.01, r0600,c0050}}))</t>
  </si>
  <si>
    <t>vr-bv592_2-5</t>
  </si>
  <si>
    <t>s2md_BV592_2-5</t>
  </si>
  <si>
    <t>vr-bv592_2-5.xml</t>
  </si>
  <si>
    <t>BV592_2-5: if {{SR.01.01.01.01, r0890,c0010}} = [s2c_CN:x1] then {{SR.26.03.01.04, r0600,c0060}} = max(0, ({{SR.26.03.01.01, r0600,c0020}} - {{SR.26.03.01.01, r0600,c0030}}) - ({{SR.26.03.01.01, r0600,c0040}} - {{SR.26.03.01.01, r0600,c0050}}))</t>
  </si>
  <si>
    <t>vr-bv593_1-3</t>
  </si>
  <si>
    <t>s2md_BV593_1-3</t>
  </si>
  <si>
    <t>vr-bv593_1-3.xml</t>
  </si>
  <si>
    <t>BV593_1-3: if {{S.26.03.04.03, r0010,c0010}} = [s2c_AP:x34] then {{S.26.03.04.04, r0100,c0080}} = max(0, ({{S.26.03.04.01, r0100,c0020}} - {{S.26.03.04.01, r0100,c0030}}) - ({{S.26.03.04.01, r0100,c0040}} - {{S.26.03.04.01, r0100,c0070}}))</t>
  </si>
  <si>
    <t>vr-bv593_1-4</t>
  </si>
  <si>
    <t>s2md_BV593_1-4</t>
  </si>
  <si>
    <t>vr-bv593_1-4.xml</t>
  </si>
  <si>
    <t>BV593_1-4: if {{S.26.03.01.03, r0010,c0010}} = [s2c_AP:x34] then {{S.26.03.01.04, r0100,c0080}} = max(0, ({{S.26.03.01.01, r0100,c0020}} - {{S.26.03.01.01, r0100,c0030}}) - ({{S.26.03.01.01, r0100,c0040}} - {{S.26.03.01.01, r0100,c0070}}))</t>
  </si>
  <si>
    <t>vr-bv593_2-3</t>
  </si>
  <si>
    <t>s2md_BV593_2-3</t>
  </si>
  <si>
    <t>vr-bv593_2-3.xml</t>
  </si>
  <si>
    <t>BV593_2-3: if {{SR.01.01.07.01, r0890,c0010}} = [s2c_CN:x1] and {{SR.26.03.01.03, r0010,c0010}} = [s2c_AP:x34] then {{SR.26.03.01.04, r0100,c0080}} = max(0, ({{SR.26.03.01.01, r0100,c0020}} - {{SR.26.03.01.01, r0100,c0030}}) - ({{SR.26.03.01.01, r0100,c0040}} - {{SR.26.03.01.01, r0100,c0070}}))</t>
  </si>
  <si>
    <t>BV593_2: The capital charge for mortality risk is different from the loss in the value of assets minus liabilities (before the loss absorbing capacity of technical provisions) after the shock, with a minimum of zero --&gt;Template 1: SR.01.01; Template 2: SR.26.03; Expression: If {SR.01.01, r0890,c0010}=[s2c_CN:x1] and {SR.26.03, r0010,c0010}=[s2c_AP:x34] then {SR.26.03, r0100,c0080}=MAX(0,({SR.26.03, r0100,c0020}-{SR.26.03, r0100,c0030})-({SR.26.03, r0100,c0040}-{SR.26.03, r0100,c0070}))</t>
  </si>
  <si>
    <t>vr-bv593_2-4</t>
  </si>
  <si>
    <t>s2md_BV593_2-4</t>
  </si>
  <si>
    <t>vr-bv593_2-4.xml</t>
  </si>
  <si>
    <t>BV593_2-4: if {{SR.01.01.04.01, r0890,c0010}} = [s2c_CN:x1] and {{SR.26.03.01.03, r0010,c0010}} = [s2c_AP:x34] then {{SR.26.03.01.04, r0100,c0080}} = max(0, ({{SR.26.03.01.01, r0100,c0020}} - {{SR.26.03.01.01, r0100,c0030}}) - ({{SR.26.03.01.01, r0100,c0040}} - {{SR.26.03.01.01, r0100,c0070}}))</t>
  </si>
  <si>
    <t>vr-bv593_2-5</t>
  </si>
  <si>
    <t>s2md_BV593_2-5</t>
  </si>
  <si>
    <t>vr-bv593_2-5.xml</t>
  </si>
  <si>
    <t>BV593_2-5: if {{SR.01.01.01.01, r0890,c0010}} = [s2c_CN:x1] and {{SR.26.03.01.03, r0010,c0010}} = [s2c_AP:x34] then {{SR.26.03.01.04, r0100,c0080}} = max(0, ({{SR.26.03.01.01, r0100,c0020}} - {{SR.26.03.01.01, r0100,c0030}}) - ({{SR.26.03.01.01, r0100,c0040}} - {{SR.26.03.01.01, r0100,c0070}}))</t>
  </si>
  <si>
    <t>vr-bv594_1-3</t>
  </si>
  <si>
    <t>s2md_BV594_1-3</t>
  </si>
  <si>
    <t>vr-bv594_1-3.xml</t>
  </si>
  <si>
    <t>BV594_1-3: if {{S.26.03.04.03, r0020,c0010}} = [s2c_AP:x34] then {{S.26.03.04.04, r0200,c0080}} = max(0, ({{S.26.03.04.01, r0200,c0020}} - {{S.26.03.04.01, r0200,c0030}}) - ({{S.26.03.04.01, r0200,c0040}} - {{S.26.03.04.01, r0200,c0070}}))</t>
  </si>
  <si>
    <t>vr-bv594_1-4</t>
  </si>
  <si>
    <t>s2md_BV594_1-4</t>
  </si>
  <si>
    <t>vr-bv594_1-4.xml</t>
  </si>
  <si>
    <t>BV594_1-4: if {{S.26.03.01.03, r0020,c0010}} = [s2c_AP:x34] then {{S.26.03.01.04, r0200,c0080}} = max(0, ({{S.26.03.01.01, r0200,c0020}} - {{S.26.03.01.01, r0200,c0030}}) - ({{S.26.03.01.01, r0200,c0040}} - {{S.26.03.01.01, r0200,c0070}}))</t>
  </si>
  <si>
    <t>vr-bv594_2-3</t>
  </si>
  <si>
    <t>s2md_BV594_2-3</t>
  </si>
  <si>
    <t>vr-bv594_2-3.xml</t>
  </si>
  <si>
    <t>BV594_2-3: if {{SR.01.01.07.01, r0890,c0010}} = [s2c_CN:x1] and {{SR.26.03.01.03, r0020,c0010}} = [s2c_AP:x34] then {{SR.26.03.01.04, r0200,c0080}} = max(0, ({{SR.26.03.01.01, r0200,c0020}} - {{SR.26.03.01.01, r0200,c0030}}) - ({{SR.26.03.01.01, r0200,c0040}} - {{SR.26.03.01.01, r0200,c0070}}))</t>
  </si>
  <si>
    <t>BV594_2: The capital charge for longevity risk is different from the loss in the value of assets minus liabilities (before the loss absorbing capacity of technical provisions) after the shock, with a minimum of zero --&gt;Template 1: SR.01.01; Template 2: SR.26.03; Expression: If {SR.01.01, r0890,c0010}=[s2c_CN:x1] and {SR.26.03, r0020,c0010}=[s2c_AP:x34] then {SR.26.03, r0200,c0080}=MAX(0,({SR.26.03, r0200,c0020}-{SR.26.03, r0200,c0030})-({SR.26.03, r0200,c0040}-{SR.26.03, r0200,c0070}))</t>
  </si>
  <si>
    <t>vr-bv594_2-4</t>
  </si>
  <si>
    <t>s2md_BV594_2-4</t>
  </si>
  <si>
    <t>vr-bv594_2-4.xml</t>
  </si>
  <si>
    <t>BV594_2-4: if {{SR.01.01.04.01, r0890,c0010}} = [s2c_CN:x1] and {{SR.26.03.01.03, r0020,c0010}} = [s2c_AP:x34] then {{SR.26.03.01.04, r0200,c0080}} = max(0, ({{SR.26.03.01.01, r0200,c0020}} - {{SR.26.03.01.01, r0200,c0030}}) - ({{SR.26.03.01.01, r0200,c0040}} - {{SR.26.03.01.01, r0200,c0070}}))</t>
  </si>
  <si>
    <t>vr-bv594_2-5</t>
  </si>
  <si>
    <t>s2md_BV594_2-5</t>
  </si>
  <si>
    <t>vr-bv594_2-5.xml</t>
  </si>
  <si>
    <t>BV594_2-5: if {{SR.01.01.01.01, r0890,c0010}} = [s2c_CN:x1] and {{SR.26.03.01.03, r0020,c0010}} = [s2c_AP:x34] then {{SR.26.03.01.04, r0200,c0080}} = max(0, ({{SR.26.03.01.01, r0200,c0020}} - {{SR.26.03.01.01, r0200,c0030}}) - ({{SR.26.03.01.01, r0200,c0040}} - {{SR.26.03.01.01, r0200,c0070}}))</t>
  </si>
  <si>
    <t>vr-bv595_1-3</t>
  </si>
  <si>
    <t>s2md_BV595_1-3</t>
  </si>
  <si>
    <t>vr-bv595_1-3.xml</t>
  </si>
  <si>
    <t>BV595_1-3: if {{S.26.03.04.03, r0030,c0010}} = [s2c_AP:x34] then {{S.26.03.04.04, r0300,c0080}} = max(0, ({{S.26.03.04.01, r0300,c0020}} - {{S.26.03.04.01, r0300,c0030}}) - ({{S.26.03.04.01, r0300,c0040}} - {{S.26.03.04.01, r0300,c0070}}))</t>
  </si>
  <si>
    <t>vr-bv595_1-4</t>
  </si>
  <si>
    <t>s2md_BV595_1-4</t>
  </si>
  <si>
    <t>vr-bv595_1-4.xml</t>
  </si>
  <si>
    <t>BV595_1-4: if {{S.26.03.01.03, r0030,c0010}} = [s2c_AP:x34] then {{S.26.03.01.04, r0300,c0080}} = max(0, ({{S.26.03.01.01, r0300,c0020}} - {{S.26.03.01.01, r0300,c0030}}) - ({{S.26.03.01.01, r0300,c0040}} - {{S.26.03.01.01, r0300,c0070}}))</t>
  </si>
  <si>
    <t>vr-bv595_2-3</t>
  </si>
  <si>
    <t>s2md_BV595_2-3</t>
  </si>
  <si>
    <t>vr-bv595_2-3.xml</t>
  </si>
  <si>
    <t>BV595_2-3: if {{SR.01.01.07.01, r0890,c0010}} = [s2c_CN:x1] and {{SR.26.03.01.03, r0030,c0010}} = [s2c_AP:x34] then {{SR.26.03.01.04, r0300,c0080}} = max(0, ({{SR.26.03.01.01, r0300,c0020}} - {{SR.26.03.01.01, r0300,c0030}}) - ({{SR.26.03.01.01, r0300,c0040}} - {{SR.26.03.01.01, r0300,c0070}}))</t>
  </si>
  <si>
    <t>BV595_2: The capital charge for disability-morbidity risk is different from the loss in the value of assets minus liabilities (before the loss absorbing capacity of technical provisions) after the shock, with a minimum of zero --&gt;Template 1: SR.01.01; Template 2: SR.26.03; Expression: If {SR.01.01, r0890,c0010}=[s2c_CN:x1] and {SR.26.03, r0030,c0010}=[s2c_AP:x34] then {SR.26.03, r0300,c0080}=MAX(0,({SR.26.03, r0300,c0020}-{SR.26.03, r0300,c0030})-({SR.26.03, r0300,c0040}-{SR.26.03, r0300,c0070}))</t>
  </si>
  <si>
    <t>vr-bv595_2-4</t>
  </si>
  <si>
    <t>s2md_BV595_2-4</t>
  </si>
  <si>
    <t>vr-bv595_2-4.xml</t>
  </si>
  <si>
    <t>BV595_2-4: if {{SR.01.01.04.01, r0890,c0010}} = [s2c_CN:x1] and {{SR.26.03.01.03, r0030,c0010}} = [s2c_AP:x34] then {{SR.26.03.01.04, r0300,c0080}} = max(0, ({{SR.26.03.01.01, r0300,c0020}} - {{SR.26.03.01.01, r0300,c0030}}) - ({{SR.26.03.01.01, r0300,c0040}} - {{SR.26.03.01.01, r0300,c0070}}))</t>
  </si>
  <si>
    <t>vr-bv595_2-5</t>
  </si>
  <si>
    <t>s2md_BV595_2-5</t>
  </si>
  <si>
    <t>vr-bv595_2-5.xml</t>
  </si>
  <si>
    <t>BV595_2-5: if {{SR.01.01.01.01, r0890,c0010}} = [s2c_CN:x1] and {{SR.26.03.01.03, r0030,c0010}} = [s2c_AP:x34] then {{SR.26.03.01.04, r0300,c0080}} = max(0, ({{SR.26.03.01.01, r0300,c0020}} - {{SR.26.03.01.01, r0300,c0030}}) - ({{SR.26.03.01.01, r0300,c0040}} - {{SR.26.03.01.01, r0300,c0070}}))</t>
  </si>
  <si>
    <t>vr-bv596_1-3</t>
  </si>
  <si>
    <t>s2md_BV596_1-3</t>
  </si>
  <si>
    <t>vr-bv596_1-3.xml</t>
  </si>
  <si>
    <t>BV596_1-3: if {{S.26.03.04.03, r0040,c0010}} = [s2c_AP:x34] then {{S.26.03.04.04, r0410,c0080}} = max(0, ({{S.26.03.04.01, r0410,c0020}} - {{S.26.03.04.01, r0410,c0030}}) - ({{S.26.03.04.01, r0410,c0040}} - {{S.26.03.04.01, r0410,c0070}}))</t>
  </si>
  <si>
    <t>vr-bv596_1-4</t>
  </si>
  <si>
    <t>s2md_BV596_1-4</t>
  </si>
  <si>
    <t>vr-bv596_1-4.xml</t>
  </si>
  <si>
    <t>BV596_1-4: if {{S.26.03.01.03, r0040,c0010}} = [s2c_AP:x34] then {{S.26.03.01.04, r0410,c0080}} = max(0, ({{S.26.03.01.01, r0410,c0020}} - {{S.26.03.01.01, r0410,c0030}}) - ({{S.26.03.01.01, r0410,c0040}} - {{S.26.03.01.01, r0410,c0070}}))</t>
  </si>
  <si>
    <t>vr-bv596_2-3</t>
  </si>
  <si>
    <t>s2md_BV596_2-3</t>
  </si>
  <si>
    <t>vr-bv596_2-3.xml</t>
  </si>
  <si>
    <t>BV596_2-3: if {{SR.01.01.07.01, r0890,c0010}} = [s2c_CN:x1] and {{SR.26.03.01.03, r0040,c0010}} = [s2c_AP:x34] then {{SR.26.03.01.04, r0410,c0080}} = max(0, ({{SR.26.03.01.01, r0410,c0020}} - {{SR.26.03.01.01, r0410,c0030}}) - ({{SR.26.03.01.01, r0410,c0040}} - {{SR.26.03.01.01, r0410,c0070}}))</t>
  </si>
  <si>
    <t>BV596_2: The capital charge for risk of increase in lapse rates is different from the loss in the value of assets minus liabilities (before the loss absorbing capacity of technical provisions) after the shock, with a minimum of zero --&gt;Template 1: SR.01.01; Template 2: SR.26.03; Expression: If {SR.01.01, r0890,c0010}=[s2c_CN:x1] and {SR.26.03, r0040,c0010}=[s2c_AP:x34] then {SR.26.03, r0410,c0080}=MAX(0,({SR.26.03, r0410,c0020}-{SR.26.03, r0410,c0030})-({SR.26.03, r0410,c0040}-{SR.26.03, r0410,c0070}))</t>
  </si>
  <si>
    <t>vr-bv596_2-4</t>
  </si>
  <si>
    <t>s2md_BV596_2-4</t>
  </si>
  <si>
    <t>vr-bv596_2-4.xml</t>
  </si>
  <si>
    <t>BV596_2-4: if {{SR.01.01.04.01, r0890,c0010}} = [s2c_CN:x1] and {{SR.26.03.01.03, r0040,c0010}} = [s2c_AP:x34] then {{SR.26.03.01.04, r0410,c0080}} = max(0, ({{SR.26.03.01.01, r0410,c0020}} - {{SR.26.03.01.01, r0410,c0030}}) - ({{SR.26.03.01.01, r0410,c0040}} - {{SR.26.03.01.01, r0410,c0070}}))</t>
  </si>
  <si>
    <t>vr-bv596_2-5</t>
  </si>
  <si>
    <t>s2md_BV596_2-5</t>
  </si>
  <si>
    <t>vr-bv596_2-5.xml</t>
  </si>
  <si>
    <t>BV596_2-5: if {{SR.01.01.01.01, r0890,c0010}} = [s2c_CN:x1] and {{SR.26.03.01.03, r0040,c0010}} = [s2c_AP:x34] then {{SR.26.03.01.04, r0410,c0080}} = max(0, ({{SR.26.03.01.01, r0410,c0020}} - {{SR.26.03.01.01, r0410,c0030}}) - ({{SR.26.03.01.01, r0410,c0040}} - {{SR.26.03.01.01, r0410,c0070}}))</t>
  </si>
  <si>
    <t>vr-bv597_1-3</t>
  </si>
  <si>
    <t>s2md_BV597_1-3</t>
  </si>
  <si>
    <t>vr-bv597_1-3.xml</t>
  </si>
  <si>
    <t>BV597_1-3: if {{S.26.03.04.03, r0040,c0010}} = [s2c_AP:x34] then {{S.26.03.04.04, r0420,c0080}} = max(0, ({{S.26.03.04.01, r0420,c0020}} - {{S.26.03.04.01, r0420,c0030}}) - ({{S.26.03.04.01, r0420,c0040}} - {{S.26.03.04.01, r0420,c0070}}))</t>
  </si>
  <si>
    <t>vr-bv597_1-4</t>
  </si>
  <si>
    <t>s2md_BV597_1-4</t>
  </si>
  <si>
    <t>vr-bv597_1-4.xml</t>
  </si>
  <si>
    <t>BV597_1-4: if {{S.26.03.01.03, r0040,c0010}} = [s2c_AP:x34] then {{S.26.03.01.04, r0420,c0080}} = max(0, ({{S.26.03.01.01, r0420,c0020}} - {{S.26.03.01.01, r0420,c0030}}) - ({{S.26.03.01.01, r0420,c0040}} - {{S.26.03.01.01, r0420,c0070}}))</t>
  </si>
  <si>
    <t>vr-bv597_2-3</t>
  </si>
  <si>
    <t>s2md_BV597_2-3</t>
  </si>
  <si>
    <t>vr-bv597_2-3.xml</t>
  </si>
  <si>
    <t>BV597_2-3: if {{SR.01.01.07.01, r0890,c0010}} = [s2c_CN:x1] and {{SR.26.03.01.03, r0040,c0010}} = [s2c_AP:x34] then {{SR.26.03.01.04, r0420,c0080}} = max(0, ({{SR.26.03.01.01, r0420,c0020}} - {{SR.26.03.01.01, r0420,c0030}}) - ({{SR.26.03.01.01, r0420,c0040}} - {{SR.26.03.01.01, r0420,c0070}}))</t>
  </si>
  <si>
    <t>BV597_2: The capital charge for risk of decrease in lapse rates is different from the loss in the value of assets minus liabilities (before the loss absorbing capacity of technical provisions) after the shock, with a minimum of zero --&gt;Template 1: SR.01.01; Template 2: SR.26.03; Expression: If {SR.01.01, r0890,c0010}=[s2c_CN:x1] and {SR.26.03, r0040,c0010}=[s2c_AP:x34] then {SR.26.03, r0420,c0080}=MAX(0,({SR.26.03, r0420,c0020}-{SR.26.03, r0420,c0030})-({SR.26.03, r0420,c0040}-{SR.26.03, r0420,c0070}))</t>
  </si>
  <si>
    <t>vr-bv597_2-4</t>
  </si>
  <si>
    <t>s2md_BV597_2-4</t>
  </si>
  <si>
    <t>vr-bv597_2-4.xml</t>
  </si>
  <si>
    <t>BV597_2-4: if {{SR.01.01.04.01, r0890,c0010}} = [s2c_CN:x1] and {{SR.26.03.01.03, r0040,c0010}} = [s2c_AP:x34] then {{SR.26.03.01.04, r0420,c0080}} = max(0, ({{SR.26.03.01.01, r0420,c0020}} - {{SR.26.03.01.01, r0420,c0030}}) - ({{SR.26.03.01.01, r0420,c0040}} - {{SR.26.03.01.01, r0420,c0070}}))</t>
  </si>
  <si>
    <t>vr-bv597_2-5</t>
  </si>
  <si>
    <t>s2md_BV597_2-5</t>
  </si>
  <si>
    <t>vr-bv597_2-5.xml</t>
  </si>
  <si>
    <t>BV597_2-5: if {{SR.01.01.01.01, r0890,c0010}} = [s2c_CN:x1] and {{SR.26.03.01.03, r0040,c0010}} = [s2c_AP:x34] then {{SR.26.03.01.04, r0420,c0080}} = max(0, ({{SR.26.03.01.01, r0420,c0020}} - {{SR.26.03.01.01, r0420,c0030}}) - ({{SR.26.03.01.01, r0420,c0040}} - {{SR.26.03.01.01, r0420,c0070}}))</t>
  </si>
  <si>
    <t>vr-bv598_1-3</t>
  </si>
  <si>
    <t>s2md_BV598_1-3</t>
  </si>
  <si>
    <t>vr-bv598_1-3.xml</t>
  </si>
  <si>
    <t>BV598_1-3: {{S.26.03.04.04, r0430,c0080}} = max(0, ({{S.26.03.04.01, r0430,c0020}} - {{S.26.03.04.01, r0430,c0030}}) - ({{S.26.03.04.01, r0430,c0040}} - {{S.26.03.04.01, r0430,c0070}}))</t>
  </si>
  <si>
    <t>vr-bv598_1-4</t>
  </si>
  <si>
    <t>s2md_BV598_1-4</t>
  </si>
  <si>
    <t>vr-bv598_1-4.xml</t>
  </si>
  <si>
    <t>BV598_1-4: {{S.26.03.01.04, r0430,c0080}} = max(0, ({{S.26.03.01.01, r0430,c0020}} - {{S.26.03.01.01, r0430,c0030}}) - ({{S.26.03.01.01, r0430,c0040}} - {{S.26.03.01.01, r0430,c0070}}))</t>
  </si>
  <si>
    <t>vr-bv598_2-3</t>
  </si>
  <si>
    <t>s2md_BV598_2-3</t>
  </si>
  <si>
    <t>vr-bv598_2-3.xml</t>
  </si>
  <si>
    <t>BV598_2-3: if {{SR.01.01.07.01, r0890,c0010}} = [s2c_CN:x1] then {{SR.26.03.01.04, r0430,c0080}} = max(0, ({{SR.26.03.01.01, r0430,c0020}} - {{SR.26.03.01.01, r0430,c0030}}) - ({{SR.26.03.01.01, r0430,c0040}} - {{SR.26.03.01.01, r0430,c0070}}))</t>
  </si>
  <si>
    <t>BV598_2: The capital charge for mass lapse risk is different from the loss in the value of assets minus liabilities (before the loss absorbing capacity of technical provisions) after the shock, with a minimum of zero --&gt;Template 1: SR.01.01; Template 2: SR.26.03; Expression: If {SR.01.01, r0890,c0010}=[s2c_CN:x1] then {SR.26.03, r0430,c0080}=MAX(0,({SR.26.03, r0430,c0020}-{SR.26.03, r0430,c0030})-({SR.26.03, r0430,c0040}-{SR.26.03, r0430,c0070}))</t>
  </si>
  <si>
    <t>vr-bv598_2-4</t>
  </si>
  <si>
    <t>s2md_BV598_2-4</t>
  </si>
  <si>
    <t>vr-bv598_2-4.xml</t>
  </si>
  <si>
    <t>BV598_2-4: if {{SR.01.01.04.01, r0890,c0010}} = [s2c_CN:x1] then {{SR.26.03.01.04, r0430,c0080}} = max(0, ({{SR.26.03.01.01, r0430,c0020}} - {{SR.26.03.01.01, r0430,c0030}}) - ({{SR.26.03.01.01, r0430,c0040}} - {{SR.26.03.01.01, r0430,c0070}}))</t>
  </si>
  <si>
    <t>vr-bv598_2-5</t>
  </si>
  <si>
    <t>s2md_BV598_2-5</t>
  </si>
  <si>
    <t>vr-bv598_2-5.xml</t>
  </si>
  <si>
    <t>BV598_2-5: if {{SR.01.01.01.01, r0890,c0010}} = [s2c_CN:x1] then {{SR.26.03.01.04, r0430,c0080}} = max(0, ({{SR.26.03.01.01, r0430,c0020}} - {{SR.26.03.01.01, r0430,c0030}}) - ({{SR.26.03.01.01, r0430,c0040}} - {{SR.26.03.01.01, r0430,c0070}}))</t>
  </si>
  <si>
    <t>vr-bv599_1-3</t>
  </si>
  <si>
    <t>s2md_BV599_1-3</t>
  </si>
  <si>
    <t>vr-bv599_1-3.xml</t>
  </si>
  <si>
    <t>BV599_1-3: if {{S.26.03.04.03, r0050,c0010}} = [s2c_AP:x34] then {{S.26.03.04.04, r0500,c0080}} = max(0, ({{S.26.03.04.01, r0500,c0020}} - {{S.26.03.04.01, r0500,c0030}}) - ({{S.26.03.04.01, r0500,c0040}} - {{S.26.03.04.01, r0500,c0070}}))</t>
  </si>
  <si>
    <t>vr-bv599_1-4</t>
  </si>
  <si>
    <t>s2md_BV599_1-4</t>
  </si>
  <si>
    <t>vr-bv599_1-4.xml</t>
  </si>
  <si>
    <t>BV599_1-4: if {{S.26.03.01.03, r0050,c0010}} = [s2c_AP:x34] then {{S.26.03.01.04, r0500,c0080}} = max(0, ({{S.26.03.01.01, r0500,c0020}} - {{S.26.03.01.01, r0500,c0030}}) - ({{S.26.03.01.01, r0500,c0040}} - {{S.26.03.01.01, r0500,c0070}}))</t>
  </si>
  <si>
    <t>vr-bv599_2-3</t>
  </si>
  <si>
    <t>s2md_BV599_2-3</t>
  </si>
  <si>
    <t>vr-bv599_2-3.xml</t>
  </si>
  <si>
    <t>BV599_2-3: if {{SR.01.01.07.01, r0890,c0010}} = [s2c_CN:x1] and {{SR.26.03.01.03, r0050,c0010}} = [s2c_AP:x34] then {{SR.26.03.01.04, r0500,c0080}} = max(0, ({{SR.26.03.01.01, r0500,c0020}} - {{SR.26.03.01.01, r0500,c0030}}) - ({{SR.26.03.01.01, r0500,c0040}} - {{SR.26.03.01.01, r0500,c0070}}))</t>
  </si>
  <si>
    <t>BV599_2: The capital charge for life expense risk is different from the loss in the value of assets minus liabilities (before the loss absorbing capacity of technical provisions) after the shock, with a minimum of zero --&gt;Template 1: SR.01.01; Template 2: SR.26.03; Expression: If {SR.01.01, r0890,c0010}=[s2c_CN:x1] and {SR.26.03, r0050,c0010}=[s2c_AP:x34] then {SR.26.03, r0500,c0080}=MAX(0,({SR.26.03, r0500,c0020}-{SR.26.03, r0500,c0030})-({SR.26.03, r0500,c0040}-{SR.26.03, r0500,c0070}))</t>
  </si>
  <si>
    <t>vr-bv599_2-4</t>
  </si>
  <si>
    <t>s2md_BV599_2-4</t>
  </si>
  <si>
    <t>vr-bv599_2-4.xml</t>
  </si>
  <si>
    <t>BV599_2-4: if {{SR.01.01.04.01, r0890,c0010}} = [s2c_CN:x1] and {{SR.26.03.01.03, r0050,c0010}} = [s2c_AP:x34] then {{SR.26.03.01.04, r0500,c0080}} = max(0, ({{SR.26.03.01.01, r0500,c0020}} - {{SR.26.03.01.01, r0500,c0030}}) - ({{SR.26.03.01.01, r0500,c0040}} - {{SR.26.03.01.01, r0500,c0070}}))</t>
  </si>
  <si>
    <t>vr-bv599_2-5</t>
  </si>
  <si>
    <t>s2md_BV599_2-5</t>
  </si>
  <si>
    <t>vr-bv599_2-5.xml</t>
  </si>
  <si>
    <t>BV599_2-5: if {{SR.01.01.01.01, r0890,c0010}} = [s2c_CN:x1] and {{SR.26.03.01.03, r0050,c0010}} = [s2c_AP:x34] then {{SR.26.03.01.04, r0500,c0080}} = max(0, ({{SR.26.03.01.01, r0500,c0020}} - {{SR.26.03.01.01, r0500,c0030}}) - ({{SR.26.03.01.01, r0500,c0040}} - {{SR.26.03.01.01, r0500,c0070}}))</t>
  </si>
  <si>
    <t>vr-bv6-1</t>
  </si>
  <si>
    <t>s2md_BV6-1</t>
  </si>
  <si>
    <t>BV6-1: empty({{S.06.02.01.02,c0270}}) where matches({{S.06.02.01.02,c0290}},"^..((71)|(75)|(9.))$")</t>
  </si>
  <si>
    <t>vr-bv6-2</t>
  </si>
  <si>
    <t>s2md_BV6-2</t>
  </si>
  <si>
    <t>BV6-2: empty({{SE.06.02.16.02,c0270}}) where matches({{SE.06.02.16.02,c0290}},"^..((71)|(75)|(9.))$")</t>
  </si>
  <si>
    <t>vr-bv6-3</t>
  </si>
  <si>
    <t>s2md_BV6-3</t>
  </si>
  <si>
    <t>BV6-3: empty({{S.06.02.04.02,c0270}}) where matches({{S.06.02.04.02,c0290}},"^..((71)|(75)|(9.))$")</t>
  </si>
  <si>
    <t>vr-bv6-4</t>
  </si>
  <si>
    <t>s2md_BV6-4</t>
  </si>
  <si>
    <t>BV6-4: empty({{S.06.02.07.02,c0270}}) where matches({{S.06.02.07.02,c0290}},"^..((71)|(75)|(9.))$")</t>
  </si>
  <si>
    <t>vr-bv6-5</t>
  </si>
  <si>
    <t>s2md_BV6-5</t>
  </si>
  <si>
    <t>BV6-5: empty({{SE.06.02.18.02,c0270}}) where matches({{SE.06.02.18.02,c0290}},"^..((71)|(75)|(9.))$")</t>
  </si>
  <si>
    <t>vr-bv60-1</t>
  </si>
  <si>
    <t>s2md_BV60-1</t>
  </si>
  <si>
    <t>BV60-1: [ (r0010-0090)] {{S.22.01.01.01, c0030}} = {{S.22.01.01.01, c0020}} - {{S.22.01.01.01, c0010}}</t>
  </si>
  <si>
    <t>vr-bv60-2</t>
  </si>
  <si>
    <t>s2md_BV60-2</t>
  </si>
  <si>
    <t>BV60-2: [ (r0010-0090)] {{S.22.01.04.01, c0030}} = {{S.22.01.04.01, c0020}} - {{S.22.01.04.01, c0010}}</t>
  </si>
  <si>
    <t>vr-bv600_1-3</t>
  </si>
  <si>
    <t>s2md_BV600_1-3</t>
  </si>
  <si>
    <t>vr-bv600_1-3.xml</t>
  </si>
  <si>
    <t>BV600_1-3: if {{S.26.03.04.03, r0060,c0010}} = [s2c_AP:x34] then {{S.26.03.04.04, r0700,c0080}} = max(0, ({{S.26.03.04.01, r0700,c0020}} - {{S.26.03.04.01, r0700,c0040}}) - ({{S.26.03.04.01, r0700,c0030}} - {{S.26.03.04.01, r0700,c0070}}))</t>
  </si>
  <si>
    <t>BV600_1: The capital charge for life catastrophe risk is different from the loss in the value of assets minus liabilities (before the loss absorbing capacity of technical provisions) after the shock, with a minimum of zero --&gt;Template 1: S.26.03; Expression: If {r0060,c0010} =[s2c_AP:x34] then {r0700,c0080}=MAX(0,({r0700,c0020}-{r0700,c0040}-({r0700,c0030}-{r0700,c0070})))</t>
  </si>
  <si>
    <t>vr-bv600_1-4</t>
  </si>
  <si>
    <t>s2md_BV600_1-4</t>
  </si>
  <si>
    <t>vr-bv600_1-4.xml</t>
  </si>
  <si>
    <t>BV600_1-4: if {{S.26.03.01.03, r0060,c0010}} = [s2c_AP:x34] then {{S.26.03.01.04, r0700,c0080}} = max(0, ({{S.26.03.01.01, r0700,c0020}} - {{S.26.03.01.01, r0700,c0040}}) - ({{S.26.03.01.01, r0700,c0030}} - {{S.26.03.01.01, r0700,c0070}}))</t>
  </si>
  <si>
    <t>vr-bv600_2-3</t>
  </si>
  <si>
    <t>s2md_BV600_2-3</t>
  </si>
  <si>
    <t>vr-bv600_2-3.xml</t>
  </si>
  <si>
    <t>if ($a = xs:QName('s2c_CN:x1') and $b = xs:QName('s2c_AP:x34')) then (iaf:numeric-equal($c, iaf:max((0, (iaf:sum(($d, iaf:numeric-unary-minus($e), iaf:numeric-unary-minus((iaf:sum(($f, iaf:numeric-unary-minus($g)))))))))))) else (true())</t>
  </si>
  <si>
    <t>BV600_2-3: if {{SR.01.01.07.01, r0890,c0010}} = [s2c_CN:x1] and {{SR.26.03.01.03, r0060,c0010}} = [s2c_AP:x34] then {{SR.26.03.01.04, r0700,c0080}} = max(0, ({{SR.26.03.01.01, r0700,c0020}} - {{SR.26.03.01.01, r0700,c0040}} - ({{SR.26.03.01.01, r0700,c0030}} - {{SR.26.03.01.01, r0700,c0070}})))</t>
  </si>
  <si>
    <t>BV600_2: The capital charge for life catastrophe risk is different from the loss in the value of assets minus liabilities (before the loss absorbing capacity of technical provisions) after the shock, with a minimum of zero --&gt;Template 1: SR.01.01; Template 2: SR.26.03; Expression: If {SR.01.01, r0890,c0010}=[s2c_CN:x1] and {SR.26.03, r0060,c0010}=[s2c_AP:x34] then {SR.26.03, r0700,c0080}=MAX(0,({SR.26.03, r0700,c0020}-{SR.26.03, r0700,c0040}-({SR.26.03, r0700,c0030}-{SR.26.03, r0700,c0070})))</t>
  </si>
  <si>
    <t>vr-bv600_2-4</t>
  </si>
  <si>
    <t>s2md_BV600_2-4</t>
  </si>
  <si>
    <t>vr-bv600_2-4.xml</t>
  </si>
  <si>
    <t>BV600_2-4: if {{SR.01.01.04.01, r0890,c0010}} = [s2c_CN:x1] and {{SR.26.03.01.03, r0060,c0010}} = [s2c_AP:x34] then {{SR.26.03.01.04, r0700,c0080}} = max(0, ({{SR.26.03.01.01, r0700,c0020}} - {{SR.26.03.01.01, r0700,c0040}} - ({{SR.26.03.01.01, r0700,c0030}} - {{SR.26.03.01.01, r0700,c0070}})))</t>
  </si>
  <si>
    <t>vr-bv600_2-5</t>
  </si>
  <si>
    <t>s2md_BV600_2-5</t>
  </si>
  <si>
    <t>vr-bv600_2-5.xml</t>
  </si>
  <si>
    <t>BV600_2-5: if {{SR.01.01.01.01, r0890,c0010}} = [s2c_CN:x1] and {{SR.26.03.01.03, r0060,c0010}} = [s2c_AP:x34] then {{SR.26.03.01.04, r0700,c0080}} = max(0, ({{SR.26.03.01.01, r0700,c0020}} - {{SR.26.03.01.01, r0700,c0040}} - ({{SR.26.03.01.01, r0700,c0030}} - {{SR.26.03.01.01, r0700,c0070}})))</t>
  </si>
  <si>
    <t>vr-bv601_1-3</t>
  </si>
  <si>
    <t>s2md_BV601_1-3</t>
  </si>
  <si>
    <t>vr-bv601_1-3.xml</t>
  </si>
  <si>
    <t>iaf:numeric-equal($a, iaf:max((0, (iaf:sum(($b, iaf:numeric-unary-minus($c), iaf:numeric-unary-minus((iaf:sum(($d, iaf:numeric-unary-minus($e)))))))))))</t>
  </si>
  <si>
    <t>BV601_1-3: [ (r0600)] {{S.26.03.04.04, c0080}} = max(0, ({{S.26.03.04.01, c0020}} - {{S.26.03.04.01, c0040}} - ({{S.26.03.04.01, c0030}} - {{S.26.03.04.01, c0070}})))</t>
  </si>
  <si>
    <t>BV601_1: The capital charge is different from the loss in the value of assets minus liabilities (before the loss absorbing capacity of technical provisions) after the shock, with a minimum of zero --&gt;Template 1: S.26.03; Rows: r0600; Expression: {c0080}=MAX(0,({c0020}-{c0040}-({c0030}-{c0070})))</t>
  </si>
  <si>
    <t>vr-bv601_1-4</t>
  </si>
  <si>
    <t>s2md_BV601_1-4</t>
  </si>
  <si>
    <t>vr-bv601_1-4.xml</t>
  </si>
  <si>
    <t>BV601_1-4: [ (r0600)] {{S.26.03.01.04, c0080}} = max(0, ({{S.26.03.01.01, c0020}} - {{S.26.03.01.01, c0040}} - ({{S.26.03.01.01, c0030}} - {{S.26.03.01.01, c0070}})))</t>
  </si>
  <si>
    <t>vr-bv601_2-3</t>
  </si>
  <si>
    <t>s2md_BV601_2-3</t>
  </si>
  <si>
    <t>vr-bv601_2-3.xml</t>
  </si>
  <si>
    <t>if ($a = xs:QName('s2c_CN:x1')) then (iaf:numeric-equal($b, iaf:max((0, (iaf:sum(($c, iaf:numeric-unary-minus($d), iaf:numeric-unary-minus((iaf:sum(($e, iaf:numeric-unary-minus($f)))))))))))) else (true())</t>
  </si>
  <si>
    <t>BV601_2-3: if {{SR.01.01.07.01, r0890,c0010}} = [s2c_CN:x1] then {{SR.26.03.01.04, r0600,c0080}} = max(0, ({{SR.26.03.01.01, r0600,c0020}} - {{SR.26.03.01.01, r0600,c0040}} - ({{SR.26.03.01.01, r0600,c0030}} - {{SR.26.03.01.01, r0600,c0070}})))</t>
  </si>
  <si>
    <t>BV601_2: The capital charge is different from the loss in the value of assets minus liabilities (before the loss absorbing capacity of technical provisions) after the shock, with a minimum of zero --&gt;Template 1: SR.01.01; Template 2: SR.26.03; Expression: If {SR.01.01, r0890,c0010}=[s2c_CN:x1] then {SR.26.03, r0600,c0080}=MAX(0,({SR.26.03, r0600,c0020}-{SR.26.03, r0600,c0040}-({SR.26.03, r0600,c0030}-{SR.26.03, r0600,c0070})))</t>
  </si>
  <si>
    <t>vr-bv601_2-4</t>
  </si>
  <si>
    <t>s2md_BV601_2-4</t>
  </si>
  <si>
    <t>vr-bv601_2-4.xml</t>
  </si>
  <si>
    <t>BV601_2-4: if {{SR.01.01.04.01, r0890,c0010}} = [s2c_CN:x1] then {{SR.26.03.01.04, r0600,c0080}} = max(0, ({{SR.26.03.01.01, r0600,c0020}} - {{SR.26.03.01.01, r0600,c0040}} - ({{SR.26.03.01.01, r0600,c0030}} - {{SR.26.03.01.01, r0600,c0070}})))</t>
  </si>
  <si>
    <t>vr-bv601_2-5</t>
  </si>
  <si>
    <t>s2md_BV601_2-5</t>
  </si>
  <si>
    <t>vr-bv601_2-5.xml</t>
  </si>
  <si>
    <t>BV601_2-5: if {{SR.01.01.01.01, r0890,c0010}} = [s2c_CN:x1] then {{SR.26.03.01.04, r0600,c0080}} = max(0, ({{SR.26.03.01.01, r0600,c0020}} - {{SR.26.03.01.01, r0600,c0040}} - ({{SR.26.03.01.01, r0600,c0030}} - {{SR.26.03.01.01, r0600,c0070}})))</t>
  </si>
  <si>
    <t>vr-bv602_1-3</t>
  </si>
  <si>
    <t>s2md_BV602_1-3</t>
  </si>
  <si>
    <t>vr-bv602_1-3.xml</t>
  </si>
  <si>
    <t>BV602_1-3: [ (c0060;0080)] {{S.26.03.04.04, r0800}} = {{S.26.03.04.04, r0900}} - ({{S.26.03.04.04, r0100}} + {{S.26.03.04.04, r0200}} + {{S.26.03.04.04, r0300}} + {{S.26.03.04.04, r0400}} + {{S.26.03.04.04, r0500}} + {{S.26.03.04.04, r0600}} + {{S.26.03.04.04, r0700}})</t>
  </si>
  <si>
    <t>vr-bv602_1-4</t>
  </si>
  <si>
    <t>s2md_BV602_1-4</t>
  </si>
  <si>
    <t>vr-bv602_1-4.xml</t>
  </si>
  <si>
    <t>BV602_1-4: [ (c0060;0080)] {{S.26.03.01.04, r0800}} = {{S.26.03.01.04, r0900}} - ({{S.26.03.01.04, r0100}} + {{S.26.03.01.04, r0200}} + {{S.26.03.01.04, r0300}} + {{S.26.03.01.04, r0400}} + {{S.26.03.01.04, r0500}} + {{S.26.03.01.04, r0600}} + {{S.26.03.01.04, r0700}})</t>
  </si>
  <si>
    <t>vr-bv602_2-3</t>
  </si>
  <si>
    <t>s2md_BV602_2-3</t>
  </si>
  <si>
    <t>vr-bv602_2-3.xml</t>
  </si>
  <si>
    <t>if ($a = xs:QName('s2c_CN:x1')) then (iaf:numeric-equal($b, iaf:sum(($c, iaf:numeric-unary-minus((iaf:sum(($d, $e, $f, $g, $h, $i, $j)))))))) else (true())</t>
  </si>
  <si>
    <t>BV602_2-3: if {{SR.01.01.07.01, r0890,c0010}} = [s2c_CN:x1] then {{SR.26.03.01.04, r0800,c0080}} = {{SR.26.03.01.04, r0900,c0080}} - ({{SR.26.03.01.04, r0100,c0080}} + {{SR.26.03.01.04, r0200,c0080}} + {{SR.26.03.01.04, r0300,c0080}} + {{SR.26.03.01.04, r0400,c0080}} + {{SR.26.03.01.04, r0500,c0080}} + {{SR.26.03.01.04, r0600,c0080}} + {{SR.26.03.01.04, r0700,c0080}})</t>
  </si>
  <si>
    <t>BV602_2: The diversification effects are different from the difference between the nSCR and the sum of the capital charge for each risk submodule: mortality, longevity, disability-morbidity, lapse, life expense, revision and life catastrophe --&gt;Template 1: SR.01.01; Template 2: SR.26.03; Columns: c0060;0080; Expression: If {SR.01.01, r0890,c0010}=[s2c_CN:x1] then {SR.26.03, r0800,cNNN}={SR.26.03, r0900,cNNN}-({SR.26.03, r0100,cNNN}+{SR.26.03, r0200,cNNN}+{SR.26.03, r0300,cNNN}+{SR.26.03, r0400,cNNN}+{SR.26.03, r0500,cNNN}+{SR.26.03, r0600,cNNN}+{SR.26.03, r0700,cNNN})</t>
  </si>
  <si>
    <t>vr-bv602_2-4</t>
  </si>
  <si>
    <t>s2md_BV602_2-4</t>
  </si>
  <si>
    <t>vr-bv602_2-4.xml</t>
  </si>
  <si>
    <t>BV602_2-4: if {{SR.01.01.07.01, r0890,c0010}} = [s2c_CN:x1] then {{SR.26.03.01.04, r0800,c0060}} = {{SR.26.03.01.04, r0900,c0060}} - ({{SR.26.03.01.04, r0100,c0060}} + {{SR.26.03.01.04, r0200,c0060}} + {{SR.26.03.01.04, r0300,c0060}} + {{SR.26.03.01.04, r0400,c0060}} + {{SR.26.03.01.04, r0500,c0060}} + {{SR.26.03.01.04, r0600,c0060}} + {{SR.26.03.01.04, r0700,c0060}})</t>
  </si>
  <si>
    <t>vr-bv602_2-5</t>
  </si>
  <si>
    <t>s2md_BV602_2-5</t>
  </si>
  <si>
    <t>vr-bv602_2-5.xml</t>
  </si>
  <si>
    <t>BV602_2-5: if {{SR.01.01.04.01, r0890,c0010}} = [s2c_CN:x1] then {{SR.26.03.01.04, r0800,c0080}} = {{SR.26.03.01.04, r0900,c0080}} - ({{SR.26.03.01.04, r0100,c0080}} + {{SR.26.03.01.04, r0200,c0080}} + {{SR.26.03.01.04, r0300,c0080}} + {{SR.26.03.01.04, r0400,c0080}} + {{SR.26.03.01.04, r0500,c0080}} + {{SR.26.03.01.04, r0600,c0080}} + {{SR.26.03.01.04, r0700,c0080}})</t>
  </si>
  <si>
    <t>vr-bv602_2-6</t>
  </si>
  <si>
    <t>s2md_BV602_2-6</t>
  </si>
  <si>
    <t>vr-bv602_2-6.xml</t>
  </si>
  <si>
    <t>BV602_2-6: if {{SR.01.01.04.01, r0890,c0010}} = [s2c_CN:x1] then {{SR.26.03.01.04, r0800,c0060}} = {{SR.26.03.01.04, r0900,c0060}} - ({{SR.26.03.01.04, r0100,c0060}} + {{SR.26.03.01.04, r0200,c0060}} + {{SR.26.03.01.04, r0300,c0060}} + {{SR.26.03.01.04, r0400,c0060}} + {{SR.26.03.01.04, r0500,c0060}} + {{SR.26.03.01.04, r0600,c0060}} + {{SR.26.03.01.04, r0700,c0060}})</t>
  </si>
  <si>
    <t>vr-bv602_2-7</t>
  </si>
  <si>
    <t>s2md_BV602_2-7</t>
  </si>
  <si>
    <t>vr-bv602_2-7.xml</t>
  </si>
  <si>
    <t>BV602_2-7: if {{SR.01.01.01.01, r0890,c0010}} = [s2c_CN:x1] then {{SR.26.03.01.04, r0800,c0080}} = {{SR.26.03.01.04, r0900,c0080}} - ({{SR.26.03.01.04, r0100,c0080}} + {{SR.26.03.01.04, r0200,c0080}} + {{SR.26.03.01.04, r0300,c0080}} + {{SR.26.03.01.04, r0400,c0080}} + {{SR.26.03.01.04, r0500,c0080}} + {{SR.26.03.01.04, r0600,c0080}} + {{SR.26.03.01.04, r0700,c0080}})</t>
  </si>
  <si>
    <t>vr-bv602_2-8</t>
  </si>
  <si>
    <t>s2md_BV602_2-8</t>
  </si>
  <si>
    <t>vr-bv602_2-8.xml</t>
  </si>
  <si>
    <t>BV602_2-8: if {{SR.01.01.01.01, r0890,c0010}} = [s2c_CN:x1] then {{SR.26.03.01.04, r0800,c0060}} = {{SR.26.03.01.04, r0900,c0060}} - ({{SR.26.03.01.04, r0100,c0060}} + {{SR.26.03.01.04, r0200,c0060}} + {{SR.26.03.01.04, r0300,c0060}} + {{SR.26.03.01.04, r0400,c0060}} + {{SR.26.03.01.04, r0500,c0060}} + {{SR.26.03.01.04, r0600,c0060}} + {{SR.26.03.01.04, r0700,c0060}})</t>
  </si>
  <si>
    <t>vr-bv603-1-2</t>
  </si>
  <si>
    <t>s2md_BV603-1-2</t>
  </si>
  <si>
    <t>vr-bv603-1-2.xml</t>
  </si>
  <si>
    <t>BV603-1-2: s2c_dim:PO=[s2c_PU:x60] and s2c_dim:FN=* for ({{SR.26.04.01.09,(r0010-r0060,c0010)}})</t>
  </si>
  <si>
    <t>vr-bv603-2-1</t>
  </si>
  <si>
    <t>s2md_BV603-2-1</t>
  </si>
  <si>
    <t>BV603-2-1: s2c_dim:PO=[s2c_PU:x60] and s2c_dim:FN=* for ({{SR.26.04.01.01,(r0100-r0800,c0020-c0080)}})</t>
  </si>
  <si>
    <t>vr-bv603-3-1</t>
  </si>
  <si>
    <t>s2md_BV603-3-1</t>
  </si>
  <si>
    <t>BV603-3-1: s2c_dim:PO=[s2c_PU:x60] and s2c_dim:FN=* for ({{SR.26.04.01.02,(r0900,c0090)}})</t>
  </si>
  <si>
    <t>vr-bv603-4-1</t>
  </si>
  <si>
    <t>s2md_BV603-4-1</t>
  </si>
  <si>
    <t>BV603-4-1: s2c_dim:PO=[s2c_PU:x60] and s2c_dim:FN=* for ({{SR.26.04.01.03,(r1000-r1050,c0100-c0170)}})</t>
  </si>
  <si>
    <t>vr-bv603-5-1</t>
  </si>
  <si>
    <t>s2md_BV603-5-1</t>
  </si>
  <si>
    <t>BV603-5-1: s2c_dim:PO=[s2c_PU:x60] and s2c_dim:FN=* for ({{SR.26.04.01.04,(r1100,c0180)}})</t>
  </si>
  <si>
    <t>vr-bv603-6-1</t>
  </si>
  <si>
    <t>s2md_BV603-6-1</t>
  </si>
  <si>
    <t>BV603-6-1: s2c_dim:PO=[s2c_PU:x60] and s2c_dim:FN=* for ({{SR.26.04.01.05,(r1200,c0190-c0230)}})</t>
  </si>
  <si>
    <t>vr-bv603-7-1</t>
  </si>
  <si>
    <t>s2md_BV603-7-1</t>
  </si>
  <si>
    <t>BV603-7-1: s2c_dim:PO=[s2c_PU:x60] and s2c_dim:FN=* for ({{SR.26.04.01.06,(r1300-r1400,c0240)}})</t>
  </si>
  <si>
    <t>vr-bv603-8-1</t>
  </si>
  <si>
    <t>s2md_BV603-8-1</t>
  </si>
  <si>
    <t>BV603-8-1: s2c_dim:PO=[s2c_PU:x60] and s2c_dim:FN=* for ({{SR.26.04.01.07,(r1500-r1540,c0250-c0260)}})</t>
  </si>
  <si>
    <t>vr-bv603-9-1</t>
  </si>
  <si>
    <t>s2md_BV603-9-1</t>
  </si>
  <si>
    <t>BV603-9-1: s2c_dim:PO=[s2c_PU:x60] and s2c_dim:FN=* for ({{SR.26.04.01.08,(r1600-r1700,c0270-c0280)}})</t>
  </si>
  <si>
    <t>vr-bv604_1-1</t>
  </si>
  <si>
    <t>s2md_BV604_1-1</t>
  </si>
  <si>
    <t>BV604_1-1: if {{S.26.04.01.09, r0010,c0010}} = [s2c_AP:x33] then not(empty({{S.26.04.01.01, r0100,c0060}})) and not(empty({{S.26.04.01.01, r0100,c0080}})) and empty({{S.26.04.01.01, r0100,c0020}}) and empty({{S.26.04.01.01, r0100,c0030}}) and empty({{S.26.04.01.01, r0100,c0040}}) and empty({{S.26.04.01.01, r0100,c0050}}) and empty({{S.26.04.01.01, r0100,c0070}})</t>
  </si>
  <si>
    <t>vr-bv604_1-2</t>
  </si>
  <si>
    <t>s2md_BV604_1-2</t>
  </si>
  <si>
    <t>BV604_1-2: if {{S.26.04.04.09, r0010,c0010}} = [s2c_AP:x33] then not(empty({{S.26.04.04.01, r0100,c0060}})) and not(empty({{S.26.04.04.01, r0100,c0080}})) and empty({{S.26.04.04.01, r0100,c0020}}) and empty({{S.26.04.04.01, r0100,c0030}}) and empty({{S.26.04.04.01, r0100,c0040}}) and empty({{S.26.04.04.01, r0100,c0050}}) and empty({{S.26.04.04.01, r0100,c0070}})</t>
  </si>
  <si>
    <t>vr-bv604_2-2</t>
  </si>
  <si>
    <t>s2md_BV604_2-2</t>
  </si>
  <si>
    <t>vr-bv604_2-2.xml</t>
  </si>
  <si>
    <t>BV604_2-2: if {{SR.01.01.07.01, r0900,c0010}} = [s2c_CN:x1] and {{SR.26.04.01.09, r0010,c0010}} = [s2c_AP:x33] then not(empty({{SR.26.04.01.01, r0100,c0060}})) and not(empty({{SR.26.04.01.01, r0100,c0080}})) and empty({{SR.26.04.01.01, r0100,c0020}}) and empty({{SR.26.04.01.01, r0100,c0030}}) and empty({{SR.26.04.01.01, r0100,c0040}}) and empty({{SR.26.04.01.01, r0100,c0050}}) and empty({{SR.26.04.01.01, r0100,c0070}})</t>
  </si>
  <si>
    <t>BV604_2: Only the solvency capital requirement needs to be reported for health mortality risk when the simplification on health mortality risk is applied --&gt;Template 1: SR.01.01; Template 2: SR.26.04; Expression: If {SR.01.01, r0900,c0010}=[s2c_CN:x1] and {SR.26.04, r0010,c0010}=[s2c_AP:x33] then {SR.26.04, r0100,c0060}&lt;&gt;empty and {SR.26.04, r0100,c0080}&lt;&gt;empty and {SR.26.04, r0100,c0020}=empty and {SR.26.04, r0100,c0030}=empty and {SR.26.04, r0100,c0040}=empty and {SR.26.04, r0100,c0050}=empty and {SR.26.04, r0100,c0070}=empty</t>
  </si>
  <si>
    <t>vr-bv604_2-3</t>
  </si>
  <si>
    <t>s2md_BV604_2-3</t>
  </si>
  <si>
    <t>vr-bv604_2-3.xml</t>
  </si>
  <si>
    <t>BV604_2-3: if {{SR.01.01.04.01, r0900,c0010}} = [s2c_CN:x1] and {{SR.26.04.01.09, r0010,c0010}} = [s2c_AP:x33] then not(empty({{SR.26.04.01.01, r0100,c0060}})) and not(empty({{SR.26.04.01.01, r0100,c0080}})) and empty({{SR.26.04.01.01, r0100,c0020}}) and empty({{SR.26.04.01.01, r0100,c0030}}) and empty({{SR.26.04.01.01, r0100,c0040}}) and empty({{SR.26.04.01.01, r0100,c0050}}) and empty({{SR.26.04.01.01, r0100,c0070}})</t>
  </si>
  <si>
    <t>vr-bv604_2-4</t>
  </si>
  <si>
    <t>s2md_BV604_2-4</t>
  </si>
  <si>
    <t>vr-bv604_2-4.xml</t>
  </si>
  <si>
    <t>BV604_2-4: if {{SR.01.01.01.01, r0900,c0010}} = [s2c_CN:x1] and {{SR.26.04.01.09, r0010,c0010}} = [s2c_AP:x33] then not(empty({{SR.26.04.01.01, r0100,c0060}})) and not(empty({{SR.26.04.01.01, r0100,c0080}})) and empty({{SR.26.04.01.01, r0100,c0020}}) and empty({{SR.26.04.01.01, r0100,c0030}}) and empty({{SR.26.04.01.01, r0100,c0040}}) and empty({{SR.26.04.01.01, r0100,c0050}}) and empty({{SR.26.04.01.01, r0100,c0070}})</t>
  </si>
  <si>
    <t>vr-bv605_1-1</t>
  </si>
  <si>
    <t>s2md_BV605_1-1</t>
  </si>
  <si>
    <t>BV605_1-1: if {{S.26.04.01.09, r0020,c0010}} = [s2c_AP:x33] then not(empty({{S.26.04.01.01, r0200,c0060}})) and not(empty({{S.26.04.01.01, r0200,c0080}})) and empty({{S.26.04.01.01, r0200,c0020}}) and empty({{S.26.04.01.01, r0200,c0030}}) and empty({{S.26.04.01.01, r0200,c0040}}) and empty({{S.26.04.01.01, r0200,c0050}}) and empty({{S.26.04.01.01, r0200,c0070}})</t>
  </si>
  <si>
    <t>vr-bv605_1-2</t>
  </si>
  <si>
    <t>s2md_BV605_1-2</t>
  </si>
  <si>
    <t>BV605_1-2: if {{S.26.04.04.09, r0020,c0010}} = [s2c_AP:x33] then not(empty({{S.26.04.04.01, r0200,c0060}})) and not(empty({{S.26.04.04.01, r0200,c0080}})) and empty({{S.26.04.04.01, r0200,c0020}}) and empty({{S.26.04.04.01, r0200,c0030}}) and empty({{S.26.04.04.01, r0200,c0040}}) and empty({{S.26.04.04.01, r0200,c0050}}) and empty({{S.26.04.04.01, r0200,c0070}})</t>
  </si>
  <si>
    <t>vr-bv605_2-2</t>
  </si>
  <si>
    <t>s2md_BV605_2-2</t>
  </si>
  <si>
    <t>vr-bv605_2-2.xml</t>
  </si>
  <si>
    <t>BV605_2-2: if {{SR.01.01.07.01, r0900,c0010}} = [s2c_CN:x1] and {{SR.26.04.01.09, r0020,c0010}} = [s2c_AP:x33] then not(empty({{SR.26.04.01.01, r0200,c0060}})) and not(empty({{SR.26.04.01.01, r0200,c0080}})) and empty({{SR.26.04.01.01, r0200,c0020}}) and empty({{SR.26.04.01.01, r0200,c0030}}) and empty({{SR.26.04.01.01, r0200,c0040}}) and empty({{SR.26.04.01.01, r0200,c0050}}) and empty({{SR.26.04.01.01, r0200,c0070}})</t>
  </si>
  <si>
    <t>BV605_2: Only the solvency capital requirement needs to be reported for longevity mortality risk when the simplification on health longevity risk is applied --&gt;Template 1: SR.01.01; Template 2: SR.26.04; Expression: If {SR.01.01, r0900,c0010}=[s2c_CN:x1] and {SR.26.04, r0020,c0010}=[s2c_AP:x33] then {SR.26.04, r0200,c0060}&lt;&gt;empty and {SR.26.04, r0200,c0080}&lt;&gt;empty and {SR.26.04, r0200,c0020}=empty and {SR.26.04, r0200,c0030}=empty and {SR.26.04, r0200,c0040}=empty and {SR.26.04, r0200,c0050}=empty and {SR.26.04, r0200,c0070}=empty</t>
  </si>
  <si>
    <t>vr-bv605_2-3</t>
  </si>
  <si>
    <t>s2md_BV605_2-3</t>
  </si>
  <si>
    <t>vr-bv605_2-3.xml</t>
  </si>
  <si>
    <t>BV605_2-3: if {{SR.01.01.04.01, r0900,c0010}} = [s2c_CN:x1] and {{SR.26.04.01.09, r0020,c0010}} = [s2c_AP:x33] then not(empty({{SR.26.04.01.01, r0200,c0060}})) and not(empty({{SR.26.04.01.01, r0200,c0080}})) and empty({{SR.26.04.01.01, r0200,c0020}}) and empty({{SR.26.04.01.01, r0200,c0030}}) and empty({{SR.26.04.01.01, r0200,c0040}}) and empty({{SR.26.04.01.01, r0200,c0050}}) and empty({{SR.26.04.01.01, r0200,c0070}})</t>
  </si>
  <si>
    <t>vr-bv605_2-4</t>
  </si>
  <si>
    <t>s2md_BV605_2-4</t>
  </si>
  <si>
    <t>vr-bv605_2-4.xml</t>
  </si>
  <si>
    <t>BV605_2-4: if {{SR.01.01.01.01, r0900,c0010}} = [s2c_CN:x1] and {{SR.26.04.01.09, r0020,c0010}} = [s2c_AP:x33] then not(empty({{SR.26.04.01.01, r0200,c0060}})) and not(empty({{SR.26.04.01.01, r0200,c0080}})) and empty({{SR.26.04.01.01, r0200,c0020}}) and empty({{SR.26.04.01.01, r0200,c0030}}) and empty({{SR.26.04.01.01, r0200,c0040}}) and empty({{SR.26.04.01.01, r0200,c0050}}) and empty({{SR.26.04.01.01, r0200,c0070}})</t>
  </si>
  <si>
    <t>vr-bv606_1-1</t>
  </si>
  <si>
    <t>s2md_BV606_1-1</t>
  </si>
  <si>
    <t>BV606_1-1: if {{S.26.04.01.09, r0030,c0010}} = [s2c_AP:x33] then not(empty({{S.26.04.01.01, r0310,c0060}})) and not(empty({{S.26.04.01.01, r0310,c0080}})) and empty({{S.26.04.01.01, r0320,c0020}}) and empty({{S.26.04.01.01, r0320,c0030}}) and empty({{S.26.04.01.01, r0320,c0040}}) and empty({{S.26.04.01.01, r0320,c0050}}) and empty({{S.26.04.01.01, r0320,c0070}}) and empty({{S.26.04.01.01, r0330,c0020}}) and empty({{S.26.04.01.01, r0330,c0030}}) and empty({{S.26.04.01.01, r0330,c0040}}) and empty({{S.26.04.01.01, r0330,c0050}}) and empty({{S.26.04.01.01, r0330,c0070}})</t>
  </si>
  <si>
    <t>vr-bv606_1-2</t>
  </si>
  <si>
    <t>s2md_BV606_1-2</t>
  </si>
  <si>
    <t>BV606_1-2: if {{S.26.04.04.09, r0030,c0010}} = [s2c_AP:x33] then not(empty({{S.26.04.04.01, r0310,c0060}})) and not(empty({{S.26.04.04.01, r0310,c0080}})) and empty({{S.26.04.04.01, r0320,c0020}}) and empty({{S.26.04.04.01, r0320,c0030}}) and empty({{S.26.04.04.01, r0320,c0040}}) and empty({{S.26.04.04.01, r0320,c0050}}) and empty({{S.26.04.04.01, r0320,c0070}}) and empty({{S.26.04.04.01, r0330,c0020}}) and empty({{S.26.04.04.01, r0330,c0030}}) and empty({{S.26.04.04.01, r0330,c0040}}) and empty({{S.26.04.04.01, r0330,c0050}}) and empty({{S.26.04.04.01, r0330,c0070}})</t>
  </si>
  <si>
    <t>vr-bv606_2-2</t>
  </si>
  <si>
    <t>s2md_BV606_2-2</t>
  </si>
  <si>
    <t>vr-bv606_2-2.xml</t>
  </si>
  <si>
    <t>if ($a = xs:QName('s2c_CN:x1') and $b = xs:QName('s2c_AP:x33')) then (not((empty(($c)))) and not((empty(($d)))) and empty(($e)) and empty(($f)) and empty(($g)) and empty(($h)) and empty(($i)) and empty(($j)) and empty(($k)) and empty(($l)) and empty(($m)) and empty(($n))) else (true())</t>
  </si>
  <si>
    <t>BV606_2-2: if {{SR.01.01.07.01, r0900,c0010}} = [s2c_CN:x1] and {{SR.26.04.01.09, r0030,c0010}} = [s2c_AP:x33] then not(empty({{SR.26.04.01.01, r0310,c0060}})) and not(empty({{SR.26.04.01.01, r0310,c0080}})) and empty({{SR.26.04.01.01, r0320,c0020}}) and empty({{SR.26.04.01.01, r0320,c0030}}) and empty({{SR.26.04.01.01, r0320,c0040}}) and empty({{SR.26.04.01.01, r0320,c0050}}) and empty({{SR.26.04.01.01, r0320,c0070}}) and empty({{SR.26.04.01.01, r0330,c0020}}) and empty({{SR.26.04.01.01, r0330,c0030}}) and empty({{SR.26.04.01.01, r0330,c0040}}) and empty({{SR.26.04.01.01, r0330,c0050}}) and empty({{SR.26.04.01.01, r0330,c0070}})</t>
  </si>
  <si>
    <t>BV606_2: Only the solvency capital requirement needs to be reported for medical expenses risk when the simplification on medical expenses risk is applied --&gt;Template 1: SR.01.01; Template 2: SR.26.04; Expression: If {SR.01.01, r0900,c0010}=[s2c_CN:x1] and {SR.26.04, r0030,c0010}=[s2c_AP:x33] then {SR.26.04, r0310,c0060}&lt;&gt;empty and {SR.26.04, r0310,c0080}&lt;&gt;empty and {SR.26.04, r0320,c0020}=empty and {SR.26.04, r0320,c0030}=empty and {SR.26.04, r0320,c0040}=empty and {SR.26.04, r0320,c0050}=empty and {SR.26.04, r0320,c0070}=empty and {SR.26.04, r0330,c0020}=empty and {SR.26.04, r0330,c0030}=empty and {SR.26.04, r0330,c0040}=empty and {SR.26.04, r0330,c0050}=empty and {SR.26.04, r0330,c0070}=empty</t>
  </si>
  <si>
    <t>vr-bv606_2-3</t>
  </si>
  <si>
    <t>s2md_BV606_2-3</t>
  </si>
  <si>
    <t>vr-bv606_2-3.xml</t>
  </si>
  <si>
    <t>BV606_2-3: if {{SR.01.01.04.01, r0900,c0010}} = [s2c_CN:x1] and {{SR.26.04.01.09, r0030,c0010}} = [s2c_AP:x33] then not(empty({{SR.26.04.01.01, r0310,c0060}})) and not(empty({{SR.26.04.01.01, r0310,c0080}})) and empty({{SR.26.04.01.01, r0320,c0020}}) and empty({{SR.26.04.01.01, r0320,c0030}}) and empty({{SR.26.04.01.01, r0320,c0040}}) and empty({{SR.26.04.01.01, r0320,c0050}}) and empty({{SR.26.04.01.01, r0320,c0070}}) and empty({{SR.26.04.01.01, r0330,c0020}}) and empty({{SR.26.04.01.01, r0330,c0030}}) and empty({{SR.26.04.01.01, r0330,c0040}}) and empty({{SR.26.04.01.01, r0330,c0050}}) and empty({{SR.26.04.01.01, r0330,c0070}})</t>
  </si>
  <si>
    <t>vr-bv606_2-4</t>
  </si>
  <si>
    <t>s2md_BV606_2-4</t>
  </si>
  <si>
    <t>vr-bv606_2-4.xml</t>
  </si>
  <si>
    <t>BV606_2-4: if {{SR.01.01.01.01, r0900,c0010}} = [s2c_CN:x1] and {{SR.26.04.01.09, r0030,c0010}} = [s2c_AP:x33] then not(empty({{SR.26.04.01.01, r0310,c0060}})) and not(empty({{SR.26.04.01.01, r0310,c0080}})) and empty({{SR.26.04.01.01, r0320,c0020}}) and empty({{SR.26.04.01.01, r0320,c0030}}) and empty({{SR.26.04.01.01, r0320,c0040}}) and empty({{SR.26.04.01.01, r0320,c0050}}) and empty({{SR.26.04.01.01, r0320,c0070}}) and empty({{SR.26.04.01.01, r0330,c0020}}) and empty({{SR.26.04.01.01, r0330,c0030}}) and empty({{SR.26.04.01.01, r0330,c0040}}) and empty({{SR.26.04.01.01, r0330,c0050}}) and empty({{SR.26.04.01.01, r0330,c0070}})</t>
  </si>
  <si>
    <t>vr-bv607_1-1</t>
  </si>
  <si>
    <t>s2md_BV607_1-1</t>
  </si>
  <si>
    <t>BV607_1-1: if {{S.26.04.01.09, r0040,c0010}} = [s2c_AP:x33] then not(empty({{S.26.04.01.01, r0340,c0060}})) and not(empty({{S.26.04.01.01, r0340,c0080}})) and empty({{S.26.04.01.01, r0340,c0020}}) and empty({{S.26.04.01.01, r0340,c0030}}) and empty({{S.26.04.01.01, r0340,c0040}}) and empty({{S.26.04.01.01, r0340,c0050}}) and empty({{S.26.04.01.01, r0340,c0070}})</t>
  </si>
  <si>
    <t>vr-bv607_1-2</t>
  </si>
  <si>
    <t>s2md_BV607_1-2</t>
  </si>
  <si>
    <t>BV607_1-2: if {{S.26.04.04.09, r0040,c0010}} = [s2c_AP:x33] then not(empty({{S.26.04.04.01, r0340,c0060}})) and not(empty({{S.26.04.04.01, r0340,c0080}})) and empty({{S.26.04.04.01, r0340,c0020}}) and empty({{S.26.04.04.01, r0340,c0030}}) and empty({{S.26.04.04.01, r0340,c0040}}) and empty({{S.26.04.04.01, r0340,c0050}}) and empty({{S.26.04.04.01, r0340,c0070}})</t>
  </si>
  <si>
    <t>vr-bv607_2-2</t>
  </si>
  <si>
    <t>s2md_BV607_2-2</t>
  </si>
  <si>
    <t>vr-bv607_2-2.xml</t>
  </si>
  <si>
    <t>BV607_2-2: if {{SR.01.01.07.01, r0900,c0010}} = [s2c_CN:x1] and {{SR.26.04.01.09, r0040,c0010}} = [s2c_AP:x33] then not(empty({{SR.26.04.01.01, r0340,c0060}})) and not(empty({{SR.26.04.01.01, r0340,c0080}})) and empty({{SR.26.04.01.01, r0340,c0020}}) and empty({{SR.26.04.01.01, r0340,c0030}}) and empty({{SR.26.04.01.01, r0340,c0040}}) and empty({{SR.26.04.01.01, r0340,c0050}}) and empty({{SR.26.04.01.01, r0340,c0070}})</t>
  </si>
  <si>
    <t>BV607_2: Only the solvency capital requirement needs to be reported for income protection risk when the simplification on income protection risk is applied --&gt;Template 1: SR.01.01; Template 2: SR.26.04; Expression: If {SR.01.01, r0900,c0010}=[s2c_CN:x1] and {SR.26.04, r0040,c0010}=[s2c_AP:x33] then {SR.26.04, r0340,c0060}&lt;&gt;empty and {SR.26.04, r0340,c0080}&lt;&gt;empty and {SR.26.04, r0340,c0020}=empty and {SR.26.04, r0340,c0030}=empty and {SR.26.04, r0340,c0040}=empty and {SR.26.04, r0340,c0050}=empty and {SR.26.04, r0340,c0070}=empty</t>
  </si>
  <si>
    <t>vr-bv607_2-3</t>
  </si>
  <si>
    <t>s2md_BV607_2-3</t>
  </si>
  <si>
    <t>vr-bv607_2-3.xml</t>
  </si>
  <si>
    <t>BV607_2-3: if {{SR.01.01.04.01, r0900,c0010}} = [s2c_CN:x1] and {{SR.26.04.01.09, r0040,c0010}} = [s2c_AP:x33] then not(empty({{SR.26.04.01.01, r0340,c0060}})) and not(empty({{SR.26.04.01.01, r0340,c0080}})) and empty({{SR.26.04.01.01, r0340,c0020}}) and empty({{SR.26.04.01.01, r0340,c0030}}) and empty({{SR.26.04.01.01, r0340,c0040}}) and empty({{SR.26.04.01.01, r0340,c0050}}) and empty({{SR.26.04.01.01, r0340,c0070}})</t>
  </si>
  <si>
    <t>vr-bv607_2-4</t>
  </si>
  <si>
    <t>s2md_BV607_2-4</t>
  </si>
  <si>
    <t>vr-bv607_2-4.xml</t>
  </si>
  <si>
    <t>BV607_2-4: if {{SR.01.01.01.01, r0900,c0010}} = [s2c_CN:x1] and {{SR.26.04.01.09, r0040,c0010}} = [s2c_AP:x33] then not(empty({{SR.26.04.01.01, r0340,c0060}})) and not(empty({{SR.26.04.01.01, r0340,c0080}})) and empty({{SR.26.04.01.01, r0340,c0020}}) and empty({{SR.26.04.01.01, r0340,c0030}}) and empty({{SR.26.04.01.01, r0340,c0040}}) and empty({{SR.26.04.01.01, r0340,c0050}}) and empty({{SR.26.04.01.01, r0340,c0070}})</t>
  </si>
  <si>
    <t>vr-bv608_1-1</t>
  </si>
  <si>
    <t>s2md_BV608_1-1</t>
  </si>
  <si>
    <t>BV608_1-1: if {{S.26.04.01.09, r0050,c0010}} = [s2c_AP:x33] then not(empty({{S.26.04.01.01, r0400,c0060}})) and not(empty({{S.26.04.01.01, r0410,c0060}})) and not(empty({{S.26.04.01.01, r0420,c0060}})) and not(empty({{S.26.04.01.01, r0400,c0080}})) and not(empty({{S.26.04.01.01, r0410,c0080}})) and not(empty({{S.26.04.01.01, r0420,c0080}})) and empty({{S.26.04.01.01, r0410,c0020}}) and empty({{S.26.04.01.01, r0410,c0030}}) and empty({{S.26.04.01.01, r0410,c0040}}) and empty({{S.26.04.01.01, r0410,c0050}}) and empty({{S.26.04.01.01, r0410,c0070}}) and empty({{S.26.04.01.01, r0420,c0020}}) and empty({{S.26.04.01.01, r0420,c0030}}) and empty({{S.26.04.01.01, r0420,c0040}}) and empty({{S.26.04.01.01, r0420,c0050}}) and empty({{S.26.04.01.01, r0420,c0070}})</t>
  </si>
  <si>
    <t>vr-bv608_1-2</t>
  </si>
  <si>
    <t>s2md_BV608_1-2</t>
  </si>
  <si>
    <t>BV608_1-2: if {{S.26.04.04.09, r0050,c0010}} = [s2c_AP:x33] then not(empty({{S.26.04.04.01, r0400,c0060}})) and not(empty({{S.26.04.04.01, r0410,c0060}})) and not(empty({{S.26.04.04.01, r0420,c0060}})) and not(empty({{S.26.04.04.01, r0400,c0080}})) and not(empty({{S.26.04.04.01, r0410,c0080}})) and not(empty({{S.26.04.04.01, r0420,c0080}})) and empty({{S.26.04.04.01, r0410,c0020}}) and empty({{S.26.04.04.01, r0410,c0030}}) and empty({{S.26.04.04.01, r0410,c0040}}) and empty({{S.26.04.04.01, r0410,c0050}}) and empty({{S.26.04.04.01, r0410,c0070}}) and empty({{S.26.04.04.01, r0420,c0020}}) and empty({{S.26.04.04.01, r0420,c0030}}) and empty({{S.26.04.04.01, r0420,c0040}}) and empty({{S.26.04.04.01, r0420,c0050}}) and empty({{S.26.04.04.01, r0420,c0070}})</t>
  </si>
  <si>
    <t>vr-bv608_2-2</t>
  </si>
  <si>
    <t>s2md_BV608_2-2</t>
  </si>
  <si>
    <t>vr-bv608_2-2.xml</t>
  </si>
  <si>
    <t>BV608_2-2: if {{SR.01.01.07.01, r0900,c0010}} = [s2c_CN:x1] and {{SR.26.04.01.09, r0050,c0010}} = [s2c_AP:x33] then not(empty({{SR.26.04.01.01, r0400,c0060}})) and not(empty({{SR.26.04.01.01, r0410,c0060}})) and not(empty({{SR.26.04.01.01, r0420,c0060}})) and not(empty({{SR.26.04.01.01, r0400,c0080}})) and not(empty({{SR.26.04.01.01, r0410,c0080}})) and not(empty({{SR.26.04.01.01, r0420,c0080}})) and empty({{SR.26.04.01.01, r0410,c0020}}) and empty({{SR.26.04.01.01, r0410,c0030}}) and empty({{SR.26.04.01.01, r0410,c0040}}) and empty({{SR.26.04.01.01, r0410,c0050}}) and empty({{SR.26.04.01.01, r0410,c0070}}) and empty({{SR.26.04.01.01, r0420,c0020}}) and empty({{SR.26.04.01.01, r0420,c0030}}) and empty({{SR.26.04.01.01, r0420,c0040}}) and empty({{SR.26.04.01.01, r0420,c0050}}) and empty({{SR.26.04.01.01, r0420,c0070}})</t>
  </si>
  <si>
    <t>BV608_2: Only the solvency capital requirement needs to be reported for SLT lapse risk when the simplification on SLT lapse risk is applied --&gt;Template 1: SR.01.01; Template 2: SR.26.04; Expression: If {SR.01.01, r0900,c0010}=[s2c_CN:x1] and {SR.26.04, r0050,c0010}=[s2c_AP:x33] then {SR.26.04, r0400,c0060}&lt;&gt;empty and {SR.26.04, r0410,c0060}&lt;&gt;empty and {SR.26.04, r0420,c0060}&lt;&gt;empty and {SR.26.04, r0400,c0080}&lt;&gt;empty and {SR.26.04, r0410,c0080}&lt;&gt;empty and {SR.26.04, r0420,c0080}&lt;&gt;empty and {SR.26.04, r0410,c0020}=empty and {SR.26.04, r0410,c0030}=empty and {SR.26.04, r0410,c0040}=empty and {SR.26.04, r0410,c0050}=empty and {SR.26.04, r0410,c0070}=empty and {SR.26.04, r0420,c0020}=empty and {SR.26.04, r0420,c0030}=empty and {SR.26.04, r0420,c0040}=empty and {SR.26.04, r0420,c0050}=empty and {SR.26.04, r0420,c0070}=empty</t>
  </si>
  <si>
    <t>vr-bv608_2-3</t>
  </si>
  <si>
    <t>s2md_BV608_2-3</t>
  </si>
  <si>
    <t>vr-bv608_2-3.xml</t>
  </si>
  <si>
    <t>BV608_2-3: if {{SR.01.01.04.01, r0900,c0010}} = [s2c_CN:x1] and {{SR.26.04.01.09, r0050,c0010}} = [s2c_AP:x33] then not(empty({{SR.26.04.01.01, r0400,c0060}})) and not(empty({{SR.26.04.01.01, r0410,c0060}})) and not(empty({{SR.26.04.01.01, r0420,c0060}})) and not(empty({{SR.26.04.01.01, r0400,c0080}})) and not(empty({{SR.26.04.01.01, r0410,c0080}})) and not(empty({{SR.26.04.01.01, r0420,c0080}})) and empty({{SR.26.04.01.01, r0410,c0020}}) and empty({{SR.26.04.01.01, r0410,c0030}}) and empty({{SR.26.04.01.01, r0410,c0040}}) and empty({{SR.26.04.01.01, r0410,c0050}}) and empty({{SR.26.04.01.01, r0410,c0070}}) and empty({{SR.26.04.01.01, r0420,c0020}}) and empty({{SR.26.04.01.01, r0420,c0030}}) and empty({{SR.26.04.01.01, r0420,c0040}}) and empty({{SR.26.04.01.01, r0420,c0050}}) and empty({{SR.26.04.01.01, r0420,c0070}})</t>
  </si>
  <si>
    <t>vr-bv608_2-4</t>
  </si>
  <si>
    <t>s2md_BV608_2-4</t>
  </si>
  <si>
    <t>vr-bv608_2-4.xml</t>
  </si>
  <si>
    <t>BV608_2-4: if {{SR.01.01.01.01, r0900,c0010}} = [s2c_CN:x1] and {{SR.26.04.01.09, r0050,c0010}} = [s2c_AP:x33] then not(empty({{SR.26.04.01.01, r0400,c0060}})) and not(empty({{SR.26.04.01.01, r0410,c0060}})) and not(empty({{SR.26.04.01.01, r0420,c0060}})) and not(empty({{SR.26.04.01.01, r0400,c0080}})) and not(empty({{SR.26.04.01.01, r0410,c0080}})) and not(empty({{SR.26.04.01.01, r0420,c0080}})) and empty({{SR.26.04.01.01, r0410,c0020}}) and empty({{SR.26.04.01.01, r0410,c0030}}) and empty({{SR.26.04.01.01, r0410,c0040}}) and empty({{SR.26.04.01.01, r0410,c0050}}) and empty({{SR.26.04.01.01, r0410,c0070}}) and empty({{SR.26.04.01.01, r0420,c0020}}) and empty({{SR.26.04.01.01, r0420,c0030}}) and empty({{SR.26.04.01.01, r0420,c0040}}) and empty({{SR.26.04.01.01, r0420,c0050}}) and empty({{SR.26.04.01.01, r0420,c0070}})</t>
  </si>
  <si>
    <t>vr-bv609_1-1</t>
  </si>
  <si>
    <t>s2md_BV609_1-1</t>
  </si>
  <si>
    <t>BV609_1-1: if {{S.26.04.01.09, r0060,c0010}} = [s2c_AP:x33] then not(empty({{S.26.04.01.01, r0500,c0060}})) and not(empty({{S.26.04.01.01, r0500,c0080}})) and empty({{S.26.04.01.01, r0500,c0020}}) and empty({{S.26.04.01.01, r0500,c0030}}) and empty({{S.26.04.01.01, r0500,c0040}}) and empty({{S.26.04.01.01, r0500,c0050}}) and empty({{S.26.04.01.01, r0500,c0070}})</t>
  </si>
  <si>
    <t>vr-bv609_1-2</t>
  </si>
  <si>
    <t>s2md_BV609_1-2</t>
  </si>
  <si>
    <t>BV609_1-2: if {{S.26.04.04.09, r0060,c0010}} = [s2c_AP:x33] then not(empty({{S.26.04.04.01, r0500,c0060}})) and not(empty({{S.26.04.04.01, r0500,c0080}})) and empty({{S.26.04.04.01, r0500,c0020}}) and empty({{S.26.04.04.01, r0500,c0030}}) and empty({{S.26.04.04.01, r0500,c0040}}) and empty({{S.26.04.04.01, r0500,c0050}}) and empty({{S.26.04.04.01, r0500,c0070}})</t>
  </si>
  <si>
    <t>vr-bv609_2-2</t>
  </si>
  <si>
    <t>s2md_BV609_2-2</t>
  </si>
  <si>
    <t>vr-bv609_2-2.xml</t>
  </si>
  <si>
    <t>BV609_2-2: if {{SR.01.01.07.01, r0900,c0010}} = [s2c_CN:x1] and {{SR.26.04.01.09, r0060,c0010}} = [s2c_AP:x33] then not(empty({{SR.26.04.01.01, r0500,c0060}})) and not(empty({{SR.26.04.01.01, r0500,c0080}})) and empty({{SR.26.04.01.01, r0500,c0020}}) and empty({{SR.26.04.01.01, r0500,c0030}}) and empty({{SR.26.04.01.01, r0500,c0040}}) and empty({{SR.26.04.01.01, r0500,c0050}}) and empty({{SR.26.04.01.01, r0500,c0070}})</t>
  </si>
  <si>
    <t>BV609_2: Only the solvency capital requirement needs to be reported for health expense risk when the simplification on health expense risk is applied --&gt;Template 1: SR.01.01; Template 2: SR.26.04; Expression: If {SR.01.01, r0900,c0010}=[s2c_CN:x1] and {SR.26.04, r0060,c0010}=[s2c_AP:x33] then {SR.26.04, r0500,c0060}&lt;&gt;empty and {SR.26.04, r0500,c0080}&lt;&gt;empty and {SR.26.04, r0500,c0020}=empty and {SR.26.04, r0500,c0030}=empty and {SR.26.04, r0500,c0040}=empty and {SR.26.04, r0500,c0050}=empty and {SR.26.04, r0500,c0070}=empty</t>
  </si>
  <si>
    <t>vr-bv609_2-3</t>
  </si>
  <si>
    <t>s2md_BV609_2-3</t>
  </si>
  <si>
    <t>vr-bv609_2-3.xml</t>
  </si>
  <si>
    <t>BV609_2-3: if {{SR.01.01.04.01, r0900,c0010}} = [s2c_CN:x1] and {{SR.26.04.01.09, r0060,c0010}} = [s2c_AP:x33] then not(empty({{SR.26.04.01.01, r0500,c0060}})) and not(empty({{SR.26.04.01.01, r0500,c0080}})) and empty({{SR.26.04.01.01, r0500,c0020}}) and empty({{SR.26.04.01.01, r0500,c0030}}) and empty({{SR.26.04.01.01, r0500,c0040}}) and empty({{SR.26.04.01.01, r0500,c0050}}) and empty({{SR.26.04.01.01, r0500,c0070}})</t>
  </si>
  <si>
    <t>vr-bv609_2-4</t>
  </si>
  <si>
    <t>s2md_BV609_2-4</t>
  </si>
  <si>
    <t>vr-bv609_2-4.xml</t>
  </si>
  <si>
    <t>BV609_2-4: if {{SR.01.01.01.01, r0900,c0010}} = [s2c_CN:x1] and {{SR.26.04.01.09, r0060,c0010}} = [s2c_AP:x33] then not(empty({{SR.26.04.01.01, r0500,c0060}})) and not(empty({{SR.26.04.01.01, r0500,c0080}})) and empty({{SR.26.04.01.01, r0500,c0020}}) and empty({{SR.26.04.01.01, r0500,c0030}}) and empty({{SR.26.04.01.01, r0500,c0040}}) and empty({{SR.26.04.01.01, r0500,c0050}}) and empty({{SR.26.04.01.01, r0500,c0070}})</t>
  </si>
  <si>
    <t>vr-bv61-1</t>
  </si>
  <si>
    <t>s2md_BV61-1</t>
  </si>
  <si>
    <t>BV61-1: {{S.02.02.01.01, r0110,c0020}} = {{S.02.01.01.01, r0520,c0010}} + {{S.02.01.01.01, r0560,c0010}} + {{S.02.01.01.01, r0610,c0010}} + {{S.02.01.01.01, r0650,c0010}}</t>
  </si>
  <si>
    <t>vr-bv61-2</t>
  </si>
  <si>
    <t>s2md_BV61-2</t>
  </si>
  <si>
    <t>BV61-2: {{S.02.02.01.01, r0110,c0020}} = {{S.02.01.07.01, r0520,c0010}} + {{S.02.01.07.01, r0560,c0010}} + {{S.02.01.07.01, r0610,c0010}} + {{S.02.01.07.01, r0650,c0010}}</t>
  </si>
  <si>
    <t>vr-bv61-3</t>
  </si>
  <si>
    <t>s2md_BV61-3</t>
  </si>
  <si>
    <t>vr-bv61-3.xml</t>
  </si>
  <si>
    <t>BV61-3: {{S.02.02.01.01, r0110,c0020}} = {{SE.02.01.18.01, r0520,c0010}} + {{SE.02.01.18.01, r0560,c0010}} + {{SE.02.01.18.01, r0610,c0010}} + {{SE.02.01.18.01, r0650,c0010}}</t>
  </si>
  <si>
    <t>vr-bv61-4</t>
  </si>
  <si>
    <t>s2md_BV61-4</t>
  </si>
  <si>
    <t>vr-bv61-4.xml</t>
  </si>
  <si>
    <t>BV61-4: {{S.02.02.01.01, r0110,c0020}} = {{SE.02.01.16.01, r0520,c0010}} + {{SE.02.01.16.01, r0560,c0010}} + {{SE.02.01.16.01, r0610,c0010}} + {{SE.02.01.16.01, r0650,c0010}}</t>
  </si>
  <si>
    <t>vr-bv610_1-1</t>
  </si>
  <si>
    <t>s2md_BV610_1-1</t>
  </si>
  <si>
    <t>BV610_1-1: if {{S.26.04.01.09, r0010,c0010}} = [s2c_AP:x34] then {{S.26.04.01.01, r0100,c0060}} = max(0, ({{S.26.04.01.01, r0100,c0020}} - {{S.26.04.01.01, r0100,c0030}}) - ({{S.26.04.01.01, r0100,c0040}} - {{S.26.04.01.01, r0100,c0050}}))</t>
  </si>
  <si>
    <t>vr-bv610_1-2</t>
  </si>
  <si>
    <t>s2md_BV610_1-2</t>
  </si>
  <si>
    <t>BV610_1-2: if {{S.26.04.04.09, r0010,c0010}} = [s2c_AP:x34] then {{S.26.04.04.01, r0100,c0060}} = max(0, ({{S.26.04.04.01, r0100,c0020}} - {{S.26.04.04.01, r0100,c0030}}) - ({{S.26.04.04.01, r0100,c0040}} - {{S.26.04.04.01, r0100,c0050}}))</t>
  </si>
  <si>
    <t>vr-bv610_2-2</t>
  </si>
  <si>
    <t>s2md_BV610_2-2</t>
  </si>
  <si>
    <t>vr-bv610_2-2.xml</t>
  </si>
  <si>
    <t>BV610_2-2: if {{SR.01.01.07.01, r0900,c0010}} = [s2c_CN:x1] and {{SR.26.04.01.09, r0010,c0010}} = [s2c_AP:x34] then {{SR.26.04.01.01, r0100,c0060}} = max(0, ({{SR.26.04.01.01, r0100,c0020}} - {{SR.26.04.01.01, r0100,c0030}}) - ({{SR.26.04.01.01, r0100,c0040}} - {{SR.26.04.01.01, r0100,c0050}}))</t>
  </si>
  <si>
    <t>BV610_2: The capital charge for health mortality risk is different from the loss in the value of assets minus liabilities (after the loss absorbing capacity of technical provisions) after the shock, with a minimum of zero --&gt;Template 1: SR.01.01; Template 2: SR.26.04; Expression: If {SR.01.01, r0900,c0010}=[s2c_CN:x1] and {SR.26.04, r0010,c0010}=[s2c_AP:x34] then {SR.26.04, r0100,c0060}=MAX(0,({SR.26.04, r0100,c0020}-{SR.26.04, r0100,c0030})-({SR.26.04, r0100,c0040}-{SR.26.04, r0100,c0050}))</t>
  </si>
  <si>
    <t>vr-bv610_2-3</t>
  </si>
  <si>
    <t>s2md_BV610_2-3</t>
  </si>
  <si>
    <t>vr-bv610_2-3.xml</t>
  </si>
  <si>
    <t>BV610_2-3: if {{SR.01.01.04.01, r0900,c0010}} = [s2c_CN:x1] and {{SR.26.04.01.09, r0010,c0010}} = [s2c_AP:x34] then {{SR.26.04.01.01, r0100,c0060}} = max(0, ({{SR.26.04.01.01, r0100,c0020}} - {{SR.26.04.01.01, r0100,c0030}}) - ({{SR.26.04.01.01, r0100,c0040}} - {{SR.26.04.01.01, r0100,c0050}}))</t>
  </si>
  <si>
    <t>vr-bv610_2-4</t>
  </si>
  <si>
    <t>s2md_BV610_2-4</t>
  </si>
  <si>
    <t>vr-bv610_2-4.xml</t>
  </si>
  <si>
    <t>BV610_2-4: if {{SR.01.01.01.01, r0900,c0010}} = [s2c_CN:x1] and {{SR.26.04.01.09, r0010,c0010}} = [s2c_AP:x34] then {{SR.26.04.01.01, r0100,c0060}} = max(0, ({{SR.26.04.01.01, r0100,c0020}} - {{SR.26.04.01.01, r0100,c0030}}) - ({{SR.26.04.01.01, r0100,c0040}} - {{SR.26.04.01.01, r0100,c0050}}))</t>
  </si>
  <si>
    <t>vr-bv611_1-1</t>
  </si>
  <si>
    <t>s2md_BV611_1-1</t>
  </si>
  <si>
    <t>BV611_1-1: if {{S.26.04.01.09, r0020,c0010}} = [s2c_AP:x34] then {{S.26.04.01.01, r0200,c0060}} = max(0, ({{S.26.04.01.01, r0200,c0020}} - {{S.26.04.01.01, r0200,c0030}}) - ({{S.26.04.01.01, r0200,c0040}} - {{S.26.04.01.01, r0200,c0050}}))</t>
  </si>
  <si>
    <t>vr-bv611_1-2</t>
  </si>
  <si>
    <t>s2md_BV611_1-2</t>
  </si>
  <si>
    <t>BV611_1-2: if {{S.26.04.04.09, r0020,c0010}} = [s2c_AP:x34] then {{S.26.04.04.01, r0200,c0060}} = max(0, ({{S.26.04.04.01, r0200,c0020}} - {{S.26.04.04.01, r0200,c0030}}) - ({{S.26.04.04.01, r0200,c0040}} - {{S.26.04.04.01, r0200,c0050}}))</t>
  </si>
  <si>
    <t>vr-bv611_2-2</t>
  </si>
  <si>
    <t>s2md_BV611_2-2</t>
  </si>
  <si>
    <t>vr-bv611_2-2.xml</t>
  </si>
  <si>
    <t>BV611_2-2: if {{SR.01.01.07.01, r0900,c0010}} = [s2c_CN:x1] and {{SR.26.04.01.09, r0020,c0010}} = [s2c_AP:x34] then {{SR.26.04.01.01, r0200,c0060}} = max(0, ({{SR.26.04.01.01, r0200,c0020}} - {{SR.26.04.01.01, r0200,c0030}}) - ({{SR.26.04.01.01, r0200,c0040}} - {{SR.26.04.01.01, r0200,c0050}}))</t>
  </si>
  <si>
    <t>BV611_2: The capital charge for health longevity risk is different from the loss in the value of assets minus liabilities (after the loss absorbing capacity of technical provisions) after the shock, with a minimum of zero --&gt;Template 1: SR.01.01; Template 2: SR.26.04; Expression: If {SR.01.01, r0900,c0010}=[s2c_CN:x1] and {SR.26.04, r0020,c0010}=[s2c_AP:x34] then {SR.26.04, r0200,c0060}=MAX(0,({SR.26.04, r0200,c0020}-{SR.26.04, r0200,c0030})-({SR.26.04, r0200,c0040}-{SR.26.04, r0200,c0050}))</t>
  </si>
  <si>
    <t>vr-bv611_2-3</t>
  </si>
  <si>
    <t>s2md_BV611_2-3</t>
  </si>
  <si>
    <t>vr-bv611_2-3.xml</t>
  </si>
  <si>
    <t>BV611_2-3: if {{SR.01.01.04.01, r0900,c0010}} = [s2c_CN:x1] and {{SR.26.04.01.09, r0020,c0010}} = [s2c_AP:x34] then {{SR.26.04.01.01, r0200,c0060}} = max(0, ({{SR.26.04.01.01, r0200,c0020}} - {{SR.26.04.01.01, r0200,c0030}}) - ({{SR.26.04.01.01, r0200,c0040}} - {{SR.26.04.01.01, r0200,c0050}}))</t>
  </si>
  <si>
    <t>vr-bv611_2-4</t>
  </si>
  <si>
    <t>s2md_BV611_2-4</t>
  </si>
  <si>
    <t>vr-bv611_2-4.xml</t>
  </si>
  <si>
    <t>BV611_2-4: if {{SR.01.01.01.01, r0900,c0010}} = [s2c_CN:x1] and {{SR.26.04.01.09, r0020,c0010}} = [s2c_AP:x34] then {{SR.26.04.01.01, r0200,c0060}} = max(0, ({{SR.26.04.01.01, r0200,c0020}} - {{SR.26.04.01.01, r0200,c0030}}) - ({{SR.26.04.01.01, r0200,c0040}} - {{SR.26.04.01.01, r0200,c0050}}))</t>
  </si>
  <si>
    <t>vr-bv612_1-1</t>
  </si>
  <si>
    <t>s2md_BV612_1-1</t>
  </si>
  <si>
    <t>BV612_1-1: if {{S.26.04.01.09, r0030,c0010}} = [s2c_AP:x34] then {{S.26.04.01.01, r0320,c0060}} = max(0, ({{S.26.04.01.01, r0320,c0020}} - {{S.26.04.01.01, r0320,c0030}}) - ({{S.26.04.01.01, r0320,c0040}} - {{S.26.04.01.01, r0320,c0050}}))</t>
  </si>
  <si>
    <t>vr-bv612_1-2</t>
  </si>
  <si>
    <t>s2md_BV612_1-2</t>
  </si>
  <si>
    <t>BV612_1-2: if {{S.26.04.04.09, r0030,c0010}} = [s2c_AP:x34] then {{S.26.04.04.01, r0320,c0060}} = max(0, ({{S.26.04.04.01, r0320,c0020}} - {{S.26.04.04.01, r0320,c0030}}) - ({{S.26.04.04.01, r0320,c0040}} - {{S.26.04.04.01, r0320,c0050}}))</t>
  </si>
  <si>
    <t>vr-bv612_2-2</t>
  </si>
  <si>
    <t>s2md_BV612_2-2</t>
  </si>
  <si>
    <t>vr-bv612_2-2.xml</t>
  </si>
  <si>
    <t>BV612_2-2: if {{SR.01.01.07.01, r0900,c0010}} = [s2c_CN:x1] and {{SR.26.04.01.09, r0030,c0010}} = [s2c_AP:x34] then {{SR.26.04.01.01, r0320,c0060}} = max(0, ({{SR.26.04.01.01, r0320,c0020}} - {{SR.26.04.01.01, r0320,c0030}}) - ({{SR.26.04.01.01, r0320,c0040}} - {{SR.26.04.01.01, r0320,c0050}}))</t>
  </si>
  <si>
    <t>BV612_2: The capital charge for risk of increase of medical payments is different from the loss in the value of assets minus liabilities (after the loss absorbing capacity of technical provisions) after the shock, with a minimum of zero --&gt;Template 1: SR.01.01; Template 2: SR.26.04; Expression: If {SR.01.01, r0900,c0010}=[s2c_CN:x1] and {SR.26.04, r0030,c0010}=[s2c_AP:x34] then {SR.26.04, r0320,c0060}=MAX(0,({SR.26.04, r0320,c0020}-{SR.26.04, r0320,c0030})-({SR.26.04, r0320,c0040}-{SR.26.04, r0320,c0050}))</t>
  </si>
  <si>
    <t>vr-bv612_2-3</t>
  </si>
  <si>
    <t>s2md_BV612_2-3</t>
  </si>
  <si>
    <t>vr-bv612_2-3.xml</t>
  </si>
  <si>
    <t>BV612_2-3: if {{SR.01.01.04.01, r0900,c0010}} = [s2c_CN:x1] and {{SR.26.04.01.09, r0030,c0010}} = [s2c_AP:x34] then {{SR.26.04.01.01, r0320,c0060}} = max(0, ({{SR.26.04.01.01, r0320,c0020}} - {{SR.26.04.01.01, r0320,c0030}}) - ({{SR.26.04.01.01, r0320,c0040}} - {{SR.26.04.01.01, r0320,c0050}}))</t>
  </si>
  <si>
    <t>vr-bv612_2-4</t>
  </si>
  <si>
    <t>s2md_BV612_2-4</t>
  </si>
  <si>
    <t>vr-bv612_2-4.xml</t>
  </si>
  <si>
    <t>BV612_2-4: if {{SR.01.01.01.01, r0900,c0010}} = [s2c_CN:x1] and {{SR.26.04.01.09, r0030,c0010}} = [s2c_AP:x34] then {{SR.26.04.01.01, r0320,c0060}} = max(0, ({{SR.26.04.01.01, r0320,c0020}} - {{SR.26.04.01.01, r0320,c0030}}) - ({{SR.26.04.01.01, r0320,c0040}} - {{SR.26.04.01.01, r0320,c0050}}))</t>
  </si>
  <si>
    <t>vr-bv613_1-1</t>
  </si>
  <si>
    <t>s2md_BV613_1-1</t>
  </si>
  <si>
    <t>BV613_1-1: if {{S.26.04.01.09, r0030,c0010}} = [s2c_AP:x34] then {{S.26.04.01.01, r0330,c0060}} = max(0, ({{S.26.04.01.01, r0330,c0020}} - {{S.26.04.01.01, r0330,c0030}}) - ({{S.26.04.01.01, r0330,c0040}} - {{S.26.04.01.01, r0330,c0050}}))</t>
  </si>
  <si>
    <t>vr-bv613_1-2</t>
  </si>
  <si>
    <t>s2md_BV613_1-2</t>
  </si>
  <si>
    <t>BV613_1-2: if {{S.26.04.04.09, r0030,c0010}} = [s2c_AP:x34] then {{S.26.04.04.01, r0330,c0060}} = max(0, ({{S.26.04.04.01, r0330,c0020}} - {{S.26.04.04.01, r0330,c0030}}) - ({{S.26.04.04.01, r0330,c0040}} - {{S.26.04.04.01, r0330,c0050}}))</t>
  </si>
  <si>
    <t>vr-bv613_2-2</t>
  </si>
  <si>
    <t>s2md_BV613_2-2</t>
  </si>
  <si>
    <t>vr-bv613_2-2.xml</t>
  </si>
  <si>
    <t>BV613_2-2: if {{SR.01.01.07.01, r0900,c0010}} = [s2c_CN:x1] and {{SR.26.04.01.09, r0030,c0010}} = [s2c_AP:x34] then {{SR.26.04.01.01, r0330,c0060}} = max(0, ({{SR.26.04.01.01, r0330,c0020}} - {{SR.26.04.01.01, r0330,c0030}}) - ({{SR.26.04.01.01, r0330,c0040}} - {{SR.26.04.01.01, r0330,c0050}}))</t>
  </si>
  <si>
    <t>BV613_2: The capital charge for risk of decrease of medical payments is different from the loss in the value of assets minus liabilities (after the loss absorbing capacity of technical provisions) after the shock, with a minimum of zero --&gt;Template 1: SR.01.01; Template 2: SR.26.04; Expression: If {SR.01.01, r0900,c0010}=[s2c_CN:x1] and {SR.26.04, r0030,c0010}=[s2c_AP:x34] then {SR.26.04, r0330,c0060}=MAX(0,({SR.26.04, r0330,c0020}-{SR.26.04, r0330,c0030})-({SR.26.04, r0330,c0040}-{SR.26.04, r0330,c0050}))</t>
  </si>
  <si>
    <t>vr-bv613_2-3</t>
  </si>
  <si>
    <t>s2md_BV613_2-3</t>
  </si>
  <si>
    <t>vr-bv613_2-3.xml</t>
  </si>
  <si>
    <t>BV613_2-3: if {{SR.01.01.04.01, r0900,c0010}} = [s2c_CN:x1] and {{SR.26.04.01.09, r0030,c0010}} = [s2c_AP:x34] then {{SR.26.04.01.01, r0330,c0060}} = max(0, ({{SR.26.04.01.01, r0330,c0020}} - {{SR.26.04.01.01, r0330,c0030}}) - ({{SR.26.04.01.01, r0330,c0040}} - {{SR.26.04.01.01, r0330,c0050}}))</t>
  </si>
  <si>
    <t>vr-bv613_2-4</t>
  </si>
  <si>
    <t>s2md_BV613_2-4</t>
  </si>
  <si>
    <t>vr-bv613_2-4.xml</t>
  </si>
  <si>
    <t>BV613_2-4: if {{SR.01.01.01.01, r0900,c0010}} = [s2c_CN:x1] and {{SR.26.04.01.09, r0030,c0010}} = [s2c_AP:x34] then {{SR.26.04.01.01, r0330,c0060}} = max(0, ({{SR.26.04.01.01, r0330,c0020}} - {{SR.26.04.01.01, r0330,c0030}}) - ({{SR.26.04.01.01, r0330,c0040}} - {{SR.26.04.01.01, r0330,c0050}}))</t>
  </si>
  <si>
    <t>vr-bv614_1-1</t>
  </si>
  <si>
    <t>s2md_BV614_1-1</t>
  </si>
  <si>
    <t>BV614_1-1: if {{S.26.04.01.09, r0040,c0010}} = [s2c_AP:x34] then {{S.26.04.01.01, r0340,c0060}} = max(0, ({{S.26.04.01.01, r0340,c0020}} - {{S.26.04.01.01, r0340,c0030}}) - ({{S.26.04.01.01, r0340,c0040}} - {{S.26.04.01.01, r0340,c0050}}))</t>
  </si>
  <si>
    <t>vr-bv614_1-2</t>
  </si>
  <si>
    <t>s2md_BV614_1-2</t>
  </si>
  <si>
    <t>BV614_1-2: if {{S.26.04.04.09, r0040,c0010}} = [s2c_AP:x34] then {{S.26.04.04.01, r0340,c0060}} = max(0, ({{S.26.04.04.01, r0340,c0020}} - {{S.26.04.04.01, r0340,c0030}}) - ({{S.26.04.04.01, r0340,c0040}} - {{S.26.04.04.01, r0340,c0050}}))</t>
  </si>
  <si>
    <t>vr-bv614_2-2</t>
  </si>
  <si>
    <t>s2md_BV614_2-2</t>
  </si>
  <si>
    <t>vr-bv614_2-2.xml</t>
  </si>
  <si>
    <t>BV614_2-2: if {{SR.01.01.07.01, r0900,c0010}} = [s2c_CN:x1] and {{SR.26.04.01.09, r0040,c0010}} = [s2c_AP:x34] then {{SR.26.04.01.01, r0340,c0060}} = max(0, ({{SR.26.04.01.01, r0340,c0020}} - {{SR.26.04.01.01, r0340,c0030}}) - ({{SR.26.04.01.01, r0340,c0040}} - {{SR.26.04.01.01, r0340,c0050}}))</t>
  </si>
  <si>
    <t>BV614_2: The capital charge for income protection risk is different from the loss in the value of assets minus liabilities (after the loss absorbing capacity of technical provisions) after the shock, with a minimum of zero --&gt;Template 1: SR.01.01; Template 2: SR.26.04; Expression: If {SR.01.01, r0900,c0010}=[s2c_CN:x1] and {SR.26.04, r0040,c0010}=[s2c_AP:x34] then {SR.26.04, r0340,c0060}=MAX(0,({SR.26.04, r0340,c0020}-{SR.26.04, r0340,c0030})-({SR.26.04, r0340,c0040}-{SR.26.04, r0340,c0050}))</t>
  </si>
  <si>
    <t>vr-bv614_2-3</t>
  </si>
  <si>
    <t>s2md_BV614_2-3</t>
  </si>
  <si>
    <t>vr-bv614_2-3.xml</t>
  </si>
  <si>
    <t>BV614_2-3: if {{SR.01.01.04.01, r0900,c0010}} = [s2c_CN:x1] and {{SR.26.04.01.09, r0040,c0010}} = [s2c_AP:x34] then {{SR.26.04.01.01, r0340,c0060}} = max(0, ({{SR.26.04.01.01, r0340,c0020}} - {{SR.26.04.01.01, r0340,c0030}}) - ({{SR.26.04.01.01, r0340,c0040}} - {{SR.26.04.01.01, r0340,c0050}}))</t>
  </si>
  <si>
    <t>vr-bv614_2-4</t>
  </si>
  <si>
    <t>s2md_BV614_2-4</t>
  </si>
  <si>
    <t>vr-bv614_2-4.xml</t>
  </si>
  <si>
    <t>BV614_2-4: if {{SR.01.01.01.01, r0900,c0010}} = [s2c_CN:x1] and {{SR.26.04.01.09, r0040,c0010}} = [s2c_AP:x34] then {{SR.26.04.01.01, r0340,c0060}} = max(0, ({{SR.26.04.01.01, r0340,c0020}} - {{SR.26.04.01.01, r0340,c0030}}) - ({{SR.26.04.01.01, r0340,c0040}} - {{SR.26.04.01.01, r0340,c0050}}))</t>
  </si>
  <si>
    <t>vr-bv615_1-1</t>
  </si>
  <si>
    <t>s2md_BV615_1-1</t>
  </si>
  <si>
    <t>BV615_1-1: if {{S.26.04.01.09, r0050,c0010}} = [s2c_AP:x34] then {{S.26.04.01.01, r0410,c0060}} = max(0, ({{S.26.04.01.01, r0410,c0020}} - {{S.26.04.01.01, r0410,c0030}}) - ({{S.26.04.01.01, r0410,c0040}} - {{S.26.04.01.01, r0410,c0050}}))</t>
  </si>
  <si>
    <t>vr-bv615_1-2</t>
  </si>
  <si>
    <t>s2md_BV615_1-2</t>
  </si>
  <si>
    <t>BV615_1-2: if {{S.26.04.04.09, r0050,c0010}} = [s2c_AP:x34] then {{S.26.04.04.01, r0410,c0060}} = max(0, ({{S.26.04.04.01, r0410,c0020}} - {{S.26.04.04.01, r0410,c0030}}) - ({{S.26.04.04.01, r0410,c0040}} - {{S.26.04.04.01, r0410,c0050}}))</t>
  </si>
  <si>
    <t>vr-bv615_2-2</t>
  </si>
  <si>
    <t>s2md_BV615_2-2</t>
  </si>
  <si>
    <t>vr-bv615_2-2.xml</t>
  </si>
  <si>
    <t>BV615_2-2: if {{SR.01.01.07.01, r0900,c0010}} = [s2c_CN:x1] and {{SR.26.04.01.09, r0050,c0010}} = [s2c_AP:x34] then {{SR.26.04.01.01, r0410,c0060}} = max(0, ({{SR.26.04.01.01, r0410,c0020}} - {{SR.26.04.01.01, r0410,c0030}}) - ({{SR.26.04.01.01, r0410,c0040}} - {{SR.26.04.01.01, r0410,c0050}}))</t>
  </si>
  <si>
    <t>BV615_2: The capital charge for risk of decrease in lapse rates is different from the loss in the value of assets minus liabilities (after the loss absorbing capacity of technical provisions) after the shock, with a minimum of zero --&gt;Template 1: SR.01.01; Template 2: SR.26.04; Expression: If {SR.01.01, r0900,c0010}=[s2c_CN:x1] and {SR.26.04, r0050,c0010}=[s2c_AP:x34] then {SR.26.04, r0410,c0060}=MAX(0,({SR.26.04, r0410,c0020}-{SR.26.04, r0410,c0030})-({SR.26.04, r0410,c0040}-{SR.26.04, r0410,c0050}))</t>
  </si>
  <si>
    <t>vr-bv615_2-3</t>
  </si>
  <si>
    <t>s2md_BV615_2-3</t>
  </si>
  <si>
    <t>vr-bv615_2-3.xml</t>
  </si>
  <si>
    <t>BV615_2-3: if {{SR.01.01.04.01, r0900,c0010}} = [s2c_CN:x1] and {{SR.26.04.01.09, r0050,c0010}} = [s2c_AP:x34] then {{SR.26.04.01.01, r0410,c0060}} = max(0, ({{SR.26.04.01.01, r0410,c0020}} - {{SR.26.04.01.01, r0410,c0030}}) - ({{SR.26.04.01.01, r0410,c0040}} - {{SR.26.04.01.01, r0410,c0050}}))</t>
  </si>
  <si>
    <t>vr-bv615_2-4</t>
  </si>
  <si>
    <t>s2md_BV615_2-4</t>
  </si>
  <si>
    <t>vr-bv615_2-4.xml</t>
  </si>
  <si>
    <t>BV615_2-4: if {{SR.01.01.01.01, r0900,c0010}} = [s2c_CN:x1] and {{SR.26.04.01.09, r0050,c0010}} = [s2c_AP:x34] then {{SR.26.04.01.01, r0410,c0060}} = max(0, ({{SR.26.04.01.01, r0410,c0020}} - {{SR.26.04.01.01, r0410,c0030}}) - ({{SR.26.04.01.01, r0410,c0040}} - {{SR.26.04.01.01, r0410,c0050}}))</t>
  </si>
  <si>
    <t>vr-bv616_1-1</t>
  </si>
  <si>
    <t>s2md_BV616_1-1</t>
  </si>
  <si>
    <t>BV616_1-1: if {{S.26.04.01.09, r0050,c0010}} = [s2c_AP:x34] then {{S.26.04.01.01, r0420,c0060}} = max(0, ({{S.26.04.01.01, r0420,c0020}} - {{S.26.04.01.01, r0420,c0030}}) - ({{S.26.04.01.01, r0420,c0040}} - {{S.26.04.01.01, r0420,c0050}}))</t>
  </si>
  <si>
    <t>vr-bv616_1-2</t>
  </si>
  <si>
    <t>s2md_BV616_1-2</t>
  </si>
  <si>
    <t>BV616_1-2: if {{S.26.04.04.09, r0050,c0010}} = [s2c_AP:x34] then {{S.26.04.04.01, r0420,c0060}} = max(0, ({{S.26.04.04.01, r0420,c0020}} - {{S.26.04.04.01, r0420,c0030}}) - ({{S.26.04.04.01, r0420,c0040}} - {{S.26.04.04.01, r0420,c0050}}))</t>
  </si>
  <si>
    <t>vr-bv616_2-2</t>
  </si>
  <si>
    <t>s2md_BV616_2-2</t>
  </si>
  <si>
    <t>vr-bv616_2-2.xml</t>
  </si>
  <si>
    <t>BV616_2-2: if {{SR.01.01.07.01, r0900,c0010}} = [s2c_CN:x1] and {{SR.26.04.01.09, r0050,c0010}} = [s2c_AP:x34] then {{SR.26.04.01.01, r0420,c0060}} = max(0, ({{SR.26.04.01.01, r0420,c0020}} - {{SR.26.04.01.01, r0420,c0030}}) - ({{SR.26.04.01.01, r0420,c0040}} - {{SR.26.04.01.01, r0420,c0050}}))</t>
  </si>
  <si>
    <t>BV616_2: The capital charge for risk of increase in lapse rates is different from the loss in the value of assets minus liabilities (after the loss absorbing capacity of technical provisions) after the shock, with a minimum of zero --&gt;Template 1: SR.01.01; Template 2: SR.26.04; Expression: If {SR.01.01, r0900,c0010}=[s2c_CN:x1] and {SR.26.04, r0050,c0010}=[s2c_AP:x34] then {SR.26.04, r0420,c0060}=MAX(0,({SR.26.04, r0420,c0020}-{SR.26.04, r0420,c0030})-({SR.26.04, r0420,c0040}-{SR.26.04, r0420,c0050}))</t>
  </si>
  <si>
    <t>vr-bv616_2-3</t>
  </si>
  <si>
    <t>s2md_BV616_2-3</t>
  </si>
  <si>
    <t>vr-bv616_2-3.xml</t>
  </si>
  <si>
    <t>BV616_2-3: if {{SR.01.01.04.01, r0900,c0010}} = [s2c_CN:x1] and {{SR.26.04.01.09, r0050,c0010}} = [s2c_AP:x34] then {{SR.26.04.01.01, r0420,c0060}} = max(0, ({{SR.26.04.01.01, r0420,c0020}} - {{SR.26.04.01.01, r0420,c0030}}) - ({{SR.26.04.01.01, r0420,c0040}} - {{SR.26.04.01.01, r0420,c0050}}))</t>
  </si>
  <si>
    <t>vr-bv616_2-4</t>
  </si>
  <si>
    <t>s2md_BV616_2-4</t>
  </si>
  <si>
    <t>vr-bv616_2-4.xml</t>
  </si>
  <si>
    <t>BV616_2-4: if {{SR.01.01.01.01, r0900,c0010}} = [s2c_CN:x1] and {{SR.26.04.01.09, r0050,c0010}} = [s2c_AP:x34] then {{SR.26.04.01.01, r0420,c0060}} = max(0, ({{SR.26.04.01.01, r0420,c0020}} - {{SR.26.04.01.01, r0420,c0030}}) - ({{SR.26.04.01.01, r0420,c0040}} - {{SR.26.04.01.01, r0420,c0050}}))</t>
  </si>
  <si>
    <t>vr-bv617_1-1</t>
  </si>
  <si>
    <t>s2md_BV617_1-1</t>
  </si>
  <si>
    <t>BV617_1-1: if {{S.26.04.01.09, r0050,c0010}} = [s2c_AP:x34] then {{S.26.04.01.01, r0430,c0060}} = max(0, ({{S.26.04.01.01, r0430,c0020}} - {{S.26.04.01.01, r0430,c0030}}) - ({{S.26.04.01.01, r0430,c0040}} - {{S.26.04.01.01, r0430,c0050}}))</t>
  </si>
  <si>
    <t>vr-bv617_1-2</t>
  </si>
  <si>
    <t>s2md_BV617_1-2</t>
  </si>
  <si>
    <t>BV617_1-2: if {{S.26.04.04.09, r0050,c0010}} = [s2c_AP:x34] then {{S.26.04.04.01, r0430,c0060}} = max(0, ({{S.26.04.04.01, r0430,c0020}} - {{S.26.04.04.01, r0430,c0030}}) - ({{S.26.04.04.01, r0430,c0040}} - {{S.26.04.04.01, r0430,c0050}}))</t>
  </si>
  <si>
    <t>vr-bv617_2-2</t>
  </si>
  <si>
    <t>s2md_BV617_2-2</t>
  </si>
  <si>
    <t>vr-bv617_2-2.xml</t>
  </si>
  <si>
    <t>BV617_2-2: if {{SR.01.01.07.01, r0900,c0010}} = [s2c_CN:x1] and {{SR.26.04.01.09, r0050,c0010}} = [s2c_AP:x34] then {{SR.26.04.01.01, r0430,c0060}} = max(0, ({{SR.26.04.01.01, r0430,c0020}} - {{SR.26.04.01.01, r0430,c0030}}) - ({{SR.26.04.01.01, r0430,c0040}} - {{SR.26.04.01.01, r0430,c0050}}))</t>
  </si>
  <si>
    <t>BV617_2: The capital charge for mass lapse risk is different from the loss in the value of assets minus liabilities (after the loss absorbing capacity of technical provisions) after the shock, with a minimum of zero --&gt;Template 1: SR.01.01; Template 2: SR.26.04; Expression: If {SR.01.01, r0900,c0010}=[s2c_CN:x1] and {SR.26.04, r0050,c0010}=[s2c_AP:x34] then {SR.26.04, r0430,c0060}=MAX(0,({SR.26.04, r0430,c0020}-{SR.26.04, r0430,c0030})-({SR.26.04, r0430,c0040}-{SR.26.04, r0430,c0050}))</t>
  </si>
  <si>
    <t>vr-bv617_2-3</t>
  </si>
  <si>
    <t>s2md_BV617_2-3</t>
  </si>
  <si>
    <t>vr-bv617_2-3.xml</t>
  </si>
  <si>
    <t>BV617_2-3: if {{SR.01.01.04.01, r0900,c0010}} = [s2c_CN:x1] and {{SR.26.04.01.09, r0050,c0010}} = [s2c_AP:x34] then {{SR.26.04.01.01, r0430,c0060}} = max(0, ({{SR.26.04.01.01, r0430,c0020}} - {{SR.26.04.01.01, r0430,c0030}}) - ({{SR.26.04.01.01, r0430,c0040}} - {{SR.26.04.01.01, r0430,c0050}}))</t>
  </si>
  <si>
    <t>vr-bv617_2-4</t>
  </si>
  <si>
    <t>s2md_BV617_2-4</t>
  </si>
  <si>
    <t>vr-bv617_2-4.xml</t>
  </si>
  <si>
    <t>BV617_2-4: if {{SR.01.01.01.01, r0900,c0010}} = [s2c_CN:x1] and {{SR.26.04.01.09, r0050,c0010}} = [s2c_AP:x34] then {{SR.26.04.01.01, r0430,c0060}} = max(0, ({{SR.26.04.01.01, r0430,c0020}} - {{SR.26.04.01.01, r0430,c0030}}) - ({{SR.26.04.01.01, r0430,c0040}} - {{SR.26.04.01.01, r0430,c0050}}))</t>
  </si>
  <si>
    <t>vr-bv618_1-1</t>
  </si>
  <si>
    <t>s2md_BV618_1-1</t>
  </si>
  <si>
    <t>BV618_1-1: if {{S.26.04.01.09, r0060,c0010}} = [s2c_AP:x34] then {{S.26.04.01.01, r0500,c0060}} = max(0, ({{S.26.04.01.01, r0500,c0020}} - {{S.26.04.01.01, r0500,c0030}}) - ({{S.26.04.01.01, r0500,c0040}} - {{S.26.04.01.01, r0500,c0050}}))</t>
  </si>
  <si>
    <t>vr-bv618_1-2</t>
  </si>
  <si>
    <t>s2md_BV618_1-2</t>
  </si>
  <si>
    <t>BV618_1-2: if {{S.26.04.04.09, r0060,c0010}} = [s2c_AP:x34] then {{S.26.04.04.01, r0500,c0060}} = max(0, ({{S.26.04.04.01, r0500,c0020}} - {{S.26.04.04.01, r0500,c0030}}) - ({{S.26.04.04.01, r0500,c0040}} - {{S.26.04.04.01, r0500,c0050}}))</t>
  </si>
  <si>
    <t>vr-bv618_2-2</t>
  </si>
  <si>
    <t>s2md_BV618_2-2</t>
  </si>
  <si>
    <t>vr-bv618_2-2.xml</t>
  </si>
  <si>
    <t>BV618_2-2: if {{SR.01.01.07.01, r0900,c0010}} = [s2c_CN:x1] and {{SR.26.04.01.09, r0060,c0010}} = [s2c_AP:x34] then {{SR.26.04.01.01, r0500,c0060}} = max(0, ({{SR.26.04.01.01, r0500,c0020}} - {{SR.26.04.01.01, r0500,c0030}}) - ({{SR.26.04.01.01, r0500,c0040}} - {{SR.26.04.01.01, r0500,c0050}}))</t>
  </si>
  <si>
    <t>BV618_2: The capital charge for health expense risk is different from the loss in the value of assets minus liabilities (after the loss absorbing capacity of technical provisions) after the shock, with a minimum of zero --&gt;Template 1: SR.01.01; Template 2: SR.26.04; Expression: If {SR.01.01, r0900,c0010}=[s2c_CN:x1] and {SR.26.04, r0060,c0010}=[s2c_AP:x34] then {SR.26.04, r0500,c0060}=MAX(0,({SR.26.04, r0500,c0020}-{SR.26.04, r0500,c0030})-({SR.26.04, r0500,c0040}-{SR.26.04, r0500,c0050}))</t>
  </si>
  <si>
    <t>vr-bv618_2-3</t>
  </si>
  <si>
    <t>s2md_BV618_2-3</t>
  </si>
  <si>
    <t>vr-bv618_2-3.xml</t>
  </si>
  <si>
    <t>BV618_2-3: if {{SR.01.01.04.01, r0900,c0010}} = [s2c_CN:x1] and {{SR.26.04.01.09, r0060,c0010}} = [s2c_AP:x34] then {{SR.26.04.01.01, r0500,c0060}} = max(0, ({{SR.26.04.01.01, r0500,c0020}} - {{SR.26.04.01.01, r0500,c0030}}) - ({{SR.26.04.01.01, r0500,c0040}} - {{SR.26.04.01.01, r0500,c0050}}))</t>
  </si>
  <si>
    <t>vr-bv618_2-4</t>
  </si>
  <si>
    <t>s2md_BV618_2-4</t>
  </si>
  <si>
    <t>vr-bv618_2-4.xml</t>
  </si>
  <si>
    <t>BV618_2-4: if {{SR.01.01.01.01, r0900,c0010}} = [s2c_CN:x1] and {{SR.26.04.01.09, r0060,c0010}} = [s2c_AP:x34] then {{SR.26.04.01.01, r0500,c0060}} = max(0, ({{SR.26.04.01.01, r0500,c0020}} - {{SR.26.04.01.01, r0500,c0030}}) - ({{SR.26.04.01.01, r0500,c0040}} - {{SR.26.04.01.01, r0500,c0050}}))</t>
  </si>
  <si>
    <t>vr-bv619_1-1</t>
  </si>
  <si>
    <t>s2md_BV619_1-1</t>
  </si>
  <si>
    <t>BV619_1-1: [ (r0600)] {{S.26.04.01.01, c0060}} = max(0, ({{S.26.04.01.01, c0020}} - {{S.26.04.01.01, c0030}}) - ({{S.26.04.01.01, c0040}} - {{S.26.04.01.01, c0050}}))</t>
  </si>
  <si>
    <t>vr-bv619_1-2</t>
  </si>
  <si>
    <t>s2md_BV619_1-2</t>
  </si>
  <si>
    <t>BV619_1-2: [ (r0600)] {{S.26.04.04.01, c0060}} = max(0, ({{S.26.04.04.01, c0020}} - {{S.26.04.04.01, c0030}}) - ({{S.26.04.04.01, c0040}} - {{S.26.04.04.01, c0050}}))</t>
  </si>
  <si>
    <t>vr-bv619_2-2</t>
  </si>
  <si>
    <t>s2md_BV619_2-2</t>
  </si>
  <si>
    <t>vr-bv619_2-2.xml</t>
  </si>
  <si>
    <t>BV619_2-2: if {{SR.01.01.07.01, r0900,c0010}} = [s2c_CN:x1] then {{SR.26.04.01.01, r0600,c0060}} = max(0, ({{SR.26.04.01.01, r0600,c0020}} - {{SR.26.04.01.01, r0600,c0030}}) - ({{SR.26.04.01.01, r0600,c0040}} - {{SR.26.04.01.01, r0600,c0050}}))</t>
  </si>
  <si>
    <t>BV619_2: The capital charge for health revision risk is different from the loss in the value of assets minus liabilities (after the loss absorbing capacity of technical provisions) after the shock, with a minimum of zero --&gt;Template 1: SR.01.01; Template 2: SR.26.04; Expression: If {SR.01.01, r0900,c0010}=[s2c_CN:x1] then {SR.26.04, r0600,c0060}=max(0,({SR.26.04, r0600,c0020}-{SR.26.04, r0600,c0030})-({SR.26.04, r0600,c0040}-{SR.26.04, r0600,c0050}))</t>
  </si>
  <si>
    <t>vr-bv619_2-3</t>
  </si>
  <si>
    <t>s2md_BV619_2-3</t>
  </si>
  <si>
    <t>vr-bv619_2-3.xml</t>
  </si>
  <si>
    <t>BV619_2-3: if {{SR.01.01.04.01, r0900,c0010}} = [s2c_CN:x1] then {{SR.26.04.01.01, r0600,c0060}} = max(0, ({{SR.26.04.01.01, r0600,c0020}} - {{SR.26.04.01.01, r0600,c0030}}) - ({{SR.26.04.01.01, r0600,c0040}} - {{SR.26.04.01.01, r0600,c0050}}))</t>
  </si>
  <si>
    <t>vr-bv619_2-4</t>
  </si>
  <si>
    <t>s2md_BV619_2-4</t>
  </si>
  <si>
    <t>vr-bv619_2-4.xml</t>
  </si>
  <si>
    <t>BV619_2-4: if {{SR.01.01.01.01, r0900,c0010}} = [s2c_CN:x1] then {{SR.26.04.01.01, r0600,c0060}} = max(0, ({{SR.26.04.01.01, r0600,c0020}} - {{SR.26.04.01.01, r0600,c0030}}) - ({{SR.26.04.01.01, r0600,c0040}} - {{SR.26.04.01.01, r0600,c0050}}))</t>
  </si>
  <si>
    <t>vr-bv62-1</t>
  </si>
  <si>
    <t>s2md_BV62-1</t>
  </si>
  <si>
    <t>BV62-1: [ (r0100;0110)] {{S.22.01.01.01, c0030}} = {{S.22.01.01.01, c0020}} - {{S.22.01.01.01, c0010}}</t>
  </si>
  <si>
    <t>vr-bv620_1-1</t>
  </si>
  <si>
    <t>s2md_BV620_1-1</t>
  </si>
  <si>
    <t>BV620_1-1: if {{S.26.04.01.09, r0010,c0010}} = [s2c_AP:x34] then {{S.26.04.01.01, r0100,c0080}} = max(0, ({{S.26.04.01.01, r0100,c0020}} - {{S.26.04.01.01, r0100,c0030}}) - ({{S.26.04.01.01, r0100,c0040}} - {{S.26.04.01.01, r0100,c0070}}))</t>
  </si>
  <si>
    <t>vr-bv620_1-2</t>
  </si>
  <si>
    <t>s2md_BV620_1-2</t>
  </si>
  <si>
    <t>BV620_1-2: if {{S.26.04.04.09, r0010,c0010}} = [s2c_AP:x34] then {{S.26.04.04.01, r0100,c0080}} = max(0, ({{S.26.04.04.01, r0100,c0020}} - {{S.26.04.04.01, r0100,c0030}}) - ({{S.26.04.04.01, r0100,c0040}} - {{S.26.04.04.01, r0100,c0070}}))</t>
  </si>
  <si>
    <t>vr-bv620_2-2</t>
  </si>
  <si>
    <t>s2md_BV620_2-2</t>
  </si>
  <si>
    <t>vr-bv620_2-2.xml</t>
  </si>
  <si>
    <t>BV620_2-2: if {{SR.01.01.07.01, r0900,c0010}} = [s2c_CN:x1] and {{SR.26.04.01.09, r0010,c0010}} = [s2c_AP:x34] then {{SR.26.04.01.01, r0100,c0080}} = max(0, ({{SR.26.04.01.01, r0100,c0020}} - {{SR.26.04.01.01, r0100,c0030}}) - ({{SR.26.04.01.01, r0100,c0040}} - {{SR.26.04.01.01, r0100,c0070}}))</t>
  </si>
  <si>
    <t>BV620_2: The capital charge for health mortality risk is different from the loss in the value of assets minus liabilities (before the loss absorbing capacity of technical provisions) after the shock, with a minimum of zero --&gt;Template 1: SR.01.01; Template 2: SR.26.04; Expression: If {SR.01.01, r0900,c0010}=[s2c_CN:x1] and {SR.26.04, r0010,c0010}=[s2c_AP:x34] then {SR.26.04, r0100,c0080}=MAX(0,({SR.26.04, r0100,c0020}-{SR.26.04, r0100,c0030})-({SR.26.04, r0100,c0040}-{SR.26.04, r0100,c0070}))</t>
  </si>
  <si>
    <t>vr-bv620_2-3</t>
  </si>
  <si>
    <t>s2md_BV620_2-3</t>
  </si>
  <si>
    <t>vr-bv620_2-3.xml</t>
  </si>
  <si>
    <t>BV620_2-3: if {{SR.01.01.04.01, r0900,c0010}} = [s2c_CN:x1] and {{SR.26.04.01.09, r0010,c0010}} = [s2c_AP:x34] then {{SR.26.04.01.01, r0100,c0080}} = max(0, ({{SR.26.04.01.01, r0100,c0020}} - {{SR.26.04.01.01, r0100,c0030}}) - ({{SR.26.04.01.01, r0100,c0040}} - {{SR.26.04.01.01, r0100,c0070}}))</t>
  </si>
  <si>
    <t>vr-bv620_2-4</t>
  </si>
  <si>
    <t>s2md_BV620_2-4</t>
  </si>
  <si>
    <t>vr-bv620_2-4.xml</t>
  </si>
  <si>
    <t>BV620_2-4: if {{SR.01.01.01.01, r0900,c0010}} = [s2c_CN:x1] and {{SR.26.04.01.09, r0010,c0010}} = [s2c_AP:x34] then {{SR.26.04.01.01, r0100,c0080}} = max(0, ({{SR.26.04.01.01, r0100,c0020}} - {{SR.26.04.01.01, r0100,c0030}}) - ({{SR.26.04.01.01, r0100,c0040}} - {{SR.26.04.01.01, r0100,c0070}}))</t>
  </si>
  <si>
    <t>vr-bv621_1-1</t>
  </si>
  <si>
    <t>s2md_BV621_1-1</t>
  </si>
  <si>
    <t>BV621_1-1: if {{S.26.04.01.09, r0020,c0010}} = [s2c_AP:x34] then {{S.26.04.01.01, r0200,c0080}} = max(0, ({{S.26.04.01.01, r0200,c0020}} - {{S.26.04.01.01, r0200,c0030}}) - ({{S.26.04.01.01, r0200,c0040}} - {{S.26.04.01.01, r0200,c0070}}))</t>
  </si>
  <si>
    <t>vr-bv621_1-2</t>
  </si>
  <si>
    <t>s2md_BV621_1-2</t>
  </si>
  <si>
    <t>BV621_1-2: if {{S.26.04.04.09, r0020,c0010}} = [s2c_AP:x34] then {{S.26.04.04.01, r0200,c0080}} = max(0, ({{S.26.04.04.01, r0200,c0020}} - {{S.26.04.04.01, r0200,c0030}}) - ({{S.26.04.04.01, r0200,c0040}} - {{S.26.04.04.01, r0200,c0070}}))</t>
  </si>
  <si>
    <t>vr-bv621_2-2</t>
  </si>
  <si>
    <t>s2md_BV621_2-2</t>
  </si>
  <si>
    <t>vr-bv621_2-2.xml</t>
  </si>
  <si>
    <t>BV621_2-2: if {{SR.01.01.07.01, r0900,c0010}} = [s2c_CN:x1] and {{SR.26.04.01.09, r0020,c0010}} = [s2c_AP:x34] then {{SR.26.04.01.01, r0200,c0080}} = max(0, ({{SR.26.04.01.01, r0200,c0020}} - {{SR.26.04.01.01, r0200,c0030}}) - ({{SR.26.04.01.01, r0200,c0040}} - {{SR.26.04.01.01, r0200,c0070}}))</t>
  </si>
  <si>
    <t>BV621_2: The capital charge for health longevity risk is different from the loss in the value of assets minus liabilities (before the loss absorbing capacity of technical provisions) after the shock, with a minimum of zero --&gt;Template 1: SR.01.01; Template 2: SR.26.04; Expression: If {SR.01.01, r0900,c0010}=[s2c_CN:x1] and {SR.26.04, r0020,c0010}=[s2c_AP:x34] then {SR.26.04, r0200,c0080}=MAX(0,({SR.26.04, r0200,c0020}-{SR.26.04, r0200,c0030})-({SR.26.04, r0200,c0040}-{SR.26.04, r0200,c0070}))</t>
  </si>
  <si>
    <t>vr-bv621_2-3</t>
  </si>
  <si>
    <t>s2md_BV621_2-3</t>
  </si>
  <si>
    <t>vr-bv621_2-3.xml</t>
  </si>
  <si>
    <t>BV621_2-3: if {{SR.01.01.04.01, r0900,c0010}} = [s2c_CN:x1] and {{SR.26.04.01.09, r0020,c0010}} = [s2c_AP:x34] then {{SR.26.04.01.01, r0200,c0080}} = max(0, ({{SR.26.04.01.01, r0200,c0020}} - {{SR.26.04.01.01, r0200,c0030}}) - ({{SR.26.04.01.01, r0200,c0040}} - {{SR.26.04.01.01, r0200,c0070}}))</t>
  </si>
  <si>
    <t>vr-bv621_2-4</t>
  </si>
  <si>
    <t>s2md_BV621_2-4</t>
  </si>
  <si>
    <t>vr-bv621_2-4.xml</t>
  </si>
  <si>
    <t>BV621_2-4: if {{SR.01.01.01.01, r0900,c0010}} = [s2c_CN:x1] and {{SR.26.04.01.09, r0020,c0010}} = [s2c_AP:x34] then {{SR.26.04.01.01, r0200,c0080}} = max(0, ({{SR.26.04.01.01, r0200,c0020}} - {{SR.26.04.01.01, r0200,c0030}}) - ({{SR.26.04.01.01, r0200,c0040}} - {{SR.26.04.01.01, r0200,c0070}}))</t>
  </si>
  <si>
    <t>vr-bv622_1-1</t>
  </si>
  <si>
    <t>s2md_BV622_1-1</t>
  </si>
  <si>
    <t>BV622_1-1: if {{S.26.04.01.09, r0030,c0010}} = [s2c_AP:x34] then {{S.26.04.01.01, r0320,c0080}} = max(0, ({{S.26.04.01.01, r0320,c0020}} - {{S.26.04.01.01, r0320,c0030}}) - ({{S.26.04.01.01, r0320,c0040}} - {{S.26.04.01.01, r0320,c0070}}))</t>
  </si>
  <si>
    <t>vr-bv622_1-2</t>
  </si>
  <si>
    <t>s2md_BV622_1-2</t>
  </si>
  <si>
    <t>BV622_1-2: if {{S.26.04.04.09, r0030,c0010}} = [s2c_AP:x34] then {{S.26.04.04.01, r0320,c0080}} = max(0, ({{S.26.04.04.01, r0320,c0020}} - {{S.26.04.04.01, r0320,c0030}}) - ({{S.26.04.04.01, r0320,c0040}} - {{S.26.04.04.01, r0320,c0070}}))</t>
  </si>
  <si>
    <t>vr-bv622_2-2</t>
  </si>
  <si>
    <t>s2md_BV622_2-2</t>
  </si>
  <si>
    <t>vr-bv622_2-2.xml</t>
  </si>
  <si>
    <t>BV622_2-2: if {{SR.01.01.07.01, r0900,c0010}} = [s2c_CN:x1] and {{SR.26.04.01.09, r0030,c0010}} = [s2c_AP:x34] then {{SR.26.04.01.01, r0320,c0080}} = max(0, ({{SR.26.04.01.01, r0320,c0020}} - {{SR.26.04.01.01, r0320,c0030}}) - ({{SR.26.04.01.01, r0320,c0040}} - {{SR.26.04.01.01, r0320,c0070}}))</t>
  </si>
  <si>
    <t>BV622_2: The capital charge for risk of increase of medical payments is different from the loss in the value of assets minus liabilities (before the loss absorbing capacity of technical provisions) after the shock, with a minimum of zero --&gt;Template 1: SR.01.01; Template 2: SR.26.04; Expression: If {SR.01.01, r0900,c0010}=[s2c_CN:x1] and {SR.26.04, r0030,c0010}=[s2c_AP:x34] then {SR.26.04, r0320,c0080}=MAX(0,({SR.26.04, r0320,c0020}-{SR.26.04, r0320,c0030})-({SR.26.04, r0320,c0040}-{SR.26.04, r0320,c0070}))</t>
  </si>
  <si>
    <t>vr-bv622_2-3</t>
  </si>
  <si>
    <t>s2md_BV622_2-3</t>
  </si>
  <si>
    <t>vr-bv622_2-3.xml</t>
  </si>
  <si>
    <t>BV622_2-3: if {{SR.01.01.04.01, r0900,c0010}} = [s2c_CN:x1] and {{SR.26.04.01.09, r0030,c0010}} = [s2c_AP:x34] then {{SR.26.04.01.01, r0320,c0080}} = max(0, ({{SR.26.04.01.01, r0320,c0020}} - {{SR.26.04.01.01, r0320,c0030}}) - ({{SR.26.04.01.01, r0320,c0040}} - {{SR.26.04.01.01, r0320,c0070}}))</t>
  </si>
  <si>
    <t>vr-bv622_2-4</t>
  </si>
  <si>
    <t>s2md_BV622_2-4</t>
  </si>
  <si>
    <t>vr-bv622_2-4.xml</t>
  </si>
  <si>
    <t>BV622_2-4: if {{SR.01.01.01.01, r0900,c0010}} = [s2c_CN:x1] and {{SR.26.04.01.09, r0030,c0010}} = [s2c_AP:x34] then {{SR.26.04.01.01, r0320,c0080}} = max(0, ({{SR.26.04.01.01, r0320,c0020}} - {{SR.26.04.01.01, r0320,c0030}}) - ({{SR.26.04.01.01, r0320,c0040}} - {{SR.26.04.01.01, r0320,c0070}}))</t>
  </si>
  <si>
    <t>vr-bv623_1-1</t>
  </si>
  <si>
    <t>s2md_BV623_1-1</t>
  </si>
  <si>
    <t>BV623_1-1: if {{S.26.04.01.09, r0030,c0010}} = [s2c_AP:x34] then {{S.26.04.01.01, r0330,c0080}} = max(0, ({{S.26.04.01.01, r0330,c0020}} - {{S.26.04.01.01, r0330,c0030}}) - ({{S.26.04.01.01, r0330,c0040}} - {{S.26.04.01.01, r0330,c0070}}))</t>
  </si>
  <si>
    <t>vr-bv623_1-2</t>
  </si>
  <si>
    <t>s2md_BV623_1-2</t>
  </si>
  <si>
    <t>BV623_1-2: if {{S.26.04.04.09, r0030,c0010}} = [s2c_AP:x34] then {{S.26.04.04.01, r0330,c0080}} = max(0, ({{S.26.04.04.01, r0330,c0020}} - {{S.26.04.04.01, r0330,c0030}}) - ({{S.26.04.04.01, r0330,c0040}} - {{S.26.04.04.01, r0330,c0070}}))</t>
  </si>
  <si>
    <t>vr-bv623_2-2</t>
  </si>
  <si>
    <t>s2md_BV623_2-2</t>
  </si>
  <si>
    <t>vr-bv623_2-2.xml</t>
  </si>
  <si>
    <t>BV623_2-2: if {{SR.01.01.07.01, r0900,c0010}} = [s2c_CN:x1] and {{SR.26.04.01.09, r0030,c0010}} = [s2c_AP:x34] then {{SR.26.04.01.01, r0330,c0080}} = max(0, ({{SR.26.04.01.01, r0330,c0020}} - {{SR.26.04.01.01, r0330,c0030}}) - ({{SR.26.04.01.01, r0330,c0040}} - {{SR.26.04.01.01, r0330,c0070}}))</t>
  </si>
  <si>
    <t>BV623_2: The capital charge for risk of decrease of medical payments is different from the loss in the value of assets minus liabilities (before the loss absorbing capacity of technical provisions) after the shock, with a minimum of zero --&gt;Template 1: SR.01.01; Template 2: SR.26.04; Expression: If {SR.01.01, r0900,c0010}=[s2c_CN:x1] and {SR.26.04, r0030,c0010}=[s2c_AP:x34] then {SR.26.04, r0330,c0080}=MAX(0,({SR.26.04, r0330,c0020}-{SR.26.04, r0330,c0030})-({SR.26.04, r0330,c0040}-{SR.26.04, r0330,c0070}))</t>
  </si>
  <si>
    <t>vr-bv623_2-3</t>
  </si>
  <si>
    <t>s2md_BV623_2-3</t>
  </si>
  <si>
    <t>vr-bv623_2-3.xml</t>
  </si>
  <si>
    <t>BV623_2-3: if {{SR.01.01.04.01, r0900,c0010}} = [s2c_CN:x1] and {{SR.26.04.01.09, r0030,c0010}} = [s2c_AP:x34] then {{SR.26.04.01.01, r0330,c0080}} = max(0, ({{SR.26.04.01.01, r0330,c0020}} - {{SR.26.04.01.01, r0330,c0030}}) - ({{SR.26.04.01.01, r0330,c0040}} - {{SR.26.04.01.01, r0330,c0070}}))</t>
  </si>
  <si>
    <t>vr-bv623_2-4</t>
  </si>
  <si>
    <t>s2md_BV623_2-4</t>
  </si>
  <si>
    <t>vr-bv623_2-4.xml</t>
  </si>
  <si>
    <t>BV623_2-4: if {{SR.01.01.01.01, r0900,c0010}} = [s2c_CN:x1] and {{SR.26.04.01.09, r0030,c0010}} = [s2c_AP:x34] then {{SR.26.04.01.01, r0330,c0080}} = max(0, ({{SR.26.04.01.01, r0330,c0020}} - {{SR.26.04.01.01, r0330,c0030}}) - ({{SR.26.04.01.01, r0330,c0040}} - {{SR.26.04.01.01, r0330,c0070}}))</t>
  </si>
  <si>
    <t>vr-bv624_1-1</t>
  </si>
  <si>
    <t>s2md_BV624_1-1</t>
  </si>
  <si>
    <t>BV624_1-1: if {{S.26.04.01.09, r0040,c0010}} = [s2c_AP:x34] then {{S.26.04.01.01, r0340,c0080}} = max(0, ({{S.26.04.01.01, r0340,c0020}} - {{S.26.04.01.01, r0340,c0030}}) - ({{S.26.04.01.01, r0340,c0040}} - {{S.26.04.01.01, r0340,c0070}}))</t>
  </si>
  <si>
    <t>vr-bv624_1-2</t>
  </si>
  <si>
    <t>s2md_BV624_1-2</t>
  </si>
  <si>
    <t>BV624_1-2: if {{S.26.04.04.09, r0040,c0010}} = [s2c_AP:x34] then {{S.26.04.04.01, r0340,c0080}} = max(0, ({{S.26.04.04.01, r0340,c0020}} - {{S.26.04.04.01, r0340,c0030}}) - ({{S.26.04.04.01, r0340,c0040}} - {{S.26.04.04.01, r0340,c0070}}))</t>
  </si>
  <si>
    <t>vr-bv624_2-2</t>
  </si>
  <si>
    <t>s2md_BV624_2-2</t>
  </si>
  <si>
    <t>vr-bv624_2-2.xml</t>
  </si>
  <si>
    <t>BV624_2-2: if {{SR.01.01.07.01, r0900,c0010}} = [s2c_CN:x1] and {{SR.26.04.01.09, r0040,c0010}} = [s2c_AP:x34] then {{SR.26.04.01.01, r0340,c0080}} = max(0, ({{SR.26.04.01.01, r0340,c0020}} - {{SR.26.04.01.01, r0340,c0030}}) - ({{SR.26.04.01.01, r0340,c0040}} - {{SR.26.04.01.01, r0340,c0070}}))</t>
  </si>
  <si>
    <t>BV624_2: The capital charge for income protection risk is different from the loss in the value of assets minus liabilities (before the loss absorbing capacity of technical provisions) after the shock, with a minimum of zero --&gt;Template 1: SR.01.01; Template 2: SR.26.04; Expression: If {SR.01.01, r0900,c0010}=[s2c_CN:x1] and {SR.26.04, r0040,c0010}=[s2c_AP:x34] then {SR.26.04, r0340,c0080}=MAX(0,({SR.26.04, r0340,c0020}-{SR.26.04, r0340,c0030})-({SR.26.04, r0340,c0040}-{SR.26.04, r0340,c0070}))</t>
  </si>
  <si>
    <t>vr-bv624_2-3</t>
  </si>
  <si>
    <t>s2md_BV624_2-3</t>
  </si>
  <si>
    <t>vr-bv624_2-3.xml</t>
  </si>
  <si>
    <t>BV624_2-3: if {{SR.01.01.04.01, r0900,c0010}} = [s2c_CN:x1] and {{SR.26.04.01.09, r0040,c0010}} = [s2c_AP:x34] then {{SR.26.04.01.01, r0340,c0080}} = max(0, ({{SR.26.04.01.01, r0340,c0020}} - {{SR.26.04.01.01, r0340,c0030}}) - ({{SR.26.04.01.01, r0340,c0040}} - {{SR.26.04.01.01, r0340,c0070}}))</t>
  </si>
  <si>
    <t>vr-bv624_2-4</t>
  </si>
  <si>
    <t>s2md_BV624_2-4</t>
  </si>
  <si>
    <t>vr-bv624_2-4.xml</t>
  </si>
  <si>
    <t>BV624_2-4: if {{SR.01.01.01.01, r0900,c0010}} = [s2c_CN:x1] and {{SR.26.04.01.09, r0040,c0010}} = [s2c_AP:x34] then {{SR.26.04.01.01, r0340,c0080}} = max(0, ({{SR.26.04.01.01, r0340,c0020}} - {{SR.26.04.01.01, r0340,c0030}}) - ({{SR.26.04.01.01, r0340,c0040}} - {{SR.26.04.01.01, r0340,c0070}}))</t>
  </si>
  <si>
    <t>vr-bv625_1-1</t>
  </si>
  <si>
    <t>s2md_BV625_1-1</t>
  </si>
  <si>
    <t>BV625_1-1: if {{S.26.04.01.09, r0050,c0010}} = [s2c_AP:x34] then {{S.26.04.01.01, r0410,c0080}} = max(0, ({{S.26.04.01.01, r0410,c0020}} - {{S.26.04.01.01, r0410,c0030}}) - ({{S.26.04.01.01, r0410,c0040}} - {{S.26.04.01.01, r0410,c0070}}))</t>
  </si>
  <si>
    <t>vr-bv625_1-2</t>
  </si>
  <si>
    <t>s2md_BV625_1-2</t>
  </si>
  <si>
    <t>BV625_1-2: if {{S.26.04.04.09, r0050,c0010}} = [s2c_AP:x34] then {{S.26.04.04.01, r0410,c0080}} = max(0, ({{S.26.04.04.01, r0410,c0020}} - {{S.26.04.04.01, r0410,c0030}}) - ({{S.26.04.04.01, r0410,c0040}} - {{S.26.04.04.01, r0410,c0070}}))</t>
  </si>
  <si>
    <t>vr-bv625_2-2</t>
  </si>
  <si>
    <t>s2md_BV625_2-2</t>
  </si>
  <si>
    <t>vr-bv625_2-2.xml</t>
  </si>
  <si>
    <t>BV625_2-2: if {{SR.01.01.07.01, r0900,c0010}} = [s2c_CN:x1] and {{SR.26.04.01.09, r0050,c0010}} = [s2c_AP:x34] then {{SR.26.04.01.01, r0410,c0080}} = max(0, ({{SR.26.04.01.01, r0410,c0020}} - {{SR.26.04.01.01, r0410,c0030}}) - ({{SR.26.04.01.01, r0410,c0040}} - {{SR.26.04.01.01, r0410,c0070}}))</t>
  </si>
  <si>
    <t>BV625_2: The capital charge for risk of decrease in lapse rates is different from the loss in the value of assets minus liabilities (before the loss absorbing capacity of technical provisions) after the shock, with a minimum of zero --&gt;Template 1: SR.01.01; Template 2: SR.26.04; Expression: If {SR.01.01, r0900,c0010}=[s2c_CN:x1] and {SR.26.04, r0050,c0010}=[s2c_AP:x34] then {SR.26.04, r0410,c0080}=MAX(0,({SR.26.04, r0410,c0020}-{SR.26.04, r0410,c0030})-({SR.26.04, r0410,c0040}-{SR.26.04, r0410,c0070}))</t>
  </si>
  <si>
    <t>vr-bv625_2-3</t>
  </si>
  <si>
    <t>s2md_BV625_2-3</t>
  </si>
  <si>
    <t>vr-bv625_2-3.xml</t>
  </si>
  <si>
    <t>BV625_2-3: if {{SR.01.01.04.01, r0900,c0010}} = [s2c_CN:x1] and {{SR.26.04.01.09, r0050,c0010}} = [s2c_AP:x34] then {{SR.26.04.01.01, r0410,c0080}} = max(0, ({{SR.26.04.01.01, r0410,c0020}} - {{SR.26.04.01.01, r0410,c0030}}) - ({{SR.26.04.01.01, r0410,c0040}} - {{SR.26.04.01.01, r0410,c0070}}))</t>
  </si>
  <si>
    <t>vr-bv625_2-4</t>
  </si>
  <si>
    <t>s2md_BV625_2-4</t>
  </si>
  <si>
    <t>vr-bv625_2-4.xml</t>
  </si>
  <si>
    <t>BV625_2-4: if {{SR.01.01.01.01, r0900,c0010}} = [s2c_CN:x1] and {{SR.26.04.01.09, r0050,c0010}} = [s2c_AP:x34] then {{SR.26.04.01.01, r0410,c0080}} = max(0, ({{SR.26.04.01.01, r0410,c0020}} - {{SR.26.04.01.01, r0410,c0030}}) - ({{SR.26.04.01.01, r0410,c0040}} - {{SR.26.04.01.01, r0410,c0070}}))</t>
  </si>
  <si>
    <t>vr-bv626_1-1</t>
  </si>
  <si>
    <t>s2md_BV626_1-1</t>
  </si>
  <si>
    <t>BV626_1-1: if {{S.26.04.01.09, r0050,c0010}} = [s2c_AP:x34] then {{S.26.04.01.01, r0420,c0080}} = max(0, ({{S.26.04.01.01, r0420,c0020}} - {{S.26.04.01.01, r0420,c0030}}) - ({{S.26.04.01.01, r0420,c0040}} - {{S.26.04.01.01, r0420,c0070}}))</t>
  </si>
  <si>
    <t>vr-bv626_1-2</t>
  </si>
  <si>
    <t>s2md_BV626_1-2</t>
  </si>
  <si>
    <t>BV626_1-2: if {{S.26.04.04.09, r0050,c0010}} = [s2c_AP:x34] then {{S.26.04.04.01, r0420,c0080}} = max(0, ({{S.26.04.04.01, r0420,c0020}} - {{S.26.04.04.01, r0420,c0030}}) - ({{S.26.04.04.01, r0420,c0040}} - {{S.26.04.04.01, r0420,c0070}}))</t>
  </si>
  <si>
    <t>vr-bv626_2-2</t>
  </si>
  <si>
    <t>s2md_BV626_2-2</t>
  </si>
  <si>
    <t>vr-bv626_2-2.xml</t>
  </si>
  <si>
    <t>BV626_2-2: if {{SR.01.01.07.01, r0900,c0010}} = [s2c_CN:x1] and {{SR.26.04.01.09, r0050,c0010}} = [s2c_AP:x34] then {{SR.26.04.01.01, r0420,c0080}} = max(0, ({{SR.26.04.01.01, r0420,c0020}} - {{SR.26.04.01.01, r0420,c0030}}) - ({{SR.26.04.01.01, r0420,c0040}} - {{SR.26.04.01.01, r0420,c0070}}))</t>
  </si>
  <si>
    <t>BV626_2: The capital charge for risk of increase in lapse rates is different from the loss in the value of assets minus liabilities (before the loss absorbing capacity of technical provisions) after the shock, with a minimum of zero --&gt;Template 1: SR.01.01; Template 2: SR.26.04; Expression: If {SR.01.01, r0900,c0010}=[s2c_CN:x1] and {SR.26.04, r0050,c0010}=[s2c_AP:x34] then {SR.26.04, r0420,c0080}=MAX(0,({SR.26.04, r0420,c0020}-{SR.26.04, r0420,c0030})-({SR.26.04, r0420,c0040}-{SR.26.04, r0420,c0070}))</t>
  </si>
  <si>
    <t>vr-bv626_2-3</t>
  </si>
  <si>
    <t>s2md_BV626_2-3</t>
  </si>
  <si>
    <t>vr-bv626_2-3.xml</t>
  </si>
  <si>
    <t>BV626_2-3: if {{SR.01.01.04.01, r0900,c0010}} = [s2c_CN:x1] and {{SR.26.04.01.09, r0050,c0010}} = [s2c_AP:x34] then {{SR.26.04.01.01, r0420,c0080}} = max(0, ({{SR.26.04.01.01, r0420,c0020}} - {{SR.26.04.01.01, r0420,c0030}}) - ({{SR.26.04.01.01, r0420,c0040}} - {{SR.26.04.01.01, r0420,c0070}}))</t>
  </si>
  <si>
    <t>vr-bv626_2-4</t>
  </si>
  <si>
    <t>s2md_BV626_2-4</t>
  </si>
  <si>
    <t>vr-bv626_2-4.xml</t>
  </si>
  <si>
    <t>BV626_2-4: if {{SR.01.01.01.01, r0900,c0010}} = [s2c_CN:x1] and {{SR.26.04.01.09, r0050,c0010}} = [s2c_AP:x34] then {{SR.26.04.01.01, r0420,c0080}} = max(0, ({{SR.26.04.01.01, r0420,c0020}} - {{SR.26.04.01.01, r0420,c0030}}) - ({{SR.26.04.01.01, r0420,c0040}} - {{SR.26.04.01.01, r0420,c0070}}))</t>
  </si>
  <si>
    <t>vr-bv627_1-1</t>
  </si>
  <si>
    <t>s2md_BV627_1-1</t>
  </si>
  <si>
    <t>BV627_1-1: if {{S.26.04.01.09, r0050,c0010}} = [s2c_AP:x34] then {{S.26.04.01.01, r0430,c0080}} = max(0, ({{S.26.04.01.01, r0430,c0020}} - {{S.26.04.01.01, r0430,c0030}}) - ({{S.26.04.01.01, r0430,c0040}} - {{S.26.04.01.01, r0430,c0070}}))</t>
  </si>
  <si>
    <t>vr-bv627_1-2</t>
  </si>
  <si>
    <t>s2md_BV627_1-2</t>
  </si>
  <si>
    <t>BV627_1-2: if {{S.26.04.04.09, r0050,c0010}} = [s2c_AP:x34] then {{S.26.04.04.01, r0430,c0080}} = max(0, ({{S.26.04.04.01, r0430,c0020}} - {{S.26.04.04.01, r0430,c0030}}) - ({{S.26.04.04.01, r0430,c0040}} - {{S.26.04.04.01, r0430,c0070}}))</t>
  </si>
  <si>
    <t>vr-bv627_2-2</t>
  </si>
  <si>
    <t>s2md_BV627_2-2</t>
  </si>
  <si>
    <t>vr-bv627_2-2.xml</t>
  </si>
  <si>
    <t>BV627_2-2: if {{SR.01.01.07.01, r0900,c0010}} = [s2c_CN:x1] and {{SR.26.04.01.09, r0050,c0010}} = [s2c_AP:x34] then {{SR.26.04.01.01, r0430,c0080}} = max(0, ({{SR.26.04.01.01, r0430,c0020}} - {{SR.26.04.01.01, r0430,c0030}}) - ({{SR.26.04.01.01, r0430,c0040}} - {{SR.26.04.01.01, r0430,c0070}}))</t>
  </si>
  <si>
    <t>BV627_2: The capital charge for mass lapse risk is different from the loss in the value of assets minus liabilities (before the loss absorbing capacity of technical provisions) after the shock, with a minimum of zero --&gt;Template 1: SR.01.01; Template 2: SR.26.04; Expression: If {SR.01.01, r0900,c0010}=[s2c_CN:x1] and {SR.26.04, r0050,c0010}=[s2c_AP:x34] then {SR.26.04, r0430,c0080}=MAX(0,({SR.26.04, r0430,c0020}-{SR.26.04, r0430,c0030})-({SR.26.04, r0430,c0040}-{SR.26.04, r0430,c0070}))</t>
  </si>
  <si>
    <t>vr-bv627_2-3</t>
  </si>
  <si>
    <t>s2md_BV627_2-3</t>
  </si>
  <si>
    <t>vr-bv627_2-3.xml</t>
  </si>
  <si>
    <t>BV627_2-3: if {{SR.01.01.04.01, r0900,c0010}} = [s2c_CN:x1] and {{SR.26.04.01.09, r0050,c0010}} = [s2c_AP:x34] then {{SR.26.04.01.01, r0430,c0080}} = max(0, ({{SR.26.04.01.01, r0430,c0020}} - {{SR.26.04.01.01, r0430,c0030}}) - ({{SR.26.04.01.01, r0430,c0040}} - {{SR.26.04.01.01, r0430,c0070}}))</t>
  </si>
  <si>
    <t>vr-bv627_2-4</t>
  </si>
  <si>
    <t>s2md_BV627_2-4</t>
  </si>
  <si>
    <t>vr-bv627_2-4.xml</t>
  </si>
  <si>
    <t>BV627_2-4: if {{SR.01.01.01.01, r0900,c0010}} = [s2c_CN:x1] and {{SR.26.04.01.09, r0050,c0010}} = [s2c_AP:x34] then {{SR.26.04.01.01, r0430,c0080}} = max(0, ({{SR.26.04.01.01, r0430,c0020}} - {{SR.26.04.01.01, r0430,c0030}}) - ({{SR.26.04.01.01, r0430,c0040}} - {{SR.26.04.01.01, r0430,c0070}}))</t>
  </si>
  <si>
    <t>vr-bv628_1-1</t>
  </si>
  <si>
    <t>s2md_BV628_1-1</t>
  </si>
  <si>
    <t>BV628_1-1: if {{S.26.04.01.09, r0060,c0010}} = [s2c_AP:x34] then {{S.26.04.01.01, r0500,c0080}} = max(0, ({{S.26.04.01.01, r0500,c0020}} - {{S.26.04.01.01, r0500,c0030}}) - ({{S.26.04.01.01, r0500,c0040}} - {{S.26.04.01.01, r0500,c0070}}))</t>
  </si>
  <si>
    <t>vr-bv628_1-2</t>
  </si>
  <si>
    <t>s2md_BV628_1-2</t>
  </si>
  <si>
    <t>BV628_1-2: if {{S.26.04.04.09, r0060,c0010}} = [s2c_AP:x34] then {{S.26.04.04.01, r0500,c0080}} = max(0, ({{S.26.04.04.01, r0500,c0020}} - {{S.26.04.04.01, r0500,c0030}}) - ({{S.26.04.04.01, r0500,c0040}} - {{S.26.04.04.01, r0500,c0070}}))</t>
  </si>
  <si>
    <t>vr-bv628_2-2</t>
  </si>
  <si>
    <t>s2md_BV628_2-2</t>
  </si>
  <si>
    <t>vr-bv628_2-2.xml</t>
  </si>
  <si>
    <t>BV628_2-2: if {{SR.01.01.07.01, r0900,c0010}} = [s2c_CN:x1] and {{SR.26.04.01.09, r0060,c0010}} = [s2c_AP:x34] then {{SR.26.04.01.01, r0500,c0080}} = max(0, ({{SR.26.04.01.01, r0500,c0020}} - {{SR.26.04.01.01, r0500,c0030}}) - ({{SR.26.04.01.01, r0500,c0040}} - {{SR.26.04.01.01, r0500,c0070}}))</t>
  </si>
  <si>
    <t>BV628_2: The capital charge for health expense risk is different from the loss in the value of assets minus liabilities (before the loss absorbing capacity of technical provisions) after the shock, with a minimum of zero --&gt;Template 1: SR.01.01; Template 2: SR.26.04; Expression: If {SR.01.01, r0900,c0010}=[s2c_CN:x1] and {SR.26.04, r0060,c0010}=[s2c_AP:x34] then {SR.26.04, r0500,c0080}=MAX(0,({SR.26.04, r0500,c0020}-{SR.26.04, r0500,c0030})-({SR.26.04, r0500,c0040}-{SR.26.04, r0500,c0070}))</t>
  </si>
  <si>
    <t>vr-bv628_2-3</t>
  </si>
  <si>
    <t>s2md_BV628_2-3</t>
  </si>
  <si>
    <t>vr-bv628_2-3.xml</t>
  </si>
  <si>
    <t>BV628_2-3: if {{SR.01.01.04.01, r0900,c0010}} = [s2c_CN:x1] and {{SR.26.04.01.09, r0060,c0010}} = [s2c_AP:x34] then {{SR.26.04.01.01, r0500,c0080}} = max(0, ({{SR.26.04.01.01, r0500,c0020}} - {{SR.26.04.01.01, r0500,c0030}}) - ({{SR.26.04.01.01, r0500,c0040}} - {{SR.26.04.01.01, r0500,c0070}}))</t>
  </si>
  <si>
    <t>vr-bv628_2-4</t>
  </si>
  <si>
    <t>s2md_BV628_2-4</t>
  </si>
  <si>
    <t>vr-bv628_2-4.xml</t>
  </si>
  <si>
    <t>BV628_2-4: if {{SR.01.01.01.01, r0900,c0010}} = [s2c_CN:x1] and {{SR.26.04.01.09, r0060,c0010}} = [s2c_AP:x34] then {{SR.26.04.01.01, r0500,c0080}} = max(0, ({{SR.26.04.01.01, r0500,c0020}} - {{SR.26.04.01.01, r0500,c0030}}) - ({{SR.26.04.01.01, r0500,c0040}} - {{SR.26.04.01.01, r0500,c0070}}))</t>
  </si>
  <si>
    <t>vr-bv629_1-1</t>
  </si>
  <si>
    <t>s2md_BV629_1-1</t>
  </si>
  <si>
    <t>BV629_1-1: [ (r0600)] {{S.26.04.01.01, c0080}} = max(0, ({{S.26.04.01.01, c0020}} - {{S.26.04.01.01, c0030}}) - ({{S.26.04.01.01, c0040}} - {{S.26.04.01.01, c0070}}))</t>
  </si>
  <si>
    <t>vr-bv629_1-2</t>
  </si>
  <si>
    <t>s2md_BV629_1-2</t>
  </si>
  <si>
    <t>BV629_1-2: [ (r0600)] {{S.26.04.04.01, c0080}} = max(0, ({{S.26.04.04.01, c0020}} - {{S.26.04.04.01, c0030}}) - ({{S.26.04.04.01, c0040}} - {{S.26.04.04.01, c0070}}))</t>
  </si>
  <si>
    <t>vr-bv629_2-2</t>
  </si>
  <si>
    <t>s2md_BV629_2-2</t>
  </si>
  <si>
    <t>vr-bv629_2-2.xml</t>
  </si>
  <si>
    <t>BV629_2-2: if {{SR.01.01.07.01, r0900,c0010}} = [s2c_CN:x1] then {{SR.26.04.01.01, r0600,c0080}} = max(0, ({{SR.26.04.01.01, r0600,c0020}} - {{SR.26.04.01.01, r0600,c0030}}) - ({{SR.26.04.01.01, r0600,c0040}} - {{SR.26.04.01.01, r0600,c0070}}))</t>
  </si>
  <si>
    <t>BV629_2: The capital charge for health revision risk is different from the loss in the value of assets minus liabilities (before the loss absorbing capacity of technical provisions) after the shock, with a minimum of zero --&gt;Template 1: SR.01.01; Template 2: SR.26.04; Expression: If {SR.01.01, r0900,c0010}=[s2c_CN:x1] then {SR.26.04, r0600,c0080}=max(0,({SR.26.04, r0600,c0020}-{SR.26.04, r0600,c0030})-({SR.26.04, r0600,c0040}-{SR.26.04, r0600,c0070}))</t>
  </si>
  <si>
    <t>vr-bv629_2-3</t>
  </si>
  <si>
    <t>s2md_BV629_2-3</t>
  </si>
  <si>
    <t>vr-bv629_2-3.xml</t>
  </si>
  <si>
    <t>BV629_2-3: if {{SR.01.01.04.01, r0900,c0010}} = [s2c_CN:x1] then {{SR.26.04.01.01, r0600,c0080}} = max(0, ({{SR.26.04.01.01, r0600,c0020}} - {{SR.26.04.01.01, r0600,c0030}}) - ({{SR.26.04.01.01, r0600,c0040}} - {{SR.26.04.01.01, r0600,c0070}}))</t>
  </si>
  <si>
    <t>vr-bv629_2-4</t>
  </si>
  <si>
    <t>s2md_BV629_2-4</t>
  </si>
  <si>
    <t>vr-bv629_2-4.xml</t>
  </si>
  <si>
    <t>BV629_2-4: if {{SR.01.01.01.01, r0900,c0010}} = [s2c_CN:x1] then {{SR.26.04.01.01, r0600,c0080}} = max(0, ({{SR.26.04.01.01, r0600,c0020}} - {{SR.26.04.01.01, r0600,c0030}}) - ({{SR.26.04.01.01, r0600,c0040}} - {{SR.26.04.01.01, r0600,c0070}}))</t>
  </si>
  <si>
    <t>vr-bv63-1</t>
  </si>
  <si>
    <t>s2md_BV63-1</t>
  </si>
  <si>
    <t>BV63-1: [ (c0010-0100)] {{S.22.01.01.01, r0050}} = {{S.22.01.01.01, r0060}} + {{S.22.01.01.01, r0070}} + {{S.22.01.01.01, r0080}}</t>
  </si>
  <si>
    <t>vr-bv63-2</t>
  </si>
  <si>
    <t>s2md_BV63-2</t>
  </si>
  <si>
    <t>BV63-2: [ (c0010-0100)] {{S.22.01.04.01, r0050}} = {{S.22.01.04.01, r0060}} + {{S.22.01.04.01, r0070}} + {{S.22.01.04.01, r0080}}</t>
  </si>
  <si>
    <t>vr-bv630_1-1</t>
  </si>
  <si>
    <t>s2md_BV630_1-1</t>
  </si>
  <si>
    <t>BV630_1-1: [ (c0060;0080)] {{S.26.04.01.01, r0300}} = {{S.26.04.01.01, r0310}} + {{S.26.04.01.01, r0340}}</t>
  </si>
  <si>
    <t>vr-bv630_1-2</t>
  </si>
  <si>
    <t>s2md_BV630_1-2</t>
  </si>
  <si>
    <t>BV630_1-2: [ (c0060;0080)] {{S.26.04.04.01, r0300}} = {{S.26.04.04.01, r0310}} + {{S.26.04.04.01, r0340}}</t>
  </si>
  <si>
    <t>vr-bv630_2-2</t>
  </si>
  <si>
    <t>s2md_BV630_2-2</t>
  </si>
  <si>
    <t>vr-bv630_2-2.xml</t>
  </si>
  <si>
    <t>BV630_2-2: if {{SR.01.01.07.01, r0900,c0010}} = [s2c_CN:x1] then {{SR.26.04.01.01, r0300,c0080}} = {{SR.26.04.01.01, r0310,c0080}} + {{SR.26.04.01.01, r0340,c0080}}</t>
  </si>
  <si>
    <t>BV630_2: The capital charge for Health disability-morbidity risk is different from the sum of the capital charge for medical expenses and income protection risks --&gt;Template 1: SR.01.01; Template 2: SR.26.04; Columns: c0060;0080; Expression: If {SR.01.01, r0900,c0010}=[s2c_CN:x1] then {SR.26.04, r0300,cNNN}={SR.26.04, r0310,cNNN}+{SR.26.04, r0340,cNNN}</t>
  </si>
  <si>
    <t>vr-bv630_2-3</t>
  </si>
  <si>
    <t>s2md_BV630_2-3</t>
  </si>
  <si>
    <t>vr-bv630_2-3.xml</t>
  </si>
  <si>
    <t>BV630_2-3: if {{SR.01.01.07.01, r0900,c0010}} = [s2c_CN:x1] then {{SR.26.04.01.01, r0300,c0060}} = {{SR.26.04.01.01, r0310,c0060}} + {{SR.26.04.01.01, r0340,c0060}}</t>
  </si>
  <si>
    <t>vr-bv630_2-4</t>
  </si>
  <si>
    <t>s2md_BV630_2-4</t>
  </si>
  <si>
    <t>vr-bv630_2-4.xml</t>
  </si>
  <si>
    <t>BV630_2-4: if {{SR.01.01.04.01, r0900,c0010}} = [s2c_CN:x1] then {{SR.26.04.01.01, r0300,c0080}} = {{SR.26.04.01.01, r0310,c0080}} + {{SR.26.04.01.01, r0340,c0080}}</t>
  </si>
  <si>
    <t>vr-bv630_2-5</t>
  </si>
  <si>
    <t>s2md_BV630_2-5</t>
  </si>
  <si>
    <t>vr-bv630_2-5.xml</t>
  </si>
  <si>
    <t>BV630_2-5: if {{SR.01.01.04.01, r0900,c0010}} = [s2c_CN:x1] then {{SR.26.04.01.01, r0300,c0060}} = {{SR.26.04.01.01, r0310,c0060}} + {{SR.26.04.01.01, r0340,c0060}}</t>
  </si>
  <si>
    <t>vr-bv630_2-6</t>
  </si>
  <si>
    <t>s2md_BV630_2-6</t>
  </si>
  <si>
    <t>vr-bv630_2-6.xml</t>
  </si>
  <si>
    <t>BV630_2-6: if {{SR.01.01.01.01, r0900,c0010}} = [s2c_CN:x1] then {{SR.26.04.01.01, r0300,c0080}} = {{SR.26.04.01.01, r0310,c0080}} + {{SR.26.04.01.01, r0340,c0080}}</t>
  </si>
  <si>
    <t>vr-bv630_2-7</t>
  </si>
  <si>
    <t>s2md_BV630_2-7</t>
  </si>
  <si>
    <t>vr-bv630_2-7.xml</t>
  </si>
  <si>
    <t>BV630_2-7: if {{SR.01.01.01.01, r0900,c0010}} = [s2c_CN:x1] then {{SR.26.04.01.01, r0300,c0060}} = {{SR.26.04.01.01, r0310,c0060}} + {{SR.26.04.01.01, r0340,c0060}}</t>
  </si>
  <si>
    <t>vr-bv631_1-1</t>
  </si>
  <si>
    <t>s2md_BV631_1-1</t>
  </si>
  <si>
    <t>BV631_1-1: [ (c0060;0080)] {{S.26.04.01.01, r0700}} = {{S.26.04.01.01, r0800}} - {{S.26.04.01.01, r0100}} - {{S.26.04.01.01, r0200}} - {{S.26.04.01.01, r0300}} - {{S.26.04.01.01, r0400}} - {{S.26.04.01.01, r0500}} - {{S.26.04.01.01, r0600}}</t>
  </si>
  <si>
    <t>vr-bv631_1-2</t>
  </si>
  <si>
    <t>s2md_BV631_1-2</t>
  </si>
  <si>
    <t>BV631_1-2: [ (c0060;0080)] {{S.26.04.04.01, r0700}} = {{S.26.04.04.01, r0800}} - {{S.26.04.04.01, r0100}} - {{S.26.04.04.01, r0200}} - {{S.26.04.04.01, r0300}} - {{S.26.04.04.01, r0400}} - {{S.26.04.04.01, r0500}} - {{S.26.04.04.01, r0600}}</t>
  </si>
  <si>
    <t>vr-bv631_2-2</t>
  </si>
  <si>
    <t>s2md_BV631_2-2</t>
  </si>
  <si>
    <t>vr-bv631_2-2.xml</t>
  </si>
  <si>
    <t>if ($a = xs:QName('s2c_CN:x1')) then (iaf:numeric-equal($b, iaf:sum(($c, iaf:numeric-unary-minus($d), iaf:numeric-unary-minus($e), iaf:numeric-unary-minus($f), iaf:numeric-unary-minus($g), iaf:numeric-unary-minus($h), iaf:numeric-unary-minus($i))))) else (true())</t>
  </si>
  <si>
    <t>BV631_2-2: if {{SR.01.01.07.01, r0900,c0010}} = [s2c_CN:x1] then {{SR.26.04.01.01, r0700,c0080}} = {{SR.26.04.01.01, r0800,c0080}} - {{SR.26.04.01.01, r0100,c0080}} - {{SR.26.04.01.01, r0200,c0080}} - {{SR.26.04.01.01, r0300,c0080}} - {{SR.26.04.01.01, r0400,c0080}} - {{SR.26.04.01.01, r0500,c0080}} - {{SR.26.04.01.01, r0600,c0080}}</t>
  </si>
  <si>
    <t>BV631_2: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SR.01.01; Template 2: SR.26.04; Columns: c0060;0080; Expression: If {SR.01.01, r0900,c0010}=[s2c_CN:x1] then {SR.26.04, r0700,cNNN}={SR.26.04, r0800,cNNN}-{SR.26.04, r0100,cNNN}-{SR.26.04, r0200,cNNN}-{SR.26.04, r0300,cNNN}-{SR.26.04, r0400,cNNN}-{SR.26.04, r0500,cNNN}-{SR.26.04, r0600,cNNN}</t>
  </si>
  <si>
    <t>vr-bv631_2-3</t>
  </si>
  <si>
    <t>s2md_BV631_2-3</t>
  </si>
  <si>
    <t>vr-bv631_2-3.xml</t>
  </si>
  <si>
    <t>BV631_2-3: if {{SR.01.01.07.01, r0900,c0010}} = [s2c_CN:x1] then {{SR.26.04.01.01, r0700,c0060}} = {{SR.26.04.01.01, r0800,c0060}} - {{SR.26.04.01.01, r0100,c0060}} - {{SR.26.04.01.01, r0200,c0060}} - {{SR.26.04.01.01, r0300,c0060}} - {{SR.26.04.01.01, r0400,c0060}} - {{SR.26.04.01.01, r0500,c0060}} - {{SR.26.04.01.01, r0600,c0060}}</t>
  </si>
  <si>
    <t>vr-bv631_2-4</t>
  </si>
  <si>
    <t>s2md_BV631_2-4</t>
  </si>
  <si>
    <t>vr-bv631_2-4.xml</t>
  </si>
  <si>
    <t>BV631_2-4: if {{SR.01.01.04.01, r0900,c0010}} = [s2c_CN:x1] then {{SR.26.04.01.01, r0700,c0080}} = {{SR.26.04.01.01, r0800,c0080}} - {{SR.26.04.01.01, r0100,c0080}} - {{SR.26.04.01.01, r0200,c0080}} - {{SR.26.04.01.01, r0300,c0080}} - {{SR.26.04.01.01, r0400,c0080}} - {{SR.26.04.01.01, r0500,c0080}} - {{SR.26.04.01.01, r0600,c0080}}</t>
  </si>
  <si>
    <t>vr-bv631_2-5</t>
  </si>
  <si>
    <t>s2md_BV631_2-5</t>
  </si>
  <si>
    <t>vr-bv631_2-5.xml</t>
  </si>
  <si>
    <t>BV631_2-5: if {{SR.01.01.04.01, r0900,c0010}} = [s2c_CN:x1] then {{SR.26.04.01.01, r0700,c0060}} = {{SR.26.04.01.01, r0800,c0060}} - {{SR.26.04.01.01, r0100,c0060}} - {{SR.26.04.01.01, r0200,c0060}} - {{SR.26.04.01.01, r0300,c0060}} - {{SR.26.04.01.01, r0400,c0060}} - {{SR.26.04.01.01, r0500,c0060}} - {{SR.26.04.01.01, r0600,c0060}}</t>
  </si>
  <si>
    <t>vr-bv631_2-6</t>
  </si>
  <si>
    <t>s2md_BV631_2-6</t>
  </si>
  <si>
    <t>vr-bv631_2-6.xml</t>
  </si>
  <si>
    <t>BV631_2-6: if {{SR.01.01.01.01, r0900,c0010}} = [s2c_CN:x1] then {{SR.26.04.01.01, r0700,c0080}} = {{SR.26.04.01.01, r0800,c0080}} - {{SR.26.04.01.01, r0100,c0080}} - {{SR.26.04.01.01, r0200,c0080}} - {{SR.26.04.01.01, r0300,c0080}} - {{SR.26.04.01.01, r0400,c0080}} - {{SR.26.04.01.01, r0500,c0080}} - {{SR.26.04.01.01, r0600,c0080}}</t>
  </si>
  <si>
    <t>vr-bv631_2-7</t>
  </si>
  <si>
    <t>s2md_BV631_2-7</t>
  </si>
  <si>
    <t>vr-bv631_2-7.xml</t>
  </si>
  <si>
    <t>BV631_2-7: if {{SR.01.01.01.01, r0900,c0010}} = [s2c_CN:x1] then {{SR.26.04.01.01, r0700,c0060}} = {{SR.26.04.01.01, r0800,c0060}} - {{SR.26.04.01.01, r0100,c0060}} - {{SR.26.04.01.01, r0200,c0060}} - {{SR.26.04.01.01, r0300,c0060}} - {{SR.26.04.01.01, r0400,c0060}} - {{SR.26.04.01.01, r0500,c0060}} - {{SR.26.04.01.01, r0600,c0060}}</t>
  </si>
  <si>
    <t>vr-bv632_1-1</t>
  </si>
  <si>
    <t>s2md_BV632_1-1</t>
  </si>
  <si>
    <t>BV632_1-1: {{S.26.04.01.08, r1600,c0270}} = {{S.26.04.01.08, r1700,c0270}} - {{S.26.04.01.01, r0800,c0060}} - {{S.26.04.01.06, r1400,c0240}} - {{S.26.04.01.07, r1540,c0250}}</t>
  </si>
  <si>
    <t>vr-bv632_1-2</t>
  </si>
  <si>
    <t>s2md_BV632_1-2</t>
  </si>
  <si>
    <t>BV632_1-2: {{S.26.04.04.08, r1600,c0270}} = {{S.26.04.04.08, r1700,c0270}} - {{S.26.04.04.01, r0800,c0060}} - {{S.26.04.04.06, r1400,c0240}} - {{S.26.04.04.07, r1540,c0250}}</t>
  </si>
  <si>
    <t>vr-bv632_2-2</t>
  </si>
  <si>
    <t>s2md_BV632_2-2</t>
  </si>
  <si>
    <t>vr-bv632_2-2.xml</t>
  </si>
  <si>
    <t>if ($a = xs:QName('s2c_CN:x1')) then (iaf:numeric-equal($b, iaf:sum(($c, iaf:numeric-unary-minus($d), iaf:numeric-unary-minus($e), iaf:numeric-unary-minus($f))))) else (true())</t>
  </si>
  <si>
    <t>BV632_2-2: if {{SR.01.01.07.01, r0900,c0010}} = [s2c_CN:x1] then {{SR.26.04.01.08, r1600,c0270}} = {{SR.26.04.01.08, r1700,c0270}} - {{SR.26.04.01.01, r0800,c0060}} - {{SR.26.04.01.06, r1400,c0240}} - {{SR.26.04.01.07, r1540,c0250}}</t>
  </si>
  <si>
    <t>BV632_2: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SR.01.01; Template 2: SR.26.04; Expression: If {SR.01.01, r0900,c0010}=[s2c_CN:x1] then {SR.26.04, r1600,c0270}={SR.26.04, r1700,c0270}-{SR.26.04, r0800,c0060}-{SR.26.04, r1400,c0240}-{SR.26.04, r1540,c0250}</t>
  </si>
  <si>
    <t>vr-bv632_2-3</t>
  </si>
  <si>
    <t>s2md_BV632_2-3</t>
  </si>
  <si>
    <t>vr-bv632_2-3.xml</t>
  </si>
  <si>
    <t>BV632_2-3: if {{SR.01.01.04.01, r0900,c0010}} = [s2c_CN:x1] then {{SR.26.04.01.08, r1600,c0270}} = {{SR.26.04.01.08, r1700,c0270}} - {{SR.26.04.01.01, r0800,c0060}} - {{SR.26.04.01.06, r1400,c0240}} - {{SR.26.04.01.07, r1540,c0250}}</t>
  </si>
  <si>
    <t>vr-bv632_2-4</t>
  </si>
  <si>
    <t>s2md_BV632_2-4</t>
  </si>
  <si>
    <t>vr-bv632_2-4.xml</t>
  </si>
  <si>
    <t>BV632_2-4: if {{SR.01.01.01.01, r0900,c0010}} = [s2c_CN:x1] then {{SR.26.04.01.08, r1600,c0270}} = {{SR.26.04.01.08, r1700,c0270}} - {{SR.26.04.01.01, r0800,c0060}} - {{SR.26.04.01.06, r1400,c0240}} - {{SR.26.04.01.07, r1540,c0250}}</t>
  </si>
  <si>
    <t>vr-bv633_1-1</t>
  </si>
  <si>
    <t>s2md_BV633_1-1</t>
  </si>
  <si>
    <t>BV633_1-1: if {{S.26.05.01.05, r0010,c0010}} = [s2c_AP:x33] then not(empty({{S.26.05.01.01, r0100,c0060}})) and not(empty({{S.26.05.01.01, r0100,c0070}})) and not(empty({{S.26.05.01.01, r0100,c0090}})) and not(empty({{S.26.05.01.01, r0110,c0060}})) and not(empty({{S.26.05.01.01, r0110,c0070}})) and not(empty({{S.26.05.01.01, r0110,c0090}})) and not(empty({{S.26.05.01.01, r0120,c0060}})) and not(empty({{S.26.05.01.01, r0120,c0070}})) and not(empty({{S.26.05.01.01, r0120,c0090}})) and not(empty({{S.26.05.01.01, r0130,c0060}})) and not(empty({{S.26.05.01.01, r0130,c0070}})) and not(empty({{S.26.05.01.01, r0130,c0090}})) and not(empty({{S.26.05.01.01, r0140,c0060}})) and not(empty({{S.26.05.01.01, r0140,c0070}})) and not(empty({{S.26.05.01.01, r0140,c0090}})) and not(empty({{S.26.05.01.01, r0150,c0060}})) and not(empty({{S.26.05.01.01, r0150,c0070}})) and not(empty({{S.26.05.01.01, r0150,c0090}})) and not(empty({{S.26.05.01.01, r0160,c0060}})) and not(empty({{S.26.05.01.01, r0160,c0070}})) and not(empty({{S.26.05.01.01, r0160,c0090}})) and not(empty({{S.26.05.01.01, r0170,c0060}})) and not(empty({{S.26.05.01.01, r0170,c0070}})) and not(empty({{S.26.05.01.01, r0170,c0090}})) and not(empty({{S.26.05.01.01, r0180,c0060}})) and not(empty({{S.26.05.01.01, r0180,c0070}})) and not(empty({{S.26.05.01.01, r0180,c0090}})) and not(empty({{S.26.05.01.01, r0190,c0060}})) and not(empty({{S.26.05.01.01, r0190,c0070}})) and not(empty({{S.26.05.01.01, r0190,c0090}})) and not(empty({{S.26.05.01.01, r0200,c0060}})) and not(empty({{S.26.05.01.01, r0200,c0070}})) and not(empty({{S.26.05.01.01, r0200,c0090}})) and not(empty({{S.26.05.01.01, r0210,c0060}})) and not(empty({{S.26.05.01.01, r0210,c0070}})) and not(empty({{S.26.05.01.01, r0210,c0090}})) and not(empty({{S.26.05.01.01, r0220,c0090}}))</t>
  </si>
  <si>
    <t>vr-bv633_1-2</t>
  </si>
  <si>
    <t>s2md_BV633_1-2</t>
  </si>
  <si>
    <t>BV633_1-2: if {{S.26.05.04.05, r0010,c0010}} = [s2c_AP:x33] then not(empty({{S.26.05.04.01, r0100,c0060}})) and not(empty({{S.26.05.04.01, r0100,c0070}})) and not(empty({{S.26.05.04.01, r0100,c0090}})) and not(empty({{S.26.05.04.01, r0110,c0060}})) and not(empty({{S.26.05.04.01, r0110,c0070}})) and not(empty({{S.26.05.04.01, r0110,c0090}})) and not(empty({{S.26.05.04.01, r0120,c0060}})) and not(empty({{S.26.05.04.01, r0120,c0070}})) and not(empty({{S.26.05.04.01, r0120,c0090}})) and not(empty({{S.26.05.04.01, r0130,c0060}})) and not(empty({{S.26.05.04.01, r0130,c0070}})) and not(empty({{S.26.05.04.01, r0130,c0090}})) and not(empty({{S.26.05.04.01, r0140,c0060}})) and not(empty({{S.26.05.04.01, r0140,c0070}})) and not(empty({{S.26.05.04.01, r0140,c0090}})) and not(empty({{S.26.05.04.01, r0150,c0060}})) and not(empty({{S.26.05.04.01, r0150,c0070}})) and not(empty({{S.26.05.04.01, r0150,c0090}})) and not(empty({{S.26.05.04.01, r0160,c0060}})) and not(empty({{S.26.05.04.01, r0160,c0070}})) and not(empty({{S.26.05.04.01, r0160,c0090}})) and not(empty({{S.26.05.04.01, r0170,c0060}})) and not(empty({{S.26.05.04.01, r0170,c0070}})) and not(empty({{S.26.05.04.01, r0170,c0090}})) and not(empty({{S.26.05.04.01, r0180,c0060}})) and not(empty({{S.26.05.04.01, r0180,c0070}})) and not(empty({{S.26.05.04.01, r0180,c0090}})) and not(empty({{S.26.05.04.01, r0190,c0060}})) and not(empty({{S.26.05.04.01, r0190,c0070}})) and not(empty({{S.26.05.04.01, r0190,c0090}})) and not(empty({{S.26.05.04.01, r0200,c0060}})) and not(empty({{S.26.05.04.01, r0200,c0070}})) and not(empty({{S.26.05.04.01, r0200,c0090}})) and not(empty({{S.26.05.04.01, r0210,c0060}})) and not(empty({{S.26.05.04.01, r0210,c0070}})) and not(empty({{S.26.05.04.01, r0210,c0090}})) and not(empty({{S.26.05.04.01, r0220,c0090}}))</t>
  </si>
  <si>
    <t>vr-bv633_2-2</t>
  </si>
  <si>
    <t>s2md_BV633_2-2</t>
  </si>
  <si>
    <t>vr-bv633_2-2.xml</t>
  </si>
  <si>
    <t>if ($a = xs:QName('s2c_CN:x1') and $b = xs:QName('s2c_AP:x33')) then (not((empty(($c)))) and not((empty(($d)))) and not((empty(($e)))) and not((empty(($f)))) and not((empty(($g)))) and not((empty(($h)))) and not((empty(($i)))) and not((empty(($j)))) and not((empty(($k)))) and not((empty(($l)))) and not((empty(($m)))) and not((empty(($n)))) and not((empty(($o)))) and not((empty(($p)))) and not((empty(($q)))) and not((empty(($r)))) and not((empty(($s)))) and not((empty(($t)))) and not((empty(($u)))) and not((empty(($v)))) and not((empty(($w)))) and not((empty(($x)))) and not((empty(($y)))) and not((empty(($z)))) and not((empty(($aa)))) and not((empty(($bb)))) and not((empty(($cc)))) and not((empty(($dd)))) and not((empty(($ee)))) and not((empty(($ff)))) and not((empty(($gg)))) and not((empty(($hh)))) and not((empty(($ii)))) and not((empty(($jj)))) and not((empty(($kk)))) and not((empty(($ll)))) and not((empty(($mm))))) else (true())</t>
  </si>
  <si>
    <t>BV633_2-2: if {{SR.01.01.07.01, r0910,c0010}} = [s2c_CN:x1] and {{SR.26.05.01.05, r0010,c0010}} = [s2c_AP:x33] then not(empty({{SR.26.05.01.01, r0100,c0060}})) and not(empty({{SR.26.05.01.01, r0100,c0070}})) and not(empty({{SR.26.05.01.01, r0100,c0090}})) and not(empty({{SR.26.05.01.01, r0110,c0060}})) and not(empty({{SR.26.05.01.01, r0110,c0070}})) and not(empty({{SR.26.05.01.01, r0110,c0090}})) and not(empty({{SR.26.05.01.01, r0120,c0060}})) and not(empty({{SR.26.05.01.01, r0120,c0070}})) and not(empty({{SR.26.05.01.01, r0120,c0090}})) and not(empty({{SR.26.05.01.01, r0130,c0060}})) and not(empty({{SR.26.05.01.01, r0130,c0070}})) and not(empty({{SR.26.05.01.01, r0130,c0090}})) and not(empty({{SR.26.05.01.01, r0140,c0060}})) and not(empty({{SR.26.05.01.01, r0140,c0070}})) and not(empty({{SR.26.05.01.01, r0140,c0090}})) and not(empty({{SR.26.05.01.01, r0150,c0060}})) and not(empty({{SR.26.05.01.01, r0150,c0070}})) and not(empty({{SR.26.05.01.01, r0150,c0090}})) and not(empty({{SR.26.05.01.01, r0160,c0060}})) and not(empty({{SR.26.05.01.01, r0160,c0070}})) and not(empty({{SR.26.05.01.01, r0160,c0090}})) and not(empty({{SR.26.05.01.01, r0170,c0060}})) and not(empty({{SR.26.05.01.01, r0170,c0070}})) and not(empty({{SR.26.05.01.01, r0170,c0090}})) and not(empty({{SR.26.05.01.01, r0180,c0060}})) and not(empty({{SR.26.05.01.01, r0180,c0070}})) and not(empty({{SR.26.05.01.01, r0180,c0090}})) and not(empty({{SR.26.05.01.01, r0190,c0060}})) and not(empty({{SR.26.05.01.01, r0190,c0070}})) and not(empty({{SR.26.05.01.01, r0190,c0090}})) and not(empty({{SR.26.05.01.01, r0200,c0060}})) and not(empty({{SR.26.05.01.01, r0200,c0070}})) and not(empty({{SR.26.05.01.01, r0200,c0090}})) and not(empty({{SR.26.05.01.01, r0210,c0060}})) and not(empty({{SR.26.05.01.01, r0210,c0070}})) and not(empty({{SR.26.05.01.01, r0210,c0090}})) and not(empty({{SR.26.05.01.01, r0220,c0090}}))</t>
  </si>
  <si>
    <t>BV633_2: Only premiums volume, reserves volume and total volume needs to be reported for income protection risk when the simplification on premium and reserve risk is applied --&gt;Template 1: SR.01.01; Template 2: SR.26.05; Expression: If {SR.01.01, r0910,c0010}=[s2c_CN:x1] and {SR.26.05, r0010,c0010}=[s2c_AP:x33] then {SR.26.05, r0100,c0060}&lt;&gt;empty and {SR.26.05, r0100,c0070}&lt;&gt;empty and {SR.26.05, r0100,c0090}&lt;&gt;empty and {SR.26.05, r0110,c0060}&lt;&gt;empty and {SR.26.05, r0110,c0070}&lt;&gt;empty and {SR.26.05, r0110,c0090}&lt;&gt;empty and {SR.26.05, r0120,c0060}&lt;&gt;empty and {SR.26.05, r0120,c0070}&lt;&gt;empty and {SR.26.05, r0120,c0090}&lt;&gt;empty and {SR.26.05, r0130,c0060}&lt;&gt;empty and {SR.26.05, r0130,c0070}&lt;&gt;empty and {SR.26.05, r0130,c0090}&lt;&gt;empty and {SR.26.05, r0140,c0060}&lt;&gt;empty and {SR.26.05, r0140,c0070}&lt;&gt;empty and {SR.26.05, r0140,c0090}&lt;&gt;empty and {SR.26.05, r0150,c0060}&lt;&gt;empty and {SR.26.05, r0150,c0070}&lt;&gt;empty and {SR.26.05, r0150,c0090}&lt;&gt;empty and {SR.26.05, r0160,c0060}&lt;&gt;empty and {SR.26.05, r0160,c0070}&lt;&gt;empty and {SR.26.05, r0160,c0090}&lt;&gt;empty and {SR.26.05, r0170,c0060}&lt;&gt;empty and {SR.26.05, r0170,c0070}&lt;&gt;empty and {SR.26.05, r0170,c0090}&lt;&gt;empty and {SR.26.05, r0180,c0060}&lt;&gt;empty and {SR.26.05, r0180,c0070}&lt;&gt;empty and {SR.26.05, r0180,c0090}&lt;&gt;empty and {SR.26.05, r0190,c0060}&lt;&gt;empty and {SR.26.05, r0190,c0070}&lt;&gt;empty and {SR.26.05, r0190,c0090}&lt;&gt;empty and {SR.26.05, r0200,c0060}&lt;&gt;empty and {SR.26.05, r0200,c0070}&lt;&gt;empty and {SR.26.05, r0200,c0090}&lt;&gt;empty and {SR.26.05, r0210,c0060}&lt;&gt;empty and {SR.26.05, r0210,c0070}&lt;&gt;empty and {SR.26.05, r0210,c0090}&lt;&gt;empty and {SR.26.05, r0220,c0090}&lt;&gt;empty</t>
  </si>
  <si>
    <t>vr-bv633_2-3</t>
  </si>
  <si>
    <t>s2md_BV633_2-3</t>
  </si>
  <si>
    <t>vr-bv633_2-3.xml</t>
  </si>
  <si>
    <t>BV633_2-3: if {{SR.01.01.04.01, r0910,c0010}} = [s2c_CN:x1] and {{SR.26.05.01.05, r0010,c0010}} = [s2c_AP:x33] then not(empty({{SR.26.05.01.01, r0100,c0060}})) and not(empty({{SR.26.05.01.01, r0100,c0070}})) and not(empty({{SR.26.05.01.01, r0100,c0090}})) and not(empty({{SR.26.05.01.01, r0110,c0060}})) and not(empty({{SR.26.05.01.01, r0110,c0070}})) and not(empty({{SR.26.05.01.01, r0110,c0090}})) and not(empty({{SR.26.05.01.01, r0120,c0060}})) and not(empty({{SR.26.05.01.01, r0120,c0070}})) and not(empty({{SR.26.05.01.01, r0120,c0090}})) and not(empty({{SR.26.05.01.01, r0130,c0060}})) and not(empty({{SR.26.05.01.01, r0130,c0070}})) and not(empty({{SR.26.05.01.01, r0130,c0090}})) and not(empty({{SR.26.05.01.01, r0140,c0060}})) and not(empty({{SR.26.05.01.01, r0140,c0070}})) and not(empty({{SR.26.05.01.01, r0140,c0090}})) and not(empty({{SR.26.05.01.01, r0150,c0060}})) and not(empty({{SR.26.05.01.01, r0150,c0070}})) and not(empty({{SR.26.05.01.01, r0150,c0090}})) and not(empty({{SR.26.05.01.01, r0160,c0060}})) and not(empty({{SR.26.05.01.01, r0160,c0070}})) and not(empty({{SR.26.05.01.01, r0160,c0090}})) and not(empty({{SR.26.05.01.01, r0170,c0060}})) and not(empty({{SR.26.05.01.01, r0170,c0070}})) and not(empty({{SR.26.05.01.01, r0170,c0090}})) and not(empty({{SR.26.05.01.01, r0180,c0060}})) and not(empty({{SR.26.05.01.01, r0180,c0070}})) and not(empty({{SR.26.05.01.01, r0180,c0090}})) and not(empty({{SR.26.05.01.01, r0190,c0060}})) and not(empty({{SR.26.05.01.01, r0190,c0070}})) and not(empty({{SR.26.05.01.01, r0190,c0090}})) and not(empty({{SR.26.05.01.01, r0200,c0060}})) and not(empty({{SR.26.05.01.01, r0200,c0070}})) and not(empty({{SR.26.05.01.01, r0200,c0090}})) and not(empty({{SR.26.05.01.01, r0210,c0060}})) and not(empty({{SR.26.05.01.01, r0210,c0070}})) and not(empty({{SR.26.05.01.01, r0210,c0090}})) and not(empty({{SR.26.05.01.01, r0220,c0090}}))</t>
  </si>
  <si>
    <t>vr-bv633_2-4</t>
  </si>
  <si>
    <t>s2md_BV633_2-4</t>
  </si>
  <si>
    <t>vr-bv633_2-4.xml</t>
  </si>
  <si>
    <t>BV633_2-4: if {{SR.01.01.01.01, r0910,c0010}} = [s2c_CN:x1] and {{SR.26.05.01.05, r0010,c0010}} = [s2c_AP:x33] then not(empty({{SR.26.05.01.01, r0100,c0060}})) and not(empty({{SR.26.05.01.01, r0100,c0070}})) and not(empty({{SR.26.05.01.01, r0100,c0090}})) and not(empty({{SR.26.05.01.01, r0110,c0060}})) and not(empty({{SR.26.05.01.01, r0110,c0070}})) and not(empty({{SR.26.05.01.01, r0110,c0090}})) and not(empty({{SR.26.05.01.01, r0120,c0060}})) and not(empty({{SR.26.05.01.01, r0120,c0070}})) and not(empty({{SR.26.05.01.01, r0120,c0090}})) and not(empty({{SR.26.05.01.01, r0130,c0060}})) and not(empty({{SR.26.05.01.01, r0130,c0070}})) and not(empty({{SR.26.05.01.01, r0130,c0090}})) and not(empty({{SR.26.05.01.01, r0140,c0060}})) and not(empty({{SR.26.05.01.01, r0140,c0070}})) and not(empty({{SR.26.05.01.01, r0140,c0090}})) and not(empty({{SR.26.05.01.01, r0150,c0060}})) and not(empty({{SR.26.05.01.01, r0150,c0070}})) and not(empty({{SR.26.05.01.01, r0150,c0090}})) and not(empty({{SR.26.05.01.01, r0160,c0060}})) and not(empty({{SR.26.05.01.01, r0160,c0070}})) and not(empty({{SR.26.05.01.01, r0160,c0090}})) and not(empty({{SR.26.05.01.01, r0170,c0060}})) and not(empty({{SR.26.05.01.01, r0170,c0070}})) and not(empty({{SR.26.05.01.01, r0170,c0090}})) and not(empty({{SR.26.05.01.01, r0180,c0060}})) and not(empty({{SR.26.05.01.01, r0180,c0070}})) and not(empty({{SR.26.05.01.01, r0180,c0090}})) and not(empty({{SR.26.05.01.01, r0190,c0060}})) and not(empty({{SR.26.05.01.01, r0190,c0070}})) and not(empty({{SR.26.05.01.01, r0190,c0090}})) and not(empty({{SR.26.05.01.01, r0200,c0060}})) and not(empty({{SR.26.05.01.01, r0200,c0070}})) and not(empty({{SR.26.05.01.01, r0200,c0090}})) and not(empty({{SR.26.05.01.01, r0210,c0060}})) and not(empty({{SR.26.05.01.01, r0210,c0070}})) and not(empty({{SR.26.05.01.01, r0210,c0090}})) and not(empty({{SR.26.05.01.01, r0220,c0090}}))</t>
  </si>
  <si>
    <t>vr-bv634-1-2</t>
  </si>
  <si>
    <t>s2md_BV634-1-2</t>
  </si>
  <si>
    <t>vr-bv634-1-2.xml</t>
  </si>
  <si>
    <t>BV634-1-2: s2c_dim:PO=[s2c_PU:x60] and s2c_dim:FN=* for ({{SR.26.05.01.05,(r0010,c0010)}})</t>
  </si>
  <si>
    <t>BV634: For RFF/MAP a fund number must be reported --&gt;Template 1: SR.26.05; Expression: If {z0020}=[s2c_PU:x60] then {z0030}&lt;&gt;empty</t>
  </si>
  <si>
    <t>vr-bv634-2-1</t>
  </si>
  <si>
    <t>s2md_BV634-2-1</t>
  </si>
  <si>
    <t>BV634-2-1: s2c_dim:PO=[s2c_PU:x60] and s2c_dim:FN=* for ({{SR.26.05.01.01,(r0100-r0230,c0020-c0090)}})</t>
  </si>
  <si>
    <t>vr-bv634-3-1</t>
  </si>
  <si>
    <t>s2md_BV634-3-1</t>
  </si>
  <si>
    <t>BV634-3-1: s2c_dim:PO=[s2c_PU:x60] and s2c_dim:FN=* for ({{SR.26.05.01.02,(r0300,c0100)}})</t>
  </si>
  <si>
    <t>vr-bv634-4-1</t>
  </si>
  <si>
    <t>s2md_BV634-4-1</t>
  </si>
  <si>
    <t>BV634-4-1: s2c_dim:PO=[s2c_PU:x60] and s2c_dim:FN=* for ({{SR.26.05.01.03,(r0400,c0110-c0150)}})</t>
  </si>
  <si>
    <t>vr-bv634-5-1</t>
  </si>
  <si>
    <t>s2md_BV634-5-1</t>
  </si>
  <si>
    <t>BV634-5-1: s2c_dim:PO=[s2c_PU:x60] and s2c_dim:FN=* for ({{SR.26.05.01.04,(r0500-r0700,c0160)}})</t>
  </si>
  <si>
    <t>vr-bv635_1-1</t>
  </si>
  <si>
    <t>s2md_BV635_1-1</t>
  </si>
  <si>
    <t>if ($a = xs:QName('s2c_AP:x34')) then (iaf:numeric-equal($b, iaf:numeric-multiply((iaf:sum(($c, $d))), (iaf:sum((0.75, iaf:numeric-multiply(0.25, $e))))))) else (true())</t>
  </si>
  <si>
    <t>BV635_1-1: if {{S.26.05.01.05, r0010,c0010}} = [s2c_AP:x34] then {{S.26.05.01.01, r0100,c0090}} = ({{S.26.05.01.01, r0100,c0060}} + {{S.26.05.01.01, r0100,c0070}}) * (0.75 + 0.25 * {{S.26.05.01.01, r0100,c0080}})</t>
  </si>
  <si>
    <t>vr-bv635_1-2</t>
  </si>
  <si>
    <t>s2md_BV635_1-2</t>
  </si>
  <si>
    <t>BV635_1-2: if {{S.26.05.04.05, r0010,c0010}} = [s2c_AP:x34] then {{S.26.05.04.01, r0100,c0090}} = ({{S.26.05.04.01, r0100,c0060}} + {{S.26.05.04.01, r0100,c0070}}) * (0.75 + 0.25 * {{S.26.05.04.01, r0100,c0080}})</t>
  </si>
  <si>
    <t>vr-bv635_2-2</t>
  </si>
  <si>
    <t>s2md_BV635_2-2</t>
  </si>
  <si>
    <t>vr-bv635_2-2.xml</t>
  </si>
  <si>
    <t>if ($a = xs:QName('s2c_CN:x1') and $b = xs:QName('s2c_AP:x34')) then (iaf:numeric-equal($c, iaf:numeric-multiply((iaf:sum(($d, $e))), (iaf:sum((0.75, iaf:numeric-multiply(0.25, $f))))))) else (true())</t>
  </si>
  <si>
    <t>BV635_2-2: if {{SR.01.01.07.01, r0910,c0010}} = [s2c_CN:x1] and {{SR.26.05.01.05, r0010,c0010}} = [s2c_AP:x34] then {{SR.26.05.01.01, r0100,c0090}} = ({{SR.26.05.01.01, r0100,c0060}} + {{SR.26.05.01.01, r0100,c0070}}) * (0.75 + 0.25 * {{SR.26.05.01.01, r0100,c0080}})</t>
  </si>
  <si>
    <t>BV635_2: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r0100,c0090}=({SR.26.05, r0100,c0060}+{SR.26.05, r0100,c0070})*(0.75+0.25*{SR.26.05, r0100,c0080})</t>
  </si>
  <si>
    <t>vr-bv635_2-3</t>
  </si>
  <si>
    <t>s2md_BV635_2-3</t>
  </si>
  <si>
    <t>vr-bv635_2-3.xml</t>
  </si>
  <si>
    <t>BV635_2-3: if {{SR.01.01.04.01, r0910,c0010}} = [s2c_CN:x1] and {{SR.26.05.01.05, r0010,c0010}} = [s2c_AP:x34] then {{SR.26.05.01.01, r0100,c0090}} = ({{SR.26.05.01.01, r0100,c0060}} + {{SR.26.05.01.01, r0100,c0070}}) * (0.75 + 0.25 * {{SR.26.05.01.01, r0100,c0080}})</t>
  </si>
  <si>
    <t>vr-bv635_2-4</t>
  </si>
  <si>
    <t>s2md_BV635_2-4</t>
  </si>
  <si>
    <t>vr-bv635_2-4.xml</t>
  </si>
  <si>
    <t>BV635_2-4: if {{SR.01.01.01.01, r0910,c0010}} = [s2c_CN:x1] and {{SR.26.05.01.05, r0010,c0010}} = [s2c_AP:x34] then {{SR.26.05.01.01, r0100,c0090}} = ({{SR.26.05.01.01, r0100,c0060}} + {{SR.26.05.01.01, r0100,c0070}}) * (0.75 + 0.25 * {{SR.26.05.01.01, r0100,c0080}})</t>
  </si>
  <si>
    <t>vr-bv636_1-1</t>
  </si>
  <si>
    <t>s2md_BV636_1-1</t>
  </si>
  <si>
    <t>BV636_1-1: if {{S.26.05.01.05, r0010,c0010}} = [s2c_AP:x34] then {{S.26.05.01.01, r0110,c0090}} = ({{S.26.05.01.01, r0110,c0060}} + {{S.26.05.01.01, r0110,c0070}}) * (0.75 + 0.25 * {{S.26.05.01.01, r0110,c0080}})</t>
  </si>
  <si>
    <t>vr-bv636_1-2</t>
  </si>
  <si>
    <t>s2md_BV636_1-2</t>
  </si>
  <si>
    <t>BV636_1-2: if {{S.26.05.04.05, r0010,c0010}} = [s2c_AP:x34] then {{S.26.05.04.01, r0110,c0090}} = ({{S.26.05.04.01, r0110,c0060}} + {{S.26.05.04.01, r0110,c0070}}) * (0.75 + 0.25 * {{S.26.05.04.01, r0110,c0080}})</t>
  </si>
  <si>
    <t>vr-bv636_2-2</t>
  </si>
  <si>
    <t>s2md_BV636_2-2</t>
  </si>
  <si>
    <t>vr-bv636_2-2.xml</t>
  </si>
  <si>
    <t>BV636_2-2: if {{SR.01.01.07.01, r0910,c0010}} = [s2c_CN:x1] and {{SR.26.05.01.05, r0010,c0010}} = [s2c_AP:x34] then {{SR.26.05.01.01, r0110,c0090}} = ({{SR.26.05.01.01, r0110,c0060}} + {{SR.26.05.01.01, r0110,c0070}}) * (0.75 + 0.25 * {{SR.26.05.01.01, r0110,c0080}})</t>
  </si>
  <si>
    <t>BV636_2: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r0110,c0090}=({SR.26.05, r0110,c0060}+{SR.26.05, r0110,c0070})*(0.75+0.25*{SR.26.05, r0110,c0080})</t>
  </si>
  <si>
    <t>vr-bv636_2-3</t>
  </si>
  <si>
    <t>s2md_BV636_2-3</t>
  </si>
  <si>
    <t>vr-bv636_2-3.xml</t>
  </si>
  <si>
    <t>BV636_2-3: if {{SR.01.01.04.01, r0910,c0010}} = [s2c_CN:x1] and {{SR.26.05.01.05, r0010,c0010}} = [s2c_AP:x34] then {{SR.26.05.01.01, r0110,c0090}} = ({{SR.26.05.01.01, r0110,c0060}} + {{SR.26.05.01.01, r0110,c0070}}) * (0.75 + 0.25 * {{SR.26.05.01.01, r0110,c0080}})</t>
  </si>
  <si>
    <t>vr-bv636_2-4</t>
  </si>
  <si>
    <t>s2md_BV636_2-4</t>
  </si>
  <si>
    <t>vr-bv636_2-4.xml</t>
  </si>
  <si>
    <t>BV636_2-4: if {{SR.01.01.01.01, r0910,c0010}} = [s2c_CN:x1] and {{SR.26.05.01.05, r0010,c0010}} = [s2c_AP:x34] then {{SR.26.05.01.01, r0110,c0090}} = ({{SR.26.05.01.01, r0110,c0060}} + {{SR.26.05.01.01, r0110,c0070}}) * (0.75 + 0.25 * {{SR.26.05.01.01, r0110,c0080}})</t>
  </si>
  <si>
    <t>vr-bv637_1-1</t>
  </si>
  <si>
    <t>s2md_BV637_1-1</t>
  </si>
  <si>
    <t>BV637_1-1: if {{S.26.05.01.05, r0010,c0010}} = [s2c_AP:x34] then {{S.26.05.01.01, r0120,c0090}} = ({{S.26.05.01.01, r0120,c0060}} + {{S.26.05.01.01, r0120,c0070}}) * (0.75 + 0.25 * {{S.26.05.01.01, r0120,c0080}})</t>
  </si>
  <si>
    <t>vr-bv637_1-2</t>
  </si>
  <si>
    <t>s2md_BV637_1-2</t>
  </si>
  <si>
    <t>BV637_1-2: if {{S.26.05.04.05, r0010,c0010}} = [s2c_AP:x34] then {{S.26.05.04.01, r0120,c0090}} = ({{S.26.05.04.01, r0120,c0060}} + {{S.26.05.04.01, r0120,c0070}}) * (0.75 + 0.25 * {{S.26.05.04.01, r0120,c0080}})</t>
  </si>
  <si>
    <t>vr-bv637_2-2</t>
  </si>
  <si>
    <t>s2md_BV637_2-2</t>
  </si>
  <si>
    <t>vr-bv637_2-2.xml</t>
  </si>
  <si>
    <t>BV637_2-2: if {{SR.01.01.07.01, r0910,c0010}} = [s2c_CN:x1] and {{SR.26.05.01.05, r0010,c0010}} = [s2c_AP:x34] then {{SR.26.05.01.01, r0120,c0090}} = ({{SR.26.05.01.01, r0120,c0060}} + {{SR.26.05.01.01, r0120,c0070}}) * (0.75 + 0.25 * {{SR.26.05.01.01, r0120,c0080}})</t>
  </si>
  <si>
    <t>BV637_2: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r0120,c0090}=({SR.26.05, r0120,c0060}+{SR.26.05, r0120,c0070})*(0.75+0.25*{SR.26.05, r0120,c0080})</t>
  </si>
  <si>
    <t>vr-bv637_2-3</t>
  </si>
  <si>
    <t>s2md_BV637_2-3</t>
  </si>
  <si>
    <t>vr-bv637_2-3.xml</t>
  </si>
  <si>
    <t>BV637_2-3: if {{SR.01.01.04.01, r0910,c0010}} = [s2c_CN:x1] and {{SR.26.05.01.05, r0010,c0010}} = [s2c_AP:x34] then {{SR.26.05.01.01, r0120,c0090}} = ({{SR.26.05.01.01, r0120,c0060}} + {{SR.26.05.01.01, r0120,c0070}}) * (0.75 + 0.25 * {{SR.26.05.01.01, r0120,c0080}})</t>
  </si>
  <si>
    <t>vr-bv637_2-4</t>
  </si>
  <si>
    <t>s2md_BV637_2-4</t>
  </si>
  <si>
    <t>vr-bv637_2-4.xml</t>
  </si>
  <si>
    <t>BV637_2-4: if {{SR.01.01.01.01, r0910,c0010}} = [s2c_CN:x1] and {{SR.26.05.01.05, r0010,c0010}} = [s2c_AP:x34] then {{SR.26.05.01.01, r0120,c0090}} = ({{SR.26.05.01.01, r0120,c0060}} + {{SR.26.05.01.01, r0120,c0070}}) * (0.75 + 0.25 * {{SR.26.05.01.01, r0120,c0080}})</t>
  </si>
  <si>
    <t>vr-bv638_1-1</t>
  </si>
  <si>
    <t>s2md_BV638_1-1</t>
  </si>
  <si>
    <t>BV638_1-1: if {{S.26.05.01.05, r0010,c0010}} = [s2c_AP:x34] then {{S.26.05.01.01, r0130,c0090}} = ({{S.26.05.01.01, r0130,c0060}} + {{S.26.05.01.01, r0130,c0070}}) * (0.75 + 0.25 * {{S.26.05.01.01, r0130,c0080}})</t>
  </si>
  <si>
    <t>vr-bv638_1-2</t>
  </si>
  <si>
    <t>s2md_BV638_1-2</t>
  </si>
  <si>
    <t>BV638_1-2: if {{S.26.05.04.05, r0010,c0010}} = [s2c_AP:x34] then {{S.26.05.04.01, r0130,c0090}} = ({{S.26.05.04.01, r0130,c0060}} + {{S.26.05.04.01, r0130,c0070}}) * (0.75 + 0.25 * {{S.26.05.04.01, r0130,c0080}})</t>
  </si>
  <si>
    <t>vr-bv638_2-2</t>
  </si>
  <si>
    <t>s2md_BV638_2-2</t>
  </si>
  <si>
    <t>vr-bv638_2-2.xml</t>
  </si>
  <si>
    <t>BV638_2-2: if {{SR.01.01.07.01, r0910,c0010}} = [s2c_CN:x1] and {{SR.26.05.01.05, r0010,c0010}} = [s2c_AP:x34] then {{SR.26.05.01.01, r0130,c0090}} = ({{SR.26.05.01.01, r0130,c0060}} + {{SR.26.05.01.01, r0130,c0070}}) * (0.75 + 0.25 * {{SR.26.05.01.01, r0130,c0080}})</t>
  </si>
  <si>
    <t>BV638_2: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r0130,c0090}=({SR.26.05, r0130,c0060}+{SR.26.05, r0130,c0070})*(0.75+0.25*{SR.26.05, r0130,c0080})</t>
  </si>
  <si>
    <t>vr-bv638_2-3</t>
  </si>
  <si>
    <t>s2md_BV638_2-3</t>
  </si>
  <si>
    <t>vr-bv638_2-3.xml</t>
  </si>
  <si>
    <t>BV638_2-3: if {{SR.01.01.04.01, r0910,c0010}} = [s2c_CN:x1] and {{SR.26.05.01.05, r0010,c0010}} = [s2c_AP:x34] then {{SR.26.05.01.01, r0130,c0090}} = ({{SR.26.05.01.01, r0130,c0060}} + {{SR.26.05.01.01, r0130,c0070}}) * (0.75 + 0.25 * {{SR.26.05.01.01, r0130,c0080}})</t>
  </si>
  <si>
    <t>vr-bv638_2-4</t>
  </si>
  <si>
    <t>s2md_BV638_2-4</t>
  </si>
  <si>
    <t>vr-bv638_2-4.xml</t>
  </si>
  <si>
    <t>BV638_2-4: if {{SR.01.01.01.01, r0910,c0010}} = [s2c_CN:x1] and {{SR.26.05.01.05, r0010,c0010}} = [s2c_AP:x34] then {{SR.26.05.01.01, r0130,c0090}} = ({{SR.26.05.01.01, r0130,c0060}} + {{SR.26.05.01.01, r0130,c0070}}) * (0.75 + 0.25 * {{SR.26.05.01.01, r0130,c0080}})</t>
  </si>
  <si>
    <t>vr-bv639_1-1</t>
  </si>
  <si>
    <t>s2md_BV639_1-1</t>
  </si>
  <si>
    <t>BV639_1-1: if {{S.26.05.01.05, r0010,c0010}} = [s2c_AP:x34] then {{S.26.05.01.01, r0140,c0090}} = ({{S.26.05.01.01, r0140,c0060}} + {{S.26.05.01.01, r0140,c0070}}) * (0.75 + 0.25 * {{S.26.05.01.01, r0140,c0080}})</t>
  </si>
  <si>
    <t>vr-bv639_1-2</t>
  </si>
  <si>
    <t>s2md_BV639_1-2</t>
  </si>
  <si>
    <t>BV639_1-2: if {{S.26.05.04.05, r0010,c0010}} = [s2c_AP:x34] then {{S.26.05.04.01, r0140,c0090}} = ({{S.26.05.04.01, r0140,c0060}} + {{S.26.05.04.01, r0140,c0070}}) * (0.75 + 0.25 * {{S.26.05.04.01, r0140,c0080}})</t>
  </si>
  <si>
    <t>vr-bv639_2-2</t>
  </si>
  <si>
    <t>s2md_BV639_2-2</t>
  </si>
  <si>
    <t>vr-bv639_2-2.xml</t>
  </si>
  <si>
    <t>BV639_2-2: if {{SR.01.01.07.01, r0910,c0010}} = [s2c_CN:x1] and {{SR.26.05.01.05, r0010,c0010}} = [s2c_AP:x34] then {{SR.26.05.01.01, r0140,c0090}} = ({{SR.26.05.01.01, r0140,c0060}} + {{SR.26.05.01.01, r0140,c0070}}) * (0.75 + 0.25 * {{SR.26.05.01.01, r0140,c0080}})</t>
  </si>
  <si>
    <t>BV639_2: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r0140,c0090}=({SR.26.05, r0140,c0060}+{SR.26.05, r0140,c0070})*(0.75+0.25*{SR.26.05, r0140,c0080})</t>
  </si>
  <si>
    <t>vr-bv639_2-3</t>
  </si>
  <si>
    <t>s2md_BV639_2-3</t>
  </si>
  <si>
    <t>vr-bv639_2-3.xml</t>
  </si>
  <si>
    <t>BV639_2-3: if {{SR.01.01.04.01, r0910,c0010}} = [s2c_CN:x1] and {{SR.26.05.01.05, r0010,c0010}} = [s2c_AP:x34] then {{SR.26.05.01.01, r0140,c0090}} = ({{SR.26.05.01.01, r0140,c0060}} + {{SR.26.05.01.01, r0140,c0070}}) * (0.75 + 0.25 * {{SR.26.05.01.01, r0140,c0080}})</t>
  </si>
  <si>
    <t>vr-bv639_2-4</t>
  </si>
  <si>
    <t>s2md_BV639_2-4</t>
  </si>
  <si>
    <t>vr-bv639_2-4.xml</t>
  </si>
  <si>
    <t>BV639_2-4: if {{SR.01.01.01.01, r0910,c0010}} = [s2c_CN:x1] and {{SR.26.05.01.05, r0010,c0010}} = [s2c_AP:x34] then {{SR.26.05.01.01, r0140,c0090}} = ({{SR.26.05.01.01, r0140,c0060}} + {{SR.26.05.01.01, r0140,c0070}}) * (0.75 + 0.25 * {{SR.26.05.01.01, r0140,c0080}})</t>
  </si>
  <si>
    <t>vr-bv64-1</t>
  </si>
  <si>
    <t>s2md_BV64-1</t>
  </si>
  <si>
    <t>BV64-1: [ (r0010-0090)] {{S.22.01.01.01, c0050}} = {{S.22.01.01.01, c0040}} - {{S.22.01.01.01, c0010}}</t>
  </si>
  <si>
    <t>vr-bv64-2</t>
  </si>
  <si>
    <t>s2md_BV64-2</t>
  </si>
  <si>
    <t>BV64-2: [ (r0010-0090)] {{S.22.01.04.01, c0050}} = {{S.22.01.04.01, c0040}} - {{S.22.01.04.01, c0010}}</t>
  </si>
  <si>
    <t>vr-bv640_1-1</t>
  </si>
  <si>
    <t>s2md_BV640_1-1</t>
  </si>
  <si>
    <t>BV640_1-1: if {{S.26.05.01.05, r0010,c0010}} = [s2c_AP:x34] then {{S.26.05.01.01, r0150,c0090}} = ({{S.26.05.01.01, r0150,c0060}} + {{S.26.05.01.01, r0150,c0070}}) * (0.75 + 0.25 * {{S.26.05.01.01, r0150,c0080}})</t>
  </si>
  <si>
    <t>vr-bv640_1-2</t>
  </si>
  <si>
    <t>s2md_BV640_1-2</t>
  </si>
  <si>
    <t>BV640_1-2: if {{S.26.05.04.05, r0010,c0010}} = [s2c_AP:x34] then {{S.26.05.04.01, r0150,c0090}} = ({{S.26.05.04.01, r0150,c0060}} + {{S.26.05.04.01, r0150,c0070}}) * (0.75 + 0.25 * {{S.26.05.04.01, r0150,c0080}})</t>
  </si>
  <si>
    <t>vr-bv640_2-2</t>
  </si>
  <si>
    <t>s2md_BV640_2-2</t>
  </si>
  <si>
    <t>vr-bv640_2-2.xml</t>
  </si>
  <si>
    <t>BV640_2-2: if {{SR.01.01.07.01, r0910,c0010}} = [s2c_CN:x1] and {{SR.26.05.01.05, r0010,c0010}} = [s2c_AP:x34] then {{SR.26.05.01.01, r0150,c0090}} = ({{SR.26.05.01.01, r0150,c0060}} + {{SR.26.05.01.01, r0150,c0070}}) * (0.75 + 0.25 * {{SR.26.05.01.01, r0150,c0080}})</t>
  </si>
  <si>
    <t>BV640_2: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r0150,c0090}=({SR.26.05, r0150,c0060}+{SR.26.05, r0150,c0070})*(0.75+0.25*{SR.26.05, r0150,c0080})</t>
  </si>
  <si>
    <t>vr-bv640_2-3</t>
  </si>
  <si>
    <t>s2md_BV640_2-3</t>
  </si>
  <si>
    <t>vr-bv640_2-3.xml</t>
  </si>
  <si>
    <t>BV640_2-3: if {{SR.01.01.04.01, r0910,c0010}} = [s2c_CN:x1] and {{SR.26.05.01.05, r0010,c0010}} = [s2c_AP:x34] then {{SR.26.05.01.01, r0150,c0090}} = ({{SR.26.05.01.01, r0150,c0060}} + {{SR.26.05.01.01, r0150,c0070}}) * (0.75 + 0.25 * {{SR.26.05.01.01, r0150,c0080}})</t>
  </si>
  <si>
    <t>vr-bv640_2-4</t>
  </si>
  <si>
    <t>s2md_BV640_2-4</t>
  </si>
  <si>
    <t>vr-bv640_2-4.xml</t>
  </si>
  <si>
    <t>BV640_2-4: if {{SR.01.01.01.01, r0910,c0010}} = [s2c_CN:x1] and {{SR.26.05.01.05, r0010,c0010}} = [s2c_AP:x34] then {{SR.26.05.01.01, r0150,c0090}} = ({{SR.26.05.01.01, r0150,c0060}} + {{SR.26.05.01.01, r0150,c0070}}) * (0.75 + 0.25 * {{SR.26.05.01.01, r0150,c0080}})</t>
  </si>
  <si>
    <t>vr-bv641_1-1</t>
  </si>
  <si>
    <t>s2md_BV641_1-1</t>
  </si>
  <si>
    <t>BV641_1-1: if {{S.26.05.01.05, r0010,c0010}} = [s2c_AP:x34] then {{S.26.05.01.01, r0160,c0090}} = ({{S.26.05.01.01, r0160,c0060}} + {{S.26.05.01.01, r0160,c0070}}) * (0.75 + 0.25 * {{S.26.05.01.01, r0160,c0080}})</t>
  </si>
  <si>
    <t>vr-bv641_1-2</t>
  </si>
  <si>
    <t>s2md_BV641_1-2</t>
  </si>
  <si>
    <t>BV641_1-2: if {{S.26.05.04.05, r0010,c0010}} = [s2c_AP:x34] then {{S.26.05.04.01, r0160,c0090}} = ({{S.26.05.04.01, r0160,c0060}} + {{S.26.05.04.01, r0160,c0070}}) * (0.75 + 0.25 * {{S.26.05.04.01, r0160,c0080}})</t>
  </si>
  <si>
    <t>vr-bv641_2-2</t>
  </si>
  <si>
    <t>s2md_BV641_2-2</t>
  </si>
  <si>
    <t>vr-bv641_2-2.xml</t>
  </si>
  <si>
    <t>BV641_2-2: if {{SR.01.01.07.01, r0910,c0010}} = [s2c_CN:x1] and {{SR.26.05.01.05, r0010,c0010}} = [s2c_AP:x34] then {{SR.26.05.01.01, r0160,c0090}} = ({{SR.26.05.01.01, r0160,c0060}} + {{SR.26.05.01.01, r0160,c0070}}) * (0.75 + 0.25 * {{SR.26.05.01.01, r0160,c0080}})</t>
  </si>
  <si>
    <t>BV641_2: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r0160,c0090}=({SR.26.05, r0160,c0060}+{SR.26.05, r0160,c0070})*(0.75+0.25*{SR.26.05, r0160,c0080})</t>
  </si>
  <si>
    <t>vr-bv641_2-3</t>
  </si>
  <si>
    <t>s2md_BV641_2-3</t>
  </si>
  <si>
    <t>vr-bv641_2-3.xml</t>
  </si>
  <si>
    <t>BV641_2-3: if {{SR.01.01.04.01, r0910,c0010}} = [s2c_CN:x1] and {{SR.26.05.01.05, r0010,c0010}} = [s2c_AP:x34] then {{SR.26.05.01.01, r0160,c0090}} = ({{SR.26.05.01.01, r0160,c0060}} + {{SR.26.05.01.01, r0160,c0070}}) * (0.75 + 0.25 * {{SR.26.05.01.01, r0160,c0080}})</t>
  </si>
  <si>
    <t>vr-bv641_2-4</t>
  </si>
  <si>
    <t>s2md_BV641_2-4</t>
  </si>
  <si>
    <t>vr-bv641_2-4.xml</t>
  </si>
  <si>
    <t>BV641_2-4: if {{SR.01.01.01.01, r0910,c0010}} = [s2c_CN:x1] and {{SR.26.05.01.05, r0010,c0010}} = [s2c_AP:x34] then {{SR.26.05.01.01, r0160,c0090}} = ({{SR.26.05.01.01, r0160,c0060}} + {{SR.26.05.01.01, r0160,c0070}}) * (0.75 + 0.25 * {{SR.26.05.01.01, r0160,c0080}})</t>
  </si>
  <si>
    <t>vr-bv642_1-1</t>
  </si>
  <si>
    <t>s2md_BV642_1-1</t>
  </si>
  <si>
    <t>BV642_1-1: if {{S.26.05.01.05, r0010,c0010}} = [s2c_AP:x34] then {{S.26.05.01.01, r0170,c0090}} = ({{S.26.05.01.01, r0170,c0060}} + {{S.26.05.01.01, r0170,c0070}}) * (0.75 + 0.25 * {{S.26.05.01.01, r0170,c0080}})</t>
  </si>
  <si>
    <t>vr-bv642_1-2</t>
  </si>
  <si>
    <t>s2md_BV642_1-2</t>
  </si>
  <si>
    <t>BV642_1-2: if {{S.26.05.04.05, r0010,c0010}} = [s2c_AP:x34] then {{S.26.05.04.01, r0170,c0090}} = ({{S.26.05.04.01, r0170,c0060}} + {{S.26.05.04.01, r0170,c0070}}) * (0.75 + 0.25 * {{S.26.05.04.01, r0170,c0080}})</t>
  </si>
  <si>
    <t>vr-bv642_2-2</t>
  </si>
  <si>
    <t>s2md_BV642_2-2</t>
  </si>
  <si>
    <t>vr-bv642_2-2.xml</t>
  </si>
  <si>
    <t>BV642_2-2: if {{SR.01.01.07.01, r0910,c0010}} = [s2c_CN:x1] and {{SR.26.05.01.05, r0010,c0010}} = [s2c_AP:x34] then {{SR.26.05.01.01, r0170,c0090}} = ({{SR.26.05.01.01, r0170,c0060}} + {{SR.26.05.01.01, r0170,c0070}}) * (0.75 + 0.25 * {{SR.26.05.01.01, r0170,c0080}})</t>
  </si>
  <si>
    <t>BV642_2: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r0170,c0090}=({SR.26.05, r0170,c0060}+{SR.26.05, r0170,c0070})*(0.75+0.25*{SR.26.05, r0170,c0080})</t>
  </si>
  <si>
    <t>vr-bv642_2-3</t>
  </si>
  <si>
    <t>s2md_BV642_2-3</t>
  </si>
  <si>
    <t>vr-bv642_2-3.xml</t>
  </si>
  <si>
    <t>BV642_2-3: if {{SR.01.01.04.01, r0910,c0010}} = [s2c_CN:x1] and {{SR.26.05.01.05, r0010,c0010}} = [s2c_AP:x34] then {{SR.26.05.01.01, r0170,c0090}} = ({{SR.26.05.01.01, r0170,c0060}} + {{SR.26.05.01.01, r0170,c0070}}) * (0.75 + 0.25 * {{SR.26.05.01.01, r0170,c0080}})</t>
  </si>
  <si>
    <t>vr-bv642_2-4</t>
  </si>
  <si>
    <t>s2md_BV642_2-4</t>
  </si>
  <si>
    <t>vr-bv642_2-4.xml</t>
  </si>
  <si>
    <t>BV642_2-4: if {{SR.01.01.01.01, r0910,c0010}} = [s2c_CN:x1] and {{SR.26.05.01.05, r0010,c0010}} = [s2c_AP:x34] then {{SR.26.05.01.01, r0170,c0090}} = ({{SR.26.05.01.01, r0170,c0060}} + {{SR.26.05.01.01, r0170,c0070}}) * (0.75 + 0.25 * {{SR.26.05.01.01, r0170,c0080}})</t>
  </si>
  <si>
    <t>vr-bv643_1-1</t>
  </si>
  <si>
    <t>s2md_BV643_1-1</t>
  </si>
  <si>
    <t>BV643_1-1: if {{S.26.05.01.05, r0010,c0010}} = [s2c_AP:x34] then {{S.26.05.01.01, r0180,c0090}} = ({{S.26.05.01.01, r0180,c0060}} + {{S.26.05.01.01, r0180,c0070}}) * (0.75 + 0.25 * {{S.26.05.01.01, r0180,c0080}})</t>
  </si>
  <si>
    <t>vr-bv643_1-2</t>
  </si>
  <si>
    <t>s2md_BV643_1-2</t>
  </si>
  <si>
    <t>BV643_1-2: if {{S.26.05.04.05, r0010,c0010}} = [s2c_AP:x34] then {{S.26.05.04.01, r0180,c0090}} = ({{S.26.05.04.01, r0180,c0060}} + {{S.26.05.04.01, r0180,c0070}}) * (0.75 + 0.25 * {{S.26.05.04.01, r0180,c0080}})</t>
  </si>
  <si>
    <t>vr-bv643_2-2</t>
  </si>
  <si>
    <t>s2md_BV643_2-2</t>
  </si>
  <si>
    <t>vr-bv643_2-2.xml</t>
  </si>
  <si>
    <t>BV643_2-2: if {{SR.01.01.07.01, r0910,c0010}} = [s2c_CN:x1] and {{SR.26.05.01.05, r0010,c0010}} = [s2c_AP:x34] then {{SR.26.05.01.01, r0180,c0090}} = ({{SR.26.05.01.01, r0180,c0060}} + {{SR.26.05.01.01, r0180,c0070}}) * (0.75 + 0.25 * {{SR.26.05.01.01, r0180,c0080}})</t>
  </si>
  <si>
    <t>BV643_2: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r0180,c0090}=({SR.26.05, r0180,c0060}+{SR.26.05, r0180,c0070})*(0.75+0.25*{SR.26.05, r0180,c0080})</t>
  </si>
  <si>
    <t>vr-bv643_2-3</t>
  </si>
  <si>
    <t>s2md_BV643_2-3</t>
  </si>
  <si>
    <t>vr-bv643_2-3.xml</t>
  </si>
  <si>
    <t>BV643_2-3: if {{SR.01.01.04.01, r0910,c0010}} = [s2c_CN:x1] and {{SR.26.05.01.05, r0010,c0010}} = [s2c_AP:x34] then {{SR.26.05.01.01, r0180,c0090}} = ({{SR.26.05.01.01, r0180,c0060}} + {{SR.26.05.01.01, r0180,c0070}}) * (0.75 + 0.25 * {{SR.26.05.01.01, r0180,c0080}})</t>
  </si>
  <si>
    <t>vr-bv643_2-4</t>
  </si>
  <si>
    <t>s2md_BV643_2-4</t>
  </si>
  <si>
    <t>vr-bv643_2-4.xml</t>
  </si>
  <si>
    <t>BV643_2-4: if {{SR.01.01.01.01, r0910,c0010}} = [s2c_CN:x1] and {{SR.26.05.01.05, r0010,c0010}} = [s2c_AP:x34] then {{SR.26.05.01.01, r0180,c0090}} = ({{SR.26.05.01.01, r0180,c0060}} + {{SR.26.05.01.01, r0180,c0070}}) * (0.75 + 0.25 * {{SR.26.05.01.01, r0180,c0080}})</t>
  </si>
  <si>
    <t>vr-bv644_1-1</t>
  </si>
  <si>
    <t>s2md_BV644_1-1</t>
  </si>
  <si>
    <t>BV644_1-1: if {{S.26.05.01.05, r0010,c0010}} = [s2c_AP:x34] then {{S.26.05.01.01, r0190,c0090}} = ({{S.26.05.01.01, r0190,c0060}} + {{S.26.05.01.01, r0190,c0070}}) * (0.75 + 0.25 * {{S.26.05.01.01, r0190,c0080}})</t>
  </si>
  <si>
    <t>vr-bv644_1-2</t>
  </si>
  <si>
    <t>s2md_BV644_1-2</t>
  </si>
  <si>
    <t>BV644_1-2: if {{S.26.05.04.05, r0010,c0010}} = [s2c_AP:x34] then {{S.26.05.04.01, r0190,c0090}} = ({{S.26.05.04.01, r0190,c0060}} + {{S.26.05.04.01, r0190,c0070}}) * (0.75 + 0.25 * {{S.26.05.04.01, r0190,c0080}})</t>
  </si>
  <si>
    <t>vr-bv644_2-2</t>
  </si>
  <si>
    <t>s2md_BV644_2-2</t>
  </si>
  <si>
    <t>vr-bv644_2-2.xml</t>
  </si>
  <si>
    <t>BV644_2-2: if {{SR.01.01.07.01, r0910,c0010}} = [s2c_CN:x1] and {{SR.26.05.01.05, r0010,c0010}} = [s2c_AP:x34] then {{SR.26.05.01.01, r0190,c0090}} = ({{SR.26.05.01.01, r0190,c0060}} + {{SR.26.05.01.01, r0190,c0070}}) * (0.75 + 0.25 * {{SR.26.05.01.01, r0190,c0080}})</t>
  </si>
  <si>
    <t>BV644_2: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r0190,c0090}=({SR.26.05, r0190,c0060}+{SR.26.05, r0190,c0070})*(0.75+0.25*{SR.26.05, r0190,c0080})</t>
  </si>
  <si>
    <t>vr-bv644_2-3</t>
  </si>
  <si>
    <t>s2md_BV644_2-3</t>
  </si>
  <si>
    <t>vr-bv644_2-3.xml</t>
  </si>
  <si>
    <t>BV644_2-3: if {{SR.01.01.04.01, r0910,c0010}} = [s2c_CN:x1] and {{SR.26.05.01.05, r0010,c0010}} = [s2c_AP:x34] then {{SR.26.05.01.01, r0190,c0090}} = ({{SR.26.05.01.01, r0190,c0060}} + {{SR.26.05.01.01, r0190,c0070}}) * (0.75 + 0.25 * {{SR.26.05.01.01, r0190,c0080}})</t>
  </si>
  <si>
    <t>vr-bv644_2-4</t>
  </si>
  <si>
    <t>s2md_BV644_2-4</t>
  </si>
  <si>
    <t>vr-bv644_2-4.xml</t>
  </si>
  <si>
    <t>BV644_2-4: if {{SR.01.01.01.01, r0910,c0010}} = [s2c_CN:x1] and {{SR.26.05.01.05, r0010,c0010}} = [s2c_AP:x34] then {{SR.26.05.01.01, r0190,c0090}} = ({{SR.26.05.01.01, r0190,c0060}} + {{SR.26.05.01.01, r0190,c0070}}) * (0.75 + 0.25 * {{SR.26.05.01.01, r0190,c0080}})</t>
  </si>
  <si>
    <t>vr-bv645_1-1</t>
  </si>
  <si>
    <t>s2md_BV645_1-1</t>
  </si>
  <si>
    <t>BV645_1-1: if {{S.26.05.01.05, r0010,c0010}} = [s2c_AP:x34] then {{S.26.05.01.01, r0200,c0090}} = ({{S.26.05.01.01, r0200,c0060}} + {{S.26.05.01.01, r0200,c0070}}) * (0.75 + 0.25 * {{S.26.05.01.01, r0200,c0080}})</t>
  </si>
  <si>
    <t>vr-bv645_1-2</t>
  </si>
  <si>
    <t>s2md_BV645_1-2</t>
  </si>
  <si>
    <t>BV645_1-2: if {{S.26.05.04.05, r0010,c0010}} = [s2c_AP:x34] then {{S.26.05.04.01, r0200,c0090}} = ({{S.26.05.04.01, r0200,c0060}} + {{S.26.05.04.01, r0200,c0070}}) * (0.75 + 0.25 * {{S.26.05.04.01, r0200,c0080}})</t>
  </si>
  <si>
    <t>vr-bv645_2-2</t>
  </si>
  <si>
    <t>s2md_BV645_2-2</t>
  </si>
  <si>
    <t>vr-bv645_2-2.xml</t>
  </si>
  <si>
    <t>BV645_2-2: if {{SR.01.01.07.01, r0910,c0010}} = [s2c_CN:x1] and {{SR.26.05.01.05, r0010,c0010}} = [s2c_AP:x34] then {{SR.26.05.01.01, r0200,c0090}} = ({{SR.26.05.01.01, r0200,c0060}} + {{SR.26.05.01.01, r0200,c0070}}) * (0.75 + 0.25 * {{SR.26.05.01.01, r0200,c0080}})</t>
  </si>
  <si>
    <t>BV645_2: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r0200,c0090}=({SR.26.05, r0200,c0060}+{SR.26.05, r0200,c0070})*(0.75+0.25*{SR.26.05, r0200,c0080})</t>
  </si>
  <si>
    <t>vr-bv645_2-3</t>
  </si>
  <si>
    <t>s2md_BV645_2-3</t>
  </si>
  <si>
    <t>vr-bv645_2-3.xml</t>
  </si>
  <si>
    <t>BV645_2-3: if {{SR.01.01.04.01, r0910,c0010}} = [s2c_CN:x1] and {{SR.26.05.01.05, r0010,c0010}} = [s2c_AP:x34] then {{SR.26.05.01.01, r0200,c0090}} = ({{SR.26.05.01.01, r0200,c0060}} + {{SR.26.05.01.01, r0200,c0070}}) * (0.75 + 0.25 * {{SR.26.05.01.01, r0200,c0080}})</t>
  </si>
  <si>
    <t>vr-bv645_2-4</t>
  </si>
  <si>
    <t>s2md_BV645_2-4</t>
  </si>
  <si>
    <t>vr-bv645_2-4.xml</t>
  </si>
  <si>
    <t>BV645_2-4: if {{SR.01.01.01.01, r0910,c0010}} = [s2c_CN:x1] and {{SR.26.05.01.05, r0010,c0010}} = [s2c_AP:x34] then {{SR.26.05.01.01, r0200,c0090}} = ({{SR.26.05.01.01, r0200,c0060}} + {{SR.26.05.01.01, r0200,c0070}}) * (0.75 + 0.25 * {{SR.26.05.01.01, r0200,c0080}})</t>
  </si>
  <si>
    <t>vr-bv646_1-1</t>
  </si>
  <si>
    <t>s2md_BV646_1-1</t>
  </si>
  <si>
    <t>BV646_1-1: if {{S.26.05.01.05, r0010,c0010}} = [s2c_AP:x34] then {{S.26.05.01.01, r0210,c0090}} = ({{S.26.05.01.01, r0210,c0060}} + {{S.26.05.01.01, r0210,c0070}}) * (0.75 + 0.25 * {{S.26.05.01.01, r0210,c0080}})</t>
  </si>
  <si>
    <t>vr-bv646_1-2</t>
  </si>
  <si>
    <t>s2md_BV646_1-2</t>
  </si>
  <si>
    <t>BV646_1-2: if {{S.26.05.04.05, r0010,c0010}} = [s2c_AP:x34] then {{S.26.05.04.01, r0210,c0090}} = ({{S.26.05.04.01, r0210,c0060}} + {{S.26.05.04.01, r0210,c0070}}) * (0.75 + 0.25 * {{S.26.05.04.01, r0210,c0080}})</t>
  </si>
  <si>
    <t>vr-bv646_2-2</t>
  </si>
  <si>
    <t>s2md_BV646_2-2</t>
  </si>
  <si>
    <t>vr-bv646_2-2.xml</t>
  </si>
  <si>
    <t>BV646_2-2: if {{SR.01.01.07.01, r0910,c0010}} = [s2c_CN:x1] and {{SR.26.05.01.05, r0010,c0010}} = [s2c_AP:x34] then {{SR.26.05.01.01, r0210,c0090}} = ({{SR.26.05.01.01, r0210,c0060}} + {{SR.26.05.01.01, r0210,c0070}}) * (0.75 + 0.25 * {{SR.26.05.01.01, r0210,c0080}})</t>
  </si>
  <si>
    <t>BV646_2: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r0210,c0090}=({SR.26.05, r0210,c0060}+{SR.26.05, r0210,c0070})*(0.75+0.25*{SR.26.05, r0210,c0080})</t>
  </si>
  <si>
    <t>vr-bv646_2-3</t>
  </si>
  <si>
    <t>s2md_BV646_2-3</t>
  </si>
  <si>
    <t>vr-bv646_2-3.xml</t>
  </si>
  <si>
    <t>BV646_2-3: if {{SR.01.01.04.01, r0910,c0010}} = [s2c_CN:x1] and {{SR.26.05.01.05, r0010,c0010}} = [s2c_AP:x34] then {{SR.26.05.01.01, r0210,c0090}} = ({{SR.26.05.01.01, r0210,c0060}} + {{SR.26.05.01.01, r0210,c0070}}) * (0.75 + 0.25 * {{SR.26.05.01.01, r0210,c0080}})</t>
  </si>
  <si>
    <t>vr-bv646_2-4</t>
  </si>
  <si>
    <t>s2md_BV646_2-4</t>
  </si>
  <si>
    <t>vr-bv646_2-4.xml</t>
  </si>
  <si>
    <t>BV646_2-4: if {{SR.01.01.01.01, r0910,c0010}} = [s2c_CN:x1] and {{SR.26.05.01.05, r0010,c0010}} = [s2c_AP:x34] then {{SR.26.05.01.01, r0210,c0090}} = ({{SR.26.05.01.01, r0210,c0060}} + {{SR.26.05.01.01, r0210,c0070}}) * (0.75 + 0.25 * {{SR.26.05.01.01, r0210,c0080}})</t>
  </si>
  <si>
    <t>vr-bv647_1-1</t>
  </si>
  <si>
    <t>s2md_BV647_1-1</t>
  </si>
  <si>
    <t>BV647_1-1: [ (r0400)] {{S.26.05.01.03, c0150}} = max(0, ({{S.26.05.01.03, c0110}} - {{S.26.05.01.03, c0120}}) - ({{S.26.05.01.03, c0130}} - {{S.26.05.01.03, c0140}}))</t>
  </si>
  <si>
    <t>vr-bv647_1-2</t>
  </si>
  <si>
    <t>s2md_BV647_1-2</t>
  </si>
  <si>
    <t>BV647_1-2: [ (r0400)] {{S.26.05.04.03, c0150}} = max(0, ({{S.26.05.04.03, c0110}} - {{S.26.05.04.03, c0120}}) - ({{S.26.05.04.03, c0130}} - {{S.26.05.04.03, c0140}}))</t>
  </si>
  <si>
    <t>vr-bv647_2-2</t>
  </si>
  <si>
    <t>s2md_BV647_2-2</t>
  </si>
  <si>
    <t>vr-bv647_2-2.xml</t>
  </si>
  <si>
    <t>BV647_2-2: if {{SR.01.01.07.01, r0910,c0010}} = [s2c_CN:x1] then {{SR.26.05.01.03, r0400,c0150}} = max(0, ({{SR.26.05.01.03, r0400,c0110}} - {{SR.26.05.01.03, r0400,c0120}}) - ({{SR.26.05.01.03, r0400,c0130}} - {{SR.26.05.01.03, r0400,c0140}}))</t>
  </si>
  <si>
    <t>BV647_2: The capital charge for non-life lapse risk is different from the loss in the value of assets minus liabilities after the shock, with a minimum of zero --&gt;Template 1: SR.01.01; Template 2: SR.26.05; Expression: If {SR.01.01, r0910,c0010}=[s2c_CN:x1] then {SR.26.05, r0400,c0150}=max(0,({SR.26.05, r0400,c0110}-{SR.26.05, r0400,c0120})-({SR.26.05, r0400,c0130}-{SR.26.05, r0400,c0140}))</t>
  </si>
  <si>
    <t>vr-bv647_2-3</t>
  </si>
  <si>
    <t>s2md_BV647_2-3</t>
  </si>
  <si>
    <t>vr-bv647_2-3.xml</t>
  </si>
  <si>
    <t>BV647_2-3: if {{SR.01.01.04.01, r0910,c0010}} = [s2c_CN:x1] then {{SR.26.05.01.03, r0400,c0150}} = max(0, ({{SR.26.05.01.03, r0400,c0110}} - {{SR.26.05.01.03, r0400,c0120}}) - ({{SR.26.05.01.03, r0400,c0130}} - {{SR.26.05.01.03, r0400,c0140}}))</t>
  </si>
  <si>
    <t>vr-bv647_2-4</t>
  </si>
  <si>
    <t>s2md_BV647_2-4</t>
  </si>
  <si>
    <t>vr-bv647_2-4.xml</t>
  </si>
  <si>
    <t>BV647_2-4: if {{SR.01.01.01.01, r0910,c0010}} = [s2c_CN:x1] then {{SR.26.05.01.03, r0400,c0150}} = max(0, ({{SR.26.05.01.03, r0400,c0110}} - {{SR.26.05.01.03, r0400,c0120}}) - ({{SR.26.05.01.03, r0400,c0130}} - {{SR.26.05.01.03, r0400,c0140}}))</t>
  </si>
  <si>
    <t>vr-bv648_1-1</t>
  </si>
  <si>
    <t>s2md_BV648_1-1</t>
  </si>
  <si>
    <t>BV648_1-1: {{S.26.05.01.04, r0600,c0160}} = {{S.26.05.01.04, r0700,c0160}} - {{S.26.05.01.02, r0300,c0100}} - {{S.26.05.01.03, r0400,c0150}} - {{S.26.05.01.04, r0500,c0160}}</t>
  </si>
  <si>
    <t>vr-bv648_1-2</t>
  </si>
  <si>
    <t>s2md_BV648_1-2</t>
  </si>
  <si>
    <t>BV648_1-2: {{S.26.05.04.04, r0600,c0160}} = {{S.26.05.04.04, r0700,c0160}} - {{S.26.05.04.02, r0300,c0100}} - {{S.26.05.04.03, r0400,c0150}} - {{S.26.05.04.04, r0500,c0160}}</t>
  </si>
  <si>
    <t>vr-bv648_2-2</t>
  </si>
  <si>
    <t>s2md_BV648_2-2</t>
  </si>
  <si>
    <t>vr-bv648_2-2.xml</t>
  </si>
  <si>
    <t>BV648_2-2: if {{SR.01.01.07.01, r0910,c0010}} = [s2c_CN:x1] then {{SR.26.05.01.04, r0600,c0160}} = {{SR.26.05.01.04, r0700,c0160}} - {{SR.26.05.01.02, r0300,c0100}} - {{SR.26.05.01.03, r0400,c0150}} - {{SR.26.05.01.04, r0500,c0160}}</t>
  </si>
  <si>
    <t>BV648_2: The diversification effects in the non-life underwriting risk submodule is different from the difference between the nSCR for non-life underwriting risk and the sum of the capital charges for premium and reserve risk, non-life lapse risk and non-life catastrophe risk --&gt;Template 1: SR.01.01; Template 2: SR.26.05; Expression: If {SR.01.01, r0910,c0010}=[s2c_CN:x1] then {SR.26.05, r0600,c0160}={SR.26.05, r0700,c0160}-{SR.26.05, r0300,c0100}-{SR.26.05, r0400,c0150}-{SR.26.05, r0500,c0160}</t>
  </si>
  <si>
    <t>vr-bv648_2-3</t>
  </si>
  <si>
    <t>s2md_BV648_2-3</t>
  </si>
  <si>
    <t>vr-bv648_2-3.xml</t>
  </si>
  <si>
    <t>BV648_2-3: if {{SR.01.01.04.01, r0910,c0010}} = [s2c_CN:x1] then {{SR.26.05.01.04, r0600,c0160}} = {{SR.26.05.01.04, r0700,c0160}} - {{SR.26.05.01.02, r0300,c0100}} - {{SR.26.05.01.03, r0400,c0150}} - {{SR.26.05.01.04, r0500,c0160}}</t>
  </si>
  <si>
    <t>vr-bv648_2-4</t>
  </si>
  <si>
    <t>s2md_BV648_2-4</t>
  </si>
  <si>
    <t>vr-bv648_2-4.xml</t>
  </si>
  <si>
    <t>BV648_2-4: if {{SR.01.01.01.01, r0910,c0010}} = [s2c_CN:x1] then {{SR.26.05.01.04, r0600,c0160}} = {{SR.26.05.01.04, r0700,c0160}} - {{SR.26.05.01.02, r0300,c0100}} - {{SR.26.05.01.03, r0400,c0150}} - {{SR.26.05.01.04, r0500,c0160}}</t>
  </si>
  <si>
    <t>vr-bv649-1</t>
  </si>
  <si>
    <t>s2md_BV649-1</t>
  </si>
  <si>
    <t>BV649-1: s2c_dim:PO=[s2c_PU:x60] and s2c_dim:FN=* for ({{SR.26.06.01.01,(r0100-r0340,c0020)}})</t>
  </si>
  <si>
    <t>vr-bv65-1</t>
  </si>
  <si>
    <t>s2md_BV65-1</t>
  </si>
  <si>
    <t>BV65-1: [ (r0100;0110)] {{S.22.01.01.01, c0100}} = {{S.22.01.01.01, c0080}} - {{S.22.01.01.01, c0010}}</t>
  </si>
  <si>
    <t>vr-bv650_1-1</t>
  </si>
  <si>
    <t>s2md_BV650_1-1</t>
  </si>
  <si>
    <t>BV650_1-1: [ (c0020)] {{S.26.06.01.01, r0130}} = 0.0045 * max(0, {{S.26.06.01.01, r0100}} - {{S.26.06.01.01, r0110}}) + 0.03 * max(0, {{S.26.06.01.01, r0120}})</t>
  </si>
  <si>
    <t>vr-bv650_1-2</t>
  </si>
  <si>
    <t>s2md_BV650_1-2</t>
  </si>
  <si>
    <t>BV650_1-2: [ (c0020)] {{S.26.06.04.01, r0130}} = 0.0045 * max(0, {{S.26.06.04.01, r0100}} - {{S.26.06.04.01, r0110}}) + 0.03 * max(0, {{S.26.06.04.01, r0120}})</t>
  </si>
  <si>
    <t>vr-bv650_2-2</t>
  </si>
  <si>
    <t>s2md_BV650_2-2</t>
  </si>
  <si>
    <t>vr-bv650_2-2.xml</t>
  </si>
  <si>
    <t>if ($a = xs:QName('s2c_CN:x1')) then (iaf:numeric-equal($b, iaf:sum((iaf:numeric-multiply(0.0045, iaf:max((0, iaf:sum(($c, iaf:numeric-unary-minus($d)))))), iaf:numeric-multiply(0.03, iaf:max((0, $e))))))) else (true())</t>
  </si>
  <si>
    <t>BV650_2-2: if {{SR.01.01.07.01, r0920,c0010}} = [s2c_CN:x1] then {{SR.26.06.01.01, r0130,c0020}} = 0.0045 * max(0, {{SR.26.06.01.01, r0100,c0020}} - {{SR.26.06.01.01, r0110,c0020}}) + 0.03 * max(0, {{SR.26.06.01.01, r0120,c0020}})</t>
  </si>
  <si>
    <t>BV650_2: The capital requirement for operational risk based on technical provisions is different from 0,45% of life technical provisions without risk margin excluding unit and index-linked contracts if positive plus 3% of non-life technical provisions if positive --&gt;Template 1: SR.01.01; Template 2: SR.26.06; Expression: If {SR.01.01, r0920,c0010}=[s2c_CN:x1] then {SR.26.06, r0130,c0020}=0.0045*max(0,{SR.26.06, r0100,c0020}-{SR.26.06, r0110,c0020})+0.03*max(0,{SR.26.06, r0120,c0020})</t>
  </si>
  <si>
    <t>vr-bv650_2-3</t>
  </si>
  <si>
    <t>s2md_BV650_2-3</t>
  </si>
  <si>
    <t>vr-bv650_2-3.xml</t>
  </si>
  <si>
    <t>BV650_2-3: if {{SR.01.01.04.01, r0920,c0010}} = [s2c_CN:x1] then {{SR.26.06.01.01, r0130,c0020}} = 0.0045 * max(0, {{SR.26.06.01.01, r0100,c0020}} - {{SR.26.06.01.01, r0110,c0020}}) + 0.03 * max(0, {{SR.26.06.01.01, r0120,c0020}})</t>
  </si>
  <si>
    <t>vr-bv650_2-4</t>
  </si>
  <si>
    <t>s2md_BV650_2-4</t>
  </si>
  <si>
    <t>vr-bv650_2-4.xml</t>
  </si>
  <si>
    <t>BV650_2-4: if {{SR.01.01.01.01, r0920,c0010}} = [s2c_CN:x1] then {{SR.26.06.01.01, r0130,c0020}} = 0.0045 * max(0, {{SR.26.06.01.01, r0100,c0020}} - {{SR.26.06.01.01, r0110,c0020}}) + 0.03 * max(0, {{SR.26.06.01.01, r0120,c0020}})</t>
  </si>
  <si>
    <t>vr-bv651_1-1</t>
  </si>
  <si>
    <t>s2md_BV651_1-1</t>
  </si>
  <si>
    <t>BV651_1-1: [ (c0020)] {{S.26.06.01.01, r0320}} = min({{S.26.06.01.01, r0300}}, {{S.26.06.01.01, r0310}})</t>
  </si>
  <si>
    <t>vr-bv651_1-2</t>
  </si>
  <si>
    <t>s2md_BV651_1-2</t>
  </si>
  <si>
    <t>BV651_1-2: [ (c0020)] {{S.26.06.04.01, r0320}} = min({{S.26.06.04.01, r0300}}, {{S.26.06.04.01, r0310}})</t>
  </si>
  <si>
    <t>vr-bv651_2-2</t>
  </si>
  <si>
    <t>s2md_BV651_2-2</t>
  </si>
  <si>
    <t>vr-bv651_2-2.xml</t>
  </si>
  <si>
    <t>if ($a = xs:QName('s2c_CN:x1')) then (iaf:numeric-equal($b, iaf:min(($c, $d)))) else (true())</t>
  </si>
  <si>
    <t>BV651_2-2: if {{SR.01.01.07.01, r0920,c0010}} = [s2c_CN:x1] then {{SR.26.06.01.01, r0320,c0020}} = min({{SR.26.06.01.01, r0300,c0020}}, {{SR.26.06.01.01, r0310,c0020}})</t>
  </si>
  <si>
    <t>BV651_2: The capital requirement for operational risk after the cap is different from the lowest between the capital requirement before the cap and the cap (percentage of BSCR) --&gt;Template 1: SR.01.01; Template 2: SR.26.06; Expression: If {SR.01.01, r0920,c0010}=[s2c_CN:x1] then {SR.26.06, r0320,c0020}=min({SR.26.06, r0300,c0020},{SR.26.06, r0310,c0020})</t>
  </si>
  <si>
    <t>vr-bv651_2-3</t>
  </si>
  <si>
    <t>s2md_BV651_2-3</t>
  </si>
  <si>
    <t>vr-bv651_2-3.xml</t>
  </si>
  <si>
    <t>BV651_2-3: if {{SR.01.01.04.01, r0920,c0010}} = [s2c_CN:x1] then {{SR.26.06.01.01, r0320,c0020}} = min({{SR.26.06.01.01, r0300,c0020}}, {{SR.26.06.01.01, r0310,c0020}})</t>
  </si>
  <si>
    <t>vr-bv651_2-4</t>
  </si>
  <si>
    <t>s2md_BV651_2-4</t>
  </si>
  <si>
    <t>vr-bv651_2-4.xml</t>
  </si>
  <si>
    <t>BV651_2-4: if {{SR.01.01.01.01, r0920,c0010}} = [s2c_CN:x1] then {{SR.26.06.01.01, r0320,c0020}} = min({{SR.26.06.01.01, r0300,c0020}}, {{SR.26.06.01.01, r0310,c0020}})</t>
  </si>
  <si>
    <t>vr-bv652_1-1</t>
  </si>
  <si>
    <t>s2md_BV652_1-1</t>
  </si>
  <si>
    <t>BV652_1-1: [ (c0020)] {{S.26.06.01.01, r0260}} = 0.04 * ({{S.26.06.01.01, r0200}} - {{S.26.06.01.01, r0210}}) + 0.03 * {{S.26.06.01.01, r0220}} + max(0, 0.04 * ({{S.26.06.01.01, r0200}} - 1.2 * {{S.26.06.01.01, r0230}} - ({{S.26.06.01.01, r0210}} - 1.2 * {{S.26.06.01.01, r0240}}))) + max(0, 0.03 * ({{S.26.06.01.01, r0220}} - 1.2 * {{S.26.06.01.01, r0250}}))</t>
  </si>
  <si>
    <t>BV652_1: The capital requirement for operational risk based on premiums is different from the calculation according to the formula of article 204(3) of the Delegated Regulation --&gt;Template 1: S.26.06; Columns: c0020; Expression: {r0260}=0.04*({r0200}-{r0210})+0.03*{r0220}+max(0,0.04*({r0200}-1.2*{r0230}-({r0210}-1.2*{r0240})))+max(0,0.03*({r0220}-1.2*{r0250}))</t>
  </si>
  <si>
    <t>vr-bv652_1-2</t>
  </si>
  <si>
    <t>s2md_BV652_1-2</t>
  </si>
  <si>
    <t>BV652_1-2: [ (c0020)] {{S.26.06.04.01, r0260}} = 0.04 * ({{S.26.06.04.01, r0200}} - {{S.26.06.04.01, r0210}}) + 0.03 * {{S.26.06.04.01, r0220}} + max(0, 0.04 * ({{S.26.06.04.01, r0200}} - 1.2 * {{S.26.06.04.01, r0230}} - ({{S.26.06.04.01, r0210}} - 1.2 * {{S.26.06.04.01, r0240}}))) + max(0, 0.03 * ({{S.26.06.04.01, r0220}} - 1.2 * {{S.26.06.04.01, r0250}}))</t>
  </si>
  <si>
    <t>vr-bv652_2-2</t>
  </si>
  <si>
    <t>s2md_BV652_2-2</t>
  </si>
  <si>
    <t>vr-bv652_2-2.xml</t>
  </si>
  <si>
    <t>BV652_2-2: if {{SR.01.01.07.01, r0920,c0010}} = [s2c_CN:x1] then {{SR.26.06.01.01, r0260,c0020}} = 0.04 * ({{SR.26.06.01.01, r0200,c0020}} - {{SR.26.06.01.01, r0210,c0020}}) + 0.03 * {{SR.26.06.01.01, r0220,c0020}} + max(0, 0.04 * ({{SR.26.06.01.01, r0200,c0020}} - 1.2 * {{SR.26.06.01.01, r0230,c0020}} - ({{SR.26.06.01.01, r0210,c0020}} - 1.2 * {{SR.26.06.01.01, r0240,c0020}}))) + max(0, 0.03 * ({{SR.26.06.01.01, r0220,c0020}} - 1.2 * {{SR.26.06.01.01, r0250,c0020}}))</t>
  </si>
  <si>
    <t>BV652_2: The capital requirement for operational risk based on premiums is different from the calculation according to the formula of article 204(3) of the Delegated Regulation --&gt;Template 1: SR.01.01; Template 2: SR.26.06; Expression: If {SR.01.01, r0920,c0010}=[s2c_CN:x1] then {SR.26.06, r0260,c0020}=0.04*({SR.26.06, r0200,c0020}-{SR.26.06, r0210,c0020})+0.03*{SR.26.06, r0220,c0020}+max(0,0.04*({SR.26.06, r0200,c0020}-1.2*{SR.26.06, r0230,c0020}-({SR.26.06, r0210,c0020}-1.2*{SR.26.06, r0240,c0020})))+max(0,0.03*({SR.26.06, r0220,c0020}-1.2*{SR.26.06, r0250,c0020}))</t>
  </si>
  <si>
    <t>vr-bv652_2-3</t>
  </si>
  <si>
    <t>s2md_BV652_2-3</t>
  </si>
  <si>
    <t>vr-bv652_2-3.xml</t>
  </si>
  <si>
    <t>BV652_2-3: if {{SR.01.01.04.01, r0920,c0010}} = [s2c_CN:x1] then {{SR.26.06.01.01, r0260,c0020}} = 0.04 * ({{SR.26.06.01.01, r0200,c0020}} - {{SR.26.06.01.01, r0210,c0020}}) + 0.03 * {{SR.26.06.01.01, r0220,c0020}} + max(0, 0.04 * ({{SR.26.06.01.01, r0200,c0020}} - 1.2 * {{SR.26.06.01.01, r0230,c0020}} - ({{SR.26.06.01.01, r0210,c0020}} - 1.2 * {{SR.26.06.01.01, r0240,c0020}}))) + max(0, 0.03 * ({{SR.26.06.01.01, r0220,c0020}} - 1.2 * {{SR.26.06.01.01, r0250,c0020}}))</t>
  </si>
  <si>
    <t>vr-bv652_2-4</t>
  </si>
  <si>
    <t>s2md_BV652_2-4</t>
  </si>
  <si>
    <t>vr-bv652_2-4.xml</t>
  </si>
  <si>
    <t>BV652_2-4: if {{SR.01.01.01.01, r0920,c0010}} = [s2c_CN:x1] then {{SR.26.06.01.01, r0260,c0020}} = 0.04 * ({{SR.26.06.01.01, r0200,c0020}} - {{SR.26.06.01.01, r0210,c0020}}) + 0.03 * {{SR.26.06.01.01, r0220,c0020}} + max(0, 0.04 * ({{SR.26.06.01.01, r0200,c0020}} - 1.2 * {{SR.26.06.01.01, r0230,c0020}} - ({{SR.26.06.01.01, r0210,c0020}} - 1.2 * {{SR.26.06.01.01, r0240,c0020}}))) + max(0, 0.03 * ({{SR.26.06.01.01, r0220,c0020}} - 1.2 * {{SR.26.06.01.01, r0250,c0020}}))</t>
  </si>
  <si>
    <t>vr-bv653-1</t>
  </si>
  <si>
    <t>s2md_BV653-1</t>
  </si>
  <si>
    <t>BV653-1: if {{S.26.01.01.03, r0010,c0010}} = [s2c_AP:x33] or {{S.26.01.01.03, r0020,c0010}} = [s2c_AP:x33] or {{S.26.02.01.02, r0010,c0010}} = [s2c_AP:x33] or {{S.26.03.01.03, r0010,c0010}} = [s2c_AP:x33] or {{S.26.03.01.03, r0020,c0010}} = [s2c_AP:x33] or {{S.26.03.01.03, r0030,c0010}} = [s2c_AP:x33] or {{S.26.03.01.03, r0040,c0010}} = [s2c_AP:x33] or {{S.26.03.01.03, r0050,c0010}} = [s2c_AP:x33] or {{S.26.03.01.03, r0060,c0010}} = [s2c_AP:x33] or {{S.26.04.01.09, r0010,c0010}} = [s2c_AP:x33] or {{S.26.04.01.09, r0020,c0010}} = [s2c_AP:x33] or {{S.26.04.01.09, r0030,c0010}} = [s2c_AP:x33] or {{S.26.04.01.09, r0040,c0010}} = [s2c_AP:x33] or {{S.26.04.01.09, r0050,c0010}} = [s2c_AP:x33] or {{S.26.04.01.09, r0060,c0010}} = [s2c_AP:x33] or {{S.26.05.01.05, r0010,c0010}} = [s2c_AP:x33] then {{S.01.01.01.01, r0560,c0010}} = [s2c_CN:x1]</t>
  </si>
  <si>
    <t>vr-bv653-2</t>
  </si>
  <si>
    <t>s2md_BV653-2</t>
  </si>
  <si>
    <t>BV653-2: if {{S.26.01.04.03, r0010,c0010}} = [s2c_AP:x33] or {{S.26.01.04.03, r0020,c0010}} = [s2c_AP:x33] or {{S.26.02.04.02, r0010,c0010}} = [s2c_AP:x33] or {{S.26.03.04.03, r0010,c0010}} = [s2c_AP:x33] or {{S.26.03.04.03, r0020,c0010}} = [s2c_AP:x33] or {{S.26.03.04.03, r0030,c0010}} = [s2c_AP:x33] or {{S.26.03.04.03, r0040,c0010}} = [s2c_AP:x33] or {{S.26.03.04.03, r0050,c0010}} = [s2c_AP:x33] or {{S.26.03.04.03, r0060,c0010}} = [s2c_AP:x33] or {{S.26.04.04.09, r0010,c0010}} = [s2c_AP:x33] or {{S.26.04.04.09, r0020,c0010}} = [s2c_AP:x33] or {{S.26.04.04.09, r0030,c0010}} = [s2c_AP:x33] or {{S.26.04.04.09, r0040,c0010}} = [s2c_AP:x33] or {{S.26.04.04.09, r0050,c0010}} = [s2c_AP:x33] or {{S.26.04.04.09, r0060,c0010}} = [s2c_AP:x33] or {{S.26.05.04.05, r0010,c0010}} = [s2c_AP:x33] then {{S.01.01.04.01, r0560,c0010}} = [s2c_CN:x1]</t>
  </si>
  <si>
    <t>vr-bv653-3</t>
  </si>
  <si>
    <t>s2md_BV653-3</t>
  </si>
  <si>
    <t>BV653-3: if {{S.26.01.01.03, r0010,c0010}} = [s2c_AP:x33] or {{S.26.01.01.03, r0020,c0010}} = [s2c_AP:x33] or {{S.26.02.01.02, r0010,c0010}} = [s2c_AP:x33] or {{S.26.03.01.03, r0010,c0010}} = [s2c_AP:x33] or {{S.26.03.01.03, r0020,c0010}} = [s2c_AP:x33] or {{S.26.03.01.03, r0030,c0010}} = [s2c_AP:x33] or {{S.26.03.01.03, r0040,c0010}} = [s2c_AP:x33] or {{S.26.03.01.03, r0050,c0010}} = [s2c_AP:x33] or {{S.26.03.01.03, r0060,c0010}} = [s2c_AP:x33] or {{S.26.04.01.09, r0010,c0010}} = [s2c_AP:x33] or {{S.26.04.01.09, r0020,c0010}} = [s2c_AP:x33] or {{S.26.04.01.09, r0030,c0010}} = [s2c_AP:x33] or {{S.26.04.01.09, r0040,c0010}} = [s2c_AP:x33] or {{S.26.04.01.09, r0050,c0010}} = [s2c_AP:x33] or {{S.26.04.01.09, r0060,c0010}} = [s2c_AP:x33] or {{S.26.05.01.05, r0010,c0010}} = [s2c_AP:x33] then {{S.01.01.07.01, r0560,c0010}} = [s2c_CN:x1]</t>
  </si>
  <si>
    <t>vr-bv653-4</t>
  </si>
  <si>
    <t>s2md_BV653-4</t>
  </si>
  <si>
    <t>vr-bv653-4.xml</t>
  </si>
  <si>
    <t>BV653-4: if {{S.26.01.01.03, r0010,c0010}} = [s2c_AP:x33] or {{S.26.01.01.03, r0020,c0010}} = [s2c_AP:x33] or {{S.26.02.01.02, r0010,c0010}} = [s2c_AP:x33] or {{S.26.03.01.03, r0010,c0010}} = [s2c_AP:x33] or {{S.26.03.01.03, r0020,c0010}} = [s2c_AP:x33] or {{S.26.03.01.03, r0030,c0010}} = [s2c_AP:x33] or {{S.26.03.01.03, r0040,c0010}} = [s2c_AP:x33] or {{S.26.03.01.03, r0050,c0010}} = [s2c_AP:x33] or {{S.26.03.01.03, r0060,c0010}} = [s2c_AP:x33] or {{S.26.04.01.09, r0010,c0010}} = [s2c_AP:x33] or {{S.26.04.01.09, r0020,c0010}} = [s2c_AP:x33] or {{S.26.04.01.09, r0030,c0010}} = [s2c_AP:x33] or {{S.26.04.01.09, r0040,c0010}} = [s2c_AP:x33] or {{S.26.04.01.09, r0050,c0010}} = [s2c_AP:x33] or {{S.26.04.01.09, r0060,c0010}} = [s2c_AP:x33] or {{S.26.05.01.05, r0010,c0010}} = [s2c_AP:x33] then {{SE.01.01.18.01, r0560,c0010}} = [s2c_CN:x1]</t>
  </si>
  <si>
    <t>vr-bv653-5</t>
  </si>
  <si>
    <t>s2md_BV653-5</t>
  </si>
  <si>
    <t>vr-bv653-5.xml</t>
  </si>
  <si>
    <t>BV653-5: if {{S.26.01.01.03, r0010,c0010}} = [s2c_AP:x33] or {{S.26.01.01.03, r0020,c0010}} = [s2c_AP:x33] or {{S.26.02.01.02, r0010,c0010}} = [s2c_AP:x33] or {{S.26.03.01.03, r0010,c0010}} = [s2c_AP:x33] or {{S.26.03.01.03, r0020,c0010}} = [s2c_AP:x33] or {{S.26.03.01.03, r0030,c0010}} = [s2c_AP:x33] or {{S.26.03.01.03, r0040,c0010}} = [s2c_AP:x33] or {{S.26.03.01.03, r0050,c0010}} = [s2c_AP:x33] or {{S.26.03.01.03, r0060,c0010}} = [s2c_AP:x33] or {{S.26.04.01.09, r0010,c0010}} = [s2c_AP:x33] or {{S.26.04.01.09, r0020,c0010}} = [s2c_AP:x33] or {{S.26.04.01.09, r0030,c0010}} = [s2c_AP:x33] or {{S.26.04.01.09, r0040,c0010}} = [s2c_AP:x33] or {{S.26.04.01.09, r0050,c0010}} = [s2c_AP:x33] or {{S.26.04.01.09, r0060,c0010}} = [s2c_AP:x33] or {{S.26.05.01.05, r0010,c0010}} = [s2c_AP:x33] then {{SE.01.01.16.01, r0560,c0010}} = [s2c_CN:x1]</t>
  </si>
  <si>
    <t>vr-bv654-1-2</t>
  </si>
  <si>
    <t>s2md_BV654-1-2</t>
  </si>
  <si>
    <t>vr-bv654-1-2.xml</t>
  </si>
  <si>
    <t>BV654-1-2: s2c_dim:PO=[s2c_PU:x60] and s2c_dim:FN=* for ({{SR.26.07.01.01,(r0010-r0020,c0010-c0080)}})</t>
  </si>
  <si>
    <t>vr-bv654-2-1</t>
  </si>
  <si>
    <t>s2md_BV654-2-1</t>
  </si>
  <si>
    <t>BV654-2-1: s2c_dim:PO=[s2c_PU:x60] and s2c_dim:FN=* for ({{SR.26.07.01.02,(r0030,c0090)}})</t>
  </si>
  <si>
    <t>vr-bv654-3-1</t>
  </si>
  <si>
    <t>s2md_BV654-3-1</t>
  </si>
  <si>
    <t>BV654-3-1: s2c_dim:PO=[s2c_PU:x60] and s2c_dim:FN=* for ({{SR.26.07.01.03,(r0040,c0100-c0110)}})</t>
  </si>
  <si>
    <t>vr-bv654-4-1</t>
  </si>
  <si>
    <t>s2md_BV654-4-1</t>
  </si>
  <si>
    <t>BV654-4-1: s2c_dim:PO=[s2c_PU:x60] and s2c_dim:FN=* for ({{SR.26.07.01.04,(r0100-r0260,c0120-c0220)}})</t>
  </si>
  <si>
    <t>vr-bv655-1</t>
  </si>
  <si>
    <t>s2md_BV655-1</t>
  </si>
  <si>
    <t>BV655-1: [ (c0010-0120)] {{S.05.01.13.01, r0200}} le {{S.05.01.13.01, r0110}} + {{S.05.01.13.01, r0120}}</t>
  </si>
  <si>
    <t>vr-bv656-1</t>
  </si>
  <si>
    <t>s2md_BV656-1</t>
  </si>
  <si>
    <t>BV656-1: {{S.05.01.13.01, r1300,c0200}} = {{S.05.01.13.01, r0550,c0010}} + {{S.05.01.13.01, r0550,c0020}} + {{S.05.01.13.01, r0550,c0030}} + {{S.05.01.13.01, r0550,c0040}} + {{S.05.01.13.01, r0550,c0050}} + {{S.05.01.13.01, r0550,c0060}} + {{S.05.01.13.01, r0550,c0070}} + {{S.05.01.13.01, r0550,c0080}} + {{S.05.01.13.01, r0550,c0090}} + {{S.05.01.13.01, r0550,c0100}} + {{S.05.01.13.01, r0550,c0110}} + {{S.05.01.13.01, r0550,c0120}} + {{S.05.01.13.01, r0550,c0130}} + {{S.05.01.13.01, r0550,c0140}} + {{S.05.01.13.01, r0550,c0150}} + {{S.05.01.13.01, r0550,c0160}} + {{S.05.01.13.01, r1200,c0200}}</t>
  </si>
  <si>
    <t>BV656: Total expenses should be equal to net expenses all business lines plus other expenses --&gt;Template 1: S.05.01; Expression: {r1300,c0200}={r0550,c0010}+{r0550,c0020}+{r0550,c0030}+{r0550,c0040}+{r0550,c0050}+{r0550,c0060}+{r0550,c0070}+{r0550,c0080}+{r0550,c0090}+{r0550,c0100}+{r0550,c0110}+{r0550,c0120}+{r0550,c0130}+{r0550,c0140}+{r0550,c0150}+{r0550,c0160}+{r1200,c0200}</t>
  </si>
  <si>
    <t>vr-bv657-1</t>
  </si>
  <si>
    <t>s2md_BV657-1</t>
  </si>
  <si>
    <t>BV657-1: [ (c0210-0280)] {{S.05.01.13.02, r1500}} le {{S.05.01.13.02, r1410}}</t>
  </si>
  <si>
    <t>vr-bv658-1</t>
  </si>
  <si>
    <t>s2md_BV658-1</t>
  </si>
  <si>
    <t>BV658-1: {{S.05.01.13.02, r2600,c0300}} = {{S.05.01.13.02, r1900,c0210}} + {{S.05.01.13.02, r1900,c0220}} + {{S.05.01.13.02, r1900,c0230}} + {{S.05.01.13.02, r1900,c0240}} + {{S.05.01.13.02, r1900,c0250}} + {{S.05.01.13.02, r1900,c0260}} + {{S.05.01.13.02, r1900,c0270}} + {{S.05.01.13.02, r1900,c0280}} + {{S.05.01.13.02, r2500,c0300}}</t>
  </si>
  <si>
    <t>BV658: Total expenses should be equal to net expenses all business lines plus other expenses --&gt;Template 1: S.05.01; Expression: {r2600,c0300}={r1900,c0210}+{r1900,c0220}+{r1900,c0230}+{r1900,c0240}+{r1900,c0250}+{r1900,c0260}+{r1900,c0270}+{r1900,c0280}+{r2500,c0300}</t>
  </si>
  <si>
    <t>vr-bv659-1</t>
  </si>
  <si>
    <t>s2md_BV659-1</t>
  </si>
  <si>
    <t>BV659-1: {{S.23.01.13.01, r0140,c0010}} lt {{S.02.01.02.01, r0500,c0010}}</t>
  </si>
  <si>
    <t>BV659: Subordinated debt reported in own funds should be smaller than total balance sheet assets --&gt;Template 1: S.02.01; Template 2: S.23.01; Expression: {S.23.01.13,r0140,c0010}&lt;{S.02.01.02,r0500,c0010}</t>
  </si>
  <si>
    <t>vr-bv66-1</t>
  </si>
  <si>
    <t>s2md_BV66-1</t>
  </si>
  <si>
    <t>BV66-1: [ (r0010-0090)] {{S.22.01.01.01, c0100}} = {{S.22.01.01.01, c0080}} - {{S.22.01.01.01, c0010}}</t>
  </si>
  <si>
    <t>vr-bv66-2</t>
  </si>
  <si>
    <t>s2md_BV66-2</t>
  </si>
  <si>
    <t>BV66-2: [ (r0010-0090)] {{S.22.01.04.01, c0100}} = {{S.22.01.04.01, c0080}} - {{S.22.01.04.01, c0010}}</t>
  </si>
  <si>
    <t>vr-bv661-1</t>
  </si>
  <si>
    <t>s2md_BV661-1</t>
  </si>
  <si>
    <t>BV661-1: {{S.23.01.13.01, r0570,c0010}} = {{S.23.01.13.01, r0570,c0020}} + {{S.23.01.13.01, r0570,c0030}} + {{S.23.01.13.01, r0570,c0040}}</t>
  </si>
  <si>
    <t>BV661: Total eligible own funds to meet the minimum group SCR (group) should equal sum of tiers --&gt;Template 1: S.23.01; Expression: {r0570,c0010}={r0570,c0020}+{r0570,c0030}+{r0570,c0040}</t>
  </si>
  <si>
    <t>vr-bv67-1</t>
  </si>
  <si>
    <t>s2md_BV67-1</t>
  </si>
  <si>
    <t>BV67-1: [ (r0100;0110)] {{S.22.01.01.01, c0050}} = {{S.22.01.01.01, c0040}} - {{S.22.01.01.01, c0010}}</t>
  </si>
  <si>
    <t>vr-bv671-1</t>
  </si>
  <si>
    <t>s2md_BV671-1</t>
  </si>
  <si>
    <t>vr-bv671-1.xml</t>
  </si>
  <si>
    <t>BV671-1: [ (c0100)] {{S.25.01.04.02, r0220}} = {{S.25.01.04.02, r0200}} + {{S.25.01.04.02, r0210}} + {{S.25.01.04.02, r0500}} + {{S.25.01.04.02, r0540}} + {{S.25.01.04.02, r0550}}</t>
  </si>
  <si>
    <t>BV671: The item "Solvency Capital Requirement" is different from the sum of "Solvency Capital Requirement excluding capital add-on", "Capital add-ons already set", "Capital requirement for other financial sectors (Non-insurance capital requirements)", "Capital requirement for non-controlled participation requirements" and "Capital requirement for residual undertakings" --&gt;Template 1: S.25.01; Columns: c0100; Expression: {r0220}={r0200}+{r0210}+{r0500}+{r0540}+{r0550}</t>
  </si>
  <si>
    <t>vr-bv69-1</t>
  </si>
  <si>
    <t>s2md_BV69-1</t>
  </si>
  <si>
    <t>BV69-1: [ (c0010)] {{S.22.04.01.01, r0040}} = ({{S.22.04.01.01, r0010}} - {{S.22.04.01.01, r0020}}) * {{S.22.04.01.01, r0030}}</t>
  </si>
  <si>
    <t>vr-bv73-1</t>
  </si>
  <si>
    <t>s2md_BV73-1</t>
  </si>
  <si>
    <t>BV73-1: [ (c0020;0030)] {{S.23.01.01.01, r0500}} = {{S.23.01.01.01, r0290}}</t>
  </si>
  <si>
    <t>vr-bv73-2</t>
  </si>
  <si>
    <t>s2md_BV73-2</t>
  </si>
  <si>
    <t>BV73-2: [ (c0020;0030)] {{S.23.01.07.01, r0500}} = {{S.23.01.07.01, r0290}}</t>
  </si>
  <si>
    <t>vr-bv74-1</t>
  </si>
  <si>
    <t>s2md_BV74-1</t>
  </si>
  <si>
    <t>BV74-1: [ (r0160)] {{S.23.01.01.01, c0010}} = {{S.23.01.01.01, c0050}}</t>
  </si>
  <si>
    <t>vr-bv74-2</t>
  </si>
  <si>
    <t>s2md_BV74-2</t>
  </si>
  <si>
    <t>BV74-2: [ (r0160)] {{S.23.01.04.01, c0010}} = {{S.23.01.04.01, c0050}}</t>
  </si>
  <si>
    <t>vr-bv74-3</t>
  </si>
  <si>
    <t>s2md_BV74-3</t>
  </si>
  <si>
    <t>BV74-3: [ (r0160)] {{S.23.01.07.01, c0010}} = {{S.23.01.07.01, c0050}}</t>
  </si>
  <si>
    <t>vr-bv75-1</t>
  </si>
  <si>
    <t>s2md_BV75-1</t>
  </si>
  <si>
    <t>BV75-1: [ (c0010)] {{S.23.01.01.01, r0290}} = {{S.23.01.01.01, r0010}} + sum({{S.23.01.01.01, (r0030-0050)}}) + {{S.23.01.01.01, r0070}} + {{S.23.01.01.01, r0090}} + {{S.23.01.01.01, r0110}} + {{S.23.01.01.01, r0130}} + {{S.23.01.01.01, r0140}} + {{S.23.01.01.01, r0160}} + {{S.23.01.01.01, r0180}} - {{S.23.01.01.01, r0220}} - {{S.23.01.01.01, r0230}}</t>
  </si>
  <si>
    <t>vr-bv76-1</t>
  </si>
  <si>
    <t>s2md_BV76-1</t>
  </si>
  <si>
    <t>iaf:numeric-equal($a, iaf:sum(($b, $c, $d, $e, $f, $g, iaf:numeric-unary-minus($h), iaf:numeric-unary-minus($i))))</t>
  </si>
  <si>
    <t>BV76-1: {{S.23.01.01.01, r0290,c0020}} = {{S.23.01.01.01, r0010,c0020}} + {{S.23.01.01.01, r0030,c0020}} + {{S.23.01.01.01, r0040,c0020}} + {{S.23.01.01.01, r0070,c0020}} + {{S.23.01.01.01, r0130,c0020}} + {{S.23.01.01.01, r0180,c0020}} - {{S.23.01.01.01, r0220,c0010}} - {{S.23.01.01.01, r0230,c0020}}</t>
  </si>
  <si>
    <t>vr-bv77-1</t>
  </si>
  <si>
    <t>s2md_BV77-1</t>
  </si>
  <si>
    <t>BV77-1: [ (c0030)] {{S.23.01.01.01, r0290}} = {{S.23.01.01.01, r0050}} + {{S.23.01.01.01, r0090}} + {{S.23.01.01.01, r0110}} + {{S.23.01.01.01, r0140}} + {{S.23.01.01.01, r0180}} - {{S.23.01.01.01, r0230}}</t>
  </si>
  <si>
    <t>vr-bv78-1</t>
  </si>
  <si>
    <t>s2md_BV78-1</t>
  </si>
  <si>
    <t>BV78-1: [ (c0040)] {{S.23.01.01.01, r0290}} = {{S.23.01.01.01, r0010}} + {{S.23.01.01.01, r0030}} + {{S.23.01.01.01, r0040}} + {{S.23.01.01.01, r0050}} + {{S.23.01.01.01, r0090}} + {{S.23.01.01.01, r0110}} + {{S.23.01.01.01, r0140}} + {{S.23.01.01.01, r0180}} - {{S.23.01.01.01, r0230}}</t>
  </si>
  <si>
    <t>vr-bv79-1</t>
  </si>
  <si>
    <t>s2md_BV79-1</t>
  </si>
  <si>
    <t>BV79-1: [ (c0050)] {{S.23.01.01.01, r0290}} = {{S.23.01.01.01, r0050}} + {{S.23.01.01.01, r0090}} + {{S.23.01.01.01, r0110}} + {{S.23.01.01.01, r0140}} + {{S.23.01.01.01, r0160}} + {{S.23.01.01.01, r0180}}</t>
  </si>
  <si>
    <t>vr-bv80-1</t>
  </si>
  <si>
    <t>s2md_BV80-1</t>
  </si>
  <si>
    <t>BV80-1: [ (r0300;0310;0340;0360)] {{S.23.01.01.01, c0010}} = {{S.23.01.01.01, c0040}}</t>
  </si>
  <si>
    <t>vr-bv80-2</t>
  </si>
  <si>
    <t>s2md_BV80-2</t>
  </si>
  <si>
    <t>BV80-2: [ (r0300;0310;0340;0360)] {{S.23.01.04.01, c0010}} = {{S.23.01.04.01, c0040}}</t>
  </si>
  <si>
    <t>vr-bv81-1</t>
  </si>
  <si>
    <t>s2md_BV81-1</t>
  </si>
  <si>
    <t>BV81-1: [ (r0320;0330;0350;0370;0390;0400)] {{S.23.01.01.01, c0010}} = {{S.23.01.01.01, c0040}} + {{S.23.01.01.01, c0050}}</t>
  </si>
  <si>
    <t>vr-bv81-2</t>
  </si>
  <si>
    <t>s2md_BV81-2</t>
  </si>
  <si>
    <t>BV81-2: [ (r0320;0330;0350;0370;0390;0400)] {{S.23.01.04.01, c0010}} = {{S.23.01.04.01, c0040}} + {{S.23.01.04.01, c0050}}</t>
  </si>
  <si>
    <t>vr-bv82-1</t>
  </si>
  <si>
    <t>s2md_BV82-1</t>
  </si>
  <si>
    <t>BV82-1: {{S.02.01.01.01, r0770,c0010}} + {{S.02.01.01.01, r0820,c0010}} + {{S.02.01.01.01, r0830,c0010}} = {{S.02.02.01.01, r0130,c0020}}</t>
  </si>
  <si>
    <t>vr-bv82-2</t>
  </si>
  <si>
    <t>s2md_BV82-2</t>
  </si>
  <si>
    <t>BV82-2: {{S.02.01.07.01, r0770,c0010}} + {{S.02.01.07.01, r0820,c0010}} + {{S.02.01.07.01, r0830,c0010}} = {{S.02.02.01.01, r0130,c0020}}</t>
  </si>
  <si>
    <t>vr-bv82-3</t>
  </si>
  <si>
    <t>s2md_BV82-3</t>
  </si>
  <si>
    <t>vr-bv82-3.xml</t>
  </si>
  <si>
    <t>BV82-3: {{SE.02.01.18.01, r0770,c0010}} + {{SE.02.01.18.01, r0820,c0010}} + {{SE.02.01.18.01, r0830,c0010}} = {{S.02.02.01.01, r0130,c0020}}</t>
  </si>
  <si>
    <t>vr-bv82-4</t>
  </si>
  <si>
    <t>s2md_BV82-4</t>
  </si>
  <si>
    <t>vr-bv82-4.xml</t>
  </si>
  <si>
    <t>BV82-4: {{SE.02.01.16.01, r0770,c0010}} + {{SE.02.01.16.01, r0820,c0010}} + {{SE.02.01.16.01, r0830,c0010}} = {{S.02.02.01.01, r0130,c0020}}</t>
  </si>
  <si>
    <t>vr-bv83-1</t>
  </si>
  <si>
    <t>s2md_BV83-1</t>
  </si>
  <si>
    <t>BV83-1: [ (c0010;0040)] {{S.23.01.01.01, r0400}} = sum({{S.23.01.01.01, (r0300-0370)}}) + {{S.23.01.01.01, r0390}}</t>
  </si>
  <si>
    <t>vr-bv84-1</t>
  </si>
  <si>
    <t>s2md_BV84-1</t>
  </si>
  <si>
    <t>BV84-1: [ (c0050)] {{S.23.01.01.01, r0400}} = {{S.23.01.01.01, r0320}} + {{S.23.01.01.01, r0330}} + {{S.23.01.01.01, r0350}} + {{S.23.01.01.01, r0370}} + {{S.23.01.01.01, r0390}}</t>
  </si>
  <si>
    <t>vr-bv85-1</t>
  </si>
  <si>
    <t>s2md_BV85-1</t>
  </si>
  <si>
    <t>BV85-1: [ (c0010;0040;0050)] {{S.23.01.01.01, r0500}} = {{S.23.01.01.01, r0290}} + {{S.23.01.01.01, r0400}}</t>
  </si>
  <si>
    <t>vr-bv85-2</t>
  </si>
  <si>
    <t>s2md_BV85-2</t>
  </si>
  <si>
    <t>BV85-2: [ (c0010;0040;0050)] {{S.23.01.07.01, r0500}} = {{S.23.01.07.01, r0290}} + {{S.23.01.07.01, r0400}}</t>
  </si>
  <si>
    <t>vr-bv86-1</t>
  </si>
  <si>
    <t>s2md_BV86-1</t>
  </si>
  <si>
    <t>BV86-1: [ (c0020;0030)] {{S.23.01.01.01, r0550}} = {{S.23.01.01.01, r0540}}</t>
  </si>
  <si>
    <t>vr-bv86-2</t>
  </si>
  <si>
    <t>s2md_BV86-2</t>
  </si>
  <si>
    <t>BV86-2: [ (c0020;0030)] {{S.23.01.07.01, r0550}} = {{S.23.01.07.01, r0540}}</t>
  </si>
  <si>
    <t>vr-bv87-1</t>
  </si>
  <si>
    <t>s2md_BV87-1</t>
  </si>
  <si>
    <t>BV87-1: [ (c0010)] {{S.23.01.01.01, r0620}} * {{S.23.01.01.01, r0580}} = {{S.23.01.01.01, r0540}}</t>
  </si>
  <si>
    <t>vr-bv87-2</t>
  </si>
  <si>
    <t>s2md_BV87-2</t>
  </si>
  <si>
    <t>BV87-2: [ (c0010)] {{S.23.01.07.01, r0620}} * {{S.23.01.07.01, r0580}} = {{S.23.01.07.01, r0540}}</t>
  </si>
  <si>
    <t>vr-bv88-1</t>
  </si>
  <si>
    <t>s2md_BV88-1</t>
  </si>
  <si>
    <t>BV88-1: [ (c0010)] {{S.23.01.01.01, r0640}} * {{S.23.01.01.01, r0600}} = {{S.23.01.01.01, r0550}}</t>
  </si>
  <si>
    <t>vr-bv88-2</t>
  </si>
  <si>
    <t>s2md_BV88-2</t>
  </si>
  <si>
    <t>BV88-2: [ (c0010)] {{S.23.01.07.01, r0640}} * {{S.23.01.07.01, r0600}} = {{S.23.01.07.01, r0550}}</t>
  </si>
  <si>
    <t>vr-bv89-1</t>
  </si>
  <si>
    <t>s2md_BV89-1</t>
  </si>
  <si>
    <t>BV89-1: [ (c0010)] {{S.23.01.04.01, r0290}} = {{S.23.01.04.01, r0010}} + sum({{S.23.01.04.01, (r0030-0050)}}) + {{S.23.01.04.01, r0070}} + {{S.23.01.04.01, r0090}} + {{S.23.01.04.01, r0110}} + {{S.23.01.04.01, r0130}} + {{S.23.01.04.01, r0140}} + {{S.23.01.04.01, r0160}} + {{S.23.01.04.01, r0180}} + {{S.23.01.04.01, r0200}} - {{S.23.01.04.01, r0220}} - {{S.23.01.04.01, r0280}}</t>
  </si>
  <si>
    <t>vr-bv90-1</t>
  </si>
  <si>
    <t>s2md_BV90-1</t>
  </si>
  <si>
    <t>iaf:numeric-equal($a, iaf:sum(($b, $c, $d, $e, $f, $g, $h, iaf:numeric-unary-minus($i), iaf:numeric-unary-minus($j))))</t>
  </si>
  <si>
    <t>BV90-1: {{S.23.01.04.01, r0290,c0020}} = {{S.23.01.04.01, r0010,c0020}} + {{S.23.01.04.01, r0030,c0020}} + {{S.23.01.04.01, r0040,c0020}} + {{S.23.01.04.01, r0070,c0020}} + {{S.23.01.04.01, r0130,c0020}} + {{S.23.01.04.01, r0180,c0020}} + {{S.23.01.04.01, r0200,c0020}} - {{S.23.01.04.01, r0220,c0010}} - {{S.23.01.04.01, r0280,c0020}}</t>
  </si>
  <si>
    <t>vr-bv91-1</t>
  </si>
  <si>
    <t>s2md_BV91-1</t>
  </si>
  <si>
    <t>BV91-1: [ (c0030)] {{S.23.01.04.01, r0290}} = {{S.23.01.04.01, r0050}} + {{S.23.01.04.01, r0090}} + {{S.23.01.04.01, r0110}} + {{S.23.01.04.01, r0140}} + {{S.23.01.04.01, r0180}} + {{S.23.01.04.01, r0200}} - {{S.23.01.04.01, r0280}}</t>
  </si>
  <si>
    <t>vr-bv92-1</t>
  </si>
  <si>
    <t>s2md_BV92-1</t>
  </si>
  <si>
    <t>BV92-1: [ (c0040)] {{S.23.01.04.01, r0290}} = {{S.23.01.04.01, r0010}} + {{S.23.01.04.01, r0030}} + {{S.23.01.04.01, r0040}} + {{S.23.01.04.01, r0050}} + {{S.23.01.04.01, r0090}} + {{S.23.01.04.01, r0110}} + {{S.23.01.04.01, r0140}} + {{S.23.01.04.01, r0180}} + {{S.23.01.04.01, r0200}} - {{S.23.01.04.01, r0280}}</t>
  </si>
  <si>
    <t>vr-bv94-1</t>
  </si>
  <si>
    <t>s2md_BV94-1</t>
  </si>
  <si>
    <t>BV94-1: [ (c0050)] {{S.23.01.04.01, r0290}} = {{S.23.01.04.01, r0050}} + {{S.23.01.04.01, r0090}} + {{S.23.01.04.01, r0110}} + {{S.23.01.04.01, r0140}} + {{S.23.01.04.01, r0160}} + {{S.23.01.04.01, r0180}} + {{S.23.01.04.01, r0200}} - {{S.23.01.04.01, r0280}}</t>
  </si>
  <si>
    <t>vr-bv95-1</t>
  </si>
  <si>
    <t>s2md_BV95-1</t>
  </si>
  <si>
    <t>BV95-1: [ (c0010;0040)] {{S.23.01.04.01, r0400}} = sum({{S.23.01.04.01, (r0300-0370)}}) - {{S.23.01.04.01, r0380}} + {{S.23.01.04.01, r0390}}</t>
  </si>
  <si>
    <t>vr-bv96-1</t>
  </si>
  <si>
    <t>s2md_BV96-1</t>
  </si>
  <si>
    <t>BV96-1: [ (c0050)] {{S.23.01.04.01, r0400}} = {{S.23.01.04.01, r0320}} + {{S.23.01.04.01, r0330}} + {{S.23.01.04.01, r0350}} + {{S.23.01.04.01, r0370}} - {{S.23.01.04.01, r0380}} + {{S.23.01.04.01, r0390}}</t>
  </si>
  <si>
    <t>vr-bv97-1</t>
  </si>
  <si>
    <t>s2md_BV97-1</t>
  </si>
  <si>
    <t>BV97-1: [ (c0010;0040;0050)] {{S.23.01.04.01, r0520}} = {{S.23.01.04.01, r0290}} + {{S.23.01.04.01, r0400}}</t>
  </si>
  <si>
    <t>vr-bv98-1</t>
  </si>
  <si>
    <t>s2md_BV98-1</t>
  </si>
  <si>
    <t>BV98-1: [ (c0020;0030)] {{S.23.01.04.01, r0520}} = {{S.23.01.04.01, r0290}}</t>
  </si>
  <si>
    <t>vr-bv99-1</t>
  </si>
  <si>
    <t>s2md_BV99-1</t>
  </si>
  <si>
    <t>BV99-1: [ (c0020;0030)] {{S.23.01.04.01, r0570}} = {{S.23.01.04.01, r0560}}</t>
  </si>
  <si>
    <t>vr-ev1-1</t>
  </si>
  <si>
    <t>s2md_EV1-1</t>
  </si>
  <si>
    <t>EV1-1: [ (ec0021)] {{SE.02.01.16.01, r0100}} = {{SE.02.01.16.01, r0110}} + {{SE.02.01.16.01, r0120}}</t>
  </si>
  <si>
    <t>vr-ev1-2</t>
  </si>
  <si>
    <t>s2md_EV1-2</t>
  </si>
  <si>
    <t>EV1-2: [ (ec0021)] {{SE.02.01.17.01, r0100}} = {{SE.02.01.17.01, r0110}} + {{SE.02.01.17.01, r0120}}</t>
  </si>
  <si>
    <t>vr-ev1-3</t>
  </si>
  <si>
    <t>s2md_EV1-3</t>
  </si>
  <si>
    <t>EV1-3: [ (ec0021)] {{SE.02.01.18.01, r0100}} = {{SE.02.01.18.01, r0110}} + {{SE.02.01.18.01, r0120}}</t>
  </si>
  <si>
    <t>vr-ev1-4</t>
  </si>
  <si>
    <t>s2md_EV1-4</t>
  </si>
  <si>
    <t>EV1-4: [ (ec0021)] {{SE.02.01.19.01, r0100}} = {{SE.02.01.19.01, r0110}} + {{SE.02.01.19.01, r0120}}</t>
  </si>
  <si>
    <t>vr-ev10-1</t>
  </si>
  <si>
    <t>s2md_EV10-1</t>
  </si>
  <si>
    <t>EV10-1: [ (ec0021)] {{SE.02.01.16.01, r0800}} = {{SE.02.01.16.01, er0801}} + {{SE.02.01.16.01, er0802}} + {{SE.02.01.16.01, er0803}}</t>
  </si>
  <si>
    <t>vr-ev10-2</t>
  </si>
  <si>
    <t>s2md_EV10-2</t>
  </si>
  <si>
    <t>EV10-2: [ (ec0021)] {{SE.02.01.17.01, r0800}} = {{SE.02.01.17.01, er0801}} + {{SE.02.01.17.01, er0802}} + {{SE.02.01.17.01, er0803}}</t>
  </si>
  <si>
    <t>vr-ev10-3</t>
  </si>
  <si>
    <t>s2md_EV10-3</t>
  </si>
  <si>
    <t>EV10-3: [ (ec0021)] {{SE.02.01.18.01, r0800}} = {{SE.02.01.18.01, er0801}} + {{SE.02.01.18.01, er0802}} + {{SE.02.01.18.01, er0803}}</t>
  </si>
  <si>
    <t>vr-ev10-4</t>
  </si>
  <si>
    <t>s2md_EV10-4</t>
  </si>
  <si>
    <t>EV10-4: [ (ec0021)] {{SE.02.01.19.01, r0800}} = {{SE.02.01.19.01, er0801}} + {{SE.02.01.19.01, er0802}} + {{SE.02.01.19.01, er0803}}</t>
  </si>
  <si>
    <t>vr-ev11-1</t>
  </si>
  <si>
    <t>s2md_EV11-1</t>
  </si>
  <si>
    <t>EV11-1: [ (ec0021)] {{SE.02.01.16.01, er0811}} = {{SE.02.01.16.01, er0812}} + {{SE.02.01.16.01, er0813}} + {{SE.02.01.16.01, er0814}}</t>
  </si>
  <si>
    <t>vr-ev11-2</t>
  </si>
  <si>
    <t>s2md_EV11-2</t>
  </si>
  <si>
    <t>EV11-2: [ (ec0021)] {{SE.02.01.17.01, er0811}} = {{SE.02.01.17.01, er0812}} + {{SE.02.01.17.01, er0813}} + {{SE.02.01.17.01, er0814}}</t>
  </si>
  <si>
    <t>vr-ev11-3</t>
  </si>
  <si>
    <t>s2md_EV11-3</t>
  </si>
  <si>
    <t>EV11-3: [ (ec0021)] {{SE.02.01.18.01, er0811}} = {{SE.02.01.18.01, er0812}} + {{SE.02.01.18.01, er0813}} + {{SE.02.01.18.01, er0814}}</t>
  </si>
  <si>
    <t>vr-ev11-4</t>
  </si>
  <si>
    <t>s2md_EV11-4</t>
  </si>
  <si>
    <t>EV11-4: [ (ec0021)] {{SE.02.01.19.01, er0811}} = {{SE.02.01.19.01, er0812}} + {{SE.02.01.19.01, er0813}} + {{SE.02.01.19.01, er0814}}</t>
  </si>
  <si>
    <t>vr-ev12-1</t>
  </si>
  <si>
    <t>s2md_EV12-1</t>
  </si>
  <si>
    <t>EV12-1: [ (ec0021)] {{SE.02.01.16.01, r0810}} = {{SE.02.01.16.01, er0811}} + {{SE.02.01.16.01, er0815}}</t>
  </si>
  <si>
    <t>vr-ev12-2</t>
  </si>
  <si>
    <t>s2md_EV12-2</t>
  </si>
  <si>
    <t>EV12-2: [ (ec0021)] {{SE.02.01.17.01, r0810}} = {{SE.02.01.17.01, er0811}} + {{SE.02.01.17.01, er0815}}</t>
  </si>
  <si>
    <t>vr-ev12-3</t>
  </si>
  <si>
    <t>s2md_EV12-3</t>
  </si>
  <si>
    <t>EV12-3: [ (ec0021)] {{SE.02.01.18.01, r0810}} = {{SE.02.01.18.01, er0811}} + {{SE.02.01.18.01, er0815}}</t>
  </si>
  <si>
    <t>vr-ev12-4</t>
  </si>
  <si>
    <t>s2md_EV12-4</t>
  </si>
  <si>
    <t>EV12-4: [ (ec0021)] {{SE.02.01.19.01, r0810}} = {{SE.02.01.19.01, er0811}} + {{SE.02.01.19.01, er0815}}</t>
  </si>
  <si>
    <t>vr-ev13-1</t>
  </si>
  <si>
    <t>s2md_EV13-1</t>
  </si>
  <si>
    <t>EV13-1: [ (ec0021)] {{SE.02.01.16.01, r0850}} = {{SE.02.01.16.01, r0860}} + {{SE.02.01.16.01, r0870}}</t>
  </si>
  <si>
    <t>vr-ev13-2</t>
  </si>
  <si>
    <t>s2md_EV13-2</t>
  </si>
  <si>
    <t>EV13-2: [ (ec0021)] {{SE.02.01.17.01, r0850}} = {{SE.02.01.17.01, r0860}} + {{SE.02.01.17.01, r0870}}</t>
  </si>
  <si>
    <t>vr-ev14-1</t>
  </si>
  <si>
    <t>s2md_EV14-1</t>
  </si>
  <si>
    <t>EV14-1: [ (ec0021)] {{SE.02.01.16.01, r0900}} = {{SE.02.01.16.01, r0510}} + {{SE.02.01.16.01, r0600}} + {{SE.02.01.16.01, r0690}} + {{SE.02.01.16.01, r0740}} + {{SE.02.01.16.01, r0750}} + {{SE.02.01.16.01, r0760}} + {{SE.02.01.16.01, r0770}} + {{SE.02.01.16.01, r0780}} + {{SE.02.01.16.01, r0790}} + {{SE.02.01.16.01, r0800}} + {{SE.02.01.16.01, r0810}} + {{SE.02.01.16.01, r0820}} + {{SE.02.01.16.01, r0830}} + {{SE.02.01.16.01, r0840}} + {{SE.02.01.16.01, r0850}} + {{SE.02.01.16.01, r0880}}</t>
  </si>
  <si>
    <t>vr-ev14-2</t>
  </si>
  <si>
    <t>s2md_EV14-2</t>
  </si>
  <si>
    <t>EV14-2: [ (ec0021)] {{SE.02.01.17.01, r0900}} = {{SE.02.01.17.01, r0510}} + {{SE.02.01.17.01, r0600}} + {{SE.02.01.17.01, r0690}} + {{SE.02.01.17.01, r0740}} + {{SE.02.01.17.01, r0750}} + {{SE.02.01.17.01, r0760}} + {{SE.02.01.17.01, r0770}} + {{SE.02.01.17.01, r0780}} + {{SE.02.01.17.01, r0790}} + {{SE.02.01.17.01, r0800}} + {{SE.02.01.17.01, r0810}} + {{SE.02.01.17.01, r0820}} + {{SE.02.01.17.01, r0830}} + {{SE.02.01.17.01, r0840}} + {{SE.02.01.17.01, r0850}} + {{SE.02.01.17.01, r0880}}</t>
  </si>
  <si>
    <t>vr-ev15-1</t>
  </si>
  <si>
    <t>s2md_EV15-1</t>
  </si>
  <si>
    <t>EV15-1: [ (ec0021)] {{SE.02.01.18.01, r0900}} = {{SE.02.01.18.01, r0510}} + {{SE.02.01.18.01, r0600}} + {{SE.02.01.18.01, r0690}} + {{SE.02.01.18.01, r0740}} + {{SE.02.01.18.01, r0750}} + {{SE.02.01.18.01, r0760}} + {{SE.02.01.18.01, r0770}} + {{SE.02.01.18.01, r0780}} + {{SE.02.01.18.01, r0790}} + {{SE.02.01.18.01, r0800}} + {{SE.02.01.18.01, r0810}} + {{SE.02.01.18.01, r0820}} + {{SE.02.01.18.01, r0830}} + {{SE.02.01.18.01, r0840}} + {{SE.02.01.18.01, r0880}}</t>
  </si>
  <si>
    <t>vr-ev15-2</t>
  </si>
  <si>
    <t>s2md_EV15-2</t>
  </si>
  <si>
    <t>EV15-2: [ (ec0021)] {{SE.02.01.19.01, r0900}} = {{SE.02.01.19.01, r0510}} + {{SE.02.01.19.01, r0600}} + {{SE.02.01.19.01, r0690}} + {{SE.02.01.19.01, r0740}} + {{SE.02.01.19.01, r0750}} + {{SE.02.01.19.01, r0760}} + {{SE.02.01.19.01, r0770}} + {{SE.02.01.19.01, r0780}} + {{SE.02.01.19.01, r0790}} + {{SE.02.01.19.01, r0800}} + {{SE.02.01.19.01, r0810}} + {{SE.02.01.19.01, r0820}} + {{SE.02.01.19.01, r0830}} + {{SE.02.01.19.01, r0840}} + {{SE.02.01.19.01, r0880}}</t>
  </si>
  <si>
    <t>vr-ev17-1</t>
  </si>
  <si>
    <t>s2md_EV17-1</t>
  </si>
  <si>
    <t>EV17-1: if not(empty({{SE.06.02.16.02, ec0381}})) and not(empty({{SE.06.02.16.02, c0390}})) then {{SE.06.02.16.02, ec0381}} lt {{SE.06.02.16.02, c0390}}</t>
  </si>
  <si>
    <t>EV17: The "Issue date" is after the "Maturity date" --&gt;Template 1: SE.06.02; Expression: If ({ec0381} &lt;&gt; empty and {c0390} &lt;&gt; empty) then {ec0381}&lt;{c0390}</t>
  </si>
  <si>
    <t>vr-ev17-2</t>
  </si>
  <si>
    <t>s2md_EV17-2</t>
  </si>
  <si>
    <t>EV17-2: if not(empty({{SE.06.02.18.02, ec0381}})) and not(empty({{SE.06.02.18.02, c0390}})) then {{SE.06.02.18.02, ec0381}} lt {{SE.06.02.18.02, c0390}}</t>
  </si>
  <si>
    <t>vr-ev18-1</t>
  </si>
  <si>
    <t>s2md_EV18-1</t>
  </si>
  <si>
    <t>vr-ev18-1.xml</t>
  </si>
  <si>
    <t>empty($a)</t>
  </si>
  <si>
    <t>EV18-1: empty({{SE.06.02.18.01,ec0141}}) where matches({{SE.06.02.18.02,c0290}},"^..((1)|(2)|(3)|(4)|(5)|(6)|(7)|(9)|(0)).$")</t>
  </si>
  <si>
    <t xml:space="preserve">EV18: The item "Write-offs/write-downs" was reported but not expected for this specific CIC code --&gt;Template 1: SE.06.02; Expression: If {c0290} like '##1#' or {c0290} like '##2#' or {c0290} like '##3#' or {c0290} like  '##4#' or {c0290} like '##5#' or {c0290} like '##6#' or {c0290} like '##7#' or {c0290} like '##9#' or {c0290} like '##0#' then {ec0141} = empty </t>
  </si>
  <si>
    <t>vr-ev18-2</t>
  </si>
  <si>
    <t>s2md_EV18-2</t>
  </si>
  <si>
    <t>vr-ev18-2.xml</t>
  </si>
  <si>
    <t>EV18-2: empty({{SE.06.02.16.01,ec0141}}) where matches({{SE.06.02.16.02,c0290}},"^..((1)|(2)|(3)|(4)|(5)|(6)|(7)|(9)|(0)).$")</t>
  </si>
  <si>
    <t>vr-ev19-1</t>
  </si>
  <si>
    <t>s2md_EV19-1</t>
  </si>
  <si>
    <t>vr-ev19-1.xml</t>
  </si>
  <si>
    <t>EV19-1: not(empty({{SE.06.02.18.01,ec0141}})) where matches({{SE.06.02.18.02,c0290}},"^..8.$")</t>
  </si>
  <si>
    <t xml:space="preserve">EV19: The item "Write-offs/write-downs" was not reported --&gt;Template 1: SE.06.02; Expression: If {c0290} like '##8#' then {ec0141} &lt;&gt; empty </t>
  </si>
  <si>
    <t>vr-ev19-2</t>
  </si>
  <si>
    <t>s2md_EV19-2</t>
  </si>
  <si>
    <t>vr-ev19-2.xml</t>
  </si>
  <si>
    <t>EV19-2: not(empty({{SE.06.02.16.01,ec0141}})) where matches({{SE.06.02.16.02,c0290}},"^..8.$")</t>
  </si>
  <si>
    <t>vr-ev2-1</t>
  </si>
  <si>
    <t>s2md_EV2-1</t>
  </si>
  <si>
    <t>EV2-1: [ (ec0021)] {{SE.02.01.16.01, r0130}} = {{SE.02.01.16.01, r0140}} + {{SE.02.01.16.01, r0150}} + {{SE.02.01.16.01, r0160}} + {{SE.02.01.16.01, r0170}}</t>
  </si>
  <si>
    <t>vr-ev2-2</t>
  </si>
  <si>
    <t>s2md_EV2-2</t>
  </si>
  <si>
    <t>EV2-2: [ (ec0021)] {{SE.02.01.17.01, r0130}} = {{SE.02.01.17.01, r0140}} + {{SE.02.01.17.01, r0150}} + {{SE.02.01.17.01, r0160}} + {{SE.02.01.17.01, r0170}}</t>
  </si>
  <si>
    <t>vr-ev2-3</t>
  </si>
  <si>
    <t>s2md_EV2-3</t>
  </si>
  <si>
    <t>EV2-3: [ (ec0021)] {{SE.02.01.18.01, r0130}} = {{SE.02.01.18.01, r0140}} + {{SE.02.01.18.01, r0150}} + {{SE.02.01.18.01, r0160}} + {{SE.02.01.18.01, r0170}}</t>
  </si>
  <si>
    <t>vr-ev2-4</t>
  </si>
  <si>
    <t>s2md_EV2-4</t>
  </si>
  <si>
    <t>EV2-4: [ (ec0021)] {{SE.02.01.19.01, r0130}} = {{SE.02.01.19.01, r0140}} + {{SE.02.01.19.01, r0150}} + {{SE.02.01.19.01, r0160}} + {{SE.02.01.19.01, r0170}}</t>
  </si>
  <si>
    <t>vr-ev20-1</t>
  </si>
  <si>
    <t>s2md_EV20-1</t>
  </si>
  <si>
    <t>EV20-1: not(empty({{SE.06.02.16.02,ec0231}})) where not((matches(ftdv({{SE.06.02.16.02,c0290}},"s2c_dim:UI"),"^(ISIN//*)")) and not(matches(ftdv({{SE.06.02.16.02,c0290}},"s2c_dim:UI"),"^(CAU/ISIN//*)")) and matches({{SE.06.02.16.02,c0290}},"^..((1)|(2)|(3)|(5)|(6)).$")) or matches({{SE.06.02.16.02,c0290}},"^..8.$")</t>
  </si>
  <si>
    <t>vr-ev20-2</t>
  </si>
  <si>
    <t>s2md_EV20-2</t>
  </si>
  <si>
    <t>EV20-2: not(empty({{SE.06.02.18.02,ec0231}})) where not((matches(ftdv({{SE.06.02.18.02,c0290}},"s2c_dim:UI"),"^(ISIN//*)")) and not(matches(ftdv({{SE.06.02.18.02,c0290}},"s2c_dim:UI"),"^(CAU/ISIN//*)")) and matches({{SE.06.02.18.02,c0290}},"^..((1)|(2)|(3)|(5)|(6)).$")) or matches({{SE.06.02.18.02,c0290}},"^..8.$")</t>
  </si>
  <si>
    <t>vr-ev21-1</t>
  </si>
  <si>
    <t>s2md_EV21-1</t>
  </si>
  <si>
    <t>vr-ev21-1.xml</t>
  </si>
  <si>
    <t>EV21-1: empty({{SE.06.02.18.02,ec0231}}) where ((matches(ftdv({{SE.06.02.18.02,c0290}},"s2c_dim:UI"),"^(ISIN//*)")) or (matches(ftdv({{SE.06.02.18.02,c0290}},"s2c_dim:UI"),"^(CAU/ISIN//*)"))) and matches({{SE.06.02.18.02,c0290}},"^..((1)|(2)|(3)|(4)|(5)|(6)|(7)|(9)|(0)).$")</t>
  </si>
  <si>
    <t>EV21: The item "Issuer Sector according to ESA 2010" was reported but not expected --&gt;Template 1: SE.06.02; Expression: If (({c0040} like 'ISIN/.*' or {c0040} like 'CAU/ISIN/.*') and ({c0290} like '##1#' or {c0290} like '##2#' or {c0290} like '##3#' or {c0290} like '##5#' or {c0290} like '##6#')) or {c0290} like '##4#' or {c0290} like '##7#' or {c0290} like '##9#' or {c0290} like '##0#' then {ec0231}=empty</t>
  </si>
  <si>
    <t>vr-ev21-2</t>
  </si>
  <si>
    <t>s2md_EV21-2</t>
  </si>
  <si>
    <t>vr-ev21-2.xml</t>
  </si>
  <si>
    <t>EV21-2: empty({{SE.06.02.16.02,ec0231}}) where ((matches(ftdv({{SE.06.02.16.02,c0290}},"s2c_dim:UI"),"^(ISIN//*)")) or (matches(ftdv({{SE.06.02.16.02,c0290}},"s2c_dim:UI"),"^(CAU/ISIN//*)"))) and matches({{SE.06.02.16.02,c0290}},"^..((1)|(2)|(3)|(4)|(5)|(6)|(7)|(9)|(0)).$")</t>
  </si>
  <si>
    <t>vr-ev22-1</t>
  </si>
  <si>
    <t>s2md_EV22-1</t>
  </si>
  <si>
    <t>EV22-1: empty({{SE.06.02.16.02,ec0271}}) where matches({{SE.06.02.16.02,c0290}},"^..((1)|(2)|(3)|(5)|(6)|(7)|(8)|(9)|(0)).$")</t>
  </si>
  <si>
    <t>EV22: The item "Country of residence for collective investment undertakings" was reported but not expected for this specific CIC code --&gt;Template 1: SE.06.02; Expression: If {c0290} like '##1#' or {c0290} like '##2#' or {c0290} like '##3#' or {c0290} like '##5#' or {c0290} like '##6#' or {c0290} like '##7#' or {c0290} like '##8#' or {c0290} like '##9#' or {c0290} like '##0#' then {ec0271} = empty</t>
  </si>
  <si>
    <t>vr-ev22-2</t>
  </si>
  <si>
    <t>s2md_EV22-2</t>
  </si>
  <si>
    <t>EV22-2: empty({{SE.06.02.18.02,ec0271}}) where matches({{SE.06.02.18.02,c0290}},"^..((1)|(2)|(3)|(5)|(6)|(7)|(8)|(9)|(0)).$")</t>
  </si>
  <si>
    <t>vr-ev23-1</t>
  </si>
  <si>
    <t>s2md_EV23-1</t>
  </si>
  <si>
    <t>vr-ev23-1.xml</t>
  </si>
  <si>
    <t>EV23-1: empty({{SE.06.02.18.02,ec0271}}) where matches({{SE.06.02.18.02,c0290}},"^..4.$") and ((matches(ftdv({{SE.06.02.18.02,c0290}},"s2c_dim:UI"),"^(ISIN//*)")) or (matches(ftdv({{SE.06.02.18.02,c0290}},"s2c_dim:UI"),"^(CAU/ISIN//*)")))</t>
  </si>
  <si>
    <t>EV23: The item "Country of residence for collective investment undertakings" was reported but not expected --&gt;Template 1: SE.06.02; Expression: If {c0290} like '##4#' and ({c0040} like 'ISIN/.*' or {c0040} like 'CAU/ISIN/.*') then {ec0271} = empty</t>
  </si>
  <si>
    <t>vr-ev23-2</t>
  </si>
  <si>
    <t>s2md_EV23-2</t>
  </si>
  <si>
    <t>vr-ev23-2.xml</t>
  </si>
  <si>
    <t>EV23-2: empty({{SE.06.02.16.02,ec0271}}) where matches({{SE.06.02.16.02,c0290}},"^..4.$") and ((matches(ftdv({{SE.06.02.16.02,c0290}},"s2c_dim:UI"),"^(ISIN//*)")) or (matches(ftdv({{SE.06.02.16.02,c0290}},"s2c_dim:UI"),"^(CAU/ISIN//*)")))</t>
  </si>
  <si>
    <t>vr-ev24-1</t>
  </si>
  <si>
    <t>s2md_EV24-1</t>
  </si>
  <si>
    <t>EV24-1: not(empty({{SE.06.02.16.02,ec0271}})) where matches({{SE.06.02.16.02,c0290}},"^..4.$") and not(matches(ftdv({{SE.06.02.16.02,c0290}},"s2c_dim:UI"),"^(ISIN//*)")) and not(matches(ftdv({{SE.06.02.16.02,c0290}},"s2c_dim:UI"),"^(CAU/ISIN//*)"))</t>
  </si>
  <si>
    <t>vr-ev24-2</t>
  </si>
  <si>
    <t>s2md_EV24-2</t>
  </si>
  <si>
    <t>EV24-2: not(empty({{SE.06.02.18.02,ec0271}})) where matches({{SE.06.02.18.02,c0290}},"^..4.$") and not(matches(ftdv({{SE.06.02.18.02,c0290}},"s2c_dim:UI"),"^(ISIN//*)")) and not(matches(ftdv({{SE.06.02.18.02,c0290}},"s2c_dim:UI"),"^(CAU/ISIN//*)"))</t>
  </si>
  <si>
    <t>vr-ev25-1</t>
  </si>
  <si>
    <t>s2md_EV25-1</t>
  </si>
  <si>
    <t>EV25-1: not(empty({{SE.06.02.16.02,ec0291}})) where matches({{SE.06.02.16.02,c0290}},"^..((1)|(2)|(3)|(5)|(6)).$")</t>
  </si>
  <si>
    <t>vr-ev25-2</t>
  </si>
  <si>
    <t>s2md_EV25-2</t>
  </si>
  <si>
    <t>EV25-2: not(empty({{SE.06.02.18.02,ec0291}})) where matches({{SE.06.02.18.02,c0290}},"^..((1)|(2)|(3)|(5)|(6)).$")</t>
  </si>
  <si>
    <t>vr-ev26-1</t>
  </si>
  <si>
    <t>s2md_EV26-1</t>
  </si>
  <si>
    <t>EV26-1: empty({{SE.06.02.16.02,ec0291}}) where matches({{SE.06.02.16.02,c0290}},"^..((4)|(7)|(8)|(9)|(0)).$")</t>
  </si>
  <si>
    <t>vr-ev26-2</t>
  </si>
  <si>
    <t>s2md_EV26-2</t>
  </si>
  <si>
    <t>EV26-2: empty({{SE.06.02.18.02,ec0291}}) where matches({{SE.06.02.18.02,c0290}},"^..((4)|(7)|(8)|(9)|(0)).$")</t>
  </si>
  <si>
    <t>vr-ev27-1</t>
  </si>
  <si>
    <t>s2md_EV27-1</t>
  </si>
  <si>
    <t>EV27-1: not(empty({{SE.06.02.16.02,ec0381}})) where matches({{SE.06.02.16.02,c0290}},"^..((1)|(2)|(5)|(6)).$") and not(matches(ftdv({{SE.06.02.16.02,c0290}},"s2c_dim:UI"),"^(ISIN//*)")) and not(matches(ftdv({{SE.06.02.16.02,c0290}},"s2c_dim:UI"),"^(CAU/ISIN//*)")) or matches({{SE.06.02.16.02,c0290}},"^..8.$")</t>
  </si>
  <si>
    <t>vr-ev27-2</t>
  </si>
  <si>
    <t>s2md_EV27-2</t>
  </si>
  <si>
    <t>EV27-2: not(empty({{SE.06.02.18.02,ec0381}})) where matches({{SE.06.02.18.02,c0290}},"^..((1)|(2)|(5)|(6)).$") and not(matches(ftdv({{SE.06.02.18.02,c0290}},"s2c_dim:UI"),"^(ISIN//*)")) and not(matches(ftdv({{SE.06.02.18.02,c0290}},"s2c_dim:UI"),"^(CAU/ISIN//*)")) or matches({{SE.06.02.18.02,c0290}},"^..8.$")</t>
  </si>
  <si>
    <t>vr-ev28-1</t>
  </si>
  <si>
    <t>s2md_EV28-1</t>
  </si>
  <si>
    <t>vr-ev28-1.xml</t>
  </si>
  <si>
    <t>EV28-1: empty({{SE.06.02.18.02,ec0381}}) where matches({{SE.06.02.18.02,c0290}},"^..((3)|(4)|(7)|(9)|(0)).$")</t>
  </si>
  <si>
    <t xml:space="preserve">EV28: The item "Issue date" was reported but not expected for this specific CIC code --&gt;Template 1: SE.06.02; Expression: If {c0290} like '##3#' or {c0290} like '##4#' or {c0290} like '##7#' or {c0290} like '##9#' or {c0290} like '##0#' then {ec0381} = empty </t>
  </si>
  <si>
    <t>vr-ev28-2</t>
  </si>
  <si>
    <t>s2md_EV28-2</t>
  </si>
  <si>
    <t>vr-ev28-2.xml</t>
  </si>
  <si>
    <t>EV28-2: empty({{SE.06.02.16.02,ec0381}}) where matches({{SE.06.02.16.02,c0290}},"^..((3)|(4)|(7)|(9)|(0)).$")</t>
  </si>
  <si>
    <t>vr-ev29-1</t>
  </si>
  <si>
    <t>s2md_EV29-1</t>
  </si>
  <si>
    <t>vr-ev29-1.xml</t>
  </si>
  <si>
    <t>EV29-1: empty({{SE.06.02.18.02,ec0381}}) where matches({{SE.06.02.18.02,c0290}},"^..((1)|(2)|(5)|(6)).$") and ((matches(ftdv({{SE.06.02.18.02,c0290}},"s2c_dim:UI"),"^(ISIN//*)")) or (matches(ftdv({{SE.06.02.18.02,c0290}},"s2c_dim:UI"),"^(CAU/ISIN//*)")))</t>
  </si>
  <si>
    <t xml:space="preserve">EV29: The item "Issue date" was reported but not expected --&gt;Template 1: SE.06.02; Expression: If ({c0290} like '##1#' or {c0290} like '##2#' or {c0290} like '##5#' or {c0290} like '##6#') and ({c0040} like 'ISIN/.*' or {c0040} like 'CAU/ISIN/.*') then {ec0381} = empty </t>
  </si>
  <si>
    <t>vr-ev29-2</t>
  </si>
  <si>
    <t>s2md_EV29-2</t>
  </si>
  <si>
    <t>vr-ev29-2.xml</t>
  </si>
  <si>
    <t>EV29-2: empty({{SE.06.02.16.02,ec0381}}) where matches({{SE.06.02.16.02,c0290}},"^..((1)|(2)|(5)|(6)).$") and ((matches(ftdv({{SE.06.02.16.02,c0290}},"s2c_dim:UI"),"^(ISIN//*)")) or (matches(ftdv({{SE.06.02.16.02,c0290}},"s2c_dim:UI"),"^(CAU/ISIN//*)")))</t>
  </si>
  <si>
    <t>vr-ev3-1</t>
  </si>
  <si>
    <t>s2md_EV3-1</t>
  </si>
  <si>
    <t>EV3-1: [ (ec0021)] {{SE.02.01.16.01, r0230}} = {{SE.02.01.16.01, r0240}} + {{SE.02.01.16.01, r0250}} + {{SE.02.01.16.01, r0260}}</t>
  </si>
  <si>
    <t>vr-ev3-2</t>
  </si>
  <si>
    <t>s2md_EV3-2</t>
  </si>
  <si>
    <t>EV3-2: [ (ec0021)] {{SE.02.01.17.01, r0230}} = {{SE.02.01.17.01, r0240}} + {{SE.02.01.17.01, r0250}} + {{SE.02.01.17.01, r0260}}</t>
  </si>
  <si>
    <t>vr-ev3-3</t>
  </si>
  <si>
    <t>s2md_EV3-3</t>
  </si>
  <si>
    <t>EV3-3: [ (ec0021)] {{SE.02.01.18.01, r0230}} = {{SE.02.01.18.01, r0240}} + {{SE.02.01.18.01, r0250}} + {{SE.02.01.18.01, r0260}}</t>
  </si>
  <si>
    <t>vr-ev3-4</t>
  </si>
  <si>
    <t>s2md_EV3-4</t>
  </si>
  <si>
    <t>EV3-4: [ (ec0021)] {{SE.02.01.19.01, r0230}} = {{SE.02.01.19.01, r0240}} + {{SE.02.01.19.01, r0250}} + {{SE.02.01.19.01, r0260}}</t>
  </si>
  <si>
    <t>vr-ev35-1</t>
  </si>
  <si>
    <t>s2md_EV35-1</t>
  </si>
  <si>
    <t>EV35-1: {{E.01.01.16.01, ec0040}} ge 0</t>
  </si>
  <si>
    <t>EV35: The item "Total Solvency II amount" was reported with a negative value --&gt;Template 1: E.01.01; Expression: {ec0040}&gt;=0</t>
  </si>
  <si>
    <t>vr-ev37-1</t>
  </si>
  <si>
    <t>s2md_EV37-1</t>
  </si>
  <si>
    <t>EV37-1: {{E.01.01.16.01, ec0050}} ge 0</t>
  </si>
  <si>
    <t>EV37: The item "Accrued interest" was reported with a negative value --&gt;Template 1: E.01.01; Expression: {ec0050}&gt;=0</t>
  </si>
  <si>
    <t>vr-ev38-1</t>
  </si>
  <si>
    <t>s2md_EV38-1</t>
  </si>
  <si>
    <t>EV38-1: {{E.01.01.16.01, ec0050}} lt {{E.01.01.16.01, ec0040}}</t>
  </si>
  <si>
    <t>EV38: The item "Accrued interest" is larger than the item "Total Solvency II amount"  --&gt;Template 1: E.01.01; Expression: {ec0050}&lt;{ec0040}</t>
  </si>
  <si>
    <t>vr-ev4-1</t>
  </si>
  <si>
    <t>s2md_EV4-1</t>
  </si>
  <si>
    <t>EV4-1: [ (ec0021)] {{SE.02.01.16.01, r0070}} = {{SE.02.01.16.01, r0080}} + {{SE.02.01.16.01, r0090}} + {{SE.02.01.16.01, r0100}} + {{SE.02.01.16.01, r0130}} + {{SE.02.01.16.01, r0180}} + {{SE.02.01.16.01, r0190}} + {{SE.02.01.16.01, r0200}} + {{SE.02.01.16.01, r0210}}</t>
  </si>
  <si>
    <t>vr-ev4-2</t>
  </si>
  <si>
    <t>s2md_EV4-2</t>
  </si>
  <si>
    <t>EV4-2: [ (ec0021)] {{SE.02.01.17.01, r0070}} = {{SE.02.01.17.01, r0080}} + {{SE.02.01.17.01, r0090}} + {{SE.02.01.17.01, r0100}} + {{SE.02.01.17.01, r0130}} + {{SE.02.01.17.01, r0180}} + {{SE.02.01.17.01, r0190}} + {{SE.02.01.17.01, r0200}} + {{SE.02.01.17.01, r0210}}</t>
  </si>
  <si>
    <t>vr-ev4-3</t>
  </si>
  <si>
    <t>s2md_EV4-3</t>
  </si>
  <si>
    <t>EV4-3: [ (ec0021)] {{SE.02.01.18.01, r0070}} = {{SE.02.01.18.01, r0080}} + {{SE.02.01.18.01, r0090}} + {{SE.02.01.18.01, r0100}} + {{SE.02.01.18.01, r0130}} + {{SE.02.01.18.01, r0180}} + {{SE.02.01.18.01, r0190}} + {{SE.02.01.18.01, r0200}} + {{SE.02.01.18.01, r0210}}</t>
  </si>
  <si>
    <t>vr-ev4-4</t>
  </si>
  <si>
    <t>s2md_EV4-4</t>
  </si>
  <si>
    <t>EV4-4: [ (ec0021)] {{SE.02.01.19.01, r0070}} = {{SE.02.01.19.01, r0080}} + {{SE.02.01.19.01, r0090}} + {{SE.02.01.19.01, r0100}} + {{SE.02.01.19.01, r0130}} + {{SE.02.01.19.01, r0180}} + {{SE.02.01.19.01, r0190}} + {{SE.02.01.19.01, r0200}} + {{SE.02.01.19.01, r0210}}</t>
  </si>
  <si>
    <t>vr-ev40-1</t>
  </si>
  <si>
    <t>s2md_EV40-1</t>
  </si>
  <si>
    <t>EV40-1: {{E.01.01.16.01, ec0060}} ge 0</t>
  </si>
  <si>
    <t>EV40: The item "Par amount" was reported with a negative value --&gt;Template 1: E.01.01; Expression: {ec0060}&gt;=0</t>
  </si>
  <si>
    <t>vr-ev41-1</t>
  </si>
  <si>
    <t>s2md_EV41-1</t>
  </si>
  <si>
    <t>EV41-1: {{SE.02.01.16.01, r0350,c0010}} = sum({{E.01.01.16.01, ec0040, (snnn)}})</t>
  </si>
  <si>
    <t>EV41: The item "Deposits to cedants" in template SE.02.01 is different from the sum of items "Total Solvency II value" reported line by line in template E.01.01 --&gt;Template 1: SE.02.01; Template 2: E.01.01; Expression: {SE.02.01, r0350,c0010}=sum({E.01.01, ec0040,(sNNN)})</t>
  </si>
  <si>
    <t>vr-ev41-2</t>
  </si>
  <si>
    <t>s2md_EV41-2</t>
  </si>
  <si>
    <t>EV41-2: {{SE.02.01.17.01, r0350,c0010}} = sum({{E.01.01.16.01, ec0040, (snnn)}})</t>
  </si>
  <si>
    <t>vr-ev41-3</t>
  </si>
  <si>
    <t>s2md_EV41-3</t>
  </si>
  <si>
    <t>EV41-3: {{SE.02.01.18.01, r0350,c0010}} = sum({{E.01.01.16.01, ec0040, (snnn)}})</t>
  </si>
  <si>
    <t>vr-ev41-4</t>
  </si>
  <si>
    <t>s2md_EV41-4</t>
  </si>
  <si>
    <t>EV41-4: {{SE.02.01.19.01, r0350,c0010}} = sum({{E.01.01.16.01, ec0040, (snnn)}})</t>
  </si>
  <si>
    <t>vr-ev42-1</t>
  </si>
  <si>
    <t>s2md_EV42-1</t>
  </si>
  <si>
    <t>EV42-1: sum({{E.01.01.16.01,ec0040,(snnn)}})=sum({{SE.06.02.16.01,c0170,(snnn)}}) where matches({{SE.06.02.16.02,c0290}},"^..75$")</t>
  </si>
  <si>
    <t>vr-ev42-2</t>
  </si>
  <si>
    <t>s2md_EV42-2</t>
  </si>
  <si>
    <t>EV42-2: sum({{E.01.01.16.01,ec0040,(snnn)}})=sum({{SE.06.02.18.01,c0170,(snnn)}}) where matches({{SE.06.02.18.02,c0290}},"^..75$")</t>
  </si>
  <si>
    <t>vr-ev43-1</t>
  </si>
  <si>
    <t>s2md_EV43-1</t>
  </si>
  <si>
    <t>EV43-1: sum({{E.01.01.16.01,ec0050,(snnn)}})=sum({{SE.06.02.16.01,c0180,(snnn)}}) where matches({{SE.06.02.16.02,c0290}},"^..75$")</t>
  </si>
  <si>
    <t>vr-ev43-2</t>
  </si>
  <si>
    <t>s2md_EV43-2</t>
  </si>
  <si>
    <t>EV43-2: sum({{E.01.01.16.01,ec0050,(snnn)}})=sum({{SE.06.02.18.01,c0180,(snnn)}}) where matches({{SE.06.02.18.02,c0290}},"^..75$")</t>
  </si>
  <si>
    <t>vr-ev44-1</t>
  </si>
  <si>
    <t>s2md_EV44-1</t>
  </si>
  <si>
    <t>EV44-1: sum({{E.01.01.16.01,ec0060,(snnn)}})=sum({{SE.06.02.16.01,c0140,(snnn)}}) where matches({{SE.06.02.16.02,c0290}},"^..75$")</t>
  </si>
  <si>
    <t>vr-ev44-2</t>
  </si>
  <si>
    <t>s2md_EV44-2</t>
  </si>
  <si>
    <t>EV44-2: sum({{E.01.01.16.01,ec0060,(snnn)}})=sum({{SE.06.02.18.01,c0140,(snnn)}}) where matches({{SE.06.02.18.02,c0290}},"^..75$")</t>
  </si>
  <si>
    <t>vr-ev45-1</t>
  </si>
  <si>
    <t>s2md_EV45-1</t>
  </si>
  <si>
    <t>EV45-1: [ (ec0010)] {{E.02.01.16.01, er0020}} le {{E.02.01.16.01, er0010}}</t>
  </si>
  <si>
    <t>vr-ev46-1</t>
  </si>
  <si>
    <t>s2md_EV46-1</t>
  </si>
  <si>
    <t>EV46-1: [ (ec0010)] {{E.02.01.16.01, er0020}} = {{E.02.01.16.01, er0030}} + {{E.02.01.16.01, er0040}} + {{E.02.01.16.01, er0050}}</t>
  </si>
  <si>
    <t>vr-ev47-1</t>
  </si>
  <si>
    <t>s2md_EV47-1</t>
  </si>
  <si>
    <t>EV47-1: {{E.02.01.16.01, er0010,ec0010}} le {{SE.02.01.16.01, r0620,c0010}} + {{SE.02.01.16.01, r0630,c0010}} + {{SE.02.01.16.01, r0660,c0010}} + {{SE.02.01.16.01, r0670,c0010}} + {{SE.02.01.16.01, r0700,c0010}} + {{SE.02.01.16.01, r0710,c0010}}</t>
  </si>
  <si>
    <t>EV47: The gross TP as a whole and gross BE for "Pension entitlements" reported in template E.02.01 is larger than the sum of the corresponding items reported in template SE.02.01 (gross TP as a whole and gross BE for "Technical provisions - health (similar to life)", "Technical provisions – life (excluding health and index-linked and unit-linked)", "Technical provisions – index-linked and unit-linked") --&gt;Template 1: SE.02.01; Template 2: E.02.01; Expression: {E.02.01, er0010,ec0010}&lt;={SE.02.01, r0620,c0010}+{SE.02.01, r0630,c0010}+{SE.02.01, r0660,c0010}+{SE.02.01, r0670,c0010}+{SE.02.01, r0700,c0010}+{SE.02.01, r0710,c0010}</t>
  </si>
  <si>
    <t>vr-ev47-2</t>
  </si>
  <si>
    <t>s2md_EV47-2</t>
  </si>
  <si>
    <t>EV47-2: {{E.02.01.16.01, er0010,ec0010}} le {{SE.02.01.18.01, r0620,c0010}} + {{SE.02.01.18.01, r0630,c0010}} + {{SE.02.01.18.01, r0660,c0010}} + {{SE.02.01.18.01, r0670,c0010}} + {{SE.02.01.18.01, r0700,c0010}} + {{SE.02.01.18.01, r0710,c0010}}</t>
  </si>
  <si>
    <t>vr-ev48-1</t>
  </si>
  <si>
    <t>s2md_EV48-1</t>
  </si>
  <si>
    <t>vr-ev48-1.xml</t>
  </si>
  <si>
    <t>EV48-1: not(empty({{E.03.01.16.01, er0010,ec0020}}))</t>
  </si>
  <si>
    <t>EV48: The item "Accepted reinsurance" for the home country was not reported --&gt;Template 1: E.03.01; Expression: {er0010,ec0020} &lt;&gt; empty</t>
  </si>
  <si>
    <t>vr-ev49-1</t>
  </si>
  <si>
    <t>s2md_EV49-1</t>
  </si>
  <si>
    <t>vr-ev49-1.xml</t>
  </si>
  <si>
    <t>EV49-1: {{E.03.01.16.01, er0020,ec0020}} + {{E.03.01.16.01, er0030,ec0020}} le 0.1 * ({{E.03.01.16.01, er0010,ec0020}} + {{E.03.01.16.01, er0020,ec0020}} + {{E.03.01.16.01, er0030,ec0020}} + sum({{E.03.01.16.02, er0040, ec0020, (snnn)}}))</t>
  </si>
  <si>
    <t>EV49: The sum of the amounts reported for "Accepted reinsurance" for the EEA and non-EEA countries outside the materiality threshold is larger than 10% of the total amount of Technical Provisions reported as a whole and gross Best Estimate --&gt;Template 1: E.03.01; Expression: {er0020,ec0020}+{er0030,ec0020} &lt;= 0.1*({er0010,ec0020}+{er0020,ec0020}+{er0030,ec0020}+sum({er0040,ec0020,(sNNN)}))</t>
  </si>
  <si>
    <t>vr-ev5-1</t>
  </si>
  <si>
    <t>s2md_EV5-1</t>
  </si>
  <si>
    <t>EV5-1: [ (ec0021)] {{SE.02.01.16.01, r0500}} = {{SE.02.01.16.01, r0030}} + {{SE.02.01.16.01, r0040}} + {{SE.02.01.16.01, r0050}} + {{SE.02.01.16.01, r0060}} + {{SE.02.01.16.01, r0070}} + {{SE.02.01.16.01, r0220}} + {{SE.02.01.16.01, r0230}} + {{SE.02.01.16.01, r0270}} + {{SE.02.01.16.01, r0350}} + {{SE.02.01.16.01, r0360}} + {{SE.02.01.16.01, r0370}} + {{SE.02.01.16.01, r0380}} + {{SE.02.01.16.01, r0390}} + {{SE.02.01.16.01, r0400}} + {{SE.02.01.16.01, r0410}} + {{SE.02.01.16.01, r0420}}</t>
  </si>
  <si>
    <t>vr-ev5-2</t>
  </si>
  <si>
    <t>s2md_EV5-2</t>
  </si>
  <si>
    <t>EV5-2: [ (ec0021)] {{SE.02.01.17.01, r0500}} = {{SE.02.01.17.01, r0030}} + {{SE.02.01.17.01, r0040}} + {{SE.02.01.17.01, r0050}} + {{SE.02.01.17.01, r0060}} + {{SE.02.01.17.01, r0070}} + {{SE.02.01.17.01, r0220}} + {{SE.02.01.17.01, r0230}} + {{SE.02.01.17.01, r0270}} + {{SE.02.01.17.01, r0350}} + {{SE.02.01.17.01, r0360}} + {{SE.02.01.17.01, r0370}} + {{SE.02.01.17.01, r0380}} + {{SE.02.01.17.01, r0390}} + {{SE.02.01.17.01, r0400}} + {{SE.02.01.17.01, r0410}} + {{SE.02.01.17.01, r0420}}</t>
  </si>
  <si>
    <t>vr-ev50-1</t>
  </si>
  <si>
    <t>s2md_EV50-1</t>
  </si>
  <si>
    <t>EV50-1: {{E.03.01.16.01, er0010,ec0020}} + {{E.03.01.16.01, er0020,ec0020}} + {{E.03.01.16.01, er0030,ec0020}} + sum({{E.03.01.16.02, er0040, (snnn)}}) ge {{S.17.01.01.01, r0030,c0180}} + {{S.17.01.01.01, r0040,c0180}}</t>
  </si>
  <si>
    <t>vr-ev51-1</t>
  </si>
  <si>
    <t>s2md_EV51-1</t>
  </si>
  <si>
    <t>EV51-1: {{E.03.01.16.01, er0010,ec0020}} + {{E.03.01.16.01, er0020,ec0020}} + {{E.03.01.16.01, er0030,ec0020}} + sum({{E.03.01.16.02, er0040, (snnn)}}) le {{SE.02.01.16.01, r0510,c0010}}</t>
  </si>
  <si>
    <t>vr-ev51-2</t>
  </si>
  <si>
    <t>s2md_EV51-2</t>
  </si>
  <si>
    <t>EV51-2: {{E.03.01.16.01, er0010,ec0020}} + {{E.03.01.16.01, er0020,ec0020}} + {{E.03.01.16.01, er0030,ec0020}} + sum({{E.03.01.16.02, er0040, (snnn)}}) le {{SE.02.01.18.01, r0510,c0010}}</t>
  </si>
  <si>
    <t>vr-ev6-1</t>
  </si>
  <si>
    <t>s2md_EV6-1</t>
  </si>
  <si>
    <t>EV6-1: [ (ec0021)] {{SE.02.01.18.01, r0500}} = {{SE.02.01.18.01, r0030}} + {{SE.02.01.18.01, r0040}} + {{SE.02.01.18.01, r0050}} + {{SE.02.01.18.01, r0060}} + {{SE.02.01.18.01, r0070}} + {{SE.02.01.18.01, r0220}} + {{SE.02.01.18.01, r0230}} + {{SE.02.01.18.01, r0270}} + {{SE.02.01.18.01, r0350}} + {{SE.02.01.18.01, r0360}} + {{SE.02.01.18.01, r0370}} + {{SE.02.01.18.01, r0380}} + {{SE.02.01.18.01, r0410}} + {{SE.02.01.18.01, r0420}}</t>
  </si>
  <si>
    <t>vr-ev6-2</t>
  </si>
  <si>
    <t>s2md_EV6-2</t>
  </si>
  <si>
    <t>EV6-2: [ (ec0021)] {{SE.02.01.19.01, r0500}} = {{SE.02.01.19.01, r0030}} + {{SE.02.01.19.01, r0040}} + {{SE.02.01.19.01, r0050}} + {{SE.02.01.19.01, r0060}} + {{SE.02.01.19.01, r0070}} + {{SE.02.01.19.01, r0220}} + {{SE.02.01.19.01, r0230}} + {{SE.02.01.19.01, r0270}} + {{SE.02.01.19.01, r0350}} + {{SE.02.01.19.01, r0360}} + {{SE.02.01.19.01, r0370}} + {{SE.02.01.19.01, r0380}} + {{SE.02.01.19.01, r0410}} + {{SE.02.01.19.01, r0420}}</t>
  </si>
  <si>
    <t>vr-ev7-1</t>
  </si>
  <si>
    <t>s2md_EV7-1</t>
  </si>
  <si>
    <t>EV7-1: [ (c0010)] {{SE.02.01.16.01, r0800}} = {{SE.02.01.16.01, er0801}} + {{SE.02.01.16.01, er0802}} + {{SE.02.01.16.01, er0803}}</t>
  </si>
  <si>
    <t>vr-ev7-2</t>
  </si>
  <si>
    <t>s2md_EV7-2</t>
  </si>
  <si>
    <t>EV7-2: [ (c0010)] {{SE.02.01.17.01, r0800}} = {{SE.02.01.17.01, er0801}} + {{SE.02.01.17.01, er0802}} + {{SE.02.01.17.01, er0803}}</t>
  </si>
  <si>
    <t>vr-ev7-3</t>
  </si>
  <si>
    <t>s2md_EV7-3</t>
  </si>
  <si>
    <t>EV7-3: [ (c0010)] {{SE.02.01.18.01, r0800}} = {{SE.02.01.18.01, er0801}} + {{SE.02.01.18.01, er0802}} + {{SE.02.01.18.01, er0803}}</t>
  </si>
  <si>
    <t>vr-ev7-4</t>
  </si>
  <si>
    <t>s2md_EV7-4</t>
  </si>
  <si>
    <t>EV7-4: [ (c0010)] {{SE.02.01.19.01, r0800}} = {{SE.02.01.19.01, er0801}} + {{SE.02.01.19.01, er0802}} + {{SE.02.01.19.01, er0803}}</t>
  </si>
  <si>
    <t>vr-ev8-1</t>
  </si>
  <si>
    <t>s2md_EV8-1</t>
  </si>
  <si>
    <t>EV8-1: [ (c0010)] {{SE.02.01.16.01, er0811}} = {{SE.02.01.16.01, er0812}} + {{SE.02.01.16.01, er0813}} + {{SE.02.01.16.01, er0814}}</t>
  </si>
  <si>
    <t>vr-ev8-2</t>
  </si>
  <si>
    <t>s2md_EV8-2</t>
  </si>
  <si>
    <t>EV8-2: [ (c0010)] {{SE.02.01.17.01, er0811}} = {{SE.02.01.17.01, er0812}} + {{SE.02.01.17.01, er0813}} + {{SE.02.01.17.01, er0814}}</t>
  </si>
  <si>
    <t>vr-ev8-3</t>
  </si>
  <si>
    <t>s2md_EV8-3</t>
  </si>
  <si>
    <t>EV8-3: [ (c0010)] {{SE.02.01.18.01, er0811}} = {{SE.02.01.18.01, er0812}} + {{SE.02.01.18.01, er0813}} + {{SE.02.01.18.01, er0814}}</t>
  </si>
  <si>
    <t>vr-ev8-4</t>
  </si>
  <si>
    <t>s2md_EV8-4</t>
  </si>
  <si>
    <t>EV8-4: [ (c0010)] {{SE.02.01.19.01, er0811}} = {{SE.02.01.19.01, er0812}} + {{SE.02.01.19.01, er0813}} + {{SE.02.01.19.01, er0814}}</t>
  </si>
  <si>
    <t>vr-ev9-1</t>
  </si>
  <si>
    <t>s2md_EV9-1</t>
  </si>
  <si>
    <t>EV9-1: [ (c0010)] {{SE.02.01.16.01, r0810}} = {{SE.02.01.16.01, er0811}} + {{SE.02.01.16.01, er0815}}</t>
  </si>
  <si>
    <t>vr-ev9-2</t>
  </si>
  <si>
    <t>s2md_EV9-2</t>
  </si>
  <si>
    <t>EV9-2: [ (c0010)] {{SE.02.01.17.01, r0810}} = {{SE.02.01.17.01, er0811}} + {{SE.02.01.17.01, er0815}}</t>
  </si>
  <si>
    <t>vr-ev9-3</t>
  </si>
  <si>
    <t>s2md_EV9-3</t>
  </si>
  <si>
    <t>EV9-3: [ (c0010)] {{SE.02.01.18.01, r0810}} = {{SE.02.01.18.01, er0811}} + {{SE.02.01.18.01, er0815}}</t>
  </si>
  <si>
    <t>vr-ev9-4</t>
  </si>
  <si>
    <t>s2md_EV9-4</t>
  </si>
  <si>
    <t>EV9-4: [ (c0010)] {{SE.02.01.19.01, r0810}} = {{SE.02.01.19.01, er0811}} + {{SE.02.01.19.01, er0815}}</t>
  </si>
  <si>
    <t>vr-tv0-1</t>
  </si>
  <si>
    <t>s2md_TV0-1</t>
  </si>
  <si>
    <t>TV0-1: There is a mismatch between the entry in the content table S.01.01 (R0010) and declared filing indicator for template S.01.02.</t>
  </si>
  <si>
    <t>vr-tv0-10</t>
  </si>
  <si>
    <t>s2md_TV0-10</t>
  </si>
  <si>
    <t>TV0-10: There is a mismatch between the entry in the content table S.01.01 (R0110) and declared filing indicator for template S.05.01.</t>
  </si>
  <si>
    <t>vr-tv0-100</t>
  </si>
  <si>
    <t>s2md_TV0-100</t>
  </si>
  <si>
    <t>vr-tv0-101</t>
  </si>
  <si>
    <t>s2md_TV0-101</t>
  </si>
  <si>
    <t>vr-tv0-102</t>
  </si>
  <si>
    <t>s2md_TV0-102</t>
  </si>
  <si>
    <t>vr-tv0-103</t>
  </si>
  <si>
    <t>s2md_TV0-103</t>
  </si>
  <si>
    <t>vr-tv0-104</t>
  </si>
  <si>
    <t>s2md_TV0-104</t>
  </si>
  <si>
    <t>vr-tv0-105</t>
  </si>
  <si>
    <t>s2md_TV0-105</t>
  </si>
  <si>
    <t>S.09.01</t>
  </si>
  <si>
    <t>vr-tv0-106</t>
  </si>
  <si>
    <t>s2md_TV0-106</t>
  </si>
  <si>
    <t>vr-tv0-107</t>
  </si>
  <si>
    <t>s2md_TV0-107</t>
  </si>
  <si>
    <t>vr-tv0-108</t>
  </si>
  <si>
    <t>s2md_TV0-108</t>
  </si>
  <si>
    <t>vr-tv0-109</t>
  </si>
  <si>
    <t>s2md_TV0-109</t>
  </si>
  <si>
    <t>vr-tv0-11</t>
  </si>
  <si>
    <t>s2md_TV0-11</t>
  </si>
  <si>
    <t>TV0-11: There is a mismatch between the entry in the content table S.01.01 (R0120) and declared filing indicator for template S.05.02.</t>
  </si>
  <si>
    <t>vr-tv0-110</t>
  </si>
  <si>
    <t>s2md_TV0-110</t>
  </si>
  <si>
    <t>vr-tv0-111</t>
  </si>
  <si>
    <t>s2md_TV0-111</t>
  </si>
  <si>
    <t>vr-tv0-112</t>
  </si>
  <si>
    <t>s2md_TV0-112</t>
  </si>
  <si>
    <t>vr-tv0-113</t>
  </si>
  <si>
    <t>s2md_TV0-113</t>
  </si>
  <si>
    <t>S.23.03</t>
  </si>
  <si>
    <t>vr-tv0-114</t>
  </si>
  <si>
    <t>s2md_TV0-114</t>
  </si>
  <si>
    <t>vr-tv0-115</t>
  </si>
  <si>
    <t>s2md_TV0-115</t>
  </si>
  <si>
    <t>vr-tv0-116</t>
  </si>
  <si>
    <t>s2md_TV0-116</t>
  </si>
  <si>
    <t>vr-tv0-117</t>
  </si>
  <si>
    <t>s2md_TV0-117</t>
  </si>
  <si>
    <t>vr-tv0-118</t>
  </si>
  <si>
    <t>s2md_TV0-118</t>
  </si>
  <si>
    <t>vr-tv0-119</t>
  </si>
  <si>
    <t>s2md_TV0-119</t>
  </si>
  <si>
    <t>vr-tv0-12</t>
  </si>
  <si>
    <t>s2md_TV0-12</t>
  </si>
  <si>
    <t>TV0-12: There is a mismatch between the entry in the content table S.01.01 (R0130) and declared filing indicator for template S.06.01.</t>
  </si>
  <si>
    <t>vr-tv0-120</t>
  </si>
  <si>
    <t>s2md_TV0-120</t>
  </si>
  <si>
    <t>vr-tv0-121</t>
  </si>
  <si>
    <t>s2md_TV0-121</t>
  </si>
  <si>
    <t>vr-tv0-122</t>
  </si>
  <si>
    <t>s2md_TV0-122</t>
  </si>
  <si>
    <t>vr-tv0-123</t>
  </si>
  <si>
    <t>s2md_TV0-123</t>
  </si>
  <si>
    <t>vr-tv0-124</t>
  </si>
  <si>
    <t>s2md_TV0-124</t>
  </si>
  <si>
    <t>S.26.07</t>
  </si>
  <si>
    <t>vr-tv0-125</t>
  </si>
  <si>
    <t>s2md_TV0-125</t>
  </si>
  <si>
    <t>vr-tv0-126</t>
  </si>
  <si>
    <t>s2md_TV0-126</t>
  </si>
  <si>
    <t>vr-tv0-127</t>
  </si>
  <si>
    <t>s2md_TV0-127</t>
  </si>
  <si>
    <t>S.31.02</t>
  </si>
  <si>
    <t>vr-tv0-128</t>
  </si>
  <si>
    <t>s2md_TV0-128</t>
  </si>
  <si>
    <t>vr-tv0-129</t>
  </si>
  <si>
    <t>s2md_TV0-129</t>
  </si>
  <si>
    <t>S.33.01</t>
  </si>
  <si>
    <t>vr-tv0-13</t>
  </si>
  <si>
    <t>s2md_TV0-13</t>
  </si>
  <si>
    <t>TV0-13: There is a mismatch between the entry in the content table S.01.01 (R0140) and declared filing indicator for template S.06.02.</t>
  </si>
  <si>
    <t>vr-tv0-130</t>
  </si>
  <si>
    <t>s2md_TV0-130</t>
  </si>
  <si>
    <t>S.34.01</t>
  </si>
  <si>
    <t>vr-tv0-131</t>
  </si>
  <si>
    <t>s2md_TV0-131</t>
  </si>
  <si>
    <t>vr-tv0-132</t>
  </si>
  <si>
    <t>s2md_TV0-132</t>
  </si>
  <si>
    <t>vr-tv0-133</t>
  </si>
  <si>
    <t>s2md_TV0-133</t>
  </si>
  <si>
    <t>vr-tv0-134</t>
  </si>
  <si>
    <t>s2md_TV0-134</t>
  </si>
  <si>
    <t>vr-tv0-135</t>
  </si>
  <si>
    <t>s2md_TV0-135</t>
  </si>
  <si>
    <t>vr-tv0-136</t>
  </si>
  <si>
    <t>s2md_TV0-136</t>
  </si>
  <si>
    <t>vr-tv0-137</t>
  </si>
  <si>
    <t>s2md_TV0-137</t>
  </si>
  <si>
    <t>vr-tv0-138</t>
  </si>
  <si>
    <t>s2md_TV0-138</t>
  </si>
  <si>
    <t>vr-tv0-139</t>
  </si>
  <si>
    <t>s2md_TV0-139</t>
  </si>
  <si>
    <t>SR.25.02</t>
  </si>
  <si>
    <t>vr-tv0-14</t>
  </si>
  <si>
    <t>s2md_TV0-14</t>
  </si>
  <si>
    <t>TV0-14: There is a mismatch between the entry in the content table S.01.01 (R0150) and declared filing indicator for template S.06.03.</t>
  </si>
  <si>
    <t>vr-tv0-140</t>
  </si>
  <si>
    <t>s2md_TV0-140</t>
  </si>
  <si>
    <t>SR.25.03</t>
  </si>
  <si>
    <t>vr-tv0-141</t>
  </si>
  <si>
    <t>s2md_TV0-141</t>
  </si>
  <si>
    <t>vr-tv0-142</t>
  </si>
  <si>
    <t>s2md_TV0-142</t>
  </si>
  <si>
    <t>vr-tv0-143</t>
  </si>
  <si>
    <t>s2md_TV0-143</t>
  </si>
  <si>
    <t>vr-tv0-144</t>
  </si>
  <si>
    <t>s2md_TV0-144</t>
  </si>
  <si>
    <t>vr-tv0-145</t>
  </si>
  <si>
    <t>s2md_TV0-145</t>
  </si>
  <si>
    <t>vr-tv0-146</t>
  </si>
  <si>
    <t>s2md_TV0-146</t>
  </si>
  <si>
    <t>vr-tv0-147</t>
  </si>
  <si>
    <t>s2md_TV0-147</t>
  </si>
  <si>
    <t>vr-tv0-148</t>
  </si>
  <si>
    <t>s2md_TV0-148</t>
  </si>
  <si>
    <t>vr-tv0-149</t>
  </si>
  <si>
    <t>s2md_TV0-149</t>
  </si>
  <si>
    <t>TV0-149: There is a mismatch between the entry in the content table S.01.01 (R0030) and declared filing indicator for template S.02.01.</t>
  </si>
  <si>
    <t>vr-tv0-15</t>
  </si>
  <si>
    <t>s2md_TV0-15</t>
  </si>
  <si>
    <t>TV0-15: There is a mismatch between the entry in the content table S.01.01 (R0160) and declared filing indicator for template S.07.01.</t>
  </si>
  <si>
    <t>vr-tv0-150</t>
  </si>
  <si>
    <t>s2md_TV0-150</t>
  </si>
  <si>
    <t>TV0-150: There is a mismatch between the entry in the content table S.01.01 (R0110) and declared filing indicator for template S.05.01.</t>
  </si>
  <si>
    <t>vr-tv0-151</t>
  </si>
  <si>
    <t>s2md_TV0-151</t>
  </si>
  <si>
    <t>vr-tv0-152</t>
  </si>
  <si>
    <t>s2md_TV0-152</t>
  </si>
  <si>
    <t>vr-tv0-153</t>
  </si>
  <si>
    <t>s2md_TV0-153</t>
  </si>
  <si>
    <t>S.02.03</t>
  </si>
  <si>
    <t>vr-tv0-154</t>
  </si>
  <si>
    <t>s2md_TV0-154</t>
  </si>
  <si>
    <t>vr-tv0-155</t>
  </si>
  <si>
    <t>s2md_TV0-155</t>
  </si>
  <si>
    <t>vr-tv0-156</t>
  </si>
  <si>
    <t>s2md_TV0-156</t>
  </si>
  <si>
    <t>vr-tv0-157</t>
  </si>
  <si>
    <t>s2md_TV0-157</t>
  </si>
  <si>
    <t>vr-tv0-158</t>
  </si>
  <si>
    <t>s2md_TV0-158</t>
  </si>
  <si>
    <t>vr-tv0-159</t>
  </si>
  <si>
    <t>s2md_TV0-159</t>
  </si>
  <si>
    <t>vr-tv0-16</t>
  </si>
  <si>
    <t>s2md_TV0-16</t>
  </si>
  <si>
    <t>TV0-16: There is a mismatch between the entry in the content table S.01.01 (R0170) and declared filing indicator for template S.08.01.</t>
  </si>
  <si>
    <t>vr-tv0-160</t>
  </si>
  <si>
    <t>s2md_TV0-160</t>
  </si>
  <si>
    <t>vr-tv0-161</t>
  </si>
  <si>
    <t>s2md_TV0-161</t>
  </si>
  <si>
    <t>vr-tv0-162</t>
  </si>
  <si>
    <t>s2md_TV0-162</t>
  </si>
  <si>
    <t>vr-tv0-163</t>
  </si>
  <si>
    <t>s2md_TV0-163</t>
  </si>
  <si>
    <t>vr-tv0-164</t>
  </si>
  <si>
    <t>s2md_TV0-164</t>
  </si>
  <si>
    <t>vr-tv0-165</t>
  </si>
  <si>
    <t>s2md_TV0-165</t>
  </si>
  <si>
    <t>vr-tv0-166</t>
  </si>
  <si>
    <t>s2md_TV0-166</t>
  </si>
  <si>
    <t>vr-tv0-167</t>
  </si>
  <si>
    <t>s2md_TV0-167</t>
  </si>
  <si>
    <t>vr-tv0-168</t>
  </si>
  <si>
    <t>s2md_TV0-168</t>
  </si>
  <si>
    <t>vr-tv0-169</t>
  </si>
  <si>
    <t>s2md_TV0-169</t>
  </si>
  <si>
    <t>vr-tv0-17</t>
  </si>
  <si>
    <t>s2md_TV0-17</t>
  </si>
  <si>
    <t>TV0-17: There is a mismatch between the entry in the content table S.01.01 (R0180) and declared filing indicator for template S.08.02.</t>
  </si>
  <si>
    <t>vr-tv0-170</t>
  </si>
  <si>
    <t>s2md_TV0-170</t>
  </si>
  <si>
    <t>vr-tv0-171</t>
  </si>
  <si>
    <t>s2md_TV0-171</t>
  </si>
  <si>
    <t>vr-tv0-172</t>
  </si>
  <si>
    <t>s2md_TV0-172</t>
  </si>
  <si>
    <t>vr-tv0-173</t>
  </si>
  <si>
    <t>s2md_TV0-173</t>
  </si>
  <si>
    <t>S.38.01</t>
  </si>
  <si>
    <t>vr-tv0-174</t>
  </si>
  <si>
    <t>s2md_TV0-174</t>
  </si>
  <si>
    <t>S.40.01</t>
  </si>
  <si>
    <t>vr-tv0-175</t>
  </si>
  <si>
    <t>s2md_TV0-175</t>
  </si>
  <si>
    <t>S.25.04</t>
  </si>
  <si>
    <t>vr-tv0-176</t>
  </si>
  <si>
    <t>s2md_TV0-176</t>
  </si>
  <si>
    <t>S.39.01</t>
  </si>
  <si>
    <t>vr-tv0-177</t>
  </si>
  <si>
    <t>s2md_TV0-177</t>
  </si>
  <si>
    <t>S.41.01</t>
  </si>
  <si>
    <t>vr-tv0-178</t>
  </si>
  <si>
    <t>s2md_TV0-178</t>
  </si>
  <si>
    <t>vr-tv0-179</t>
  </si>
  <si>
    <t>s2md_TV0-179</t>
  </si>
  <si>
    <t>vr-tv0-18</t>
  </si>
  <si>
    <t>s2md_TV0-18</t>
  </si>
  <si>
    <t>TV0-18: There is a mismatch between the entry in the content table S.01.01 (R0190) and declared filing indicator for template S.09.01.</t>
  </si>
  <si>
    <t>vr-tv0-180</t>
  </si>
  <si>
    <t>s2md_TV0-180</t>
  </si>
  <si>
    <t>vr-tv0-181</t>
  </si>
  <si>
    <t>s2md_TV0-181</t>
  </si>
  <si>
    <t>vr-tv0-182</t>
  </si>
  <si>
    <t>s2md_TV0-182</t>
  </si>
  <si>
    <t>vr-tv0-183</t>
  </si>
  <si>
    <t>s2md_TV0-183</t>
  </si>
  <si>
    <t>vr-tv0-184</t>
  </si>
  <si>
    <t>s2md_TV0-184</t>
  </si>
  <si>
    <t>vr-tv0-185</t>
  </si>
  <si>
    <t>s2md_TV0-185</t>
  </si>
  <si>
    <t>vr-tv0-186</t>
  </si>
  <si>
    <t>s2md_TV0-186</t>
  </si>
  <si>
    <t>vr-tv0-187</t>
  </si>
  <si>
    <t>s2md_TV0-187</t>
  </si>
  <si>
    <t>vr-tv0-188</t>
  </si>
  <si>
    <t>s2md_TV0-188</t>
  </si>
  <si>
    <t>vr-tv0-189</t>
  </si>
  <si>
    <t>s2md_TV0-189</t>
  </si>
  <si>
    <t>vr-tv0-19</t>
  </si>
  <si>
    <t>s2md_TV0-19</t>
  </si>
  <si>
    <t>TV0-19: There is a mismatch between the entry in the content table S.01.01 (R0200) and declared filing indicator for template S.10.01.</t>
  </si>
  <si>
    <t>vr-tv0-190</t>
  </si>
  <si>
    <t>s2md_TV0-190</t>
  </si>
  <si>
    <t>vr-tv0-191</t>
  </si>
  <si>
    <t>s2md_TV0-191</t>
  </si>
  <si>
    <t>vr-tv0-192</t>
  </si>
  <si>
    <t>s2md_TV0-192</t>
  </si>
  <si>
    <t>SPV.01.02</t>
  </si>
  <si>
    <t>vr-tv0-193</t>
  </si>
  <si>
    <t>s2md_TV0-193</t>
  </si>
  <si>
    <t>SPV.02.01</t>
  </si>
  <si>
    <t>vr-tv0-194</t>
  </si>
  <si>
    <t>s2md_TV0-194</t>
  </si>
  <si>
    <t>SPV.02.02</t>
  </si>
  <si>
    <t>vr-tv0-195</t>
  </si>
  <si>
    <t>s2md_TV0-195</t>
  </si>
  <si>
    <t>SPV.03.01</t>
  </si>
  <si>
    <t>vr-tv0-196</t>
  </si>
  <si>
    <t>s2md_TV0-196</t>
  </si>
  <si>
    <t>SPV.03.02</t>
  </si>
  <si>
    <t>vr-tv0-2</t>
  </si>
  <si>
    <t>s2md_TV0-2</t>
  </si>
  <si>
    <t>S.01.03</t>
  </si>
  <si>
    <t>TV0-2: There is a mismatch between the entry in the content table S.01.01 (R0020) and declared filing indicator for template S.01.03.</t>
  </si>
  <si>
    <t>vr-tv0-20</t>
  </si>
  <si>
    <t>s2md_TV0-20</t>
  </si>
  <si>
    <t>TV0-20: There is a mismatch between the entry in the content table S.01.01 (R0210) and declared filing indicator for template S.11.01.</t>
  </si>
  <si>
    <t>vr-tv0-21</t>
  </si>
  <si>
    <t>s2md_TV0-21</t>
  </si>
  <si>
    <t>TV0-21: There is a mismatch between the entry in the content table S.01.01 (R0220) and declared filing indicator for template S.12.01.</t>
  </si>
  <si>
    <t>vr-tv0-22</t>
  </si>
  <si>
    <t>s2md_TV0-22</t>
  </si>
  <si>
    <t>TV0-22: There is a mismatch between the entry in the content table S.01.01 (R0230) and declared filing indicator for template S.12.02.</t>
  </si>
  <si>
    <t>vr-tv0-23</t>
  </si>
  <si>
    <t>s2md_TV0-23</t>
  </si>
  <si>
    <t>S.13.01</t>
  </si>
  <si>
    <t>TV0-23: There is a mismatch between the entry in the content table S.01.01 (R0240) and declared filing indicator for template S.13.01.</t>
  </si>
  <si>
    <t>vr-tv0-24</t>
  </si>
  <si>
    <t>s2md_TV0-24</t>
  </si>
  <si>
    <t>TV0-24: There is a mismatch between the entry in the content table S.01.01 (R0250) and declared filing indicator for template S.14.01.</t>
  </si>
  <si>
    <t>vr-tv0-25</t>
  </si>
  <si>
    <t>s2md_TV0-25</t>
  </si>
  <si>
    <t>TV0-25: There is a mismatch between the entry in the content table S.01.01 (R0260) and declared filing indicator for template S.15.01.</t>
  </si>
  <si>
    <t>vr-tv0-26</t>
  </si>
  <si>
    <t>s2md_TV0-26</t>
  </si>
  <si>
    <t>TV0-26: There is a mismatch between the entry in the content table S.01.01 (R0270) and declared filing indicator for template S.15.02.</t>
  </si>
  <si>
    <t>vr-tv0-27</t>
  </si>
  <si>
    <t>s2md_TV0-27</t>
  </si>
  <si>
    <t>TV0-27: There is a mismatch between the entry in the content table S.01.01 (R0280) and declared filing indicator for template S.16.01.</t>
  </si>
  <si>
    <t>vr-tv0-28</t>
  </si>
  <si>
    <t>s2md_TV0-28</t>
  </si>
  <si>
    <t>TV0-28: There is a mismatch between the entry in the content table S.01.01 (R0290) and declared filing indicator for template S.17.01.</t>
  </si>
  <si>
    <t>vr-tv0-29</t>
  </si>
  <si>
    <t>s2md_TV0-29</t>
  </si>
  <si>
    <t>TV0-29: There is a mismatch between the entry in the content table S.01.01 (R0300) and declared filing indicator for template S.17.02.</t>
  </si>
  <si>
    <t>vr-tv0-3</t>
  </si>
  <si>
    <t>s2md_TV0-3</t>
  </si>
  <si>
    <t>TV0-3: There is a mismatch between the entry in the content table S.01.01 (R0030) and declared filing indicator for template S.02.01.</t>
  </si>
  <si>
    <t>vr-tv0-30</t>
  </si>
  <si>
    <t>s2md_TV0-30</t>
  </si>
  <si>
    <t>TV0-30: There is a mismatch between the entry in the content table S.01.01 (R0310) and declared filing indicator for template S.18.01.</t>
  </si>
  <si>
    <t>vr-tv0-31</t>
  </si>
  <si>
    <t>s2md_TV0-31</t>
  </si>
  <si>
    <t>TV0-31: There is a mismatch between the entry in the content table S.01.01 (R0320) and declared filing indicator for template S.19.01.</t>
  </si>
  <si>
    <t>vr-tv0-32</t>
  </si>
  <si>
    <t>s2md_TV0-32</t>
  </si>
  <si>
    <t>TV0-32: There is a mismatch between the entry in the content table S.01.01 (R0330) and declared filing indicator for template S.20.01.</t>
  </si>
  <si>
    <t>vr-tv0-33</t>
  </si>
  <si>
    <t>s2md_TV0-33</t>
  </si>
  <si>
    <t>TV0-33: There is a mismatch between the entry in the content table S.01.01 (R0340) and declared filing indicator for template S.21.01.</t>
  </si>
  <si>
    <t>vr-tv0-34</t>
  </si>
  <si>
    <t>s2md_TV0-34</t>
  </si>
  <si>
    <t>TV0-34: There is a mismatch between the entry in the content table S.01.01 (R0350) and declared filing indicator for template S.21.02.</t>
  </si>
  <si>
    <t>vr-tv0-35</t>
  </si>
  <si>
    <t>s2md_TV0-35</t>
  </si>
  <si>
    <t>TV0-35: There is a mismatch between the entry in the content table S.01.01 (R0360) and declared filing indicator for template S.21.03.</t>
  </si>
  <si>
    <t>vr-tv0-36</t>
  </si>
  <si>
    <t>s2md_TV0-36</t>
  </si>
  <si>
    <t>TV0-36: There is a mismatch between the entry in the content table S.01.01 (R0370) and declared filing indicator for template S.22.01.</t>
  </si>
  <si>
    <t>vr-tv0-37</t>
  </si>
  <si>
    <t>s2md_TV0-37</t>
  </si>
  <si>
    <t>TV0-37: There is a mismatch between the entry in the content table S.01.01 (R0380) and declared filing indicator for template S.22.04.</t>
  </si>
  <si>
    <t>vr-tv0-38</t>
  </si>
  <si>
    <t>s2md_TV0-38</t>
  </si>
  <si>
    <t>TV0-38: There is a mismatch between the entry in the content table S.01.01 (R0390) and declared filing indicator for template S.22.05.</t>
  </si>
  <si>
    <t>vr-tv0-39</t>
  </si>
  <si>
    <t>s2md_TV0-39</t>
  </si>
  <si>
    <t>TV0-39: There is a mismatch between the entry in the content table S.01.01 (R0400) and declared filing indicator for template S.22.06.</t>
  </si>
  <si>
    <t>vr-tv0-4</t>
  </si>
  <si>
    <t>s2md_TV0-4</t>
  </si>
  <si>
    <t>TV0-4: There is a mismatch between the entry in the content table S.01.01 (R0040) and declared filing indicator for template S.02.02.</t>
  </si>
  <si>
    <t>vr-tv0-40</t>
  </si>
  <si>
    <t>s2md_TV0-40</t>
  </si>
  <si>
    <t>TV0-40: There is a mismatch between the entry in the content table S.01.01 (R0410) and declared filing indicator for template S.23.01.</t>
  </si>
  <si>
    <t>vr-tv0-41</t>
  </si>
  <si>
    <t>s2md_TV0-41</t>
  </si>
  <si>
    <t>TV0-41: There is a mismatch between the entry in the content table S.01.01 (R0420) and declared filing indicator for template S.23.02.</t>
  </si>
  <si>
    <t>vr-tv0-42</t>
  </si>
  <si>
    <t>s2md_TV0-42</t>
  </si>
  <si>
    <t>TV0-42: There is a mismatch between the entry in the content table S.01.01 (R0430) and declared filing indicator for template S.23.03.</t>
  </si>
  <si>
    <t>vr-tv0-43</t>
  </si>
  <si>
    <t>s2md_TV0-43</t>
  </si>
  <si>
    <t>TV0-43: There is a mismatch between the entry in the content table S.01.01 (R0440) and declared filing indicator for template S.23.04.</t>
  </si>
  <si>
    <t>vr-tv0-44</t>
  </si>
  <si>
    <t>s2md_TV0-44</t>
  </si>
  <si>
    <t>S.24.01</t>
  </si>
  <si>
    <t>TV0-44: There is a mismatch between the entry in the content table S.01.01 (R0450) and declared filing indicator for template S.24.01.</t>
  </si>
  <si>
    <t>vr-tv0-45</t>
  </si>
  <si>
    <t>s2md_TV0-45</t>
  </si>
  <si>
    <t>TV0-45: There is a mismatch between the entry in the content table S.01.01 (R0460) and declared filing indicator for template S.25.01.</t>
  </si>
  <si>
    <t>vr-tv0-46</t>
  </si>
  <si>
    <t>s2md_TV0-46</t>
  </si>
  <si>
    <t>TV0-46: There is a mismatch between the entry in the content table S.01.01 (R0470) and declared filing indicator for template S.25.02.</t>
  </si>
  <si>
    <t>vr-tv0-47</t>
  </si>
  <si>
    <t>s2md_TV0-47</t>
  </si>
  <si>
    <t>TV0-47: There is a mismatch between the entry in the content table S.01.01 (R0480) and declared filing indicator for template S.25.03.</t>
  </si>
  <si>
    <t>vr-tv0-48</t>
  </si>
  <si>
    <t>s2md_TV0-48</t>
  </si>
  <si>
    <t>TV0-48: There is a mismatch between the entry in the content table S.01.01 (R0500) and declared filing indicator for template S.26.01.</t>
  </si>
  <si>
    <t>vr-tv0-49</t>
  </si>
  <si>
    <t>s2md_TV0-49</t>
  </si>
  <si>
    <t>TV0-49: There is a mismatch between the entry in the content table S.01.01 (R0510) and declared filing indicator for template S.26.02.</t>
  </si>
  <si>
    <t>vr-tv0-5</t>
  </si>
  <si>
    <t>s2md_TV0-5</t>
  </si>
  <si>
    <t>TV0-5: There is a mismatch between the entry in the content table S.01.01 (R0060) and declared filing indicator for template S.03.01.</t>
  </si>
  <si>
    <t>vr-tv0-50</t>
  </si>
  <si>
    <t>s2md_TV0-50</t>
  </si>
  <si>
    <t>TV0-50: There is a mismatch between the entry in the content table S.01.01 (R0520) and declared filing indicator for template S.26.03.</t>
  </si>
  <si>
    <t>vr-tv0-51</t>
  </si>
  <si>
    <t>s2md_TV0-51</t>
  </si>
  <si>
    <t>TV0-51: There is a mismatch between the entry in the content table S.01.01 (R0530) and declared filing indicator for template S.26.04.</t>
  </si>
  <si>
    <t>vr-tv0-52</t>
  </si>
  <si>
    <t>s2md_TV0-52</t>
  </si>
  <si>
    <t>TV0-52: There is a mismatch between the entry in the content table S.01.01 (R0540) and declared filing indicator for template S.26.05.</t>
  </si>
  <si>
    <t>vr-tv0-53</t>
  </si>
  <si>
    <t>s2md_TV0-53</t>
  </si>
  <si>
    <t>TV0-53: There is a mismatch between the entry in the content table S.01.01 (R0550) and declared filing indicator for template S.26.06.</t>
  </si>
  <si>
    <t>vr-tv0-54</t>
  </si>
  <si>
    <t>s2md_TV0-54</t>
  </si>
  <si>
    <t>TV0-54: There is a mismatch between the entry in the content table S.01.01 (R0560) and declared filing indicator for template S.26.07.</t>
  </si>
  <si>
    <t>vr-tv0-55</t>
  </si>
  <si>
    <t>s2md_TV0-55</t>
  </si>
  <si>
    <t>TV0-55: There is a mismatch between the entry in the content table S.01.01 (R0570) and declared filing indicator for template S.27.01.</t>
  </si>
  <si>
    <t>vr-tv0-56</t>
  </si>
  <si>
    <t>s2md_TV0-56</t>
  </si>
  <si>
    <t>TV0-56: There is a mismatch between the entry in the content table S.01.01 (R0580) and declared filing indicator for template S.28.01.</t>
  </si>
  <si>
    <t>vr-tv0-57</t>
  </si>
  <si>
    <t>s2md_TV0-57</t>
  </si>
  <si>
    <t>TV0-57: There is a mismatch between the entry in the content table S.01.01 (R0590) and declared filing indicator for template S.28.02.</t>
  </si>
  <si>
    <t>vr-tv0-58</t>
  </si>
  <si>
    <t>s2md_TV0-58</t>
  </si>
  <si>
    <t>TV0-58: There is a mismatch between the entry in the content table S.01.01 (R0600) and declared filing indicator for template S.29.01.</t>
  </si>
  <si>
    <t>vr-tv0-59</t>
  </si>
  <si>
    <t>s2md_TV0-59</t>
  </si>
  <si>
    <t>TV0-59: There is a mismatch between the entry in the content table S.01.01 (R0610) and declared filing indicator for template S.29.02.</t>
  </si>
  <si>
    <t>vr-tv0-6</t>
  </si>
  <si>
    <t>s2md_TV0-6</t>
  </si>
  <si>
    <t>TV0-6: There is a mismatch between the entry in the content table S.01.01 (R0070) and declared filing indicator for template S.03.02.</t>
  </si>
  <si>
    <t>vr-tv0-60</t>
  </si>
  <si>
    <t>s2md_TV0-60</t>
  </si>
  <si>
    <t>TV0-60: There is a mismatch between the entry in the content table S.01.01 (R0620) and declared filing indicator for template S.29.03.</t>
  </si>
  <si>
    <t>vr-tv0-61</t>
  </si>
  <si>
    <t>s2md_TV0-61</t>
  </si>
  <si>
    <t>TV0-61: There is a mismatch between the entry in the content table S.01.01 (R0630) and declared filing indicator for template S.29.04.</t>
  </si>
  <si>
    <t>vr-tv0-62</t>
  </si>
  <si>
    <t>s2md_TV0-62</t>
  </si>
  <si>
    <t>TV0-62: There is a mismatch between the entry in the content table S.01.01 (R0640) and declared filing indicator for template S.30.01.</t>
  </si>
  <si>
    <t>vr-tv0-63</t>
  </si>
  <si>
    <t>s2md_TV0-63</t>
  </si>
  <si>
    <t>TV0-63: There is a mismatch between the entry in the content table S.01.01 (R0650) and declared filing indicator for template S.30.02.</t>
  </si>
  <si>
    <t>vr-tv0-64</t>
  </si>
  <si>
    <t>s2md_TV0-64</t>
  </si>
  <si>
    <t>TV0-64: There is a mismatch between the entry in the content table S.01.01 (R0660) and declared filing indicator for template S.30.03.</t>
  </si>
  <si>
    <t>vr-tv0-65</t>
  </si>
  <si>
    <t>s2md_TV0-65</t>
  </si>
  <si>
    <t>TV0-65: There is a mismatch between the entry in the content table S.01.01 (R0670) and declared filing indicator for template S.30.04.</t>
  </si>
  <si>
    <t>vr-tv0-66</t>
  </si>
  <si>
    <t>s2md_TV0-66</t>
  </si>
  <si>
    <t>TV0-66: There is a mismatch between the entry in the content table S.01.01 (R0680) and declared filing indicator for template S.31.01.</t>
  </si>
  <si>
    <t>vr-tv0-67</t>
  </si>
  <si>
    <t>s2md_TV0-67</t>
  </si>
  <si>
    <t>TV0-67: There is a mismatch between the entry in the content table S.01.01 (R0690) and declared filing indicator for template S.31.02.</t>
  </si>
  <si>
    <t>vr-tv0-68</t>
  </si>
  <si>
    <t>s2md_TV0-68</t>
  </si>
  <si>
    <t>TV0-68: There is a mismatch between the entry in the content table S.01.01 (R0740) and declared filing indicator for template S.36.01.</t>
  </si>
  <si>
    <t>vr-tv0-69</t>
  </si>
  <si>
    <t>s2md_TV0-69</t>
  </si>
  <si>
    <t>TV0-69: There is a mismatch between the entry in the content table S.01.01 (R0750) and declared filing indicator for template S.36.02.</t>
  </si>
  <si>
    <t>vr-tv0-7</t>
  </si>
  <si>
    <t>s2md_TV0-7</t>
  </si>
  <si>
    <t>TV0-7: There is a mismatch between the entry in the content table S.01.01 (R0080) and declared filing indicator for template S.03.03.</t>
  </si>
  <si>
    <t>vr-tv0-70</t>
  </si>
  <si>
    <t>s2md_TV0-70</t>
  </si>
  <si>
    <t>TV0-70: There is a mismatch between the entry in the content table S.01.01 (R0760) and declared filing indicator for template S.36.03.</t>
  </si>
  <si>
    <t>vr-tv0-71</t>
  </si>
  <si>
    <t>s2md_TV0-71</t>
  </si>
  <si>
    <t>TV0-71: There is a mismatch between the entry in the content table S.01.01 (R0770) and declared filing indicator for template S.36.04.</t>
  </si>
  <si>
    <t>vr-tv0-72</t>
  </si>
  <si>
    <t>s2md_TV0-72</t>
  </si>
  <si>
    <t>vr-tv0-73</t>
  </si>
  <si>
    <t>s2md_TV0-73</t>
  </si>
  <si>
    <t>vr-tv0-74</t>
  </si>
  <si>
    <t>s2md_TV0-74</t>
  </si>
  <si>
    <t>vr-tv0-75</t>
  </si>
  <si>
    <t>s2md_TV0-75</t>
  </si>
  <si>
    <t>SR.22.02</t>
  </si>
  <si>
    <t>vr-tv0-76</t>
  </si>
  <si>
    <t>s2md_TV0-76</t>
  </si>
  <si>
    <t>SR.22.03</t>
  </si>
  <si>
    <t>vr-tv0-77</t>
  </si>
  <si>
    <t>s2md_TV0-77</t>
  </si>
  <si>
    <t>vr-tv0-78</t>
  </si>
  <si>
    <t>s2md_TV0-78</t>
  </si>
  <si>
    <t>vr-tv0-79</t>
  </si>
  <si>
    <t>s2md_TV0-79</t>
  </si>
  <si>
    <t>vr-tv0-8</t>
  </si>
  <si>
    <t>s2md_TV0-8</t>
  </si>
  <si>
    <t>TV0-8: There is a mismatch between the entry in the content table S.01.01 (R0090) and declared filing indicator for template S.04.01.</t>
  </si>
  <si>
    <t>vr-tv0-80</t>
  </si>
  <si>
    <t>s2md_TV0-80</t>
  </si>
  <si>
    <t>vr-tv0-81</t>
  </si>
  <si>
    <t>s2md_TV0-81</t>
  </si>
  <si>
    <t>vr-tv0-82</t>
  </si>
  <si>
    <t>s2md_TV0-82</t>
  </si>
  <si>
    <t>vr-tv0-83</t>
  </si>
  <si>
    <t>s2md_TV0-83</t>
  </si>
  <si>
    <t>vr-tv0-84</t>
  </si>
  <si>
    <t>s2md_TV0-84</t>
  </si>
  <si>
    <t>vr-tv0-85</t>
  </si>
  <si>
    <t>s2md_TV0-85</t>
  </si>
  <si>
    <t>vr-tv0-86</t>
  </si>
  <si>
    <t>s2md_TV0-86</t>
  </si>
  <si>
    <t>vr-tv0-87</t>
  </si>
  <si>
    <t>s2md_TV0-87</t>
  </si>
  <si>
    <t>vr-tv0-88</t>
  </si>
  <si>
    <t>s2md_TV0-88</t>
  </si>
  <si>
    <t>vr-tv0-89</t>
  </si>
  <si>
    <t>s2md_TV0-89</t>
  </si>
  <si>
    <t>vr-tv0-9</t>
  </si>
  <si>
    <t>s2md_TV0-9</t>
  </si>
  <si>
    <t>TV0-9: There is a mismatch between the entry in the content table S.01.01 (R0100) and declared filing indicator for template S.04.02.</t>
  </si>
  <si>
    <t>vr-tv0-90</t>
  </si>
  <si>
    <t>s2md_TV0-90</t>
  </si>
  <si>
    <t>vr-tv0-91</t>
  </si>
  <si>
    <t>s2md_TV0-91</t>
  </si>
  <si>
    <t>vr-tv0-92</t>
  </si>
  <si>
    <t>s2md_TV0-92</t>
  </si>
  <si>
    <t>vr-tv0-93</t>
  </si>
  <si>
    <t>s2md_TV0-93</t>
  </si>
  <si>
    <t>vr-tv0-94</t>
  </si>
  <si>
    <t>s2md_TV0-94</t>
  </si>
  <si>
    <t>vr-tv0-95</t>
  </si>
  <si>
    <t>s2md_TV0-95</t>
  </si>
  <si>
    <t>vr-tv0-96</t>
  </si>
  <si>
    <t>s2md_TV0-96</t>
  </si>
  <si>
    <t>vr-tv0-97</t>
  </si>
  <si>
    <t>s2md_TV0-97</t>
  </si>
  <si>
    <t>vr-tv0-98</t>
  </si>
  <si>
    <t>s2md_TV0-98</t>
  </si>
  <si>
    <t>vr-tv0-99</t>
  </si>
  <si>
    <t>s2md_TV0-99</t>
  </si>
  <si>
    <t>vr-tv1</t>
  </si>
  <si>
    <t>s2md_TV1</t>
  </si>
  <si>
    <t>matches(string(xfi:fact-typed-dimension-value($a,QName("http://eiopa.europa.eu/xbrl/s2c/dict/dim","CA"))/s2c_typ:ID), "^LEI/[A-Z0-9]{20}$")  or _x000D_
matches(string(xfi:fact-typed-dimension-value($a,QName("http://eiopa.europa.eu/xbrl/s2c/dict/dim","CA"))/s2c_typ:ID), "^SC/.*") or nilled(xfi:fact-typed-dimension-value($a,QName("http://eiopa.europa.eu/xbrl/s2c/dict/dim","CA"))/s2c_typ:ID)</t>
  </si>
  <si>
    <t>TV1: dim:CA doesn't follow "^LEI/[A-Z0-9]{20}$" or "^SC/.*" pattern --&gt;Template 1: (All); Expression: dim:CA like "^LEI/[A-Z0-9]{20}$" or "^SC/.*"</t>
  </si>
  <si>
    <t>vr-tv10</t>
  </si>
  <si>
    <t>s2md_TV10</t>
  </si>
  <si>
    <t>matches(string(xfi:fact-typed-dimension-value($a,QName("http://eiopa.europa.eu/xbrl/s2c/dict/dim","ZS"))/s2c_typ:ID), "^LEI/[A-Z0-9]{20}$")  or _x000D_
matches(string(xfi:fact-typed-dimension-value($a,QName("http://eiopa.europa.eu/xbrl/s2c/dict/dim","ZS"))/s2c_typ:ID), "^SC/.*") or nilled(xfi:fact-typed-dimension-value($a,QName("http://eiopa.europa.eu/xbrl/s2c/dict/dim","ZS"))/s2c_typ:ID)</t>
  </si>
  <si>
    <t>TV10: dim:ZS doesn't follow "^LEI/[A-Z0-9]{20}$" or "^SC/.*" pattern --&gt;Template 1: (All); Expression: dim:ZS like "^LEI/[A-Z0-9]{20}$" or "^SC/.*"</t>
  </si>
  <si>
    <t>vr-tv11</t>
  </si>
  <si>
    <t>s2md_TV11</t>
  </si>
  <si>
    <t>matches($a, "^LEI/[A-Z0-9]{20}$") or _x000D_
matches($a, "^None$")</t>
  </si>
  <si>
    <t>TV11: si1495 doesn't follow "^LEI/[A-Z0-9]{20}$" or "^None" pattern --&gt;Template 1: (All); Expression: si1495 like "^LEI/[A-Z0-9]{20}$" or "^None"</t>
  </si>
  <si>
    <t>vr-tv12</t>
  </si>
  <si>
    <t>s2md_TV12</t>
  </si>
  <si>
    <t>TV12: si1552 doesn't follow "^LEI/[A-Z0-9]{20}$" or "^None" pattern --&gt;Template 1: (All); Expression: si1552 like "^LEI/[A-Z0-9]{20}$" or "^None"</t>
  </si>
  <si>
    <t>vr-tv13</t>
  </si>
  <si>
    <t>s2md_TV13</t>
  </si>
  <si>
    <t>TV13: si1553 doesn't follow "^LEI/[A-Z0-9]{20}$" or "^None" pattern --&gt;Template 1: (All); Expression: si1553 like "^LEI/[A-Z0-9]{20}$" or "^None"</t>
  </si>
  <si>
    <t>vr-tv14</t>
  </si>
  <si>
    <t>s2md_TV14</t>
  </si>
  <si>
    <t>TV14: si1558 doesn't follow "^LEI/[A-Z0-9]{20}$" or "^None" pattern --&gt;Template 1: (All); Expression: si1558 like "^LEI/[A-Z0-9]{20}$" or "^None"</t>
  </si>
  <si>
    <t>vr-tv15</t>
  </si>
  <si>
    <t>s2md_TV15</t>
  </si>
  <si>
    <t>TV15: si1559 doesn't follow "^LEI/[A-Z0-9]{20}$" or "^None" pattern --&gt;Template 1: (All); Expression: si1559 like "^LEI/[A-Z0-9]{20}$" or "^None"</t>
  </si>
  <si>
    <t>vr-tv16</t>
  </si>
  <si>
    <t>s2md_TV16</t>
  </si>
  <si>
    <t>matches($a, "^LEI/[A-Z0-9]{20}$") or _x000D_
matches($a, "^SC/.*")</t>
  </si>
  <si>
    <t>TV16: si1899 doesn't follow "^LEI/[A-Z0-9]{20}$" or "^SC/.*" pattern --&gt;Template 1: (All); Expression: si1899 like "^LEI/[A-Z0-9]{20}$" or "^SC/.*"</t>
  </si>
  <si>
    <t>vr-tv17</t>
  </si>
  <si>
    <t>s2md_TV17</t>
  </si>
  <si>
    <t>TV17: si1900 doesn't follow "^LEI/[A-Z0-9]{20}$" or "^None" pattern --&gt;Template 1: (All); Expression: si1900 like "^LEI/[A-Z0-9]{20}$" or "^None"</t>
  </si>
  <si>
    <t>vr-tv18</t>
  </si>
  <si>
    <t>s2md_TV18</t>
  </si>
  <si>
    <t>TV18: si1901 doesn't follow "^LEI/[A-Z0-9]{20}$" or "^None" pattern --&gt;Template 1: (All); Expression: si1901 like "^LEI/[A-Z0-9]{20}$" or "^None"</t>
  </si>
  <si>
    <t>vr-tv19</t>
  </si>
  <si>
    <t>s2md_TV19</t>
  </si>
  <si>
    <t>TV19: si2132 doesn't follow "^LEI/[A-Z0-9]{20}$" or "^SC/.*" pattern --&gt;Template 1: (All); Expression: si2132 like "^LEI/[A-Z0-9]{20}$" or "^SC/.*"</t>
  </si>
  <si>
    <t>vr-tv2</t>
  </si>
  <si>
    <t>s2md_TV2</t>
  </si>
  <si>
    <t>matches(string(xfi:fact-typed-dimension-value($a,QName("http://eiopa.europa.eu/xbrl/s2c/dict/dim","CE"))/s2c_typ:ID), "^LEI/[A-Z0-9]{20}$")  or _x000D_
matches(string(xfi:fact-typed-dimension-value($a,QName("http://eiopa.europa.eu/xbrl/s2c/dict/dim","CE"))/s2c_typ:ID), "^SC/.*") or nilled(xfi:fact-typed-dimension-value($a,QName("http://eiopa.europa.eu/xbrl/s2c/dict/dim","CE"))/s2c_typ:ID)</t>
  </si>
  <si>
    <t>TV2: dim:CE doesn't follow "^LEI/[A-Z0-9]{20}$" or "^SC/.*" pattern --&gt;Template 1: (All); Expression: dim:CE like "^LEI/[A-Z0-9]{20}$" or "^SC/.*"</t>
  </si>
  <si>
    <t>vr-tv20</t>
  </si>
  <si>
    <t>s2md_TV20</t>
  </si>
  <si>
    <t>TV20: si2179 doesn't follow "^LEI/[A-Z0-9]{20}$" or "^SC/.*" pattern --&gt;Template 1: (All); Expression: si2179 like "^LEI/[A-Z0-9]{20}$" or "^SC/.*"</t>
  </si>
  <si>
    <t>vr-tv21</t>
  </si>
  <si>
    <t>s2md_TV21</t>
  </si>
  <si>
    <t>TV21: si2205 doesn't follow "^LEI/[A-Z0-9]{20}$" or "^SC/.*" pattern --&gt;Template 1: (All); Expression: si2205 like "^LEI/[A-Z0-9]{20}$" or "^SC/.*"</t>
  </si>
  <si>
    <t>vr-tv22</t>
  </si>
  <si>
    <t>s2md_TV22</t>
  </si>
  <si>
    <t>vr-tv23-1-1-3</t>
  </si>
  <si>
    <t>s2md_TV23-1-1-3</t>
  </si>
  <si>
    <t>vr-tv23-1-1-3.xml</t>
  </si>
  <si>
    <t>TV23-1-1-3: [ (c0010)] not(empty({{SE.01.01.16.01, r0010}}))</t>
  </si>
  <si>
    <t>TV23: Item cannot be empty --&gt;Template 1: S.01.01; Rows: (All); Expression: {c0010}&lt;&gt;empty</t>
  </si>
  <si>
    <t>vr-tv23-1-1-4</t>
  </si>
  <si>
    <t>s2md_TV23-1-1-4</t>
  </si>
  <si>
    <t>vr-tv23-1-1-4.xml</t>
  </si>
  <si>
    <t>TV23-1-1-4: [ (c0010)] not(empty({{S.01.01.01.01, r0010}}))</t>
  </si>
  <si>
    <t>vr-tv23-1-10-1</t>
  </si>
  <si>
    <t>s2md_TV23-1-10-1</t>
  </si>
  <si>
    <t>vr-tv23-1-10-1.xml</t>
  </si>
  <si>
    <t>TV23-1-10-1: [ (c0010)] not(empty({{SE.01.01.16.01, r0110}}))</t>
  </si>
  <si>
    <t>vr-tv23-1-10-2</t>
  </si>
  <si>
    <t>s2md_TV23-1-10-2</t>
  </si>
  <si>
    <t>vr-tv23-1-10-2.xml</t>
  </si>
  <si>
    <t>TV23-1-10-2: [ (c0010)] not(empty({{S.01.01.01.01, r0110}}))</t>
  </si>
  <si>
    <t>vr-tv23-1-11-1</t>
  </si>
  <si>
    <t>s2md_TV23-1-11-1</t>
  </si>
  <si>
    <t>vr-tv23-1-11-1.xml</t>
  </si>
  <si>
    <t>TV23-1-11-1: [ (c0010)] not(empty({{SE.01.01.16.01, r0120}}))</t>
  </si>
  <si>
    <t>vr-tv23-1-11-2</t>
  </si>
  <si>
    <t>s2md_TV23-1-11-2</t>
  </si>
  <si>
    <t>vr-tv23-1-11-2.xml</t>
  </si>
  <si>
    <t>TV23-1-11-2: [ (c0010)] not(empty({{S.01.01.01.01, r0120}}))</t>
  </si>
  <si>
    <t>vr-tv23-1-12-1</t>
  </si>
  <si>
    <t>s2md_TV23-1-12-1</t>
  </si>
  <si>
    <t>vr-tv23-1-12-1.xml</t>
  </si>
  <si>
    <t>TV23-1-12-1: [ (c0010)] not(empty({{SE.01.01.16.01, r0130}}))</t>
  </si>
  <si>
    <t>vr-tv23-1-12-2</t>
  </si>
  <si>
    <t>s2md_TV23-1-12-2</t>
  </si>
  <si>
    <t>vr-tv23-1-12-2.xml</t>
  </si>
  <si>
    <t>TV23-1-12-2: [ (c0010)] not(empty({{S.01.01.01.01, r0130}}))</t>
  </si>
  <si>
    <t>vr-tv23-1-13-1</t>
  </si>
  <si>
    <t>s2md_TV23-1-13-1</t>
  </si>
  <si>
    <t>vr-tv23-1-13-1.xml</t>
  </si>
  <si>
    <t>TV23-1-13-1: [ (c0010)] not(empty({{S.01.01.01.01, r0140}}))</t>
  </si>
  <si>
    <t>vr-tv23-1-14-1</t>
  </si>
  <si>
    <t>s2md_TV23-1-14-1</t>
  </si>
  <si>
    <t>vr-tv23-1-14-1.xml</t>
  </si>
  <si>
    <t>TV23-1-14-1: [ (c0010)] not(empty({{SE.01.01.16.01, r0150}}))</t>
  </si>
  <si>
    <t>vr-tv23-1-14-2</t>
  </si>
  <si>
    <t>s2md_TV23-1-14-2</t>
  </si>
  <si>
    <t>vr-tv23-1-14-2.xml</t>
  </si>
  <si>
    <t>TV23-1-14-2: [ (c0010)] not(empty({{S.01.01.01.01, r0150}}))</t>
  </si>
  <si>
    <t>vr-tv23-1-15-1</t>
  </si>
  <si>
    <t>s2md_TV23-1-15-1</t>
  </si>
  <si>
    <t>vr-tv23-1-15-1.xml</t>
  </si>
  <si>
    <t>TV23-1-15-1: [ (c0010)] not(empty({{SE.01.01.16.01, r0160}}))</t>
  </si>
  <si>
    <t>vr-tv23-1-15-2</t>
  </si>
  <si>
    <t>s2md_TV23-1-15-2</t>
  </si>
  <si>
    <t>vr-tv23-1-15-2.xml</t>
  </si>
  <si>
    <t>TV23-1-15-2: [ (c0010)] not(empty({{S.01.01.01.01, r0160}}))</t>
  </si>
  <si>
    <t>vr-tv23-1-16-1</t>
  </si>
  <si>
    <t>s2md_TV23-1-16-1</t>
  </si>
  <si>
    <t>vr-tv23-1-16-1.xml</t>
  </si>
  <si>
    <t>TV23-1-16-1: [ (c0010)] not(empty({{SE.01.01.16.01, r0170}}))</t>
  </si>
  <si>
    <t>vr-tv23-1-16-2</t>
  </si>
  <si>
    <t>s2md_TV23-1-16-2</t>
  </si>
  <si>
    <t>vr-tv23-1-16-2.xml</t>
  </si>
  <si>
    <t>TV23-1-16-2: [ (c0010)] not(empty({{S.01.01.01.01, r0170}}))</t>
  </si>
  <si>
    <t>vr-tv23-1-17-1</t>
  </si>
  <si>
    <t>s2md_TV23-1-17-1</t>
  </si>
  <si>
    <t>vr-tv23-1-17-1.xml</t>
  </si>
  <si>
    <t>TV23-1-17-1: [ (c0010)] not(empty({{SE.01.01.16.01, r0180}}))</t>
  </si>
  <si>
    <t>vr-tv23-1-17-2</t>
  </si>
  <si>
    <t>s2md_TV23-1-17-2</t>
  </si>
  <si>
    <t>vr-tv23-1-17-2.xml</t>
  </si>
  <si>
    <t>TV23-1-17-2: [ (c0010)] not(empty({{S.01.01.01.01, r0180}}))</t>
  </si>
  <si>
    <t>vr-tv23-1-18-1</t>
  </si>
  <si>
    <t>s2md_TV23-1-18-1</t>
  </si>
  <si>
    <t>vr-tv23-1-18-1.xml</t>
  </si>
  <si>
    <t>TV23-1-18-1: [ (c0010)] not(empty({{SE.01.01.16.01, r0190}}))</t>
  </si>
  <si>
    <t>vr-tv23-1-18-2</t>
  </si>
  <si>
    <t>s2md_TV23-1-18-2</t>
  </si>
  <si>
    <t>vr-tv23-1-18-2.xml</t>
  </si>
  <si>
    <t>TV23-1-18-2: [ (c0010)] not(empty({{S.01.01.01.01, r0190}}))</t>
  </si>
  <si>
    <t>vr-tv23-1-19-1</t>
  </si>
  <si>
    <t>s2md_TV23-1-19-1</t>
  </si>
  <si>
    <t>vr-tv23-1-19-1.xml</t>
  </si>
  <si>
    <t>TV23-1-19-1: [ (c0010)] not(empty({{SE.01.01.16.01, r0200}}))</t>
  </si>
  <si>
    <t>vr-tv23-1-19-2</t>
  </si>
  <si>
    <t>s2md_TV23-1-19-2</t>
  </si>
  <si>
    <t>vr-tv23-1-19-2.xml</t>
  </si>
  <si>
    <t>TV23-1-19-2: [ (c0010)] not(empty({{S.01.01.01.01, r0200}}))</t>
  </si>
  <si>
    <t>vr-tv23-1-2-3</t>
  </si>
  <si>
    <t>s2md_TV23-1-2-3</t>
  </si>
  <si>
    <t>vr-tv23-1-2-3.xml</t>
  </si>
  <si>
    <t>TV23-1-2-3: [ (c0010)] not(empty({{SE.01.01.16.01, r0020}}))</t>
  </si>
  <si>
    <t>vr-tv23-1-2-4</t>
  </si>
  <si>
    <t>s2md_TV23-1-2-4</t>
  </si>
  <si>
    <t>vr-tv23-1-2-4.xml</t>
  </si>
  <si>
    <t>TV23-1-2-4: [ (c0010)] not(empty({{S.01.01.01.01, r0020}}))</t>
  </si>
  <si>
    <t>vr-tv23-1-20-1</t>
  </si>
  <si>
    <t>s2md_TV23-1-20-1</t>
  </si>
  <si>
    <t>vr-tv23-1-20-1.xml</t>
  </si>
  <si>
    <t>TV23-1-20-1: [ (c0010)] not(empty({{SE.01.01.16.01, r0210}}))</t>
  </si>
  <si>
    <t>vr-tv23-1-20-2</t>
  </si>
  <si>
    <t>s2md_TV23-1-20-2</t>
  </si>
  <si>
    <t>vr-tv23-1-20-2.xml</t>
  </si>
  <si>
    <t>TV23-1-20-2: [ (c0010)] not(empty({{S.01.01.01.01, r0210}}))</t>
  </si>
  <si>
    <t>vr-tv23-1-21-1</t>
  </si>
  <si>
    <t>s2md_TV23-1-21-1</t>
  </si>
  <si>
    <t>vr-tv23-1-21-1.xml</t>
  </si>
  <si>
    <t>TV23-1-21-1: [ (c0010)] not(empty({{SE.01.01.16.01, r0220}}))</t>
  </si>
  <si>
    <t>vr-tv23-1-21-2</t>
  </si>
  <si>
    <t>s2md_TV23-1-21-2</t>
  </si>
  <si>
    <t>vr-tv23-1-21-2.xml</t>
  </si>
  <si>
    <t>TV23-1-21-2: [ (c0010)] not(empty({{S.01.01.01.01, r0220}}))</t>
  </si>
  <si>
    <t>vr-tv23-1-22-1</t>
  </si>
  <si>
    <t>s2md_TV23-1-22-1</t>
  </si>
  <si>
    <t>vr-tv23-1-22-1.xml</t>
  </si>
  <si>
    <t>TV23-1-22-1: [ (c0010)] not(empty({{SE.01.01.16.01, r0230}}))</t>
  </si>
  <si>
    <t>vr-tv23-1-22-2</t>
  </si>
  <si>
    <t>s2md_TV23-1-22-2</t>
  </si>
  <si>
    <t>vr-tv23-1-22-2.xml</t>
  </si>
  <si>
    <t>TV23-1-22-2: [ (c0010)] not(empty({{S.01.01.01.01, r0230}}))</t>
  </si>
  <si>
    <t>vr-tv23-1-23-1</t>
  </si>
  <si>
    <t>s2md_TV23-1-23-1</t>
  </si>
  <si>
    <t>vr-tv23-1-23-1.xml</t>
  </si>
  <si>
    <t>TV23-1-23-1: [ (c0010)] not(empty({{SE.01.01.16.01, r0240}}))</t>
  </si>
  <si>
    <t>vr-tv23-1-23-2</t>
  </si>
  <si>
    <t>s2md_TV23-1-23-2</t>
  </si>
  <si>
    <t>vr-tv23-1-23-2.xml</t>
  </si>
  <si>
    <t>TV23-1-23-2: [ (c0010)] not(empty({{S.01.01.01.01, r0240}}))</t>
  </si>
  <si>
    <t>vr-tv23-1-24-1</t>
  </si>
  <si>
    <t>s2md_TV23-1-24-1</t>
  </si>
  <si>
    <t>vr-tv23-1-24-1.xml</t>
  </si>
  <si>
    <t>TV23-1-24-1: [ (c0010)] not(empty({{SE.01.01.16.01, r0250}}))</t>
  </si>
  <si>
    <t>vr-tv23-1-24-2</t>
  </si>
  <si>
    <t>s2md_TV23-1-24-2</t>
  </si>
  <si>
    <t>vr-tv23-1-24-2.xml</t>
  </si>
  <si>
    <t>TV23-1-24-2: [ (c0010)] not(empty({{S.01.01.01.01, r0250}}))</t>
  </si>
  <si>
    <t>vr-tv23-1-25-1</t>
  </si>
  <si>
    <t>s2md_TV23-1-25-1</t>
  </si>
  <si>
    <t>vr-tv23-1-25-1.xml</t>
  </si>
  <si>
    <t>TV23-1-25-1: [ (c0010)] not(empty({{SE.01.01.16.01, r0260}}))</t>
  </si>
  <si>
    <t>vr-tv23-1-25-2</t>
  </si>
  <si>
    <t>s2md_TV23-1-25-2</t>
  </si>
  <si>
    <t>vr-tv23-1-25-2.xml</t>
  </si>
  <si>
    <t>TV23-1-25-2: [ (c0010)] not(empty({{S.01.01.01.01, r0260}}))</t>
  </si>
  <si>
    <t>vr-tv23-1-26-1</t>
  </si>
  <si>
    <t>s2md_TV23-1-26-1</t>
  </si>
  <si>
    <t>vr-tv23-1-26-1.xml</t>
  </si>
  <si>
    <t>TV23-1-26-1: [ (c0010)] not(empty({{SE.01.01.16.01, r0270}}))</t>
  </si>
  <si>
    <t>vr-tv23-1-26-2</t>
  </si>
  <si>
    <t>s2md_TV23-1-26-2</t>
  </si>
  <si>
    <t>vr-tv23-1-26-2.xml</t>
  </si>
  <si>
    <t>TV23-1-26-2: [ (c0010)] not(empty({{S.01.01.01.01, r0270}}))</t>
  </si>
  <si>
    <t>vr-tv23-1-27-1</t>
  </si>
  <si>
    <t>s2md_TV23-1-27-1</t>
  </si>
  <si>
    <t>vr-tv23-1-27-1.xml</t>
  </si>
  <si>
    <t>TV23-1-27-1: [ (c0010)] not(empty({{SE.01.01.16.01, r0280}}))</t>
  </si>
  <si>
    <t>vr-tv23-1-27-2</t>
  </si>
  <si>
    <t>s2md_TV23-1-27-2</t>
  </si>
  <si>
    <t>vr-tv23-1-27-2.xml</t>
  </si>
  <si>
    <t>TV23-1-27-2: [ (c0010)] not(empty({{S.01.01.01.01, r0280}}))</t>
  </si>
  <si>
    <t>vr-tv23-1-28-1</t>
  </si>
  <si>
    <t>s2md_TV23-1-28-1</t>
  </si>
  <si>
    <t>vr-tv23-1-28-1.xml</t>
  </si>
  <si>
    <t>TV23-1-28-1: [ (c0010)] not(empty({{SE.01.01.16.01, r0290}}))</t>
  </si>
  <si>
    <t>vr-tv23-1-28-2</t>
  </si>
  <si>
    <t>s2md_TV23-1-28-2</t>
  </si>
  <si>
    <t>vr-tv23-1-28-2.xml</t>
  </si>
  <si>
    <t>TV23-1-28-2: [ (c0010)] not(empty({{S.01.01.01.01, r0290}}))</t>
  </si>
  <si>
    <t>vr-tv23-1-29-1</t>
  </si>
  <si>
    <t>s2md_TV23-1-29-1</t>
  </si>
  <si>
    <t>vr-tv23-1-29-1.xml</t>
  </si>
  <si>
    <t>TV23-1-29-1: [ (c0010)] not(empty({{SE.01.01.16.01, r0300}}))</t>
  </si>
  <si>
    <t>vr-tv23-1-29-2</t>
  </si>
  <si>
    <t>s2md_TV23-1-29-2</t>
  </si>
  <si>
    <t>vr-tv23-1-29-2.xml</t>
  </si>
  <si>
    <t>TV23-1-29-2: [ (c0010)] not(empty({{S.01.01.01.01, r0300}}))</t>
  </si>
  <si>
    <t>vr-tv23-1-3-3</t>
  </si>
  <si>
    <t>s2md_TV23-1-3-3</t>
  </si>
  <si>
    <t>vr-tv23-1-3-3.xml</t>
  </si>
  <si>
    <t>TV23-1-3-3: [ (c0010)] not(empty({{S.01.01.01.01, r0030}}))</t>
  </si>
  <si>
    <t>vr-tv23-1-30-1</t>
  </si>
  <si>
    <t>s2md_TV23-1-30-1</t>
  </si>
  <si>
    <t>vr-tv23-1-30-1.xml</t>
  </si>
  <si>
    <t>TV23-1-30-1: [ (c0010)] not(empty({{SE.01.01.16.01, r0310}}))</t>
  </si>
  <si>
    <t>vr-tv23-1-30-2</t>
  </si>
  <si>
    <t>s2md_TV23-1-30-2</t>
  </si>
  <si>
    <t>vr-tv23-1-30-2.xml</t>
  </si>
  <si>
    <t>TV23-1-30-2: [ (c0010)] not(empty({{S.01.01.01.01, r0310}}))</t>
  </si>
  <si>
    <t>vr-tv23-1-31-1</t>
  </si>
  <si>
    <t>s2md_TV23-1-31-1</t>
  </si>
  <si>
    <t>vr-tv23-1-31-1.xml</t>
  </si>
  <si>
    <t>TV23-1-31-1: [ (c0010)] not(empty({{SE.01.01.16.01, r0320}}))</t>
  </si>
  <si>
    <t>vr-tv23-1-31-2</t>
  </si>
  <si>
    <t>s2md_TV23-1-31-2</t>
  </si>
  <si>
    <t>vr-tv23-1-31-2.xml</t>
  </si>
  <si>
    <t>TV23-1-31-2: [ (c0010)] not(empty({{S.01.01.01.01, r0320}}))</t>
  </si>
  <si>
    <t>vr-tv23-1-32-1</t>
  </si>
  <si>
    <t>s2md_TV23-1-32-1</t>
  </si>
  <si>
    <t>vr-tv23-1-32-1.xml</t>
  </si>
  <si>
    <t>TV23-1-32-1: [ (c0010)] not(empty({{SE.01.01.16.01, r0330}}))</t>
  </si>
  <si>
    <t>vr-tv23-1-32-2</t>
  </si>
  <si>
    <t>s2md_TV23-1-32-2</t>
  </si>
  <si>
    <t>vr-tv23-1-32-2.xml</t>
  </si>
  <si>
    <t>TV23-1-32-2: [ (c0010)] not(empty({{S.01.01.01.01, r0330}}))</t>
  </si>
  <si>
    <t>vr-tv23-1-33-1</t>
  </si>
  <si>
    <t>s2md_TV23-1-33-1</t>
  </si>
  <si>
    <t>vr-tv23-1-33-1.xml</t>
  </si>
  <si>
    <t>TV23-1-33-1: [ (c0010)] not(empty({{SE.01.01.16.01, r0340}}))</t>
  </si>
  <si>
    <t>vr-tv23-1-33-2</t>
  </si>
  <si>
    <t>s2md_TV23-1-33-2</t>
  </si>
  <si>
    <t>vr-tv23-1-33-2.xml</t>
  </si>
  <si>
    <t>TV23-1-33-2: [ (c0010)] not(empty({{S.01.01.01.01, r0340}}))</t>
  </si>
  <si>
    <t>vr-tv23-1-34-1</t>
  </si>
  <si>
    <t>s2md_TV23-1-34-1</t>
  </si>
  <si>
    <t>vr-tv23-1-34-1.xml</t>
  </si>
  <si>
    <t>TV23-1-34-1: [ (c0010)] not(empty({{SE.01.01.16.01, r0350}}))</t>
  </si>
  <si>
    <t>vr-tv23-1-34-2</t>
  </si>
  <si>
    <t>s2md_TV23-1-34-2</t>
  </si>
  <si>
    <t>vr-tv23-1-34-2.xml</t>
  </si>
  <si>
    <t>TV23-1-34-2: [ (c0010)] not(empty({{S.01.01.01.01, r0350}}))</t>
  </si>
  <si>
    <t>vr-tv23-1-35-1</t>
  </si>
  <si>
    <t>s2md_TV23-1-35-1</t>
  </si>
  <si>
    <t>vr-tv23-1-35-1.xml</t>
  </si>
  <si>
    <t>TV23-1-35-1: [ (c0010)] not(empty({{SE.01.01.16.01, r0360}}))</t>
  </si>
  <si>
    <t>vr-tv23-1-35-2</t>
  </si>
  <si>
    <t>s2md_TV23-1-35-2</t>
  </si>
  <si>
    <t>vr-tv23-1-35-2.xml</t>
  </si>
  <si>
    <t>TV23-1-35-2: [ (c0010)] not(empty({{S.01.01.01.01, r0360}}))</t>
  </si>
  <si>
    <t>vr-tv23-1-36-1</t>
  </si>
  <si>
    <t>s2md_TV23-1-36-1</t>
  </si>
  <si>
    <t>vr-tv23-1-36-1.xml</t>
  </si>
  <si>
    <t>TV23-1-36-1: [ (c0010)] not(empty({{SE.01.01.16.01, r0370}}))</t>
  </si>
  <si>
    <t>vr-tv23-1-36-2</t>
  </si>
  <si>
    <t>s2md_TV23-1-36-2</t>
  </si>
  <si>
    <t>vr-tv23-1-36-2.xml</t>
  </si>
  <si>
    <t>TV23-1-36-2: [ (c0010)] not(empty({{S.01.01.01.01, r0370}}))</t>
  </si>
  <si>
    <t>vr-tv23-1-37-1</t>
  </si>
  <si>
    <t>s2md_TV23-1-37-1</t>
  </si>
  <si>
    <t>vr-tv23-1-37-1.xml</t>
  </si>
  <si>
    <t>TV23-1-37-1: [ (c0010)] not(empty({{SE.01.01.16.01, r0380}}))</t>
  </si>
  <si>
    <t>vr-tv23-1-37-2</t>
  </si>
  <si>
    <t>s2md_TV23-1-37-2</t>
  </si>
  <si>
    <t>vr-tv23-1-37-2.xml</t>
  </si>
  <si>
    <t>TV23-1-37-2: [ (c0010)] not(empty({{S.01.01.01.01, r0380}}))</t>
  </si>
  <si>
    <t>vr-tv23-1-38-1</t>
  </si>
  <si>
    <t>s2md_TV23-1-38-1</t>
  </si>
  <si>
    <t>vr-tv23-1-38-1.xml</t>
  </si>
  <si>
    <t>TV23-1-38-1: [ (c0010)] not(empty({{SE.01.01.16.01, r0390}}))</t>
  </si>
  <si>
    <t>vr-tv23-1-38-2</t>
  </si>
  <si>
    <t>s2md_TV23-1-38-2</t>
  </si>
  <si>
    <t>vr-tv23-1-38-2.xml</t>
  </si>
  <si>
    <t>TV23-1-38-2: [ (c0010)] not(empty({{S.01.01.01.01, r0390}}))</t>
  </si>
  <si>
    <t>vr-tv23-1-39-1</t>
  </si>
  <si>
    <t>s2md_TV23-1-39-1</t>
  </si>
  <si>
    <t>vr-tv23-1-39-1.xml</t>
  </si>
  <si>
    <t>TV23-1-39-1: [ (c0010)] not(empty({{SE.01.01.16.01, r0400}}))</t>
  </si>
  <si>
    <t>vr-tv23-1-39-2</t>
  </si>
  <si>
    <t>s2md_TV23-1-39-2</t>
  </si>
  <si>
    <t>vr-tv23-1-39-2.xml</t>
  </si>
  <si>
    <t>TV23-1-39-2: [ (c0010)] not(empty({{S.01.01.01.01, r0400}}))</t>
  </si>
  <si>
    <t>vr-tv23-1-4-3</t>
  </si>
  <si>
    <t>s2md_TV23-1-4-3</t>
  </si>
  <si>
    <t>vr-tv23-1-4-3.xml</t>
  </si>
  <si>
    <t>TV23-1-4-3: [ (c0010)] not(empty({{SE.01.01.16.01, r0040}}))</t>
  </si>
  <si>
    <t>vr-tv23-1-4-4</t>
  </si>
  <si>
    <t>s2md_TV23-1-4-4</t>
  </si>
  <si>
    <t>vr-tv23-1-4-4.xml</t>
  </si>
  <si>
    <t>TV23-1-4-4: [ (c0010)] not(empty({{S.01.01.01.01, r0040}}))</t>
  </si>
  <si>
    <t>vr-tv23-1-40-1</t>
  </si>
  <si>
    <t>s2md_TV23-1-40-1</t>
  </si>
  <si>
    <t>vr-tv23-1-40-1.xml</t>
  </si>
  <si>
    <t>TV23-1-40-1: [ (c0010)] not(empty({{SE.01.01.16.01, r0410}}))</t>
  </si>
  <si>
    <t>vr-tv23-1-40-2</t>
  </si>
  <si>
    <t>s2md_TV23-1-40-2</t>
  </si>
  <si>
    <t>vr-tv23-1-40-2.xml</t>
  </si>
  <si>
    <t>TV23-1-40-2: [ (c0010)] not(empty({{S.01.01.01.01, r0410}}))</t>
  </si>
  <si>
    <t>vr-tv23-1-41-1</t>
  </si>
  <si>
    <t>s2md_TV23-1-41-1</t>
  </si>
  <si>
    <t>vr-tv23-1-41-1.xml</t>
  </si>
  <si>
    <t>TV23-1-41-1: [ (c0010)] not(empty({{SE.01.01.16.01, r0420}}))</t>
  </si>
  <si>
    <t>vr-tv23-1-41-2</t>
  </si>
  <si>
    <t>s2md_TV23-1-41-2</t>
  </si>
  <si>
    <t>vr-tv23-1-41-2.xml</t>
  </si>
  <si>
    <t>TV23-1-41-2: [ (c0010)] not(empty({{S.01.01.01.01, r0420}}))</t>
  </si>
  <si>
    <t>vr-tv23-1-42-1</t>
  </si>
  <si>
    <t>s2md_TV23-1-42-1</t>
  </si>
  <si>
    <t>vr-tv23-1-42-1.xml</t>
  </si>
  <si>
    <t>TV23-1-42-1: [ (c0010)] not(empty({{SE.01.01.16.01, r0430}}))</t>
  </si>
  <si>
    <t>vr-tv23-1-42-2</t>
  </si>
  <si>
    <t>s2md_TV23-1-42-2</t>
  </si>
  <si>
    <t>vr-tv23-1-42-2.xml</t>
  </si>
  <si>
    <t>TV23-1-42-2: [ (c0010)] not(empty({{S.01.01.01.01, r0430}}))</t>
  </si>
  <si>
    <t>vr-tv23-1-43-1</t>
  </si>
  <si>
    <t>s2md_TV23-1-43-1</t>
  </si>
  <si>
    <t>vr-tv23-1-43-1.xml</t>
  </si>
  <si>
    <t>TV23-1-43-1: [ (c0010)] not(empty({{SE.01.01.16.01, r0440}}))</t>
  </si>
  <si>
    <t>vr-tv23-1-43-2</t>
  </si>
  <si>
    <t>s2md_TV23-1-43-2</t>
  </si>
  <si>
    <t>vr-tv23-1-43-2.xml</t>
  </si>
  <si>
    <t>TV23-1-43-2: [ (c0010)] not(empty({{S.01.01.01.01, r0440}}))</t>
  </si>
  <si>
    <t>vr-tv23-1-44-1</t>
  </si>
  <si>
    <t>s2md_TV23-1-44-1</t>
  </si>
  <si>
    <t>vr-tv23-1-44-1.xml</t>
  </si>
  <si>
    <t>TV23-1-44-1: [ (c0010)] not(empty({{SE.01.01.16.01, r0450}}))</t>
  </si>
  <si>
    <t>vr-tv23-1-44-2</t>
  </si>
  <si>
    <t>s2md_TV23-1-44-2</t>
  </si>
  <si>
    <t>vr-tv23-1-44-2.xml</t>
  </si>
  <si>
    <t>TV23-1-44-2: [ (c0010)] not(empty({{S.01.01.01.01, r0450}}))</t>
  </si>
  <si>
    <t>vr-tv23-1-45-1</t>
  </si>
  <si>
    <t>s2md_TV23-1-45-1</t>
  </si>
  <si>
    <t>vr-tv23-1-45-1.xml</t>
  </si>
  <si>
    <t>TV23-1-45-1: [ (c0010)] not(empty({{SE.01.01.16.01, r0460}}))</t>
  </si>
  <si>
    <t>vr-tv23-1-45-2</t>
  </si>
  <si>
    <t>s2md_TV23-1-45-2</t>
  </si>
  <si>
    <t>vr-tv23-1-45-2.xml</t>
  </si>
  <si>
    <t>TV23-1-45-2: [ (c0010)] not(empty({{S.01.01.01.01, r0460}}))</t>
  </si>
  <si>
    <t>vr-tv23-1-46-1</t>
  </si>
  <si>
    <t>s2md_TV23-1-46-1</t>
  </si>
  <si>
    <t>vr-tv23-1-46-1.xml</t>
  </si>
  <si>
    <t>TV23-1-46-1: [ (c0010)] not(empty({{SE.01.01.16.01, r0470}}))</t>
  </si>
  <si>
    <t>vr-tv23-1-46-2</t>
  </si>
  <si>
    <t>s2md_TV23-1-46-2</t>
  </si>
  <si>
    <t>vr-tv23-1-46-2.xml</t>
  </si>
  <si>
    <t>TV23-1-46-2: [ (c0010)] not(empty({{S.01.01.01.01, r0470}}))</t>
  </si>
  <si>
    <t>vr-tv23-1-47-1</t>
  </si>
  <si>
    <t>s2md_TV23-1-47-1</t>
  </si>
  <si>
    <t>vr-tv23-1-47-1.xml</t>
  </si>
  <si>
    <t>TV23-1-47-1: [ (c0010)] not(empty({{SE.01.01.16.01, r0480}}))</t>
  </si>
  <si>
    <t>vr-tv23-1-47-2</t>
  </si>
  <si>
    <t>s2md_TV23-1-47-2</t>
  </si>
  <si>
    <t>vr-tv23-1-47-2.xml</t>
  </si>
  <si>
    <t>TV23-1-47-2: [ (c0010)] not(empty({{S.01.01.01.01, r0480}}))</t>
  </si>
  <si>
    <t>vr-tv23-1-48-1</t>
  </si>
  <si>
    <t>s2md_TV23-1-48-1</t>
  </si>
  <si>
    <t>vr-tv23-1-48-1.xml</t>
  </si>
  <si>
    <t>TV23-1-48-1: [ (c0010)] not(empty({{SE.01.01.16.01, r0500}}))</t>
  </si>
  <si>
    <t>vr-tv23-1-48-2</t>
  </si>
  <si>
    <t>s2md_TV23-1-48-2</t>
  </si>
  <si>
    <t>vr-tv23-1-48-2.xml</t>
  </si>
  <si>
    <t>TV23-1-48-2: [ (c0010)] not(empty({{S.01.01.01.01, r0500}}))</t>
  </si>
  <si>
    <t>vr-tv23-1-49-1</t>
  </si>
  <si>
    <t>s2md_TV23-1-49-1</t>
  </si>
  <si>
    <t>vr-tv23-1-49-1.xml</t>
  </si>
  <si>
    <t>TV23-1-49-1: [ (c0010)] not(empty({{SE.01.01.16.01, r0510}}))</t>
  </si>
  <si>
    <t>vr-tv23-1-49-2</t>
  </si>
  <si>
    <t>s2md_TV23-1-49-2</t>
  </si>
  <si>
    <t>vr-tv23-1-49-2.xml</t>
  </si>
  <si>
    <t>TV23-1-49-2: [ (c0010)] not(empty({{S.01.01.01.01, r0510}}))</t>
  </si>
  <si>
    <t>vr-tv23-1-5-3</t>
  </si>
  <si>
    <t>s2md_TV23-1-5-3</t>
  </si>
  <si>
    <t>vr-tv23-1-5-3.xml</t>
  </si>
  <si>
    <t>TV23-1-5-3: [ (c0010)] not(empty({{SE.01.01.16.01, r0060}}))</t>
  </si>
  <si>
    <t>vr-tv23-1-5-4</t>
  </si>
  <si>
    <t>s2md_TV23-1-5-4</t>
  </si>
  <si>
    <t>vr-tv23-1-5-4.xml</t>
  </si>
  <si>
    <t>TV23-1-5-4: [ (c0010)] not(empty({{S.01.01.01.01, r0060}}))</t>
  </si>
  <si>
    <t>vr-tv23-1-50-1</t>
  </si>
  <si>
    <t>s2md_TV23-1-50-1</t>
  </si>
  <si>
    <t>vr-tv23-1-50-1.xml</t>
  </si>
  <si>
    <t>TV23-1-50-1: [ (c0010)] not(empty({{SE.01.01.16.01, r0520}}))</t>
  </si>
  <si>
    <t>vr-tv23-1-50-2</t>
  </si>
  <si>
    <t>s2md_TV23-1-50-2</t>
  </si>
  <si>
    <t>vr-tv23-1-50-2.xml</t>
  </si>
  <si>
    <t>TV23-1-50-2: [ (c0010)] not(empty({{S.01.01.01.01, r0520}}))</t>
  </si>
  <si>
    <t>vr-tv23-1-51-1</t>
  </si>
  <si>
    <t>s2md_TV23-1-51-1</t>
  </si>
  <si>
    <t>vr-tv23-1-51-1.xml</t>
  </si>
  <si>
    <t>TV23-1-51-1: [ (c0010)] not(empty({{SE.01.01.16.01, r0530}}))</t>
  </si>
  <si>
    <t>vr-tv23-1-51-2</t>
  </si>
  <si>
    <t>s2md_TV23-1-51-2</t>
  </si>
  <si>
    <t>vr-tv23-1-51-2.xml</t>
  </si>
  <si>
    <t>TV23-1-51-2: [ (c0010)] not(empty({{S.01.01.01.01, r0530}}))</t>
  </si>
  <si>
    <t>vr-tv23-1-52-1</t>
  </si>
  <si>
    <t>s2md_TV23-1-52-1</t>
  </si>
  <si>
    <t>vr-tv23-1-52-1.xml</t>
  </si>
  <si>
    <t>TV23-1-52-1: [ (c0010)] not(empty({{SE.01.01.16.01, r0540}}))</t>
  </si>
  <si>
    <t>vr-tv23-1-52-2</t>
  </si>
  <si>
    <t>s2md_TV23-1-52-2</t>
  </si>
  <si>
    <t>vr-tv23-1-52-2.xml</t>
  </si>
  <si>
    <t>TV23-1-52-2: [ (c0010)] not(empty({{S.01.01.01.01, r0540}}))</t>
  </si>
  <si>
    <t>vr-tv23-1-53-1</t>
  </si>
  <si>
    <t>s2md_TV23-1-53-1</t>
  </si>
  <si>
    <t>vr-tv23-1-53-1.xml</t>
  </si>
  <si>
    <t>TV23-1-53-1: [ (c0010)] not(empty({{SE.01.01.16.01, r0550}}))</t>
  </si>
  <si>
    <t>vr-tv23-1-53-2</t>
  </si>
  <si>
    <t>s2md_TV23-1-53-2</t>
  </si>
  <si>
    <t>vr-tv23-1-53-2.xml</t>
  </si>
  <si>
    <t>TV23-1-53-2: [ (c0010)] not(empty({{S.01.01.01.01, r0550}}))</t>
  </si>
  <si>
    <t>vr-tv23-1-54-1</t>
  </si>
  <si>
    <t>s2md_TV23-1-54-1</t>
  </si>
  <si>
    <t>vr-tv23-1-54-1.xml</t>
  </si>
  <si>
    <t>TV23-1-54-1: [ (c0010)] not(empty({{SE.01.01.16.01, r0560}}))</t>
  </si>
  <si>
    <t>vr-tv23-1-54-2</t>
  </si>
  <si>
    <t>s2md_TV23-1-54-2</t>
  </si>
  <si>
    <t>vr-tv23-1-54-2.xml</t>
  </si>
  <si>
    <t>TV23-1-54-2: [ (c0010)] not(empty({{S.01.01.01.01, r0560}}))</t>
  </si>
  <si>
    <t>vr-tv23-1-55-1</t>
  </si>
  <si>
    <t>s2md_TV23-1-55-1</t>
  </si>
  <si>
    <t>vr-tv23-1-55-1.xml</t>
  </si>
  <si>
    <t>TV23-1-55-1: [ (c0010)] not(empty({{SE.01.01.16.01, r0570}}))</t>
  </si>
  <si>
    <t>vr-tv23-1-55-2</t>
  </si>
  <si>
    <t>s2md_TV23-1-55-2</t>
  </si>
  <si>
    <t>vr-tv23-1-55-2.xml</t>
  </si>
  <si>
    <t>TV23-1-55-2: [ (c0010)] not(empty({{S.01.01.01.01, r0570}}))</t>
  </si>
  <si>
    <t>vr-tv23-1-56-1</t>
  </si>
  <si>
    <t>s2md_TV23-1-56-1</t>
  </si>
  <si>
    <t>vr-tv23-1-56-1.xml</t>
  </si>
  <si>
    <t>TV23-1-56-1: [ (c0010)] not(empty({{SE.01.01.16.01, r0580}}))</t>
  </si>
  <si>
    <t>vr-tv23-1-56-2</t>
  </si>
  <si>
    <t>s2md_TV23-1-56-2</t>
  </si>
  <si>
    <t>vr-tv23-1-56-2.xml</t>
  </si>
  <si>
    <t>TV23-1-56-2: [ (c0010)] not(empty({{S.01.01.01.01, r0580}}))</t>
  </si>
  <si>
    <t>vr-tv23-1-57-1</t>
  </si>
  <si>
    <t>s2md_TV23-1-57-1</t>
  </si>
  <si>
    <t>vr-tv23-1-57-1.xml</t>
  </si>
  <si>
    <t>TV23-1-57-1: [ (c0010)] not(empty({{SE.01.01.16.01, r0590}}))</t>
  </si>
  <si>
    <t>vr-tv23-1-57-2</t>
  </si>
  <si>
    <t>s2md_TV23-1-57-2</t>
  </si>
  <si>
    <t>vr-tv23-1-57-2.xml</t>
  </si>
  <si>
    <t>TV23-1-57-2: [ (c0010)] not(empty({{S.01.01.01.01, r0590}}))</t>
  </si>
  <si>
    <t>vr-tv23-1-58-1</t>
  </si>
  <si>
    <t>s2md_TV23-1-58-1</t>
  </si>
  <si>
    <t>vr-tv23-1-58-1.xml</t>
  </si>
  <si>
    <t>TV23-1-58-1: [ (c0010)] not(empty({{SE.01.01.16.01, r0600}}))</t>
  </si>
  <si>
    <t>vr-tv23-1-58-2</t>
  </si>
  <si>
    <t>s2md_TV23-1-58-2</t>
  </si>
  <si>
    <t>vr-tv23-1-58-2.xml</t>
  </si>
  <si>
    <t>TV23-1-58-2: [ (c0010)] not(empty({{S.01.01.01.01, r0600}}))</t>
  </si>
  <si>
    <t>vr-tv23-1-59-1</t>
  </si>
  <si>
    <t>s2md_TV23-1-59-1</t>
  </si>
  <si>
    <t>vr-tv23-1-59-1.xml</t>
  </si>
  <si>
    <t>TV23-1-59-1: [ (c0010)] not(empty({{SE.01.01.16.01, r0610}}))</t>
  </si>
  <si>
    <t>vr-tv23-1-59-2</t>
  </si>
  <si>
    <t>s2md_TV23-1-59-2</t>
  </si>
  <si>
    <t>vr-tv23-1-59-2.xml</t>
  </si>
  <si>
    <t>TV23-1-59-2: [ (c0010)] not(empty({{S.01.01.01.01, r0610}}))</t>
  </si>
  <si>
    <t>vr-tv23-1-6-3</t>
  </si>
  <si>
    <t>s2md_TV23-1-6-3</t>
  </si>
  <si>
    <t>vr-tv23-1-6-3.xml</t>
  </si>
  <si>
    <t>TV23-1-6-3: [ (c0010)] not(empty({{SE.01.01.16.01, r0070}}))</t>
  </si>
  <si>
    <t>vr-tv23-1-6-4</t>
  </si>
  <si>
    <t>s2md_TV23-1-6-4</t>
  </si>
  <si>
    <t>vr-tv23-1-6-4.xml</t>
  </si>
  <si>
    <t>TV23-1-6-4: [ (c0010)] not(empty({{S.01.01.01.01, r0070}}))</t>
  </si>
  <si>
    <t>vr-tv23-1-60-1</t>
  </si>
  <si>
    <t>s2md_TV23-1-60-1</t>
  </si>
  <si>
    <t>vr-tv23-1-60-1.xml</t>
  </si>
  <si>
    <t>TV23-1-60-1: [ (c0010)] not(empty({{SE.01.01.16.01, r0620}}))</t>
  </si>
  <si>
    <t>vr-tv23-1-60-2</t>
  </si>
  <si>
    <t>s2md_TV23-1-60-2</t>
  </si>
  <si>
    <t>vr-tv23-1-60-2.xml</t>
  </si>
  <si>
    <t>TV23-1-60-2: [ (c0010)] not(empty({{S.01.01.01.01, r0620}}))</t>
  </si>
  <si>
    <t>vr-tv23-1-61-1</t>
  </si>
  <si>
    <t>s2md_TV23-1-61-1</t>
  </si>
  <si>
    <t>vr-tv23-1-61-1.xml</t>
  </si>
  <si>
    <t>TV23-1-61-1: [ (c0010)] not(empty({{SE.01.01.16.01, r0630}}))</t>
  </si>
  <si>
    <t>vr-tv23-1-61-2</t>
  </si>
  <si>
    <t>s2md_TV23-1-61-2</t>
  </si>
  <si>
    <t>vr-tv23-1-61-2.xml</t>
  </si>
  <si>
    <t>TV23-1-61-2: [ (c0010)] not(empty({{S.01.01.01.01, r0630}}))</t>
  </si>
  <si>
    <t>vr-tv23-1-62-1</t>
  </si>
  <si>
    <t>s2md_TV23-1-62-1</t>
  </si>
  <si>
    <t>vr-tv23-1-62-1.xml</t>
  </si>
  <si>
    <t>TV23-1-62-1: [ (c0010)] not(empty({{SE.01.01.16.01, r0640}}))</t>
  </si>
  <si>
    <t>vr-tv23-1-62-2</t>
  </si>
  <si>
    <t>s2md_TV23-1-62-2</t>
  </si>
  <si>
    <t>vr-tv23-1-62-2.xml</t>
  </si>
  <si>
    <t>TV23-1-62-2: [ (c0010)] not(empty({{S.01.01.01.01, r0640}}))</t>
  </si>
  <si>
    <t>vr-tv23-1-63-1</t>
  </si>
  <si>
    <t>s2md_TV23-1-63-1</t>
  </si>
  <si>
    <t>vr-tv23-1-63-1.xml</t>
  </si>
  <si>
    <t>TV23-1-63-1: [ (c0010)] not(empty({{SE.01.01.16.01, r0650}}))</t>
  </si>
  <si>
    <t>vr-tv23-1-63-2</t>
  </si>
  <si>
    <t>s2md_TV23-1-63-2</t>
  </si>
  <si>
    <t>vr-tv23-1-63-2.xml</t>
  </si>
  <si>
    <t>TV23-1-63-2: [ (c0010)] not(empty({{S.01.01.01.01, r0650}}))</t>
  </si>
  <si>
    <t>vr-tv23-1-64-1</t>
  </si>
  <si>
    <t>s2md_TV23-1-64-1</t>
  </si>
  <si>
    <t>vr-tv23-1-64-1.xml</t>
  </si>
  <si>
    <t>TV23-1-64-1: [ (c0010)] not(empty({{SE.01.01.16.01, r0660}}))</t>
  </si>
  <si>
    <t>vr-tv23-1-64-2</t>
  </si>
  <si>
    <t>s2md_TV23-1-64-2</t>
  </si>
  <si>
    <t>vr-tv23-1-64-2.xml</t>
  </si>
  <si>
    <t>TV23-1-64-2: [ (c0010)] not(empty({{S.01.01.01.01, r0660}}))</t>
  </si>
  <si>
    <t>vr-tv23-1-65-1</t>
  </si>
  <si>
    <t>s2md_TV23-1-65-1</t>
  </si>
  <si>
    <t>vr-tv23-1-65-1.xml</t>
  </si>
  <si>
    <t>TV23-1-65-1: [ (c0010)] not(empty({{SE.01.01.16.01, r0670}}))</t>
  </si>
  <si>
    <t>vr-tv23-1-65-2</t>
  </si>
  <si>
    <t>s2md_TV23-1-65-2</t>
  </si>
  <si>
    <t>vr-tv23-1-65-2.xml</t>
  </si>
  <si>
    <t>TV23-1-65-2: [ (c0010)] not(empty({{S.01.01.01.01, r0670}}))</t>
  </si>
  <si>
    <t>vr-tv23-1-66-1</t>
  </si>
  <si>
    <t>s2md_TV23-1-66-1</t>
  </si>
  <si>
    <t>vr-tv23-1-66-1.xml</t>
  </si>
  <si>
    <t>TV23-1-66-1: [ (c0010)] not(empty({{SE.01.01.16.01, r0680}}))</t>
  </si>
  <si>
    <t>vr-tv23-1-66-2</t>
  </si>
  <si>
    <t>s2md_TV23-1-66-2</t>
  </si>
  <si>
    <t>vr-tv23-1-66-2.xml</t>
  </si>
  <si>
    <t>TV23-1-66-2: [ (c0010)] not(empty({{S.01.01.01.01, r0680}}))</t>
  </si>
  <si>
    <t>vr-tv23-1-67-1</t>
  </si>
  <si>
    <t>s2md_TV23-1-67-1</t>
  </si>
  <si>
    <t>vr-tv23-1-67-1.xml</t>
  </si>
  <si>
    <t>TV23-1-67-1: [ (c0010)] not(empty({{SE.01.01.16.01, r0690}}))</t>
  </si>
  <si>
    <t>vr-tv23-1-67-2</t>
  </si>
  <si>
    <t>s2md_TV23-1-67-2</t>
  </si>
  <si>
    <t>vr-tv23-1-67-2.xml</t>
  </si>
  <si>
    <t>TV23-1-67-2: [ (c0010)] not(empty({{S.01.01.01.01, r0690}}))</t>
  </si>
  <si>
    <t>vr-tv23-1-68-1</t>
  </si>
  <si>
    <t>s2md_TV23-1-68-1</t>
  </si>
  <si>
    <t>vr-tv23-1-68-1.xml</t>
  </si>
  <si>
    <t>TV23-1-68-1: [ (c0010)] not(empty({{SE.01.01.16.01, r0740}}))</t>
  </si>
  <si>
    <t>vr-tv23-1-68-2</t>
  </si>
  <si>
    <t>s2md_TV23-1-68-2</t>
  </si>
  <si>
    <t>vr-tv23-1-68-2.xml</t>
  </si>
  <si>
    <t>TV23-1-68-2: [ (c0010)] not(empty({{S.01.01.01.01, r0740}}))</t>
  </si>
  <si>
    <t>vr-tv23-1-69-1</t>
  </si>
  <si>
    <t>s2md_TV23-1-69-1</t>
  </si>
  <si>
    <t>vr-tv23-1-69-1.xml</t>
  </si>
  <si>
    <t>TV23-1-69-1: [ (c0010)] not(empty({{SE.01.01.16.01, r0750}}))</t>
  </si>
  <si>
    <t>vr-tv23-1-69-2</t>
  </si>
  <si>
    <t>s2md_TV23-1-69-2</t>
  </si>
  <si>
    <t>vr-tv23-1-69-2.xml</t>
  </si>
  <si>
    <t>TV23-1-69-2: [ (c0010)] not(empty({{S.01.01.01.01, r0750}}))</t>
  </si>
  <si>
    <t>vr-tv23-1-7-3</t>
  </si>
  <si>
    <t>s2md_TV23-1-7-3</t>
  </si>
  <si>
    <t>vr-tv23-1-7-3.xml</t>
  </si>
  <si>
    <t>TV23-1-7-3: [ (c0010)] not(empty({{SE.01.01.16.01, r0080}}))</t>
  </si>
  <si>
    <t>vr-tv23-1-7-4</t>
  </si>
  <si>
    <t>s2md_TV23-1-7-4</t>
  </si>
  <si>
    <t>vr-tv23-1-7-4.xml</t>
  </si>
  <si>
    <t>TV23-1-7-4: [ (c0010)] not(empty({{S.01.01.01.01, r0080}}))</t>
  </si>
  <si>
    <t>vr-tv23-1-70-1</t>
  </si>
  <si>
    <t>s2md_TV23-1-70-1</t>
  </si>
  <si>
    <t>vr-tv23-1-70-1.xml</t>
  </si>
  <si>
    <t>TV23-1-70-1: [ (c0010)] not(empty({{SE.01.01.16.01, r0760}}))</t>
  </si>
  <si>
    <t>vr-tv23-1-70-2</t>
  </si>
  <si>
    <t>s2md_TV23-1-70-2</t>
  </si>
  <si>
    <t>vr-tv23-1-70-2.xml</t>
  </si>
  <si>
    <t>TV23-1-70-2: [ (c0010)] not(empty({{S.01.01.01.01, r0760}}))</t>
  </si>
  <si>
    <t>vr-tv23-1-71-1</t>
  </si>
  <si>
    <t>s2md_TV23-1-71-1</t>
  </si>
  <si>
    <t>vr-tv23-1-71-1.xml</t>
  </si>
  <si>
    <t>TV23-1-71-1: [ (c0010)] not(empty({{SE.01.01.16.01, r0770}}))</t>
  </si>
  <si>
    <t>vr-tv23-1-71-2</t>
  </si>
  <si>
    <t>s2md_TV23-1-71-2</t>
  </si>
  <si>
    <t>vr-tv23-1-71-2.xml</t>
  </si>
  <si>
    <t>TV23-1-71-2: [ (c0010)] not(empty({{S.01.01.01.01, r0770}}))</t>
  </si>
  <si>
    <t>vr-tv23-1-8-1</t>
  </si>
  <si>
    <t>s2md_TV23-1-8-1</t>
  </si>
  <si>
    <t>vr-tv23-1-8-1.xml</t>
  </si>
  <si>
    <t>TV23-1-8-1: [ (c0010)] not(empty({{SE.01.01.16.01, r0090}}))</t>
  </si>
  <si>
    <t>vr-tv23-1-8-2</t>
  </si>
  <si>
    <t>s2md_TV23-1-8-2</t>
  </si>
  <si>
    <t>vr-tv23-1-8-2.xml</t>
  </si>
  <si>
    <t>TV23-1-8-2: [ (c0010)] not(empty({{S.01.01.01.01, r0090}}))</t>
  </si>
  <si>
    <t>vr-tv23-1-9-1</t>
  </si>
  <si>
    <t>s2md_TV23-1-9-1</t>
  </si>
  <si>
    <t>vr-tv23-1-9-1.xml</t>
  </si>
  <si>
    <t>TV23-1-9-1: [ (c0010)] not(empty({{SE.01.01.16.01, r0100}}))</t>
  </si>
  <si>
    <t>vr-tv23-1-9-2</t>
  </si>
  <si>
    <t>s2md_TV23-1-9-2</t>
  </si>
  <si>
    <t>vr-tv23-1-9-2.xml</t>
  </si>
  <si>
    <t>TV23-1-9-2: [ (c0010)] not(empty({{S.01.01.01.01, r0100}}))</t>
  </si>
  <si>
    <t>vr-tv23-10-1-1</t>
  </si>
  <si>
    <t>s2md_TV23-10-1-1</t>
  </si>
  <si>
    <t>S.01.01.10.01</t>
  </si>
  <si>
    <t>vr-tv23-10-1-1.xml</t>
  </si>
  <si>
    <t>TV23-10-1-1: [ (c0010)] not(empty({{S.01.01.10.01, r0010}}))</t>
  </si>
  <si>
    <t>vr-tv23-10-2-1</t>
  </si>
  <si>
    <t>s2md_TV23-10-2-1</t>
  </si>
  <si>
    <t>vr-tv23-10-2-1.xml</t>
  </si>
  <si>
    <t>TV23-10-2-1: [ (c0010)] not(empty({{S.01.01.10.01, r0250}}))</t>
  </si>
  <si>
    <t>vr-tv23-10-3-1</t>
  </si>
  <si>
    <t>s2md_TV23-10-3-1</t>
  </si>
  <si>
    <t>vr-tv23-10-3-1.xml</t>
  </si>
  <si>
    <t>TV23-10-3-1: [ (c0010)] not(empty({{S.01.01.10.01, r0950}}))</t>
  </si>
  <si>
    <t>vr-tv23-10-4-1</t>
  </si>
  <si>
    <t>s2md_TV23-10-4-1</t>
  </si>
  <si>
    <t>vr-tv23-10-4-1.xml</t>
  </si>
  <si>
    <t>TV23-10-4-1: [ (c0010)] not(empty({{S.01.01.10.01, r0970}}))</t>
  </si>
  <si>
    <t>vr-tv23-11-1-1</t>
  </si>
  <si>
    <t>s2md_TV23-11-1-1</t>
  </si>
  <si>
    <t>S.01.01.11.01</t>
  </si>
  <si>
    <t>vr-tv23-11-1-1.xml</t>
  </si>
  <si>
    <t>TV23-11-1-1: [ (c0010)] not(empty({{S.01.01.11.01, r0010}}))</t>
  </si>
  <si>
    <t>vr-tv23-11-2-1</t>
  </si>
  <si>
    <t>s2md_TV23-11-2-1</t>
  </si>
  <si>
    <t>vr-tv23-11-2-1.xml</t>
  </si>
  <si>
    <t>TV23-11-2-1: [ (c0010)] not(empty({{S.01.01.11.01, r0490}}))</t>
  </si>
  <si>
    <t>vr-tv23-11-3-1</t>
  </si>
  <si>
    <t>s2md_TV23-11-3-1</t>
  </si>
  <si>
    <t>vr-tv23-11-3-1.xml</t>
  </si>
  <si>
    <t>TV23-11-3-1: [ (c0010)] not(empty({{S.01.01.11.01, r0960}}))</t>
  </si>
  <si>
    <t>vr-tv23-11-4-1</t>
  </si>
  <si>
    <t>s2md_TV23-11-4-1</t>
  </si>
  <si>
    <t>vr-tv23-11-4-1.xml</t>
  </si>
  <si>
    <t>TV23-11-4-1: [ (c0010)] not(empty({{S.01.01.11.01, r0980}}))</t>
  </si>
  <si>
    <t>vr-tv23-12-1-1</t>
  </si>
  <si>
    <t>s2md_TV23-12-1-1</t>
  </si>
  <si>
    <t>S.01.01.12.01</t>
  </si>
  <si>
    <t>vr-tv23-12-1-1.xml</t>
  </si>
  <si>
    <t>TV23-12-1-1: [ (c0010)] not(empty({{S.01.01.12.01, r0010}}))</t>
  </si>
  <si>
    <t>vr-tv23-12-2-1</t>
  </si>
  <si>
    <t>s2md_TV23-12-2-1</t>
  </si>
  <si>
    <t>vr-tv23-12-2-1.xml</t>
  </si>
  <si>
    <t>TV23-12-2-1: [ (c0010)] not(empty({{S.01.01.12.01, r0250}}))</t>
  </si>
  <si>
    <t>vr-tv23-12-3-1</t>
  </si>
  <si>
    <t>s2md_TV23-12-3-1</t>
  </si>
  <si>
    <t>vr-tv23-12-3-1.xml</t>
  </si>
  <si>
    <t>TV23-12-3-1: [ (c0010)] not(empty({{S.01.01.12.01, r0950}}))</t>
  </si>
  <si>
    <t>vr-tv23-12-4-1</t>
  </si>
  <si>
    <t>s2md_TV23-12-4-1</t>
  </si>
  <si>
    <t>vr-tv23-12-4-1.xml</t>
  </si>
  <si>
    <t>TV23-12-4-1: [ (c0010)] not(empty({{S.01.01.12.01, r0970}}))</t>
  </si>
  <si>
    <t>vr-tv23-13-1-1</t>
  </si>
  <si>
    <t>s2md_TV23-13-1-1</t>
  </si>
  <si>
    <t>S.01.01.13.01</t>
  </si>
  <si>
    <t>vr-tv23-13-1-1.xml</t>
  </si>
  <si>
    <t>TV23-13-1-1: [ (c0010)] not(empty({{S.01.01.13.01, r0010}}))</t>
  </si>
  <si>
    <t>vr-tv23-13-2-1</t>
  </si>
  <si>
    <t>s2md_TV23-13-2-1</t>
  </si>
  <si>
    <t>vr-tv23-13-2-1.xml</t>
  </si>
  <si>
    <t>TV23-13-2-1: [ (c0010)] not(empty({{S.01.01.13.01, r0030}}))</t>
  </si>
  <si>
    <t>vr-tv23-13-3-1</t>
  </si>
  <si>
    <t>s2md_TV23-13-3-1</t>
  </si>
  <si>
    <t>vr-tv23-13-3-1.xml</t>
  </si>
  <si>
    <t>TV23-13-3-1: [ (c0010)] not(empty({{S.01.01.13.01, r0110}}))</t>
  </si>
  <si>
    <t>vr-tv23-13-4-1</t>
  </si>
  <si>
    <t>s2md_TV23-13-4-1</t>
  </si>
  <si>
    <t>vr-tv23-13-4-1.xml</t>
  </si>
  <si>
    <t>TV23-13-4-1: [ (c0010)] not(empty({{S.01.01.13.01, r0140}}))</t>
  </si>
  <si>
    <t>vr-tv23-13-5-1</t>
  </si>
  <si>
    <t>s2md_TV23-13-5-1</t>
  </si>
  <si>
    <t>vr-tv23-13-5-1.xml</t>
  </si>
  <si>
    <t>TV23-13-5-1: [ (c0010)] not(empty({{S.01.01.13.01, r0410}}))</t>
  </si>
  <si>
    <t>vr-tv23-13-6-1</t>
  </si>
  <si>
    <t>s2md_TV23-13-6-1</t>
  </si>
  <si>
    <t>vr-tv23-13-6-1.xml</t>
  </si>
  <si>
    <t>TV23-13-6-1: [ (c0010)] not(empty({{S.01.01.13.01, r0490}}))</t>
  </si>
  <si>
    <t>vr-tv23-13-7-1</t>
  </si>
  <si>
    <t>s2md_TV23-13-7-1</t>
  </si>
  <si>
    <t>vr-tv23-13-7-1.xml</t>
  </si>
  <si>
    <t>TV23-13-7-1: [ (c0010)] not(empty({{S.01.01.13.01, r0960}}))</t>
  </si>
  <si>
    <t>vr-tv23-13-8-1</t>
  </si>
  <si>
    <t>s2md_TV23-13-8-1</t>
  </si>
  <si>
    <t>vr-tv23-13-8-1.xml</t>
  </si>
  <si>
    <t>TV23-13-8-1: [ (c0010)] not(empty({{S.01.01.13.01, r0980}}))</t>
  </si>
  <si>
    <t>vr-tv23-14-1-1</t>
  </si>
  <si>
    <t>s2md_TV23-14-1-1</t>
  </si>
  <si>
    <t>S.01.01.14.01</t>
  </si>
  <si>
    <t>vr-tv23-14-1-1.xml</t>
  </si>
  <si>
    <t>TV23-14-1-1: [ (c0010)] not(empty({{S.01.01.14.01, r0010}}))</t>
  </si>
  <si>
    <t>vr-tv23-14-2-1</t>
  </si>
  <si>
    <t>s2md_TV23-14-2-1</t>
  </si>
  <si>
    <t>vr-tv23-14-2-1.xml</t>
  </si>
  <si>
    <t>TV23-14-2-1: [ (c0010)] not(empty({{S.01.01.14.01, r0250}}))</t>
  </si>
  <si>
    <t>vr-tv23-14-3-1</t>
  </si>
  <si>
    <t>s2md_TV23-14-3-1</t>
  </si>
  <si>
    <t>vr-tv23-14-3-1.xml</t>
  </si>
  <si>
    <t>TV23-14-3-1: [ (c0010)] not(empty({{S.01.01.14.01, r0950}}))</t>
  </si>
  <si>
    <t>vr-tv23-14-4-1</t>
  </si>
  <si>
    <t>s2md_TV23-14-4-1</t>
  </si>
  <si>
    <t>vr-tv23-14-4-1.xml</t>
  </si>
  <si>
    <t>TV23-14-4-1: [ (c0010)] not(empty({{S.01.01.14.01, r0970}}))</t>
  </si>
  <si>
    <t>vr-tv23-15-1-1</t>
  </si>
  <si>
    <t>s2md_TV23-15-1-1</t>
  </si>
  <si>
    <t>S.01.01.15.01</t>
  </si>
  <si>
    <t>vr-tv23-15-1-1.xml</t>
  </si>
  <si>
    <t>TV23-15-1-1: [ (c0010)] not(empty({{S.01.01.15.01, r0010}}))</t>
  </si>
  <si>
    <t>vr-tv23-15-2-1</t>
  </si>
  <si>
    <t>s2md_TV23-15-2-1</t>
  </si>
  <si>
    <t>vr-tv23-15-2-1.xml</t>
  </si>
  <si>
    <t>TV23-15-2-1: [ (c0010)] not(empty({{S.01.01.15.01, r0490}}))</t>
  </si>
  <si>
    <t>vr-tv23-15-3-1</t>
  </si>
  <si>
    <t>s2md_TV23-15-3-1</t>
  </si>
  <si>
    <t>vr-tv23-15-3-1.xml</t>
  </si>
  <si>
    <t>TV23-15-3-1: [ (c0010)] not(empty({{S.01.01.15.01, r0960}}))</t>
  </si>
  <si>
    <t>vr-tv23-15-4-1</t>
  </si>
  <si>
    <t>s2md_TV23-15-4-1</t>
  </si>
  <si>
    <t>vr-tv23-15-4-1.xml</t>
  </si>
  <si>
    <t>TV23-15-4-1: [ (c0010)] not(empty({{S.01.01.15.01, r0980}}))</t>
  </si>
  <si>
    <t>vr-tv23-2-1-1</t>
  </si>
  <si>
    <t>s2md_TV23-2-1-1</t>
  </si>
  <si>
    <t>vr-tv23-2-1-1.xml</t>
  </si>
  <si>
    <t>TV23-2-1-1: [ (c0010)] not(empty({{SE.01.01.17.01, r0010}}))</t>
  </si>
  <si>
    <t>vr-tv23-2-1-2</t>
  </si>
  <si>
    <t>s2md_TV23-2-1-2</t>
  </si>
  <si>
    <t>vr-tv23-2-1-2.xml</t>
  </si>
  <si>
    <t>TV23-2-1-2: [ (c0010)] not(empty({{S.01.01.02.01, r0010}}))</t>
  </si>
  <si>
    <t>vr-tv23-2-10-1</t>
  </si>
  <si>
    <t>s2md_TV23-2-10-1</t>
  </si>
  <si>
    <t>vr-tv23-2-10-1.xml</t>
  </si>
  <si>
    <t>TV23-2-10-1: [ (c0010)] not(empty({{SE.01.01.17.01, r0410}}))</t>
  </si>
  <si>
    <t>vr-tv23-2-10-2</t>
  </si>
  <si>
    <t>s2md_TV23-2-10-2</t>
  </si>
  <si>
    <t>vr-tv23-2-10-2.xml</t>
  </si>
  <si>
    <t>TV23-2-10-2: [ (c0010)] not(empty({{S.01.01.02.01, r0410}}))</t>
  </si>
  <si>
    <t>vr-tv23-2-11-1</t>
  </si>
  <si>
    <t>s2md_TV23-2-11-1</t>
  </si>
  <si>
    <t>vr-tv23-2-11-1.xml</t>
  </si>
  <si>
    <t>TV23-2-11-1: [ (c0010)] not(empty({{SE.01.01.17.01, r0580}}))</t>
  </si>
  <si>
    <t>vr-tv23-2-11-2</t>
  </si>
  <si>
    <t>s2md_TV23-2-11-2</t>
  </si>
  <si>
    <t>vr-tv23-2-11-2.xml</t>
  </si>
  <si>
    <t>TV23-2-11-2: [ (c0010)] not(empty({{S.01.01.02.01, r0580}}))</t>
  </si>
  <si>
    <t>vr-tv23-2-12-1</t>
  </si>
  <si>
    <t>s2md_TV23-2-12-1</t>
  </si>
  <si>
    <t>vr-tv23-2-12-1.xml</t>
  </si>
  <si>
    <t>TV23-2-12-1: [ (c0010)] not(empty({{SE.01.01.17.01, r0590}}))</t>
  </si>
  <si>
    <t>vr-tv23-2-12-2</t>
  </si>
  <si>
    <t>s2md_TV23-2-12-2</t>
  </si>
  <si>
    <t>vr-tv23-2-12-2.xml</t>
  </si>
  <si>
    <t>TV23-2-12-2: [ (c0010)] not(empty({{S.01.01.02.01, r0590}}))</t>
  </si>
  <si>
    <t>vr-tv23-2-2-1</t>
  </si>
  <si>
    <t>s2md_TV23-2-2-1</t>
  </si>
  <si>
    <t>vr-tv23-2-2-1.xml</t>
  </si>
  <si>
    <t>TV23-2-2-1: [ (c0010)] not(empty({{S.01.01.02.01, r0030}}))</t>
  </si>
  <si>
    <t>vr-tv23-2-3-1</t>
  </si>
  <si>
    <t>s2md_TV23-2-3-1</t>
  </si>
  <si>
    <t>vr-tv23-2-3-1.xml</t>
  </si>
  <si>
    <t>TV23-2-3-1: [ (c0010)] not(empty({{SE.01.01.17.01, r0110}}))</t>
  </si>
  <si>
    <t>vr-tv23-2-3-2</t>
  </si>
  <si>
    <t>s2md_TV23-2-3-2</t>
  </si>
  <si>
    <t>vr-tv23-2-3-2.xml</t>
  </si>
  <si>
    <t>TV23-2-3-2: [ (c0010)] not(empty({{S.01.01.02.01, r0110}}))</t>
  </si>
  <si>
    <t>vr-tv23-2-4-1</t>
  </si>
  <si>
    <t>s2md_TV23-2-4-1</t>
  </si>
  <si>
    <t>vr-tv23-2-4-1.xml</t>
  </si>
  <si>
    <t>TV23-2-4-1: [ (c0010)] not(empty({{S.01.01.02.01, r0140}}))</t>
  </si>
  <si>
    <t>vr-tv23-2-5-1</t>
  </si>
  <si>
    <t>s2md_TV23-2-5-1</t>
  </si>
  <si>
    <t>vr-tv23-2-5-1.xml</t>
  </si>
  <si>
    <t>TV23-2-5-1: [ (c0010)] not(empty({{SE.01.01.17.01, r0150}}))</t>
  </si>
  <si>
    <t>vr-tv23-2-5-2</t>
  </si>
  <si>
    <t>s2md_TV23-2-5-2</t>
  </si>
  <si>
    <t>vr-tv23-2-5-2.xml</t>
  </si>
  <si>
    <t>TV23-2-5-2: [ (c0010)] not(empty({{S.01.01.02.01, r0150}}))</t>
  </si>
  <si>
    <t>vr-tv23-2-6-1</t>
  </si>
  <si>
    <t>s2md_TV23-2-6-1</t>
  </si>
  <si>
    <t>vr-tv23-2-6-1.xml</t>
  </si>
  <si>
    <t>TV23-2-6-1: [ (c0010)] not(empty({{SE.01.01.17.01, r0170}}))</t>
  </si>
  <si>
    <t>vr-tv23-2-6-2</t>
  </si>
  <si>
    <t>s2md_TV23-2-6-2</t>
  </si>
  <si>
    <t>vr-tv23-2-6-2.xml</t>
  </si>
  <si>
    <t>TV23-2-6-2: [ (c0010)] not(empty({{S.01.01.02.01, r0170}}))</t>
  </si>
  <si>
    <t>vr-tv23-2-7-1</t>
  </si>
  <si>
    <t>s2md_TV23-2-7-1</t>
  </si>
  <si>
    <t>vr-tv23-2-7-1.xml</t>
  </si>
  <si>
    <t>TV23-2-7-1: [ (c0010)] not(empty({{SE.01.01.17.01, r0180}}))</t>
  </si>
  <si>
    <t>vr-tv23-2-7-2</t>
  </si>
  <si>
    <t>s2md_TV23-2-7-2</t>
  </si>
  <si>
    <t>vr-tv23-2-7-2.xml</t>
  </si>
  <si>
    <t>TV23-2-7-2: [ (c0010)] not(empty({{S.01.01.02.01, r0180}}))</t>
  </si>
  <si>
    <t>vr-tv23-2-8-1</t>
  </si>
  <si>
    <t>s2md_TV23-2-8-1</t>
  </si>
  <si>
    <t>vr-tv23-2-8-1.xml</t>
  </si>
  <si>
    <t>TV23-2-8-1: [ (c0010)] not(empty({{SE.01.01.17.01, r0220}}))</t>
  </si>
  <si>
    <t>vr-tv23-2-8-2</t>
  </si>
  <si>
    <t>s2md_TV23-2-8-2</t>
  </si>
  <si>
    <t>vr-tv23-2-8-2.xml</t>
  </si>
  <si>
    <t>TV23-2-8-2: [ (c0010)] not(empty({{S.01.01.02.01, r0220}}))</t>
  </si>
  <si>
    <t>vr-tv23-2-9-1</t>
  </si>
  <si>
    <t>s2md_TV23-2-9-1</t>
  </si>
  <si>
    <t>vr-tv23-2-9-1.xml</t>
  </si>
  <si>
    <t>TV23-2-9-1: [ (c0010)] not(empty({{SE.01.01.17.01, r0290}}))</t>
  </si>
  <si>
    <t>vr-tv23-2-9-2</t>
  </si>
  <si>
    <t>s2md_TV23-2-9-2</t>
  </si>
  <si>
    <t>vr-tv23-2-9-2.xml</t>
  </si>
  <si>
    <t>TV23-2-9-2: [ (c0010)] not(empty({{S.01.01.02.01, r0290}}))</t>
  </si>
  <si>
    <t>vr-tv23-4-1-2</t>
  </si>
  <si>
    <t>s2md_TV23-4-1-2</t>
  </si>
  <si>
    <t>vr-tv23-4-1-2.xml</t>
  </si>
  <si>
    <t>TV23-4-1-2: [ (c0010)] not(empty({{S.01.01.04.01, r0010}}))</t>
  </si>
  <si>
    <t>vr-tv23-4-10-1</t>
  </si>
  <si>
    <t>s2md_TV23-4-10-1</t>
  </si>
  <si>
    <t>vr-tv23-4-10-1.xml</t>
  </si>
  <si>
    <t>TV23-4-10-1: [ (c0010)] not(empty({{S.01.01.04.01, r0130}}))</t>
  </si>
  <si>
    <t>vr-tv23-4-11-1</t>
  </si>
  <si>
    <t>s2md_TV23-4-11-1</t>
  </si>
  <si>
    <t>vr-tv23-4-11-1.xml</t>
  </si>
  <si>
    <t>TV23-4-11-1: [ (c0010)] not(empty({{S.01.01.04.01, r0140}}))</t>
  </si>
  <si>
    <t>vr-tv23-4-12-1</t>
  </si>
  <si>
    <t>s2md_TV23-4-12-1</t>
  </si>
  <si>
    <t>vr-tv23-4-12-1.xml</t>
  </si>
  <si>
    <t>TV23-4-12-1: [ (c0010)] not(empty({{S.01.01.04.01, r0150}}))</t>
  </si>
  <si>
    <t>vr-tv23-4-13-1</t>
  </si>
  <si>
    <t>s2md_TV23-4-13-1</t>
  </si>
  <si>
    <t>vr-tv23-4-13-1.xml</t>
  </si>
  <si>
    <t>TV23-4-13-1: [ (c0010)] not(empty({{S.01.01.04.01, r0160}}))</t>
  </si>
  <si>
    <t>vr-tv23-4-14-1</t>
  </si>
  <si>
    <t>s2md_TV23-4-14-1</t>
  </si>
  <si>
    <t>vr-tv23-4-14-1.xml</t>
  </si>
  <si>
    <t>TV23-4-14-1: [ (c0010)] not(empty({{S.01.01.04.01, r0170}}))</t>
  </si>
  <si>
    <t>vr-tv23-4-15-1</t>
  </si>
  <si>
    <t>s2md_TV23-4-15-1</t>
  </si>
  <si>
    <t>vr-tv23-4-15-1.xml</t>
  </si>
  <si>
    <t>TV23-4-15-1: [ (c0010)] not(empty({{S.01.01.04.01, r0180}}))</t>
  </si>
  <si>
    <t>vr-tv23-4-16-1</t>
  </si>
  <si>
    <t>s2md_TV23-4-16-1</t>
  </si>
  <si>
    <t>vr-tv23-4-16-1.xml</t>
  </si>
  <si>
    <t>TV23-4-16-1: [ (c0010)] not(empty({{S.01.01.04.01, r0190}}))</t>
  </si>
  <si>
    <t>vr-tv23-4-17-1</t>
  </si>
  <si>
    <t>s2md_TV23-4-17-1</t>
  </si>
  <si>
    <t>vr-tv23-4-17-1.xml</t>
  </si>
  <si>
    <t>TV23-4-17-1: [ (c0010)] not(empty({{S.01.01.04.01, r0200}}))</t>
  </si>
  <si>
    <t>vr-tv23-4-18-1</t>
  </si>
  <si>
    <t>s2md_TV23-4-18-1</t>
  </si>
  <si>
    <t>vr-tv23-4-18-1.xml</t>
  </si>
  <si>
    <t>TV23-4-18-1: [ (c0010)] not(empty({{S.01.01.04.01, r0210}}))</t>
  </si>
  <si>
    <t>vr-tv23-4-19-1</t>
  </si>
  <si>
    <t>s2md_TV23-4-19-1</t>
  </si>
  <si>
    <t>vr-tv23-4-19-1.xml</t>
  </si>
  <si>
    <t>TV23-4-19-1: [ (c0010)] not(empty({{S.01.01.04.01, r0260}}))</t>
  </si>
  <si>
    <t>vr-tv23-4-2-2</t>
  </si>
  <si>
    <t>s2md_TV23-4-2-2</t>
  </si>
  <si>
    <t>vr-tv23-4-2-2.xml</t>
  </si>
  <si>
    <t>TV23-4-2-2: [ (c0010)] not(empty({{S.01.01.04.01, r0020}}))</t>
  </si>
  <si>
    <t>vr-tv23-4-20-1</t>
  </si>
  <si>
    <t>s2md_TV23-4-20-1</t>
  </si>
  <si>
    <t>vr-tv23-4-20-1.xml</t>
  </si>
  <si>
    <t>TV23-4-20-1: [ (c0010)] not(empty({{S.01.01.04.01, r0270}}))</t>
  </si>
  <si>
    <t>vr-tv23-4-21-1</t>
  </si>
  <si>
    <t>s2md_TV23-4-21-1</t>
  </si>
  <si>
    <t>vr-tv23-4-21-1.xml</t>
  </si>
  <si>
    <t>TV23-4-21-1: [ (c0010)] not(empty({{S.01.01.04.01, r0370}}))</t>
  </si>
  <si>
    <t>vr-tv23-4-22-1</t>
  </si>
  <si>
    <t>s2md_TV23-4-22-1</t>
  </si>
  <si>
    <t>vr-tv23-4-22-1.xml</t>
  </si>
  <si>
    <t>TV23-4-22-1: [ (c0010)] not(empty({{S.01.01.04.01, r0410}}))</t>
  </si>
  <si>
    <t>vr-tv23-4-23-1</t>
  </si>
  <si>
    <t>s2md_TV23-4-23-1</t>
  </si>
  <si>
    <t>vr-tv23-4-23-1.xml</t>
  </si>
  <si>
    <t>TV23-4-23-1: [ (c0010)] not(empty({{S.01.01.04.01, r0420}}))</t>
  </si>
  <si>
    <t>vr-tv23-4-24-1</t>
  </si>
  <si>
    <t>s2md_TV23-4-24-1</t>
  </si>
  <si>
    <t>vr-tv23-4-24-1.xml</t>
  </si>
  <si>
    <t>TV23-4-24-1: [ (c0010)] not(empty({{S.01.01.04.01, r0430}}))</t>
  </si>
  <si>
    <t>vr-tv23-4-25-1</t>
  </si>
  <si>
    <t>s2md_TV23-4-25-1</t>
  </si>
  <si>
    <t>vr-tv23-4-25-1.xml</t>
  </si>
  <si>
    <t>TV23-4-25-1: [ (c0010)] not(empty({{S.01.01.04.01, r0440}}))</t>
  </si>
  <si>
    <t>vr-tv23-4-26-1</t>
  </si>
  <si>
    <t>s2md_TV23-4-26-1</t>
  </si>
  <si>
    <t>vr-tv23-4-26-1.xml</t>
  </si>
  <si>
    <t>TV23-4-26-1: [ (c0010)] not(empty({{S.01.01.04.01, r0460}}))</t>
  </si>
  <si>
    <t>vr-tv23-4-27-1</t>
  </si>
  <si>
    <t>s2md_TV23-4-27-1</t>
  </si>
  <si>
    <t>vr-tv23-4-27-1.xml</t>
  </si>
  <si>
    <t>TV23-4-27-1: [ (c0010)] not(empty({{S.01.01.04.01, r0470}}))</t>
  </si>
  <si>
    <t>vr-tv23-4-28-1</t>
  </si>
  <si>
    <t>s2md_TV23-4-28-1</t>
  </si>
  <si>
    <t>vr-tv23-4-28-1.xml</t>
  </si>
  <si>
    <t>TV23-4-28-1: [ (c0010)] not(empty({{S.01.01.04.01, r0480}}))</t>
  </si>
  <si>
    <t>vr-tv23-4-29-1</t>
  </si>
  <si>
    <t>s2md_TV23-4-29-1</t>
  </si>
  <si>
    <t>vr-tv23-4-29-1.xml</t>
  </si>
  <si>
    <t>TV23-4-29-1: [ (c0010)] not(empty({{S.01.01.04.01, r0500}}))</t>
  </si>
  <si>
    <t>vr-tv23-4-3-2</t>
  </si>
  <si>
    <t>s2md_TV23-4-3-2</t>
  </si>
  <si>
    <t>vr-tv23-4-3-2.xml</t>
  </si>
  <si>
    <t>TV23-4-3-2: [ (c0010)] not(empty({{S.01.01.04.01, r0030}}))</t>
  </si>
  <si>
    <t>vr-tv23-4-30-1</t>
  </si>
  <si>
    <t>s2md_TV23-4-30-1</t>
  </si>
  <si>
    <t>vr-tv23-4-30-1.xml</t>
  </si>
  <si>
    <t>TV23-4-30-1: [ (c0010)] not(empty({{S.01.01.04.01, r0510}}))</t>
  </si>
  <si>
    <t>vr-tv23-4-31-1</t>
  </si>
  <si>
    <t>s2md_TV23-4-31-1</t>
  </si>
  <si>
    <t>vr-tv23-4-31-1.xml</t>
  </si>
  <si>
    <t>TV23-4-31-1: [ (c0010)] not(empty({{S.01.01.04.01, r0520}}))</t>
  </si>
  <si>
    <t>vr-tv23-4-32-1</t>
  </si>
  <si>
    <t>s2md_TV23-4-32-1</t>
  </si>
  <si>
    <t>vr-tv23-4-32-1.xml</t>
  </si>
  <si>
    <t>TV23-4-32-1: [ (c0010)] not(empty({{S.01.01.04.01, r0530}}))</t>
  </si>
  <si>
    <t>vr-tv23-4-33-1</t>
  </si>
  <si>
    <t>s2md_TV23-4-33-1</t>
  </si>
  <si>
    <t>vr-tv23-4-33-1.xml</t>
  </si>
  <si>
    <t>TV23-4-33-1: [ (c0010)] not(empty({{S.01.01.04.01, r0540}}))</t>
  </si>
  <si>
    <t>vr-tv23-4-34-1</t>
  </si>
  <si>
    <t>s2md_TV23-4-34-1</t>
  </si>
  <si>
    <t>vr-tv23-4-34-1.xml</t>
  </si>
  <si>
    <t>TV23-4-34-1: [ (c0010)] not(empty({{S.01.01.04.01, r0550}}))</t>
  </si>
  <si>
    <t>vr-tv23-4-35-1</t>
  </si>
  <si>
    <t>s2md_TV23-4-35-1</t>
  </si>
  <si>
    <t>vr-tv23-4-35-1.xml</t>
  </si>
  <si>
    <t>TV23-4-35-1: [ (c0010)] not(empty({{S.01.01.04.01, r0560}}))</t>
  </si>
  <si>
    <t>vr-tv23-4-36-1</t>
  </si>
  <si>
    <t>s2md_TV23-4-36-1</t>
  </si>
  <si>
    <t>vr-tv23-4-36-1.xml</t>
  </si>
  <si>
    <t>TV23-4-36-1: [ (c0010)] not(empty({{S.01.01.04.01, r0570}}))</t>
  </si>
  <si>
    <t>vr-tv23-4-37-1</t>
  </si>
  <si>
    <t>s2md_TV23-4-37-1</t>
  </si>
  <si>
    <t>vr-tv23-4-37-1.xml</t>
  </si>
  <si>
    <t>TV23-4-37-1: [ (c0010)] not(empty({{S.01.01.04.01, r0680}}))</t>
  </si>
  <si>
    <t>vr-tv23-4-38-1</t>
  </si>
  <si>
    <t>s2md_TV23-4-38-1</t>
  </si>
  <si>
    <t>vr-tv23-4-38-1.xml</t>
  </si>
  <si>
    <t>TV23-4-38-1: [ (c0010)] not(empty({{S.01.01.04.01, r0690}}))</t>
  </si>
  <si>
    <t>vr-tv23-4-39-1</t>
  </si>
  <si>
    <t>s2md_TV23-4-39-1</t>
  </si>
  <si>
    <t>vr-tv23-4-39-1.xml</t>
  </si>
  <si>
    <t>TV23-4-39-1: [ (c0010)] not(empty({{S.01.01.04.01, r0700}}))</t>
  </si>
  <si>
    <t>vr-tv23-4-4-2</t>
  </si>
  <si>
    <t>s2md_TV23-4-4-2</t>
  </si>
  <si>
    <t>vr-tv23-4-4-2.xml</t>
  </si>
  <si>
    <t>TV23-4-4-2: [ (c0010)] not(empty({{S.01.01.04.01, r0040}}))</t>
  </si>
  <si>
    <t>vr-tv23-4-40-1</t>
  </si>
  <si>
    <t>s2md_TV23-4-40-1</t>
  </si>
  <si>
    <t>vr-tv23-4-40-1.xml</t>
  </si>
  <si>
    <t>TV23-4-40-1: [ (c0010)] not(empty({{S.01.01.04.01, r0710}}))</t>
  </si>
  <si>
    <t>vr-tv23-4-41-1</t>
  </si>
  <si>
    <t>s2md_TV23-4-41-1</t>
  </si>
  <si>
    <t>vr-tv23-4-41-1.xml</t>
  </si>
  <si>
    <t>TV23-4-41-1: [ (c0010)] not(empty({{S.01.01.04.01, r0720}}))</t>
  </si>
  <si>
    <t>vr-tv23-4-42-1</t>
  </si>
  <si>
    <t>s2md_TV23-4-42-1</t>
  </si>
  <si>
    <t>vr-tv23-4-42-1.xml</t>
  </si>
  <si>
    <t>TV23-4-42-1: [ (c0010)] not(empty({{S.01.01.04.01, r0730}}))</t>
  </si>
  <si>
    <t>vr-tv23-4-43-1</t>
  </si>
  <si>
    <t>s2md_TV23-4-43-1</t>
  </si>
  <si>
    <t>vr-tv23-4-43-1.xml</t>
  </si>
  <si>
    <t>TV23-4-43-1: [ (c0010)] not(empty({{S.01.01.04.01, r0740}}))</t>
  </si>
  <si>
    <t>vr-tv23-4-44-1</t>
  </si>
  <si>
    <t>s2md_TV23-4-44-1</t>
  </si>
  <si>
    <t>vr-tv23-4-44-1.xml</t>
  </si>
  <si>
    <t>TV23-4-44-1: [ (c0010)] not(empty({{S.01.01.04.01, r0750}}))</t>
  </si>
  <si>
    <t>vr-tv23-4-45-1</t>
  </si>
  <si>
    <t>s2md_TV23-4-45-1</t>
  </si>
  <si>
    <t>vr-tv23-4-45-1.xml</t>
  </si>
  <si>
    <t>TV23-4-45-1: [ (c0010)] not(empty({{S.01.01.04.01, r0760}}))</t>
  </si>
  <si>
    <t>vr-tv23-4-46-1</t>
  </si>
  <si>
    <t>s2md_TV23-4-46-1</t>
  </si>
  <si>
    <t>vr-tv23-4-46-1.xml</t>
  </si>
  <si>
    <t>TV23-4-46-1: [ (c0010)] not(empty({{S.01.01.04.01, r0770}}))</t>
  </si>
  <si>
    <t>vr-tv23-4-47-1</t>
  </si>
  <si>
    <t>s2md_TV23-4-47-1</t>
  </si>
  <si>
    <t>vr-tv23-4-47-1.xml</t>
  </si>
  <si>
    <t>TV23-4-47-1: [ (c0010)] not(empty({{S.01.01.04.01, r0780}}))</t>
  </si>
  <si>
    <t>vr-tv23-4-5-1</t>
  </si>
  <si>
    <t>s2md_TV23-4-5-1</t>
  </si>
  <si>
    <t>vr-tv23-4-5-1.xml</t>
  </si>
  <si>
    <t>TV23-4-5-1: [ (c0010)] not(empty({{S.01.01.04.01, r0060}}))</t>
  </si>
  <si>
    <t>vr-tv23-4-6-1</t>
  </si>
  <si>
    <t>s2md_TV23-4-6-1</t>
  </si>
  <si>
    <t>vr-tv23-4-6-1.xml</t>
  </si>
  <si>
    <t>TV23-4-6-1: [ (c0010)] not(empty({{S.01.01.04.01, r0070}}))</t>
  </si>
  <si>
    <t>vr-tv23-4-7-1</t>
  </si>
  <si>
    <t>s2md_TV23-4-7-1</t>
  </si>
  <si>
    <t>vr-tv23-4-7-1.xml</t>
  </si>
  <si>
    <t>TV23-4-7-1: [ (c0010)] not(empty({{S.01.01.04.01, r0080}}))</t>
  </si>
  <si>
    <t>vr-tv23-4-8-1</t>
  </si>
  <si>
    <t>s2md_TV23-4-8-1</t>
  </si>
  <si>
    <t>vr-tv23-4-8-1.xml</t>
  </si>
  <si>
    <t>TV23-4-8-1: [ (c0010)] not(empty({{S.01.01.04.01, r0110}}))</t>
  </si>
  <si>
    <t>vr-tv23-4-9-1</t>
  </si>
  <si>
    <t>s2md_TV23-4-9-1</t>
  </si>
  <si>
    <t>vr-tv23-4-9-1.xml</t>
  </si>
  <si>
    <t>TV23-4-9-1: [ (c0010)] not(empty({{S.01.01.04.01, r0120}}))</t>
  </si>
  <si>
    <t>vr-tv23-5-1-1</t>
  </si>
  <si>
    <t>s2md_TV23-5-1-1</t>
  </si>
  <si>
    <t>vr-tv23-5-1-1.xml</t>
  </si>
  <si>
    <t>TV23-5-1-1: [ (c0010)] not(empty({{S.01.01.05.01, r0010}}))</t>
  </si>
  <si>
    <t>vr-tv23-5-2-1</t>
  </si>
  <si>
    <t>s2md_TV23-5-2-1</t>
  </si>
  <si>
    <t>vr-tv23-5-2-1.xml</t>
  </si>
  <si>
    <t>TV23-5-2-1: [ (c0010)] not(empty({{S.01.01.05.01, r0030}}))</t>
  </si>
  <si>
    <t>vr-tv23-5-3-1</t>
  </si>
  <si>
    <t>s2md_TV23-5-3-1</t>
  </si>
  <si>
    <t>vr-tv23-5-3-1.xml</t>
  </si>
  <si>
    <t>TV23-5-3-1: [ (c0010)] not(empty({{S.01.01.05.01, r0110}}))</t>
  </si>
  <si>
    <t>vr-tv23-5-4-1</t>
  </si>
  <si>
    <t>s2md_TV23-5-4-1</t>
  </si>
  <si>
    <t>vr-tv23-5-4-1.xml</t>
  </si>
  <si>
    <t>TV23-5-4-1: [ (c0010)] not(empty({{S.01.01.05.01, r0140}}))</t>
  </si>
  <si>
    <t>vr-tv23-5-5-1</t>
  </si>
  <si>
    <t>s2md_TV23-5-5-1</t>
  </si>
  <si>
    <t>vr-tv23-5-5-1.xml</t>
  </si>
  <si>
    <t>TV23-5-5-1: [ (c0010)] not(empty({{S.01.01.05.01, r0150}}))</t>
  </si>
  <si>
    <t>vr-tv23-5-6-1</t>
  </si>
  <si>
    <t>s2md_TV23-5-6-1</t>
  </si>
  <si>
    <t>vr-tv23-5-6-1.xml</t>
  </si>
  <si>
    <t>TV23-5-6-1: [ (c0010)] not(empty({{S.01.01.05.01, r0170}}))</t>
  </si>
  <si>
    <t>vr-tv23-5-7-1</t>
  </si>
  <si>
    <t>s2md_TV23-5-7-1</t>
  </si>
  <si>
    <t>vr-tv23-5-7-1.xml</t>
  </si>
  <si>
    <t>TV23-5-7-1: [ (c0010)] not(empty({{S.01.01.05.01, r0180}}))</t>
  </si>
  <si>
    <t>vr-tv23-5-8-1</t>
  </si>
  <si>
    <t>s2md_TV23-5-8-1</t>
  </si>
  <si>
    <t>vr-tv23-5-8-1.xml</t>
  </si>
  <si>
    <t>TV23-5-8-1: [ (c0010)] not(empty({{S.01.01.05.01, r0410}}))</t>
  </si>
  <si>
    <t>vr-tv23-7-1-3</t>
  </si>
  <si>
    <t>s2md_TV23-7-1-3</t>
  </si>
  <si>
    <t>vr-tv23-7-1-3.xml</t>
  </si>
  <si>
    <t>TV23-7-1-3: [ (c0010)] not(empty({{SE.01.01.18.01, r0010}}))</t>
  </si>
  <si>
    <t>vr-tv23-7-1-4</t>
  </si>
  <si>
    <t>s2md_TV23-7-1-4</t>
  </si>
  <si>
    <t>vr-tv23-7-1-4.xml</t>
  </si>
  <si>
    <t>TV23-7-1-4: [ (c0010)] not(empty({{S.01.01.07.01, r0010}}))</t>
  </si>
  <si>
    <t>vr-tv23-7-10-1</t>
  </si>
  <si>
    <t>s2md_TV23-7-10-1</t>
  </si>
  <si>
    <t>vr-tv23-7-10-1.xml</t>
  </si>
  <si>
    <t>TV23-7-10-1: [ (c0010)] not(empty({{SE.01.01.18.01, r0120}}))</t>
  </si>
  <si>
    <t>vr-tv23-7-10-2</t>
  </si>
  <si>
    <t>s2md_TV23-7-10-2</t>
  </si>
  <si>
    <t>vr-tv23-7-10-2.xml</t>
  </si>
  <si>
    <t>TV23-7-10-2: [ (c0010)] not(empty({{S.01.01.07.01, r0120}}))</t>
  </si>
  <si>
    <t>vr-tv23-7-11-1</t>
  </si>
  <si>
    <t>s2md_TV23-7-11-1</t>
  </si>
  <si>
    <t>vr-tv23-7-11-1.xml</t>
  </si>
  <si>
    <t>TV23-7-11-1: [ (c0010)] not(empty({{S.01.01.07.01, r0140}}))</t>
  </si>
  <si>
    <t>vr-tv23-7-12-1</t>
  </si>
  <si>
    <t>s2md_TV23-7-12-1</t>
  </si>
  <si>
    <t>vr-tv23-7-12-1.xml</t>
  </si>
  <si>
    <t>TV23-7-12-1: [ (c0010)] not(empty({{SE.01.01.18.01, r0150}}))</t>
  </si>
  <si>
    <t>vr-tv23-7-12-2</t>
  </si>
  <si>
    <t>s2md_TV23-7-12-2</t>
  </si>
  <si>
    <t>vr-tv23-7-12-2.xml</t>
  </si>
  <si>
    <t>TV23-7-12-2: [ (c0010)] not(empty({{S.01.01.07.01, r0150}}))</t>
  </si>
  <si>
    <t>vr-tv23-7-13-1</t>
  </si>
  <si>
    <t>s2md_TV23-7-13-1</t>
  </si>
  <si>
    <t>vr-tv23-7-13-1.xml</t>
  </si>
  <si>
    <t>TV23-7-13-1: [ (c0010)] not(empty({{SE.01.01.18.01, r0160}}))</t>
  </si>
  <si>
    <t>vr-tv23-7-13-2</t>
  </si>
  <si>
    <t>s2md_TV23-7-13-2</t>
  </si>
  <si>
    <t>vr-tv23-7-13-2.xml</t>
  </si>
  <si>
    <t>TV23-7-13-2: [ (c0010)] not(empty({{S.01.01.07.01, r0160}}))</t>
  </si>
  <si>
    <t>vr-tv23-7-14-1</t>
  </si>
  <si>
    <t>s2md_TV23-7-14-1</t>
  </si>
  <si>
    <t>vr-tv23-7-14-1.xml</t>
  </si>
  <si>
    <t>TV23-7-14-1: [ (c0010)] not(empty({{SE.01.01.18.01, r0170}}))</t>
  </si>
  <si>
    <t>vr-tv23-7-14-2</t>
  </si>
  <si>
    <t>s2md_TV23-7-14-2</t>
  </si>
  <si>
    <t>vr-tv23-7-14-2.xml</t>
  </si>
  <si>
    <t>TV23-7-14-2: [ (c0010)] not(empty({{S.01.01.07.01, r0170}}))</t>
  </si>
  <si>
    <t>vr-tv23-7-15-1</t>
  </si>
  <si>
    <t>s2md_TV23-7-15-1</t>
  </si>
  <si>
    <t>vr-tv23-7-15-1.xml</t>
  </si>
  <si>
    <t>TV23-7-15-1: [ (c0010)] not(empty({{SE.01.01.18.01, r0180}}))</t>
  </si>
  <si>
    <t>vr-tv23-7-15-2</t>
  </si>
  <si>
    <t>s2md_TV23-7-15-2</t>
  </si>
  <si>
    <t>vr-tv23-7-15-2.xml</t>
  </si>
  <si>
    <t>TV23-7-15-2: [ (c0010)] not(empty({{S.01.01.07.01, r0180}}))</t>
  </si>
  <si>
    <t>vr-tv23-7-16-1</t>
  </si>
  <si>
    <t>s2md_TV23-7-16-1</t>
  </si>
  <si>
    <t>vr-tv23-7-16-1.xml</t>
  </si>
  <si>
    <t>TV23-7-16-1: [ (c0010)] not(empty({{SE.01.01.18.01, r0190}}))</t>
  </si>
  <si>
    <t>vr-tv23-7-16-2</t>
  </si>
  <si>
    <t>s2md_TV23-7-16-2</t>
  </si>
  <si>
    <t>vr-tv23-7-16-2.xml</t>
  </si>
  <si>
    <t>TV23-7-16-2: [ (c0010)] not(empty({{S.01.01.07.01, r0190}}))</t>
  </si>
  <si>
    <t>vr-tv23-7-17-1</t>
  </si>
  <si>
    <t>s2md_TV23-7-17-1</t>
  </si>
  <si>
    <t>vr-tv23-7-17-1.xml</t>
  </si>
  <si>
    <t>TV23-7-17-1: [ (c0010)] not(empty({{SE.01.01.18.01, r0200}}))</t>
  </si>
  <si>
    <t>vr-tv23-7-17-2</t>
  </si>
  <si>
    <t>s2md_TV23-7-17-2</t>
  </si>
  <si>
    <t>vr-tv23-7-17-2.xml</t>
  </si>
  <si>
    <t>TV23-7-17-2: [ (c0010)] not(empty({{S.01.01.07.01, r0200}}))</t>
  </si>
  <si>
    <t>vr-tv23-7-18-1</t>
  </si>
  <si>
    <t>s2md_TV23-7-18-1</t>
  </si>
  <si>
    <t>vr-tv23-7-18-1.xml</t>
  </si>
  <si>
    <t>TV23-7-18-1: [ (c0010)] not(empty({{SE.01.01.18.01, r0210}}))</t>
  </si>
  <si>
    <t>vr-tv23-7-18-2</t>
  </si>
  <si>
    <t>s2md_TV23-7-18-2</t>
  </si>
  <si>
    <t>vr-tv23-7-18-2.xml</t>
  </si>
  <si>
    <t>TV23-7-18-2: [ (c0010)] not(empty({{S.01.01.07.01, r0210}}))</t>
  </si>
  <si>
    <t>vr-tv23-7-19-1</t>
  </si>
  <si>
    <t>s2md_TV23-7-19-1</t>
  </si>
  <si>
    <t>vr-tv23-7-19-1.xml</t>
  </si>
  <si>
    <t>TV23-7-19-1: [ (c0010)] not(empty({{SE.01.01.18.01, r0220}}))</t>
  </si>
  <si>
    <t>vr-tv23-7-19-2</t>
  </si>
  <si>
    <t>s2md_TV23-7-19-2</t>
  </si>
  <si>
    <t>vr-tv23-7-19-2.xml</t>
  </si>
  <si>
    <t>TV23-7-19-2: [ (c0010)] not(empty({{S.01.01.07.01, r0220}}))</t>
  </si>
  <si>
    <t>vr-tv23-7-2-3</t>
  </si>
  <si>
    <t>s2md_TV23-7-2-3</t>
  </si>
  <si>
    <t>vr-tv23-7-2-3.xml</t>
  </si>
  <si>
    <t>TV23-7-2-3: [ (c0010)] not(empty({{SE.01.01.18.01, r0020}}))</t>
  </si>
  <si>
    <t>vr-tv23-7-2-4</t>
  </si>
  <si>
    <t>s2md_TV23-7-2-4</t>
  </si>
  <si>
    <t>vr-tv23-7-2-4.xml</t>
  </si>
  <si>
    <t>TV23-7-2-4: [ (c0010)] not(empty({{S.01.01.07.01, r0020}}))</t>
  </si>
  <si>
    <t>vr-tv23-7-20-1</t>
  </si>
  <si>
    <t>s2md_TV23-7-20-1</t>
  </si>
  <si>
    <t>vr-tv23-7-20-1.xml</t>
  </si>
  <si>
    <t>TV23-7-20-1: [ (c0010)] not(empty({{SE.01.01.18.01, r0230}}))</t>
  </si>
  <si>
    <t>vr-tv23-7-20-2</t>
  </si>
  <si>
    <t>s2md_TV23-7-20-2</t>
  </si>
  <si>
    <t>vr-tv23-7-20-2.xml</t>
  </si>
  <si>
    <t>TV23-7-20-2: [ (c0010)] not(empty({{S.01.01.07.01, r0230}}))</t>
  </si>
  <si>
    <t>vr-tv23-7-21-1</t>
  </si>
  <si>
    <t>s2md_TV23-7-21-1</t>
  </si>
  <si>
    <t>vr-tv23-7-21-1.xml</t>
  </si>
  <si>
    <t>TV23-7-21-1: [ (c0010)] not(empty({{SE.01.01.18.01, r0240}}))</t>
  </si>
  <si>
    <t>vr-tv23-7-21-2</t>
  </si>
  <si>
    <t>s2md_TV23-7-21-2</t>
  </si>
  <si>
    <t>vr-tv23-7-21-2.xml</t>
  </si>
  <si>
    <t>TV23-7-21-2: [ (c0010)] not(empty({{S.01.01.07.01, r0240}}))</t>
  </si>
  <si>
    <t>vr-tv23-7-22-1</t>
  </si>
  <si>
    <t>s2md_TV23-7-22-1</t>
  </si>
  <si>
    <t>vr-tv23-7-22-1.xml</t>
  </si>
  <si>
    <t>TV23-7-22-1: [ (c0010)] not(empty({{SE.01.01.18.01, r0250}}))</t>
  </si>
  <si>
    <t>vr-tv23-7-22-2</t>
  </si>
  <si>
    <t>s2md_TV23-7-22-2</t>
  </si>
  <si>
    <t>vr-tv23-7-22-2.xml</t>
  </si>
  <si>
    <t>TV23-7-22-2: [ (c0010)] not(empty({{S.01.01.07.01, r0250}}))</t>
  </si>
  <si>
    <t>vr-tv23-7-23-1</t>
  </si>
  <si>
    <t>s2md_TV23-7-23-1</t>
  </si>
  <si>
    <t>vr-tv23-7-23-1.xml</t>
  </si>
  <si>
    <t>TV23-7-23-1: [ (c0010)] not(empty({{SE.01.01.18.01, r0260}}))</t>
  </si>
  <si>
    <t>vr-tv23-7-23-2</t>
  </si>
  <si>
    <t>s2md_TV23-7-23-2</t>
  </si>
  <si>
    <t>vr-tv23-7-23-2.xml</t>
  </si>
  <si>
    <t>TV23-7-23-2: [ (c0010)] not(empty({{S.01.01.07.01, r0260}}))</t>
  </si>
  <si>
    <t>vr-tv23-7-24-1</t>
  </si>
  <si>
    <t>s2md_TV23-7-24-1</t>
  </si>
  <si>
    <t>vr-tv23-7-24-1.xml</t>
  </si>
  <si>
    <t>TV23-7-24-1: [ (c0010)] not(empty({{SE.01.01.18.01, r0270}}))</t>
  </si>
  <si>
    <t>vr-tv23-7-24-2</t>
  </si>
  <si>
    <t>s2md_TV23-7-24-2</t>
  </si>
  <si>
    <t>vr-tv23-7-24-2.xml</t>
  </si>
  <si>
    <t>TV23-7-24-2: [ (c0010)] not(empty({{S.01.01.07.01, r0270}}))</t>
  </si>
  <si>
    <t>vr-tv23-7-25-1</t>
  </si>
  <si>
    <t>s2md_TV23-7-25-1</t>
  </si>
  <si>
    <t>vr-tv23-7-25-1.xml</t>
  </si>
  <si>
    <t>TV23-7-25-1: [ (c0010)] not(empty({{SE.01.01.18.01, r0280}}))</t>
  </si>
  <si>
    <t>vr-tv23-7-25-2</t>
  </si>
  <si>
    <t>s2md_TV23-7-25-2</t>
  </si>
  <si>
    <t>vr-tv23-7-25-2.xml</t>
  </si>
  <si>
    <t>TV23-7-25-2: [ (c0010)] not(empty({{S.01.01.07.01, r0280}}))</t>
  </si>
  <si>
    <t>vr-tv23-7-26-1</t>
  </si>
  <si>
    <t>s2md_TV23-7-26-1</t>
  </si>
  <si>
    <t>vr-tv23-7-26-1.xml</t>
  </si>
  <si>
    <t>TV23-7-26-1: [ (c0010)] not(empty({{SE.01.01.18.01, r0290}}))</t>
  </si>
  <si>
    <t>vr-tv23-7-26-2</t>
  </si>
  <si>
    <t>s2md_TV23-7-26-2</t>
  </si>
  <si>
    <t>vr-tv23-7-26-2.xml</t>
  </si>
  <si>
    <t>TV23-7-26-2: [ (c0010)] not(empty({{S.01.01.07.01, r0290}}))</t>
  </si>
  <si>
    <t>vr-tv23-7-27-1</t>
  </si>
  <si>
    <t>s2md_TV23-7-27-1</t>
  </si>
  <si>
    <t>vr-tv23-7-27-1.xml</t>
  </si>
  <si>
    <t>TV23-7-27-1: [ (c0010)] not(empty({{SE.01.01.18.01, r0300}}))</t>
  </si>
  <si>
    <t>vr-tv23-7-27-2</t>
  </si>
  <si>
    <t>s2md_TV23-7-27-2</t>
  </si>
  <si>
    <t>vr-tv23-7-27-2.xml</t>
  </si>
  <si>
    <t>TV23-7-27-2: [ (c0010)] not(empty({{S.01.01.07.01, r0300}}))</t>
  </si>
  <si>
    <t>vr-tv23-7-28-1</t>
  </si>
  <si>
    <t>s2md_TV23-7-28-1</t>
  </si>
  <si>
    <t>vr-tv23-7-28-1.xml</t>
  </si>
  <si>
    <t>TV23-7-28-1: [ (c0010)] not(empty({{SE.01.01.18.01, r0310}}))</t>
  </si>
  <si>
    <t>vr-tv23-7-28-2</t>
  </si>
  <si>
    <t>s2md_TV23-7-28-2</t>
  </si>
  <si>
    <t>vr-tv23-7-28-2.xml</t>
  </si>
  <si>
    <t>TV23-7-28-2: [ (c0010)] not(empty({{S.01.01.07.01, r0310}}))</t>
  </si>
  <si>
    <t>vr-tv23-7-29-1</t>
  </si>
  <si>
    <t>s2md_TV23-7-29-1</t>
  </si>
  <si>
    <t>vr-tv23-7-29-1.xml</t>
  </si>
  <si>
    <t>TV23-7-29-1: [ (c0010)] not(empty({{SE.01.01.18.01, r0320}}))</t>
  </si>
  <si>
    <t>vr-tv23-7-29-2</t>
  </si>
  <si>
    <t>s2md_TV23-7-29-2</t>
  </si>
  <si>
    <t>vr-tv23-7-29-2.xml</t>
  </si>
  <si>
    <t>TV23-7-29-2: [ (c0010)] not(empty({{S.01.01.07.01, r0320}}))</t>
  </si>
  <si>
    <t>vr-tv23-7-3-3</t>
  </si>
  <si>
    <t>s2md_TV23-7-3-3</t>
  </si>
  <si>
    <t>vr-tv23-7-3-3.xml</t>
  </si>
  <si>
    <t>TV23-7-3-3: [ (c0010)] not(empty({{S.01.01.07.01, r0030}}))</t>
  </si>
  <si>
    <t>vr-tv23-7-30-1</t>
  </si>
  <si>
    <t>s2md_TV23-7-30-1</t>
  </si>
  <si>
    <t>vr-tv23-7-30-1.xml</t>
  </si>
  <si>
    <t>TV23-7-30-1: [ (c0010)] not(empty({{SE.01.01.18.01, r0330}}))</t>
  </si>
  <si>
    <t>vr-tv23-7-30-2</t>
  </si>
  <si>
    <t>s2md_TV23-7-30-2</t>
  </si>
  <si>
    <t>vr-tv23-7-30-2.xml</t>
  </si>
  <si>
    <t>TV23-7-30-2: [ (c0010)] not(empty({{S.01.01.07.01, r0330}}))</t>
  </si>
  <si>
    <t>vr-tv23-7-31-1</t>
  </si>
  <si>
    <t>s2md_TV23-7-31-1</t>
  </si>
  <si>
    <t>vr-tv23-7-31-1.xml</t>
  </si>
  <si>
    <t>TV23-7-31-1: [ (c0010)] not(empty({{SE.01.01.18.01, r0340}}))</t>
  </si>
  <si>
    <t>vr-tv23-7-31-2</t>
  </si>
  <si>
    <t>s2md_TV23-7-31-2</t>
  </si>
  <si>
    <t>vr-tv23-7-31-2.xml</t>
  </si>
  <si>
    <t>TV23-7-31-2: [ (c0010)] not(empty({{S.01.01.07.01, r0340}}))</t>
  </si>
  <si>
    <t>vr-tv23-7-32-1</t>
  </si>
  <si>
    <t>s2md_TV23-7-32-1</t>
  </si>
  <si>
    <t>vr-tv23-7-32-1.xml</t>
  </si>
  <si>
    <t>TV23-7-32-1: [ (c0010)] not(empty({{SE.01.01.18.01, r0350}}))</t>
  </si>
  <si>
    <t>vr-tv23-7-32-2</t>
  </si>
  <si>
    <t>s2md_TV23-7-32-2</t>
  </si>
  <si>
    <t>vr-tv23-7-32-2.xml</t>
  </si>
  <si>
    <t>TV23-7-32-2: [ (c0010)] not(empty({{S.01.01.07.01, r0350}}))</t>
  </si>
  <si>
    <t>vr-tv23-7-33-1</t>
  </si>
  <si>
    <t>s2md_TV23-7-33-1</t>
  </si>
  <si>
    <t>vr-tv23-7-33-1.xml</t>
  </si>
  <si>
    <t>TV23-7-33-1: [ (c0010)] not(empty({{SE.01.01.18.01, r0360}}))</t>
  </si>
  <si>
    <t>vr-tv23-7-33-2</t>
  </si>
  <si>
    <t>s2md_TV23-7-33-2</t>
  </si>
  <si>
    <t>vr-tv23-7-33-2.xml</t>
  </si>
  <si>
    <t>TV23-7-33-2: [ (c0010)] not(empty({{S.01.01.07.01, r0360}}))</t>
  </si>
  <si>
    <t>vr-tv23-7-34-1</t>
  </si>
  <si>
    <t>s2md_TV23-7-34-1</t>
  </si>
  <si>
    <t>vr-tv23-7-34-1.xml</t>
  </si>
  <si>
    <t>TV23-7-34-1: [ (c0010)] not(empty({{SE.01.01.18.01, r0370}}))</t>
  </si>
  <si>
    <t>vr-tv23-7-34-2</t>
  </si>
  <si>
    <t>s2md_TV23-7-34-2</t>
  </si>
  <si>
    <t>vr-tv23-7-34-2.xml</t>
  </si>
  <si>
    <t>TV23-7-34-2: [ (c0010)] not(empty({{S.01.01.07.01, r0370}}))</t>
  </si>
  <si>
    <t>vr-tv23-7-35-1</t>
  </si>
  <si>
    <t>s2md_TV23-7-35-1</t>
  </si>
  <si>
    <t>vr-tv23-7-35-1.xml</t>
  </si>
  <si>
    <t>TV23-7-35-1: [ (c0010)] not(empty({{SE.01.01.18.01, r0380}}))</t>
  </si>
  <si>
    <t>vr-tv23-7-35-2</t>
  </si>
  <si>
    <t>s2md_TV23-7-35-2</t>
  </si>
  <si>
    <t>vr-tv23-7-35-2.xml</t>
  </si>
  <si>
    <t>TV23-7-35-2: [ (c0010)] not(empty({{S.01.01.07.01, r0380}}))</t>
  </si>
  <si>
    <t>vr-tv23-7-36-1</t>
  </si>
  <si>
    <t>s2md_TV23-7-36-1</t>
  </si>
  <si>
    <t>vr-tv23-7-36-1.xml</t>
  </si>
  <si>
    <t>TV23-7-36-1: [ (c0010)] not(empty({{SE.01.01.18.01, r0390}}))</t>
  </si>
  <si>
    <t>vr-tv23-7-36-2</t>
  </si>
  <si>
    <t>s2md_TV23-7-36-2</t>
  </si>
  <si>
    <t>vr-tv23-7-36-2.xml</t>
  </si>
  <si>
    <t>TV23-7-36-2: [ (c0010)] not(empty({{S.01.01.07.01, r0390}}))</t>
  </si>
  <si>
    <t>vr-tv23-7-37-1</t>
  </si>
  <si>
    <t>s2md_TV23-7-37-1</t>
  </si>
  <si>
    <t>vr-tv23-7-37-1.xml</t>
  </si>
  <si>
    <t>TV23-7-37-1: [ (c0010)] not(empty({{SE.01.01.18.01, r0400}}))</t>
  </si>
  <si>
    <t>vr-tv23-7-37-2</t>
  </si>
  <si>
    <t>s2md_TV23-7-37-2</t>
  </si>
  <si>
    <t>vr-tv23-7-37-2.xml</t>
  </si>
  <si>
    <t>TV23-7-37-2: [ (c0010)] not(empty({{S.01.01.07.01, r0400}}))</t>
  </si>
  <si>
    <t>vr-tv23-7-38-1</t>
  </si>
  <si>
    <t>s2md_TV23-7-38-1</t>
  </si>
  <si>
    <t>vr-tv23-7-38-1.xml</t>
  </si>
  <si>
    <t>TV23-7-38-1: [ (c0010)] not(empty({{SE.01.01.18.01, r0410}}))</t>
  </si>
  <si>
    <t>vr-tv23-7-38-2</t>
  </si>
  <si>
    <t>s2md_TV23-7-38-2</t>
  </si>
  <si>
    <t>vr-tv23-7-38-2.xml</t>
  </si>
  <si>
    <t>TV23-7-38-2: [ (c0010)] not(empty({{S.01.01.07.01, r0410}}))</t>
  </si>
  <si>
    <t>vr-tv23-7-39-1</t>
  </si>
  <si>
    <t>s2md_TV23-7-39-1</t>
  </si>
  <si>
    <t>vr-tv23-7-39-1.xml</t>
  </si>
  <si>
    <t>TV23-7-39-1: [ (c0010)] not(empty({{SE.01.01.18.01, r0430}}))</t>
  </si>
  <si>
    <t>vr-tv23-7-39-2</t>
  </si>
  <si>
    <t>s2md_TV23-7-39-2</t>
  </si>
  <si>
    <t>vr-tv23-7-39-2.xml</t>
  </si>
  <si>
    <t>TV23-7-39-2: [ (c0010)] not(empty({{S.01.01.07.01, r0430}}))</t>
  </si>
  <si>
    <t>vr-tv23-7-4-3</t>
  </si>
  <si>
    <t>s2md_TV23-7-4-3</t>
  </si>
  <si>
    <t>vr-tv23-7-4-3.xml</t>
  </si>
  <si>
    <t>TV23-7-4-3: [ (c0010)] not(empty({{SE.01.01.18.01, r0040}}))</t>
  </si>
  <si>
    <t>vr-tv23-7-4-4</t>
  </si>
  <si>
    <t>s2md_TV23-7-4-4</t>
  </si>
  <si>
    <t>vr-tv23-7-4-4.xml</t>
  </si>
  <si>
    <t>TV23-7-4-4: [ (c0010)] not(empty({{S.01.01.07.01, r0040}}))</t>
  </si>
  <si>
    <t>vr-tv23-7-40-1</t>
  </si>
  <si>
    <t>s2md_TV23-7-40-1</t>
  </si>
  <si>
    <t>vr-tv23-7-40-1.xml</t>
  </si>
  <si>
    <t>TV23-7-40-1: [ (c0010)] not(empty({{SE.01.01.18.01, r0450}}))</t>
  </si>
  <si>
    <t>vr-tv23-7-40-2</t>
  </si>
  <si>
    <t>s2md_TV23-7-40-2</t>
  </si>
  <si>
    <t>vr-tv23-7-40-2.xml</t>
  </si>
  <si>
    <t>TV23-7-40-2: [ (c0010)] not(empty({{S.01.01.07.01, r0450}}))</t>
  </si>
  <si>
    <t>vr-tv23-7-41-1</t>
  </si>
  <si>
    <t>s2md_TV23-7-41-1</t>
  </si>
  <si>
    <t>vr-tv23-7-41-1.xml</t>
  </si>
  <si>
    <t>TV23-7-41-1: [ (c0010)] not(empty({{SE.01.01.18.01, r0460}}))</t>
  </si>
  <si>
    <t>vr-tv23-7-41-2</t>
  </si>
  <si>
    <t>s2md_TV23-7-41-2</t>
  </si>
  <si>
    <t>vr-tv23-7-41-2.xml</t>
  </si>
  <si>
    <t>TV23-7-41-2: [ (c0010)] not(empty({{S.01.01.07.01, r0460}}))</t>
  </si>
  <si>
    <t>vr-tv23-7-42-1</t>
  </si>
  <si>
    <t>s2md_TV23-7-42-1</t>
  </si>
  <si>
    <t>vr-tv23-7-42-1.xml</t>
  </si>
  <si>
    <t>TV23-7-42-1: [ (c0010)] not(empty({{SE.01.01.18.01, r0470}}))</t>
  </si>
  <si>
    <t>vr-tv23-7-42-2</t>
  </si>
  <si>
    <t>s2md_TV23-7-42-2</t>
  </si>
  <si>
    <t>vr-tv23-7-42-2.xml</t>
  </si>
  <si>
    <t>TV23-7-42-2: [ (c0010)] not(empty({{S.01.01.07.01, r0470}}))</t>
  </si>
  <si>
    <t>vr-tv23-7-43-1</t>
  </si>
  <si>
    <t>s2md_TV23-7-43-1</t>
  </si>
  <si>
    <t>vr-tv23-7-43-1.xml</t>
  </si>
  <si>
    <t>TV23-7-43-1: [ (c0010)] not(empty({{SE.01.01.18.01, r0480}}))</t>
  </si>
  <si>
    <t>vr-tv23-7-43-2</t>
  </si>
  <si>
    <t>s2md_TV23-7-43-2</t>
  </si>
  <si>
    <t>vr-tv23-7-43-2.xml</t>
  </si>
  <si>
    <t>TV23-7-43-2: [ (c0010)] not(empty({{S.01.01.07.01, r0480}}))</t>
  </si>
  <si>
    <t>vr-tv23-7-44-1</t>
  </si>
  <si>
    <t>s2md_TV23-7-44-1</t>
  </si>
  <si>
    <t>vr-tv23-7-44-1.xml</t>
  </si>
  <si>
    <t>TV23-7-44-1: [ (c0010)] not(empty({{SE.01.01.18.01, r0500}}))</t>
  </si>
  <si>
    <t>vr-tv23-7-44-2</t>
  </si>
  <si>
    <t>s2md_TV23-7-44-2</t>
  </si>
  <si>
    <t>vr-tv23-7-44-2.xml</t>
  </si>
  <si>
    <t>TV23-7-44-2: [ (c0010)] not(empty({{S.01.01.07.01, r0500}}))</t>
  </si>
  <si>
    <t>vr-tv23-7-45-1</t>
  </si>
  <si>
    <t>s2md_TV23-7-45-1</t>
  </si>
  <si>
    <t>vr-tv23-7-45-1.xml</t>
  </si>
  <si>
    <t>TV23-7-45-1: [ (c0010)] not(empty({{SE.01.01.18.01, r0510}}))</t>
  </si>
  <si>
    <t>vr-tv23-7-45-2</t>
  </si>
  <si>
    <t>s2md_TV23-7-45-2</t>
  </si>
  <si>
    <t>vr-tv23-7-45-2.xml</t>
  </si>
  <si>
    <t>TV23-7-45-2: [ (c0010)] not(empty({{S.01.01.07.01, r0510}}))</t>
  </si>
  <si>
    <t>vr-tv23-7-46-1</t>
  </si>
  <si>
    <t>s2md_TV23-7-46-1</t>
  </si>
  <si>
    <t>vr-tv23-7-46-1.xml</t>
  </si>
  <si>
    <t>TV23-7-46-1: [ (c0010)] not(empty({{SE.01.01.18.01, r0520}}))</t>
  </si>
  <si>
    <t>vr-tv23-7-46-2</t>
  </si>
  <si>
    <t>s2md_TV23-7-46-2</t>
  </si>
  <si>
    <t>vr-tv23-7-46-2.xml</t>
  </si>
  <si>
    <t>TV23-7-46-2: [ (c0010)] not(empty({{S.01.01.07.01, r0520}}))</t>
  </si>
  <si>
    <t>vr-tv23-7-47-1</t>
  </si>
  <si>
    <t>s2md_TV23-7-47-1</t>
  </si>
  <si>
    <t>vr-tv23-7-47-1.xml</t>
  </si>
  <si>
    <t>TV23-7-47-1: [ (c0010)] not(empty({{SE.01.01.18.01, r0530}}))</t>
  </si>
  <si>
    <t>vr-tv23-7-47-2</t>
  </si>
  <si>
    <t>s2md_TV23-7-47-2</t>
  </si>
  <si>
    <t>vr-tv23-7-47-2.xml</t>
  </si>
  <si>
    <t>TV23-7-47-2: [ (c0010)] not(empty({{S.01.01.07.01, r0530}}))</t>
  </si>
  <si>
    <t>vr-tv23-7-48-1</t>
  </si>
  <si>
    <t>s2md_TV23-7-48-1</t>
  </si>
  <si>
    <t>vr-tv23-7-48-1.xml</t>
  </si>
  <si>
    <t>TV23-7-48-1: [ (c0010)] not(empty({{SE.01.01.18.01, r0540}}))</t>
  </si>
  <si>
    <t>vr-tv23-7-48-2</t>
  </si>
  <si>
    <t>s2md_TV23-7-48-2</t>
  </si>
  <si>
    <t>vr-tv23-7-48-2.xml</t>
  </si>
  <si>
    <t>TV23-7-48-2: [ (c0010)] not(empty({{S.01.01.07.01, r0540}}))</t>
  </si>
  <si>
    <t>vr-tv23-7-49-1</t>
  </si>
  <si>
    <t>s2md_TV23-7-49-1</t>
  </si>
  <si>
    <t>vr-tv23-7-49-1.xml</t>
  </si>
  <si>
    <t>TV23-7-49-1: [ (c0010)] not(empty({{SE.01.01.18.01, r0550}}))</t>
  </si>
  <si>
    <t>vr-tv23-7-49-2</t>
  </si>
  <si>
    <t>s2md_TV23-7-49-2</t>
  </si>
  <si>
    <t>vr-tv23-7-49-2.xml</t>
  </si>
  <si>
    <t>TV23-7-49-2: [ (c0010)] not(empty({{S.01.01.07.01, r0550}}))</t>
  </si>
  <si>
    <t>vr-tv23-7-5-3</t>
  </si>
  <si>
    <t>s2md_TV23-7-5-3</t>
  </si>
  <si>
    <t>vr-tv23-7-5-3.xml</t>
  </si>
  <si>
    <t>TV23-7-5-3: [ (c0010)] not(empty({{SE.01.01.18.01, r0050}}))</t>
  </si>
  <si>
    <t>vr-tv23-7-5-4</t>
  </si>
  <si>
    <t>s2md_TV23-7-5-4</t>
  </si>
  <si>
    <t>vr-tv23-7-5-4.xml</t>
  </si>
  <si>
    <t>TV23-7-5-4: [ (c0010)] not(empty({{S.01.01.07.01, r0050}}))</t>
  </si>
  <si>
    <t>vr-tv23-7-50-1</t>
  </si>
  <si>
    <t>s2md_TV23-7-50-1</t>
  </si>
  <si>
    <t>vr-tv23-7-50-1.xml</t>
  </si>
  <si>
    <t>TV23-7-50-1: [ (c0010)] not(empty({{SE.01.01.18.01, r0560}}))</t>
  </si>
  <si>
    <t>vr-tv23-7-50-2</t>
  </si>
  <si>
    <t>s2md_TV23-7-50-2</t>
  </si>
  <si>
    <t>vr-tv23-7-50-2.xml</t>
  </si>
  <si>
    <t>TV23-7-50-2: [ (c0010)] not(empty({{S.01.01.07.01, r0560}}))</t>
  </si>
  <si>
    <t>vr-tv23-7-51-1</t>
  </si>
  <si>
    <t>s2md_TV23-7-51-1</t>
  </si>
  <si>
    <t>vr-tv23-7-51-1.xml</t>
  </si>
  <si>
    <t>TV23-7-51-1: [ (c0010)] not(empty({{SE.01.01.18.01, r0570}}))</t>
  </si>
  <si>
    <t>vr-tv23-7-51-2</t>
  </si>
  <si>
    <t>s2md_TV23-7-51-2</t>
  </si>
  <si>
    <t>vr-tv23-7-51-2.xml</t>
  </si>
  <si>
    <t>TV23-7-51-2: [ (c0010)] not(empty({{S.01.01.07.01, r0570}}))</t>
  </si>
  <si>
    <t>vr-tv23-7-52-1</t>
  </si>
  <si>
    <t>s2md_TV23-7-52-1</t>
  </si>
  <si>
    <t>vr-tv23-7-52-1.xml</t>
  </si>
  <si>
    <t>TV23-7-52-1: [ (c0010)] not(empty({{SE.01.01.18.01, r0580}}))</t>
  </si>
  <si>
    <t>vr-tv23-7-52-2</t>
  </si>
  <si>
    <t>s2md_TV23-7-52-2</t>
  </si>
  <si>
    <t>vr-tv23-7-52-2.xml</t>
  </si>
  <si>
    <t>TV23-7-52-2: [ (c0010)] not(empty({{S.01.01.07.01, r0580}}))</t>
  </si>
  <si>
    <t>vr-tv23-7-53-1</t>
  </si>
  <si>
    <t>s2md_TV23-7-53-1</t>
  </si>
  <si>
    <t>vr-tv23-7-53-1.xml</t>
  </si>
  <si>
    <t>TV23-7-53-1: [ (c0010)] not(empty({{SE.01.01.18.01, r0590}}))</t>
  </si>
  <si>
    <t>vr-tv23-7-53-2</t>
  </si>
  <si>
    <t>s2md_TV23-7-53-2</t>
  </si>
  <si>
    <t>vr-tv23-7-53-2.xml</t>
  </si>
  <si>
    <t>TV23-7-53-2: [ (c0010)] not(empty({{S.01.01.07.01, r0590}}))</t>
  </si>
  <si>
    <t>vr-tv23-7-54-1</t>
  </si>
  <si>
    <t>s2md_TV23-7-54-1</t>
  </si>
  <si>
    <t>vr-tv23-7-54-1.xml</t>
  </si>
  <si>
    <t>TV23-7-54-1: [ (c0010)] not(empty({{SE.01.01.18.01, r0600}}))</t>
  </si>
  <si>
    <t>vr-tv23-7-54-2</t>
  </si>
  <si>
    <t>s2md_TV23-7-54-2</t>
  </si>
  <si>
    <t>vr-tv23-7-54-2.xml</t>
  </si>
  <si>
    <t>TV23-7-54-2: [ (c0010)] not(empty({{S.01.01.07.01, r0600}}))</t>
  </si>
  <si>
    <t>vr-tv23-7-55-1</t>
  </si>
  <si>
    <t>s2md_TV23-7-55-1</t>
  </si>
  <si>
    <t>vr-tv23-7-55-1.xml</t>
  </si>
  <si>
    <t>TV23-7-55-1: [ (c0010)] not(empty({{SE.01.01.18.01, r0610}}))</t>
  </si>
  <si>
    <t>vr-tv23-7-55-2</t>
  </si>
  <si>
    <t>s2md_TV23-7-55-2</t>
  </si>
  <si>
    <t>vr-tv23-7-55-2.xml</t>
  </si>
  <si>
    <t>TV23-7-55-2: [ (c0010)] not(empty({{S.01.01.07.01, r0610}}))</t>
  </si>
  <si>
    <t>vr-tv23-7-56-1</t>
  </si>
  <si>
    <t>s2md_TV23-7-56-1</t>
  </si>
  <si>
    <t>vr-tv23-7-56-1.xml</t>
  </si>
  <si>
    <t>TV23-7-56-1: [ (c0010)] not(empty({{SE.01.01.18.01, r0620}}))</t>
  </si>
  <si>
    <t>vr-tv23-7-56-2</t>
  </si>
  <si>
    <t>s2md_TV23-7-56-2</t>
  </si>
  <si>
    <t>vr-tv23-7-56-2.xml</t>
  </si>
  <si>
    <t>TV23-7-56-2: [ (c0010)] not(empty({{S.01.01.07.01, r0620}}))</t>
  </si>
  <si>
    <t>vr-tv23-7-57-1</t>
  </si>
  <si>
    <t>s2md_TV23-7-57-1</t>
  </si>
  <si>
    <t>vr-tv23-7-57-1.xml</t>
  </si>
  <si>
    <t>TV23-7-57-1: [ (c0010)] not(empty({{SE.01.01.18.01, r0630}}))</t>
  </si>
  <si>
    <t>vr-tv23-7-57-2</t>
  </si>
  <si>
    <t>s2md_TV23-7-57-2</t>
  </si>
  <si>
    <t>vr-tv23-7-57-2.xml</t>
  </si>
  <si>
    <t>TV23-7-57-2: [ (c0010)] not(empty({{S.01.01.07.01, r0630}}))</t>
  </si>
  <si>
    <t>vr-tv23-7-58-1</t>
  </si>
  <si>
    <t>s2md_TV23-7-58-1</t>
  </si>
  <si>
    <t>vr-tv23-7-58-1.xml</t>
  </si>
  <si>
    <t>TV23-7-58-1: [ (c0010)] not(empty({{SE.01.01.18.01, r0640}}))</t>
  </si>
  <si>
    <t>vr-tv23-7-58-2</t>
  </si>
  <si>
    <t>s2md_TV23-7-58-2</t>
  </si>
  <si>
    <t>vr-tv23-7-58-2.xml</t>
  </si>
  <si>
    <t>TV23-7-58-2: [ (c0010)] not(empty({{S.01.01.07.01, r0640}}))</t>
  </si>
  <si>
    <t>vr-tv23-7-59-1</t>
  </si>
  <si>
    <t>s2md_TV23-7-59-1</t>
  </si>
  <si>
    <t>vr-tv23-7-59-1.xml</t>
  </si>
  <si>
    <t>TV23-7-59-1: [ (c0010)] not(empty({{SE.01.01.18.01, r0650}}))</t>
  </si>
  <si>
    <t>vr-tv23-7-59-2</t>
  </si>
  <si>
    <t>s2md_TV23-7-59-2</t>
  </si>
  <si>
    <t>vr-tv23-7-59-2.xml</t>
  </si>
  <si>
    <t>TV23-7-59-2: [ (c0010)] not(empty({{S.01.01.07.01, r0650}}))</t>
  </si>
  <si>
    <t>vr-tv23-7-6-3</t>
  </si>
  <si>
    <t>s2md_TV23-7-6-3</t>
  </si>
  <si>
    <t>vr-tv23-7-6-3.xml</t>
  </si>
  <si>
    <t>TV23-7-6-3: [ (c0010)] not(empty({{SE.01.01.18.01, r0060}}))</t>
  </si>
  <si>
    <t>vr-tv23-7-6-4</t>
  </si>
  <si>
    <t>s2md_TV23-7-6-4</t>
  </si>
  <si>
    <t>vr-tv23-7-6-4.xml</t>
  </si>
  <si>
    <t>TV23-7-6-4: [ (c0010)] not(empty({{S.01.01.07.01, r0060}}))</t>
  </si>
  <si>
    <t>vr-tv23-7-60-1</t>
  </si>
  <si>
    <t>s2md_TV23-7-60-1</t>
  </si>
  <si>
    <t>vr-tv23-7-60-1.xml</t>
  </si>
  <si>
    <t>TV23-7-60-1: [ (c0010)] not(empty({{SE.01.01.18.01, r0660}}))</t>
  </si>
  <si>
    <t>vr-tv23-7-60-2</t>
  </si>
  <si>
    <t>s2md_TV23-7-60-2</t>
  </si>
  <si>
    <t>vr-tv23-7-60-2.xml</t>
  </si>
  <si>
    <t>TV23-7-60-2: [ (c0010)] not(empty({{S.01.01.07.01, r0660}}))</t>
  </si>
  <si>
    <t>vr-tv23-7-61-1</t>
  </si>
  <si>
    <t>s2md_TV23-7-61-1</t>
  </si>
  <si>
    <t>vr-tv23-7-61-1.xml</t>
  </si>
  <si>
    <t>TV23-7-61-1: [ (c0010)] not(empty({{SE.01.01.18.01, r0670}}))</t>
  </si>
  <si>
    <t>vr-tv23-7-61-2</t>
  </si>
  <si>
    <t>s2md_TV23-7-61-2</t>
  </si>
  <si>
    <t>vr-tv23-7-61-2.xml</t>
  </si>
  <si>
    <t>TV23-7-61-2: [ (c0010)] not(empty({{S.01.01.07.01, r0670}}))</t>
  </si>
  <si>
    <t>vr-tv23-7-62-1</t>
  </si>
  <si>
    <t>s2md_TV23-7-62-1</t>
  </si>
  <si>
    <t>vr-tv23-7-62-1.xml</t>
  </si>
  <si>
    <t>TV23-7-62-1: [ (c0010)] not(empty({{SE.01.01.18.01, r0680}}))</t>
  </si>
  <si>
    <t>vr-tv23-7-62-2</t>
  </si>
  <si>
    <t>s2md_TV23-7-62-2</t>
  </si>
  <si>
    <t>vr-tv23-7-62-2.xml</t>
  </si>
  <si>
    <t>TV23-7-62-2: [ (c0010)] not(empty({{S.01.01.07.01, r0680}}))</t>
  </si>
  <si>
    <t>vr-tv23-7-63-1</t>
  </si>
  <si>
    <t>s2md_TV23-7-63-1</t>
  </si>
  <si>
    <t>vr-tv23-7-63-1.xml</t>
  </si>
  <si>
    <t>TV23-7-63-1: [ (c0010)] not(empty({{SE.01.01.18.01, r0690}}))</t>
  </si>
  <si>
    <t>vr-tv23-7-63-2</t>
  </si>
  <si>
    <t>s2md_TV23-7-63-2</t>
  </si>
  <si>
    <t>vr-tv23-7-63-2.xml</t>
  </si>
  <si>
    <t>TV23-7-63-2: [ (c0010)] not(empty({{S.01.01.07.01, r0690}}))</t>
  </si>
  <si>
    <t>vr-tv23-7-7-1</t>
  </si>
  <si>
    <t>s2md_TV23-7-7-1</t>
  </si>
  <si>
    <t>vr-tv23-7-7-1.xml</t>
  </si>
  <si>
    <t>TV23-7-7-1: [ (c0010)] not(empty({{SE.01.01.18.01, r0070}}))</t>
  </si>
  <si>
    <t>vr-tv23-7-7-2</t>
  </si>
  <si>
    <t>s2md_TV23-7-7-2</t>
  </si>
  <si>
    <t>vr-tv23-7-7-2.xml</t>
  </si>
  <si>
    <t>TV23-7-7-2: [ (c0010)] not(empty({{S.01.01.07.01, r0070}}))</t>
  </si>
  <si>
    <t>vr-tv23-7-8-1</t>
  </si>
  <si>
    <t>s2md_TV23-7-8-1</t>
  </si>
  <si>
    <t>vr-tv23-7-8-1.xml</t>
  </si>
  <si>
    <t>TV23-7-8-1: [ (c0010)] not(empty({{SE.01.01.18.01, r0080}}))</t>
  </si>
  <si>
    <t>vr-tv23-7-8-2</t>
  </si>
  <si>
    <t>s2md_TV23-7-8-2</t>
  </si>
  <si>
    <t>vr-tv23-7-8-2.xml</t>
  </si>
  <si>
    <t>TV23-7-8-2: [ (c0010)] not(empty({{S.01.01.07.01, r0080}}))</t>
  </si>
  <si>
    <t>vr-tv23-7-9-1</t>
  </si>
  <si>
    <t>s2md_TV23-7-9-1</t>
  </si>
  <si>
    <t>vr-tv23-7-9-1.xml</t>
  </si>
  <si>
    <t>TV23-7-9-1: [ (c0010)] not(empty({{SE.01.01.18.01, r0110}}))</t>
  </si>
  <si>
    <t>vr-tv23-7-9-2</t>
  </si>
  <si>
    <t>s2md_TV23-7-9-2</t>
  </si>
  <si>
    <t>vr-tv23-7-9-2.xml</t>
  </si>
  <si>
    <t>TV23-7-9-2: [ (c0010)] not(empty({{S.01.01.07.01, r0110}}))</t>
  </si>
  <si>
    <t>vr-tv23-8-1-3</t>
  </si>
  <si>
    <t>s2md_TV23-8-1-3</t>
  </si>
  <si>
    <t>SE.01.01.19.01</t>
  </si>
  <si>
    <t>vr-tv23-8-1-3.xml</t>
  </si>
  <si>
    <t>TV23-8-1-3: [ (c0010)] not(empty({{SE.01.01.19.01, r0010}}))</t>
  </si>
  <si>
    <t>vr-tv23-8-1-4</t>
  </si>
  <si>
    <t>s2md_TV23-8-1-4</t>
  </si>
  <si>
    <t>S.01.01.08.01</t>
  </si>
  <si>
    <t>vr-tv23-8-1-4.xml</t>
  </si>
  <si>
    <t>TV23-8-1-4: [ (c0010)] not(empty({{S.01.01.08.01, r0010}}))</t>
  </si>
  <si>
    <t>vr-tv23-8-10-1</t>
  </si>
  <si>
    <t>s2md_TV23-8-10-1</t>
  </si>
  <si>
    <t>vr-tv23-8-10-1.xml</t>
  </si>
  <si>
    <t>TV23-8-10-1: [ (c0010)] not(empty({{SE.01.01.19.01, r0410}}))</t>
  </si>
  <si>
    <t>vr-tv23-8-10-2</t>
  </si>
  <si>
    <t>s2md_TV23-8-10-2</t>
  </si>
  <si>
    <t>vr-tv23-8-10-2.xml</t>
  </si>
  <si>
    <t>TV23-8-10-2: [ (c0010)] not(empty({{S.01.01.08.01, r0410}}))</t>
  </si>
  <si>
    <t>vr-tv23-8-11-1</t>
  </si>
  <si>
    <t>s2md_TV23-8-11-1</t>
  </si>
  <si>
    <t>vr-tv23-8-11-1.xml</t>
  </si>
  <si>
    <t>TV23-8-11-1: [ (c0010)] not(empty({{SE.01.01.19.01, r0580}}))</t>
  </si>
  <si>
    <t>vr-tv23-8-11-2</t>
  </si>
  <si>
    <t>s2md_TV23-8-11-2</t>
  </si>
  <si>
    <t>vr-tv23-8-11-2.xml</t>
  </si>
  <si>
    <t>TV23-8-11-2: [ (c0010)] not(empty({{S.01.01.08.01, r0580}}))</t>
  </si>
  <si>
    <t>vr-tv23-8-12-1</t>
  </si>
  <si>
    <t>s2md_TV23-8-12-1</t>
  </si>
  <si>
    <t>vr-tv23-8-12-1.xml</t>
  </si>
  <si>
    <t>TV23-8-12-1: [ (c0010)] not(empty({{SE.01.01.19.01, r0590}}))</t>
  </si>
  <si>
    <t>vr-tv23-8-12-2</t>
  </si>
  <si>
    <t>s2md_TV23-8-12-2</t>
  </si>
  <si>
    <t>vr-tv23-8-12-2.xml</t>
  </si>
  <si>
    <t>TV23-8-12-2: [ (c0010)] not(empty({{S.01.01.08.01, r0590}}))</t>
  </si>
  <si>
    <t>vr-tv23-8-2-1</t>
  </si>
  <si>
    <t>s2md_TV23-8-2-1</t>
  </si>
  <si>
    <t>vr-tv23-8-2-1.xml</t>
  </si>
  <si>
    <t>TV23-8-2-1: [ (c0010)] not(empty({{S.01.01.08.01, r0030}}))</t>
  </si>
  <si>
    <t>vr-tv23-8-3-1</t>
  </si>
  <si>
    <t>s2md_TV23-8-3-1</t>
  </si>
  <si>
    <t>vr-tv23-8-3-1.xml</t>
  </si>
  <si>
    <t>TV23-8-3-1: [ (c0010)] not(empty({{SE.01.01.19.01, r0110}}))</t>
  </si>
  <si>
    <t>vr-tv23-8-3-2</t>
  </si>
  <si>
    <t>s2md_TV23-8-3-2</t>
  </si>
  <si>
    <t>vr-tv23-8-3-2.xml</t>
  </si>
  <si>
    <t>TV23-8-3-2: [ (c0010)] not(empty({{S.01.01.08.01, r0110}}))</t>
  </si>
  <si>
    <t>vr-tv23-8-4-1</t>
  </si>
  <si>
    <t>s2md_TV23-8-4-1</t>
  </si>
  <si>
    <t>vr-tv23-8-4-1.xml</t>
  </si>
  <si>
    <t>TV23-8-4-1: [ (c0010)] not(empty({{S.01.01.08.01, r0140}}))</t>
  </si>
  <si>
    <t>vr-tv23-8-5-1</t>
  </si>
  <si>
    <t>s2md_TV23-8-5-1</t>
  </si>
  <si>
    <t>vr-tv23-8-5-1.xml</t>
  </si>
  <si>
    <t>TV23-8-5-1: [ (c0010)] not(empty({{SE.01.01.19.01, r0150}}))</t>
  </si>
  <si>
    <t>vr-tv23-8-5-2</t>
  </si>
  <si>
    <t>s2md_TV23-8-5-2</t>
  </si>
  <si>
    <t>vr-tv23-8-5-2.xml</t>
  </si>
  <si>
    <t>TV23-8-5-2: [ (c0010)] not(empty({{S.01.01.08.01, r0150}}))</t>
  </si>
  <si>
    <t>vr-tv23-8-6-1</t>
  </si>
  <si>
    <t>s2md_TV23-8-6-1</t>
  </si>
  <si>
    <t>vr-tv23-8-6-1.xml</t>
  </si>
  <si>
    <t>TV23-8-6-1: [ (c0010)] not(empty({{SE.01.01.19.01, r0170}}))</t>
  </si>
  <si>
    <t>vr-tv23-8-6-2</t>
  </si>
  <si>
    <t>s2md_TV23-8-6-2</t>
  </si>
  <si>
    <t>vr-tv23-8-6-2.xml</t>
  </si>
  <si>
    <t>TV23-8-6-2: [ (c0010)] not(empty({{S.01.01.08.01, r0170}}))</t>
  </si>
  <si>
    <t>vr-tv23-8-7-1</t>
  </si>
  <si>
    <t>s2md_TV23-8-7-1</t>
  </si>
  <si>
    <t>vr-tv23-8-7-1.xml</t>
  </si>
  <si>
    <t>TV23-8-7-1: [ (c0010)] not(empty({{SE.01.01.19.01, r0180}}))</t>
  </si>
  <si>
    <t>vr-tv23-8-7-2</t>
  </si>
  <si>
    <t>s2md_TV23-8-7-2</t>
  </si>
  <si>
    <t>vr-tv23-8-7-2.xml</t>
  </si>
  <si>
    <t>TV23-8-7-2: [ (c0010)] not(empty({{S.01.01.08.01, r0180}}))</t>
  </si>
  <si>
    <t>vr-tv23-8-8-1</t>
  </si>
  <si>
    <t>s2md_TV23-8-8-1</t>
  </si>
  <si>
    <t>vr-tv23-8-8-1.xml</t>
  </si>
  <si>
    <t>TV23-8-8-1: [ (c0010)] not(empty({{SE.01.01.19.01, r0220}}))</t>
  </si>
  <si>
    <t>vr-tv23-8-8-2</t>
  </si>
  <si>
    <t>s2md_TV23-8-8-2</t>
  </si>
  <si>
    <t>vr-tv23-8-8-2.xml</t>
  </si>
  <si>
    <t>TV23-8-8-2: [ (c0010)] not(empty({{S.01.01.08.01, r0220}}))</t>
  </si>
  <si>
    <t>vr-tv23-8-9-1</t>
  </si>
  <si>
    <t>s2md_TV23-8-9-1</t>
  </si>
  <si>
    <t>vr-tv23-8-9-1.xml</t>
  </si>
  <si>
    <t>TV23-8-9-1: [ (c0010)] not(empty({{SE.01.01.19.01, r0290}}))</t>
  </si>
  <si>
    <t>vr-tv23-8-9-2</t>
  </si>
  <si>
    <t>s2md_TV23-8-9-2</t>
  </si>
  <si>
    <t>vr-tv23-8-9-2.xml</t>
  </si>
  <si>
    <t>TV23-8-9-2: [ (c0010)] not(empty({{S.01.01.08.01, r0290}}))</t>
  </si>
  <si>
    <t>vr-tv24-1-1-2</t>
  </si>
  <si>
    <t>s2md_TV24-1-1-2</t>
  </si>
  <si>
    <t>vr-tv24-1-1-2.xml</t>
  </si>
  <si>
    <t>TV24-1-1-2: [ (c0010)] not(empty({{SR.01.01.01.01, r0790}}))</t>
  </si>
  <si>
    <t>vr-tv24-1-10-1</t>
  </si>
  <si>
    <t>s2md_TV24-1-10-1</t>
  </si>
  <si>
    <t>vr-tv24-1-10-1.xml</t>
  </si>
  <si>
    <t>TV24-1-10-1: [ (c0010)] not(empty({{SR.01.01.01.01, r0880}}))</t>
  </si>
  <si>
    <t>vr-tv24-1-11-1</t>
  </si>
  <si>
    <t>s2md_TV24-1-11-1</t>
  </si>
  <si>
    <t>vr-tv24-1-11-1.xml</t>
  </si>
  <si>
    <t>TV24-1-11-1: [ (c0010)] not(empty({{SR.01.01.01.01, r0890}}))</t>
  </si>
  <si>
    <t>vr-tv24-1-12-1</t>
  </si>
  <si>
    <t>s2md_TV24-1-12-1</t>
  </si>
  <si>
    <t>vr-tv24-1-12-1.xml</t>
  </si>
  <si>
    <t>TV24-1-12-1: [ (c0010)] not(empty({{SR.01.01.01.01, r0900}}))</t>
  </si>
  <si>
    <t>vr-tv24-1-13-1</t>
  </si>
  <si>
    <t>s2md_TV24-1-13-1</t>
  </si>
  <si>
    <t>vr-tv24-1-13-1.xml</t>
  </si>
  <si>
    <t>TV24-1-13-1: [ (c0010)] not(empty({{SR.01.01.01.01, r0910}}))</t>
  </si>
  <si>
    <t>vr-tv24-1-14-1</t>
  </si>
  <si>
    <t>s2md_TV24-1-14-1</t>
  </si>
  <si>
    <t>vr-tv24-1-14-1.xml</t>
  </si>
  <si>
    <t>TV24-1-14-1: [ (c0010)] not(empty({{SR.01.01.01.01, r0920}}))</t>
  </si>
  <si>
    <t>vr-tv24-1-15-1</t>
  </si>
  <si>
    <t>s2md_TV24-1-15-1</t>
  </si>
  <si>
    <t>vr-tv24-1-15-1.xml</t>
  </si>
  <si>
    <t>TV24-1-15-1: [ (c0010)] not(empty({{SR.01.01.01.01, r0930}}))</t>
  </si>
  <si>
    <t>vr-tv24-1-16-1</t>
  </si>
  <si>
    <t>s2md_TV24-1-16-1</t>
  </si>
  <si>
    <t>vr-tv24-1-16-1.xml</t>
  </si>
  <si>
    <t>TV24-1-16-1: [ (c0010)] not(empty({{SR.01.01.01.01, r0940}}))</t>
  </si>
  <si>
    <t>vr-tv24-1-2-1</t>
  </si>
  <si>
    <t>s2md_TV24-1-2-1</t>
  </si>
  <si>
    <t>vr-tv24-1-2-1.xml</t>
  </si>
  <si>
    <t>TV24-1-2-1: [ (c0010)] not(empty({{SR.01.01.01.01, r0800}}))</t>
  </si>
  <si>
    <t>vr-tv24-1-3-1</t>
  </si>
  <si>
    <t>s2md_TV24-1-3-1</t>
  </si>
  <si>
    <t>vr-tv24-1-3-1.xml</t>
  </si>
  <si>
    <t>TV24-1-3-1: [ (c0010)] not(empty({{SR.01.01.01.01, r0810}}))</t>
  </si>
  <si>
    <t>vr-tv24-1-4-1</t>
  </si>
  <si>
    <t>s2md_TV24-1-4-1</t>
  </si>
  <si>
    <t>vr-tv24-1-4-1.xml</t>
  </si>
  <si>
    <t>TV24-1-4-1: [ (c0010)] not(empty({{SR.01.01.01.01, r0820}}))</t>
  </si>
  <si>
    <t>vr-tv24-1-5-1</t>
  </si>
  <si>
    <t>s2md_TV24-1-5-1</t>
  </si>
  <si>
    <t>vr-tv24-1-5-1.xml</t>
  </si>
  <si>
    <t>TV24-1-5-1: [ (c0010)] not(empty({{SR.01.01.01.01, r0830}}))</t>
  </si>
  <si>
    <t>vr-tv24-1-6-1</t>
  </si>
  <si>
    <t>s2md_TV24-1-6-1</t>
  </si>
  <si>
    <t>vr-tv24-1-6-1.xml</t>
  </si>
  <si>
    <t>TV24-1-6-1: [ (c0010)] not(empty({{SR.01.01.01.01, r0840}}))</t>
  </si>
  <si>
    <t>vr-tv24-1-7-1</t>
  </si>
  <si>
    <t>s2md_TV24-1-7-1</t>
  </si>
  <si>
    <t>vr-tv24-1-7-1.xml</t>
  </si>
  <si>
    <t>TV24-1-7-1: [ (c0010)] not(empty({{SR.01.01.01.01, r0850}}))</t>
  </si>
  <si>
    <t>vr-tv24-1-8-1</t>
  </si>
  <si>
    <t>s2md_TV24-1-8-1</t>
  </si>
  <si>
    <t>vr-tv24-1-8-1.xml</t>
  </si>
  <si>
    <t>TV24-1-8-1: [ (c0010)] not(empty({{SR.01.01.01.01, r0860}}))</t>
  </si>
  <si>
    <t>vr-tv24-1-9-1</t>
  </si>
  <si>
    <t>s2md_TV24-1-9-1</t>
  </si>
  <si>
    <t>vr-tv24-1-9-1.xml</t>
  </si>
  <si>
    <t>TV24-1-9-1: [ (c0010)] not(empty({{SR.01.01.01.01, r0870}}))</t>
  </si>
  <si>
    <t>vr-tv24-2-1-1</t>
  </si>
  <si>
    <t>s2md_TV24-2-1-1</t>
  </si>
  <si>
    <t>vr-tv24-2-1-1.xml</t>
  </si>
  <si>
    <t>TV24-2-1-1: [ (c0010)] not(empty({{SR.01.01.04.01, r0790}}))</t>
  </si>
  <si>
    <t>vr-tv24-2-10-1</t>
  </si>
  <si>
    <t>s2md_TV24-2-10-1</t>
  </si>
  <si>
    <t>vr-tv24-2-10-1.xml</t>
  </si>
  <si>
    <t>TV24-2-10-1: [ (c0010)] not(empty({{SR.01.01.04.01, r0920}}))</t>
  </si>
  <si>
    <t>vr-tv24-2-11-1</t>
  </si>
  <si>
    <t>s2md_TV24-2-11-1</t>
  </si>
  <si>
    <t>vr-tv24-2-11-1.xml</t>
  </si>
  <si>
    <t>TV24-2-11-1: [ (c0010)] not(empty({{SR.01.01.04.01, r0930}}))</t>
  </si>
  <si>
    <t>vr-tv24-2-12-1</t>
  </si>
  <si>
    <t>s2md_TV24-2-12-1</t>
  </si>
  <si>
    <t>vr-tv24-2-12-1.xml</t>
  </si>
  <si>
    <t>TV24-2-12-1: [ (c0010)] not(empty({{SR.01.01.04.01, r0940}}))</t>
  </si>
  <si>
    <t>vr-tv24-2-2-1</t>
  </si>
  <si>
    <t>s2md_TV24-2-2-1</t>
  </si>
  <si>
    <t>vr-tv24-2-2-1.xml</t>
  </si>
  <si>
    <t>TV24-2-2-1: [ (c0010)] not(empty({{SR.01.01.04.01, r0840}}))</t>
  </si>
  <si>
    <t>vr-tv24-2-3-1</t>
  </si>
  <si>
    <t>s2md_TV24-2-3-1</t>
  </si>
  <si>
    <t>vr-tv24-2-3-1.xml</t>
  </si>
  <si>
    <t>TV24-2-3-1: [ (c0010)] not(empty({{SR.01.01.04.01, r0850}}))</t>
  </si>
  <si>
    <t>vr-tv24-2-4-1</t>
  </si>
  <si>
    <t>s2md_TV24-2-4-1</t>
  </si>
  <si>
    <t>vr-tv24-2-4-1.xml</t>
  </si>
  <si>
    <t>TV24-2-4-1: [ (c0010)] not(empty({{SR.01.01.04.01, r0860}}))</t>
  </si>
  <si>
    <t>vr-tv24-2-5-1</t>
  </si>
  <si>
    <t>s2md_TV24-2-5-1</t>
  </si>
  <si>
    <t>vr-tv24-2-5-1.xml</t>
  </si>
  <si>
    <t>TV24-2-5-1: [ (c0010)] not(empty({{SR.01.01.04.01, r0870}}))</t>
  </si>
  <si>
    <t>vr-tv24-2-6-1</t>
  </si>
  <si>
    <t>s2md_TV24-2-6-1</t>
  </si>
  <si>
    <t>vr-tv24-2-6-1.xml</t>
  </si>
  <si>
    <t>TV24-2-6-1: [ (c0010)] not(empty({{SR.01.01.04.01, r0880}}))</t>
  </si>
  <si>
    <t>vr-tv24-2-7-1</t>
  </si>
  <si>
    <t>s2md_TV24-2-7-1</t>
  </si>
  <si>
    <t>vr-tv24-2-7-1.xml</t>
  </si>
  <si>
    <t>TV24-2-7-1: [ (c0010)] not(empty({{SR.01.01.04.01, r0890}}))</t>
  </si>
  <si>
    <t>vr-tv24-2-8-1</t>
  </si>
  <si>
    <t>s2md_TV24-2-8-1</t>
  </si>
  <si>
    <t>vr-tv24-2-8-1.xml</t>
  </si>
  <si>
    <t>TV24-2-8-1: [ (c0010)] not(empty({{SR.01.01.04.01, r0900}}))</t>
  </si>
  <si>
    <t>vr-tv24-2-9-1</t>
  </si>
  <si>
    <t>s2md_TV24-2-9-1</t>
  </si>
  <si>
    <t>vr-tv24-2-9-1.xml</t>
  </si>
  <si>
    <t>TV24-2-9-1: [ (c0010)] not(empty({{SR.01.01.04.01, r0910}}))</t>
  </si>
  <si>
    <t>vr-tv24-3-1-2</t>
  </si>
  <si>
    <t>s2md_TV24-3-1-2</t>
  </si>
  <si>
    <t>vr-tv24-3-1-2.xml</t>
  </si>
  <si>
    <t>TV24-3-1-2: [ (c0010)] not(empty({{SR.01.01.07.01, r0790}}))</t>
  </si>
  <si>
    <t>vr-tv24-3-10-1</t>
  </si>
  <si>
    <t>s2md_TV24-3-10-1</t>
  </si>
  <si>
    <t>vr-tv24-3-10-1.xml</t>
  </si>
  <si>
    <t>TV24-3-10-1: [ (c0010)] not(empty({{SR.01.01.07.01, r0880}}))</t>
  </si>
  <si>
    <t>vr-tv24-3-11-1</t>
  </si>
  <si>
    <t>s2md_TV24-3-11-1</t>
  </si>
  <si>
    <t>vr-tv24-3-11-1.xml</t>
  </si>
  <si>
    <t>TV24-3-11-1: [ (c0010)] not(empty({{SR.01.01.07.01, r0890}}))</t>
  </si>
  <si>
    <t>vr-tv24-3-12-1</t>
  </si>
  <si>
    <t>s2md_TV24-3-12-1</t>
  </si>
  <si>
    <t>vr-tv24-3-12-1.xml</t>
  </si>
  <si>
    <t>TV24-3-12-1: [ (c0010)] not(empty({{SR.01.01.07.01, r0900}}))</t>
  </si>
  <si>
    <t>vr-tv24-3-13-1</t>
  </si>
  <si>
    <t>s2md_TV24-3-13-1</t>
  </si>
  <si>
    <t>vr-tv24-3-13-1.xml</t>
  </si>
  <si>
    <t>TV24-3-13-1: [ (c0010)] not(empty({{SR.01.01.07.01, r0910}}))</t>
  </si>
  <si>
    <t>vr-tv24-3-14-1</t>
  </si>
  <si>
    <t>s2md_TV24-3-14-1</t>
  </si>
  <si>
    <t>vr-tv24-3-14-1.xml</t>
  </si>
  <si>
    <t>TV24-3-14-1: [ (c0010)] not(empty({{SR.01.01.07.01, r0920}}))</t>
  </si>
  <si>
    <t>vr-tv24-3-15-1</t>
  </si>
  <si>
    <t>s2md_TV24-3-15-1</t>
  </si>
  <si>
    <t>vr-tv24-3-15-1.xml</t>
  </si>
  <si>
    <t>TV24-3-15-1: [ (c0010)] not(empty({{SR.01.01.07.01, r0930}}))</t>
  </si>
  <si>
    <t>vr-tv24-3-16-1</t>
  </si>
  <si>
    <t>s2md_TV24-3-16-1</t>
  </si>
  <si>
    <t>vr-tv24-3-16-1.xml</t>
  </si>
  <si>
    <t>TV24-3-16-1: [ (c0010)] not(empty({{SR.01.01.07.01, r0940}}))</t>
  </si>
  <si>
    <t>vr-tv24-3-2-1</t>
  </si>
  <si>
    <t>s2md_TV24-3-2-1</t>
  </si>
  <si>
    <t>vr-tv24-3-2-1.xml</t>
  </si>
  <si>
    <t>TV24-3-2-1: [ (c0010)] not(empty({{SR.01.01.07.01, r0800}}))</t>
  </si>
  <si>
    <t>vr-tv24-3-3-1</t>
  </si>
  <si>
    <t>s2md_TV24-3-3-1</t>
  </si>
  <si>
    <t>vr-tv24-3-3-1.xml</t>
  </si>
  <si>
    <t>TV24-3-3-1: [ (c0010)] not(empty({{SR.01.01.07.01, r0810}}))</t>
  </si>
  <si>
    <t>vr-tv24-3-4-1</t>
  </si>
  <si>
    <t>s2md_TV24-3-4-1</t>
  </si>
  <si>
    <t>vr-tv24-3-4-1.xml</t>
  </si>
  <si>
    <t>TV24-3-4-1: [ (c0010)] not(empty({{SR.01.01.07.01, r0820}}))</t>
  </si>
  <si>
    <t>vr-tv24-3-5-1</t>
  </si>
  <si>
    <t>s2md_TV24-3-5-1</t>
  </si>
  <si>
    <t>vr-tv24-3-5-1.xml</t>
  </si>
  <si>
    <t>TV24-3-5-1: [ (c0010)] not(empty({{SR.01.01.07.01, r0830}}))</t>
  </si>
  <si>
    <t>vr-tv24-3-6-1</t>
  </si>
  <si>
    <t>s2md_TV24-3-6-1</t>
  </si>
  <si>
    <t>vr-tv24-3-6-1.xml</t>
  </si>
  <si>
    <t>TV24-3-6-1: [ (c0010)] not(empty({{SR.01.01.07.01, r0840}}))</t>
  </si>
  <si>
    <t>vr-tv24-3-7-1</t>
  </si>
  <si>
    <t>s2md_TV24-3-7-1</t>
  </si>
  <si>
    <t>vr-tv24-3-7-1.xml</t>
  </si>
  <si>
    <t>TV24-3-7-1: [ (c0010)] not(empty({{SR.01.01.07.01, r0850}}))</t>
  </si>
  <si>
    <t>vr-tv24-3-8-1</t>
  </si>
  <si>
    <t>s2md_TV24-3-8-1</t>
  </si>
  <si>
    <t>vr-tv24-3-8-1.xml</t>
  </si>
  <si>
    <t>TV24-3-8-1: [ (c0010)] not(empty({{SR.01.01.07.01, r0860}}))</t>
  </si>
  <si>
    <t>vr-tv24-3-9-1</t>
  </si>
  <si>
    <t>s2md_TV24-3-9-1</t>
  </si>
  <si>
    <t>vr-tv24-3-9-1.xml</t>
  </si>
  <si>
    <t>TV24-3-9-1: [ (c0010)] not(empty({{SR.01.01.07.01, r0870}}))</t>
  </si>
  <si>
    <t>vr-tv25-1-1-2</t>
  </si>
  <si>
    <t>s2md_TV25-1-1-2</t>
  </si>
  <si>
    <t>vr-tv25-1-1-2.xml</t>
  </si>
  <si>
    <t>TV25-1-1-2: [ (c0010)] not(empty({{SE.01.01.16.01, r0010}}))</t>
  </si>
  <si>
    <t>vr-tv25-1-10-1</t>
  </si>
  <si>
    <t>s2md_TV25-1-10-1</t>
  </si>
  <si>
    <t>vr-tv25-1-10-1.xml</t>
  </si>
  <si>
    <t>TV25-1-10-1: [ (c0010)] not(empty({{SE.01.01.16.01, r0110}}))</t>
  </si>
  <si>
    <t>vr-tv25-1-11-1</t>
  </si>
  <si>
    <t>s2md_TV25-1-11-1</t>
  </si>
  <si>
    <t>vr-tv25-1-11-1.xml</t>
  </si>
  <si>
    <t>TV25-1-11-1: [ (c0010)] not(empty({{SE.01.01.16.01, r0120}}))</t>
  </si>
  <si>
    <t>vr-tv25-1-12-1</t>
  </si>
  <si>
    <t>s2md_TV25-1-12-1</t>
  </si>
  <si>
    <t>vr-tv25-1-12-1.xml</t>
  </si>
  <si>
    <t>TV25-1-12-1: [ (c0010)] not(empty({{SE.01.01.16.01, r0130}}))</t>
  </si>
  <si>
    <t>vr-tv25-1-13-1</t>
  </si>
  <si>
    <t>s2md_TV25-1-13-1</t>
  </si>
  <si>
    <t>vr-tv25-1-13-1.xml</t>
  </si>
  <si>
    <t>TV25-1-13-1: [ (c0010)] not(empty({{SE.01.01.16.01, er0140}}))</t>
  </si>
  <si>
    <t>vr-tv25-1-14-1</t>
  </si>
  <si>
    <t>s2md_TV25-1-14-1</t>
  </si>
  <si>
    <t>vr-tv25-1-14-1.xml</t>
  </si>
  <si>
    <t>TV25-1-14-1: [ (c0010)] not(empty({{SE.01.01.16.01, r0150}}))</t>
  </si>
  <si>
    <t>vr-tv25-1-15-1</t>
  </si>
  <si>
    <t>s2md_TV25-1-15-1</t>
  </si>
  <si>
    <t>vr-tv25-1-15-1.xml</t>
  </si>
  <si>
    <t>TV25-1-15-1: [ (c0010)] not(empty({{SE.01.01.16.01, r0160}}))</t>
  </si>
  <si>
    <t>vr-tv25-1-16-1</t>
  </si>
  <si>
    <t>s2md_TV25-1-16-1</t>
  </si>
  <si>
    <t>vr-tv25-1-16-1.xml</t>
  </si>
  <si>
    <t>TV25-1-16-1: [ (c0010)] not(empty({{SE.01.01.16.01, r0170}}))</t>
  </si>
  <si>
    <t>vr-tv25-1-17-1</t>
  </si>
  <si>
    <t>s2md_TV25-1-17-1</t>
  </si>
  <si>
    <t>vr-tv25-1-17-1.xml</t>
  </si>
  <si>
    <t>TV25-1-17-1: [ (c0010)] not(empty({{SE.01.01.16.01, r0180}}))</t>
  </si>
  <si>
    <t>vr-tv25-1-18-1</t>
  </si>
  <si>
    <t>s2md_TV25-1-18-1</t>
  </si>
  <si>
    <t>vr-tv25-1-18-1.xml</t>
  </si>
  <si>
    <t>TV25-1-18-1: [ (c0010)] not(empty({{SE.01.01.16.01, r0190}}))</t>
  </si>
  <si>
    <t>vr-tv25-1-19-1</t>
  </si>
  <si>
    <t>s2md_TV25-1-19-1</t>
  </si>
  <si>
    <t>vr-tv25-1-19-1.xml</t>
  </si>
  <si>
    <t>TV25-1-19-1: [ (c0010)] not(empty({{SE.01.01.16.01, r0200}}))</t>
  </si>
  <si>
    <t>vr-tv25-1-2-2</t>
  </si>
  <si>
    <t>s2md_TV25-1-2-2</t>
  </si>
  <si>
    <t>vr-tv25-1-2-2.xml</t>
  </si>
  <si>
    <t>TV25-1-2-2: [ (c0010)] not(empty({{SE.01.01.16.01, r0020}}))</t>
  </si>
  <si>
    <t>vr-tv25-1-20-1</t>
  </si>
  <si>
    <t>s2md_TV25-1-20-1</t>
  </si>
  <si>
    <t>vr-tv25-1-20-1.xml</t>
  </si>
  <si>
    <t>TV25-1-20-1: [ (c0010)] not(empty({{SE.01.01.16.01, r0210}}))</t>
  </si>
  <si>
    <t>vr-tv25-1-21-1</t>
  </si>
  <si>
    <t>s2md_TV25-1-21-1</t>
  </si>
  <si>
    <t>vr-tv25-1-21-1.xml</t>
  </si>
  <si>
    <t>TV25-1-21-1: [ (c0010)] not(empty({{SE.01.01.16.01, r0220}}))</t>
  </si>
  <si>
    <t>vr-tv25-1-22-1</t>
  </si>
  <si>
    <t>s2md_TV25-1-22-1</t>
  </si>
  <si>
    <t>vr-tv25-1-22-1.xml</t>
  </si>
  <si>
    <t>TV25-1-22-1: [ (c0010)] not(empty({{SE.01.01.16.01, r0230}}))</t>
  </si>
  <si>
    <t>vr-tv25-1-23-1</t>
  </si>
  <si>
    <t>s2md_TV25-1-23-1</t>
  </si>
  <si>
    <t>vr-tv25-1-23-1.xml</t>
  </si>
  <si>
    <t>TV25-1-23-1: [ (c0010)] not(empty({{SE.01.01.16.01, r0240}}))</t>
  </si>
  <si>
    <t>vr-tv25-1-24-1</t>
  </si>
  <si>
    <t>s2md_TV25-1-24-1</t>
  </si>
  <si>
    <t>vr-tv25-1-24-1.xml</t>
  </si>
  <si>
    <t>TV25-1-24-1: [ (c0010)] not(empty({{SE.01.01.16.01, r0250}}))</t>
  </si>
  <si>
    <t>vr-tv25-1-25-1</t>
  </si>
  <si>
    <t>s2md_TV25-1-25-1</t>
  </si>
  <si>
    <t>vr-tv25-1-25-1.xml</t>
  </si>
  <si>
    <t>TV25-1-25-1: [ (c0010)] not(empty({{SE.01.01.16.01, r0260}}))</t>
  </si>
  <si>
    <t>vr-tv25-1-26-1</t>
  </si>
  <si>
    <t>s2md_TV25-1-26-1</t>
  </si>
  <si>
    <t>vr-tv25-1-26-1.xml</t>
  </si>
  <si>
    <t>TV25-1-26-1: [ (c0010)] not(empty({{SE.01.01.16.01, r0270}}))</t>
  </si>
  <si>
    <t>vr-tv25-1-27-1</t>
  </si>
  <si>
    <t>s2md_TV25-1-27-1</t>
  </si>
  <si>
    <t>vr-tv25-1-27-1.xml</t>
  </si>
  <si>
    <t>TV25-1-27-1: [ (c0010)] not(empty({{SE.01.01.16.01, r0280}}))</t>
  </si>
  <si>
    <t>vr-tv25-1-28-1</t>
  </si>
  <si>
    <t>s2md_TV25-1-28-1</t>
  </si>
  <si>
    <t>vr-tv25-1-28-1.xml</t>
  </si>
  <si>
    <t>TV25-1-28-1: [ (c0010)] not(empty({{SE.01.01.16.01, r0290}}))</t>
  </si>
  <si>
    <t>vr-tv25-1-29-1</t>
  </si>
  <si>
    <t>s2md_TV25-1-29-1</t>
  </si>
  <si>
    <t>vr-tv25-1-29-1.xml</t>
  </si>
  <si>
    <t>TV25-1-29-1: [ (c0010)] not(empty({{SE.01.01.16.01, r0300}}))</t>
  </si>
  <si>
    <t>vr-tv25-1-3-2</t>
  </si>
  <si>
    <t>s2md_TV25-1-3-2</t>
  </si>
  <si>
    <t>vr-tv25-1-3-2.xml</t>
  </si>
  <si>
    <t>TV25-1-3-2: [ (c0010)] not(empty({{SE.01.01.16.01, er0030}}))</t>
  </si>
  <si>
    <t>vr-tv25-1-30-1</t>
  </si>
  <si>
    <t>s2md_TV25-1-30-1</t>
  </si>
  <si>
    <t>vr-tv25-1-30-1.xml</t>
  </si>
  <si>
    <t>TV25-1-30-1: [ (c0010)] not(empty({{SE.01.01.16.01, r0310}}))</t>
  </si>
  <si>
    <t>vr-tv25-1-31-1</t>
  </si>
  <si>
    <t>s2md_TV25-1-31-1</t>
  </si>
  <si>
    <t>vr-tv25-1-31-1.xml</t>
  </si>
  <si>
    <t>TV25-1-31-1: [ (c0010)] not(empty({{SE.01.01.16.01, r0320}}))</t>
  </si>
  <si>
    <t>vr-tv25-1-32-1</t>
  </si>
  <si>
    <t>s2md_TV25-1-32-1</t>
  </si>
  <si>
    <t>vr-tv25-1-32-1.xml</t>
  </si>
  <si>
    <t>TV25-1-32-1: [ (c0010)] not(empty({{SE.01.01.16.01, r0330}}))</t>
  </si>
  <si>
    <t>vr-tv25-1-33-1</t>
  </si>
  <si>
    <t>s2md_TV25-1-33-1</t>
  </si>
  <si>
    <t>vr-tv25-1-33-1.xml</t>
  </si>
  <si>
    <t>TV25-1-33-1: [ (c0010)] not(empty({{SE.01.01.16.01, r0340}}))</t>
  </si>
  <si>
    <t>vr-tv25-1-34-1</t>
  </si>
  <si>
    <t>s2md_TV25-1-34-1</t>
  </si>
  <si>
    <t>vr-tv25-1-34-1.xml</t>
  </si>
  <si>
    <t>TV25-1-34-1: [ (c0010)] not(empty({{SE.01.01.16.01, r0350}}))</t>
  </si>
  <si>
    <t>vr-tv25-1-35-1</t>
  </si>
  <si>
    <t>s2md_TV25-1-35-1</t>
  </si>
  <si>
    <t>vr-tv25-1-35-1.xml</t>
  </si>
  <si>
    <t>TV25-1-35-1: [ (c0010)] not(empty({{SE.01.01.16.01, r0360}}))</t>
  </si>
  <si>
    <t>vr-tv25-1-36-1</t>
  </si>
  <si>
    <t>s2md_TV25-1-36-1</t>
  </si>
  <si>
    <t>vr-tv25-1-36-1.xml</t>
  </si>
  <si>
    <t>TV25-1-36-1: [ (c0010)] not(empty({{SE.01.01.16.01, r0370}}))</t>
  </si>
  <si>
    <t>vr-tv25-1-37-1</t>
  </si>
  <si>
    <t>s2md_TV25-1-37-1</t>
  </si>
  <si>
    <t>vr-tv25-1-37-1.xml</t>
  </si>
  <si>
    <t>TV25-1-37-1: [ (c0010)] not(empty({{SE.01.01.16.01, r0380}}))</t>
  </si>
  <si>
    <t>vr-tv25-1-38-1</t>
  </si>
  <si>
    <t>s2md_TV25-1-38-1</t>
  </si>
  <si>
    <t>vr-tv25-1-38-1.xml</t>
  </si>
  <si>
    <t>TV25-1-38-1: [ (c0010)] not(empty({{SE.01.01.16.01, r0390}}))</t>
  </si>
  <si>
    <t>vr-tv25-1-39-1</t>
  </si>
  <si>
    <t>s2md_TV25-1-39-1</t>
  </si>
  <si>
    <t>vr-tv25-1-39-1.xml</t>
  </si>
  <si>
    <t>TV25-1-39-1: [ (c0010)] not(empty({{SE.01.01.16.01, r0400}}))</t>
  </si>
  <si>
    <t>vr-tv25-1-4-2</t>
  </si>
  <si>
    <t>s2md_TV25-1-4-2</t>
  </si>
  <si>
    <t>vr-tv25-1-4-2.xml</t>
  </si>
  <si>
    <t>TV25-1-4-2: [ (c0010)] not(empty({{SE.01.01.16.01, r0040}}))</t>
  </si>
  <si>
    <t>vr-tv25-1-40-1</t>
  </si>
  <si>
    <t>s2md_TV25-1-40-1</t>
  </si>
  <si>
    <t>vr-tv25-1-40-1.xml</t>
  </si>
  <si>
    <t>TV25-1-40-1: [ (c0010)] not(empty({{SE.01.01.16.01, r0410}}))</t>
  </si>
  <si>
    <t>vr-tv25-1-41-1</t>
  </si>
  <si>
    <t>s2md_TV25-1-41-1</t>
  </si>
  <si>
    <t>vr-tv25-1-41-1.xml</t>
  </si>
  <si>
    <t>TV25-1-41-1: [ (c0010)] not(empty({{SE.01.01.16.01, r0420}}))</t>
  </si>
  <si>
    <t>vr-tv25-1-42-1</t>
  </si>
  <si>
    <t>s2md_TV25-1-42-1</t>
  </si>
  <si>
    <t>vr-tv25-1-42-1.xml</t>
  </si>
  <si>
    <t>TV25-1-42-1: [ (c0010)] not(empty({{SE.01.01.16.01, r0430}}))</t>
  </si>
  <si>
    <t>vr-tv25-1-43-1</t>
  </si>
  <si>
    <t>s2md_TV25-1-43-1</t>
  </si>
  <si>
    <t>vr-tv25-1-43-1.xml</t>
  </si>
  <si>
    <t>TV25-1-43-1: [ (c0010)] not(empty({{SE.01.01.16.01, r0440}}))</t>
  </si>
  <si>
    <t>vr-tv25-1-44-1</t>
  </si>
  <si>
    <t>s2md_TV25-1-44-1</t>
  </si>
  <si>
    <t>vr-tv25-1-44-1.xml</t>
  </si>
  <si>
    <t>TV25-1-44-1: [ (c0010)] not(empty({{SE.01.01.16.01, r0450}}))</t>
  </si>
  <si>
    <t>vr-tv25-1-45-1</t>
  </si>
  <si>
    <t>s2md_TV25-1-45-1</t>
  </si>
  <si>
    <t>vr-tv25-1-45-1.xml</t>
  </si>
  <si>
    <t>TV25-1-45-1: [ (c0010)] not(empty({{SE.01.01.16.01, r0460}}))</t>
  </si>
  <si>
    <t>vr-tv25-1-46-1</t>
  </si>
  <si>
    <t>s2md_TV25-1-46-1</t>
  </si>
  <si>
    <t>vr-tv25-1-46-1.xml</t>
  </si>
  <si>
    <t>TV25-1-46-1: [ (c0010)] not(empty({{SE.01.01.16.01, r0470}}))</t>
  </si>
  <si>
    <t>vr-tv25-1-47-1</t>
  </si>
  <si>
    <t>s2md_TV25-1-47-1</t>
  </si>
  <si>
    <t>vr-tv25-1-47-1.xml</t>
  </si>
  <si>
    <t>TV25-1-47-1: [ (c0010)] not(empty({{SE.01.01.16.01, r0480}}))</t>
  </si>
  <si>
    <t>vr-tv25-1-48-1</t>
  </si>
  <si>
    <t>s2md_TV25-1-48-1</t>
  </si>
  <si>
    <t>vr-tv25-1-48-1.xml</t>
  </si>
  <si>
    <t>TV25-1-48-1: [ (c0010)] not(empty({{SE.01.01.16.01, r0500}}))</t>
  </si>
  <si>
    <t>vr-tv25-1-49-1</t>
  </si>
  <si>
    <t>s2md_TV25-1-49-1</t>
  </si>
  <si>
    <t>vr-tv25-1-49-1.xml</t>
  </si>
  <si>
    <t>TV25-1-49-1: [ (c0010)] not(empty({{SE.01.01.16.01, r0510}}))</t>
  </si>
  <si>
    <t>vr-tv25-1-5-2</t>
  </si>
  <si>
    <t>s2md_TV25-1-5-2</t>
  </si>
  <si>
    <t>vr-tv25-1-5-2.xml</t>
  </si>
  <si>
    <t>TV25-1-5-2: [ (c0010)] not(empty({{SE.01.01.16.01, r0060}}))</t>
  </si>
  <si>
    <t>vr-tv25-1-50-1</t>
  </si>
  <si>
    <t>s2md_TV25-1-50-1</t>
  </si>
  <si>
    <t>vr-tv25-1-50-1.xml</t>
  </si>
  <si>
    <t>TV25-1-50-1: [ (c0010)] not(empty({{SE.01.01.16.01, r0520}}))</t>
  </si>
  <si>
    <t>vr-tv25-1-51-1</t>
  </si>
  <si>
    <t>s2md_TV25-1-51-1</t>
  </si>
  <si>
    <t>vr-tv25-1-51-1.xml</t>
  </si>
  <si>
    <t>TV25-1-51-1: [ (c0010)] not(empty({{SE.01.01.16.01, r0530}}))</t>
  </si>
  <si>
    <t>vr-tv25-1-52-1</t>
  </si>
  <si>
    <t>s2md_TV25-1-52-1</t>
  </si>
  <si>
    <t>vr-tv25-1-52-1.xml</t>
  </si>
  <si>
    <t>TV25-1-52-1: [ (c0010)] not(empty({{SE.01.01.16.01, r0540}}))</t>
  </si>
  <si>
    <t>vr-tv25-1-53-1</t>
  </si>
  <si>
    <t>s2md_TV25-1-53-1</t>
  </si>
  <si>
    <t>vr-tv25-1-53-1.xml</t>
  </si>
  <si>
    <t>TV25-1-53-1: [ (c0010)] not(empty({{SE.01.01.16.01, r0550}}))</t>
  </si>
  <si>
    <t>vr-tv25-1-54-1</t>
  </si>
  <si>
    <t>s2md_TV25-1-54-1</t>
  </si>
  <si>
    <t>vr-tv25-1-54-1.xml</t>
  </si>
  <si>
    <t>TV25-1-54-1: [ (c0010)] not(empty({{SE.01.01.16.01, r0560}}))</t>
  </si>
  <si>
    <t>vr-tv25-1-55-1</t>
  </si>
  <si>
    <t>s2md_TV25-1-55-1</t>
  </si>
  <si>
    <t>vr-tv25-1-55-1.xml</t>
  </si>
  <si>
    <t>TV25-1-55-1: [ (c0010)] not(empty({{SE.01.01.16.01, r0570}}))</t>
  </si>
  <si>
    <t>vr-tv25-1-56-1</t>
  </si>
  <si>
    <t>s2md_TV25-1-56-1</t>
  </si>
  <si>
    <t>vr-tv25-1-56-1.xml</t>
  </si>
  <si>
    <t>TV25-1-56-1: [ (c0010)] not(empty({{SE.01.01.16.01, r0580}}))</t>
  </si>
  <si>
    <t>vr-tv25-1-57-1</t>
  </si>
  <si>
    <t>s2md_TV25-1-57-1</t>
  </si>
  <si>
    <t>vr-tv25-1-57-1.xml</t>
  </si>
  <si>
    <t>TV25-1-57-1: [ (c0010)] not(empty({{SE.01.01.16.01, r0590}}))</t>
  </si>
  <si>
    <t>vr-tv25-1-58-1</t>
  </si>
  <si>
    <t>s2md_TV25-1-58-1</t>
  </si>
  <si>
    <t>vr-tv25-1-58-1.xml</t>
  </si>
  <si>
    <t>TV25-1-58-1: [ (c0010)] not(empty({{SE.01.01.16.01, r0600}}))</t>
  </si>
  <si>
    <t>vr-tv25-1-59-1</t>
  </si>
  <si>
    <t>s2md_TV25-1-59-1</t>
  </si>
  <si>
    <t>vr-tv25-1-59-1.xml</t>
  </si>
  <si>
    <t>TV25-1-59-1: [ (c0010)] not(empty({{SE.01.01.16.01, r0610}}))</t>
  </si>
  <si>
    <t>vr-tv25-1-6-2</t>
  </si>
  <si>
    <t>s2md_TV25-1-6-2</t>
  </si>
  <si>
    <t>vr-tv25-1-6-2.xml</t>
  </si>
  <si>
    <t>TV25-1-6-2: [ (c0010)] not(empty({{SE.01.01.16.01, r0070}}))</t>
  </si>
  <si>
    <t>vr-tv25-1-60-1</t>
  </si>
  <si>
    <t>s2md_TV25-1-60-1</t>
  </si>
  <si>
    <t>vr-tv25-1-60-1.xml</t>
  </si>
  <si>
    <t>TV25-1-60-1: [ (c0010)] not(empty({{SE.01.01.16.01, r0620}}))</t>
  </si>
  <si>
    <t>vr-tv25-1-61-1</t>
  </si>
  <si>
    <t>s2md_TV25-1-61-1</t>
  </si>
  <si>
    <t>vr-tv25-1-61-1.xml</t>
  </si>
  <si>
    <t>TV25-1-61-1: [ (c0010)] not(empty({{SE.01.01.16.01, r0630}}))</t>
  </si>
  <si>
    <t>vr-tv25-1-62-1</t>
  </si>
  <si>
    <t>s2md_TV25-1-62-1</t>
  </si>
  <si>
    <t>vr-tv25-1-62-1.xml</t>
  </si>
  <si>
    <t>TV25-1-62-1: [ (c0010)] not(empty({{SE.01.01.16.01, r0640}}))</t>
  </si>
  <si>
    <t>vr-tv25-1-63-1</t>
  </si>
  <si>
    <t>s2md_TV25-1-63-1</t>
  </si>
  <si>
    <t>vr-tv25-1-63-1.xml</t>
  </si>
  <si>
    <t>TV25-1-63-1: [ (c0010)] not(empty({{SE.01.01.16.01, r0650}}))</t>
  </si>
  <si>
    <t>vr-tv25-1-64-1</t>
  </si>
  <si>
    <t>s2md_TV25-1-64-1</t>
  </si>
  <si>
    <t>vr-tv25-1-64-1.xml</t>
  </si>
  <si>
    <t>TV25-1-64-1: [ (c0010)] not(empty({{SE.01.01.16.01, r0660}}))</t>
  </si>
  <si>
    <t>vr-tv25-1-65-1</t>
  </si>
  <si>
    <t>s2md_TV25-1-65-1</t>
  </si>
  <si>
    <t>vr-tv25-1-65-1.xml</t>
  </si>
  <si>
    <t>TV25-1-65-1: [ (c0010)] not(empty({{SE.01.01.16.01, r0670}}))</t>
  </si>
  <si>
    <t>vr-tv25-1-66-1</t>
  </si>
  <si>
    <t>s2md_TV25-1-66-1</t>
  </si>
  <si>
    <t>vr-tv25-1-66-1.xml</t>
  </si>
  <si>
    <t>TV25-1-66-1: [ (c0010)] not(empty({{SE.01.01.16.01, r0680}}))</t>
  </si>
  <si>
    <t>vr-tv25-1-67-1</t>
  </si>
  <si>
    <t>s2md_TV25-1-67-1</t>
  </si>
  <si>
    <t>vr-tv25-1-67-1.xml</t>
  </si>
  <si>
    <t>TV25-1-67-1: [ (c0010)] not(empty({{SE.01.01.16.01, r0690}}))</t>
  </si>
  <si>
    <t>vr-tv25-1-68-1</t>
  </si>
  <si>
    <t>s2md_TV25-1-68-1</t>
  </si>
  <si>
    <t>vr-tv25-1-68-1.xml</t>
  </si>
  <si>
    <t>TV25-1-68-1: [ (c0010)] not(empty({{SE.01.01.16.01, r0740}}))</t>
  </si>
  <si>
    <t>vr-tv25-1-69-1</t>
  </si>
  <si>
    <t>s2md_TV25-1-69-1</t>
  </si>
  <si>
    <t>vr-tv25-1-69-1.xml</t>
  </si>
  <si>
    <t>TV25-1-69-1: [ (c0010)] not(empty({{SE.01.01.16.01, r0750}}))</t>
  </si>
  <si>
    <t>vr-tv25-1-7-2</t>
  </si>
  <si>
    <t>s2md_TV25-1-7-2</t>
  </si>
  <si>
    <t>vr-tv25-1-7-2.xml</t>
  </si>
  <si>
    <t>TV25-1-7-2: [ (c0010)] not(empty({{SE.01.01.16.01, r0080}}))</t>
  </si>
  <si>
    <t>vr-tv25-1-70-1</t>
  </si>
  <si>
    <t>s2md_TV25-1-70-1</t>
  </si>
  <si>
    <t>vr-tv25-1-70-1.xml</t>
  </si>
  <si>
    <t>TV25-1-70-1: [ (c0010)] not(empty({{SE.01.01.16.01, r0760}}))</t>
  </si>
  <si>
    <t>vr-tv25-1-71-1</t>
  </si>
  <si>
    <t>s2md_TV25-1-71-1</t>
  </si>
  <si>
    <t>vr-tv25-1-71-1.xml</t>
  </si>
  <si>
    <t>TV25-1-71-1: [ (c0010)] not(empty({{SE.01.01.16.01, r0770}}))</t>
  </si>
  <si>
    <t>vr-tv25-1-72-1</t>
  </si>
  <si>
    <t>s2md_TV25-1-72-1</t>
  </si>
  <si>
    <t>vr-tv25-1-72-1.xml</t>
  </si>
  <si>
    <t>TV25-1-72-1: [ (c0010)] not(empty({{SE.01.01.16.01, er1000}}))</t>
  </si>
  <si>
    <t>vr-tv25-1-73-1</t>
  </si>
  <si>
    <t>s2md_TV25-1-73-1</t>
  </si>
  <si>
    <t>vr-tv25-1-73-1.xml</t>
  </si>
  <si>
    <t>TV25-1-73-1: [ (c0010)] not(empty({{SE.01.01.16.01, er1010}}))</t>
  </si>
  <si>
    <t>vr-tv25-1-74-1</t>
  </si>
  <si>
    <t>s2md_TV25-1-74-1</t>
  </si>
  <si>
    <t>vr-tv25-1-74-1.xml</t>
  </si>
  <si>
    <t>TV25-1-74-1: [ (c0010)] not(empty({{SE.01.01.16.01, er1020}}))</t>
  </si>
  <si>
    <t>vr-tv25-1-8-1</t>
  </si>
  <si>
    <t>s2md_TV25-1-8-1</t>
  </si>
  <si>
    <t>vr-tv25-1-8-1.xml</t>
  </si>
  <si>
    <t>TV25-1-8-1: [ (c0010)] not(empty({{SE.01.01.16.01, r0090}}))</t>
  </si>
  <si>
    <t>vr-tv25-1-9-1</t>
  </si>
  <si>
    <t>s2md_TV25-1-9-1</t>
  </si>
  <si>
    <t>vr-tv25-1-9-1.xml</t>
  </si>
  <si>
    <t>TV25-1-9-1: [ (c0010)] not(empty({{SE.01.01.16.01, r0100}}))</t>
  </si>
  <si>
    <t>vr-tv25-2-1-2</t>
  </si>
  <si>
    <t>s2md_TV25-2-1-2</t>
  </si>
  <si>
    <t>vr-tv25-2-1-2.xml</t>
  </si>
  <si>
    <t>TV25-2-1-2: [ (c0010)] not(empty({{SE.01.01.17.01, r0010}}))</t>
  </si>
  <si>
    <t>vr-tv25-2-10-1</t>
  </si>
  <si>
    <t>s2md_TV25-2-10-1</t>
  </si>
  <si>
    <t>vr-tv25-2-10-1.xml</t>
  </si>
  <si>
    <t>TV25-2-10-1: [ (c0010)] not(empty({{SE.01.01.17.01, r0410}}))</t>
  </si>
  <si>
    <t>vr-tv25-2-11-1</t>
  </si>
  <si>
    <t>s2md_TV25-2-11-1</t>
  </si>
  <si>
    <t>vr-tv25-2-11-1.xml</t>
  </si>
  <si>
    <t>TV25-2-11-1: [ (c0010)] not(empty({{SE.01.01.17.01, r0580}}))</t>
  </si>
  <si>
    <t>vr-tv25-2-12-1</t>
  </si>
  <si>
    <t>s2md_TV25-2-12-1</t>
  </si>
  <si>
    <t>vr-tv25-2-12-1.xml</t>
  </si>
  <si>
    <t>TV25-2-12-1: [ (c0010)] not(empty({{SE.01.01.17.01, r0590}}))</t>
  </si>
  <si>
    <t>vr-tv25-2-13-1</t>
  </si>
  <si>
    <t>s2md_TV25-2-13-1</t>
  </si>
  <si>
    <t>vr-tv25-2-13-1.xml</t>
  </si>
  <si>
    <t>TV25-2-13-1: [ (c0010)] not(empty({{SE.01.01.17.01, er1000}}))</t>
  </si>
  <si>
    <t>vr-tv25-2-2-1</t>
  </si>
  <si>
    <t>s2md_TV25-2-2-1</t>
  </si>
  <si>
    <t>vr-tv25-2-2-1.xml</t>
  </si>
  <si>
    <t>TV25-2-2-1: [ (c0010)] not(empty({{SE.01.01.17.01, er0030}}))</t>
  </si>
  <si>
    <t>vr-tv25-2-3-1</t>
  </si>
  <si>
    <t>s2md_TV25-2-3-1</t>
  </si>
  <si>
    <t>vr-tv25-2-3-1.xml</t>
  </si>
  <si>
    <t>TV25-2-3-1: [ (c0010)] not(empty({{SE.01.01.17.01, r0110}}))</t>
  </si>
  <si>
    <t>vr-tv25-2-4-1</t>
  </si>
  <si>
    <t>s2md_TV25-2-4-1</t>
  </si>
  <si>
    <t>vr-tv25-2-4-1.xml</t>
  </si>
  <si>
    <t>TV25-2-4-1: [ (c0010)] not(empty({{SE.01.01.17.01, er0140}}))</t>
  </si>
  <si>
    <t>vr-tv25-2-5-1</t>
  </si>
  <si>
    <t>s2md_TV25-2-5-1</t>
  </si>
  <si>
    <t>vr-tv25-2-5-1.xml</t>
  </si>
  <si>
    <t>TV25-2-5-1: [ (c0010)] not(empty({{SE.01.01.17.01, r0150}}))</t>
  </si>
  <si>
    <t>vr-tv25-2-6-1</t>
  </si>
  <si>
    <t>s2md_TV25-2-6-1</t>
  </si>
  <si>
    <t>vr-tv25-2-6-1.xml</t>
  </si>
  <si>
    <t>TV25-2-6-1: [ (c0010)] not(empty({{SE.01.01.17.01, r0170}}))</t>
  </si>
  <si>
    <t>vr-tv25-2-7-1</t>
  </si>
  <si>
    <t>s2md_TV25-2-7-1</t>
  </si>
  <si>
    <t>vr-tv25-2-7-1.xml</t>
  </si>
  <si>
    <t>TV25-2-7-1: [ (c0010)] not(empty({{SE.01.01.17.01, r0180}}))</t>
  </si>
  <si>
    <t>vr-tv25-2-8-1</t>
  </si>
  <si>
    <t>s2md_TV25-2-8-1</t>
  </si>
  <si>
    <t>vr-tv25-2-8-1.xml</t>
  </si>
  <si>
    <t>TV25-2-8-1: [ (c0010)] not(empty({{SE.01.01.17.01, r0220}}))</t>
  </si>
  <si>
    <t>vr-tv25-2-9-1</t>
  </si>
  <si>
    <t>s2md_TV25-2-9-1</t>
  </si>
  <si>
    <t>vr-tv25-2-9-1.xml</t>
  </si>
  <si>
    <t>TV25-2-9-1: [ (c0010)] not(empty({{SE.01.01.17.01, r0290}}))</t>
  </si>
  <si>
    <t>vr-tv25-3-1-2</t>
  </si>
  <si>
    <t>s2md_TV25-3-1-2</t>
  </si>
  <si>
    <t>vr-tv25-3-1-2.xml</t>
  </si>
  <si>
    <t>TV25-3-1-2: [ (c0010)] not(empty({{SE.01.01.18.01, r0010}}))</t>
  </si>
  <si>
    <t>vr-tv25-3-10-1</t>
  </si>
  <si>
    <t>s2md_TV25-3-10-1</t>
  </si>
  <si>
    <t>vr-tv25-3-10-1.xml</t>
  </si>
  <si>
    <t>TV25-3-10-1: [ (c0010)] not(empty({{SE.01.01.18.01, r0120}}))</t>
  </si>
  <si>
    <t>vr-tv25-3-11-1</t>
  </si>
  <si>
    <t>s2md_TV25-3-11-1</t>
  </si>
  <si>
    <t>vr-tv25-3-11-1.xml</t>
  </si>
  <si>
    <t>TV25-3-11-1: [ (c0010)] not(empty({{SE.01.01.18.01, er0140}}))</t>
  </si>
  <si>
    <t>vr-tv25-3-12-1</t>
  </si>
  <si>
    <t>s2md_TV25-3-12-1</t>
  </si>
  <si>
    <t>vr-tv25-3-12-1.xml</t>
  </si>
  <si>
    <t>TV25-3-12-1: [ (c0010)] not(empty({{SE.01.01.18.01, r0150}}))</t>
  </si>
  <si>
    <t>vr-tv25-3-13-1</t>
  </si>
  <si>
    <t>s2md_TV25-3-13-1</t>
  </si>
  <si>
    <t>vr-tv25-3-13-1.xml</t>
  </si>
  <si>
    <t>TV25-3-13-1: [ (c0010)] not(empty({{SE.01.01.18.01, r0160}}))</t>
  </si>
  <si>
    <t>vr-tv25-3-14-1</t>
  </si>
  <si>
    <t>s2md_TV25-3-14-1</t>
  </si>
  <si>
    <t>vr-tv25-3-14-1.xml</t>
  </si>
  <si>
    <t>TV25-3-14-1: [ (c0010)] not(empty({{SE.01.01.18.01, r0170}}))</t>
  </si>
  <si>
    <t>vr-tv25-3-15-1</t>
  </si>
  <si>
    <t>s2md_TV25-3-15-1</t>
  </si>
  <si>
    <t>vr-tv25-3-15-1.xml</t>
  </si>
  <si>
    <t>TV25-3-15-1: [ (c0010)] not(empty({{SE.01.01.18.01, r0180}}))</t>
  </si>
  <si>
    <t>vr-tv25-3-16-1</t>
  </si>
  <si>
    <t>s2md_TV25-3-16-1</t>
  </si>
  <si>
    <t>vr-tv25-3-16-1.xml</t>
  </si>
  <si>
    <t>TV25-3-16-1: [ (c0010)] not(empty({{SE.01.01.18.01, r0190}}))</t>
  </si>
  <si>
    <t>vr-tv25-3-17-1</t>
  </si>
  <si>
    <t>s2md_TV25-3-17-1</t>
  </si>
  <si>
    <t>vr-tv25-3-17-1.xml</t>
  </si>
  <si>
    <t>TV25-3-17-1: [ (c0010)] not(empty({{SE.01.01.18.01, r0200}}))</t>
  </si>
  <si>
    <t>vr-tv25-3-18-1</t>
  </si>
  <si>
    <t>s2md_TV25-3-18-1</t>
  </si>
  <si>
    <t>vr-tv25-3-18-1.xml</t>
  </si>
  <si>
    <t>TV25-3-18-1: [ (c0010)] not(empty({{SE.01.01.18.01, r0210}}))</t>
  </si>
  <si>
    <t>vr-tv25-3-19-1</t>
  </si>
  <si>
    <t>s2md_TV25-3-19-1</t>
  </si>
  <si>
    <t>vr-tv25-3-19-1.xml</t>
  </si>
  <si>
    <t>TV25-3-19-1: [ (c0010)] not(empty({{SE.01.01.18.01, r0220}}))</t>
  </si>
  <si>
    <t>vr-tv25-3-2-2</t>
  </si>
  <si>
    <t>s2md_TV25-3-2-2</t>
  </si>
  <si>
    <t>vr-tv25-3-2-2.xml</t>
  </si>
  <si>
    <t>TV25-3-2-2: [ (c0010)] not(empty({{SE.01.01.18.01, r0020}}))</t>
  </si>
  <si>
    <t>vr-tv25-3-20-1</t>
  </si>
  <si>
    <t>s2md_TV25-3-20-1</t>
  </si>
  <si>
    <t>vr-tv25-3-20-1.xml</t>
  </si>
  <si>
    <t>TV25-3-20-1: [ (c0010)] not(empty({{SE.01.01.18.01, r0230}}))</t>
  </si>
  <si>
    <t>vr-tv25-3-21-1</t>
  </si>
  <si>
    <t>s2md_TV25-3-21-1</t>
  </si>
  <si>
    <t>vr-tv25-3-21-1.xml</t>
  </si>
  <si>
    <t>TV25-3-21-1: [ (c0010)] not(empty({{SE.01.01.18.01, r0240}}))</t>
  </si>
  <si>
    <t>vr-tv25-3-22-1</t>
  </si>
  <si>
    <t>s2md_TV25-3-22-1</t>
  </si>
  <si>
    <t>vr-tv25-3-22-1.xml</t>
  </si>
  <si>
    <t>TV25-3-22-1: [ (c0010)] not(empty({{SE.01.01.18.01, r0250}}))</t>
  </si>
  <si>
    <t>vr-tv25-3-23-1</t>
  </si>
  <si>
    <t>s2md_TV25-3-23-1</t>
  </si>
  <si>
    <t>vr-tv25-3-23-1.xml</t>
  </si>
  <si>
    <t>TV25-3-23-1: [ (c0010)] not(empty({{SE.01.01.18.01, r0260}}))</t>
  </si>
  <si>
    <t>vr-tv25-3-24-1</t>
  </si>
  <si>
    <t>s2md_TV25-3-24-1</t>
  </si>
  <si>
    <t>vr-tv25-3-24-1.xml</t>
  </si>
  <si>
    <t>TV25-3-24-1: [ (c0010)] not(empty({{SE.01.01.18.01, r0270}}))</t>
  </si>
  <si>
    <t>vr-tv25-3-25-1</t>
  </si>
  <si>
    <t>s2md_TV25-3-25-1</t>
  </si>
  <si>
    <t>vr-tv25-3-25-1.xml</t>
  </si>
  <si>
    <t>TV25-3-25-1: [ (c0010)] not(empty({{SE.01.01.18.01, r0280}}))</t>
  </si>
  <si>
    <t>vr-tv25-3-26-1</t>
  </si>
  <si>
    <t>s2md_TV25-3-26-1</t>
  </si>
  <si>
    <t>vr-tv25-3-26-1.xml</t>
  </si>
  <si>
    <t>TV25-3-26-1: [ (c0010)] not(empty({{SE.01.01.18.01, r0290}}))</t>
  </si>
  <si>
    <t>vr-tv25-3-27-1</t>
  </si>
  <si>
    <t>s2md_TV25-3-27-1</t>
  </si>
  <si>
    <t>vr-tv25-3-27-1.xml</t>
  </si>
  <si>
    <t>TV25-3-27-1: [ (c0010)] not(empty({{SE.01.01.18.01, r0300}}))</t>
  </si>
  <si>
    <t>vr-tv25-3-28-1</t>
  </si>
  <si>
    <t>s2md_TV25-3-28-1</t>
  </si>
  <si>
    <t>vr-tv25-3-28-1.xml</t>
  </si>
  <si>
    <t>TV25-3-28-1: [ (c0010)] not(empty({{SE.01.01.18.01, r0310}}))</t>
  </si>
  <si>
    <t>vr-tv25-3-29-1</t>
  </si>
  <si>
    <t>s2md_TV25-3-29-1</t>
  </si>
  <si>
    <t>vr-tv25-3-29-1.xml</t>
  </si>
  <si>
    <t>TV25-3-29-1: [ (c0010)] not(empty({{SE.01.01.18.01, r0320}}))</t>
  </si>
  <si>
    <t>vr-tv25-3-3-2</t>
  </si>
  <si>
    <t>s2md_TV25-3-3-2</t>
  </si>
  <si>
    <t>vr-tv25-3-3-2.xml</t>
  </si>
  <si>
    <t>TV25-3-3-2: [ (c0010)] not(empty({{SE.01.01.18.01, er0030}}))</t>
  </si>
  <si>
    <t>vr-tv25-3-30-1</t>
  </si>
  <si>
    <t>s2md_TV25-3-30-1</t>
  </si>
  <si>
    <t>vr-tv25-3-30-1.xml</t>
  </si>
  <si>
    <t>TV25-3-30-1: [ (c0010)] not(empty({{SE.01.01.18.01, r0330}}))</t>
  </si>
  <si>
    <t>vr-tv25-3-31-1</t>
  </si>
  <si>
    <t>s2md_TV25-3-31-1</t>
  </si>
  <si>
    <t>vr-tv25-3-31-1.xml</t>
  </si>
  <si>
    <t>TV25-3-31-1: [ (c0010)] not(empty({{SE.01.01.18.01, r0340}}))</t>
  </si>
  <si>
    <t>vr-tv25-3-32-1</t>
  </si>
  <si>
    <t>s2md_TV25-3-32-1</t>
  </si>
  <si>
    <t>vr-tv25-3-32-1.xml</t>
  </si>
  <si>
    <t>TV25-3-32-1: [ (c0010)] not(empty({{SE.01.01.18.01, r0350}}))</t>
  </si>
  <si>
    <t>vr-tv25-3-33-1</t>
  </si>
  <si>
    <t>s2md_TV25-3-33-1</t>
  </si>
  <si>
    <t>vr-tv25-3-33-1.xml</t>
  </si>
  <si>
    <t>TV25-3-33-1: [ (c0010)] not(empty({{SE.01.01.18.01, r0360}}))</t>
  </si>
  <si>
    <t>vr-tv25-3-34-1</t>
  </si>
  <si>
    <t>s2md_TV25-3-34-1</t>
  </si>
  <si>
    <t>vr-tv25-3-34-1.xml</t>
  </si>
  <si>
    <t>TV25-3-34-1: [ (c0010)] not(empty({{SE.01.01.18.01, r0370}}))</t>
  </si>
  <si>
    <t>vr-tv25-3-35-1</t>
  </si>
  <si>
    <t>s2md_TV25-3-35-1</t>
  </si>
  <si>
    <t>vr-tv25-3-35-1.xml</t>
  </si>
  <si>
    <t>TV25-3-35-1: [ (c0010)] not(empty({{SE.01.01.18.01, r0380}}))</t>
  </si>
  <si>
    <t>vr-tv25-3-36-1</t>
  </si>
  <si>
    <t>s2md_TV25-3-36-1</t>
  </si>
  <si>
    <t>vr-tv25-3-36-1.xml</t>
  </si>
  <si>
    <t>TV25-3-36-1: [ (c0010)] not(empty({{SE.01.01.18.01, r0390}}))</t>
  </si>
  <si>
    <t>vr-tv25-3-37-1</t>
  </si>
  <si>
    <t>s2md_TV25-3-37-1</t>
  </si>
  <si>
    <t>vr-tv25-3-37-1.xml</t>
  </si>
  <si>
    <t>TV25-3-37-1: [ (c0010)] not(empty({{SE.01.01.18.01, r0400}}))</t>
  </si>
  <si>
    <t>vr-tv25-3-38-1</t>
  </si>
  <si>
    <t>s2md_TV25-3-38-1</t>
  </si>
  <si>
    <t>vr-tv25-3-38-1.xml</t>
  </si>
  <si>
    <t>TV25-3-38-1: [ (c0010)] not(empty({{SE.01.01.18.01, r0410}}))</t>
  </si>
  <si>
    <t>vr-tv25-3-39-1</t>
  </si>
  <si>
    <t>s2md_TV25-3-39-1</t>
  </si>
  <si>
    <t>vr-tv25-3-39-1.xml</t>
  </si>
  <si>
    <t>TV25-3-39-1: [ (c0010)] not(empty({{SE.01.01.18.01, r0430}}))</t>
  </si>
  <si>
    <t>vr-tv25-3-4-2</t>
  </si>
  <si>
    <t>s2md_TV25-3-4-2</t>
  </si>
  <si>
    <t>vr-tv25-3-4-2.xml</t>
  </si>
  <si>
    <t>TV25-3-4-2: [ (c0010)] not(empty({{SE.01.01.18.01, r0040}}))</t>
  </si>
  <si>
    <t>vr-tv25-3-40-1</t>
  </si>
  <si>
    <t>s2md_TV25-3-40-1</t>
  </si>
  <si>
    <t>vr-tv25-3-40-1.xml</t>
  </si>
  <si>
    <t>TV25-3-40-1: [ (c0010)] not(empty({{SE.01.01.18.01, r0450}}))</t>
  </si>
  <si>
    <t>vr-tv25-3-41-1</t>
  </si>
  <si>
    <t>s2md_TV25-3-41-1</t>
  </si>
  <si>
    <t>vr-tv25-3-41-1.xml</t>
  </si>
  <si>
    <t>TV25-3-41-1: [ (c0010)] not(empty({{SE.01.01.18.01, r0460}}))</t>
  </si>
  <si>
    <t>vr-tv25-3-42-1</t>
  </si>
  <si>
    <t>s2md_TV25-3-42-1</t>
  </si>
  <si>
    <t>vr-tv25-3-42-1.xml</t>
  </si>
  <si>
    <t>TV25-3-42-1: [ (c0010)] not(empty({{SE.01.01.18.01, r0470}}))</t>
  </si>
  <si>
    <t>vr-tv25-3-43-1</t>
  </si>
  <si>
    <t>s2md_TV25-3-43-1</t>
  </si>
  <si>
    <t>vr-tv25-3-43-1.xml</t>
  </si>
  <si>
    <t>TV25-3-43-1: [ (c0010)] not(empty({{SE.01.01.18.01, r0480}}))</t>
  </si>
  <si>
    <t>vr-tv25-3-44-1</t>
  </si>
  <si>
    <t>s2md_TV25-3-44-1</t>
  </si>
  <si>
    <t>vr-tv25-3-44-1.xml</t>
  </si>
  <si>
    <t>TV25-3-44-1: [ (c0010)] not(empty({{SE.01.01.18.01, r0500}}))</t>
  </si>
  <si>
    <t>vr-tv25-3-45-1</t>
  </si>
  <si>
    <t>s2md_TV25-3-45-1</t>
  </si>
  <si>
    <t>vr-tv25-3-45-1.xml</t>
  </si>
  <si>
    <t>TV25-3-45-1: [ (c0010)] not(empty({{SE.01.01.18.01, r0510}}))</t>
  </si>
  <si>
    <t>vr-tv25-3-46-1</t>
  </si>
  <si>
    <t>s2md_TV25-3-46-1</t>
  </si>
  <si>
    <t>vr-tv25-3-46-1.xml</t>
  </si>
  <si>
    <t>TV25-3-46-1: [ (c0010)] not(empty({{SE.01.01.18.01, r0520}}))</t>
  </si>
  <si>
    <t>vr-tv25-3-47-1</t>
  </si>
  <si>
    <t>s2md_TV25-3-47-1</t>
  </si>
  <si>
    <t>vr-tv25-3-47-1.xml</t>
  </si>
  <si>
    <t>TV25-3-47-1: [ (c0010)] not(empty({{SE.01.01.18.01, r0530}}))</t>
  </si>
  <si>
    <t>vr-tv25-3-48-1</t>
  </si>
  <si>
    <t>s2md_TV25-3-48-1</t>
  </si>
  <si>
    <t>vr-tv25-3-48-1.xml</t>
  </si>
  <si>
    <t>TV25-3-48-1: [ (c0010)] not(empty({{SE.01.01.18.01, r0540}}))</t>
  </si>
  <si>
    <t>vr-tv25-3-49-1</t>
  </si>
  <si>
    <t>s2md_TV25-3-49-1</t>
  </si>
  <si>
    <t>vr-tv25-3-49-1.xml</t>
  </si>
  <si>
    <t>TV25-3-49-1: [ (c0010)] not(empty({{SE.01.01.18.01, r0550}}))</t>
  </si>
  <si>
    <t>vr-tv25-3-5-2</t>
  </si>
  <si>
    <t>s2md_TV25-3-5-2</t>
  </si>
  <si>
    <t>vr-tv25-3-5-2.xml</t>
  </si>
  <si>
    <t>TV25-3-5-2: [ (c0010)] not(empty({{SE.01.01.18.01, r0050}}))</t>
  </si>
  <si>
    <t>vr-tv25-3-50-1</t>
  </si>
  <si>
    <t>s2md_TV25-3-50-1</t>
  </si>
  <si>
    <t>vr-tv25-3-50-1.xml</t>
  </si>
  <si>
    <t>TV25-3-50-1: [ (c0010)] not(empty({{SE.01.01.18.01, r0560}}))</t>
  </si>
  <si>
    <t>vr-tv25-3-51-1</t>
  </si>
  <si>
    <t>s2md_TV25-3-51-1</t>
  </si>
  <si>
    <t>vr-tv25-3-51-1.xml</t>
  </si>
  <si>
    <t>TV25-3-51-1: [ (c0010)] not(empty({{SE.01.01.18.01, r0570}}))</t>
  </si>
  <si>
    <t>vr-tv25-3-52-1</t>
  </si>
  <si>
    <t>s2md_TV25-3-52-1</t>
  </si>
  <si>
    <t>vr-tv25-3-52-1.xml</t>
  </si>
  <si>
    <t>TV25-3-52-1: [ (c0010)] not(empty({{SE.01.01.18.01, r0580}}))</t>
  </si>
  <si>
    <t>vr-tv25-3-53-1</t>
  </si>
  <si>
    <t>s2md_TV25-3-53-1</t>
  </si>
  <si>
    <t>vr-tv25-3-53-1.xml</t>
  </si>
  <si>
    <t>TV25-3-53-1: [ (c0010)] not(empty({{SE.01.01.18.01, r0590}}))</t>
  </si>
  <si>
    <t>vr-tv25-3-54-1</t>
  </si>
  <si>
    <t>s2md_TV25-3-54-1</t>
  </si>
  <si>
    <t>vr-tv25-3-54-1.xml</t>
  </si>
  <si>
    <t>TV25-3-54-1: [ (c0010)] not(empty({{SE.01.01.18.01, r0600}}))</t>
  </si>
  <si>
    <t>vr-tv25-3-55-1</t>
  </si>
  <si>
    <t>s2md_TV25-3-55-1</t>
  </si>
  <si>
    <t>vr-tv25-3-55-1.xml</t>
  </si>
  <si>
    <t>TV25-3-55-1: [ (c0010)] not(empty({{SE.01.01.18.01, r0610}}))</t>
  </si>
  <si>
    <t>vr-tv25-3-56-1</t>
  </si>
  <si>
    <t>s2md_TV25-3-56-1</t>
  </si>
  <si>
    <t>vr-tv25-3-56-1.xml</t>
  </si>
  <si>
    <t>TV25-3-56-1: [ (c0010)] not(empty({{SE.01.01.18.01, r0620}}))</t>
  </si>
  <si>
    <t>vr-tv25-3-57-1</t>
  </si>
  <si>
    <t>s2md_TV25-3-57-1</t>
  </si>
  <si>
    <t>vr-tv25-3-57-1.xml</t>
  </si>
  <si>
    <t>TV25-3-57-1: [ (c0010)] not(empty({{SE.01.01.18.01, r0630}}))</t>
  </si>
  <si>
    <t>vr-tv25-3-58-1</t>
  </si>
  <si>
    <t>s2md_TV25-3-58-1</t>
  </si>
  <si>
    <t>vr-tv25-3-58-1.xml</t>
  </si>
  <si>
    <t>TV25-3-58-1: [ (c0010)] not(empty({{SE.01.01.18.01, r0640}}))</t>
  </si>
  <si>
    <t>vr-tv25-3-59-1</t>
  </si>
  <si>
    <t>s2md_TV25-3-59-1</t>
  </si>
  <si>
    <t>vr-tv25-3-59-1.xml</t>
  </si>
  <si>
    <t>TV25-3-59-1: [ (c0010)] not(empty({{SE.01.01.18.01, r0650}}))</t>
  </si>
  <si>
    <t>vr-tv25-3-6-2</t>
  </si>
  <si>
    <t>s2md_TV25-3-6-2</t>
  </si>
  <si>
    <t>vr-tv25-3-6-2.xml</t>
  </si>
  <si>
    <t>TV25-3-6-2: [ (c0010)] not(empty({{SE.01.01.18.01, r0060}}))</t>
  </si>
  <si>
    <t>vr-tv25-3-60-1</t>
  </si>
  <si>
    <t>s2md_TV25-3-60-1</t>
  </si>
  <si>
    <t>vr-tv25-3-60-1.xml</t>
  </si>
  <si>
    <t>TV25-3-60-1: [ (c0010)] not(empty({{SE.01.01.18.01, r0660}}))</t>
  </si>
  <si>
    <t>vr-tv25-3-61-1</t>
  </si>
  <si>
    <t>s2md_TV25-3-61-1</t>
  </si>
  <si>
    <t>vr-tv25-3-61-1.xml</t>
  </si>
  <si>
    <t>TV25-3-61-1: [ (c0010)] not(empty({{SE.01.01.18.01, r0670}}))</t>
  </si>
  <si>
    <t>vr-tv25-3-62-1</t>
  </si>
  <si>
    <t>s2md_TV25-3-62-1</t>
  </si>
  <si>
    <t>vr-tv25-3-62-1.xml</t>
  </si>
  <si>
    <t>TV25-3-62-1: [ (c0010)] not(empty({{SE.01.01.18.01, r0680}}))</t>
  </si>
  <si>
    <t>vr-tv25-3-63-1</t>
  </si>
  <si>
    <t>s2md_TV25-3-63-1</t>
  </si>
  <si>
    <t>vr-tv25-3-63-1.xml</t>
  </si>
  <si>
    <t>TV25-3-63-1: [ (c0010)] not(empty({{SE.01.01.18.01, r0690}}))</t>
  </si>
  <si>
    <t>vr-tv25-3-64-1</t>
  </si>
  <si>
    <t>s2md_TV25-3-64-1</t>
  </si>
  <si>
    <t>vr-tv25-3-64-1.xml</t>
  </si>
  <si>
    <t>TV25-3-64-1: [ (c0010)] not(empty({{SE.01.01.18.01, er1000}}))</t>
  </si>
  <si>
    <t>vr-tv25-3-65-1</t>
  </si>
  <si>
    <t>s2md_TV25-3-65-1</t>
  </si>
  <si>
    <t>vr-tv25-3-65-1.xml</t>
  </si>
  <si>
    <t>TV25-3-65-1: [ (c0010)] not(empty({{SE.01.01.18.01, er1010}}))</t>
  </si>
  <si>
    <t>vr-tv25-3-66-1</t>
  </si>
  <si>
    <t>s2md_TV25-3-66-1</t>
  </si>
  <si>
    <t>vr-tv25-3-66-1.xml</t>
  </si>
  <si>
    <t>TV25-3-66-1: [ (c0010)] not(empty({{SE.01.01.18.01, er1020}}))</t>
  </si>
  <si>
    <t>vr-tv25-3-7-1</t>
  </si>
  <si>
    <t>s2md_TV25-3-7-1</t>
  </si>
  <si>
    <t>vr-tv25-3-7-1.xml</t>
  </si>
  <si>
    <t>TV25-3-7-1: [ (c0010)] not(empty({{SE.01.01.18.01, r0070}}))</t>
  </si>
  <si>
    <t>vr-tv25-3-8-1</t>
  </si>
  <si>
    <t>s2md_TV25-3-8-1</t>
  </si>
  <si>
    <t>vr-tv25-3-8-1.xml</t>
  </si>
  <si>
    <t>TV25-3-8-1: [ (c0010)] not(empty({{SE.01.01.18.01, r0080}}))</t>
  </si>
  <si>
    <t>vr-tv25-3-9-1</t>
  </si>
  <si>
    <t>s2md_TV25-3-9-1</t>
  </si>
  <si>
    <t>vr-tv25-3-9-1.xml</t>
  </si>
  <si>
    <t>TV25-3-9-1: [ (c0010)] not(empty({{SE.01.01.18.01, r0110}}))</t>
  </si>
  <si>
    <t>vr-tv25-4-1-2</t>
  </si>
  <si>
    <t>s2md_TV25-4-1-2</t>
  </si>
  <si>
    <t>vr-tv25-4-1-2.xml</t>
  </si>
  <si>
    <t>TV25-4-1-2: [ (c0010)] not(empty({{SE.01.01.19.01, r0010}}))</t>
  </si>
  <si>
    <t>vr-tv25-4-10-1</t>
  </si>
  <si>
    <t>s2md_TV25-4-10-1</t>
  </si>
  <si>
    <t>vr-tv25-4-10-1.xml</t>
  </si>
  <si>
    <t>TV25-4-10-1: [ (c0010)] not(empty({{SE.01.01.19.01, r0410}}))</t>
  </si>
  <si>
    <t>vr-tv25-4-11-1</t>
  </si>
  <si>
    <t>s2md_TV25-4-11-1</t>
  </si>
  <si>
    <t>vr-tv25-4-11-1.xml</t>
  </si>
  <si>
    <t>TV25-4-11-1: [ (c0010)] not(empty({{SE.01.01.19.01, r0580}}))</t>
  </si>
  <si>
    <t>vr-tv25-4-12-1</t>
  </si>
  <si>
    <t>s2md_TV25-4-12-1</t>
  </si>
  <si>
    <t>vr-tv25-4-12-1.xml</t>
  </si>
  <si>
    <t>TV25-4-12-1: [ (c0010)] not(empty({{SE.01.01.19.01, r0590}}))</t>
  </si>
  <si>
    <t>vr-tv25-4-13-1</t>
  </si>
  <si>
    <t>s2md_TV25-4-13-1</t>
  </si>
  <si>
    <t>vr-tv25-4-13-1.xml</t>
  </si>
  <si>
    <t>TV25-4-13-1: [ (c0010)] not(empty({{SE.01.01.19.01, er1000}}))</t>
  </si>
  <si>
    <t>vr-tv25-4-2-1</t>
  </si>
  <si>
    <t>s2md_TV25-4-2-1</t>
  </si>
  <si>
    <t>vr-tv25-4-2-1.xml</t>
  </si>
  <si>
    <t>TV25-4-2-1: [ (c0010)] not(empty({{SE.01.01.19.01, er0030}}))</t>
  </si>
  <si>
    <t>vr-tv25-4-3-1</t>
  </si>
  <si>
    <t>s2md_TV25-4-3-1</t>
  </si>
  <si>
    <t>vr-tv25-4-3-1.xml</t>
  </si>
  <si>
    <t>TV25-4-3-1: [ (c0010)] not(empty({{SE.01.01.19.01, r0110}}))</t>
  </si>
  <si>
    <t>vr-tv25-4-4-1</t>
  </si>
  <si>
    <t>s2md_TV25-4-4-1</t>
  </si>
  <si>
    <t>vr-tv25-4-4-1.xml</t>
  </si>
  <si>
    <t>TV25-4-4-1: [ (c0010)] not(empty({{SE.01.01.19.01, er0140}}))</t>
  </si>
  <si>
    <t>vr-tv25-4-5-1</t>
  </si>
  <si>
    <t>s2md_TV25-4-5-1</t>
  </si>
  <si>
    <t>vr-tv25-4-5-1.xml</t>
  </si>
  <si>
    <t>TV25-4-5-1: [ (c0010)] not(empty({{SE.01.01.19.01, r0150}}))</t>
  </si>
  <si>
    <t>vr-tv25-4-6-1</t>
  </si>
  <si>
    <t>s2md_TV25-4-6-1</t>
  </si>
  <si>
    <t>vr-tv25-4-6-1.xml</t>
  </si>
  <si>
    <t>TV25-4-6-1: [ (c0010)] not(empty({{SE.01.01.19.01, r0170}}))</t>
  </si>
  <si>
    <t>vr-tv25-4-7-1</t>
  </si>
  <si>
    <t>s2md_TV25-4-7-1</t>
  </si>
  <si>
    <t>vr-tv25-4-7-1.xml</t>
  </si>
  <si>
    <t>TV25-4-7-1: [ (c0010)] not(empty({{SE.01.01.19.01, r0180}}))</t>
  </si>
  <si>
    <t>vr-tv25-4-8-1</t>
  </si>
  <si>
    <t>s2md_TV25-4-8-1</t>
  </si>
  <si>
    <t>vr-tv25-4-8-1.xml</t>
  </si>
  <si>
    <t>TV25-4-8-1: [ (c0010)] not(empty({{SE.01.01.19.01, r0220}}))</t>
  </si>
  <si>
    <t>vr-tv25-4-9-1</t>
  </si>
  <si>
    <t>s2md_TV25-4-9-1</t>
  </si>
  <si>
    <t>vr-tv25-4-9-1.xml</t>
  </si>
  <si>
    <t>TV25-4-9-1: [ (c0010)] not(empty({{SE.01.01.19.01, r0290}}))</t>
  </si>
  <si>
    <t>vr-tv3</t>
  </si>
  <si>
    <t>s2md_TV3</t>
  </si>
  <si>
    <t>matches(string(xfi:fact-typed-dimension-value($a,QName("http://eiopa.europa.eu/xbrl/s2c/dict/dim","CV"))/s2c_typ:ID), "^LEI/[A-Z0-9]{20}$")  or _x000D_
matches(string(xfi:fact-typed-dimension-value($a,QName("http://eiopa.europa.eu/xbrl/s2c/dict/dim","CV"))/s2c_typ:ID), "^None$") or nilled(xfi:fact-typed-dimension-value($a,QName("http://eiopa.europa.eu/xbrl/s2c/dict/dim","CV"))/s2c_typ:ID)</t>
  </si>
  <si>
    <t>TV3: dim:CV doesn't follow "^LEI/[A-Z0-9]{20}$" or "^None" pattern --&gt;Template 1: (All); Expression: dim:CV like like "^LEI/[A-Z0-9]{20}$" or "^None"</t>
  </si>
  <si>
    <t>vr-tv4</t>
  </si>
  <si>
    <t>s2md_TV4</t>
  </si>
  <si>
    <t>matches(string(xfi:fact-typed-dimension-value($a,QName("http://eiopa.europa.eu/xbrl/s2c/dict/dim","GO"))/s2c_typ:ID), "^LEI/[A-Z0-9]{20}$")  or _x000D_
matches(string(xfi:fact-typed-dimension-value($a,QName("http://eiopa.europa.eu/xbrl/s2c/dict/dim","GO"))/s2c_typ:ID), "^None$") or nilled(xfi:fact-typed-dimension-value($a,QName("http://eiopa.europa.eu/xbrl/s2c/dict/dim","GO"))/s2c_typ:ID)</t>
  </si>
  <si>
    <t>TV4: dim:GO doesn't follow "^LEI/[A-Z0-9]{20}$" or "^None" pattern --&gt;Template 1: (All); Expression: dim:GO like "^LEI/[A-Z0-9]{20}$" or "^None"</t>
  </si>
  <si>
    <t>vr-tv5</t>
  </si>
  <si>
    <t>s2md_TV5</t>
  </si>
  <si>
    <t>matches(string(xfi:fact-typed-dimension-value($a,QName("http://eiopa.europa.eu/xbrl/s2c/dict/dim","IW"))/s2c_typ:ID), "^ISIN/[A-Z0-9]{12}$")  or _x000D_
matches(string(xfi:fact-typed-dimension-value($a,QName("http://eiopa.europa.eu/xbrl/s2c/dict/dim","IW"))/s2c_typ:ID), "^CUSIP/.*")  or _x000D_
matches(string(xfi:fact-typed-dimension-value($a,QName("http://eiopa.europa.eu/xbrl/s2c/dict/dim","IW"))/s2c_typ:ID), "^SEDOL/.*")  or _x000D_
matches(string(xfi:fact-typed-dimension-value($a,QName("http://eiopa.europa.eu/xbrl/s2c/dict/dim","IW"))/s2c_typ:ID), "^WKN/.*")  or _x000D_
matches(string(xfi:fact-typed-dimension-value($a,QName("http://eiopa.europa.eu/xbrl/s2c/dict/dim","IW"))/s2c_typ:ID), "^BT/.*")  or _x000D_
matches(string(xfi:fact-typed-dimension-value($a,QName("http://eiopa.europa.eu/xbrl/s2c/dict/dim","IW"))/s2c_typ:ID), "^BBGID/.*")  or _x000D_
matches(string(xfi:fact-typed-dimension-value($a,QName("http://eiopa.europa.eu/xbrl/s2c/dict/dim","IW"))/s2c_typ:ID), "^RIC/.*")  or _x000D_
matches(string(xfi:fact-typed-dimension-value($a,QName("http://eiopa.europa.eu/xbrl/s2c/dict/dim","IW"))/s2c_typ:ID), "^FIGI/.*")  or _x000D_
matches(string(xfi:fact-typed-dimension-value($a,QName("http://eiopa.europa.eu/xbrl/s2c/dict/dim","IW"))/s2c_typ:ID), "^OCANNA/.*")  or _x000D_
matches(string(xfi:fact-typed-dimension-value($a,QName("http://eiopa.europa.eu/xbrl/s2c/dict/dim","IW"))/s2c_typ:ID), "^CAU/.*") or nilled(xfi:fact-typed-dimension-value($a,QName("http://eiopa.europa.eu/xbrl/s2c/dict/dim","IW"))/s2c_typ:ID)</t>
  </si>
  <si>
    <t>TV5: dim:IW doesn't follow "^ISIN/[A-Z0-9]{12}$" or "^CUSIP/.*" or "^SEDOL/.*" or "^WKN/.*" or "^BT/.*" or "^BBGID/.*" or "^RIC/.*" or "^FIGI/.*" or "^OCANNA/.*" or "^CAU/.*" pattern --&gt;Template 1: (All); Expression: dim:IW like "^ISIN/[A-Z0-9]{12}" or "^CUSIP/.*" or "^SEDOL/.*" or "^WKN/.*" or "^BT/.*" or "^BBGID/.*" or "^RIC/.*" or "^FIGI/.*" or "^OCANNA/.*" or "^CAU/.*"</t>
  </si>
  <si>
    <t>vr-tv6</t>
  </si>
  <si>
    <t>s2md_TV6</t>
  </si>
  <si>
    <t>matches(string(xfi:fact-typed-dimension-value($a,QName("http://eiopa.europa.eu/xbrl/s2c/dict/dim","IX"))/s2c_typ:ID), "^LEI/[A-Z0-9]{20}$")  or _x000D_
matches(string(xfi:fact-typed-dimension-value($a,QName("http://eiopa.europa.eu/xbrl/s2c/dict/dim","IX"))/s2c_typ:ID), "^SC/.*") or nilled(xfi:fact-typed-dimension-value($a,QName("http://eiopa.europa.eu/xbrl/s2c/dict/dim","IX"))/s2c_typ:ID)</t>
  </si>
  <si>
    <t>TV6: dim:IX doesn't follow "^LEI/[A-Z0-9]{20}$" or "^SC/.*" pattern --&gt;Template 1: (All); Expression: dim:IX like "^LEI/[A-Z0-9]{20}$" or "^SC/.*"</t>
  </si>
  <si>
    <t>vr-tv7</t>
  </si>
  <si>
    <t>s2md_TV7</t>
  </si>
  <si>
    <t>matches(string(xfi:fact-typed-dimension-value($a,QName("http://eiopa.europa.eu/xbrl/s2c/dict/dim","OV"))/s2c_typ:ID), "^LEI/[A-Z0-9]{20}$")  or _x000D_
matches(string(xfi:fact-typed-dimension-value($a,QName("http://eiopa.europa.eu/xbrl/s2c/dict/dim","OV"))/s2c_typ:ID), "^SC/.*") or nilled(xfi:fact-typed-dimension-value($a,QName("http://eiopa.europa.eu/xbrl/s2c/dict/dim","OV"))/s2c_typ:ID)</t>
  </si>
  <si>
    <t>TV7: dim:OV doesn't follow "^LEI/[A-Z0-9]{20}$" or "^SC/.*" pattern --&gt;Template 1: (All); Expression: dim:OV like "^LEI/[A-Z0-9]{20}$" or "^SC/.*"</t>
  </si>
  <si>
    <t>vr-tv8</t>
  </si>
  <si>
    <t>s2md_TV8</t>
  </si>
  <si>
    <t>matches(string(xfi:fact-typed-dimension-value($a,QName("http://eiopa.europa.eu/xbrl/s2c/dict/dim","RF"))/s2c_typ:ID), "^LEI/[A-Z0-9]{20}$")  or _x000D_
matches(string(xfi:fact-typed-dimension-value($a,QName("http://eiopa.europa.eu/xbrl/s2c/dict/dim","RF"))/s2c_typ:ID), "^SC/.*") or nilled(xfi:fact-typed-dimension-value($a,QName("http://eiopa.europa.eu/xbrl/s2c/dict/dim","RF"))/s2c_typ:ID)</t>
  </si>
  <si>
    <t>TV8: dim:RF doesn't follow "^LEI/[A-Z0-9]{20}$" or "^SC/.*" pattern --&gt;Template 1: (All); Expression: dim:RF like "^LEI/[A-Z0-9]{20}$" or "^SC/.*"</t>
  </si>
  <si>
    <t>vr-tv9</t>
  </si>
  <si>
    <t>s2md_TV9</t>
  </si>
  <si>
    <t>matches(string(xfi:fact-typed-dimension-value($a,QName("http://eiopa.europa.eu/xbrl/s2c/dict/dim","UI"))/s2c_typ:ID), "^ISIN/[A-Z0-9]{12}$")  or _x000D_
matches(string(xfi:fact-typed-dimension-value($a,QName("http://eiopa.europa.eu/xbrl/s2c/dict/dim","UI"))/s2c_typ:ID), "^CUSIP/.*")  or _x000D_
matches(string(xfi:fact-typed-dimension-value($a,QName("http://eiopa.europa.eu/xbrl/s2c/dict/dim","UI"))/s2c_typ:ID), "^SEDOL/.*")  or _x000D_
matches(string(xfi:fact-typed-dimension-value($a,QName("http://eiopa.europa.eu/xbrl/s2c/dict/dim","UI"))/s2c_typ:ID), "^WKN/.*")  or _x000D_
matches(string(xfi:fact-typed-dimension-value($a,QName("http://eiopa.europa.eu/xbrl/s2c/dict/dim","UI"))/s2c_typ:ID), "^BT/.*")  or _x000D_
matches(string(xfi:fact-typed-dimension-value($a,QName("http://eiopa.europa.eu/xbrl/s2c/dict/dim","UI"))/s2c_typ:ID), "^BBGID/.*")  or _x000D_
matches(string(xfi:fact-typed-dimension-value($a,QName("http://eiopa.europa.eu/xbrl/s2c/dict/dim","UI"))/s2c_typ:ID), "^RIC/.*")  or _x000D_
matches(string(xfi:fact-typed-dimension-value($a,QName("http://eiopa.europa.eu/xbrl/s2c/dict/dim","UI"))/s2c_typ:ID), "^FIGI/.*")  or _x000D_
matches(string(xfi:fact-typed-dimension-value($a,QName("http://eiopa.europa.eu/xbrl/s2c/dict/dim","UI"))/s2c_typ:ID), "^OCANNA/.*")  or _x000D_
matches(string(xfi:fact-typed-dimension-value($a,QName("http://eiopa.europa.eu/xbrl/s2c/dict/dim","UI"))/s2c_typ:ID), "^CAU/.*") or nilled(xfi:fact-typed-dimension-value($a,QName("http://eiopa.europa.eu/xbrl/s2c/dict/dim","UI"))/s2c_typ:ID)</t>
  </si>
  <si>
    <t>TV9: dim:UI doesn't follow "^ISIN/[A-Z0-9]{12}$" or "^CUSIP/.*" or "^SEDOL/.*" or "^WKN/.*" or "^BT/.*" or "^BBGID/.*" or "^RIC/.*" or "^FIGI/.*" or "^OCANNA/.*" or "^CAU/.*" pattern --&gt;Template 1: (All); Expression: dim:UI like "^ISIN/[A-Z0-9]{12}" or "^CUSIP/.*" or "^SEDOL/.*" or "^WKN/.*" or "^BT/.*" or "^BBGID/.*" or "^RIC/.*" or "^FIGI/.*" or "^OCANNA/.*" or "^CAU/.*"</t>
  </si>
  <si>
    <t>Taxonomy assertion error message</t>
  </si>
  <si>
    <t>if ($a = xs:QName('s2c_CN:x1') and $b = xs:QName('s2c_AP:x34') and $c = xs:QName('s2c_AP:x34')) then (iaf:numeric-equal($d, iaf:max((0, iaf:sum(((iaf:sum(($e, iaf:numeric-unary-minus($f)))), iaf:numeric-unary-minus((iaf:sum(($g, iaf:numeric-unary-minus($h))))))))))) else (true())</t>
  </si>
  <si>
    <t>First affected release</t>
  </si>
  <si>
    <t>01;02;04;05;16;17</t>
  </si>
  <si>
    <t>04;05</t>
  </si>
  <si>
    <t>01;02;10;11;16;17</t>
  </si>
  <si>
    <t>04;05;12;13</t>
  </si>
  <si>
    <t>01;02;04;05;13;16;17</t>
  </si>
  <si>
    <t>If {SR.01.01, r0790,c0010}=[s2c_CN:x1] and (({SR.01.01, z0010}=[s2c_PU:x60] and {SR.02.01, z0020}=[s2c_PU:x40]) or {SR.01.01, z0010}={SR.02.01, z0020}) and {SR.01.01, z0020}={SR.02.01, z0030} then {SR.02.01, r0500,c0020}={SR.02.01, r0010,c0020}+{SR.02.01, r0020,c0020}+{SR.02.01, r0030,c0020}+{SR.02.01, r0040,c0020}+{SR.02.01, r0050,c0020}+{SR.02.01, r0060,c0020}+{SR.02.01, r0070,c0020}+{SR.02.01, r0220,c0020}+{SR.02.01, r0230,c0020}+{SR.02.01, r0270,c0020}+{SR.02.01, r0350,c0020}+{SR.02.01, r0360,c0020}+{SR.02.01, r0370,c0020}+{SR.02.01, r0380,c0020}+{SR.02.01, r0410,c0020}+{SR.02.01, r0420,c0020}</t>
  </si>
  <si>
    <t>The item "Tier 1 - unrestricted" value of the "Total basic own funds after deductions" is different from the sum of "Ordinary share capital (gross of own shares)", "Share premium account related to ordinary share capital", "Iinitial funds, members' contributions or the equivalent basic own - fund item for mutual and mutual-type undertakings", "Surplus funds", "Reconciliation reserve", "Other items approved by supervisory authority as basic own funds not specified above" less "Own funds from the financial statements that should not be represented by the reconciliation reserve and do not meet the criteria to be classified as Solvency II own funds" (as reported in Total) and less "Deductions for participations in other financial undertakings, including non-regulated undertakings carrying out financial activities"</t>
  </si>
  <si>
    <t>The item "Tier 1 - unrestricted" value of the "Total basic own funds after deductions" is different from the sum of "Ordinary share capital (gross of own shares)", "Share premium account related to ordinary share capital", "Iinitial funds, members' contributions or the equivalent basic own - fund item for mutual and mutual-type undertakings", "Surplus funds", "Reconciliation reserve", "Other items approved by supervisory authority as basic own funds not specified above" and "Minority interests (if not reported as part of a specific own fund item)" less "Own funds from the financial statements that should not be represented by the reconciliation reserve and do not meet the criteria to be classified as Solvency II own funds" (as reported in Total)  less "Total deductions"</t>
  </si>
  <si>
    <t xml:space="preserve">The potential application of this validation is postponed until 2.1.0 release to allow for further revision of possible implications. </t>
  </si>
  <si>
    <t>Amount represented in R0220 should not be attributed to any Tier and should only be reported in C0010 which means amounts reported in R0290/C0020-C0050 cannot reflect information from R0220. As a result R0500 can’t be equal to R0290 (at least for column C0020 assuming that deduction is done in Reconciliation reserve which is Tier 1 unrestricted).</t>
  </si>
  <si>
    <t>Amount represented in R0220 should not be attributed to any Tier and should only be reported in C0010 which means amounts reported in R0290/C0020-C0050 cannot reflect information from R0220. As a result R0520 can’t be equal to R0290 (at least for column C0020 assuming that deduction is done in Reconciliation reserve which is Tier 1 unrestricted).</t>
  </si>
  <si>
    <t xml:space="preserve">2016-02-15: Excel description of the formula has been corrected (i.e. extra/omitted spaces or misplaced brackets or misplaced row/column codes). Implementation has not been changed. 2016-06-16: The potential application of this validation is postponed until 2.1.0 release to allow for further revision of possible implications. </t>
  </si>
  <si>
    <t>07;08;14;15;18;19</t>
  </si>
  <si>
    <t>07;08;18;19</t>
  </si>
  <si>
    <t>01;02;04;05;07;08;10;11;12;13;14;15</t>
  </si>
  <si>
    <t>If {SR.01.01, r0800,c0010}=[s2c_CN:x1] then {SR.12.01, rNNN,c0150}={SR.12.01, rNNN,c0020}+{SR.12.01, rNNN,c0030}+{SR.12.01, rNNN,c0060}+{SR.12.01, rNNN,c0090}+{SR.12.01, rNNN,c0100}</t>
  </si>
  <si>
    <t>If {SR.01.01, r0800,c0010}=[s2c_CN:x1] then {SR.12.01, rNNN,c0210}={SR.12.01, rNNN,c0160}+{SR.12.01, rNNN,c0190}+{SR.12.01, rNNN,c0200}</t>
  </si>
  <si>
    <t>If {SR.01.01, r0800,c0010}=[s2c_CN:x1] then {SR.12.01, rNNN,c0150}={SR.12.01, rNNN,c0020}+{SR.12.01, rNNN,c0040}+{SR.12.01, rNNN,c0050}+{SR.12.01, rNNN,c0070}+{SR.12.01, rNNN,c0080}+{SR.12.01, rNNN,c0090}+{SR.12.01, rNNN,c0100}</t>
  </si>
  <si>
    <t>If {SR.01.01, r0800,c0010}=[s2c_CN:x1] then {SR.12.01, rNNN,c0210}={SR.12.01, rNNN,c0170}+{SR.12.01, rNNN,c0180}+{SR.12.01, rNNN,c0190}+{SR.12.01, rNNN,c0200}</t>
  </si>
  <si>
    <t>If ({SR.01.01, r0790,c0010}=[s2c_CN:x1] and {SR.01.01, r0800,c0010}=[s2c_CN:x1]) and (({SR.01.01, z0010}=[s2c_PU:x60] and {SR.02.01, z0020}=[s2c_PU:x40] and {SR.12.01, z0020}=[s2c_PU:x60]) or {SR.01.01, z0010}={SR.02.01, z0020}={SR.12.01, z0020}) and {SR.01.01, z0020}={SR.02.01, z0030}={SR.12.01, z0030} then {SR.02.01, r0320,c0010}={SR.12.01, r0020,c0210}+{SR.12.01, r0080,c0210}</t>
  </si>
  <si>
    <t>If ({SR.01.01, r0790,c0010}=[s2c_CN:x1] and {SR.01.01, r0800,c0010}=[s2c_CN:x1]) and (({SR.01.01, z0010}=[s2c_PU:x60] and {SR.02.01, z0020}=[s2c_PU:x40] and {SR.12.01, z0020}=[s2c_PU:x60]) or {SR.01.01, z0010}={SR.02.01, z0020}={SR.12.01, z0020}) and {SR.01.01, z0020}={SR.02.01, z0030}={SR.12.01, z0030} then {SR.02.01, r0620,c0010}={SR.12.01, r0010,c0210}+{SR.12.01, r0110,c0210}</t>
  </si>
  <si>
    <t>If ({SR.01.01, r0790,c0010}=[s2c_CN:x1] and {SR.01.01, r0800,c0010}=[s2c_CN:x1]) and (({SR.01.01, z0010}=[s2c_PU:x60] and {SR.02.01, z0020}=[s2c_PU:x40] and {SR.12.01, z0020}=[s2c_PU:x60]) or {SR.01.01, z0010}={SR.02.01, z0020}={SR.12.01, z0020}) and {SR.01.01, z0020}={SR.02.01, z0030}={SR.12.01, z0030} then {SR.02.01, r0630,c0010}={SR.12.01, r0030,c0210}+{SR.12.01, r0120,c0210}</t>
  </si>
  <si>
    <t>If ({SR.01.01, r0790,c0010}=[s2c_CN:x1] and {SR.01.01, r0800,c0010}=[s2c_CN:x1]) and (({SR.01.01, z0010}=[s2c_PU:x60] and {SR.02.01, z0020}=[s2c_PU:x40] and {SR.12.01, z0020}=[s2c_PU:x60]) or {SR.01.01, z0010}={SR.02.01, z0020}={SR.12.01, z0020}) and {SR.01.01, z0020}={SR.02.01, z0030}={SR.12.01, z0030} then {SR.02.01, r0640,c0010}={SR.12.01, r0100,c0210}+{SR.12.01, r0130,c0210}</t>
  </si>
  <si>
    <t>If ({SR.01.01, r0790,c0010}=[s2c_CN:x1] and {SR.01.01, r0800,c0010}=[s2c_CN:x1]) and (({SR.01.01, z0010}=[s2c_PU:x60] and {SR.02.01, z0020}=[s2c_PU:x40] and {SR.12.01, z0020}=[s2c_PU:x60]) or {SR.01.01, z0010}={SR.02.01, z0020}={SR.12.01, z0020}) and {SR.01.01, z0020}={SR.02.01, z0030}={SR.12.01, z0030} then {SR.02.01, r0680,c0010}&lt;={SR.12.01, r0100,c0150}-{SR.12.01, r0100,c0030}+{SR.12.01, r0130,c0150}-{SR.12.01, r0130,c0030}</t>
  </si>
  <si>
    <t>Validation should not be applicable to row R0450 ('Percentage of gross Best Estimate calculated using approximations').</t>
  </si>
  <si>
    <t>r0010;0050;0060;0100;0110-0150;0160;0200-0280;0290-0310;0320-0340;0370-0440;0460-0490</t>
  </si>
  <si>
    <t>According to 'Final report ITS amendments to Regular Supervisory Reporting' column C0030 should not be taken into account calculating C0080.</t>
  </si>
  <si>
    <t>{c0080}={c0020}-{c0040}-{c0050}</t>
  </si>
  <si>
    <t xml:space="preserve">The item "Undiscounted development result" is different from "Undiscounted annuity claims provisions at the start of year N" minus "Annuity payments paid during year N" and "Undiscounted annuity claims provisions at the end of year N"  </t>
  </si>
  <si>
    <t xml:space="preserve">The validation does not work correctly in case the “Limitation applied in accordance to Article 308d(4)” applies. </t>
  </si>
  <si>
    <t>{S.28.02, r0020,c0030}+{S.28.02, r0020,c0050}&gt;={S.17.01, r0010,c0020}-{S.17.01, r0050,c0020}+{S.17.01, r0270,c0020}+{S.17.01, r0290,c0020}+{S.17.01, r0300,c0020}</t>
  </si>
  <si>
    <t>{S.28.02, r0030,c0030}+{S.28.02, r0030,c0050}&gt;={S.17.01, r0010,c0030}-{S.17.01, r0050,c0030}+{S.17.01, r0270,c0030}+{S.17.01, r0290,c0030}+{S.17.01, r0300,c0030}</t>
  </si>
  <si>
    <t>{S.28.02, r0040,c0030}+{S.28.02, r0040,c0050}&gt;={S.17.01, r0010,c0040}-{S.17.01, r0050,c0040}+{S.17.01, r0270,c0040}+{S.17.01, r0290,c0040}+{S.17.01, r0300,c0040}</t>
  </si>
  <si>
    <t>{S.28.02, r0050,c0030}+{S.28.02, r0050,c0050}&gt;={S.17.01, r0010,c0050}-{S.17.01, r0050,c0050}+{S.17.01, r0270,c0050}+{S.17.01, r0290,c0050}+{S.17.01, r0300,c0050}</t>
  </si>
  <si>
    <t>{S.28.02, r0060,c0030}+{S.28.02, r0060,c0050}&gt;={S.17.01, r0010,c0060}-{S.17.01, r0050,c0060}+{S.17.01, r0270,c0060}+{S.17.01, r0290,c0060}+{S.17.01, r0300,c0060}</t>
  </si>
  <si>
    <t>{S.28.02, r0070,c0030}+{S.28.02, r0070,c0050}&gt;={S.17.01, r0010,c0070}-{S.17.01, r0050,c0070}+{S.17.01, r0270,c0070}+{S.17.01, r0290,c0070}+{S.17.01, r0300,c0070}</t>
  </si>
  <si>
    <t>{S.28.02, r0080,c0030}+{S.28.02, r0080,c0050}&gt;={S.17.01, r0010,c0080}-{S.17.01, r0050,c0080}+{S.17.01, r0270,c0080}+{S.17.01, r0290,c0080}+{S.17.01, r0300,c0080}</t>
  </si>
  <si>
    <t>{S.28.02, r0090,c0030}+{S.28.02, r0090,c0050}&gt;={S.17.01, r0010,c0090}-{S.17.01, r0050,c0090}+{S.17.01, r0270,c0090}+{S.17.01, r0290,c0090}+{S.17.01, r0300,c0090}</t>
  </si>
  <si>
    <t>{S.28.02, r0100,c0030}+{S.28.02, r0100,c0050}&gt;={S.17.01, r0010,c0100}-{S.17.01, r0050,c0100}+{S.17.01, r0270,c0100}+{S.17.01, r0290,c0100}+{S.17.01, r0300,c0100}</t>
  </si>
  <si>
    <t>{S.28.02, r0110,c0030}+{S.28.02, r0110,c0050}&gt;={S.17.01, r0010,c0110}-{S.17.01, r0050,c0110}+{S.17.01, r0270,c0110}+{S.17.01, r0290,c0110}+{S.17.01, r0300,c0110}</t>
  </si>
  <si>
    <t>{S.28.02, r0120,c0030}+{S.28.02, r0120,c0050}&gt;={S.17.01, r0010,c0120}-{S.17.01, r0050,c0120}+{S.17.01, r0270,c0120}+{S.17.01, r0290,c0120}+{S.17.01, r0300,c0120}</t>
  </si>
  <si>
    <t>{S.28.02, r0130,c0030}+{S.28.02, r0130,c0050}&gt;={S.17.01, r0010,c0130}-{S.17.01, r0050,c0130}+{S.17.01, r0270,c0130}+{S.17.01, r0290,c0130}+{S.17.01, r0300,c0130}</t>
  </si>
  <si>
    <t>{S.28.02, r0140,c0030}+{S.28.02, r0140,c0050}&gt;={S.17.01, r0010,c0140}-{S.17.01, r0050,c0140}+{S.17.01, r0270,c0140}+{S.17.01, r0290,c0140}+{S.17.01, r0300,c0140}</t>
  </si>
  <si>
    <t>{S.28.02, r0150,c0030}+{S.28.02, r0150,c0050}&gt;={S.17.01, r0010,c0150}-{S.17.01, r0050,c0150}+{S.17.01, r0270,c0150}+{S.17.01, r0290,c0150}+{S.17.01, r0300,c0150}</t>
  </si>
  <si>
    <t>{S.28.02, r0160,c0030}+{S.28.02, r0160,c0050}&gt;={S.17.01, r0010,c0160}-{S.17.01, r0050,c0160}+{S.17.01, r0270,c0160}+{S.17.01, r0290,c0160}+{S.17.01, r0300,c0160}</t>
  </si>
  <si>
    <t>{S.28.02, r0170,c0030}+{S.28.02, r0170,c0050}&gt;={S.17.01, r0010,c0170}-{S.17.01, r0050,c0170}+{S.17.01, r0270,c0170}+{S.17.01, r0290,c0170}+{S.17.01, r0300,c0170}</t>
  </si>
  <si>
    <t>{S.28.02, r0210,c0090}+{S.28.02, r0210,c0110}+{S.28.02, r0220,c0090}+{S.28.02, r0220,c0110}&gt;={S.12.01, r0010,c0020}-{S.12.01, r0020,c0020}+{S.12.01, r0090,c0020}+{S.12.01, r0110,c0020}+{S.12.01, r0120,c0020}+{S.12.01, r0010,c0110}-{S.12.01, r0020,c0110}+{S.12.01, r0030,c0110}-{S.12.01, r0080,c0110}</t>
  </si>
  <si>
    <t>{S.28.02, r0230,c0090}+{S.28.02, r0230,c0110}&gt;={S.12.01, r0010,c0030}-{S.12.01, r0020,c0030}+{S.12.01, r0110,c0030}+{S.12.01, r0090,c0040}+{S.12.01, r0090,c0050}+{S.12.01, r0120,c0040}+{S.12.01, r0120,c0050}+{S.12.01, r0010,c0120}-{S.12.01, r0020,c0120}+{S.12.01, r0030,c0120}-{S.12.01, r0080,c0120}</t>
  </si>
  <si>
    <t>{S.28.02, r0240,c0090}+{S.28.02, r0240,c0110}&gt;={S.12.01,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t>
  </si>
  <si>
    <t>If {c0290} like '##8#' or (({c0040} not like 'ISIN/.*' and {c0040} not like 'CAU/ISIN/.*') and ({c0290} like '##1#' or {c0290} like '##2#' or {c0290} like '##3#' or {c0290} like '##5#' or {c0290} like '##6#')) then {ec0231} &lt;&gt; empty</t>
  </si>
  <si>
    <t xml:space="preserve">If {c0290} like '##4#' and ({c0040} not like 'ISIN/.*' and {c0040} not like 'CAU/ISIN/.*') then {ec0271} &lt;&gt; empty </t>
  </si>
  <si>
    <t>If (({c0290} like '##1#' or {c0290} like '##2#' or {c0290} like '##5#' or {c0290} like '##6#') and ({c0040} not like 'ISIN/.*' and {c0040} not like 'CAU/ISIN/.*')) or ({c0290} like '##8#') then {ec0381} &lt;&gt; empty</t>
  </si>
  <si>
    <t>{r0540,c0030}=min(max({r0540,c0020},0)*0.25,{r0500,c0030})</t>
  </si>
  <si>
    <t>{r0550,c0040}=min((0.2*{r0600,c0010}),({r0510,c0030}-{r0550,c0030}+{r0510,c0040}),max({r0550,c0020}+{r0550,c0030},0))</t>
  </si>
  <si>
    <t>{c0040} - data type constrains [ISO 4217: alphabetic code]</t>
  </si>
  <si>
    <t>{c0230} - data type constrains [ISO 8601: (yyyy-mm-dd)]</t>
  </si>
  <si>
    <t>{c0240} - data type constrains [ISO 8601: (yyyy-mm-dd)]</t>
  </si>
  <si>
    <t>{c0300} - data type constrains [ISO 4217: alphabetic code]</t>
  </si>
  <si>
    <t>{c0350} - data type constrains [ISO 8601: (yyyy-mm-dd)]</t>
  </si>
  <si>
    <t>{c0360} - data type constrains [ISO 8601: (yyyy-mm-dd)]</t>
  </si>
  <si>
    <t>{c0370} - data type constrains [ISO 8601: (yyyy-mm-dd)]</t>
  </si>
  <si>
    <t>{c0400} - data type constrains [ISO 8601: (yyyy-mm-dd)]</t>
  </si>
  <si>
    <t>{c0470} - data type constrains [ISO 4217: alphabetic code]</t>
  </si>
  <si>
    <t>{c0510} - data type constrains [ISO 8601: (yyyy-mm-dd)]</t>
  </si>
  <si>
    <t>{c0620} - data type constrains [ISO 8601: (yyyy-mm-dd)]</t>
  </si>
  <si>
    <t>{c0630} - data type constrains [ISO 8601: (yyyy-mm-dd)]</t>
  </si>
  <si>
    <t xml:space="preserve">{c0240} - data type constrains [ISO 4217: alphabetic code] </t>
  </si>
  <si>
    <t>{c0120} - data type constrains [ISO 4217: alphabetic code]</t>
  </si>
  <si>
    <t>{c0280} - data type constrains [ISO 4217: alphabetic code]</t>
  </si>
  <si>
    <t>{c0110} - data type constrains [ISO 4217: alphabetic code]</t>
  </si>
  <si>
    <t>{c0240} - data type constrains [ISO 4217: alphabetic code]</t>
  </si>
  <si>
    <t>{c0130} - data type constrains [ISO 4217: alphabetic code]</t>
  </si>
  <si>
    <t>{c0230} - data type constrains [ISO 4217: alphabetic code]</t>
  </si>
  <si>
    <t>{c0100} - data type constrains [ISO 4217: alphabetic code]</t>
  </si>
  <si>
    <t>{c0160} - data type constrains [ISO 4217: alphabetic code]</t>
  </si>
  <si>
    <t>{c0390} - data type constrains [ISO 8601: (yyyy-mm-dd)]</t>
  </si>
  <si>
    <t>{c0080} - data type constrains [ISO 4217: alphabetic code]</t>
  </si>
  <si>
    <t>{r0540,c0040}=min((0.5*{r0580,c0010}),({r0500,c0030}-{r0540,c0030}+{r0500,c0040}),max(2*({r0540,c0020}+{r0540,c0030}),0))</t>
  </si>
  <si>
    <t>If {r0070}=0 then {r0080}={r0020}+{r0030}+{r0040}-({r0060}*({r0010}-{r0050})) else {r0080}={r0020}+{r0030}+{r0040}-{r0070}</t>
  </si>
  <si>
    <t xml:space="preserve"> .02  .17 </t>
  </si>
  <si>
    <t xml:space="preserve"> .08  .19 </t>
  </si>
  <si>
    <t xml:space="preserve"> .01  .02  .07  .08  .16  .17  .18  .19 </t>
  </si>
  <si>
    <t xml:space="preserve"> .07  .08  .18  .19 </t>
  </si>
  <si>
    <t>r0210;0250;0300;0430;0440;0460;0470;0480</t>
  </si>
  <si>
    <t>Validation not correct as capital requirement is being computed at currency level. As a result it should not be applicable to rows R0610 and R0620. See the List of known issues: No 45. Additionaly, when one of the capital charges calculated at the sub-level is zero due to a negative result, the calculation cannot be performed at aggregate level using the values of the total of assets/liabilities. As a result validation can't be applicable to rows R0410 and R0450.</t>
  </si>
  <si>
    <t>Validation not correct as capital requirement is being computed at currency level. As a result it should not be applicable to rows R0610 and R0620. See the List of known issues: No 45. Additionaly, when one of the capital charges calculated at the sub-level is zero due to a negative result, the calculation cannot be performed at aggregate level using the values of the total of assets/liabilities. As a result validation can't be applicable to row R0450.</t>
  </si>
  <si>
    <t>BV227: The item "Premiums earned - Net" is different from the sum of "Premiums Earned - Direct business" with "Premiums Earned - proportional reinsurance accepted" and "Premiums Earned - non-proportional reinsurance accepted" minus "Premiums Earned - Reinsurers' share" --&gt;Template 1: S.05.02; Columns: c0080;0090;0140; Expression: {r0300}={r0210}+{r0220}+{r0230}-{r0240}</t>
  </si>
  <si>
    <t>BV228: The item "Claims incurred - Net" is different from the sum of "Claims incurred - Direct business" with "Claims incurred - proportional reinsurance accepted" and "Claims incurred - non-proportional reinsurance accepted" minus "Claims incurred - Reinsurers' share" --&gt;Template 1: S.05.02; Columns: c0080;0090;0140; Expression: {r0400}={r0310}+{r0320}+{r0330}-{r0340}</t>
  </si>
  <si>
    <t>BV229: 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 --&gt;Template 1: S.05.02; Columns: c0080;0090;0140; Expression: {r0500}={r0410}+{r0420}+{r0430}-{r0440}</t>
  </si>
  <si>
    <t>BV232: The item "Premiums earned - Net" is different from the "Premiums earned - Gross" minus "Premiums earned - Reinsurers' share" --&gt;Template 1: S.05.02; Columns: c0220;0230;0280; Expression: {r1600}={r1510}-{r1520}</t>
  </si>
  <si>
    <t>BV233: The item "Claims incurred - Net" is different from the "Claims incurred - Gross" minus "Claims incurred - Reinsurers' share" --&gt;Template 1: S.05.02; Columns: c0220;0230;0280; Expression: {r1700}={r1610}-{r1620}</t>
  </si>
  <si>
    <t>BV234: The item "Changes in other technical provisions - Net" is different from the "Changes in other technical provisions - Gross" minus "Changes in other technical provisions - Reinsurers' share" --&gt;Template 1: S.05.02; Columns: c0220;0230;0280; Expression: {r1800}={r1710}-{r1720}</t>
  </si>
  <si>
    <t>vr-bv242_2-14</t>
  </si>
  <si>
    <t>s2md_BV242_2-14</t>
  </si>
  <si>
    <t>vr-bv242_2-14.xml</t>
  </si>
  <si>
    <t>BV242_2-14: if {{SR.01.01.07.01, r0800,c0010}} = [s2c_CN:x1] then {{SR.12.01.01.01, r0200,c0150}} = {{SR.12.01.01.01, r0200,c0020}} + {{SR.12.01.01.01, r0200,c0030}} + {{SR.12.01.01.01, r0200,c0060}} + {{SR.12.01.01.01, r0200,c0090}} + {{SR.12.01.01.01, r0200,c0100}}</t>
  </si>
  <si>
    <t>BV242_2: The item "Total (Life other than health insurance, incl. Unit-Linked)" is different from the sum of the relevant LoB  --&gt;Template 1: SR.01.01; Template 2: SR.12.01; Rows: r0010;0020;0100;0110;0130;0200; Expression: If {SR.01.01, r0800,c0010}=[s2c_CN:x1] then {SR.12.01, rNNN,c0150}={SR.12.01, rNNN,c0020}+{SR.12.01, rNNN,c0030}+{SR.12.01, rNNN,c0060}+{SR.12.01, rNNN,c0090}+{SR.12.01, rNNN,c0100}</t>
  </si>
  <si>
    <t>vr-bv242_2-15</t>
  </si>
  <si>
    <t>s2md_BV242_2-15</t>
  </si>
  <si>
    <t>vr-bv242_2-15.xml</t>
  </si>
  <si>
    <t>BV242_2-15: if {{SR.01.01.07.01, r0800,c0010}} = [s2c_CN:x1] then {{SR.12.01.01.01, r0130,c0150}} = {{SR.12.01.01.01, r0130,c0020}} + {{SR.12.01.01.01, r0130,c0030}} + {{SR.12.01.01.01, r0130,c0060}} + {{SR.12.01.01.01, r0130,c0090}} + {{SR.12.01.01.01, r0130,c0100}}</t>
  </si>
  <si>
    <t>vr-bv242_2-16</t>
  </si>
  <si>
    <t>s2md_BV242_2-16</t>
  </si>
  <si>
    <t>vr-bv242_2-16.xml</t>
  </si>
  <si>
    <t>BV242_2-16: if {{SR.01.01.07.01, r0800,c0010}} = [s2c_CN:x1] then {{SR.12.01.01.01, r0110,c0150}} = {{SR.12.01.01.01, r0110,c0020}} + {{SR.12.01.01.01, r0110,c0030}} + {{SR.12.01.01.01, r0110,c0060}} + {{SR.12.01.01.01, r0110,c0090}} + {{SR.12.01.01.01, r0110,c0100}}</t>
  </si>
  <si>
    <t>vr-bv242_2-17</t>
  </si>
  <si>
    <t>s2md_BV242_2-17</t>
  </si>
  <si>
    <t>vr-bv242_2-17.xml</t>
  </si>
  <si>
    <t>BV242_2-17: if {{SR.01.01.07.01, r0800,c0010}} = [s2c_CN:x1] then {{SR.12.01.01.01, r0100,c0150}} = {{SR.12.01.01.01, r0100,c0020}} + {{SR.12.01.01.01, r0100,c0030}} + {{SR.12.01.01.01, r0100,c0060}} + {{SR.12.01.01.01, r0100,c0090}} + {{SR.12.01.01.01, r0100,c0100}}</t>
  </si>
  <si>
    <t>vr-bv242_2-18</t>
  </si>
  <si>
    <t>s2md_BV242_2-18</t>
  </si>
  <si>
    <t>vr-bv242_2-18.xml</t>
  </si>
  <si>
    <t>BV242_2-18: if {{SR.01.01.07.01, r0800,c0010}} = [s2c_CN:x1] then {{SR.12.01.01.01, r0020,c0150}} = {{SR.12.01.01.01, r0020,c0020}} + {{SR.12.01.01.01, r0020,c0030}} + {{SR.12.01.01.01, r0020,c0060}} + {{SR.12.01.01.01, r0020,c0090}} + {{SR.12.01.01.01, r0020,c0100}}</t>
  </si>
  <si>
    <t>vr-bv242_2-19</t>
  </si>
  <si>
    <t>s2md_BV242_2-19</t>
  </si>
  <si>
    <t>vr-bv242_2-19.xml</t>
  </si>
  <si>
    <t>BV242_2-19: if {{SR.01.01.07.01, r0800,c0010}} = [s2c_CN:x1] then {{SR.12.01.01.01, r0010,c0150}} = {{SR.12.01.01.01, r0010,c0020}} + {{SR.12.01.01.01, r0010,c0030}} + {{SR.12.01.01.01, r0010,c0060}} + {{SR.12.01.01.01, r0010,c0090}} + {{SR.12.01.01.01, r0010,c0100}}</t>
  </si>
  <si>
    <t>vr-bv242_2-20</t>
  </si>
  <si>
    <t>s2md_BV242_2-20</t>
  </si>
  <si>
    <t>vr-bv242_2-20.xml</t>
  </si>
  <si>
    <t>BV242_2-20: if {{SR.01.01.01.01, r0800,c0010}} = [s2c_CN:x1] then {{SR.12.01.01.01, r0200,c0150}} = {{SR.12.01.01.01, r0200,c0020}} + {{SR.12.01.01.01, r0200,c0030}} + {{SR.12.01.01.01, r0200,c0060}} + {{SR.12.01.01.01, r0200,c0090}} + {{SR.12.01.01.01, r0200,c0100}}</t>
  </si>
  <si>
    <t>vr-bv242_2-21</t>
  </si>
  <si>
    <t>s2md_BV242_2-21</t>
  </si>
  <si>
    <t>vr-bv242_2-21.xml</t>
  </si>
  <si>
    <t>BV242_2-21: if {{SR.01.01.01.01, r0800,c0010}} = [s2c_CN:x1] then {{SR.12.01.01.01, r0130,c0150}} = {{SR.12.01.01.01, r0130,c0020}} + {{SR.12.01.01.01, r0130,c0030}} + {{SR.12.01.01.01, r0130,c0060}} + {{SR.12.01.01.01, r0130,c0090}} + {{SR.12.01.01.01, r0130,c0100}}</t>
  </si>
  <si>
    <t>vr-bv242_2-22</t>
  </si>
  <si>
    <t>s2md_BV242_2-22</t>
  </si>
  <si>
    <t>vr-bv242_2-22.xml</t>
  </si>
  <si>
    <t>BV242_2-22: if {{SR.01.01.01.01, r0800,c0010}} = [s2c_CN:x1] then {{SR.12.01.01.01, r0110,c0150}} = {{SR.12.01.01.01, r0110,c0020}} + {{SR.12.01.01.01, r0110,c0030}} + {{SR.12.01.01.01, r0110,c0060}} + {{SR.12.01.01.01, r0110,c0090}} + {{SR.12.01.01.01, r0110,c0100}}</t>
  </si>
  <si>
    <t>vr-bv242_2-23</t>
  </si>
  <si>
    <t>s2md_BV242_2-23</t>
  </si>
  <si>
    <t>vr-bv242_2-23.xml</t>
  </si>
  <si>
    <t>BV242_2-23: if {{SR.01.01.01.01, r0800,c0010}} = [s2c_CN:x1] then {{SR.12.01.01.01, r0100,c0150}} = {{SR.12.01.01.01, r0100,c0020}} + {{SR.12.01.01.01, r0100,c0030}} + {{SR.12.01.01.01, r0100,c0060}} + {{SR.12.01.01.01, r0100,c0090}} + {{SR.12.01.01.01, r0100,c0100}}</t>
  </si>
  <si>
    <t>vr-bv242_2-24</t>
  </si>
  <si>
    <t>s2md_BV242_2-24</t>
  </si>
  <si>
    <t>vr-bv242_2-24.xml</t>
  </si>
  <si>
    <t>BV242_2-24: if {{SR.01.01.01.01, r0800,c0010}} = [s2c_CN:x1] then {{SR.12.01.01.01, r0020,c0150}} = {{SR.12.01.01.01, r0020,c0020}} + {{SR.12.01.01.01, r0020,c0030}} + {{SR.12.01.01.01, r0020,c0060}} + {{SR.12.01.01.01, r0020,c0090}} + {{SR.12.01.01.01, r0020,c0100}}</t>
  </si>
  <si>
    <t>vr-bv242_2-25</t>
  </si>
  <si>
    <t>s2md_BV242_2-25</t>
  </si>
  <si>
    <t>vr-bv242_2-25.xml</t>
  </si>
  <si>
    <t>BV242_2-25: if {{SR.01.01.01.01, r0800,c0010}} = [s2c_CN:x1] then {{SR.12.01.01.01, r0010,c0150}} = {{SR.12.01.01.01, r0010,c0020}} + {{SR.12.01.01.01, r0010,c0030}} + {{SR.12.01.01.01, r0010,c0060}} + {{SR.12.01.01.01, r0010,c0090}} + {{SR.12.01.01.01, r0010,c0100}}</t>
  </si>
  <si>
    <t>vr-bv243_2-14</t>
  </si>
  <si>
    <t>s2md_BV243_2-14</t>
  </si>
  <si>
    <t>vr-bv243_2-14.xml</t>
  </si>
  <si>
    <t>BV243_2-14: if {{SR.01.01.07.01, r0800,c0010}} = [s2c_CN:x1] then {{SR.12.01.01.01, r0200,c0210}} = {{SR.12.01.01.01, r0200,c0160}} + {{SR.12.01.01.01, r0200,c0190}} + {{SR.12.01.01.01, r0200,c0200}}</t>
  </si>
  <si>
    <t>BV243_2: The item "Total (Health similar to life insurance)" is different from the sum of the relevant LoB  --&gt;Template 1: SR.01.01; Template 2: SR.12.01; Rows: r0010;0020;0100;0110;0130;0200; Expression: If {SR.01.01, r0800,c0010}=[s2c_CN:x1] then {SR.12.01, rNNN,c0210}={SR.12.01, rNNN,c0160}+{SR.12.01, rNNN,c0190}+{SR.12.01, rNNN,c0200}</t>
  </si>
  <si>
    <t>vr-bv243_2-15</t>
  </si>
  <si>
    <t>s2md_BV243_2-15</t>
  </si>
  <si>
    <t>vr-bv243_2-15.xml</t>
  </si>
  <si>
    <t>BV243_2-15: if {{SR.01.01.07.01, r0800,c0010}} = [s2c_CN:x1] then {{SR.12.01.01.01, r0130,c0210}} = {{SR.12.01.01.01, r0130,c0160}} + {{SR.12.01.01.01, r0130,c0190}} + {{SR.12.01.01.01, r0130,c0200}}</t>
  </si>
  <si>
    <t>vr-bv243_2-16</t>
  </si>
  <si>
    <t>s2md_BV243_2-16</t>
  </si>
  <si>
    <t>vr-bv243_2-16.xml</t>
  </si>
  <si>
    <t>BV243_2-16: if {{SR.01.01.07.01, r0800,c0010}} = [s2c_CN:x1] then {{SR.12.01.01.01, r0110,c0210}} = {{SR.12.01.01.01, r0110,c0160}} + {{SR.12.01.01.01, r0110,c0190}} + {{SR.12.01.01.01, r0110,c0200}}</t>
  </si>
  <si>
    <t>vr-bv243_2-17</t>
  </si>
  <si>
    <t>s2md_BV243_2-17</t>
  </si>
  <si>
    <t>vr-bv243_2-17.xml</t>
  </si>
  <si>
    <t>BV243_2-17: if {{SR.01.01.07.01, r0800,c0010}} = [s2c_CN:x1] then {{SR.12.01.01.01, r0100,c0210}} = {{SR.12.01.01.01, r0100,c0160}} + {{SR.12.01.01.01, r0100,c0190}} + {{SR.12.01.01.01, r0100,c0200}}</t>
  </si>
  <si>
    <t>vr-bv243_2-18</t>
  </si>
  <si>
    <t>s2md_BV243_2-18</t>
  </si>
  <si>
    <t>vr-bv243_2-18.xml</t>
  </si>
  <si>
    <t>BV243_2-18: if {{SR.01.01.07.01, r0800,c0010}} = [s2c_CN:x1] then {{SR.12.01.01.01, r0020,c0210}} = {{SR.12.01.01.01, r0020,c0160}} + {{SR.12.01.01.01, r0020,c0190}} + {{SR.12.01.01.01, r0020,c0200}}</t>
  </si>
  <si>
    <t>vr-bv243_2-19</t>
  </si>
  <si>
    <t>s2md_BV243_2-19</t>
  </si>
  <si>
    <t>vr-bv243_2-19.xml</t>
  </si>
  <si>
    <t>BV243_2-19: if {{SR.01.01.07.01, r0800,c0010}} = [s2c_CN:x1] then {{SR.12.01.01.01, r0010,c0210}} = {{SR.12.01.01.01, r0010,c0160}} + {{SR.12.01.01.01, r0010,c0190}} + {{SR.12.01.01.01, r0010,c0200}}</t>
  </si>
  <si>
    <t>vr-bv243_2-20</t>
  </si>
  <si>
    <t>s2md_BV243_2-20</t>
  </si>
  <si>
    <t>vr-bv243_2-20.xml</t>
  </si>
  <si>
    <t>BV243_2-20: if {{SR.01.01.01.01, r0800,c0010}} = [s2c_CN:x1] then {{SR.12.01.01.01, r0200,c0210}} = {{SR.12.01.01.01, r0200,c0160}} + {{SR.12.01.01.01, r0200,c0190}} + {{SR.12.01.01.01, r0200,c0200}}</t>
  </si>
  <si>
    <t>vr-bv243_2-21</t>
  </si>
  <si>
    <t>s2md_BV243_2-21</t>
  </si>
  <si>
    <t>vr-bv243_2-21.xml</t>
  </si>
  <si>
    <t>BV243_2-21: if {{SR.01.01.01.01, r0800,c0010}} = [s2c_CN:x1] then {{SR.12.01.01.01, r0130,c0210}} = {{SR.12.01.01.01, r0130,c0160}} + {{SR.12.01.01.01, r0130,c0190}} + {{SR.12.01.01.01, r0130,c0200}}</t>
  </si>
  <si>
    <t>vr-bv243_2-22</t>
  </si>
  <si>
    <t>s2md_BV243_2-22</t>
  </si>
  <si>
    <t>vr-bv243_2-22.xml</t>
  </si>
  <si>
    <t>BV243_2-22: if {{SR.01.01.01.01, r0800,c0010}} = [s2c_CN:x1] then {{SR.12.01.01.01, r0110,c0210}} = {{SR.12.01.01.01, r0110,c0160}} + {{SR.12.01.01.01, r0110,c0190}} + {{SR.12.01.01.01, r0110,c0200}}</t>
  </si>
  <si>
    <t>vr-bv243_2-23</t>
  </si>
  <si>
    <t>s2md_BV243_2-23</t>
  </si>
  <si>
    <t>vr-bv243_2-23.xml</t>
  </si>
  <si>
    <t>BV243_2-23: if {{SR.01.01.01.01, r0800,c0010}} = [s2c_CN:x1] then {{SR.12.01.01.01, r0100,c0210}} = {{SR.12.01.01.01, r0100,c0160}} + {{SR.12.01.01.01, r0100,c0190}} + {{SR.12.01.01.01, r0100,c0200}}</t>
  </si>
  <si>
    <t>vr-bv243_2-24</t>
  </si>
  <si>
    <t>s2md_BV243_2-24</t>
  </si>
  <si>
    <t>vr-bv243_2-24.xml</t>
  </si>
  <si>
    <t>BV243_2-24: if {{SR.01.01.01.01, r0800,c0010}} = [s2c_CN:x1] then {{SR.12.01.01.01, r0020,c0210}} = {{SR.12.01.01.01, r0020,c0160}} + {{SR.12.01.01.01, r0020,c0190}} + {{SR.12.01.01.01, r0020,c0200}}</t>
  </si>
  <si>
    <t>vr-bv243_2-25</t>
  </si>
  <si>
    <t>s2md_BV243_2-25</t>
  </si>
  <si>
    <t>vr-bv243_2-25.xml</t>
  </si>
  <si>
    <t>BV243_2-25: if {{SR.01.01.01.01, r0800,c0010}} = [s2c_CN:x1] then {{SR.12.01.01.01, r0010,c0210}} = {{SR.12.01.01.01, r0010,c0160}} + {{SR.12.01.01.01, r0010,c0190}} + {{SR.12.01.01.01, r0010,c0200}}</t>
  </si>
  <si>
    <t>vr-bv244_2-10</t>
  </si>
  <si>
    <t>s2md_BV244_2-10</t>
  </si>
  <si>
    <t>vr-bv244_2-10.xml</t>
  </si>
  <si>
    <t>BV244_2-10: if {{SR.01.01.07.01, r0800,c0010}} = [s2c_CN:x1] then {{SR.12.01.01.01, r0120,c0150}} = {{SR.12.01.01.01, r0120,c0020}} + {{SR.12.01.01.01, r0120,c0040}} + {{SR.12.01.01.01, r0120,c0050}} + {{SR.12.01.01.01, r0120,c0070}} + {{SR.12.01.01.01, r0120,c0080}} + {{SR.12.01.01.01, r0120,c0090}} + {{SR.12.01.01.01, r0120,c0100}}</t>
  </si>
  <si>
    <t>BV244_2: The item "Total (Life other than health insurance, incl. Unit-Linked)" is different from the sum of the relevant LoB  --&gt;Template 1: SR.01.01; Template 2: SR.12.01; Rows: r0030;0080;0090;0120; Expression: If {SR.01.01, r0800,c0010}=[s2c_CN:x1] then {SR.12.01, rNNN,c0150}={SR.12.01, rNNN,c0020}+{SR.12.01, rNNN,c0040}+{SR.12.01, rNNN,c0050}+{SR.12.01, rNNN,c0070}+{SR.12.01, rNNN,c0080}+{SR.12.01, rNNN,c0090}+{SR.12.01, rNNN,c0100}</t>
  </si>
  <si>
    <t>vr-bv244_2-11</t>
  </si>
  <si>
    <t>s2md_BV244_2-11</t>
  </si>
  <si>
    <t>vr-bv244_2-11.xml</t>
  </si>
  <si>
    <t>BV244_2-11: if {{SR.01.01.07.01, r0800,c0010}} = [s2c_CN:x1] then {{SR.12.01.01.01, r0090,c0150}} = {{SR.12.01.01.01, r0090,c0020}} + {{SR.12.01.01.01, r0090,c0040}} + {{SR.12.01.01.01, r0090,c0050}} + {{SR.12.01.01.01, r0090,c0070}} + {{SR.12.01.01.01, r0090,c0080}} + {{SR.12.01.01.01, r0090,c0090}} + {{SR.12.01.01.01, r0090,c0100}}</t>
  </si>
  <si>
    <t>vr-bv244_2-12</t>
  </si>
  <si>
    <t>s2md_BV244_2-12</t>
  </si>
  <si>
    <t>vr-bv244_2-12.xml</t>
  </si>
  <si>
    <t>BV244_2-12: if {{SR.01.01.07.01, r0800,c0010}} = [s2c_CN:x1] then {{SR.12.01.01.01, r0080,c0150}} = {{SR.12.01.01.01, r0080,c0020}} + {{SR.12.01.01.01, r0080,c0040}} + {{SR.12.01.01.01, r0080,c0050}} + {{SR.12.01.01.01, r0080,c0070}} + {{SR.12.01.01.01, r0080,c0080}} + {{SR.12.01.01.01, r0080,c0090}} + {{SR.12.01.01.01, r0080,c0100}}</t>
  </si>
  <si>
    <t>vr-bv244_2-13</t>
  </si>
  <si>
    <t>s2md_BV244_2-13</t>
  </si>
  <si>
    <t>vr-bv244_2-13.xml</t>
  </si>
  <si>
    <t>BV244_2-13: if {{SR.01.01.07.01, r0800,c0010}} = [s2c_CN:x1] then {{SR.12.01.01.01, r0030,c0150}} = {{SR.12.01.01.01, r0030,c0020}} + {{SR.12.01.01.01, r0030,c0040}} + {{SR.12.01.01.01, r0030,c0050}} + {{SR.12.01.01.01, r0030,c0070}} + {{SR.12.01.01.01, r0030,c0080}} + {{SR.12.01.01.01, r0030,c0090}} + {{SR.12.01.01.01, r0030,c0100}}</t>
  </si>
  <si>
    <t>vr-bv244_2-14</t>
  </si>
  <si>
    <t>s2md_BV244_2-14</t>
  </si>
  <si>
    <t>vr-bv244_2-14.xml</t>
  </si>
  <si>
    <t>BV244_2-14: if {{SR.01.01.01.01, r0800,c0010}} = [s2c_CN:x1] then {{SR.12.01.01.01, r0120,c0150}} = {{SR.12.01.01.01, r0120,c0020}} + {{SR.12.01.01.01, r0120,c0040}} + {{SR.12.01.01.01, r0120,c0050}} + {{SR.12.01.01.01, r0120,c0070}} + {{SR.12.01.01.01, r0120,c0080}} + {{SR.12.01.01.01, r0120,c0090}} + {{SR.12.01.01.01, r0120,c0100}}</t>
  </si>
  <si>
    <t>vr-bv244_2-15</t>
  </si>
  <si>
    <t>s2md_BV244_2-15</t>
  </si>
  <si>
    <t>vr-bv244_2-15.xml</t>
  </si>
  <si>
    <t>BV244_2-15: if {{SR.01.01.01.01, r0800,c0010}} = [s2c_CN:x1] then {{SR.12.01.01.01, r0090,c0150}} = {{SR.12.01.01.01, r0090,c0020}} + {{SR.12.01.01.01, r0090,c0040}} + {{SR.12.01.01.01, r0090,c0050}} + {{SR.12.01.01.01, r0090,c0070}} + {{SR.12.01.01.01, r0090,c0080}} + {{SR.12.01.01.01, r0090,c0090}} + {{SR.12.01.01.01, r0090,c0100}}</t>
  </si>
  <si>
    <t>vr-bv244_2-16</t>
  </si>
  <si>
    <t>s2md_BV244_2-16</t>
  </si>
  <si>
    <t>vr-bv244_2-16.xml</t>
  </si>
  <si>
    <t>BV244_2-16: if {{SR.01.01.01.01, r0800,c0010}} = [s2c_CN:x1] then {{SR.12.01.01.01, r0080,c0150}} = {{SR.12.01.01.01, r0080,c0020}} + {{SR.12.01.01.01, r0080,c0040}} + {{SR.12.01.01.01, r0080,c0050}} + {{SR.12.01.01.01, r0080,c0070}} + {{SR.12.01.01.01, r0080,c0080}} + {{SR.12.01.01.01, r0080,c0090}} + {{SR.12.01.01.01, r0080,c0100}}</t>
  </si>
  <si>
    <t>vr-bv244_2-17</t>
  </si>
  <si>
    <t>s2md_BV244_2-17</t>
  </si>
  <si>
    <t>vr-bv244_2-17.xml</t>
  </si>
  <si>
    <t>BV244_2-17: if {{SR.01.01.01.01, r0800,c0010}} = [s2c_CN:x1] then {{SR.12.01.01.01, r0030,c0150}} = {{SR.12.01.01.01, r0030,c0020}} + {{SR.12.01.01.01, r0030,c0040}} + {{SR.12.01.01.01, r0030,c0050}} + {{SR.12.01.01.01, r0030,c0070}} + {{SR.12.01.01.01, r0030,c0080}} + {{SR.12.01.01.01, r0030,c0090}} + {{SR.12.01.01.01, r0030,c0100}}</t>
  </si>
  <si>
    <t>vr-bv245_2-10</t>
  </si>
  <si>
    <t>s2md_BV245_2-10</t>
  </si>
  <si>
    <t>vr-bv245_2-10.xml</t>
  </si>
  <si>
    <t>BV245_2-10: if {{SR.01.01.07.01, r0800,c0010}} = [s2c_CN:x1] then {{SR.12.01.01.01, r0120,c0210}} = {{SR.12.01.01.01, r0120,c0170}} + {{SR.12.01.01.01, r0120,c0180}} + {{SR.12.01.01.01, r0120,c0190}} + {{SR.12.01.01.01, r0120,c0200}}</t>
  </si>
  <si>
    <t>BV245_2: The item "Total (Health similar to life insurance)" is different from the sum of the relevant LoB  --&gt;Template 1: SR.01.01; Template 2: SR.12.01; Rows: r0030;0080;0090;0120; Expression: If {SR.01.01, r0800,c0010}=[s2c_CN:x1] then {SR.12.01, rNNN,c0210}={SR.12.01, rNNN,c0170}+{SR.12.01, rNNN,c0180}+{SR.12.01, rNNN,c0190}+{SR.12.01, rNNN,c0200}</t>
  </si>
  <si>
    <t>vr-bv245_2-11</t>
  </si>
  <si>
    <t>s2md_BV245_2-11</t>
  </si>
  <si>
    <t>vr-bv245_2-11.xml</t>
  </si>
  <si>
    <t>BV245_2-11: if {{SR.01.01.07.01, r0800,c0010}} = [s2c_CN:x1] then {{SR.12.01.01.01, r0090,c0210}} = {{SR.12.01.01.01, r0090,c0170}} + {{SR.12.01.01.01, r0090,c0180}} + {{SR.12.01.01.01, r0090,c0190}} + {{SR.12.01.01.01, r0090,c0200}}</t>
  </si>
  <si>
    <t>vr-bv245_2-12</t>
  </si>
  <si>
    <t>s2md_BV245_2-12</t>
  </si>
  <si>
    <t>vr-bv245_2-12.xml</t>
  </si>
  <si>
    <t>BV245_2-12: if {{SR.01.01.07.01, r0800,c0010}} = [s2c_CN:x1] then {{SR.12.01.01.01, r0080,c0210}} = {{SR.12.01.01.01, r0080,c0170}} + {{SR.12.01.01.01, r0080,c0180}} + {{SR.12.01.01.01, r0080,c0190}} + {{SR.12.01.01.01, r0080,c0200}}</t>
  </si>
  <si>
    <t>vr-bv245_2-13</t>
  </si>
  <si>
    <t>s2md_BV245_2-13</t>
  </si>
  <si>
    <t>vr-bv245_2-13.xml</t>
  </si>
  <si>
    <t>BV245_2-13: if {{SR.01.01.07.01, r0800,c0010}} = [s2c_CN:x1] then {{SR.12.01.01.01, r0030,c0210}} = {{SR.12.01.01.01, r0030,c0170}} + {{SR.12.01.01.01, r0030,c0180}} + {{SR.12.01.01.01, r0030,c0190}} + {{SR.12.01.01.01, r0030,c0200}}</t>
  </si>
  <si>
    <t>vr-bv245_2-14</t>
  </si>
  <si>
    <t>s2md_BV245_2-14</t>
  </si>
  <si>
    <t>vr-bv245_2-14.xml</t>
  </si>
  <si>
    <t>BV245_2-14: if {{SR.01.01.01.01, r0800,c0010}} = [s2c_CN:x1] then {{SR.12.01.01.01, r0120,c0210}} = {{SR.12.01.01.01, r0120,c0170}} + {{SR.12.01.01.01, r0120,c0180}} + {{SR.12.01.01.01, r0120,c0190}} + {{SR.12.01.01.01, r0120,c0200}}</t>
  </si>
  <si>
    <t>vr-bv245_2-15</t>
  </si>
  <si>
    <t>s2md_BV245_2-15</t>
  </si>
  <si>
    <t>vr-bv245_2-15.xml</t>
  </si>
  <si>
    <t>BV245_2-15: if {{SR.01.01.01.01, r0800,c0010}} = [s2c_CN:x1] then {{SR.12.01.01.01, r0090,c0210}} = {{SR.12.01.01.01, r0090,c0170}} + {{SR.12.01.01.01, r0090,c0180}} + {{SR.12.01.01.01, r0090,c0190}} + {{SR.12.01.01.01, r0090,c0200}}</t>
  </si>
  <si>
    <t>vr-bv245_2-16</t>
  </si>
  <si>
    <t>s2md_BV245_2-16</t>
  </si>
  <si>
    <t>vr-bv245_2-16.xml</t>
  </si>
  <si>
    <t>BV245_2-16: if {{SR.01.01.01.01, r0800,c0010}} = [s2c_CN:x1] then {{SR.12.01.01.01, r0080,c0210}} = {{SR.12.01.01.01, r0080,c0170}} + {{SR.12.01.01.01, r0080,c0180}} + {{SR.12.01.01.01, r0080,c0190}} + {{SR.12.01.01.01, r0080,c0200}}</t>
  </si>
  <si>
    <t>vr-bv245_2-17</t>
  </si>
  <si>
    <t>s2md_BV245_2-17</t>
  </si>
  <si>
    <t>vr-bv245_2-17.xml</t>
  </si>
  <si>
    <t>BV245_2-17: if {{SR.01.01.01.01, r0800,c0010}} = [s2c_CN:x1] then {{SR.12.01.01.01, r0030,c0210}} = {{SR.12.01.01.01, r0030,c0170}} + {{SR.12.01.01.01, r0030,c0180}} + {{SR.12.01.01.01, r0030,c0190}} + {{SR.12.01.01.01, r0030,c0200}}</t>
  </si>
  <si>
    <t>BV252_1-1: [ (r0010;0050;0060;0100;0110-0150;0160;0200-0280;0290-0310;0320-0340;0370-0440;0460-0490)] {{S.17.01.01.01, c0180}} = sum({{S.17.01.01.01, (c0020-0170)}})</t>
  </si>
  <si>
    <t>BV252_1: The item "Total Non-Life obligation" is different from the sum of the relevant LoB  --&gt;Template 1: S.17.01; Rows: r0010;0050;0060;0100;0110-0150;0160;0200-0280;0290-0310;0320-0340;0370-0440;0460-0490; Expression: {c0180}=sum({(c0020-0170)})</t>
  </si>
  <si>
    <t>if ($a = xs:QName('s2c_CN:x59') or $a = xs:QName('s2c_CN:x60')) then (iaf:numeric-equal($c, iaf:sum($d))) else (true())</t>
  </si>
  <si>
    <t>if ($a = xs:QName('s2c_CN:x59') or $a = xs:QName('s2c_CN:x60')) then (iaf:numeric-equal($c, $d)) else (true())</t>
  </si>
  <si>
    <t>BV270_2: The item "Diversification effect between regions" is different from the difference between "Total Windstorm after diversification" and "Total Windstorm all Regions before diversification" --&gt;Template 1: SR.01.01; Template 2: SR.27.01; Columns: c0090;0120; Expression: If {SR.01.01, r0940,c0010}=[s2c_CN:x1] then {SR.27.01, r0810,cNNN}={SR.27.01, r0820,cNNN}-{SR.27.01, r0800,cNNN}</t>
  </si>
  <si>
    <t>BV276_2: The item "Diversification effect between regions" is different from the difference between "Total Earthquake after diversification" and "Total Earthquake all Regions before diversification" --&gt;Template 1: SR.01.01; Template 2: SR.27.01; Columns: c0170;0200; Expression: If {SR.01.01, r0940,c0010}=[s2c_CN:x1] then {SR.27.01, r1240,cNNN}={SR.27.01, r1250,cNNN}-{SR.27.01, r1230,cNNN}</t>
  </si>
  <si>
    <t>BV285_2: The item "Diversification effect between regions" is different from the difference between "Total Hail after diversification" and "Total Hail before diversification" --&gt;Template 1: SR.01.01; Template 2: SR.27.01; Columns: c0350;0380; Expression: If {SR.01.01, r0940,c0010}=[s2c_CN:x1] then {SR.27.01, r1930,cNNN}={SR.27.01, r1940,cNNN}-{SR.27.01, r1920,cNNN}</t>
  </si>
  <si>
    <t>BV34-1: [ (r0040-0200)] {{S.16.01.01.02, c0080}} = {{S.16.01.01.02, c0020}} - {{S.16.01.01.02, c0040}} - {{S.16.01.01.02, c0050}}</t>
  </si>
  <si>
    <t>BV34: The item "Undiscounted development result" is different from "Undiscounted annuity claims provisions at the start of year N" minus "Annuity payments paid during year N" and "Undiscounted annuity claims provisions at the end of year N"   --&gt;Template 1: S.16.01; Rows: r0040-0200; Expression: {c0080}={c0020}-{c0040}-{c0050}</t>
  </si>
  <si>
    <t>BV379_2: The "Reinsurance recoverables from:/Life and health similar to life, excluding health and index-linked and unit-linked/Health similar to life" reported in the template SR.02.01 - Balance sheet is different from the "Total Recoverables from reinsurance/SPV and Finite Re after the adjustment for expected losses due to counterparty default"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r0320,c0010}={SR.12.01, r0020,c0210}+{SR.12.01, r0080,c0210}</t>
  </si>
  <si>
    <t>BV382_2: The "Technical provisions - life (excluding index-linked and unit-linked):/Technical provisions - health (similar to life)/TP calculated as a whole" reported in the template SR.02.01 - Balance sheet should be similar to sum of the "Technical provisions calculated as a whole" and "Amount of the transitional on Technical Provisions-Technical provisions calculated as a whole"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r0620,c0010}={SR.12.01, r0010,c0210}+{SR.12.01, r0110,c0210}</t>
  </si>
  <si>
    <t>BV383_2: The "Technical provisions - life (excluding index-linked and unit-linked):/Technical provisions - health (similar to life)/Best Estimate" reported in the template SR.02.01 - Balance sheet should be similar to the sum of the "Best Estimate" and "Amount of the transitional on Technical Provisions-Best estimate"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r0630,c0010}={SR.12.01, r0030,c0210}+{SR.12.01, r0120,c0210}</t>
  </si>
  <si>
    <t>BV384_2: The "Technical provisions - life (excluding index-linked and unit-linked):/Technical provisions - health (similar to life)/Risk Margin" reported in the template SR.02.01 - Balance sheet should be similar to the sum of the "Risk Margin" and "Amount of the transitional on Technical Provisions-Risk margin"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r0640,c0010}={SR.12.01, r0100,c0210}+{SR.12.01, r0130,c0210}</t>
  </si>
  <si>
    <t>BV388_2: The "Technical provisions – life (excluding index-linked and unit-linked:/Technical provisions – life (excluding health and index-linked and unit-linked):/Risk margin" reported in the template SR.02.01 - Balance sheet should be lower than the or equal to sum of "Risk margin – life (excluding index-linked and unit-linked" and "Amount of the transitional on Technical Provisions-Risk margin" reported in the template SR.12.01. - Life and Health SLT Technical provisions - in Life other than health insurance , Excl. Unit-Linked/Index-Linked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r0680,c0010}&lt;={SR.12.01, r0100,c0150}-{SR.12.01, r0100,c0030}+{SR.12.01, r0130,c0150}-{SR.12.01, r0130,c0030}</t>
  </si>
  <si>
    <t xml:space="preserve">BV432: There is at least one security reported in Table 1 of S.06.02 that is not reported in Table 2 of S.06.02 --&gt;Template 1: S.06.02; Expression: If not(isfallback({S.06.02, c0170})) then not(isfallback({S.06.02, c0290}))  </t>
  </si>
  <si>
    <t>if (not((empty(($a)))) and not((empty(($b))))) then (matches($a,'^..4.$')) else (true())</t>
  </si>
  <si>
    <t>iaf:numeric-greater-equal-than(iaf:sum(($a, $b, $c, $d)), iaf:sum(($e, iaf:numeric-unary-minus($f), $g, $h, $i, $j, iaf:numeric-unary-minus($k), $l, iaf:numeric-unary-minus($m))))</t>
  </si>
  <si>
    <t>BV440-1: {{S.28.02.01.04, r0210,c0090}} + {{S.28.02.01.04, r0210,c0110}} + {{S.28.02.01.04, r0220,c0090}} + {{S.28.02.01.04, r0220,c0110}} ge {{S.12.01.01.01, r0010,c0020}} - {{S.12.01.01.01, r0020,c0020}} + {{S.12.01.01.01, r0090,c0020}} + {{S.12.01.01.01, r0110,c0020}} + {{S.12.01.01.01, r0120,c0020}} + {{S.12.01.01.01, r0010,c0110}} - {{S.12.01.01.01, r0020,c0110}} + {{S.12.01.01.01, r0030,c0110}} - {{S.12.01.01.01, r0080,c0110}}</t>
  </si>
  <si>
    <t>BV440: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r0210,c0090}+{S.28.02, r0210,c0110}+{S.28.02, r0220,c0090}+{S.28.02, r0220,c0110}&gt;={S.12.01, r0010,c0020}-{S.12.01, r0020,c0020}+{S.12.01, r0090,c0020}+{S.12.01, r0110,c0020}+{S.12.01, r0120,c0020}+{S.12.01, r0010,c0110}-{S.12.01, r0020,c0110}+{S.12.01, r0030,c0110}-{S.12.01, r0080,c0110}</t>
  </si>
  <si>
    <t>iaf:numeric-greater-equal-than(iaf:sum(($a, $b)), iaf:sum(($c, iaf:numeric-unary-minus($d), $e, $f, $g, $h, $i, $j, iaf:numeric-unary-minus($k), $l, iaf:numeric-unary-minus($m))))</t>
  </si>
  <si>
    <t>BV441-1: {{S.28.02.01.04, r0230,c0090}} + {{S.28.02.01.04, r0230,c0110}} ge {{S.12.01.01.01, r0010,c0030}} - {{S.12.01.01.01, r0020,c0030}} + {{S.12.01.01.01, r0110,c0030}} + {{S.12.01.01.01, r0090,c0040}} + {{S.12.01.01.01, r0090,c0050}} + {{S.12.01.01.01, r0120,c0040}} + {{S.12.01.01.01, r0120,c0050}} + {{S.12.01.01.01, r0010,c0120}} - {{S.12.01.01.01, r0020,c0120}} + {{S.12.01.01.01, r0030,c0120}} - {{S.12.01.01.01, r0080,c0120}}</t>
  </si>
  <si>
    <t>BV441: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r0230,c0090}+{S.28.02, r0230,c0110}&gt;={S.12.01, r0010,c0030}-{S.12.01, r0020,c0030}+{S.12.01, r0110,c0030}+{S.12.01, r0090,c0040}+{S.12.01, r0090,c0050}+{S.12.01, r0120,c0040}+{S.12.01, r0120,c0050}+{S.12.01, r0010,c0120}-{S.12.01, r0020,c0120}+{S.12.01, r0030,c0120}-{S.12.01, r0080,c0120}</t>
  </si>
  <si>
    <t>iaf:numeric-greater-equal-than(iaf:sum(($a, $b)), iaf:sum(($c, iaf:numeric-unary-minus($d), $e, $f, $g, $h, $i, $j, iaf:numeric-unary-minus($k), $l, $m, $n, $o, $p, iaf:numeric-unary-minus($q), iaf:numeric-unary-minus($r), $s, $t, iaf:numeric-unary-minus($u), iaf:numeric-unary-minus($v), $w, iaf:numeric-unary-minus($x), $y, $z, $aa)))</t>
  </si>
  <si>
    <t>BV442-1: {{S.28.02.01.04, r0240,c0090}} + {{S.28.02.01.04, r0240,c0110}} ge {{S.12.01.01.01, r0010,c0060}} - {{S.12.01.01.01, r0020,c0060}} + {{S.12.01.01.01, r0090,c0070}} + {{S.12.01.01.01, r0090,c0080}} + {{S.12.01.01.01, r0110,c0060}} + {{S.12.01.01.01, r0120,c0070}} + {{S.12.01.01.01, r0120,c0080}} + {{S.12.01.01.01, r0010,c0090}} - {{S.12.01.01.01, r0020,c0090}} + {{S.12.01.01.01, r0090,c0090}} + {{S.12.01.01.01, r0110,c0090}} + {{S.12.01.01.01, r0120,c0090}} + {{S.12.01.01.01, r0010,c0130}} + {{S.12.01.01.01, r0010,c0140}} - {{S.12.01.01.01, r0020,c0130}} - {{S.12.01.01.01, r0020,c0140}} + {{S.12.01.01.01, r0030,c0130}} + {{S.12.01.01.01, r0030,c0140}} - {{S.12.01.01.01, r0080,c0130}} - {{S.12.01.01.01, r0080,c0140}} + {{S.12.01.01.01, r0010,c0210}} - {{S.12.01.01.01, r0020,c0210}} + {{S.12.01.01.01, r0090,c0210}} + {{S.12.01.01.01, r0110,c0210}} + {{S.12.01.01.01, r0120,c0210}}</t>
  </si>
  <si>
    <t>BV442: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r0240,c0090}+{S.28.02, r0240,c0110}&gt;={S.12.01,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t>
  </si>
  <si>
    <t>iaf:numeric-greater-equal-than(iaf:sum(($a, $b)), iaf:sum(($c, iaf:numeric-unary-minus($d), $e, $f, $g)))</t>
  </si>
  <si>
    <t>BV474-1: {{S.28.02.01.02, r0020,c0030}} + {{S.28.02.01.02, r0020,c0050}} ge {{S.17.01.01.01, r0010,c0020}} - {{S.17.01.01.01, r0050,c0020}} + {{S.17.01.01.01, r0270,c0020}} + {{S.17.01.01.01, r0290,c0020}} + {{S.17.01.01.01, r0300,c0020}}</t>
  </si>
  <si>
    <t>BV474: The amount reported in template S.28.02 as "Net (of reinsurance/SPV) best estimate and TP calculated as a whole" for non-life activities is lower than the amount reported in template S.17.01 for Medical expense insurance and proportional reinsurance --&gt;Template 1: S.17.01; Template 2: S.28.02; Expression: {S.28.02, r0020,c0030}+{S.28.02, r0020,c0050}&gt;={S.17.01, r0010,c0020}-{S.17.01, r0050,c0020}+{S.17.01, r0270,c0020}+{S.17.01, r0290,c0020}+{S.17.01, r0300,c0020}</t>
  </si>
  <si>
    <t>BV474-2: {{S.28.02.01.02, r0020,c0030}} + {{S.28.02.01.02, r0020,c0050}} ge {{S.17.01.02.01, r0010,c0020}} - {{S.17.01.02.01, r0050,c0020}} + {{S.17.01.02.01, r0270,c0020}} + {{S.17.01.02.01, r0290,c0020}} + {{S.17.01.02.01, r0300,c0020}}</t>
  </si>
  <si>
    <t>BV475-1: {{S.28.02.01.02, r0030,c0030}} + {{S.28.02.01.02, r0030,c0050}} ge {{S.17.01.01.01, r0010,c0030}} - {{S.17.01.01.01, r0050,c0030}} + {{S.17.01.01.01, r0270,c0030}} + {{S.17.01.01.01, r0290,c0030}} + {{S.17.01.01.01, r0300,c0030}}</t>
  </si>
  <si>
    <t>BV475: The amount reported in template S.28.02 as "Net (of reinsurance/SPV) best estimate and TP calculated as a whole" for non-life activities is lower than the amount reported in template S.17.01 for Income protection insurance and proportional reinsurance --&gt;Template 1: S.17.01; Template 2: S.28.02; Expression: {S.28.02, r0030,c0030}+{S.28.02, r0030,c0050}&gt;={S.17.01, r0010,c0030}-{S.17.01, r0050,c0030}+{S.17.01, r0270,c0030}+{S.17.01, r0290,c0030}+{S.17.01, r0300,c0030}</t>
  </si>
  <si>
    <t>BV475-2: {{S.28.02.01.02, r0030,c0030}} + {{S.28.02.01.02, r0030,c0050}} ge {{S.17.01.02.01, r0010,c0030}} - {{S.17.01.02.01, r0050,c0030}} + {{S.17.01.02.01, r0270,c0030}} + {{S.17.01.02.01, r0290,c0030}} + {{S.17.01.02.01, r0300,c0030}}</t>
  </si>
  <si>
    <t>BV476-1: {{S.28.02.01.02, r0040,c0030}} + {{S.28.02.01.02, r0040,c0050}} ge {{S.17.01.01.01, r0010,c0040}} - {{S.17.01.01.01, r0050,c0040}} + {{S.17.01.01.01, r0270,c0040}} + {{S.17.01.01.01, r0290,c0040}} + {{S.17.01.01.01, r0300,c0040}}</t>
  </si>
  <si>
    <t>BV476: The amount reported in template S.28.02 as "Net (of reinsurance/SPV) best estimate and TP calculated as a whole" for non-life activities is lower than the amount reported in template S.17.01 for Workers' compensation insurance and proportional reinsurance --&gt;Template 1: S.17.01; Template 2: S.28.02; Expression: {S.28.02, r0040,c0030}+{S.28.02, r0040,c0050}&gt;={S.17.01, r0010,c0040}-{S.17.01, r0050,c0040}+{S.17.01, r0270,c0040}+{S.17.01, r0290,c0040}+{S.17.01, r0300,c0040}</t>
  </si>
  <si>
    <t>BV476-2: {{S.28.02.01.02, r0040,c0030}} + {{S.28.02.01.02, r0040,c0050}} ge {{S.17.01.02.01, r0010,c0040}} - {{S.17.01.02.01, r0050,c0040}} + {{S.17.01.02.01, r0270,c0040}} + {{S.17.01.02.01, r0290,c0040}} + {{S.17.01.02.01, r0300,c0040}}</t>
  </si>
  <si>
    <t>BV477-1: {{S.28.02.01.02, r0050,c0030}} + {{S.28.02.01.02, r0050,c0050}} ge {{S.17.01.01.01, r0010,c0050}} - {{S.17.01.01.01, r0050,c0050}} + {{S.17.01.01.01, r0270,c0050}} + {{S.17.01.01.01, r0290,c0050}} + {{S.17.01.01.01, r0300,c0050}}</t>
  </si>
  <si>
    <t>BV477: The amount reported in template S.28.02 as "Net (of reinsurance/SPV) best estimate and TP calculated as a whole" for non-life activities is lower than the amount reported in template S.17.01 for Motor vehicle liability insurance and proportional reinsurance --&gt;Template 1: S.17.01; Template 2: S.28.02; Expression: {S.28.02, r0050,c0030}+{S.28.02, r0050,c0050}&gt;={S.17.01, r0010,c0050}-{S.17.01, r0050,c0050}+{S.17.01, r0270,c0050}+{S.17.01, r0290,c0050}+{S.17.01, r0300,c0050}</t>
  </si>
  <si>
    <t>BV477-2: {{S.28.02.01.02, r0050,c0030}} + {{S.28.02.01.02, r0050,c0050}} ge {{S.17.01.02.01, r0010,c0050}} - {{S.17.01.02.01, r0050,c0050}} + {{S.17.01.02.01, r0270,c0050}} + {{S.17.01.02.01, r0290,c0050}} + {{S.17.01.02.01, r0300,c0050}}</t>
  </si>
  <si>
    <t>BV478-1: {{S.28.02.01.02, r0060,c0030}} + {{S.28.02.01.02, r0060,c0050}} ge {{S.17.01.01.01, r0010,c0060}} - {{S.17.01.01.01, r0050,c0060}} + {{S.17.01.01.01, r0270,c0060}} + {{S.17.01.01.01, r0290,c0060}} + {{S.17.01.01.01, r0300,c0060}}</t>
  </si>
  <si>
    <t>BV478: The amount reported in template S.28.02 as "Net (of reinsurance/SPV) best estimate and TP calculated as a whole" for non-life activities is lower than the amount reported in template S.17.01 for Other motor insurance and proportional reinsurance --&gt;Template 1: S.17.01; Template 2: S.28.02; Expression: {S.28.02, r0060,c0030}+{S.28.02, r0060,c0050}&gt;={S.17.01, r0010,c0060}-{S.17.01, r0050,c0060}+{S.17.01, r0270,c0060}+{S.17.01, r0290,c0060}+{S.17.01, r0300,c0060}</t>
  </si>
  <si>
    <t>BV478-2: {{S.28.02.01.02, r0060,c0030}} + {{S.28.02.01.02, r0060,c0050}} ge {{S.17.01.02.01, r0010,c0060}} - {{S.17.01.02.01, r0050,c0060}} + {{S.17.01.02.01, r0270,c0060}} + {{S.17.01.02.01, r0290,c0060}} + {{S.17.01.02.01, r0300,c0060}}</t>
  </si>
  <si>
    <t>BV479-1: {{S.28.02.01.02, r0070,c0030}} + {{S.28.02.01.02, r0070,c0050}} ge {{S.17.01.01.01, r0010,c0070}} - {{S.17.01.01.01, r0050,c0070}} + {{S.17.01.01.01, r0270,c0070}} + {{S.17.01.01.01, r0290,c0070}} + {{S.17.01.01.01, r0300,c0070}}</t>
  </si>
  <si>
    <t>BV479: The amount reported in template S.28.02 as "Net (of reinsurance/SPV) best estimate and TP calculated as a whole" for non-life activities is lower than the amount reported in template S.17.01 for Marine, aviation and transport insurance and proportional reinsurance --&gt;Template 1: S.17.01; Template 2: S.28.02; Expression: {S.28.02, r0070,c0030}+{S.28.02, r0070,c0050}&gt;={S.17.01, r0010,c0070}-{S.17.01, r0050,c0070}+{S.17.01, r0270,c0070}+{S.17.01, r0290,c0070}+{S.17.01, r0300,c0070}</t>
  </si>
  <si>
    <t>BV479-2: {{S.28.02.01.02, r0070,c0030}} + {{S.28.02.01.02, r0070,c0050}} ge {{S.17.01.02.01, r0010,c0070}} - {{S.17.01.02.01, r0050,c0070}} + {{S.17.01.02.01, r0270,c0070}} + {{S.17.01.02.01, r0290,c0070}} + {{S.17.01.02.01, r0300,c0070}}</t>
  </si>
  <si>
    <t>BV480-1: {{S.28.02.01.02, r0080,c0030}} + {{S.28.02.01.02, r0080,c0050}} ge {{S.17.01.01.01, r0010,c0080}} - {{S.17.01.01.01, r0050,c0080}} + {{S.17.01.01.01, r0270,c0080}} + {{S.17.01.01.01, r0290,c0080}} + {{S.17.01.01.01, r0300,c0080}}</t>
  </si>
  <si>
    <t>BV480: The amount reported in template S.28.02 as "Net (of reinsurance/SPV) best estimate and TP calculated as a whole" for non-life activities is lower than the amount reported in template S.17.01 for Fire and other damage to property insurance and proportional reinsurance --&gt;Template 1: S.17.01; Template 2: S.28.02; Expression: {S.28.02, r0080,c0030}+{S.28.02, r0080,c0050}&gt;={S.17.01, r0010,c0080}-{S.17.01, r0050,c0080}+{S.17.01, r0270,c0080}+{S.17.01, r0290,c0080}+{S.17.01, r0300,c0080}</t>
  </si>
  <si>
    <t>BV480-2: {{S.28.02.01.02, r0080,c0030}} + {{S.28.02.01.02, r0080,c0050}} ge {{S.17.01.02.01, r0010,c0080}} - {{S.17.01.02.01, r0050,c0080}} + {{S.17.01.02.01, r0270,c0080}} + {{S.17.01.02.01, r0290,c0080}} + {{S.17.01.02.01, r0300,c0080}}</t>
  </si>
  <si>
    <t>BV481-1: {{S.28.02.01.02, r0090,c0030}} + {{S.28.02.01.02, r0090,c0050}} ge {{S.17.01.01.01, r0010,c0090}} - {{S.17.01.01.01, r0050,c0090}} + {{S.17.01.01.01, r0270,c0090}} + {{S.17.01.01.01, r0290,c0090}} + {{S.17.01.01.01, r0300,c0090}}</t>
  </si>
  <si>
    <t>BV481: The amount reported in template S.28.02 as "Net (of reinsurance/SPV) best estimate and TP calculated as a whole" for non-life activities is lower than the amount reported in template S.17.01 for General liability insurance and proportional reinsurance --&gt;Template 1: S.17.01; Template 2: S.28.02; Expression: {S.28.02, r0090,c0030}+{S.28.02, r0090,c0050}&gt;={S.17.01, r0010,c0090}-{S.17.01, r0050,c0090}+{S.17.01, r0270,c0090}+{S.17.01, r0290,c0090}+{S.17.01, r0300,c0090}</t>
  </si>
  <si>
    <t>BV481-2: {{S.28.02.01.02, r0090,c0030}} + {{S.28.02.01.02, r0090,c0050}} ge {{S.17.01.02.01, r0010,c0090}} - {{S.17.01.02.01, r0050,c0090}} + {{S.17.01.02.01, r0270,c0090}} + {{S.17.01.02.01, r0290,c0090}} + {{S.17.01.02.01, r0300,c0090}}</t>
  </si>
  <si>
    <t>BV482-1: {{S.28.02.01.02, r0100,c0030}} + {{S.28.02.01.02, r0100,c0050}} ge {{S.17.01.01.01, r0010,c0100}} - {{S.17.01.01.01, r0050,c0100}} + {{S.17.01.01.01, r0270,c0100}} + {{S.17.01.01.01, r0290,c0100}} + {{S.17.01.01.01, r0300,c0100}}</t>
  </si>
  <si>
    <t>BV482: The amount reported in template S.28.02 as "Net (of reinsurance/SPV) best estimate and TP calculated as a whole" for non-life activities is lower than the amount reported in template S.17.01 for Credit and suretyship insurance and proportional reinsurance --&gt;Template 1: S.17.01; Template 2: S.28.02; Expression: {S.28.02, r0100,c0030}+{S.28.02, r0100,c0050}&gt;={S.17.01, r0010,c0100}-{S.17.01, r0050,c0100}+{S.17.01, r0270,c0100}+{S.17.01, r0290,c0100}+{S.17.01, r0300,c0100}</t>
  </si>
  <si>
    <t>BV482-2: {{S.28.02.01.02, r0100,c0030}} + {{S.28.02.01.02, r0100,c0050}} ge {{S.17.01.02.01, r0010,c0100}} - {{S.17.01.02.01, r0050,c0100}} + {{S.17.01.02.01, r0270,c0100}} + {{S.17.01.02.01, r0290,c0100}} + {{S.17.01.02.01, r0300,c0100}}</t>
  </si>
  <si>
    <t>BV483-1: {{S.28.02.01.02, r0110,c0030}} + {{S.28.02.01.02, r0110,c0050}} ge {{S.17.01.01.01, r0010,c0110}} - {{S.17.01.01.01, r0050,c0110}} + {{S.17.01.01.01, r0270,c0110}} + {{S.17.01.01.01, r0290,c0110}} + {{S.17.01.01.01, r0300,c0110}}</t>
  </si>
  <si>
    <t>BV483: The amount reported in template S.28.02 as "Net (of reinsurance/SPV) best estimate and TP calculated as a whole" for non-life activities is lower than the amount reported in template S.17.01 for Legal expenses insurance and proportional reinsurance --&gt;Template 1: S.17.01; Template 2: S.28.02; Expression: {S.28.02, r0110,c0030}+{S.28.02, r0110,c0050}&gt;={S.17.01, r0010,c0110}-{S.17.01, r0050,c0110}+{S.17.01, r0270,c0110}+{S.17.01, r0290,c0110}+{S.17.01, r0300,c0110}</t>
  </si>
  <si>
    <t>BV483-2: {{S.28.02.01.02, r0110,c0030}} + {{S.28.02.01.02, r0110,c0050}} ge {{S.17.01.02.01, r0010,c0110}} - {{S.17.01.02.01, r0050,c0110}} + {{S.17.01.02.01, r0270,c0110}} + {{S.17.01.02.01, r0290,c0110}} + {{S.17.01.02.01, r0300,c0110}}</t>
  </si>
  <si>
    <t>BV484-1: {{S.28.02.01.02, r0120,c0030}} + {{S.28.02.01.02, r0120,c0050}} ge {{S.17.01.01.01, r0010,c0120}} - {{S.17.01.01.01, r0050,c0120}} + {{S.17.01.01.01, r0270,c0120}} + {{S.17.01.01.01, r0290,c0120}} + {{S.17.01.01.01, r0300,c0120}}</t>
  </si>
  <si>
    <t>BV484: The amount reported in template S.28.02 as "Net (of reinsurance/SPV) best estimate and TP calculated as a whole" for non-life activities is lower than the amount reported in template S.17.01 for Assistance and proportional reinsurance --&gt;Template 1: S.17.01; Template 2: S.28.02; Expression: {S.28.02, r0120,c0030}+{S.28.02, r0120,c0050}&gt;={S.17.01, r0010,c0120}-{S.17.01, r0050,c0120}+{S.17.01, r0270,c0120}+{S.17.01, r0290,c0120}+{S.17.01, r0300,c0120}</t>
  </si>
  <si>
    <t>BV484-2: {{S.28.02.01.02, r0120,c0030}} + {{S.28.02.01.02, r0120,c0050}} ge {{S.17.01.02.01, r0010,c0120}} - {{S.17.01.02.01, r0050,c0120}} + {{S.17.01.02.01, r0270,c0120}} + {{S.17.01.02.01, r0290,c0120}} + {{S.17.01.02.01, r0300,c0120}}</t>
  </si>
  <si>
    <t>BV485-1: {{S.28.02.01.02, r0130,c0030}} + {{S.28.02.01.02, r0130,c0050}} ge {{S.17.01.01.01, r0010,c0130}} - {{S.17.01.01.01, r0050,c0130}} + {{S.17.01.01.01, r0270,c0130}} + {{S.17.01.01.01, r0290,c0130}} + {{S.17.01.01.01, r0300,c0130}}</t>
  </si>
  <si>
    <t>BV485: The amount reported in template S.28.02 as "Net (of reinsurance/SPV) best estimate and TP calculated as a whole" for non-life activities is lower than the amount reported in template S.17.01 for Miscellaneous financial loss insurance and proportional reinsurance --&gt;Template 1: S.17.01; Template 2: S.28.02; Expression: {S.28.02, r0130,c0030}+{S.28.02, r0130,c0050}&gt;={S.17.01, r0010,c0130}-{S.17.01, r0050,c0130}+{S.17.01, r0270,c0130}+{S.17.01, r0290,c0130}+{S.17.01, r0300,c0130}</t>
  </si>
  <si>
    <t>BV485-2: {{S.28.02.01.02, r0130,c0030}} + {{S.28.02.01.02, r0130,c0050}} ge {{S.17.01.02.01, r0010,c0130}} - {{S.17.01.02.01, r0050,c0130}} + {{S.17.01.02.01, r0270,c0130}} + {{S.17.01.02.01, r0290,c0130}} + {{S.17.01.02.01, r0300,c0130}}</t>
  </si>
  <si>
    <t>BV486-1: {{S.28.02.01.02, r0140,c0030}} + {{S.28.02.01.02, r0140,c0050}} ge {{S.17.01.01.01, r0010,c0140}} - {{S.17.01.01.01, r0050,c0140}} + {{S.17.01.01.01, r0270,c0140}} + {{S.17.01.01.01, r0290,c0140}} + {{S.17.01.01.01, r0300,c0140}}</t>
  </si>
  <si>
    <t>BV486: The amount reported in template S.28.02 as "Net (of reinsurance/SPV) best estimate and TP calculated as a whole" for non-life activities is lower than the amount reported in template S.17.01 for Non-proportional health reinsurance --&gt;Template 1: S.17.01; Template 2: S.28.02; Expression: {S.28.02, r0140,c0030}+{S.28.02, r0140,c0050}&gt;={S.17.01, r0010,c0140}-{S.17.01, r0050,c0140}+{S.17.01, r0270,c0140}+{S.17.01, r0290,c0140}+{S.17.01, r0300,c0140}</t>
  </si>
  <si>
    <t>BV486-2: {{S.28.02.01.02, r0140,c0030}} + {{S.28.02.01.02, r0140,c0050}} ge {{S.17.01.02.01, r0010,c0140}} - {{S.17.01.02.01, r0050,c0140}} + {{S.17.01.02.01, r0270,c0140}} + {{S.17.01.02.01, r0290,c0140}} + {{S.17.01.02.01, r0300,c0140}}</t>
  </si>
  <si>
    <t>BV487-1: {{S.28.02.01.02, r0150,c0030}} + {{S.28.02.01.02, r0150,c0050}} ge {{S.17.01.01.01, r0010,c0150}} - {{S.17.01.01.01, r0050,c0150}} + {{S.17.01.01.01, r0270,c0150}} + {{S.17.01.01.01, r0290,c0150}} + {{S.17.01.01.01, r0300,c0150}}</t>
  </si>
  <si>
    <t>BV487: The amount reported in template S.28.02 as "Net (of reinsurance/SPV) best estimate and TP calculated as a whole" for non-life activities is lower than the amount reported in template S.17.01 for Non-proportional casualty reinsurance --&gt;Template 1: S.17.01; Template 2: S.28.02; Expression: {S.28.02, r0150,c0030}+{S.28.02, r0150,c0050}&gt;={S.17.01, r0010,c0150}-{S.17.01, r0050,c0150}+{S.17.01, r0270,c0150}+{S.17.01, r0290,c0150}+{S.17.01, r0300,c0150}</t>
  </si>
  <si>
    <t>BV487-2: {{S.28.02.01.02, r0150,c0030}} + {{S.28.02.01.02, r0150,c0050}} ge {{S.17.01.02.01, r0010,c0150}} - {{S.17.01.02.01, r0050,c0150}} + {{S.17.01.02.01, r0270,c0150}} + {{S.17.01.02.01, r0290,c0150}} + {{S.17.01.02.01, r0300,c0150}}</t>
  </si>
  <si>
    <t>BV488-1: {{S.28.02.01.02, r0160,c0030}} + {{S.28.02.01.02, r0160,c0050}} ge {{S.17.01.01.01, r0010,c0160}} - {{S.17.01.01.01, r0050,c0160}} + {{S.17.01.01.01, r0270,c0160}} + {{S.17.01.01.01, r0290,c0160}} + {{S.17.01.01.01, r0300,c0160}}</t>
  </si>
  <si>
    <t>BV488: The amount reported in template S.28.02 as "Net (of reinsurance/SPV) best estimate and TP calculated as a whole" for non-life activities is lower than the amount reported in template S.17.01 for Non-proportional marine, aviation and transport reinsurance  --&gt;Template 1: S.17.01; Template 2: S.28.02; Expression: {S.28.02, r0160,c0030}+{S.28.02, r0160,c0050}&gt;={S.17.01, r0010,c0160}-{S.17.01, r0050,c0160}+{S.17.01, r0270,c0160}+{S.17.01, r0290,c0160}+{S.17.01, r0300,c0160}</t>
  </si>
  <si>
    <t>BV488-2: {{S.28.02.01.02, r0160,c0030}} + {{S.28.02.01.02, r0160,c0050}} ge {{S.17.01.02.01, r0010,c0160}} - {{S.17.01.02.01, r0050,c0160}} + {{S.17.01.02.01, r0270,c0160}} + {{S.17.01.02.01, r0290,c0160}} + {{S.17.01.02.01, r0300,c0160}}</t>
  </si>
  <si>
    <t>BV489-1: {{S.28.02.01.02, r0170,c0030}} + {{S.28.02.01.02, r0170,c0050}} ge {{S.17.01.01.01, r0010,c0170}} - {{S.17.01.01.01, r0050,c0170}} + {{S.17.01.01.01, r0270,c0170}} + {{S.17.01.01.01, r0290,c0170}} + {{S.17.01.01.01, r0300,c0170}}</t>
  </si>
  <si>
    <t>BV489: The amount reported in template S.28.02 as "Net (of reinsurance/SPV) best estimate and TP calculated as a whole" for non-life activities is lower than the amount reported in template S.17.01 for Non-proportional property reinsurance --&gt;Template 1: S.17.01; Template 2: S.28.02; Expression: {S.28.02, r0170,c0030}+{S.28.02, r0170,c0050}&gt;={S.17.01, r0010,c0170}-{S.17.01, r0050,c0170}+{S.17.01, r0270,c0170}+{S.17.01, r0290,c0170}+{S.17.01, r0300,c0170}</t>
  </si>
  <si>
    <t>BV489-2: {{S.28.02.01.02, r0170,c0030}} + {{S.28.02.01.02, r0170,c0050}} ge {{S.17.01.02.01, r0010,c0170}} - {{S.17.01.02.01, r0050,c0170}} + {{S.17.01.02.01, r0270,c0170}} + {{S.17.01.02.01, r0290,c0170}} + {{S.17.01.02.01, r0300,c0170}}</t>
  </si>
  <si>
    <t>BV514: A code reported in template S.37.01 as "Identification code of the group entity" was not reported in template S.32.01 as one of the entities of the group --&gt;Template 1: S.32.01; Template 2: S.37.01; Expression: If not(isfallback({S.37.01, c0150})) then not(isfallback({S.32.01, c0040}))</t>
  </si>
  <si>
    <t>BV518_2-1-2: If {{SR.01.01.07.01,r0790,c0010}}=[s2c_CN:x1] then {{SR.02.01.07.01,r0500,c0020}}={{SR.02.01.07.01,r0010,c0020}}+{{SR.02.01.07.01,r0020,c0020}}+{{SR.02.01.07.01,r0030,c0020}}+{{SR.02.01.07.01,r0040,c0020}}+{{SR.02.01.07.01,r0050,c0020}}+{{SR.02.01.07.01,r0060,c0020}}+{{SR.02.01.07.01,r0070,c0020}}+{{SR.02.01.07.01,r0220,c0020}}+{{SR.02.01.07.01,r0230,c0020}}+{{SR.02.01.07.01,r0270,c0020}}+{{SR.02.01.07.01,r0350,c0020}}+{{SR.02.01.07.01,r0360,c0020}}+{{SR.02.01.07.01,r0370,c0020}}+{{SR.02.01.07.01,r0380,c0020}}+{{SR.02.01.07.01,r0410,c0020}}+{{SR.02.01.07.01,r0420,c0020}} where ExDimVal({{SR.01.01.07.01,r0790,c0010}},PO)=x60 and ExDimVal({{SR.02.01.07.01,r0500,c0020}},PO)=x40 and ExDimVal({{SR.02.01.07.01,r0010,c0020}},PO)=x40 and ExDimVal({{SR.02.01.07.01,r0020,c0020}},PO)=x40 and ExDimVal({{SR.02.01.07.01,r0030,c0020}},PO)=x40 and ExDimVal({{SR.02.01.07.01,r0040,c0020}},PO)=x40 and ExDimVal({{SR.02.01.07.01,r0050,c0020}},PO)=x40 and ExDimVal({{SR.02.01.07.01,r0060,c0020}},PO)=x40 and ExDimVal({{SR.02.01.07.01,r0070,c0020}},PO)=x40 and ExDimVal({{SR.02.01.07.01,r0220,c0020}},PO)=x40 and ExDimVal({{SR.02.01.07.01,r0230,c0020}},PO)=x40 and ExDimVal({{SR.02.01.07.01,r0270,c0020}},PO)=x40 and ExDimVal({{SR.02.01.07.01,r0350,c0020}},PO)=x40 and ExDimVal({{SR.02.01.07.01,r0360,c0020}},PO)=x40 and ExDimVal({{SR.02.01.07.01,r0370,c0020}},PO)=x40 and ExDimVal({{SR.02.01.07.01,r0380,c0020}},PO)=x40 and ExDimVal({{SR.02.01.07.01,r0410,c0020}},PO)=x40 and ExDimVal({{SR.02.01.07.01,r0420,c0020}},PO)=x40</t>
  </si>
  <si>
    <t>BV518_2: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r0500,c0020}={SR.02.01, r0010,c0020}+{SR.02.01, r0020,c0020}+{SR.02.01, r0030,c0020}+{SR.02.01, r0040,c0020}+{SR.02.01, r0050,c0020}+{SR.02.01, r0060,c0020}+{SR.02.01, r0070,c0020}+{SR.02.01, r0220,c0020}+{SR.02.01, r0230,c0020}+{SR.02.01, r0270,c0020}+{SR.02.01, r0350,c0020}+{SR.02.01, r0360,c0020}+{SR.02.01, r0370,c0020}+{SR.02.01, r0380,c0020}+{SR.02.01, r0410,c0020}+{SR.02.01, r0420,c0020}</t>
  </si>
  <si>
    <t>BV518_2-2-1: If {{SR.01.01.07.01,r0790,c0010}}=[s2c_CN:x1] then {{SR.02.01.07.01,r0500,c0020}}={{SR.02.01.07.01,r0010,c0020}}+{{SR.02.01.07.01,r0020,c0020}}+{{SR.02.01.07.01,r0030,c0020}}+{{SR.02.01.07.01,r0040,c0020}}+{{SR.02.01.07.01,r0050,c0020}}+{{SR.02.01.07.01,r0060,c0020}}+{{SR.02.01.07.01,r0070,c0020}}+{{SR.02.01.07.01,r0220,c0020}}+{{SR.02.01.07.01,r0230,c0020}}+{{SR.02.01.07.01,r0270,c0020}}+{{SR.02.01.07.01,r0350,c0020}}+{{SR.02.01.07.01,r0360,c0020}}+{{SR.02.01.07.01,r0370,c0020}}+{{SR.02.01.07.01,r0380,c0020}}+{{SR.02.01.07.01,r0410,c0020}}+{{SR.02.01.07.01,r0420,c0020}} where ExDimVal({{SR.01.01.07.01,r0790,c0010}},PO)=x54 and ExDimVal({{SR.02.01.07.01,r0500,c0020}},PO)=x54 and ExDimVal({{SR.02.01.07.01,r0010,c0020}},PO)=x54 and ExDimVal({{SR.02.01.07.01,r0020,c0020}},PO)=x54 and ExDimVal({{SR.02.01.07.01,r0030,c0020}},PO)=x54 and ExDimVal({{SR.02.01.07.01,r0040,c0020}},PO)=x54 and ExDimVal({{SR.02.01.07.01,r0050,c0020}},PO)=x54 and ExDimVal({{SR.02.01.07.01,r0060,c0020}},PO)=x54 and ExDimVal({{SR.02.01.07.01,r0070,c0020}},PO)=x54 and ExDimVal({{SR.02.01.07.01,r0220,c0020}},PO)=x54 and ExDimVal({{SR.02.01.07.01,r0230,c0020}},PO)=x54 and ExDimVal({{SR.02.01.07.01,r0270,c0020}},PO)=x54 and ExDimVal({{SR.02.01.07.01,r0350,c0020}},PO)=x54 and ExDimVal({{SR.02.01.07.01,r0360,c0020}},PO)=x54 and ExDimVal({{SR.02.01.07.01,r0370,c0020}},PO)=x54 and ExDimVal({{SR.02.01.07.01,r0380,c0020}},PO)=x54 and ExDimVal({{SR.02.01.07.01,r0410,c0020}},PO)=x54 and ExDimVal({{SR.02.01.07.01,r0420,c0020}},PO)=x54</t>
  </si>
  <si>
    <t>vr-bv542-1</t>
  </si>
  <si>
    <t>s2md_BV542-1</t>
  </si>
  <si>
    <t>iaf:numeric-equal($a, iaf:min((iaf:numeric-multiply(iaf:max(($b, 0)), 0.25), $c)))</t>
  </si>
  <si>
    <t>BV542-1: {{S.23.01.01.01, r0540,c0030}} = min(max({{S.23.01.01.01, r0540,c0020}}, 0) * 0.25, {{S.23.01.01.01, r0500,c0030}})</t>
  </si>
  <si>
    <t>BV542: 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when "Tier 1 - unrestricted" value of "Available and eligible own funds/Total eligible own funds to meet the SCR" is greater then 0 --&gt;Template 1: S.23.01; Expression: {r0540,c0030}=min(max({r0540,c0020},0)*0.25,{r0500,c0030})</t>
  </si>
  <si>
    <t>vr-bv542-2</t>
  </si>
  <si>
    <t>s2md_BV542-2</t>
  </si>
  <si>
    <t>BV542-2: {{S.23.01.07.01, r0540,c0030}} = min(max({{S.23.01.07.01, r0540,c0020}}, 0) * 0.25, {{S.23.01.07.01, r0500,c0030}})</t>
  </si>
  <si>
    <t>if (iaf:numeric-greater-than($a, 0)) then (iaf:numeric-equal($b, iaf:min(((iaf:numeric-multiply(0.25, $a)), $d)))) else (true())</t>
  </si>
  <si>
    <t>BV543: The "Tier 1 - restricted" value of "Own funds when using the D&amp;A, exclusively or in combination of method 1/Total eligible own funds to meet the consolidated group SCR (excluding own funds from other financial sector and from the undertakings included via D&amp;A )" entered into the template S.23.01 - Own funds is not the lowest between 25% of "Total eligible own funds to meet the SCR/Tier 1 - unrestricted" and "Total eligible own funds to meet the SCR/Tier 1 - restricted" when "Tier 1 - unrestricted" value of "Own funds when using the D&amp;A, exclusively or in combination of method 1/Total eligible own funds to meet the consolidated group SCR (excluding own funds from other financial sector and from the undertakings included via D&amp;A )" is greater then 0 --&gt;Template 1: S.23.01; Expression: If {r0560,c0020}&gt;0 then {r0560,c0030}=min({r0560,c0020}*0.25,{r0520,c0030}) else {r0560,c0030}=min(0,{r0520,c0030})</t>
  </si>
  <si>
    <t>BV544: The "Tier 2" value of "Available and eligible own funds/Total eligible own funds to meet the SCR" entered in the template S.23.01 - Own funds is not the lowest between 50% of "SCR/Total" and the "Total available own funds to meet the SCR/Tier 1 - restricted" plus "Total available own funds to meet the SCR/Tier 2" less "Total eligible own funds to meet the SCR/Tier 1 - restricted" when "Tier 1 - restricted" and  "Tier 2" value of "Available and eligible own funds/Total available own funds to meet the SCR" are both greater then 0 --&gt;Template 1: S.23.01; Expression: {r0540,c0040}=min((0.5*{r0580,c0010}),({r0500,c0030}-{r0540,c0030}+{r0500,c0040}),max(2*({r0540,c0020}+{r0540,c0030}),0))</t>
  </si>
  <si>
    <t>BV545: The "Tier 3" value of "Available and eligible own funds/Total eligible own funds to meet the SCR" entered into the template S.23.01 - Own funds is not the maximum between 0 and the lowest between 50% of "SCR/Total" less "Total eligible own funds to meet the SCR/Tier 2", 15% of "SCR/Total", "Total available own funds to meet the SCR/Tier 3" and 50% of the sum of "Total eligible own funds to meet the SCR" for "Tier 1 - unrestricted", "Tier 1 - restricted" and "Tier 2" when "Tier 2" value of "Available and eligible own funds/Total eligible own funds to meet the SCR" and "Tier 1 - unrestricted","Tier 1 - restricted", "Tier 2" and  "Tier 3"  value of "Available and eligible own funds/Total available own funds to meet the SCR" are all greater then 0 --&gt;Template 1: S.23.01; Expression: {r0540,c0050}=min((0.5*{r0580,c0010}- {r0540,c0040}),(0.15*{r0580,c0010}),{r0500,c0050},max(0,5*({r0540,c0020}+{r0540,c0030}+{r0540,c0040}),0),max(2*({r0540,c0020}+{r0540,c0030})-{r0540,c0040},0))</t>
  </si>
  <si>
    <t>BV546: The "Tier 2" value of "Available and eligible own funds/Total eligible own funds to meet the MCR" entered into the template S.23.01 - Own funds is not the lowest betwen 20% of "MCR/Total" and "Tier 1 - restricted/ Total available own funds to meet the MCR" plus "Tier 2/Total available own funds to meet the MCR" less "Tier 1 - restricted/Total eligible own funds to meet the MCR" when "Tier 1 - restricted" and  "Tier 2" value of "Available and eligible own funds/Total available own funds to meet the MCR" are both greater then 0 --&gt;Template 1: S.23.01; Expression: {r0550,c0040}=min((0.2*{r0600,c0010}),({r0510,c0030}-{r0550,c0030}+{r0510,c0040}),max({r0550,c0020}+{r0550,c0030},0))</t>
  </si>
  <si>
    <t>if (not((empty(($a)))) or not((empty(($b))))) then (iaf:numeric-equal($c, iaf:sum(($a, $b)))) else (true())</t>
  </si>
  <si>
    <t>if ($a = xs:QName('s2c_CN:x1') and (not((empty(($b)))) or not((empty(($c)))))) then (iaf:numeric-equal($d, iaf:sum(($b, $c)))) else (true())</t>
  </si>
  <si>
    <t>if (not((empty(($a)))) or not((empty(($b)))) or not((empty(($c))))) then (iaf:numeric-equal($d, iaf:sum(($a, $b, $c)))) else (true())</t>
  </si>
  <si>
    <t>if ($a = xs:QName('s2c_CN:x1') and (not((empty(($b)))) or not((empty(($c)))) or not((empty(($d)))))) then (iaf:numeric-equal($e, iaf:sum(($b, $c, $d)))) else (true())</t>
  </si>
  <si>
    <t>if (not((empty(($a)))) or not((empty(($b)))) or not((empty(($c)))) or not((empty(($d))))) then (iaf:numeric-equal($e, iaf:sum(($a, $b, $c, $d)))) else (true())</t>
  </si>
  <si>
    <t>if ($a = xs:QName('s2c_CN:x1') and (not((empty(($b)))) or not((empty(($c)))) or not((empty(($d)))) or not((empty(($e)))))) then (iaf:numeric-equal($f, iaf:sum(($b, $c, $d, $e)))) else (true())</t>
  </si>
  <si>
    <t>BV574_1: The capital charge is different from the loss in the value of assets minus liabilities (after the loss absorbing capacity of technical provisions) after the shock, with a minimum of zero --&gt;Template 1: S.26.01; Rows: r0210;0250;0300;0430;0440;0460;0470;0480; Expression: {c0060}=MAX(0,({c0020}-{c0030})-({c0040}-{c0050}))</t>
  </si>
  <si>
    <t>BV574_2: The capital charge is different from the loss in the value of assets minus liabilities (after the loss absorbing capacity of technical provisions) after the shock, with a minimum of zero --&gt;Template 1: SR.01.01; Template 2: SR.26.01; Rows: r0210;0250;0300;0430;0440;0460;0470;0480; Expression: If {SR.01.01, r0870,c0010}=[s2c_CN:x1] then {SR.26.01, rNNN,c0060}=MAX(0,({SR.26.01, rNNN,c0020}-{SR.26.01, rNNN,c0030})-({SR.26.01, rNNN,c0040}-{SR.26.01, rNNN,c0050}))</t>
  </si>
  <si>
    <t>BV575_1: The capital charge is different from the loss in the value of assets minus liabilities (before the loss absorbing capacity of technical provisions) after the shock, with a minimum of zero --&gt;Template 1: S.26.01; Rows: r0210;0250;0300;0430;0440;0460;0470;0480; Expression: {c0080}=MAX(0,({c0020}-{c0030})-({c0040}-{c0070}))</t>
  </si>
  <si>
    <t>BV575_2: The capital charge is different from the loss in the value of assets minus liabilities (before the loss absorbing capacity of technical provisions) after the shock, with a minimum of zero --&gt;Template 1: SR.01.01; Template 2: SR.26.01; Rows: r0210;0250;0300;0430;0440;0460;0470;0480; Expression: If {SR.01.01, r0870,c0010}=[s2c_CN:x1] then {SR.26.01, rNNN,c0080}=MAX(0,({SR.26.01, rNNN,c0020}-{SR.26.01, rNNN,c0030})-({SR.26.01, rNNN,c0040}-{SR.26.01, rNNN,c0070}))</t>
  </si>
  <si>
    <t>if ($a = xs:QName('s2c_CN:x1')) then (iaf:numeric-equal($b, iaf:sum((iaf:numeric-multiply(0.04, (iaf:sum(($c, iaf:numeric-unary-minus($d))))), iaf:numeric-multiply(0.03, $e), iaf:max((0, iaf:numeric-multiply(0.04, (iaf:sum(($c, iaf:numeric-unary-minus(iaf:numeric-multiply(1.2, $g)), iaf:numeric-unary-minus((iaf:sum(($d, iaf:numeric-unary-minus(iaf:numeric-multiply(1.2, $i)))))))))))), iaf:max((0, iaf:numeric-multiply(0.03, (iaf:sum(($c, iaf:numeric-unary-minus(iaf:numeric-multiply(1.2, $k)))))))))))) else (true())</t>
  </si>
  <si>
    <t>vr-bv70-1-2</t>
  </si>
  <si>
    <t>s2md_BV70-1-2</t>
  </si>
  <si>
    <t>vr-bv70-1-2.xml</t>
  </si>
  <si>
    <t>if (iaf:numeric-equal($a, 0)) then (iaf:numeric-equal($b, iaf:sum(($c, $d, $e, iaf:numeric-unary-minus((iaf:numeric-multiply($f, (iaf:sum(($g, iaf:numeric-unary-minus($h))))))))))) else (true())</t>
  </si>
  <si>
    <t>BV70-1-2: [ (c0010)] if {{S.22.05.01.01, r0070}} = 0 then {{S.22.05.01.01, r0080}} = {{S.22.05.01.01, r0020}} + {{S.22.05.01.01, r0030}} + {{S.22.05.01.01, r0040}} - ({{S.22.05.01.01, r0060}} * ({{S.22.05.01.01, r0010}} - {{S.22.05.01.01, r0050}}))</t>
  </si>
  <si>
    <t>BV70: The item "Technical provisions after transitional on technical provisions" is different from the overall technical provisions corrected by the Technical Provisions Transitional adjustment after the application of the limit in accordance with article 308d(4) --&gt;Template 1: S.22.05; Columns: c0010; Expression: If {r0070}=0 then {r0080}={r0020}+{r0030}+{r0040}-({r0060}*({r0010}-{r0050})) else {r0080}={r0020}+{r0030}+{r0040}-{r0070}</t>
  </si>
  <si>
    <t>vr-bv70-2-1</t>
  </si>
  <si>
    <t>s2md_BV70-2-1</t>
  </si>
  <si>
    <t>vr-bv70-2-1.xml</t>
  </si>
  <si>
    <t>BV70-2-1: [ (c0010)] if {{S.22.05.01.01, r0070}} != 0 then {{S.22.05.01.01, r0080}} = {{S.22.05.01.01, r0020}} + {{S.22.05.01.01, r0030}} + {{S.22.05.01.01, r0040}} - {{S.22.05.01.01, r0070}}</t>
  </si>
  <si>
    <t>BV76: The item "Tier 1 - unrestricted" value of the "Total basic own funds after deductions" is different from the sum of "Ordinary share capital (gross of own shares)", "Share premium account related to ordinary share capital", "Iinitial funds, members' contributions or the equivalent basic own - fund item for mutual and mutual-type undertakings", "Surplus funds", "Reconciliation reserve", "Other items approved by supervisory authority as basic own funds not specified above" less "Own funds from the financial statements that should not be represented by the reconciliation reserve and do not meet the criteria to be classified as Solvency II own funds" (as reported in Total) and less "Deductions for participations in other financial undertakings, including non-regulated undertakings carrying out financial activities" --&gt;Template 1: S.23.01; Expression: {r0290,c0020}={r0010,c0020}+{r0030,c0020}+{r0040,c0020}+{r0070,c0020}+{r0130,c0020}+{r0180,c0020}-{r0220,c0010}-{r0230,c0020}</t>
  </si>
  <si>
    <t>BV90: The item "Tier 1 - unrestricted" value of the "Total basic own funds after deductions" is different from the sum of "Ordinary share capital (gross of own shares)", "Share premium account related to ordinary share capital", "Iinitial funds, members' contributions or the equivalent basic own - fund item for mutual and mutual-type undertakings", "Surplus funds", "Reconciliation reserve", "Other items approved by supervisory authority as basic own funds not specified above" and "Minority interests (if not reported as part of a specific own fund item)" less "Own funds from the financial statements that should not be represented by the reconciliation reserve and do not meet the criteria to be classified as Solvency II own funds" (as reported in Total)  less "Total deductions" --&gt;Template 1: S.23.01; Expression: {r0290,c0020}={r0010,c0020}+{r0030,c0020}+{r0040,c0020}+{r0070,c0020}+{r0130,c0020}+{r0180,c0020}+{r0200,c0020}-{r0220,c0010}-{r0280,c0020}</t>
  </si>
  <si>
    <t>EV20: The item "Issuer Sector according to ESA 2010" was not reported --&gt;Template 1: SE.06.02; Expression: If {c0290} like '##8#' or (({c0040} not like 'ISIN/.*' and {c0040} not like 'CAU/ISIN/.*') and ({c0290} like '##1#' or {c0290} like '##2#' or {c0290} like '##3#' or {c0290} like '##5#' or {c0290} like '##6#')) then {ec0231} &lt;&gt; empty</t>
  </si>
  <si>
    <t xml:space="preserve">EV24: The item "Country of residence for collective investment undertakings" was not reported --&gt;Template 1: SE.06.02; Expression: If {c0290} like '##4#' and ({c0040} not like 'ISIN/.*' and {c0040} not like 'CAU/ISIN/.*') then {ec0271} &lt;&gt; empty </t>
  </si>
  <si>
    <t>EV27: The item "Issue date" was not reported --&gt;Template 1: SE.06.02; Expression: If (({c0290} like '##1#' or {c0290} like '##2#' or {c0290} like '##5#' or {c0290} like '##6#') and ({c0040} not like 'ISIN/.*' and {c0040} not like 'CAU/ISIN/.*')) or ({c0290} like '##8#') then {ec0381} &lt;&gt; empty</t>
  </si>
  <si>
    <t>iaf:numeric-less-equal-than(iaf:sum(($a, $b)), iaf:numeric-multiply(0.1, (iaf:sum(($c, $a, $b, iaf:sum($f))))))</t>
  </si>
  <si>
    <t>vr-tv0-197</t>
  </si>
  <si>
    <t>s2md_TV0-197</t>
  </si>
  <si>
    <t>vr-tv0-197.xml</t>
  </si>
  <si>
    <t>TV24: Item cannot be empty --&gt;Template 1: SR.01.01; Rows: (All); Expression: {c0010}&lt;&gt;empty</t>
  </si>
  <si>
    <t>TV25: Item cannot be empty --&gt;Template 1: SE.01.01; Rows: (All); Expression: {c0010}&lt;&gt;empty</t>
  </si>
  <si>
    <t>TV26</t>
  </si>
  <si>
    <t>vr-tv26</t>
  </si>
  <si>
    <t>s2md_TV26</t>
  </si>
  <si>
    <t>vr-tv26.xml</t>
  </si>
  <si>
    <t>matches($a, "^(1|1,2|1,2,3|1,2,3,4|2|2,3|2,3,4|3|3,4|4)$")</t>
  </si>
  <si>
    <t>TV27</t>
  </si>
  <si>
    <t>vr-tv27</t>
  </si>
  <si>
    <t>s2md_TV27</t>
  </si>
  <si>
    <t>vr-tv27.xml</t>
  </si>
  <si>
    <t>matches($a, "^(1|1,2|1,2,3|1,2,3,4|1,2,3,4,5|1,2,3,4,5,6|1,2,3,4,5,6,7|1,2,3,4,5,6,7,8|1,2,3,4,5,6,7,8,9|1,2,3,4,5,6,7,8,9,10|1,2,3,4,5,6,7,8,9,10,11|1,2,3,4,5,6,7,8,9,10,11,12|1,2,3,4,5,6,7,8,9,10,11,12,13|1,2,3,4,5,6,7,8,9,10,11,12,13,14|1,2,3,4,5,6,7,8,9,10,11,12,13,14,15|1,2,3,4,5,6,7,8,9,10,11,12,13,14,15,16|1,2,3,4,5,6,7,8,9,10,11,12,13,14,15,16,17|1,2,3,4,5,6,7,8,9,10,11,12,13,14,15,16,17,18|2|2,3|2,3,4|2,3,4,5|2,3,4,5,6|2,3,4,5,6,7|2,3,4,5,6,7,8|2,3,4,5,6,7,8,9|2,3,4,5,6,7,8,9,10|2,3,4,5,6,7,8,9,10,11|2,3,4,5,6,7,8,9,10,11,12|2,3,4,5,6,7,8,9,10,11,12,13|2,3,4,5,6,7,8,9,10,11,12,13,14|2,3,4,5,6,7,8,9,10,11,12,13,14,15|2,3,4,5,6,7,8,9,10,11,12,13,14,15,16|2,3,4,5,6,7,8,9,10,11,12,13,14,15,16,17|2,3,4,5,6,7,8,9,10,11,12,13,14,15,16,17,18|3|3,4|3,4,5|3,4,5,6|3,4,5,6,7|3,4,5,6,7,8|3,4,5,6,7,8,9|3,4,5,6,7,8,9,10|3,4,5,6,7,8,9,10,11|3,4,5,6,7,8,9,10,11,12|3,4,5,6,7,8,9,10,11,12,13|3,4,5,6,7,8,9,10,11,12,13,14|3,4,5,6,7,8,9,10,11,12,13,14,15|3,4,5,6,7,8,9,10,11,12,13,14,15,16|3,4,5,6,7,8,9,10,11,12,13,14,15,16,17|3,4,5,6,7,8,9,10,11,12,13,14,15,16,17,18|4|4,5|4,5,6|4,5,6,7|4,5,6,7,8|4,5,6,7,8,9|4,5,6,7,8,9,10|4,5,6,7,8,9,10,11|4,5,6,7,8,9,10,11,12|4,5,6,7,8,9,10,11,12,13|4,5,6,7,8,9,10,11,12,13,14|4,5,6,7,8,9,10,11,12,13,14,15|4,5,6,7,8,9,10,11,12,13,14,15,16|4,5,6,7,8,9,10,11,12,13,14,15,16,17|4,5,6,7,8,9,10,11,12,13,14,15,16,17,18|5|5,6|5,6,7|5,6,7,8|5,6,7,8,9|5,6,7,8,9,10|5,6,7,8,9,10,11|5,6,7,8,9,10,11,12|5,6,7,8,9,10,11,12,13|5,6,7,8,9,10,11,12,13,14|5,6,7,8,9,10,11,12,13,14,15|5,6,7,8,9,10,11,12,13,14,15,16|5,6,7,8,9,10,11,12,13,14,15,16,17|5,6,7,8,9,10,11,12,13,14,15,16,17,18|6|6,7|6,7,8|6,7,8,9|6,7,8,9,10|6,7,8,9,10,11|6,7,8,9,10,11,12|6,7,8,9,10,11,12,13|6,7,8,9,10,11,12,13,14|6,7,8,9,10,11,12,13,14,15|6,7,8,9,10,11,12,13,14,15,16|6,7,8,9,10,11,12,13,14,15,16,17|6,7,8,9,10,11,12,13,14,15,16,17,18|7|7,8|7,8,9|7,8,9,10|7,8,9,10,11|7,8,9,10,11,12|7,8,9,10,11,12,13|7,8,9,10,11,12,13,14|7,8,9,10,11,12,13,14,15|7,8,9,10,11,12,13,14,15,16|7,8,9,10,11,12,13,14,15,16,17|7,8,9,10,11,12,13,14,15,16,17,18|8|8,9|8,9,10|8,9,10,11|8,9,10,11,12|8,9,10,11,12,13|8,9,10,11,12,13,14|8,9,10,11,12,13,14,15|8,9,10,11,12,13,14,15,16|8,9,10,11,12,13,14,15,16,17|8,9,10,11,12,13,14,15,16,17,18|9|9,10|9,10,11|9,10,11,12|9,10,11,12,13|9,10,11,12,13,14|9,10,11,12,13,14,15|9,10,11,12,13,14,15,16|9,10,11,12,13,14,15,16,17|9,10,11,12,13,14,15,16,17,18|10|10,11|10,11,12|10,11,12,13|10,11,12,13,14|10,11,12,13,14,15|10,11,12,13,14,15,16|10,11,12,13,14,15,16,17|10,11,12,13,14,15,16,17,18|11|11,12|11,12,13|11,12,13,14|11,12,13,14,15|11,12,13,14,15,16|11,12,13,14,15,16,17|11,12,13,14,15,16,17,18|12|12,13|12,13,14|12,13,14,15|12,13,14,15,16|12,13,14,15,16,17|12,13,14,15,16,17,18|13|13,14|13,14,15|13,14,15,16|13,14,15,16,17|13,14,15,16,17,18|14|14,15|14,15,16|14,15,16,17|14,15,16,17,18|15|15,16|15,16,17|15,16,17,18|16|16,17|16,17,18|17|17,18|18
)$")</t>
  </si>
  <si>
    <t>TV28</t>
  </si>
  <si>
    <t>vr-tv28</t>
  </si>
  <si>
    <t>s2md_TV28</t>
  </si>
  <si>
    <t>vr-tv28.xml</t>
  </si>
  <si>
    <t>matches($a, "^(1|1,2|1,2,3|2|2,3|3)$")</t>
  </si>
  <si>
    <t>TV29</t>
  </si>
  <si>
    <t>vr-tv29</t>
  </si>
  <si>
    <t>s2md_TV29</t>
  </si>
  <si>
    <t>vr-tv29.xml</t>
  </si>
  <si>
    <t>matches($a, "^(1|1,2|1,2,3|1,2,3,4|1,2,3,4,5|1,2,3,4,5,6|1,2,3,4,5,6,7|1,2,3,4,5,6,7,8|1,2,3,4,5,6,7,8,9|2|2,3|2,3,4|2,3,4,5|2,3,4,5,6|2,3,4,5,6,7|2,3,4,5,6,7,8|2,3,4,5,6,7,8,9|3|3,4|3,4,5|3,4,5,6|3,4,5,6,7|3,4,5,6,7,8|3,4,5,6,7,8,9|4|4,5|4,5,6|4,5,6,7|4,5,6,7,8|4,5,6,7,8,9|5|5,6|5,6,7|5,6,7,8|5,6,7,8,9|6|6,7|6,7,8|6,7,8,9|7|7,8|7,8,9|8|8,9|9)$")</t>
  </si>
  <si>
    <t>si1355 like "1" or "1,2" or "1,2,3" or "1,2,3,4" or "1,2,3,4,5" or "1,2,3,4,5,6" or "1,2,3,4,5,6,7" or "1,2,3,4,5,6,7,8" or "1,2,3,4,5,6,7,8,9" or "2" or "2,3" or "2,3,4" or "2,3,4,5" or "2,3,4,5,6" or "2,3,4,5,6,7" or "2,3,4,5,6,7,8" or "2,3,4,5,6,7,8,9" or "3" or "3,4" or "3,4,5" or "3,4,5,6" or "3,4,5,6,7" or "3,4,5,6,7,8" or "3,4,5,6,7,8,9" or "4" or "4,5" or "4,5,6" or "4,5,6,7" or "4,5,6,7,8" or "4,5,6,7,8,9" or "5" or "5,6" or "5,6,7" or "5,6,7,8" or "5,6,7,8,9" or "6" or "6,7" or "6,7,8" or "6,7,8,9" or "7" or "7,8" or "7,8,9" or "8" or "8,9" or "9"</t>
  </si>
  <si>
    <t>si1370 like "1" or "1,2" or "1,2,3" or "1,2,3,4" or "1,2,3,4,5" or "1,2,3,4,5,6" or "1,2,3,4,5,6,7" or "1,2,3,4,5,6,7,8" or "1,2,3,4,5,6,7,8,9" or "1,2,3,4,5,6,7,8,9,10" or "1,2,3,4,5,6,7,8,9,10,11" or "1,2,3,4,5,6,7,8,9,10,11,12" or "1,2,3,4,5,6,7,8,9,10,11,12,13" or "1,2,3,4,5,6,7,8,9,10,11,12,13,14" or "1,2,3,4,5,6,7,8,9,10,11,12,13,14,15" or "1,2,3,4,5,6,7,8,9,10,11,12,13,14,15,16" or "1,2,3,4,5,6,7,8,9,10,11,12,13,14,15,16,17" or "1,2,3,4,5,6,7,8,9,10,11,12,13,14,15,16,17,18" or "2" or "2,3" or "2,3,4" or "2,3,4,5" or "2,3,4,5,6" or "2,3,4,5,6,7" or "2,3,4,5,6,7,8" or "2,3,4,5,6,7,8,9" or "2,3,4,5,6,7,8,9,10" or "2,3,4,5,6,7,8,9,10,11" or "2,3,4,5,6,7,8,9,10,11,12" or "2,3,4,5,6,7,8,9,10,11,12,13" or "2,3,4,5,6,7,8,9,10,11,12,13,14" or "2,3,4,5,6,7,8,9,10,11,12,13,14,15" or "2,3,4,5,6,7,8,9,10,11,12,13,14,15,16" or "2,3,4,5,6,7,8,9,10,11,12,13,14,15,16,17" or "2,3,4,5,6,7,8,9,10,11,12,13,14,15,16,17,18" or "3" or "3,4" or "3,4,5" or "3,4,5,6" or "3,4,5,6,7" or "3,4,5,6,7,8" or "3,4,5,6,7,8,9" or "3,4,5,6,7,8,9,10" or "3,4,5,6,7,8,9,10,11" or "3,4,5,6,7,8,9,10,11,12" or "3,4,5,6,7,8,9,10,11,12,13" or "3,4,5,6,7,8,9,10,11,12,13,14" or "3,4,5,6,7,8,9,10,11,12,13,14,15" or "3,4,5,6,7,8,9,10,11,12,13,14,15,16" or "3,4,5,6,7,8,9,10,11,12,13,14,15,16,17" or "3,4,5,6,7,8,9,10,11,12,13,14,15,16,17,18" or "4" or "4,5" or "4,5,6" or "4,5,6,7" or "4,5,6,7,8" or "4,5,6,7,8,9" or "4,5,6,7,8,9,10" or "4,5,6,7,8,9,10,11" or "4,5,6,7,8,9,10,11,12" or "4,5,6,7,8,9,10,11,12,13" or "4,5,6,7,8,9,10,11,12,13,14" or "4,5,6,7,8,9,10,11,12,13,14,15" or "4,5,6,7,8,9,10,11,12,13,14,15,16" or "4,5,6,7,8,9,10,11,12,13,14,15,16,17" or "4,5,6,7,8,9,10,11,12,13,14,15,16,17,18" or "5" or "5,6" or "5,6,7" or "5,6,7,8" or "5,6,7,8,9" or "5,6,7,8,9,10" or "5,6,7,8,9,10,11" or "5,6,7,8,9,10,11,12" or "5,6,7,8,9,10,11,12,13" or "5,6,7,8,9,10,11,12,13,14" or "5,6,7,8,9,10,11,12,13,14,15" or "5,6,7,8,9,10,11,12,13,14,15,16" or "5,6,7,8,9,10,11,12,13,14,15,16,17" or "5,6,7,8,9,10,11,12,13,14,15,16,17,18" or "6" or "6,7" or "6,7,8" or "6,7,8,9" or "6,7,8,9,10" or "6,7,8,9,10,11" or "6,7,8,9,10,11,12" or "6,7,8,9,10,11,12,13" or "6,7,8,9,10,11,12,13,14" or "6,7,8,9,10,11,12,13,14,15" or "6,7,8,9,10,11,12,13,14,15,16" or "6,7,8,9,10,11,12,13,14,15,16,17" or "6,7,8,9,10,11,12,13,14,15,16,17,18" or "7" or "7,8" or "7,8,9" or "7,8,9,10" or "7,8,9,10,11" or "7,8,9,10,11,12" or "7,8,9,10,11,12,13" or "7,8,9,10,11,12,13,14" or "7,8,9,10,11,12,13,14,15" or "7,8,9,10,11,12,13,14,15,16" or "7,8,9,10,11,12,13,14,15,16,17" or "7,8,9,10,11,12,13,14,15,16,17,18" or "8" or "8,9" or "8,9,10" or "8,9,10,11" or "8,9,10,11,12" or "8,9,10,11,12,13" or "8,9,10,11,12,13,14" or "8,9,10,11,12,13,14,15" or "8,9,10,11,12,13,14,15,16" or "8,9,10,11,12,13,14,15,16,17" or "8,9,10,11,12,13,14,15,16,17,18" or "9" or "9,10" or "9,10,11" or "9,10,11,12" or "9,10,11,12,13" or "9,10,11,12,13,14" or "9,10,11,12,13,14,15" or "9,10,11,12,13,14,15,16" or "9,10,11,12,13,14,15,16,17" or "9,10,11,12,13,14,15,16,17,18" or "10" or "10,11" or "10,11,12" or "10,11,12,13" or "10,11,12,13,14" or "10,11,12,13,14,15" or "10,11,12,13,14,15,16" or "10,11,12,13,14,15,16,17" or "10,11,12,13,14,15,16,17,18" or "11" or "11,12" or "11,12,13" or "11,12,13,14" or "11,12,13,14,15" or "11,12,13,14,15,16" or "11,12,13,14,15,16,17" or "11,12,13,14,15,16,17,18" or "12" or "12,13" or "12,13,14" or "12,13,14,15" or "12,13,14,15,16" or "12,13,14,15,16,17" or "12,13,14,15,16,17,18" or "13" or "13,14" or "13,14,15" or "13,14,15,16" or "13,14,15,16,17" or "13,14,15,16,17,18" or "14" or "14,15" or "14,15,16" or "14,15,16,17" or "14,15,16,17,18" or "15" or "15,16" or "15,16,17" or "15,16,17,18" or "16" or "16,17" or "16,17,18" or "17" or "17,18" or "18"</t>
  </si>
  <si>
    <t>si1371 like "1" or "1,2" or "1,2,3" or "1,2,3,4" or "2" or "2,3" or "2,3,4" or "3" or "3,4" or "4"</t>
  </si>
  <si>
    <t>si1858 like "1" or "1,2" or "1,2,3" or "2" or "2,3" or "3"</t>
  </si>
  <si>
    <t>si1371 doesn't follow "1" or "1,2" or "1,2,3" or "1,2,3,4" or "2" or "2,3" or "2,3,4" or "3" or "3,4" or "4" pattern</t>
  </si>
  <si>
    <t>si1370 doesn't follow "1" or "1,2" or "1,2,3" or "1,2,3,4" or "1,2,3,4,5" or "1,2,3,4,5,6" or "1,2,3,4,5,6,7" or "1,2,3,4,5,6,7,8" or "1,2,3,4,5,6,7,8,9" or "1,2,3,4,5,6,7,8,9,10" or "1,2,3,4,5,6,7,8,9,10,11" or "1,2,3,4,5,6,7,8,9,10,11,12" or "1,2,3,4,5,6,7,8,9,10,11,12,13" or "1,2,3,4,5,6,7,8,9,10,11,12,13,14" or "1,2,3,4,5,6,7,8,9,10,11,12,13,14,15" or "1,2,3,4,5,6,7,8,9,10,11,12,13,14,15,16" or "1,2,3,4,5,6,7,8,9,10,11,12,13,14,15,16,17" or "1,2,3,4,5,6,7,8,9,10,11,12,13,14,15,16,17,18" or "2" or "2,3" or "2,3,4" or "2,3,4,5" or "2,3,4,5,6" or "2,3,4,5,6,7" or "2,3,4,5,6,7,8" or "2,3,4,5,6,7,8,9" or "2,3,4,5,6,7,8,9,10" or "2,3,4,5,6,7,8,9,10,11" or "2,3,4,5,6,7,8,9,10,11,12" or "2,3,4,5,6,7,8,9,10,11,12,13" or "2,3,4,5,6,7,8,9,10,11,12,13,14" or "2,3,4,5,6,7,8,9,10,11,12,13,14,15" or "2,3,4,5,6,7,8,9,10,11,12,13,14,15,16" or "2,3,4,5,6,7,8,9,10,11,12,13,14,15,16,17" or "2,3,4,5,6,7,8,9,10,11,12,13,14,15,16,17,18" or "3" or "3,4" or "3,4,5" or "3,4,5,6" or "3,4,5,6,7" or "3,4,5,6,7,8" or "3,4,5,6,7,8,9" or "3,4,5,6,7,8,9,10" or "3,4,5,6,7,8,9,10,11" or "3,4,5,6,7,8,9,10,11,12" or "3,4,5,6,7,8,9,10,11,12,13" or "3,4,5,6,7,8,9,10,11,12,13,14" or "3,4,5,6,7,8,9,10,11,12,13,14,15" or "3,4,5,6,7,8,9,10,11,12,13,14,15,16" or "3,4,5,6,7,8,9,10,11,12,13,14,15,16,17" or "3,4,5,6,7,8,9,10,11,12,13,14,15,16,17,18" or "4" or "4,5" or "4,5,6" or "4,5,6,7" or "4,5,6,7,8" or "4,5,6,7,8,9" or "4,5,6,7,8,9,10" or "4,5,6,7,8,9,10,11" or "4,5,6,7,8,9,10,11,12" or "4,5,6,7,8,9,10,11,12,13" or "4,5,6,7,8,9,10,11,12,13,14" or "4,5,6,7,8,9,10,11,12,13,14,15" or "4,5,6,7,8,9,10,11,12,13,14,15,16" or "4,5,6,7,8,9,10,11,12,13,14,15,16,17" or "4,5,6,7,8,9,10,11,12,13,14,15,16,17,18" or "5" or "5,6" or "5,6,7" or "5,6,7,8" or "5,6,7,8,9" or "5,6,7,8,9,10" or "5,6,7,8,9,10,11" or "5,6,7,8,9,10,11,12" or "5,6,7,8,9,10,11,12,13" or "5,6,7,8,9,10,11,12,13,14" or "5,6,7,8,9,10,11,12,13,14,15" or "5,6,7,8,9,10,11,12,13,14,15,16" or "5,6,7,8,9,10,11,12,13,14,15,16,17" or "5,6,7,8,9,10,11,12,13,14,15,16,17,18" or "6" or "6,7" or "6,7,8" or "6,7,8,9" or "6,7,8,9,10" or "6,7,8,9,10,11" or "6,7,8,9,10,11,12" or "6,7,8,9,10,11,12,13" or "6,7,8,9,10,11,12,13,14" or "6,7,8,9,10,11,12,13,14,15" or "6,7,8,9,10,11,12,13,14,15,16" or "6,7,8,9,10,11,12,13,14,15,16,17" or "6,7,8,9,10,11,12,13,14,15,16,17,18" or "7" or "7,8" or "7,8,9" or "7,8,9,10" or "7,8,9,10,11" or "7,8,9,10,11,12" or "7,8,9,10,11,12,13" or "7,8,9,10,11,12,13,14" or "7,8,9,10,11,12,13,14,15" or "7,8,9,10,11,12,13,14,15,16" or "7,8,9,10,11,12,13,14,15,16,17" or "7,8,9,10,11,12,13,14,15,16,17,18" or "8" or "8,9" or "8,9,10" or "8,9,10,11" or "8,9,10,11,12" or "8,9,10,11,12,13" or "8,9,10,11,12,13,14" or "8,9,10,11,12,13,14,15" or "8,9,10,11,12,13,14,15,16" or "8,9,10,11,12,13,14,15,16,17" or "8,9,10,11,12,13,14,15,16,17,18" or "9" or "9,10" or "9,10,11" or "9,10,11,12" or "9,10,11,12,13" or "9,10,11,12,13,14" or "9,10,11,12,13,14,15" or "9,10,11,12,13,14,15,16" or "9,10,11,12,13,14,15,16,17" or "9,10,11,12,13,14,15,16,17,18" or "10" or "10,11" or "10,11,12" or "10,11,12,13" or "10,11,12,13,14" or "10,11,12,13,14,15" or "10,11,12,13,14,15,16" or "10,11,12,13,14,15,16,17" or "10,11,12,13,14,15,16,17,18" or "11" or "11,12" or "11,12,13" or "11,12,13,14" or "11,12,13,14,15" or "11,12,13,14,15,16" or "11,12,13,14,15,16,17" or "11,12,13,14,15,16,17,18" or "12" or "12,13" or "12,13,14" or "12,13,14,15" or "12,13,14,15,16" or "12,13,14,15,16,17" or "12,13,14,15,16,17,18" or "13" or "13,14" or "13,14,15" or "13,14,15,16" or "13,14,15,16,17" or "13,14,15,16,17,18" or "14" or "14,15" or "14,15,16" or "14,15,16,17" or "14,15,16,17,18" or "15" or "15,16" or "15,16,17" or "15,16,17,18" or "16" or "16,17" or "16,17,18" or "17" or "17,18" or "18" pattern</t>
  </si>
  <si>
    <t>si1858 doesn't follow "1" or "1,2" or "1,2,3" or "2" or "2,3" or "3" pattern</t>
  </si>
  <si>
    <t>si1355 doesn't follow "1" or "1,2" or "1,2,3" or "1,2,3,4" or "1,2,3,4,5" or "1,2,3,4,5,6" or "1,2,3,4,5,6,7" or "1,2,3,4,5,6,7,8" or "1,2,3,4,5,6,7,8,9" or "2" or "2,3" or "2,3,4" or "2,3,4,5" or "2,3,4,5,6" or "2,3,4,5,6,7" or "2,3,4,5,6,7,8" or "2,3,4,5,6,7,8,9" or "3" or "3,4" or "3,4,5" or "3,4,5,6" or "3,4,5,6,7" or "3,4,5,6,7,8" or "3,4,5,6,7,8,9" or "4" or "4,5" or "4,5,6" or "4,5,6,7" or "4,5,6,7,8" or "4,5,6,7,8,9" or "5" or "5,6" or "5,6,7" or "5,6,7,8" or "5,6,7,8,9" or "6" or "6,7" or "6,7,8" or "6,7,8,9" or "7" or "7,8" or "7,8,9" or "8" or "8,9" or "9" pattern</t>
  </si>
  <si>
    <t>TV26: si1371 doesn't follow "1" or "1,2" or "1,2,3" or "1,2,3,4" or "2" or "2,3" or "2,3,4" or "3" or "3,4" or "4" pattern --&gt;Template 1: (All); Expression: si1371 like "1" or "1,2" or "1,2,3" or "1,2,3,4" or "2" or "2,3" or "2,3,4" or "3" or "3,4" or "4"</t>
  </si>
  <si>
    <t>TV27: si1370 doesn't follow "1" or "1,2" or "1,2,3" or "1,2,3,4" or "1,2,3,4,5" or "1,2,3,4,5,6" or "1,2,3,4,5,6,7" or "1,2,3,4,5,6,7,8" or "1,2,3,4,5,6,7,8,9" or "1,2,3,4,5,6,7,8,9,10" or "1,2,3,4,5,6,7,8,9,10,11" or "1,2,3,4,5,6,7,8,9,10,11,12" or "1,2,3,4,5,6,7,8,9,10,11,12,13" or "1,2,3,4,5,6,7,8,9,10,11,12,13,14" or "1,2,3,4,5,6,7,8,9,10,11,12,13,14,15" or "1,2,3,4,5,6,7,8,9,10,11,12,13,14,15,16" or "1,2,3,4,5,6,7,8,9,10,11,12,13,14,15,16,17" or "1,2,3,4,5,6,7,8,9,10,11,12,13,14,15,16,17,18" or "2" or "2,3" or "2,3,4" or "2,3,4,5" or "2,3,4,5,6" or "2,3,4,5,6,7" or "2,3,4,5,6,7,8" or "2,3,4,5,6,7,8,9" or "2,3,4,5,6,7,8,9,10" or "2,3,4,5,6,7,8,9,10,11" or "2,3,4,5,6,7,8,9,10,11,12" or "2,3,4,5,6,7,8,9,10,11,12,13" or "2,3,4,5,6,7,8,9,10,11,12,13,14" or "2,3,4,5,6,7,8,9,10,11,12,13,14,15" or "2,3,4,5,6,7,8,9,10,11,12,13,14,15,16" or "2,3,4,5,6,7,8,9,10,11,12,13,14,15,16,17" or "2,3,4,5,6,7,8,9,10,11,12,13,14,15,16,17,18" or "3" or "3,4" or "3,4,5" or "3,4,5,6" or "3,4,5,6,7" or "3,4,5,6,7,8" or "3,4,5,6,7,8,9" or "3,4,5,6,7,8,9,10" or "3,4,5,6,7,8,9,10,11" or "3,4,5,6,7,8,9,10,11,12" or "3,4,5,6,7,8,9,10,11,12,13" or "3,4,5,6,7,8,9,10,11,12,13,14" or "3,4,5,6,7,8,9,10,11,12,13,14,15" or "3,4,5,6,7,8,9,10,11,12,13,14,15,16" or "3,4,5,6,7,8,9,10,11,12,13,14,15,16,17" or "3,4,5,6,7,8,9,10,11,12,13,14,15,16,17,18" or "4" or "4,5" or "4,5,6" or "4,5,6,7" or "4,5,6,7,8" or "4,5,6,7,8,9" or "4,5,6,7,8,9,10" or "4,5,6,7,8,9,10,11" or "4,5,6,7,8,9,10,11,12" or "4,5,6,7,8,9,10,11,12,13" or "4,5,6,7,8,9,10,11,12,13,14" or "4,5,6,7,8,9,10,11,12,13,14,15" or "4,5,6,7,8,9,10,11,12,13,14,15,16" or "4,5,6,7,8,9,10,11,12,13,14,15,16,17" or "4,5,6,7,8,9,10,11,12,13,14,15,16,17,18" or "5" or "5,6" or "5,6,7" or "5,6,7,8" or "5,6,7,8,9" or "5,6,7,8,9,10" or "5,6,7,8,9,10,11" or "5,6,7,8,9,10,11,12" or "5,6,7,8,9,10,11,12,13" or "5,6,7,8,9,10,11,12,13,14" or "5,6,7,8,9,10,11,12,13,14,15" or "5,6,7,8,9,10,11,12,13,14,15,16" or "5,6,7,8,9,10,11,12,13,14,15,16,17" or "5,6,7,8,9,10,11,12,13,14,15,16,17,18" or "6" or "6,7" or "6,7,8" or "6,7,8,9" or "6,7,8,9,10" or "6,7,8,9,10,11" or "6,7,8,9,10,11,12" or "6,7,8,9,10,11,12,13" or "6,7,8,9,10,11,12,13,14" or "6,7,8,9,10,11,12,13,14,15" or "6,7,8,9,10,11,12,13,14,15,16" or "6,7,8,9,10,11,12,13,14,15,16,17" or "6,7,8,9,10,11,12,13,14,15,16,17,18" or "7" or "7,8" or "7,8,9" or "7,8,9,10" or "7,8,9,10,11" or "7,8,9,10,11,12" or "7,8,9,10,11,12,13" or "7,8,9,10,11,12,13,14" or "7,8,9,10,11,12,13,14,15" or "7,8,9,10,11,12,13,14,15,16" or "7,8,9,10,11,12,13,14,15,16,17" or "7,8,9,10,11,12,13,14,15,16,17,18" or "8" or "8,9" or "8,9,10" or "8,9,10,11" or "8,9,10,11,12" or "8,9,10,11,12,13" or "8,9,10,11,12,13,14" or "8,9,10,11,12,13,14,15" or "8,9,10,11,12,13,14,15,16" or "8,9,10,11,12,13,14,15,16,17" or "8,9,10,11,12,13,14,15,16,17,18" or "9" or "9,10" or "9,10,11" or "9,10,11,12" or "9,10,11,12,13" or "9,10,11,12,13,14" or "9,10,11,12,13,14,15" or "9,10,11,12,13,14,15,16" or "9,10,11,12,13,14,15,16,17" or "9,10,11,12,13,14,15,16,17,18" or "10" or "10,11" or "10,11,12" or "10,11,12,13" or "10,11,12,13,14" or "10,11,12,13,14,15" or "10,11,12,13,14,15,16" or "10,11,12,13,14,15,16,17" or "10,11,12,13,14,15,16,17,18" or "11" or "11,12" or "11,12,13" or "11,12,13,14" or "11,12,13,14,15" or "11,12,13,14,15,16" or "11,12,13,14,15,16,17" or "11,12,13,14,15,16,17,18" or "12" or "12,13" or "12,13,14" or "12,13,14,15" or "12,13,14,15,16" or "12,13,14,15,16,17" or "12,13,14,15,16,17,18" or "13" or "13,14" or "13,14,15" or "13,14,15,16" or "13,14,15,16,17" or "13,14,15,16,17,18" or "14" or "14,15" or "14,15,16" or "14,15,16,17" or "14,15,16,17,18" or "15" or "15,16" or "15,16,17" or "15,16,17,18" or "16" or "16,17" or "16,17,18" or "17" or "17,18" or "18" pattern --&gt;Template 1: (All); Expression: si1370 like "1" or "1,2" or "1,2,3" or "1,2,3,4" or "1,2,3,4,5" or "1,2,3,4,5,6" or "1,2,3,4,5,6,7" or "1,2,3,4,5,6,7,8" or "1,2,3,4,5,6,7,8,9" or "1,2,3,4,5,6,7,8,9,10" or "1,2,3,4,5,6,7,8,9,10,11" or "1,2,3,4,5,6,7,8,9,10,11,12" or "1,2,3,4,5,6,7,8,9,10,11,12,13" or "1,2,3,4,5,6,7,8,9,10,11,12,13,14" or "1,2,3,4,5,6,7,8,9,10,11,12,13,14,15" or "1,2,3,4,5,6,7,8,9,10,11,12,13,14,15,16" or "1,2,3,4,5,6,7,8,9,10,11,12,13,14,15,16,17" or "1,2,3,4,5,6,7,8,9,10,11,12,13,14,15,16,17,18" or "2" or "2,3" or "2,3,4" or "2,3,4,5" or "2,3,4,5,6" or "2,3,4,5,6,7" or "2,3,4,5,6,7,8" or "2,3,4,5,6,7,8,9" or "2,3,4,5,6,7,8,9,10" or "2,3,4,5,6,7,8,9,10,11" or "2,3,4,5,6,7,8,9,10,11,12" or "2,3,4,5,6,7,8,9,10,11,12,13" or "2,3,4,5,6,7,8,9,10,11,12,13,14" or "2,3,4,5,6,7,8,9,10,11,12,13,14,15" or "2,3,4,5,6,7,8,9,10,11,12,13,14,15,16" or "2,3,4,5,6,7,8,9,10,11,12,13,14,15,16,17" or "2,3,4,5,6,7,8,9,10,11,12,13,14,15,16,17,18" or "3" or "3,4" or "3,4,5" or "3,4,5,6" or "3,4,5,6,7" or "3,4,5,6,7,8" or "3,4,5,6,7,8,9" or "3,4,5,6,7,8,9,10" or "3,4,5,6,7,8,9,10,11" or "3,4,5,6,7,8,9,10,11,12" or "3,4,5,6,7,8,9,10,11,12,13" or "3,4,5,6,7,8,9,10,11,12,13,14" or "3,4,5,6,7,8,9,10,11,12,13,14,15" or "3,4,5,6,7,8,9,10,11,12,13,14,15,16" or "3,4,5,6,7,8,9,10,11,12,13,14,15,16,17" or "3,4,5,6,7,8,9,10,11,12,13,14,15,16,17,18" or "4" or "4,5" or "4,5,6" or "4,5,6,7" or "4,5,6,7,8" or "4,5,6,7,8,9" or "4,5,6,7,8,9,10" or "4,5,6,7,8,9,10,11" or "4,5,6,7,8,9,10,11,12" or "4,5,6,7,8,9,10,11,12,13" or "4,5,6,7,8,9,10,11,12,13,14" or "4,5,6,7,8,9,10,11,12,13,14,15" or "4,5,6,7,8,9,10,11,12,13,14,15,16" or "4,5,6,7,8,9,10,11,12,13,14,15,16,17" or "4,5,6,7,8,9,10,11,12,13,14,15,16,17,18" or "5" or "5,6" or "5,6,7" or "5,6,7,8" or "5,6,7,8,9" or "5,6,7,8,9,10" or "5,6,7,8,9,10,11" or "5,6,7,8,9,10,11,12" or "5,6,7,8,9,10,11,12,13" or "5,6,7,8,9,10,11,12,13,14" or "5,6,7,8,9,10,11,12,13,14,15" or "5,6,7,8,9,10,11,12,13,14,15,16" or "5,6,7,8,9,10,11,12,13,14,15,16,17" or "5,6,7,8,9,10,11,12,13,14,15,16,17,18" or "6" or "6,7" or "6,7,8" or "6,7,8,9" or "6,7,8,9,10" or "6,7,8,9,10,11" or "6,7,8,9,10,11,12" or "6,7,8,9,10,11,12,13" or "6,7,8,9,10,11,12,13,14" or "6,7,8,9,10,11,12,13,14,15" or "6,7,8,9,10,11,12,13,14,15,16" or "6,7,8,9,10,11,12,13,14,15,16,17" or "6,7,8,9,10,11,12,13,14,15,16,17,18" or "7" or "7,8" or "7,8,9" or "7,8,9,10" or "7,8,9,10,11" or "7,8,9,10,11,12" or "7,8,9,10,11,12,13" or "7,8,9,10,11,12,13,14" or "7,8,9,10,11,12,13,14,15" or "7,8,9,10,11,12,13,14,15,16" or "7,8,9,10,11,12,13,14,15,16,17" or "7,8,9,10,11,12,13,14,15,16,17,18" or "8" or "8,9" or "8,9,10" or "8,9,10,11" or "8,9,10,11,12" or "8,9,10,11,12,13" or "8,9,10,11,12,13,14" or "8,9,10,11,12,13,14,15" or "8,9,10,11,12,13,14,15,16" or "8,9,10,11,12,13,14,15,16,17" or "8,9,10,11,12,13,14,15,16,17,18" or "9" or "9,10" or "9,10,11" or "9,10,11,12" or "9,10,11,12,13" or "9,10,11,12,13,14" or "9,10,11,12,13,14,15" or "9,10,11,12,13,14,15,16" or "9,10,11,12,13,14,15,16,17" or "9,10,11,12,13,14,15,16,17,18" or "10" or "10,11" or "10,11,12" or "10,11,12,13" or "10,11,12,13,14" or "10,11,12,13,14,15" or "10,11,12,13,14,15,16" or "10,11,12,13,14,15,16,17" or "10,11,12,13,14,15,16,17,18" or "11" or "11,12" or "11,12,13" or "11,12,13,14" or "11,12,13,14,15" or "11,12,13,14,15,16" or "11,12,13,14,15,16,17" or "11,12,13,14,15,16,17,18" or "12" or "12,13" or "12,13,14" or "12,13,14,15" or "12,13,14,15,16" or "12,13,14,15,16,17" or "12,13,14,15,16,17,18" or "13" or "13,14" or "13,14,15" or "13,14,15,16" or "13,14,15,16,17" or "13,14,15,16,17,18" or "14" or "14,15" or "14,15,16" or "14,15,16,17" or "14,15,16,17,18" or "15" or "15,16" or "15,16,17" or "15,16,17,18" or "16" or "16,17" or "16,17,18" or "17" or "17,18" or "18"</t>
  </si>
  <si>
    <t>TV28: si1858 doesn't follow "1" or "1,2" or "1,2,3" or "2" or "2,3" or "3" pattern --&gt;Template 1: (All); Expression: si1858 like "1" or "1,2" or "1,2,3" or "2" or "2,3" or "3"</t>
  </si>
  <si>
    <t>TV29: si1355 doesn't follow "1" or "1,2" or "1,2,3" or "1,2,3,4" or "1,2,3,4,5" or "1,2,3,4,5,6" or "1,2,3,4,5,6,7" or "1,2,3,4,5,6,7,8" or "1,2,3,4,5,6,7,8,9" or "2" or "2,3" or "2,3,4" or "2,3,4,5" or "2,3,4,5,6" or "2,3,4,5,6,7" or "2,3,4,5,6,7,8" or "2,3,4,5,6,7,8,9" or "3" or "3,4" or "3,4,5" or "3,4,5,6" or "3,4,5,6,7" or "3,4,5,6,7,8" or "3,4,5,6,7,8,9" or "4" or "4,5" or "4,5,6" or "4,5,6,7" or "4,5,6,7,8" or "4,5,6,7,8,9" or "5" or "5,6" or "5,6,7" or "5,6,7,8" or "5,6,7,8,9" or "6" or "6,7" or "6,7,8" or "6,7,8,9" or "7" or "7,8" or "7,8,9" or "8" or "8,9" or "9" pattern --&gt;Template 1: (All); Expression: si1355 like "1" or "1,2" or "1,2,3" or "1,2,3,4" or "1,2,3,4,5" or "1,2,3,4,5,6" or "1,2,3,4,5,6,7" or "1,2,3,4,5,6,7,8" or "1,2,3,4,5,6,7,8,9" or "2" or "2,3" or "2,3,4" or "2,3,4,5" or "2,3,4,5,6" or "2,3,4,5,6,7" or "2,3,4,5,6,7,8" or "2,3,4,5,6,7,8,9" or "3" or "3,4" or "3,4,5" or "3,4,5,6" or "3,4,5,6,7" or "3,4,5,6,7,8" or "3,4,5,6,7,8,9" or "4" or "4,5" or "4,5,6" or "4,5,6,7" or "4,5,6,7,8" or "4,5,6,7,8,9" or "5" or "5,6" or "5,6,7" or "5,6,7,8" or "5,6,7,8,9" or "6" or "6,7" or "6,7,8" or "6,7,8,9" or "7" or "7,8" or "7,8,9" or "8" or "8,9" or "9"</t>
  </si>
  <si>
    <t>Consistency check between the content table {template code} ({row code}) and declared filing indicator for template {template code}</t>
  </si>
  <si>
    <t>TV0: Consistency check between the content table {template code} ({row code}) and declared filing indicator for template {template code}</t>
  </si>
  <si>
    <t>dim:CA like "^LEI/[A-Z0-9]{20}$" or "^SC/.*"</t>
  </si>
  <si>
    <t>dim:ZS like "^LEI/[A-Z0-9]{20}$" or "^SC/.*"</t>
  </si>
  <si>
    <t>dim:ZS doesn't follow "^LEI/[A-Z0-9]{20}$" or "^SC/.*" pattern</t>
  </si>
  <si>
    <t>si1495 like "^LEI/[A-Z0-9]{20}$" or "^None"</t>
  </si>
  <si>
    <t>si1495 doesn't follow "^LEI/[A-Z0-9]{20}$" or "^None" pattern</t>
  </si>
  <si>
    <t>si1552 like "^LEI/[A-Z0-9]{20}$" or "^None"</t>
  </si>
  <si>
    <t>si1552 doesn't follow "^LEI/[A-Z0-9]{20}$" or "^None" pattern</t>
  </si>
  <si>
    <t>si1553 like "^LEI/[A-Z0-9]{20}$" or "^None"</t>
  </si>
  <si>
    <t>si1553 doesn't follow "^LEI/[A-Z0-9]{20}$" or "^None" pattern</t>
  </si>
  <si>
    <t>si1558 like "^LEI/[A-Z0-9]{20}$" or "^None"</t>
  </si>
  <si>
    <t>si1558 doesn't follow "^LEI/[A-Z0-9]{20}$" or "^None" pattern</t>
  </si>
  <si>
    <t>si1559 like "^LEI/[A-Z0-9]{20}$" or "^None"</t>
  </si>
  <si>
    <t>si1559 doesn't follow "^LEI/[A-Z0-9]{20}$" or "^None" pattern</t>
  </si>
  <si>
    <t>si1899 like "^LEI/[A-Z0-9]{20}$" or "^SC/.*"</t>
  </si>
  <si>
    <t>si1899 doesn't follow "^LEI/[A-Z0-9]{20}$" or "^SC/.*" pattern</t>
  </si>
  <si>
    <t>si1900 like "^LEI/[A-Z0-9]{20}$" or "^None"</t>
  </si>
  <si>
    <t>si1900 doesn't follow "^LEI/[A-Z0-9]{20}$" or "^None" pattern</t>
  </si>
  <si>
    <t>si1901 like "^LEI/[A-Z0-9]{20}$" or "^None"</t>
  </si>
  <si>
    <t>si1901 doesn't follow "^LEI/[A-Z0-9]{20}$" or "^None" pattern</t>
  </si>
  <si>
    <t>si2132 like "^LEI/[A-Z0-9]{20}$" or "^SC/.*"</t>
  </si>
  <si>
    <t>si2132 doesn't follow "^LEI/[A-Z0-9]{20}$" or "^SC/.*" pattern</t>
  </si>
  <si>
    <t>dim:CE like "^LEI/[A-Z0-9]{20}$" or "^SC/.*"</t>
  </si>
  <si>
    <t>dim:CE doesn't follow "^LEI/[A-Z0-9]{20}$" or "^SC/.*" pattern</t>
  </si>
  <si>
    <t>si2179 like "^LEI/[A-Z0-9]{20}$" or "^SC/.*"</t>
  </si>
  <si>
    <t>si2179 doesn't follow "^LEI/[A-Z0-9]{20}$" or "^SC/.*" pattern</t>
  </si>
  <si>
    <t>si2205 like "^LEI/[A-Z0-9]{20}$" or "^SC/.*"</t>
  </si>
  <si>
    <t>si2205 doesn't follow "^LEI/[A-Z0-9]{20}$" or "^SC/.*" pattern</t>
  </si>
  <si>
    <t>dim:CA doesn't follow "^LEI/[A-Z0-9]{20}$" or "^SC/.*" pattern</t>
  </si>
  <si>
    <t>dim:CV like like "^LEI/[A-Z0-9]{20}$" or "^None"</t>
  </si>
  <si>
    <t>dim:CV doesn't follow "^LEI/[A-Z0-9]{20}$" or "^None" pattern</t>
  </si>
  <si>
    <t>dim:GO like "^LEI/[A-Z0-9]{20}$" or "^None"</t>
  </si>
  <si>
    <t>dim:GO doesn't follow "^LEI/[A-Z0-9]{20}$" or "^None" pattern</t>
  </si>
  <si>
    <t>dim:IW like "^ISIN/[A-Z0-9]{12}" or "^CUSIP/.*" or "^SEDOL/.*" or "^WKN/.*" or "^BT/.*" or "^BBGID/.*" or "^RIC/.*" or "^FIGI/.*" or "^OCANNA/.*" or "^CAU/.*"</t>
  </si>
  <si>
    <t>dim:IW doesn't follow "^ISIN/[A-Z0-9]{12}$" or "^CUSIP/.*" or "^SEDOL/.*" or "^WKN/.*" or "^BT/.*" or "^BBGID/.*" or "^RIC/.*" or "^FIGI/.*" or "^OCANNA/.*" or "^CAU/.*" pattern</t>
  </si>
  <si>
    <t>dim:IX like "^LEI/[A-Z0-9]{20}$" or "^SC/.*"</t>
  </si>
  <si>
    <t>dim:IX doesn't follow "^LEI/[A-Z0-9]{20}$" or "^SC/.*" pattern</t>
  </si>
  <si>
    <t>dim:OV like "^LEI/[A-Z0-9]{20}$" or "^SC/.*"</t>
  </si>
  <si>
    <t>dim:OV doesn't follow "^LEI/[A-Z0-9]{20}$" or "^SC/.*" pattern</t>
  </si>
  <si>
    <t>dim:RF like "^LEI/[A-Z0-9]{20}$" or "^SC/.*"</t>
  </si>
  <si>
    <t>dim:RF doesn't follow "^LEI/[A-Z0-9]{20}$" or "^SC/.*" pattern</t>
  </si>
  <si>
    <t>dim:UI like "^ISIN/[A-Z0-9]{12}" or "^CUSIP/.*" or "^SEDOL/.*" or "^WKN/.*" or "^BT/.*" or "^BBGID/.*" or "^RIC/.*" or "^FIGI/.*" or "^OCANNA/.*" or "^CAU/.*"</t>
  </si>
  <si>
    <t>dim:UI doesn't follow "^ISIN/[A-Z0-9]{12}$" or "^CUSIP/.*" or "^SEDOL/.*" or "^WKN/.*" or "^BT/.*" or "^BBGID/.*" or "^RIC/.*" or "^FIGI/.*" or "^OCANNA/.*" or "^CAU/.*" pattern</t>
  </si>
  <si>
    <t>BV434: There is at least one Collective Investment Undertaking reported in template S.06.03 that is not reported in template S.06.02. --&gt;Template 1: S.06.02; Template 2: S.06.03; Expression: If not(isfallback({S.06.02,c0290})) and not(isfallback({S.06.03,c0060})) then ({S.06.02, c0290} like '##4#'</t>
  </si>
  <si>
    <t>if (not((empty(($a)))) and not((empty(($b))))) then (matches($b,'^..((5)|(6)).$')) else (true())</t>
  </si>
  <si>
    <t>BV436: There is at least one Structured product reported in template "Structured products" for which the column "CIC" of the corresponding asset reported in template "List of assets" is not = "##5#" or is not = "##6#" --&gt;Template 1: S.06.02; Template 2: S.07.01; Expression: If not(isfallback({S.07.01,c0060})) and not(isfallback({S.06.02,c0290})) then ({S.06.02, c0290} like '##5#' or ({S.06.02, c0290} like '##6#’</t>
  </si>
  <si>
    <t>BV543-1-2: if {{S.23.01.04.01, r0560,c0020}} gt 0 then {{S.23.01.04.01, r0560,c0030}} = min(0.25 * {{S.23.01.04.01, r0560,c0020}}, {{S.23.01.04.01, r0520,c0030}})</t>
  </si>
  <si>
    <t>iaf:numeric-equal($a, iaf:min((iaf:numeric-multiply(0.5, $b), iaf:sum(($c, iaf:numeric-unary-minus($d), $e)), iaf:max((iaf:numeric-multiply(2, (iaf:sum(($f, $d)))), 0)))))</t>
  </si>
  <si>
    <t>BV544-1: {{S.23.01.01.01, r0540,c0040}} = min(0.5 * {{S.23.01.01.01, r0580,c0010}}, {{S.23.01.01.01, r0500,c0030}} - {{S.23.01.01.01, r0540,c0030}} + {{S.23.01.01.01, r0500,c0040}}, max(2 * ({{S.23.01.01.01, r0540,c0020}} + {{S.23.01.01.01, r0540,c0030}}), 0))</t>
  </si>
  <si>
    <t>BV544-2: {{S.23.01.07.01, r0540,c0040}} = min(0.5 * {{S.23.01.07.01, r0580,c0010}}, {{S.23.01.07.01, r0500,c0030}} - {{S.23.01.07.01, r0540,c0030}} + {{S.23.01.07.01, r0500,c0040}}, max(2 * ({{S.23.01.07.01, r0540,c0020}} + {{S.23.01.07.01, r0540,c0030}}), 0))</t>
  </si>
  <si>
    <t>iaf:numeric-equal($a, iaf:min((iaf:sum((iaf:numeric-multiply(0.5, $b), iaf:numeric-unary-minus($c))), iaf:numeric-multiply(0.15, $b), $e, iaf:max((iaf:numeric-multiply(0.5, (iaf:sum(($f, $g, $c)))), 0)), iaf:max((iaf:numeric-multiply(2, (iaf:sum(($f, $g, iaf:numeric-unary-minus($c))))), 0)))))</t>
  </si>
  <si>
    <t>BV545-1: {{S.23.01.01.01, r0540,c0050}} = min(0.5 * {{S.23.01.01.01, r0580,c0010}} - {{S.23.01.01.01, r0540,c0040}}, 0.15 * {{S.23.01.01.01, r0580,c0010}}, {{S.23.01.01.01, r0500,c0050}}, max(0.5 * ({{S.23.01.01.01, r0540,c0020}} + {{S.23.01.01.01, r0540,c0030}} + {{S.23.01.01.01, r0540,c0040}}), 0), max(2 * ({{S.23.01.01.01, r0540,c0020}} + {{S.23.01.01.01, r0540,c0030}} - {{S.23.01.01.01, r0540,c0040}}), 0))</t>
  </si>
  <si>
    <t>BV545-2: {{S.23.01.07.01, r0540,c0050}} = min(0.5 * {{S.23.01.07.01, r0580,c0010}} - {{S.23.01.07.01, r0540,c0040}}, 0.15 * {{S.23.01.07.01, r0580,c0010}}, {{S.23.01.07.01, r0500,c0050}}, max(0.5 * ({{S.23.01.07.01, r0540,c0020}} + {{S.23.01.07.01, r0540,c0030}} + {{S.23.01.07.01, r0540,c0040}}), 0), max(2 * ({{S.23.01.07.01, r0540,c0020}} + {{S.23.01.07.01, r0540,c0030}} - {{S.23.01.07.01, r0540,c0040}}), 0))</t>
  </si>
  <si>
    <t>iaf:numeric-equal($a, iaf:min((iaf:numeric-multiply(0.2, $b), iaf:sum(($c, iaf:numeric-unary-minus($d), $e)), iaf:max((iaf:sum(($f, $d)), 0)))))</t>
  </si>
  <si>
    <t>BV546-1: {{S.23.01.01.01, r0550,c0040}} = min(0.2 * {{S.23.01.01.01, r0600,c0010}}, {{S.23.01.01.01, r0510,c0030}} - {{S.23.01.01.01, r0550,c0030}} + {{S.23.01.01.01, r0510,c0040}}, max({{S.23.01.01.01, r0550,c0020}} + {{S.23.01.01.01, r0550,c0030}}, 0))</t>
  </si>
  <si>
    <t>BV546-2: {{S.23.01.07.01, r0550,c0040}} = min(0.2 * {{S.23.01.07.01, r0600,c0010}}, {{S.23.01.07.01, r0510,c0030}} - {{S.23.01.07.01, r0550,c0030}} + {{S.23.01.07.01, r0510,c0040}}, max({{S.23.01.07.01, r0550,c0020}} + {{S.23.01.07.01, r0550,c0030}}, 0))</t>
  </si>
  <si>
    <t>BV557-1: s2c_dim:PO=[s2c_PU:x40] and s2c_dim:NF=* for ({{SR.02.01.01.01,(r0010-r1000,c0010-c0020)}})</t>
  </si>
  <si>
    <t>BV557-2: s2c_dim:PO=[s2c_PU:x40] and s2c_dim:NF=* for ({{SR.02.01.07.01,(r0010-r1000,c0010-c0020)}})</t>
  </si>
  <si>
    <t>vr-bv574_1-10</t>
  </si>
  <si>
    <t>s2md_BV574_1-10</t>
  </si>
  <si>
    <t>vr-bv574_1-10.xml</t>
  </si>
  <si>
    <t>BV574_1-10: {{S.26.01.01.02, r0210,c0060}} = max(0, ({{S.26.01.01.01, r0210,c0020}} - {{S.26.01.01.01, r0210,c0030}}) - ({{S.26.01.01.01, r0210,c0040}} - {{S.26.01.01.01, r0210,c0050}}))</t>
  </si>
  <si>
    <t>vr-bv574_1-11</t>
  </si>
  <si>
    <t>s2md_BV574_1-11</t>
  </si>
  <si>
    <t>vr-bv574_1-11.xml</t>
  </si>
  <si>
    <t>BV574_1-11: {{S.26.01.04.02, r0480,c0060}} = max(0, ({{S.26.01.04.01, r0480,c0020}} - {{S.26.01.04.01, r0480,c0030}}) - ({{S.26.01.04.01, r0480,c0040}} - {{S.26.01.04.01, r0480,c0050}}))</t>
  </si>
  <si>
    <t>vr-bv574_1-12</t>
  </si>
  <si>
    <t>s2md_BV574_1-12</t>
  </si>
  <si>
    <t>vr-bv574_1-12.xml</t>
  </si>
  <si>
    <t>BV574_1-12: {{S.26.01.04.02, r0470,c0060}} = max(0, ({{S.26.01.04.01, r0470,c0020}} - {{S.26.01.04.01, r0470,c0030}}) - ({{S.26.01.04.01, r0470,c0040}} - {{S.26.01.04.01, r0470,c0050}}))</t>
  </si>
  <si>
    <t>vr-bv574_1-13</t>
  </si>
  <si>
    <t>s2md_BV574_1-13</t>
  </si>
  <si>
    <t>vr-bv574_1-13.xml</t>
  </si>
  <si>
    <t>BV574_1-13: {{S.26.01.04.02, r0460,c0060}} = max(0, ({{S.26.01.04.01, r0460,c0020}} - {{S.26.01.04.01, r0460,c0030}}) - ({{S.26.01.04.01, r0460,c0040}} - {{S.26.01.04.01, r0460,c0050}}))</t>
  </si>
  <si>
    <t>vr-bv574_1-14</t>
  </si>
  <si>
    <t>s2md_BV574_1-14</t>
  </si>
  <si>
    <t>vr-bv574_1-14.xml</t>
  </si>
  <si>
    <t>BV574_1-14: {{S.26.01.04.02, r0440,c0060}} = max(0, ({{S.26.01.04.01, r0440,c0020}} - {{S.26.01.04.01, r0440,c0030}}) - ({{S.26.01.04.01, r0440,c0040}} - {{S.26.01.04.01, r0440,c0050}}))</t>
  </si>
  <si>
    <t>vr-bv574_1-15</t>
  </si>
  <si>
    <t>s2md_BV574_1-15</t>
  </si>
  <si>
    <t>vr-bv574_1-15.xml</t>
  </si>
  <si>
    <t>BV574_1-15: {{S.26.01.04.02, r0430,c0060}} = max(0, ({{S.26.01.04.01, r0430,c0020}} - {{S.26.01.04.01, r0430,c0030}}) - ({{S.26.01.04.01, r0430,c0040}} - {{S.26.01.04.01, r0430,c0050}}))</t>
  </si>
  <si>
    <t>vr-bv574_1-16</t>
  </si>
  <si>
    <t>s2md_BV574_1-16</t>
  </si>
  <si>
    <t>vr-bv574_1-16.xml</t>
  </si>
  <si>
    <t>BV574_1-16: {{S.26.01.04.02, r0300,c0060}} = max(0, ({{S.26.01.04.01, r0300,c0020}} - {{S.26.01.04.01, r0300,c0030}}) - ({{S.26.01.04.01, r0300,c0040}} - {{S.26.01.04.01, r0300,c0050}}))</t>
  </si>
  <si>
    <t>vr-bv574_1-17</t>
  </si>
  <si>
    <t>s2md_BV574_1-17</t>
  </si>
  <si>
    <t>vr-bv574_1-17.xml</t>
  </si>
  <si>
    <t>BV574_1-17: {{S.26.01.04.02, r0250,c0060}} = max(0, ({{S.26.01.04.01, r0250,c0020}} - {{S.26.01.04.01, r0250,c0030}}) - ({{S.26.01.04.01, r0250,c0040}} - {{S.26.01.04.01, r0250,c0050}}))</t>
  </si>
  <si>
    <t>vr-bv574_1-18</t>
  </si>
  <si>
    <t>s2md_BV574_1-18</t>
  </si>
  <si>
    <t>vr-bv574_1-18.xml</t>
  </si>
  <si>
    <t>BV574_1-18: {{S.26.01.04.02, r0210,c0060}} = max(0, ({{S.26.01.04.01, r0210,c0020}} - {{S.26.01.04.01, r0210,c0030}}) - ({{S.26.01.04.01, r0210,c0040}} - {{S.26.01.04.01, r0210,c0050}}))</t>
  </si>
  <si>
    <t>vr-bv574_1-19</t>
  </si>
  <si>
    <t>s2md_BV574_1-19</t>
  </si>
  <si>
    <t>vr-bv574_1-19.xml</t>
  </si>
  <si>
    <t>BV574_1-19: {{S.26.01.01.02, r0480,c0060}} = max(0, ({{S.26.01.01.01, r0480,c0020}} - {{S.26.01.01.01, r0480,c0030}}) - ({{S.26.01.01.01, r0480,c0040}} - {{S.26.01.01.01, r0480,c0050}}))</t>
  </si>
  <si>
    <t>vr-bv574_1-20</t>
  </si>
  <si>
    <t>s2md_BV574_1-20</t>
  </si>
  <si>
    <t>vr-bv574_1-20.xml</t>
  </si>
  <si>
    <t>BV574_1-20: {{S.26.01.01.02, r0470,c0060}} = max(0, ({{S.26.01.01.01, r0470,c0020}} - {{S.26.01.01.01, r0470,c0030}}) - ({{S.26.01.01.01, r0470,c0040}} - {{S.26.01.01.01, r0470,c0050}}))</t>
  </si>
  <si>
    <t>vr-bv574_1-21</t>
  </si>
  <si>
    <t>s2md_BV574_1-21</t>
  </si>
  <si>
    <t>vr-bv574_1-21.xml</t>
  </si>
  <si>
    <t>BV574_1-21: {{S.26.01.01.02, r0460,c0060}} = max(0, ({{S.26.01.01.01, r0460,c0020}} - {{S.26.01.01.01, r0460,c0030}}) - ({{S.26.01.01.01, r0460,c0040}} - {{S.26.01.01.01, r0460,c0050}}))</t>
  </si>
  <si>
    <t>vr-bv574_1-22</t>
  </si>
  <si>
    <t>s2md_BV574_1-22</t>
  </si>
  <si>
    <t>vr-bv574_1-22.xml</t>
  </si>
  <si>
    <t>BV574_1-22: {{S.26.01.01.02, r0440,c0060}} = max(0, ({{S.26.01.01.01, r0440,c0020}} - {{S.26.01.01.01, r0440,c0030}}) - ({{S.26.01.01.01, r0440,c0040}} - {{S.26.01.01.01, r0440,c0050}}))</t>
  </si>
  <si>
    <t>vr-bv574_1-23</t>
  </si>
  <si>
    <t>s2md_BV574_1-23</t>
  </si>
  <si>
    <t>vr-bv574_1-23.xml</t>
  </si>
  <si>
    <t>BV574_1-23: {{S.26.01.01.02, r0430,c0060}} = max(0, ({{S.26.01.01.01, r0430,c0020}} - {{S.26.01.01.01, r0430,c0030}}) - ({{S.26.01.01.01, r0430,c0040}} - {{S.26.01.01.01, r0430,c0050}}))</t>
  </si>
  <si>
    <t>vr-bv574_1-24</t>
  </si>
  <si>
    <t>s2md_BV574_1-24</t>
  </si>
  <si>
    <t>vr-bv574_1-24.xml</t>
  </si>
  <si>
    <t>BV574_1-24: {{S.26.01.01.02, r0300,c0060}} = max(0, ({{S.26.01.01.01, r0300,c0020}} - {{S.26.01.01.01, r0300,c0030}}) - ({{S.26.01.01.01, r0300,c0040}} - {{S.26.01.01.01, r0300,c0050}}))</t>
  </si>
  <si>
    <t>vr-bv574_1-25</t>
  </si>
  <si>
    <t>s2md_BV574_1-25</t>
  </si>
  <si>
    <t>vr-bv574_1-25.xml</t>
  </si>
  <si>
    <t>BV574_1-25: {{S.26.01.01.02, r0250,c0060}} = max(0, ({{S.26.01.01.01, r0250,c0020}} - {{S.26.01.01.01, r0250,c0030}}) - ({{S.26.01.01.01, r0250,c0040}} - {{S.26.01.01.01, r0250,c0050}}))</t>
  </si>
  <si>
    <t>vr-bv574_1-26</t>
  </si>
  <si>
    <t>s2md_BV574_1-26</t>
  </si>
  <si>
    <t>vr-bv574_1-26.xml</t>
  </si>
  <si>
    <t>BV574_1-26: {{S.26.01.01.02, r0210,c0060}} = max(0, ({{S.26.01.01.01, r0210,c0020}} - {{S.26.01.01.01, r0210,c0030}}) - ({{S.26.01.01.01, r0210,c0040}} - {{S.26.01.01.01, r0210,c0050}}))</t>
  </si>
  <si>
    <t>vr-bv574_1-3</t>
  </si>
  <si>
    <t>s2md_BV574_1-3</t>
  </si>
  <si>
    <t>vr-bv574_1-3.xml</t>
  </si>
  <si>
    <t>BV574_1-3: {{S.26.01.01.02, r0480,c0060}} = max(0, ({{S.26.01.01.01, r0480,c0020}} - {{S.26.01.01.01, r0480,c0030}}) - ({{S.26.01.01.01, r0480,c0040}} - {{S.26.01.01.01, r0480,c0050}}))</t>
  </si>
  <si>
    <t>vr-bv574_1-4</t>
  </si>
  <si>
    <t>s2md_BV574_1-4</t>
  </si>
  <si>
    <t>vr-bv574_1-4.xml</t>
  </si>
  <si>
    <t>BV574_1-4: {{S.26.01.01.02, r0470,c0060}} = max(0, ({{S.26.01.01.01, r0470,c0020}} - {{S.26.01.01.01, r0470,c0030}}) - ({{S.26.01.01.01, r0470,c0040}} - {{S.26.01.01.01, r0470,c0050}}))</t>
  </si>
  <si>
    <t>vr-bv574_1-5</t>
  </si>
  <si>
    <t>s2md_BV574_1-5</t>
  </si>
  <si>
    <t>vr-bv574_1-5.xml</t>
  </si>
  <si>
    <t>BV574_1-5: {{S.26.01.01.02, r0460,c0060}} = max(0, ({{S.26.01.01.01, r0460,c0020}} - {{S.26.01.01.01, r0460,c0030}}) - ({{S.26.01.01.01, r0460,c0040}} - {{S.26.01.01.01, r0460,c0050}}))</t>
  </si>
  <si>
    <t>vr-bv574_1-6</t>
  </si>
  <si>
    <t>s2md_BV574_1-6</t>
  </si>
  <si>
    <t>vr-bv574_1-6.xml</t>
  </si>
  <si>
    <t>BV574_1-6: {{S.26.01.01.02, r0440,c0060}} = max(0, ({{S.26.01.01.01, r0440,c0020}} - {{S.26.01.01.01, r0440,c0030}}) - ({{S.26.01.01.01, r0440,c0040}} - {{S.26.01.01.01, r0440,c0050}}))</t>
  </si>
  <si>
    <t>vr-bv574_1-7</t>
  </si>
  <si>
    <t>s2md_BV574_1-7</t>
  </si>
  <si>
    <t>vr-bv574_1-7.xml</t>
  </si>
  <si>
    <t>BV574_1-7: {{S.26.01.01.02, r0430,c0060}} = max(0, ({{S.26.01.01.01, r0430,c0020}} - {{S.26.01.01.01, r0430,c0030}}) - ({{S.26.01.01.01, r0430,c0040}} - {{S.26.01.01.01, r0430,c0050}}))</t>
  </si>
  <si>
    <t>vr-bv574_1-8</t>
  </si>
  <si>
    <t>s2md_BV574_1-8</t>
  </si>
  <si>
    <t>vr-bv574_1-8.xml</t>
  </si>
  <si>
    <t>BV574_1-8: {{S.26.01.01.02, r0300,c0060}} = max(0, ({{S.26.01.01.01, r0300,c0020}} - {{S.26.01.01.01, r0300,c0030}}) - ({{S.26.01.01.01, r0300,c0040}} - {{S.26.01.01.01, r0300,c0050}}))</t>
  </si>
  <si>
    <t>vr-bv574_1-9</t>
  </si>
  <si>
    <t>s2md_BV574_1-9</t>
  </si>
  <si>
    <t>vr-bv574_1-9.xml</t>
  </si>
  <si>
    <t>BV574_1-9: {{S.26.01.01.02, r0250,c0060}} = max(0, ({{S.26.01.01.01, r0250,c0020}} - {{S.26.01.01.01, r0250,c0030}}) - ({{S.26.01.01.01, r0250,c0040}} - {{S.26.01.01.01, r0250,c0050}}))</t>
  </si>
  <si>
    <t>vr-bv575_1-10</t>
  </si>
  <si>
    <t>s2md_BV575_1-10</t>
  </si>
  <si>
    <t>vr-bv575_1-10.xml</t>
  </si>
  <si>
    <t>BV575_1-10: {{S.26.01.01.02, r0210,c0080}} = max(0, ({{S.26.01.01.01, r0210,c0020}} - {{S.26.01.01.01, r0210,c0030}}) - ({{S.26.01.01.01, r0210,c0040}} - {{S.26.01.01.01, r0210,c0070}}))</t>
  </si>
  <si>
    <t>vr-bv575_1-11</t>
  </si>
  <si>
    <t>s2md_BV575_1-11</t>
  </si>
  <si>
    <t>vr-bv575_1-11.xml</t>
  </si>
  <si>
    <t>BV575_1-11: {{S.26.01.04.02, r0480,c0080}} = max(0, ({{S.26.01.04.01, r0480,c0020}} - {{S.26.01.04.01, r0480,c0030}}) - ({{S.26.01.04.01, r0480,c0040}} - {{S.26.01.04.01, r0480,c0070}}))</t>
  </si>
  <si>
    <t>vr-bv575_1-12</t>
  </si>
  <si>
    <t>s2md_BV575_1-12</t>
  </si>
  <si>
    <t>vr-bv575_1-12.xml</t>
  </si>
  <si>
    <t>BV575_1-12: {{S.26.01.04.02, r0470,c0080}} = max(0, ({{S.26.01.04.01, r0470,c0020}} - {{S.26.01.04.01, r0470,c0030}}) - ({{S.26.01.04.01, r0470,c0040}} - {{S.26.01.04.01, r0470,c0070}}))</t>
  </si>
  <si>
    <t>vr-bv575_1-13</t>
  </si>
  <si>
    <t>s2md_BV575_1-13</t>
  </si>
  <si>
    <t>vr-bv575_1-13.xml</t>
  </si>
  <si>
    <t>BV575_1-13: {{S.26.01.04.02, r0460,c0080}} = max(0, ({{S.26.01.04.01, r0460,c0020}} - {{S.26.01.04.01, r0460,c0030}}) - ({{S.26.01.04.01, r0460,c0040}} - {{S.26.01.04.01, r0460,c0070}}))</t>
  </si>
  <si>
    <t>vr-bv575_1-14</t>
  </si>
  <si>
    <t>s2md_BV575_1-14</t>
  </si>
  <si>
    <t>vr-bv575_1-14.xml</t>
  </si>
  <si>
    <t>BV575_1-14: {{S.26.01.04.02, r0440,c0080}} = max(0, ({{S.26.01.04.01, r0440,c0020}} - {{S.26.01.04.01, r0440,c0030}}) - ({{S.26.01.04.01, r0440,c0040}} - {{S.26.01.04.01, r0440,c0070}}))</t>
  </si>
  <si>
    <t>vr-bv575_1-15</t>
  </si>
  <si>
    <t>s2md_BV575_1-15</t>
  </si>
  <si>
    <t>vr-bv575_1-15.xml</t>
  </si>
  <si>
    <t>BV575_1-15: {{S.26.01.04.02, r0430,c0080}} = max(0, ({{S.26.01.04.01, r0430,c0020}} - {{S.26.01.04.01, r0430,c0030}}) - ({{S.26.01.04.01, r0430,c0040}} - {{S.26.01.04.01, r0430,c0070}}))</t>
  </si>
  <si>
    <t>vr-bv575_1-16</t>
  </si>
  <si>
    <t>s2md_BV575_1-16</t>
  </si>
  <si>
    <t>vr-bv575_1-16.xml</t>
  </si>
  <si>
    <t>BV575_1-16: {{S.26.01.04.02, r0300,c0080}} = max(0, ({{S.26.01.04.01, r0300,c0020}} - {{S.26.01.04.01, r0300,c0030}}) - ({{S.26.01.04.01, r0300,c0040}} - {{S.26.01.04.01, r0300,c0070}}))</t>
  </si>
  <si>
    <t>vr-bv575_1-17</t>
  </si>
  <si>
    <t>s2md_BV575_1-17</t>
  </si>
  <si>
    <t>vr-bv575_1-17.xml</t>
  </si>
  <si>
    <t>BV575_1-17: {{S.26.01.04.02, r0250,c0080}} = max(0, ({{S.26.01.04.01, r0250,c0020}} - {{S.26.01.04.01, r0250,c0030}}) - ({{S.26.01.04.01, r0250,c0040}} - {{S.26.01.04.01, r0250,c0070}}))</t>
  </si>
  <si>
    <t>vr-bv575_1-18</t>
  </si>
  <si>
    <t>s2md_BV575_1-18</t>
  </si>
  <si>
    <t>vr-bv575_1-18.xml</t>
  </si>
  <si>
    <t>BV575_1-18: {{S.26.01.04.02, r0210,c0080}} = max(0, ({{S.26.01.04.01, r0210,c0020}} - {{S.26.01.04.01, r0210,c0030}}) - ({{S.26.01.04.01, r0210,c0040}} - {{S.26.01.04.01, r0210,c0070}}))</t>
  </si>
  <si>
    <t>vr-bv575_1-19</t>
  </si>
  <si>
    <t>s2md_BV575_1-19</t>
  </si>
  <si>
    <t>vr-bv575_1-19.xml</t>
  </si>
  <si>
    <t>BV575_1-19: {{S.26.01.01.02, r0480,c0080}} = max(0, ({{S.26.01.01.01, r0480,c0020}} - {{S.26.01.01.01, r0480,c0030}}) - ({{S.26.01.01.01, r0480,c0040}} - {{S.26.01.01.01, r0480,c0070}}))</t>
  </si>
  <si>
    <t>vr-bv575_1-20</t>
  </si>
  <si>
    <t>s2md_BV575_1-20</t>
  </si>
  <si>
    <t>vr-bv575_1-20.xml</t>
  </si>
  <si>
    <t>BV575_1-20: {{S.26.01.01.02, r0470,c0080}} = max(0, ({{S.26.01.01.01, r0470,c0020}} - {{S.26.01.01.01, r0470,c0030}}) - ({{S.26.01.01.01, r0470,c0040}} - {{S.26.01.01.01, r0470,c0070}}))</t>
  </si>
  <si>
    <t>vr-bv575_1-21</t>
  </si>
  <si>
    <t>s2md_BV575_1-21</t>
  </si>
  <si>
    <t>vr-bv575_1-21.xml</t>
  </si>
  <si>
    <t>BV575_1-21: {{S.26.01.01.02, r0460,c0080}} = max(0, ({{S.26.01.01.01, r0460,c0020}} - {{S.26.01.01.01, r0460,c0030}}) - ({{S.26.01.01.01, r0460,c0040}} - {{S.26.01.01.01, r0460,c0070}}))</t>
  </si>
  <si>
    <t>vr-bv575_1-22</t>
  </si>
  <si>
    <t>s2md_BV575_1-22</t>
  </si>
  <si>
    <t>vr-bv575_1-22.xml</t>
  </si>
  <si>
    <t>BV575_1-22: {{S.26.01.01.02, r0440,c0080}} = max(0, ({{S.26.01.01.01, r0440,c0020}} - {{S.26.01.01.01, r0440,c0030}}) - ({{S.26.01.01.01, r0440,c0040}} - {{S.26.01.01.01, r0440,c0070}}))</t>
  </si>
  <si>
    <t>vr-bv575_1-23</t>
  </si>
  <si>
    <t>s2md_BV575_1-23</t>
  </si>
  <si>
    <t>vr-bv575_1-23.xml</t>
  </si>
  <si>
    <t>BV575_1-23: {{S.26.01.01.02, r0430,c0080}} = max(0, ({{S.26.01.01.01, r0430,c0020}} - {{S.26.01.01.01, r0430,c0030}}) - ({{S.26.01.01.01, r0430,c0040}} - {{S.26.01.01.01, r0430,c0070}}))</t>
  </si>
  <si>
    <t>vr-bv575_1-24</t>
  </si>
  <si>
    <t>s2md_BV575_1-24</t>
  </si>
  <si>
    <t>vr-bv575_1-24.xml</t>
  </si>
  <si>
    <t>BV575_1-24: {{S.26.01.01.02, r0300,c0080}} = max(0, ({{S.26.01.01.01, r0300,c0020}} - {{S.26.01.01.01, r0300,c0030}}) - ({{S.26.01.01.01, r0300,c0040}} - {{S.26.01.01.01, r0300,c0070}}))</t>
  </si>
  <si>
    <t>vr-bv575_1-25</t>
  </si>
  <si>
    <t>s2md_BV575_1-25</t>
  </si>
  <si>
    <t>vr-bv575_1-25.xml</t>
  </si>
  <si>
    <t>BV575_1-25: {{S.26.01.01.02, r0250,c0080}} = max(0, ({{S.26.01.01.01, r0250,c0020}} - {{S.26.01.01.01, r0250,c0030}}) - ({{S.26.01.01.01, r0250,c0040}} - {{S.26.01.01.01, r0250,c0070}}))</t>
  </si>
  <si>
    <t>vr-bv575_1-26</t>
  </si>
  <si>
    <t>s2md_BV575_1-26</t>
  </si>
  <si>
    <t>vr-bv575_1-26.xml</t>
  </si>
  <si>
    <t>BV575_1-26: {{S.26.01.01.02, r0210,c0080}} = max(0, ({{S.26.01.01.01, r0210,c0020}} - {{S.26.01.01.01, r0210,c0030}}) - ({{S.26.01.01.01, r0210,c0040}} - {{S.26.01.01.01, r0210,c0070}}))</t>
  </si>
  <si>
    <t>vr-bv575_1-3</t>
  </si>
  <si>
    <t>s2md_BV575_1-3</t>
  </si>
  <si>
    <t>vr-bv575_1-3.xml</t>
  </si>
  <si>
    <t>BV575_1-3: {{S.26.01.01.02, r0480,c0080}} = max(0, ({{S.26.01.01.01, r0480,c0020}} - {{S.26.01.01.01, r0480,c0030}}) - ({{S.26.01.01.01, r0480,c0040}} - {{S.26.01.01.01, r0480,c0070}}))</t>
  </si>
  <si>
    <t>vr-bv575_1-4</t>
  </si>
  <si>
    <t>s2md_BV575_1-4</t>
  </si>
  <si>
    <t>vr-bv575_1-4.xml</t>
  </si>
  <si>
    <t>BV575_1-4: {{S.26.01.01.02, r0470,c0080}} = max(0, ({{S.26.01.01.01, r0470,c0020}} - {{S.26.01.01.01, r0470,c0030}}) - ({{S.26.01.01.01, r0470,c0040}} - {{S.26.01.01.01, r0470,c0070}}))</t>
  </si>
  <si>
    <t>vr-bv575_1-5</t>
  </si>
  <si>
    <t>s2md_BV575_1-5</t>
  </si>
  <si>
    <t>vr-bv575_1-5.xml</t>
  </si>
  <si>
    <t>BV575_1-5: {{S.26.01.01.02, r0460,c0080}} = max(0, ({{S.26.01.01.01, r0460,c0020}} - {{S.26.01.01.01, r0460,c0030}}) - ({{S.26.01.01.01, r0460,c0040}} - {{S.26.01.01.01, r0460,c0070}}))</t>
  </si>
  <si>
    <t>vr-bv575_1-6</t>
  </si>
  <si>
    <t>s2md_BV575_1-6</t>
  </si>
  <si>
    <t>vr-bv575_1-6.xml</t>
  </si>
  <si>
    <t>BV575_1-6: {{S.26.01.01.02, r0440,c0080}} = max(0, ({{S.26.01.01.01, r0440,c0020}} - {{S.26.01.01.01, r0440,c0030}}) - ({{S.26.01.01.01, r0440,c0040}} - {{S.26.01.01.01, r0440,c0070}}))</t>
  </si>
  <si>
    <t>vr-bv575_1-7</t>
  </si>
  <si>
    <t>s2md_BV575_1-7</t>
  </si>
  <si>
    <t>vr-bv575_1-7.xml</t>
  </si>
  <si>
    <t>BV575_1-7: {{S.26.01.01.02, r0430,c0080}} = max(0, ({{S.26.01.01.01, r0430,c0020}} - {{S.26.01.01.01, r0430,c0030}}) - ({{S.26.01.01.01, r0430,c0040}} - {{S.26.01.01.01, r0430,c0070}}))</t>
  </si>
  <si>
    <t>vr-bv575_1-8</t>
  </si>
  <si>
    <t>s2md_BV575_1-8</t>
  </si>
  <si>
    <t>vr-bv575_1-8.xml</t>
  </si>
  <si>
    <t>BV575_1-8: {{S.26.01.01.02, r0300,c0080}} = max(0, ({{S.26.01.01.01, r0300,c0020}} - {{S.26.01.01.01, r0300,c0030}}) - ({{S.26.01.01.01, r0300,c0040}} - {{S.26.01.01.01, r0300,c0070}}))</t>
  </si>
  <si>
    <t>vr-bv575_1-9</t>
  </si>
  <si>
    <t>s2md_BV575_1-9</t>
  </si>
  <si>
    <t>vr-bv575_1-9.xml</t>
  </si>
  <si>
    <t>BV575_1-9: {{S.26.01.01.02, r0250,c0080}} = max(0, ({{S.26.01.01.01, r0250,c0020}} - {{S.26.01.01.01, r0250,c0030}}) - ({{S.26.01.01.01, r0250,c0040}} - {{S.26.01.01.01, r0250,c0070}}))</t>
  </si>
  <si>
    <t>iaf:numeric-equal($a, iaf:sum((iaf:numeric-multiply(0.04, (iaf:sum(($b, iaf:numeric-unary-minus($c))))), iaf:numeric-multiply(0.03, $d), iaf:max((0, iaf:numeric-multiply(0.04, (iaf:sum(($b, iaf:numeric-unary-minus(iaf:numeric-multiply(1.2, $f)), iaf:numeric-unary-minus((iaf:sum(($c, iaf:numeric-unary-minus(iaf:numeric-multiply(1.2, $h)))))))))))), iaf:max((0, iaf:numeric-multiply(0.03, (iaf:sum(($d, iaf:numeric-unary-minus(iaf:numeric-multiply(1.2, $j)))))))))))</t>
  </si>
  <si>
    <t>if ($a ne 0) then (iaf:numeric-equal($b, iaf:sum(($c, $d, $e, iaf:numeric-unary-minus($a))))) else true()</t>
  </si>
  <si>
    <t>if (not(empty($a)) and not(empty($a))) then ($a lt $b) else true()</t>
  </si>
  <si>
    <t xml:space="preserve"> (($a = xs:QName('s2c_CN:x1')) and not(empty($b)) and empty($c)) or (($a ne xs:QName('s2c_CN:x1')) and (empty($b) or not(empty($c))))</t>
  </si>
  <si>
    <t>TV0-100: There is a mismatch between the entry in the content table S.01.01 (R0470) and declared filing indicator for template S.25.02.</t>
  </si>
  <si>
    <t>TV0-101: There is a mismatch between the entry in the content table S.01.01 (R0480) and declared filing indicator for template S.25.03.</t>
  </si>
  <si>
    <t>TV0-102: There is a mismatch between the entry in the content table S.01.01 (R0500) and declared filing indicator for template S.26.01.</t>
  </si>
  <si>
    <t>TV0-103: There is a mismatch between the entry in the content table S.01.01 (R0510) and declared filing indicator for template S.26.02.</t>
  </si>
  <si>
    <t>TV0-104: There is a mismatch between the entry in the content table S.01.01 (R0520) and declared filing indicator for template S.26.03.</t>
  </si>
  <si>
    <t>TV0-105: There is a mismatch between the entry in the content table S.01.01 (R0530) and declared filing indicator for template S.26.04.</t>
  </si>
  <si>
    <t>TV0-106: There is a mismatch between the entry in the content table S.01.01 (R0540) and declared filing indicator for template S.26.05.</t>
  </si>
  <si>
    <t>TV0-107: There is a mismatch between the entry in the content table S.01.01 (R0550) and declared filing indicator for template S.26.06.</t>
  </si>
  <si>
    <t>TV0-108: There is a mismatch between the entry in the content table S.01.01 (R0560) and declared filing indicator for template S.26.07.</t>
  </si>
  <si>
    <t>TV0-109: There is a mismatch between the entry in the content table S.01.01 (R0570) and declared filing indicator for template S.27.01.</t>
  </si>
  <si>
    <t>TV0-110: There is a mismatch between the entry in the content table S.01.01 (R0680) and declared filing indicator for template S.31.01.</t>
  </si>
  <si>
    <t>TV0-111: There is a mismatch between the entry in the content table S.01.01 (R0690) and declared filing indicator for template S.31.02.</t>
  </si>
  <si>
    <t>TV0-112: There is a mismatch between the entry in the content table S.01.01 (R0700) and declared filing indicator for template S.32.01.</t>
  </si>
  <si>
    <t>TV0-113: There is a mismatch between the entry in the content table S.01.01 (R0710) and declared filing indicator for template S.33.01.</t>
  </si>
  <si>
    <t>TV0-114: There is a mismatch between the entry in the content table S.01.01 (R0720) and declared filing indicator for template S.34.01.</t>
  </si>
  <si>
    <t>TV0-115: There is a mismatch between the entry in the content table S.01.01 (R0730) and declared filing indicator for template S.35.01.</t>
  </si>
  <si>
    <t>TV0-116: There is a mismatch between the entry in the content table S.01.01 (R0740) and declared filing indicator for template S.36.01.</t>
  </si>
  <si>
    <t>TV0-117: There is a mismatch between the entry in the content table S.01.01 (R0750) and declared filing indicator for template S.36.02.</t>
  </si>
  <si>
    <t>TV0-118: There is a mismatch between the entry in the content table S.01.01 (R0760) and declared filing indicator for template S.36.03.</t>
  </si>
  <si>
    <t>TV0-119: There is a mismatch between the entry in the content table S.01.01 (R0770) and declared filing indicator for template S.36.04.</t>
  </si>
  <si>
    <t>TV0-120: There is a mismatch between the entry in the content table S.01.01 (R0780) and declared filing indicator for template S.37.01.</t>
  </si>
  <si>
    <t>TV0-121: There is a mismatch between the entry in the content table S.01.01 (R0030) and declared filing indicator for template S.02.01.</t>
  </si>
  <si>
    <t>TV0-122: There is a mismatch between the entry in the content table S.01.01 (R0110) and declared filing indicator for template S.05.01.</t>
  </si>
  <si>
    <t>TV0-123: There is a mismatch between the entry in the content table S.01.01 (R0010) and declared filing indicator for template S.01.02.</t>
  </si>
  <si>
    <t>TV0-124: There is a mismatch between the entry in the content table S.01.01 (R0030) and declared filing indicator for template S.02.01.</t>
  </si>
  <si>
    <t>TV0-125: There is a mismatch between the entry in the content table S.01.01 (R0050) and declared filing indicator for template S.02.03.</t>
  </si>
  <si>
    <t>TV0-126: There is a mismatch between the entry in the content table S.01.01 (R0110) and declared filing indicator for template S.05.01.</t>
  </si>
  <si>
    <t>TV0-127: There is a mismatch between the entry in the content table S.01.01 (R0140) and declared filing indicator for template S.06.02.</t>
  </si>
  <si>
    <t>TV0-128: There is a mismatch between the entry in the content table S.01.01 (R0150) and declared filing indicator for template S.06.03.</t>
  </si>
  <si>
    <t>TV0-129: There is a mismatch between the entry in the content table S.01.01 (R0160) and declared filing indicator for template S.07.01.</t>
  </si>
  <si>
    <t>TV0-130: There is a mismatch between the entry in the content table S.01.01 (R0170) and declared filing indicator for template S.08.01.</t>
  </si>
  <si>
    <t>TV0-131: There is a mismatch between the entry in the content table S.01.01 (R0180) and declared filing indicator for template S.08.02.</t>
  </si>
  <si>
    <t>TV0-132: There is a mismatch between the entry in the content table S.01.01 (R0200) and declared filing indicator for template S.10.01.</t>
  </si>
  <si>
    <t>TV0-133: There is a mismatch between the entry in the content table S.01.01 (R0210) and declared filing indicator for template S.11.01.</t>
  </si>
  <si>
    <t>TV0-134: There is a mismatch between the entry in the content table S.01.01 (R0220) and declared filing indicator for template S.12.01.</t>
  </si>
  <si>
    <t>TV0-135: There is a mismatch between the entry in the content table S.01.01 (R0290) and declared filing indicator for template S.17.01.</t>
  </si>
  <si>
    <t>TV0-136: There is a mismatch between the entry in the content table S.01.01 (R0410) and declared filing indicator for template S.23.01.</t>
  </si>
  <si>
    <t>TV0-137: There is a mismatch between the entry in the content table S.01.01 (R0430) and declared filing indicator for template S.23.03.</t>
  </si>
  <si>
    <t>TV0-138: There is a mismatch between the entry in the content table S.01.01 (R0600) and declared filing indicator for template S.29.01.</t>
  </si>
  <si>
    <t>TV0-139: There is a mismatch between the entry in the content table S.01.01 (R0030) and declared filing indicator for template S.02.01.</t>
  </si>
  <si>
    <t>TV0-140: There is a mismatch between the entry in the content table S.01.01 (R0110) and declared filing indicator for template S.05.01.</t>
  </si>
  <si>
    <t>TV0-141: There is a mismatch between the entry in the content table S.01.01 (R0220) and declared filing indicator for template S.12.01.</t>
  </si>
  <si>
    <t>TV0-142: There is a mismatch between the entry in the content table S.01.01 (R0290) and declared filing indicator for template S.17.01.</t>
  </si>
  <si>
    <t>TV0-143: There is a mismatch between the entry in the content table S.01.01 (R0250) and declared filing indicator for template S.14.01.</t>
  </si>
  <si>
    <t>TV0-144: There is a mismatch between the entry in the content table S.01.01 (R0950) and declared filing indicator for template S.38.01.</t>
  </si>
  <si>
    <t>TV0-145: There is a mismatch between the entry in the content table S.01.01 (R0970) and declared filing indicator for template S.40.01.</t>
  </si>
  <si>
    <t>TV0-146: There is a mismatch between the entry in the content table S.01.01 (R0490) and declared filing indicator for template S.25.04.</t>
  </si>
  <si>
    <t>TV0-147: There is a mismatch between the entry in the content table S.01.01 (R0960) and declared filing indicator for template S.39.01.</t>
  </si>
  <si>
    <t>TV0-148: There is a mismatch between the entry in the content table S.01.01 (R0980) and declared filing indicator for template S.41.01.</t>
  </si>
  <si>
    <t>TV0-151: There is a mismatch between the entry in the content table S.01.01 (R0140) and declared filing indicator for template S.06.02.</t>
  </si>
  <si>
    <t>TV0-152: There is a mismatch between the entry in the content table S.01.01 (R0410) and declared filing indicator for template S.23.01.</t>
  </si>
  <si>
    <t>TV0-153: There is a mismatch between the entry in the content table S.01.01 (R0490) and declared filing indicator for template S.25.04.</t>
  </si>
  <si>
    <t>TV0-154: There is a mismatch between the entry in the content table SE.01.01 (ER0030) and declared filing indicator for template SE.02.01.</t>
  </si>
  <si>
    <t>TV0-155: There is a mismatch between the entry in the content table SE.01.01 (ER0140) and declared filing indicator for template SE.06.02.</t>
  </si>
  <si>
    <t>TV0-156: There is a mismatch between the entry in the content table SE.01.01 (ER1000) and declared filing indicator for template E.01.01.</t>
  </si>
  <si>
    <t>TV0-157: There is a mismatch between the entry in the content table SE.01.01 (ER1010) and declared filing indicator for template E.02.01.</t>
  </si>
  <si>
    <t>TV0-158: There is a mismatch between the entry in the content table SE.01.01 (ER1020) and declared filing indicator for template E.03.01.</t>
  </si>
  <si>
    <t>TV0-159: There is a mismatch between the entry in the content table SE.01.01 (ER0030) and declared filing indicator for template SE.02.01.</t>
  </si>
  <si>
    <t>TV0-160: There is a mismatch between the entry in the content table SE.01.01 (ER0030) and declared filing indicator for template SE.02.01.</t>
  </si>
  <si>
    <t>TV0-161: There is a mismatch between the entry in the content table SE.01.01 (ER0140) and declared filing indicator for template SE.06.02.</t>
  </si>
  <si>
    <t>TV0-162: There is a mismatch between the entry in the content table SE.01.01 (ER1000) and declared filing indicator for template E.01.01.</t>
  </si>
  <si>
    <t>TV0-163: There is a mismatch between the entry in the content table SE.01.01 (ER0030) and declared filing indicator for template SE.02.01.</t>
  </si>
  <si>
    <t>TV0-164: There is a mismatch between the entry in the content table SPV.01.01 (R0010) and declared filing indicator for template SPV.01.02.</t>
  </si>
  <si>
    <t>TV0-165: There is a mismatch between the entry in the content table SPV.01.01 (R0020) and declared filing indicator for template SPV.02.01.</t>
  </si>
  <si>
    <t>TV0-166: There is a mismatch between the entry in the content table SPV.01.01 (R0030) and declared filing indicator for template SPV.02.02.</t>
  </si>
  <si>
    <t>TV0-167: There is a mismatch between the entry in the content table SPV.01.01 (R0040) and declared filing indicator for template SPV.03.01.</t>
  </si>
  <si>
    <t>TV0-168: There is a mismatch between the entry in the content table SPV.01.01 (R0050) and declared filing indicator for template SPV.03.02.</t>
  </si>
  <si>
    <t>TV0-169: There is a mismatch between the entry in the content table SR.01.01 (R0790) and declared filing indicator for template SR.02.01.</t>
  </si>
  <si>
    <t>TV0-170: There is a mismatch between the entry in the content table SR.01.01 (R0800) and declared filing indicator for template SR.12.01.</t>
  </si>
  <si>
    <t>TV0-171: There is a mismatch between the entry in the content table SR.01.01 (R0810) and declared filing indicator for template SR.17.01.</t>
  </si>
  <si>
    <t>TV0-172: There is a mismatch between the entry in the content table SR.01.01 (R0820) and declared filing indicator for template SR.22.02.</t>
  </si>
  <si>
    <t>TV0-173: There is a mismatch between the entry in the content table SR.01.01 (R0830) and declared filing indicator for template SR.22.03.</t>
  </si>
  <si>
    <t xml:space="preserve"> (($a = xs:QName('s2c_CN:x59') or $a = xs:QName('s2c_CN:x60')) and not(empty($b)) and empty($c)) or (($a ne xs:QName('s2c_CN:x59') and $a ne xs:QName('s2c_CN:x60')) and (empty($b) or not(empty($c))))</t>
  </si>
  <si>
    <t>TV0-174: There is a mismatch between the entry in the content table SR.01.01 (R0840) and declared filing indicator for template SR.25.01.</t>
  </si>
  <si>
    <t>TV0-175: There is a mismatch between the entry in the content table SR.01.01 (R0850) and declared filing indicator for template SR.25.02.</t>
  </si>
  <si>
    <t>TV0-176: There is a mismatch between the entry in the content table SR.01.01 (R0860) and declared filing indicator for template SR.25.03.</t>
  </si>
  <si>
    <t>TV0-177: There is a mismatch between the entry in the content table SR.01.01 (R0870) and declared filing indicator for template SR.26.01.</t>
  </si>
  <si>
    <t>TV0-178: There is a mismatch between the entry in the content table SR.01.01 (R0880) and declared filing indicator for template SR.26.02.</t>
  </si>
  <si>
    <t>TV0-179: There is a mismatch between the entry in the content table SR.01.01 (R0890) and declared filing indicator for template SR.26.03.</t>
  </si>
  <si>
    <t>TV0-180: There is a mismatch between the entry in the content table SR.01.01 (R0900) and declared filing indicator for template SR.26.04.</t>
  </si>
  <si>
    <t>TV0-181: There is a mismatch between the entry in the content table SR.01.01 (R0910) and declared filing indicator for template SR.26.05.</t>
  </si>
  <si>
    <t>TV0-182: There is a mismatch between the entry in the content table SR.01.01 (R0920) and declared filing indicator for template SR.26.06.</t>
  </si>
  <si>
    <t>TV0-183: There is a mismatch between the entry in the content table SR.01.01 (R0930) and declared filing indicator for template SR.26.07.</t>
  </si>
  <si>
    <t>TV0-184: There is a mismatch between the entry in the content table SR.01.01 (R0940) and declared filing indicator for template SR.27.01.</t>
  </si>
  <si>
    <t>TV0-185: There is a mismatch between the entry in the content table SR.01.01 (R0790) and declared filing indicator for template SR.02.01.</t>
  </si>
  <si>
    <t>TV0-186: There is a mismatch between the entry in the content table SR.01.01 (R0840) and declared filing indicator for template SR.25.01.</t>
  </si>
  <si>
    <t>TV0-187: There is a mismatch between the entry in the content table SR.01.01 (R0850) and declared filing indicator for template SR.25.02.</t>
  </si>
  <si>
    <t>TV0-188: There is a mismatch between the entry in the content table SR.01.01 (R0860) and declared filing indicator for template SR.25.03.</t>
  </si>
  <si>
    <t>TV0-189: There is a mismatch between the entry in the content table SR.01.01 (R0870) and declared filing indicator for template SR.26.01.</t>
  </si>
  <si>
    <t>TV0-190: There is a mismatch between the entry in the content table SR.01.01 (R0880) and declared filing indicator for template SR.26.02.</t>
  </si>
  <si>
    <t>TV0-191: There is a mismatch between the entry in the content table SR.01.01 (R0890) and declared filing indicator for template SR.26.03.</t>
  </si>
  <si>
    <t>TV0-192: There is a mismatch between the entry in the content table SR.01.01 (R0900) and declared filing indicator for template SR.26.04.</t>
  </si>
  <si>
    <t>TV0-193: There is a mismatch between the entry in the content table SR.01.01 (R0910) and declared filing indicator for template SR.26.05.</t>
  </si>
  <si>
    <t>TV0-194: There is a mismatch between the entry in the content table SR.01.01 (R0920) and declared filing indicator for template SR.26.06.</t>
  </si>
  <si>
    <t>TV0-195: There is a mismatch between the entry in the content table SR.01.01 (R0930) and declared filing indicator for template SR.26.07.</t>
  </si>
  <si>
    <t>TV0-196: There is a mismatch between the entry in the content table SR.01.01 (R0940) and declared filing indicator for template SR.27.01.</t>
  </si>
  <si>
    <t>TV0-197: There is a mismatch between the entry in the content table SR.01.01 (R0790) and declared filing indicator for template SR.02.01.</t>
  </si>
  <si>
    <t>TV0-72: There is a mismatch between the entry in the content table S.01.01 (R0030) and declared filing indicator for template S.02.01.</t>
  </si>
  <si>
    <t>TV0-73: There is a mismatch between the entry in the content table S.01.01 (R0110) and declared filing indicator for template S.05.01.</t>
  </si>
  <si>
    <t>TV0-74: There is a mismatch between the entry in the content table S.01.01 (R0220) and declared filing indicator for template S.12.01.</t>
  </si>
  <si>
    <t>TV0-75: There is a mismatch between the entry in the content table S.01.01 (R0290) and declared filing indicator for template S.17.01.</t>
  </si>
  <si>
    <t>TV0-76: There is a mismatch between the entry in the content table S.01.01 (R0010) and declared filing indicator for template S.01.02.</t>
  </si>
  <si>
    <t>TV0-77: There is a mismatch between the entry in the content table S.01.01 (R0020) and declared filing indicator for template S.01.03.</t>
  </si>
  <si>
    <t>TV0-78: There is a mismatch between the entry in the content table S.01.01 (R0030) and declared filing indicator for template S.02.01.</t>
  </si>
  <si>
    <t>TV0-79: There is a mismatch between the entry in the content table S.01.01 (R0040) and declared filing indicator for template S.02.02.</t>
  </si>
  <si>
    <t>TV0-80: There is a mismatch between the entry in the content table S.01.01 (R0060) and declared filing indicator for template S.03.01.</t>
  </si>
  <si>
    <t>TV0-81: There is a mismatch between the entry in the content table S.01.01 (R0070) and declared filing indicator for template S.03.02.</t>
  </si>
  <si>
    <t>TV0-82: There is a mismatch between the entry in the content table S.01.01 (R0080) and declared filing indicator for template S.03.03.</t>
  </si>
  <si>
    <t>TV0-83: There is a mismatch between the entry in the content table S.01.01 (R0110) and declared filing indicator for template S.05.01.</t>
  </si>
  <si>
    <t>TV0-84: There is a mismatch between the entry in the content table S.01.01 (R0140) and declared filing indicator for template S.06.02.</t>
  </si>
  <si>
    <t>TV0-85: There is a mismatch between the entry in the content table S.01.01 (R0150) and declared filing indicator for template S.06.03.</t>
  </si>
  <si>
    <t>TV0-86: There is a mismatch between the entry in the content table S.01.01 (R0160) and declared filing indicator for template S.07.01.</t>
  </si>
  <si>
    <t>TV0-87: There is a mismatch between the entry in the content table S.01.01 (R0170) and declared filing indicator for template S.08.01.</t>
  </si>
  <si>
    <t>TV0-88: There is a mismatch between the entry in the content table S.01.01 (R0180) and declared filing indicator for template S.08.02.</t>
  </si>
  <si>
    <t>TV0-89: There is a mismatch between the entry in the content table S.01.01 (R0190) and declared filing indicator for template S.09.01.</t>
  </si>
  <si>
    <t>TV0-90: There is a mismatch between the entry in the content table S.01.01 (R0200) and declared filing indicator for template S.10.01.</t>
  </si>
  <si>
    <t>TV0-91: There is a mismatch between the entry in the content table S.01.01 (R0210) and declared filing indicator for template S.11.01.</t>
  </si>
  <si>
    <t>TV0-92: There is a mismatch between the entry in the content table S.01.01 (R0260) and declared filing indicator for template S.15.01.</t>
  </si>
  <si>
    <t>TV0-93: There is a mismatch between the entry in the content table S.01.01 (R0270) and declared filing indicator for template S.15.02.</t>
  </si>
  <si>
    <t>TV0-94: There is a mismatch between the entry in the content table S.01.01 (R0370) and declared filing indicator for template S.22.01.</t>
  </si>
  <si>
    <t>TV0-95: There is a mismatch between the entry in the content table S.01.01 (R0410) and declared filing indicator for template S.23.01.</t>
  </si>
  <si>
    <t>TV0-96: There is a mismatch between the entry in the content table S.01.01 (R0420) and declared filing indicator for template S.23.02.</t>
  </si>
  <si>
    <t>TV0-97: There is a mismatch between the entry in the content table S.01.01 (R0430) and declared filing indicator for template S.23.03.</t>
  </si>
  <si>
    <t>TV0-98: There is a mismatch between the entry in the content table S.01.01 (R0440) and declared filing indicator for template S.23.04.</t>
  </si>
  <si>
    <t>TV0-99: There is a mismatch between the entry in the content table S.01.01 (R0460) and declared filing indicator for template S.25.01.</t>
  </si>
  <si>
    <t>C0960R2800Z0020Z0030</t>
  </si>
  <si>
    <t>C1140R3260Z0020Z0030</t>
  </si>
  <si>
    <t>C0540R2100Z0020Z0030</t>
  </si>
  <si>
    <t>C0480R2000Z0020Z0030</t>
  </si>
  <si>
    <t>C1140R3270Z0020Z0030</t>
  </si>
  <si>
    <t>C0430R1970Z0020Z0030</t>
  </si>
  <si>
    <t>C0090R0820Z0020Z0030</t>
  </si>
  <si>
    <t>C1100R3120Z0020Z0030</t>
  </si>
  <si>
    <t>C0170R1250Z0020Z0030</t>
  </si>
  <si>
    <t>C0850R2600Z0020Z0030</t>
  </si>
  <si>
    <t>C0260R1620Z0020Z0030</t>
  </si>
  <si>
    <t>C0350R1940Z0020Z0030</t>
  </si>
  <si>
    <t>C1370R4040Z0020Z0030</t>
  </si>
  <si>
    <t>C1270R3630Z0020Z0030</t>
  </si>
  <si>
    <t>C1510R4420Z0020Z0030</t>
  </si>
  <si>
    <t>C0960R2820Z0020Z0030</t>
  </si>
  <si>
    <t>C0810R2500Z0020Z0030</t>
  </si>
  <si>
    <t>C0760R2420Z0020Z0030</t>
  </si>
  <si>
    <t>C0010R0680</t>
  </si>
  <si>
    <t>C0860R0040</t>
  </si>
  <si>
    <t>C0910R0040</t>
  </si>
  <si>
    <t>C0960R0040</t>
  </si>
  <si>
    <t>C0030R0340</t>
  </si>
  <si>
    <t>C0030R0210</t>
  </si>
  <si>
    <t>C1400R4040</t>
  </si>
  <si>
    <t>C0030R0300</t>
  </si>
  <si>
    <t>C1300R3630</t>
  </si>
  <si>
    <t>C1540R4420</t>
  </si>
  <si>
    <t>C0980R2800Z0020Z0030</t>
  </si>
  <si>
    <t>C1160R3260Z0020Z0030</t>
  </si>
  <si>
    <t>C0030R0340Z0020Z0030</t>
  </si>
  <si>
    <t>C0570R2100Z0020Z0030</t>
  </si>
  <si>
    <t>C0030R0210Z0020Z0030</t>
  </si>
  <si>
    <t>C0510R2000Z0020Z0030</t>
  </si>
  <si>
    <t>C1160R3270Z0020Z0030</t>
  </si>
  <si>
    <t>C0460R1970Z0020Z0030</t>
  </si>
  <si>
    <t>C0120R0820Z0020Z0030</t>
  </si>
  <si>
    <t>C1120R3120Z0020Z0030</t>
  </si>
  <si>
    <t>C0200R1250Z0020Z0030</t>
  </si>
  <si>
    <t>C0880R2600Z0020Z0030</t>
  </si>
  <si>
    <t>C0290R1620Z0020Z0030</t>
  </si>
  <si>
    <t>C0380R1940Z0020Z0030</t>
  </si>
  <si>
    <t>C1400R4040Z0020Z0030</t>
  </si>
  <si>
    <t>C0030R0300Z0020Z0030</t>
  </si>
  <si>
    <t>C1300R3630Z0020Z0030</t>
  </si>
  <si>
    <t>C1540R4420Z0020Z0030</t>
  </si>
  <si>
    <t>C0980R2820Z0020Z0030</t>
  </si>
  <si>
    <t>C0840R2500Z0020Z0030</t>
  </si>
  <si>
    <t>C0780R2420Z0020Z0030</t>
  </si>
  <si>
    <t>C0280R1700Z0010</t>
  </si>
  <si>
    <t>C0270R1700Z0010</t>
  </si>
  <si>
    <t>C0280R1700Z0010Z0020Z0030</t>
  </si>
  <si>
    <t>C0270R1700Z0010Z0020Z0030</t>
  </si>
  <si>
    <t>C1150R3260</t>
  </si>
  <si>
    <t>C1150R3270</t>
  </si>
  <si>
    <t>C1110R3120</t>
  </si>
  <si>
    <t>C0970R2820</t>
  </si>
  <si>
    <t>C0770R2420</t>
  </si>
  <si>
    <t>C1150R3260Z0020Z0030</t>
  </si>
  <si>
    <t>C1150R3270Z0020Z0030</t>
  </si>
  <si>
    <t>C1110R3120Z0020Z0030</t>
  </si>
  <si>
    <t>C0970R2820Z0020Z0030</t>
  </si>
  <si>
    <t>C0770R2420Z0020Z0030</t>
  </si>
  <si>
    <t>C0020R0340Z0010</t>
  </si>
  <si>
    <t>C0020R0340Z0010Z0020Z0030</t>
  </si>
  <si>
    <t>C0510C0520</t>
  </si>
  <si>
    <t>Rule doesn't list all possible options. List of known issues #85 (BZ798)</t>
  </si>
  <si>
    <r>
      <t xml:space="preserve">This workbook identifies all assertions applicable for Sol2 taxonomy. Set of three worksheets below will be published for each new release of the taxonomy (next to worksheets applicable for previous releases). Mechanism to deactivate validations will be applied between releases. In case no date is provided a rule is considered active, otherwise it is deactivated on the indicated date. It is important to note that even those validations that are marked as deactivated may be processed by an XBRL validator. It is a task of users and solutions to utilize the information from the Excel workbook and discard the results of deactivated validations.
Description of business syntax used is provided as separate component of the package. 
</t>
    </r>
    <r>
      <rPr>
        <b/>
        <sz val="14"/>
        <rFont val="Calibri"/>
        <family val="2"/>
        <scheme val="minor"/>
      </rPr>
      <t>This workbook is available and regularly updated in https://eiopa.europa.eu/regulation-supervision/insurance/reporting-format</t>
    </r>
  </si>
  <si>
    <t>Under investigation</t>
  </si>
  <si>
    <r>
      <t xml:space="preserve">Indicates to reporting entities </t>
    </r>
    <r>
      <rPr>
        <u/>
        <sz val="11"/>
        <color theme="1"/>
        <rFont val="Calibri"/>
        <family val="2"/>
        <scheme val="minor"/>
      </rPr>
      <t>potential</t>
    </r>
    <r>
      <rPr>
        <sz val="11"/>
        <color theme="1"/>
        <rFont val="Calibri"/>
        <family val="2"/>
        <scheme val="minor"/>
      </rPr>
      <t xml:space="preserve"> issues under EIOPA investigation. Note that those validations are still ACTIVE.</t>
    </r>
  </si>
  <si>
    <t>"Under investigation" column added to "Business Validation" worksheet</t>
  </si>
  <si>
    <t>{r0540,c0050}=min((0.5*{r0580,c0010}- {r0540,c0040}),(0.15*{r0580,c0010}),{r0500,c0050},max(0.5*({r0540,c0020}+{r0540,c0030}+{r0540,c0040}),0),max(2*({r0540,c0020}+{r0540,c0030})-{r0540,c0040},0))</t>
  </si>
  <si>
    <t>Accrued interest may theoretically be negative.</t>
  </si>
  <si>
    <t>Amendment: Excel description of the formula has been corrected (i.e. extra/omitted spaces or misplaced brackets or misplaced row/column codes). Implementation has not been changed. Deactivation: Accrued interest may theoretically be negative.</t>
  </si>
  <si>
    <t>Reinsurers' share could be positive or negative value. In case of negative value, net written premium is higher than gross written premium.</t>
  </si>
  <si>
    <t>The variation of the Surplus Fund that is considered as BOF and DTA should not be reflected in S.23.02.C0110/R0600, R0610 and R0620.</t>
  </si>
  <si>
    <t>Unit linked amounts do not need to be deducted as they are not reported in R0100, R0200 or R0230.</t>
  </si>
  <si>
    <t>Pattern ‘None/+/{ID}’ described in the List of known issues (Issue no. 90) is not available according to the validation.</t>
  </si>
  <si>
    <t>Clarification on the reporting of the impact of LTG in Q&amp;A149.</t>
  </si>
  <si>
    <t>Amounts of transitionals for full Reinsurance accepted need to be deducted from amounts reported in S.12.01 to guarantee that amounts reported in S.28.01 and S.28.02 templates are greater or equal to those reported in template S.12.01.</t>
  </si>
  <si>
    <t xml:space="preserve">[Amendment comparing to 2.0.1 release] Applicable entrypoints have changed. </t>
  </si>
  <si>
    <t xml:space="preserve">[Amendment comparing to 2.0.1 release] Change to validation (other than consequence of adding precondition based on SR.01.01 but including changes to syntax). </t>
  </si>
  <si>
    <t xml:space="preserve">[Amendment comparing to 2.0.1 release] Precondition based on SR.01.01 was added. Applicable columns have changed. </t>
  </si>
  <si>
    <t xml:space="preserve">[Amendment comparing to 2.0.1 release] Precondition based on SR.01.01 was added. </t>
  </si>
  <si>
    <t xml:space="preserve">[Amendment comparing to 2.0.1 release] Change to the error message. </t>
  </si>
  <si>
    <t xml:space="preserve">[Amendment comparing to 2.0.1 release] Precondition based on SR.01.01 was added. Applicable rows have changed. </t>
  </si>
  <si>
    <t xml:space="preserve">[Amendment comparing to 2.0.1 release] Applicable entrypoints have changed. Change to validation (other than consequence of adding precondition based on SR.01.01 but including changes to syntax). </t>
  </si>
  <si>
    <t xml:space="preserve">[Amendment comparing to 2.0.1 release] Change to validation (other than consequence of adding precondition based on SR.01.01 but including changes to syntax). Change to the error message. </t>
  </si>
  <si>
    <t xml:space="preserve">[Amendment comparing to 2.0.1 release] Applicable entrypoints have changed. Precondition based on SR.01.01 was added. </t>
  </si>
  <si>
    <t>[Amendment comparing to 2.0.1 release] Change to validation (other than consequence of adding precondition based on SR.01.01 but including changes to syntax). [Deactivation] Amounts of transitionals for full Reinsurance accepted need to be deducted from amounts reported in S.12.01 to guarantee that amounts reported in S.28.01 and S.28.02 templates are greater or equal to those reported in template S.12.01.</t>
  </si>
  <si>
    <t>[Amendment comparing to 2.0.1 release] Change to validation (other than consequence of adding precondition based on SR.01.01 but including changes to syntax). [Deactivation] If amounts from Health are reported in R0210/R0220 due to the existence of future discretionary benefits, then the amount reported in S.28.R0240 might be lower than the amounts reported in S.12 for that LoB.</t>
  </si>
  <si>
    <t xml:space="preserve">[Amendment comparing to 2.0.1 release] Applicable rows have changed. </t>
  </si>
  <si>
    <t>[Amendment comparing to 2.0.1 release] Applicable entrypoints have changed. [Deactivation] Validation doesn't take Tier 3 into consideration.</t>
  </si>
  <si>
    <t xml:space="preserve">[Amendment comparing to 2.0.1 release] Applicable entrypoints have changed. Applicable rows have changed. </t>
  </si>
  <si>
    <t xml:space="preserve">[Amendment comparing to 2.0.1 release] Applicable entrypoints have changed. Change to validation (other than consequence of adding precondition based on SR.01.01 but including changes to syntax). Change to the error message. </t>
  </si>
  <si>
    <t>[Amendment comparing to 2.0.1 release] Applicable entrypoints have changed. Change to validation (other than consequence of adding precondition based on SR.01.01 but including changes to syntax). Change to the error message. [Deactivation] The potential application of this validation is postponed until the next release to allow for further revision of possible implications.</t>
  </si>
  <si>
    <t>[Amendment comparing to 2.0.1 release] Applicable entrypoints have changed. Change to validation (other than consequence of adding precondition based on SR.01.01 but including changes to syntax). [Deactivation] The potential application of this validation is postponed until the next release to allow for further revision of possible implications.</t>
  </si>
  <si>
    <t xml:space="preserve">[Amendment comparing to 2.0.1 release] Applicable entrypoints have changed. Change to the error message. </t>
  </si>
  <si>
    <t>[Amendment comparing to 2.0.1 release] Precondition based on SR.01.01 was added. Applicable columns have changed. [Deactivation] Unit linked amounts do not need to be deducted as they are not reported in R0100, R0200 or R0230.</t>
  </si>
  <si>
    <t>[Amendment comparing to 2.0.1 release] Change to validation (other than consequence of adding precondition based on SR.01.01 but including changes to syntax). Change to the error message. [Deactivation] Unit linked amounts do not need to be deducted as they are not reported in R0100, R0200 or R0230.</t>
  </si>
  <si>
    <t xml:space="preserve">[Amendment comparing to 2.0.1 release] Applicable entrypoints have changed. Change to validation (other than consequence of adding precondition based on SR.01.01 but including changes to syntax). Applicable columns have changed. Change to the error message. </t>
  </si>
  <si>
    <t>[Amendment comparing to 2.0.1 release] Change to validation (other than consequence of adding precondition based on SR.01.01 but including changes to syntax). Change to the error message. [Deactivation] Pattern ‘None/+/{ID}’ described in the List of known issues (Issue no. 90) is not available according to the validation.</t>
  </si>
  <si>
    <t>[Amendment comparing to 2.0.1 release] Change to validation (other than consequence of adding precondition based on SR.01.01 but including changes to syntax). Filter has changed. Change to the error message. [Deactivation] Row r0790 is not included in the validation in the XBRL assertion.</t>
  </si>
  <si>
    <t>If there is no business in a certain LoB then particular facts are also not reported.</t>
  </si>
  <si>
    <t>[Amendment comparing to 2.0.1 release] Precondition based on SR.01.01 was added. [Deactivation] If there is no business in a certain LoB then particular facts are also not reported.</t>
  </si>
  <si>
    <t>Example provided in Q&amp;A 759.</t>
  </si>
  <si>
    <t>[Amendment comparing to 2.0.1 release] Precondition based on SR.01.01 was added. [Deactivation] Example provided in Q&amp;A 759.</t>
  </si>
  <si>
    <t>To assure that referenced datapoints from S.28.01 are larger than those from S.12.01 it would be necessary to deduct all transitional from S.12.01 figures. As there is no split of columns for the Reinsurance accepted it is required to deduct the total transitional on the S.12.01 side.</t>
  </si>
  <si>
    <t xml:space="preserve">If amounts from Health are reported in R0210/R0220 due to the existence of future discretionary benefits, then the amount reported in S.28.R0240 might be lower than the amounts reported in S.12 for that LoB. </t>
  </si>
  <si>
    <t>While the reporting of the issuer sector is not needed when ISIN is available, it may still be filled.</t>
  </si>
  <si>
    <t>Amendment: Excel description of the formula has been corrected (i.e. extra/omitted spaces or misplaced brackets or misplaced row/column codes). Implementation has not been changed. Deactivation: While the reporting of the issuer sector is not needed when ISIN is available, it may still be filled.</t>
  </si>
  <si>
    <t>[Amendment comparing to 2.0.1 release] Applicable entrypoints have changed. [Deactivation] Cell R0230C0050 is available for reporting.</t>
  </si>
  <si>
    <t>Template is to be submitted only if amounts in different currencies are above a certain threshold.</t>
  </si>
  <si>
    <t>If not(isfallback({S.06.02,c0290})) and not(isfallback({S.06.03,c0060})) then ({S.06.02, c0290}) like '##4#'</t>
  </si>
  <si>
    <t>If not(isfallback({S.07.01,c0060})) and not(isfallback({S.06.02,c0290})) then ({S.06.02, c0290} like '##5#' or ({S.06.02, c0290}) like '##6#’</t>
  </si>
  <si>
    <t>[Amendment comparing to 2.0.1 release] Change to validation (other than consequence of adding precondition based on SR.01.01 but including changes to syntax). [Deactivation] Validation wrongly implemented.</t>
  </si>
  <si>
    <t>Forces the SR content template to be reported even when an undertaking has no RFFs/MAPs</t>
  </si>
  <si>
    <t>Potential performance issues when facts are bound as atomic values not a sequence.</t>
  </si>
  <si>
    <t>[Amendment comparing to 2.0.1 release] Change to the error message. [Deactivation] Validation wrongly implemented.</t>
  </si>
  <si>
    <t>Validation refers to cells that are optional.</t>
  </si>
  <si>
    <t>[Amendment comparing to 2.0.1 release] Change to validation (other than consequence of adding precondition based on SR.01.01 but including changes to syntax). [Deactivation] Due to the different variables in both templates with different impacts in the amounts and the fact that for some of them the level of granularity is not enough validation will be further investigated.</t>
  </si>
  <si>
    <t>S.26.07 does not ask for the simplification on S.26.02 or S.26.05.</t>
  </si>
  <si>
    <t>Expression refers to 's2c_AP:x1' that is 'Full internal model' while it should refer to 's2c_AP:x3' ('Standard formula').</t>
  </si>
  <si>
    <t>[Amendment comparing to 2.0.1 release] Change to validation (other than consequence of adding precondition based on SR.01.01 but including changes to syntax). [2017-02-16] Missing closing bracket was added however the validation implementation was not affected.</t>
  </si>
  <si>
    <t>CIU reported in S.06.02 template and classified as participations cannot be reported in row r0180 of S.02.01 template.</t>
  </si>
  <si>
    <t>Validation rule doesn't work properly when related insurance undertaking is included via method 2 (deduction &amp; aggregation). Similar problem could occur if a related undertaking falls under Delegated Act, article 335:1 sub d (these related undertakings are also not consolidated line by line, but also reported on the balance sheet under ‘Holdings in related undertakings, including participations’).</t>
  </si>
  <si>
    <t>[Amendment comparing to 2.0.1 release] Change to validation (other than consequence of adding precondition based on SR.01.01 but including changes to syntax). [Deactivation] Validation rule doesn't work properly when related insurance undertaking is included via method 2 (deduction &amp; aggregation). Similar problem could occur if a related undertaking falls under Delegated Act, article 335:1 sub d (these related undertakings are also not consolidated line by line, but also reported on the balance sheet under ‘Holdings in related undertakings, including participations’).</t>
  </si>
  <si>
    <t>Sum of columns C0020 and C0050  includes FPS business written into the Home Country as it includes all FPS business written by the undertaking and by the branches while column C0060 excludes the amount reported in C0030 (i.e. excludes FPS business written into the Home Country).</t>
  </si>
  <si>
    <t>[Amendment comparing to 2.0.1 release] Change to the error message. [Deactivation] Validation doesn't work properly when accepted reinsurance is reported with negative figure</t>
  </si>
  <si>
    <t>[Amendment comparing to 2.0.1 release] Applicable entrypoints have changed. Change to validation (other than consequence of adding precondition based on SR.01.01 but including changes to syntax). Change to the error message. [Deactivation] Entities to be concidered  when assessing the limits shall be further analysed</t>
  </si>
  <si>
    <t>Deactivation to be consistent with BV569 deactivation.</t>
  </si>
  <si>
    <t>[Amendment comparing to 2.0.1 release] Precondition based on SR.01.01 was added. [Deactivation] Deactivation to be consistent with BV569 deactivation.</t>
  </si>
  <si>
    <t>The List of assets includes the own shares while in the Balance sheet "Own shares (held directly)" are represented as a separate row.</t>
  </si>
  <si>
    <t>The validation should be amended to capture the fact that transitional are reported as negative when they reduce the TP.</t>
  </si>
  <si>
    <t>[Amendment comparing to 2.0.1 release] Precondition based on SR.01.01 was added. [Deactivation] The validation should be amended to capture the fact that transitional are reported as negative when they reduce the TP.</t>
  </si>
  <si>
    <t>Validation doesn't work properly when accepted reinsurance is reported with negative figure.</t>
  </si>
  <si>
    <t>While the reporting of write-offs/write-downs is not applicable, it may still be filled</t>
  </si>
  <si>
    <t>While the reporting of country of residence is not required it may still be filled</t>
  </si>
  <si>
    <t>[Amendment] Excel description of the formula has been corrected (i.e. extra/omitted spaces or misplaced brackets or misplaced row/column codes). Implementation has not been changed. [Deactivation] While the reporting of country of residence is not required it may still be filled.</t>
  </si>
  <si>
    <t>While the reporting of issue date is not applicable, it may still be filled.</t>
  </si>
  <si>
    <t>While the reporting of issue date is not required it may still be filled.</t>
  </si>
  <si>
    <t>[Amendment] Excel description of the formula has been corrected (i.e. extra/omitted spaces or misplaced brackets or misplaced row/column codes). Implementation has not been changed. [Deactivation] While the reporting of issue date is not required it may still be filled.</t>
  </si>
  <si>
    <t>[Amendment comparing to 2.0.1 release] Change to validation (other than consequence of adding precondition based on SR.01.01 but including changes to syntax).</t>
  </si>
  <si>
    <t>Clarification on the reporting of the impact of LTG in Q&amp;A711.</t>
  </si>
  <si>
    <t>There is a shared datapoint between S.26.05 and S.27.01 templates creating an issue with the validation. The problem occurs when S.26.05 needs to be reported only according to Article 112. It needs to be further investigated if other validations will be affected. Findings and solution will be documented in the List of known issues.</t>
  </si>
  <si>
    <t>[Amendment comparing to 2.0.1 release] Precondition based on SR.01.01 was added. [Deactivation] There is a shared datapoint between S.26.05 and S.27.01 templates creating an issue with the validation. The problem occurs when S.26.05 needs to be reported only according to Article 112. It needs to be further investigated if other validations will be affected. Findings and solution will be documented in the List of known issues.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</si>
</sst>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rgb="FFFF0000"/>
      <name val="Calibri"/>
      <family val="2"/>
      <scheme val="minor"/>
    </font>
    <font>
      <b/>
      <sz val="11"/>
      <color theme="1"/>
      <name val="Calibri"/>
      <family val="2"/>
      <scheme val="minor"/>
    </font>
    <font>
      <b/>
      <sz val="10"/>
      <color theme="1"/>
      <name val="Calibri"/>
      <family val="2"/>
      <scheme val="minor"/>
    </font>
    <font>
      <b/>
      <sz val="10"/>
      <color theme="1"/>
      <name val="Calibri"/>
      <family val="2"/>
      <charset val="238"/>
      <scheme val="minor"/>
    </font>
    <font>
      <sz val="10"/>
      <name val="Calibri"/>
      <family val="2"/>
      <scheme val="minor"/>
    </font>
    <font>
      <sz val="10"/>
      <color indexed="8"/>
      <name val="Calibri"/>
      <family val="2"/>
      <scheme val="minor"/>
    </font>
    <font>
      <b/>
      <sz val="10"/>
      <color indexed="8"/>
      <name val="Calibri"/>
      <family val="2"/>
      <charset val="238"/>
      <scheme val="minor"/>
    </font>
    <font>
      <b/>
      <sz val="11"/>
      <color theme="1"/>
      <name val="Calibri"/>
      <family val="2"/>
      <charset val="238"/>
      <scheme val="minor"/>
    </font>
    <font>
      <sz val="11"/>
      <color rgb="FF9C6500"/>
      <name val="Calibri"/>
      <family val="2"/>
      <scheme val="minor"/>
    </font>
    <font>
      <b/>
      <sz val="16"/>
      <color theme="1"/>
      <name val="Calibri"/>
      <family val="2"/>
      <scheme val="minor"/>
    </font>
    <font>
      <b/>
      <sz val="14"/>
      <name val="Calibri"/>
      <family val="2"/>
      <scheme val="minor"/>
    </font>
    <font>
      <sz val="14"/>
      <name val="Calibri"/>
      <family val="2"/>
      <scheme val="minor"/>
    </font>
    <font>
      <b/>
      <sz val="18"/>
      <color theme="1"/>
      <name val="Calibri"/>
      <family val="2"/>
      <scheme val="minor"/>
    </font>
    <font>
      <b/>
      <sz val="16"/>
      <color theme="1"/>
      <name val="Calibri"/>
      <family val="2"/>
      <charset val="238"/>
      <scheme val="minor"/>
    </font>
    <font>
      <b/>
      <sz val="11"/>
      <name val="Calibri"/>
      <family val="2"/>
      <charset val="238"/>
      <scheme val="minor"/>
    </font>
    <font>
      <b/>
      <sz val="16"/>
      <name val="Calibri"/>
      <family val="2"/>
      <charset val="238"/>
      <scheme val="minor"/>
    </font>
    <font>
      <sz val="11"/>
      <name val="Calibri"/>
      <family val="2"/>
      <charset val="238"/>
      <scheme val="minor"/>
    </font>
    <font>
      <u/>
      <sz val="11"/>
      <color theme="1"/>
      <name val="Calibri"/>
      <family val="2"/>
      <scheme val="minor"/>
    </font>
    <font>
      <sz val="11"/>
      <name val="Calibri"/>
      <family val="2"/>
      <scheme val="minor"/>
    </font>
    <font>
      <sz val="11"/>
      <color theme="1"/>
      <name val="Calibri"/>
      <family val="2"/>
      <scheme val="minor"/>
    </font>
    <font>
      <sz val="11"/>
      <color rgb="FF000000"/>
      <name val="Calibri"/>
      <family val="2"/>
    </font>
    <font>
      <b/>
      <sz val="11"/>
      <name val="Calibri"/>
      <family val="2"/>
      <scheme val="minor"/>
    </font>
    <font>
      <i/>
      <sz val="10"/>
      <name val="Calibri"/>
      <family val="2"/>
      <charset val="238"/>
      <scheme val="minor"/>
    </font>
    <font>
      <sz val="11"/>
      <color rgb="FFFF0000"/>
      <name val="Calibri"/>
      <family val="2"/>
      <charset val="238"/>
      <scheme val="minor"/>
    </font>
    <font>
      <sz val="11"/>
      <color rgb="FF1F497D"/>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FFEB9C"/>
      </patternFill>
    </fill>
    <fill>
      <patternFill patternType="solid">
        <fgColor theme="0" tint="-0.14999847407452621"/>
        <bgColor indexed="64"/>
      </patternFill>
    </fill>
    <fill>
      <patternFill patternType="solid">
        <fgColor rgb="FF00B0F0"/>
        <bgColor indexed="64"/>
      </patternFill>
    </fill>
    <fill>
      <patternFill patternType="solid">
        <fgColor theme="4"/>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FFC000"/>
        <bgColor indexed="64"/>
      </patternFill>
    </fill>
    <fill>
      <patternFill patternType="solid">
        <fgColor theme="8" tint="-0.249977111117893"/>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6">
    <xf numFmtId="0" fontId="0" fillId="0" borderId="0"/>
    <xf numFmtId="0" fontId="21" fillId="5" borderId="0" applyNumberFormat="0" applyBorder="0" applyAlignment="0" applyProtection="0"/>
    <xf numFmtId="0" fontId="12" fillId="0" borderId="0"/>
    <xf numFmtId="0" fontId="11" fillId="0" borderId="0"/>
    <xf numFmtId="0" fontId="10" fillId="0" borderId="0"/>
    <xf numFmtId="0" fontId="32" fillId="0" borderId="0"/>
    <xf numFmtId="0" fontId="10" fillId="0" borderId="0"/>
    <xf numFmtId="0" fontId="10"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7">
    <xf numFmtId="0" fontId="0" fillId="0" borderId="0" xfId="0"/>
    <xf numFmtId="0" fontId="0" fillId="0" borderId="0" xfId="0" applyAlignment="1">
      <alignment wrapText="1"/>
    </xf>
    <xf numFmtId="0" fontId="19" fillId="6" borderId="1" xfId="0" applyFont="1" applyFill="1" applyBorder="1" applyAlignment="1">
      <alignment horizontal="center" vertical="center" wrapText="1"/>
    </xf>
    <xf numFmtId="0" fontId="0" fillId="0" borderId="1" xfId="0" applyBorder="1" applyAlignment="1">
      <alignment wrapText="1"/>
    </xf>
    <xf numFmtId="0" fontId="22" fillId="7" borderId="0" xfId="1" applyFont="1" applyFill="1" applyAlignment="1">
      <alignment horizontal="center" vertical="center" wrapText="1"/>
    </xf>
    <xf numFmtId="0" fontId="20" fillId="3" borderId="3" xfId="0" applyFont="1" applyFill="1" applyBorder="1" applyAlignment="1">
      <alignment horizontal="center" wrapText="1"/>
    </xf>
    <xf numFmtId="0" fontId="14" fillId="0" borderId="1" xfId="0" applyFont="1" applyBorder="1" applyAlignment="1">
      <alignment horizontal="left" vertical="center" wrapText="1"/>
    </xf>
    <xf numFmtId="0" fontId="14" fillId="0" borderId="1" xfId="0" applyFont="1" applyBorder="1" applyAlignment="1">
      <alignment horizontal="left" vertical="center"/>
    </xf>
    <xf numFmtId="0" fontId="15"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0" fillId="0" borderId="1" xfId="0" applyFill="1" applyBorder="1" applyAlignment="1">
      <alignment wrapText="1"/>
    </xf>
    <xf numFmtId="0" fontId="0" fillId="0" borderId="1" xfId="0" quotePrefix="1" applyBorder="1" applyAlignment="1">
      <alignment wrapText="1"/>
    </xf>
    <xf numFmtId="0" fontId="14" fillId="0" borderId="1" xfId="0" applyFont="1" applyFill="1" applyBorder="1" applyAlignment="1">
      <alignment horizontal="left" vertical="center" wrapText="1"/>
    </xf>
    <xf numFmtId="0" fontId="0" fillId="2" borderId="1" xfId="0" applyFill="1" applyBorder="1" applyAlignment="1">
      <alignment wrapText="1"/>
    </xf>
    <xf numFmtId="0" fontId="27" fillId="3" borderId="1" xfId="0" applyFont="1" applyFill="1" applyBorder="1" applyAlignment="1">
      <alignment horizontal="center" vertic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7" fillId="0" borderId="0" xfId="0" applyFont="1" applyAlignment="1">
      <alignment horizontal="center" vertical="center"/>
    </xf>
    <xf numFmtId="0" fontId="18" fillId="0" borderId="0" xfId="0" applyFont="1" applyAlignment="1">
      <alignment vertical="center"/>
    </xf>
    <xf numFmtId="0" fontId="16" fillId="4" borderId="1" xfId="0" applyFont="1" applyFill="1" applyBorder="1" applyAlignment="1">
      <alignment horizontal="center" vertical="center"/>
    </xf>
    <xf numFmtId="0" fontId="31" fillId="0" borderId="0" xfId="0" applyFont="1" applyBorder="1" applyAlignment="1" applyProtection="1">
      <protection locked="0"/>
    </xf>
    <xf numFmtId="0" fontId="31" fillId="0" borderId="0" xfId="0" quotePrefix="1" applyFont="1" applyFill="1" applyAlignment="1"/>
    <xf numFmtId="0" fontId="31" fillId="0" borderId="0" xfId="0" quotePrefix="1" applyFont="1" applyAlignment="1"/>
    <xf numFmtId="0" fontId="31" fillId="0" borderId="0" xfId="0" quotePrefix="1" applyFont="1" applyFill="1"/>
    <xf numFmtId="0" fontId="31" fillId="0" borderId="0" xfId="0" applyFont="1" applyBorder="1" applyAlignment="1"/>
    <xf numFmtId="0" fontId="31" fillId="0" borderId="0" xfId="0" applyFont="1" applyFill="1" applyBorder="1" applyAlignment="1">
      <alignment wrapText="1"/>
    </xf>
    <xf numFmtId="0" fontId="15" fillId="4" borderId="1" xfId="0" applyFont="1" applyFill="1" applyBorder="1" applyAlignment="1" applyProtection="1">
      <alignment horizontal="center" vertical="center" wrapText="1"/>
    </xf>
    <xf numFmtId="0" fontId="0" fillId="0" borderId="0" xfId="0" applyFill="1"/>
    <xf numFmtId="0" fontId="0" fillId="0" borderId="0" xfId="0" applyFill="1" applyAlignment="1">
      <alignment wrapText="1"/>
    </xf>
    <xf numFmtId="0" fontId="0" fillId="0" borderId="0" xfId="0" applyFill="1" applyAlignment="1"/>
    <xf numFmtId="0" fontId="0" fillId="0" borderId="0" xfId="0" applyFill="1" applyBorder="1"/>
    <xf numFmtId="0" fontId="0" fillId="0" borderId="0" xfId="0"/>
    <xf numFmtId="0" fontId="31" fillId="0" borderId="0" xfId="0" applyFont="1" applyFill="1"/>
    <xf numFmtId="0" fontId="31" fillId="0" borderId="0" xfId="0" applyFont="1" applyFill="1" applyAlignment="1"/>
    <xf numFmtId="0" fontId="31" fillId="0" borderId="0" xfId="0" applyFont="1"/>
    <xf numFmtId="0" fontId="31" fillId="0" borderId="0" xfId="0" applyFont="1" applyAlignment="1"/>
    <xf numFmtId="0" fontId="31" fillId="0" borderId="0" xfId="0" quotePrefix="1" applyFont="1"/>
    <xf numFmtId="0" fontId="31" fillId="0" borderId="0" xfId="0" applyFont="1" applyFill="1" applyAlignment="1">
      <alignment wrapText="1"/>
    </xf>
    <xf numFmtId="0" fontId="31" fillId="4" borderId="0" xfId="0" applyFont="1" applyFill="1"/>
    <xf numFmtId="0" fontId="31" fillId="4" borderId="0" xfId="0" applyFont="1" applyFill="1" applyAlignment="1"/>
    <xf numFmtId="0" fontId="31" fillId="10" borderId="0" xfId="0" applyFont="1" applyFill="1" applyAlignment="1"/>
    <xf numFmtId="14" fontId="0" fillId="0" borderId="0" xfId="0" applyNumberFormat="1" applyFill="1"/>
    <xf numFmtId="0" fontId="0" fillId="11" borderId="0" xfId="0" applyFill="1" applyAlignment="1">
      <alignment wrapText="1"/>
    </xf>
    <xf numFmtId="0" fontId="31" fillId="12" borderId="0" xfId="0" applyFont="1" applyFill="1" applyAlignment="1"/>
    <xf numFmtId="0" fontId="0" fillId="0" borderId="0" xfId="0" applyAlignment="1"/>
    <xf numFmtId="0" fontId="13" fillId="0" borderId="0" xfId="0" applyFont="1"/>
    <xf numFmtId="0" fontId="15" fillId="4" borderId="1" xfId="0" applyFont="1" applyFill="1" applyBorder="1" applyAlignment="1" applyProtection="1">
      <alignment horizontal="center" vertical="center"/>
    </xf>
    <xf numFmtId="0" fontId="31" fillId="0" borderId="0" xfId="28" applyFont="1" applyFill="1" applyAlignment="1"/>
    <xf numFmtId="0" fontId="34" fillId="0" borderId="1" xfId="0" applyFont="1" applyBorder="1" applyAlignment="1">
      <alignment horizontal="left" vertical="center" wrapText="1"/>
    </xf>
    <xf numFmtId="0" fontId="31" fillId="0" borderId="1" xfId="0" applyFont="1" applyBorder="1" applyAlignment="1">
      <alignment wrapText="1"/>
    </xf>
    <xf numFmtId="0" fontId="34" fillId="0" borderId="1" xfId="0" applyFont="1" applyBorder="1" applyAlignment="1">
      <alignment horizontal="left" vertical="center"/>
    </xf>
    <xf numFmtId="0" fontId="31" fillId="2" borderId="1" xfId="0" applyFont="1" applyFill="1" applyBorder="1"/>
    <xf numFmtId="0" fontId="0" fillId="0" borderId="0" xfId="0" quotePrefix="1" applyFill="1"/>
    <xf numFmtId="0" fontId="31" fillId="0" borderId="0" xfId="0" quotePrefix="1" applyFont="1" applyBorder="1" applyAlignment="1">
      <alignment horizontal="left"/>
    </xf>
    <xf numFmtId="0" fontId="0" fillId="0" borderId="0" xfId="0" applyAlignment="1">
      <alignment horizontal="center"/>
    </xf>
    <xf numFmtId="0" fontId="0" fillId="0" borderId="0" xfId="0" applyFill="1" applyAlignment="1">
      <alignment horizontal="center"/>
    </xf>
    <xf numFmtId="15" fontId="22" fillId="7" borderId="0" xfId="1" applyNumberFormat="1" applyFont="1" applyFill="1" applyAlignment="1">
      <alignment horizontal="center" vertical="center" wrapText="1"/>
    </xf>
    <xf numFmtId="14" fontId="0" fillId="0" borderId="0" xfId="0" applyNumberFormat="1" applyFill="1" applyAlignment="1">
      <alignment wrapText="1"/>
    </xf>
    <xf numFmtId="14" fontId="31" fillId="0" borderId="0" xfId="0" applyNumberFormat="1" applyFont="1"/>
    <xf numFmtId="14" fontId="31" fillId="0" borderId="0" xfId="0" applyNumberFormat="1" applyFont="1" applyAlignment="1"/>
    <xf numFmtId="14" fontId="31" fillId="0" borderId="0" xfId="0" applyNumberFormat="1" applyFont="1" applyFill="1" applyAlignment="1">
      <alignment wrapText="1"/>
    </xf>
    <xf numFmtId="0" fontId="0" fillId="0" borderId="0" xfId="0" applyFill="1" applyAlignment="1">
      <alignment horizontal="left" vertical="top" wrapText="1"/>
    </xf>
    <xf numFmtId="14" fontId="31" fillId="0" borderId="0" xfId="0" applyNumberFormat="1" applyFont="1" applyFill="1" applyAlignment="1"/>
    <xf numFmtId="0" fontId="35" fillId="0" borderId="1" xfId="0" applyFont="1" applyBorder="1" applyAlignment="1">
      <alignment horizontal="left" vertical="center" wrapText="1"/>
    </xf>
    <xf numFmtId="0" fontId="35" fillId="0" borderId="1" xfId="0" applyFont="1" applyBorder="1" applyAlignment="1">
      <alignment horizontal="center" vertical="center"/>
    </xf>
    <xf numFmtId="14" fontId="35" fillId="0" borderId="1" xfId="0" applyNumberFormat="1" applyFont="1" applyBorder="1" applyAlignment="1">
      <alignment horizontal="center" vertical="center"/>
    </xf>
    <xf numFmtId="0" fontId="0" fillId="0" borderId="0" xfId="0" applyFill="1" applyAlignment="1">
      <alignment vertical="top" wrapText="1"/>
    </xf>
    <xf numFmtId="0" fontId="0" fillId="0" borderId="0" xfId="0" applyAlignment="1">
      <alignment vertical="top" wrapText="1"/>
    </xf>
    <xf numFmtId="14" fontId="15" fillId="4" borderId="1" xfId="0" applyNumberFormat="1" applyFont="1" applyFill="1" applyBorder="1" applyAlignment="1">
      <alignment horizontal="center" vertical="center" wrapText="1"/>
    </xf>
    <xf numFmtId="0" fontId="31" fillId="0" borderId="0" xfId="0" applyFont="1" applyFill="1" applyAlignment="1">
      <alignment horizontal="left" vertical="top" wrapText="1"/>
    </xf>
    <xf numFmtId="0" fontId="0" fillId="0" borderId="1" xfId="0" applyFill="1" applyBorder="1" applyAlignment="1">
      <alignment vertical="center" wrapText="1"/>
    </xf>
    <xf numFmtId="164" fontId="0" fillId="0" borderId="0" xfId="0" applyNumberFormat="1" applyFill="1"/>
    <xf numFmtId="0" fontId="31" fillId="0" borderId="0" xfId="0" applyFont="1" applyFill="1" applyAlignment="1">
      <alignment horizontal="left" vertical="top"/>
    </xf>
    <xf numFmtId="0" fontId="35" fillId="0" borderId="1" xfId="0" quotePrefix="1" applyFont="1" applyBorder="1" applyAlignment="1">
      <alignment horizontal="left" vertical="center" wrapText="1"/>
    </xf>
    <xf numFmtId="0" fontId="0" fillId="0" borderId="1" xfId="0" applyBorder="1" applyAlignment="1">
      <alignment vertical="center" wrapText="1"/>
    </xf>
    <xf numFmtId="0" fontId="0" fillId="0" borderId="1" xfId="0" quotePrefix="1" applyFill="1" applyBorder="1" applyAlignment="1">
      <alignment wrapText="1"/>
    </xf>
    <xf numFmtId="0" fontId="31" fillId="0" borderId="0" xfId="0" applyFont="1" applyAlignment="1">
      <alignment vertical="top" wrapText="1"/>
    </xf>
    <xf numFmtId="0" fontId="31" fillId="0" borderId="0" xfId="0" applyFont="1" applyAlignment="1">
      <alignment vertical="top"/>
    </xf>
    <xf numFmtId="0" fontId="37" fillId="0" borderId="0" xfId="0" applyFont="1"/>
    <xf numFmtId="0" fontId="5" fillId="0" borderId="0" xfId="0" applyFont="1" applyAlignment="1">
      <alignment vertical="center"/>
    </xf>
    <xf numFmtId="0" fontId="31" fillId="0" borderId="0" xfId="0" quotePrefix="1" applyFont="1" applyFill="1" applyAlignment="1">
      <alignment horizontal="left" vertical="top"/>
    </xf>
    <xf numFmtId="0" fontId="31" fillId="0" borderId="0" xfId="0" applyFont="1" applyFill="1" applyBorder="1" applyAlignment="1">
      <alignment horizontal="left" vertical="top" wrapText="1"/>
    </xf>
    <xf numFmtId="0" fontId="0" fillId="0" borderId="0" xfId="0" applyAlignment="1">
      <alignment horizontal="left" vertical="top"/>
    </xf>
    <xf numFmtId="14" fontId="31" fillId="0" borderId="0" xfId="0" applyNumberFormat="1" applyFont="1" applyFill="1"/>
    <xf numFmtId="0" fontId="31" fillId="0" borderId="0" xfId="0" applyFont="1" applyFill="1" applyAlignment="1">
      <alignment vertical="top" wrapText="1"/>
    </xf>
    <xf numFmtId="0" fontId="31" fillId="0" borderId="0" xfId="0" applyFont="1" applyFill="1" applyBorder="1"/>
    <xf numFmtId="0" fontId="31" fillId="0" borderId="0" xfId="30" applyFont="1" applyFill="1"/>
    <xf numFmtId="0" fontId="31" fillId="0" borderId="0" xfId="0" applyFont="1" applyFill="1" applyAlignment="1">
      <alignment vertical="center"/>
    </xf>
    <xf numFmtId="0" fontId="31" fillId="0" borderId="0" xfId="0" applyFont="1" applyFill="1" applyBorder="1" applyAlignment="1" applyProtection="1">
      <alignment horizontal="left" vertical="top"/>
      <protection locked="0"/>
    </xf>
    <xf numFmtId="0" fontId="31" fillId="0" borderId="0" xfId="0" applyFont="1" applyFill="1" applyBorder="1" applyAlignment="1">
      <alignment horizontal="left" vertical="top"/>
    </xf>
    <xf numFmtId="0" fontId="31" fillId="0" borderId="0" xfId="0" quotePrefix="1" applyFont="1" applyFill="1" applyBorder="1" applyAlignment="1">
      <alignment horizontal="left" vertical="top"/>
    </xf>
    <xf numFmtId="0" fontId="31" fillId="0" borderId="0" xfId="29" applyFont="1" applyFill="1"/>
    <xf numFmtId="0" fontId="3" fillId="0" borderId="0" xfId="0" applyFont="1" applyAlignment="1">
      <alignment vertical="center"/>
    </xf>
    <xf numFmtId="0" fontId="0" fillId="0" borderId="0" xfId="0" applyFill="1" applyAlignment="1">
      <alignment horizontal="left" vertical="top"/>
    </xf>
    <xf numFmtId="14" fontId="0" fillId="0" borderId="0" xfId="0" applyNumberFormat="1"/>
    <xf numFmtId="0" fontId="31" fillId="0" borderId="0" xfId="0" applyFont="1" applyAlignment="1">
      <alignment horizontal="left" vertical="top"/>
    </xf>
    <xf numFmtId="0" fontId="14" fillId="2" borderId="1" xfId="0" applyFont="1" applyFill="1" applyBorder="1" applyAlignment="1">
      <alignment horizontal="left" vertical="center" wrapText="1"/>
    </xf>
    <xf numFmtId="14" fontId="31" fillId="0" borderId="0" xfId="0" applyNumberFormat="1" applyFont="1" applyFill="1" applyAlignment="1">
      <alignment horizontal="left" vertical="top" wrapText="1"/>
    </xf>
    <xf numFmtId="14" fontId="31" fillId="0" borderId="0" xfId="0" applyNumberFormat="1" applyFont="1" applyFill="1" applyAlignment="1">
      <alignment horizontal="left" vertical="top"/>
    </xf>
    <xf numFmtId="0" fontId="31" fillId="0" borderId="0" xfId="0" applyFont="1" applyFill="1"/>
    <xf numFmtId="0" fontId="31" fillId="0" borderId="0" xfId="0" applyFont="1" applyFill="1" applyAlignment="1"/>
    <xf numFmtId="14" fontId="31" fillId="0" borderId="0" xfId="0" applyNumberFormat="1" applyFont="1" applyFill="1" applyAlignment="1">
      <alignment wrapText="1"/>
    </xf>
    <xf numFmtId="14" fontId="31" fillId="0" borderId="0" xfId="0" applyNumberFormat="1" applyFont="1" applyFill="1" applyAlignment="1"/>
    <xf numFmtId="0" fontId="31" fillId="0" borderId="0" xfId="0" applyFont="1" applyFill="1" applyAlignment="1">
      <alignment horizontal="left" vertical="top"/>
    </xf>
    <xf numFmtId="0" fontId="24" fillId="8" borderId="2" xfId="1" applyFont="1" applyFill="1" applyBorder="1" applyAlignment="1">
      <alignment horizontal="center" vertical="center" wrapText="1"/>
    </xf>
    <xf numFmtId="0" fontId="24" fillId="8" borderId="0" xfId="1" applyFont="1" applyFill="1" applyBorder="1" applyAlignment="1">
      <alignment horizontal="center" vertical="center" wrapText="1"/>
    </xf>
    <xf numFmtId="0" fontId="25" fillId="9" borderId="4" xfId="0" applyFont="1" applyFill="1" applyBorder="1" applyAlignment="1">
      <alignment horizontal="center"/>
    </xf>
    <xf numFmtId="0" fontId="25" fillId="9" borderId="5" xfId="0" applyFont="1" applyFill="1" applyBorder="1" applyAlignment="1">
      <alignment horizontal="center"/>
    </xf>
    <xf numFmtId="0" fontId="25" fillId="9" borderId="6" xfId="0" applyFont="1" applyFill="1" applyBorder="1" applyAlignment="1">
      <alignment horizontal="center"/>
    </xf>
    <xf numFmtId="0" fontId="20" fillId="0" borderId="1" xfId="0" applyFont="1" applyBorder="1" applyAlignment="1">
      <alignment horizontal="center" vertical="center" wrapText="1"/>
    </xf>
    <xf numFmtId="0" fontId="14" fillId="0" borderId="1" xfId="0" applyFont="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3" xfId="0" applyFont="1" applyBorder="1" applyAlignment="1">
      <alignment horizontal="center" vertical="center" wrapText="1"/>
    </xf>
  </cellXfs>
  <cellStyles count="56">
    <cellStyle name="Neutralny 2" xfId="1"/>
    <cellStyle name="Normal" xfId="0" builtinId="0"/>
    <cellStyle name="Normalny 10" xfId="29"/>
    <cellStyle name="Normalny 10 2" xfId="54"/>
    <cellStyle name="Normalny 11" xfId="30"/>
    <cellStyle name="Normalny 11 2" xfId="55"/>
    <cellStyle name="Normalny 2" xfId="5"/>
    <cellStyle name="Normalny 3" xfId="3"/>
    <cellStyle name="Normalny 3 2" xfId="7"/>
    <cellStyle name="Normalny 3 2 2" xfId="14"/>
    <cellStyle name="Normalny 3 2 2 2" xfId="27"/>
    <cellStyle name="Normalny 3 2 2 2 2" xfId="52"/>
    <cellStyle name="Normalny 3 2 2 3" xfId="41"/>
    <cellStyle name="Normalny 3 2 3" xfId="18"/>
    <cellStyle name="Normalny 3 2 3 2" xfId="43"/>
    <cellStyle name="Normalny 3 2 4" xfId="35"/>
    <cellStyle name="Normalny 3 3" xfId="11"/>
    <cellStyle name="Normalny 3 3 2" xfId="24"/>
    <cellStyle name="Normalny 3 3 2 2" xfId="49"/>
    <cellStyle name="Normalny 3 3 3" xfId="38"/>
    <cellStyle name="Normalny 3 4" xfId="17"/>
    <cellStyle name="Normalny 3 4 2" xfId="42"/>
    <cellStyle name="Normalny 3 5" xfId="28"/>
    <cellStyle name="Normalny 3 5 2" xfId="53"/>
    <cellStyle name="Normalny 3 6" xfId="32"/>
    <cellStyle name="Normalny 4" xfId="2"/>
    <cellStyle name="Normalny 4 2" xfId="6"/>
    <cellStyle name="Normalny 4 2 2" xfId="13"/>
    <cellStyle name="Normalny 4 2 2 2" xfId="26"/>
    <cellStyle name="Normalny 4 2 2 2 2" xfId="51"/>
    <cellStyle name="Normalny 4 2 2 3" xfId="40"/>
    <cellStyle name="Normalny 4 2 3" xfId="20"/>
    <cellStyle name="Normalny 4 2 3 2" xfId="45"/>
    <cellStyle name="Normalny 4 2 4" xfId="34"/>
    <cellStyle name="Normalny 4 3" xfId="10"/>
    <cellStyle name="Normalny 4 3 2" xfId="23"/>
    <cellStyle name="Normalny 4 3 2 2" xfId="48"/>
    <cellStyle name="Normalny 4 3 3" xfId="37"/>
    <cellStyle name="Normalny 4 4" xfId="19"/>
    <cellStyle name="Normalny 4 4 2" xfId="44"/>
    <cellStyle name="Normalny 4 5" xfId="31"/>
    <cellStyle name="Normalny 5" xfId="4"/>
    <cellStyle name="Normalny 5 2" xfId="12"/>
    <cellStyle name="Normalny 5 2 2" xfId="25"/>
    <cellStyle name="Normalny 5 2 2 2" xfId="50"/>
    <cellStyle name="Normalny 5 2 3" xfId="39"/>
    <cellStyle name="Normalny 5 3" xfId="21"/>
    <cellStyle name="Normalny 5 3 2" xfId="46"/>
    <cellStyle name="Normalny 5 4" xfId="33"/>
    <cellStyle name="Normalny 6" xfId="9"/>
    <cellStyle name="Normalny 7" xfId="15"/>
    <cellStyle name="Normalny 8" xfId="8"/>
    <cellStyle name="Normalny 8 2" xfId="22"/>
    <cellStyle name="Normalny 8 2 2" xfId="47"/>
    <cellStyle name="Normalny 8 3" xfId="36"/>
    <cellStyle name="Normalny 9" xfId="16"/>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https://eiopa.europa.eu/regulation-supervision/q-a-on-regulation" TargetMode="External"/><Relationship Id="rId1" Type="http://schemas.openxmlformats.org/officeDocument/2006/relationships/hyperlink" Target="mailto:xbrl@eiopa.europa.eu" TargetMode="External"/></Relationships>
</file>

<file path=xl/drawings/drawing1.xml><?xml version="1.0" encoding="utf-8"?>
<xdr:wsDr xmlns:xdr="http://schemas.openxmlformats.org/drawingml/2006/spreadsheetDrawing" xmlns:a="http://schemas.openxmlformats.org/drawingml/2006/main">
  <xdr:twoCellAnchor>
    <xdr:from>
      <xdr:col>2</xdr:col>
      <xdr:colOff>1</xdr:colOff>
      <xdr:row>3</xdr:row>
      <xdr:rowOff>500063</xdr:rowOff>
    </xdr:from>
    <xdr:to>
      <xdr:col>7</xdr:col>
      <xdr:colOff>47625</xdr:colOff>
      <xdr:row>4</xdr:row>
      <xdr:rowOff>59532</xdr:rowOff>
    </xdr:to>
    <xdr:sp macro="" textlink="">
      <xdr:nvSpPr>
        <xdr:cNvPr id="8" name="TextBox 7">
          <a:hlinkClick xmlns:r="http://schemas.openxmlformats.org/officeDocument/2006/relationships" r:id="rId1"/>
        </xdr:cNvPr>
        <xdr:cNvSpPr txBox="1"/>
      </xdr:nvSpPr>
      <xdr:spPr>
        <a:xfrm>
          <a:off x="3607595" y="2536032"/>
          <a:ext cx="12084843" cy="238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mn-lt"/>
              <a:ea typeface="+mn-ea"/>
              <a:cs typeface="+mn-cs"/>
            </a:rPr>
            <a:t>      * Questions related with the DPM and XBRL taxonomy should be addressed to </a:t>
          </a:r>
          <a:r>
            <a:rPr lang="en-GB" sz="1200">
              <a:solidFill>
                <a:schemeClr val="dk1"/>
              </a:solidFill>
              <a:effectLst/>
              <a:latin typeface="+mn-lt"/>
              <a:ea typeface="+mn-ea"/>
              <a:cs typeface="+mn-cs"/>
              <a:hlinkClick xmlns:r="http://schemas.openxmlformats.org/officeDocument/2006/relationships" r:id=""/>
            </a:rPr>
            <a:t>xbrl@eiopa.europa.eu</a:t>
          </a:r>
          <a:r>
            <a:rPr lang="en-GB" sz="1200">
              <a:solidFill>
                <a:schemeClr val="dk1"/>
              </a:solidFill>
              <a:effectLst/>
              <a:latin typeface="+mn-lt"/>
              <a:ea typeface="+mn-ea"/>
              <a:cs typeface="+mn-cs"/>
            </a:rPr>
            <a:t>.  identifying the Validation ID and Taxonomy Release</a:t>
          </a:r>
          <a:r>
            <a:rPr lang="en-GB" sz="1200" baseline="0">
              <a:solidFill>
                <a:schemeClr val="dk1"/>
              </a:solidFill>
              <a:effectLst/>
              <a:latin typeface="+mn-lt"/>
              <a:ea typeface="+mn-ea"/>
              <a:cs typeface="+mn-cs"/>
            </a:rPr>
            <a:t> o</a:t>
          </a:r>
          <a:r>
            <a:rPr lang="en-GB" sz="1200">
              <a:solidFill>
                <a:schemeClr val="dk1"/>
              </a:solidFill>
              <a:effectLst/>
              <a:latin typeface="+mn-lt"/>
              <a:ea typeface="+mn-ea"/>
              <a:cs typeface="+mn-cs"/>
            </a:rPr>
            <a:t>f the XBRL implementation issue</a:t>
          </a:r>
        </a:p>
      </xdr:txBody>
    </xdr:sp>
    <xdr:clientData/>
  </xdr:twoCellAnchor>
  <xdr:twoCellAnchor>
    <xdr:from>
      <xdr:col>2</xdr:col>
      <xdr:colOff>2</xdr:colOff>
      <xdr:row>3</xdr:row>
      <xdr:rowOff>202406</xdr:rowOff>
    </xdr:from>
    <xdr:to>
      <xdr:col>3</xdr:col>
      <xdr:colOff>1559719</xdr:colOff>
      <xdr:row>3</xdr:row>
      <xdr:rowOff>481853</xdr:rowOff>
    </xdr:to>
    <xdr:sp macro="" textlink="">
      <xdr:nvSpPr>
        <xdr:cNvPr id="9" name="TextBox 8">
          <a:hlinkClick xmlns:r="http://schemas.openxmlformats.org/officeDocument/2006/relationships" r:id="rId2"/>
        </xdr:cNvPr>
        <xdr:cNvSpPr txBox="1"/>
      </xdr:nvSpPr>
      <xdr:spPr>
        <a:xfrm>
          <a:off x="3607596" y="2238375"/>
          <a:ext cx="8620123" cy="279447"/>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a:solidFill>
                <a:schemeClr val="dk1"/>
              </a:solidFill>
              <a:effectLst/>
              <a:latin typeface="+mn-lt"/>
              <a:ea typeface="+mn-ea"/>
              <a:cs typeface="+mn-cs"/>
            </a:rPr>
            <a:t>      * Questions related with the validation definition, the business side of Solvency II, the ITS, etc. should be addressed the </a:t>
          </a:r>
          <a:r>
            <a:rPr lang="en-GB" sz="1200" b="0">
              <a:solidFill>
                <a:schemeClr val="dk1"/>
              </a:solidFill>
              <a:effectLst/>
              <a:latin typeface="+mn-lt"/>
              <a:ea typeface="+mn-ea"/>
              <a:cs typeface="+mn-cs"/>
              <a:hlinkClick xmlns:r="http://schemas.openxmlformats.org/officeDocument/2006/relationships" r:id=""/>
            </a:rPr>
            <a:t>QA tool</a:t>
          </a:r>
          <a:r>
            <a:rPr lang="en-GB" sz="1200" b="0">
              <a:solidFill>
                <a:schemeClr val="dk1"/>
              </a:solidFill>
              <a:effectLst/>
              <a:latin typeface="+mn-lt"/>
              <a:ea typeface="+mn-ea"/>
              <a:cs typeface="+mn-cs"/>
            </a:rPr>
            <a:t>  </a:t>
          </a:r>
          <a:r>
            <a:rPr lang="en-GB" sz="1200" b="0" baseline="0">
              <a:solidFill>
                <a:schemeClr val="dk1"/>
              </a:solidFill>
              <a:effectLst/>
              <a:latin typeface="+mn-lt"/>
              <a:ea typeface="+mn-ea"/>
              <a:cs typeface="+mn-cs"/>
            </a:rPr>
            <a:t> </a:t>
          </a:r>
          <a:endParaRPr lang="en-GB" sz="12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xdr:row>
      <xdr:rowOff>0</xdr:rowOff>
    </xdr:from>
    <xdr:to>
      <xdr:col>11</xdr:col>
      <xdr:colOff>837111</xdr:colOff>
      <xdr:row>6</xdr:row>
      <xdr:rowOff>93073</xdr:rowOff>
    </xdr:to>
    <xdr:sp macro="" textlink="">
      <xdr:nvSpPr>
        <xdr:cNvPr id="4" name="pole tekstowe 3"/>
        <xdr:cNvSpPr txBox="1"/>
      </xdr:nvSpPr>
      <xdr:spPr>
        <a:xfrm>
          <a:off x="11201400" y="370114"/>
          <a:ext cx="4723311" cy="833302"/>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Identical datapoints for S.19.01 template are not reflected due to extremely high number of occurrences.</a:t>
          </a:r>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2. Entrypoint .23 is not covered as it gathers all tables from all entrypoints.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526676</xdr:colOff>
      <xdr:row>3</xdr:row>
      <xdr:rowOff>33618</xdr:rowOff>
    </xdr:from>
    <xdr:to>
      <xdr:col>11</xdr:col>
      <xdr:colOff>656321</xdr:colOff>
      <xdr:row>6</xdr:row>
      <xdr:rowOff>179293</xdr:rowOff>
    </xdr:to>
    <xdr:sp macro="" textlink="">
      <xdr:nvSpPr>
        <xdr:cNvPr id="2" name="pole tekstowe 1"/>
        <xdr:cNvSpPr txBox="1"/>
      </xdr:nvSpPr>
      <xdr:spPr>
        <a:xfrm>
          <a:off x="15116735" y="795618"/>
          <a:ext cx="4555968" cy="717175"/>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Identical datapoints for S.19.01 template are not reflected due to extremely high number of occurrences.</a:t>
          </a:r>
          <a:endParaRPr lang="pl-PL"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showGridLines="0" tabSelected="1" zoomScale="80" zoomScaleNormal="80" workbookViewId="0">
      <selection activeCell="B1" sqref="B1"/>
    </sheetView>
  </sheetViews>
  <sheetFormatPr defaultColWidth="9.140625" defaultRowHeight="15" x14ac:dyDescent="0.25"/>
  <cols>
    <col min="1" max="1" width="28" style="32" customWidth="1"/>
    <col min="2" max="2" width="26" style="32" customWidth="1"/>
    <col min="3" max="3" width="105.85546875" style="32" customWidth="1"/>
    <col min="4" max="4" width="46.140625" style="32" customWidth="1"/>
    <col min="5" max="5" width="10.28515625" style="32" customWidth="1"/>
    <col min="6" max="16384" width="9.140625" style="32"/>
  </cols>
  <sheetData>
    <row r="1" spans="1:6" ht="57.75" customHeight="1" x14ac:dyDescent="0.25">
      <c r="A1" s="4" t="s">
        <v>43</v>
      </c>
      <c r="B1" s="57">
        <v>42846</v>
      </c>
      <c r="C1" s="105" t="s">
        <v>23820</v>
      </c>
      <c r="D1" s="105"/>
      <c r="E1" s="105"/>
      <c r="F1" s="105"/>
    </row>
    <row r="2" spans="1:6" ht="36.75" customHeight="1" x14ac:dyDescent="0.25">
      <c r="C2" s="106"/>
      <c r="D2" s="106"/>
      <c r="E2" s="106"/>
      <c r="F2" s="106"/>
    </row>
    <row r="3" spans="1:6" ht="65.25" customHeight="1" x14ac:dyDescent="0.25">
      <c r="C3" s="106"/>
      <c r="D3" s="106"/>
      <c r="E3" s="106"/>
      <c r="F3" s="106"/>
    </row>
    <row r="4" spans="1:6" ht="53.25" customHeight="1" x14ac:dyDescent="0.25"/>
    <row r="5" spans="1:6" ht="15.75" thickBot="1" x14ac:dyDescent="0.3"/>
    <row r="6" spans="1:6" ht="24" thickBot="1" x14ac:dyDescent="0.4">
      <c r="A6" s="107" t="s">
        <v>61</v>
      </c>
      <c r="B6" s="108"/>
      <c r="C6" s="109"/>
    </row>
    <row r="7" spans="1:6" x14ac:dyDescent="0.25">
      <c r="A7" s="5" t="s">
        <v>44</v>
      </c>
      <c r="B7" s="5" t="s">
        <v>45</v>
      </c>
      <c r="C7" s="5" t="s">
        <v>46</v>
      </c>
    </row>
    <row r="8" spans="1:6" ht="60" x14ac:dyDescent="0.25">
      <c r="A8" s="114" t="s">
        <v>8024</v>
      </c>
      <c r="B8" s="6" t="s">
        <v>76</v>
      </c>
      <c r="C8" s="3" t="s">
        <v>8025</v>
      </c>
    </row>
    <row r="9" spans="1:6" x14ac:dyDescent="0.25">
      <c r="A9" s="115"/>
      <c r="B9" s="6" t="s">
        <v>3134</v>
      </c>
      <c r="C9" s="3" t="s">
        <v>3133</v>
      </c>
    </row>
    <row r="10" spans="1:6" ht="60" x14ac:dyDescent="0.25">
      <c r="A10" s="115"/>
      <c r="B10" s="6" t="s">
        <v>21</v>
      </c>
      <c r="C10" s="3" t="s">
        <v>7357</v>
      </c>
    </row>
    <row r="11" spans="1:6" x14ac:dyDescent="0.25">
      <c r="A11" s="115"/>
      <c r="B11" s="6" t="s">
        <v>22</v>
      </c>
      <c r="C11" s="3" t="s">
        <v>57</v>
      </c>
    </row>
    <row r="12" spans="1:6" x14ac:dyDescent="0.25">
      <c r="A12" s="115"/>
      <c r="B12" s="6" t="s">
        <v>23</v>
      </c>
      <c r="C12" s="3" t="s">
        <v>58</v>
      </c>
    </row>
    <row r="13" spans="1:6" x14ac:dyDescent="0.25">
      <c r="A13" s="115"/>
      <c r="B13" s="6" t="s">
        <v>41</v>
      </c>
      <c r="C13" s="3" t="s">
        <v>59</v>
      </c>
    </row>
    <row r="14" spans="1:6" x14ac:dyDescent="0.25">
      <c r="A14" s="115"/>
      <c r="B14" s="6" t="s">
        <v>42</v>
      </c>
      <c r="C14" s="3" t="s">
        <v>60</v>
      </c>
    </row>
    <row r="15" spans="1:6" x14ac:dyDescent="0.25">
      <c r="A15" s="115"/>
      <c r="B15" s="6" t="s">
        <v>1869</v>
      </c>
      <c r="C15" s="3" t="s">
        <v>2712</v>
      </c>
    </row>
    <row r="16" spans="1:6" ht="45" x14ac:dyDescent="0.25">
      <c r="A16" s="115"/>
      <c r="B16" s="6" t="s">
        <v>1</v>
      </c>
      <c r="C16" s="3" t="s">
        <v>74</v>
      </c>
    </row>
    <row r="17" spans="1:3" ht="45" x14ac:dyDescent="0.25">
      <c r="A17" s="115"/>
      <c r="B17" s="6" t="s">
        <v>2</v>
      </c>
      <c r="C17" s="3" t="s">
        <v>75</v>
      </c>
    </row>
    <row r="18" spans="1:3" x14ac:dyDescent="0.25">
      <c r="A18" s="115"/>
      <c r="B18" s="6" t="s">
        <v>3</v>
      </c>
      <c r="C18" s="10" t="s">
        <v>86</v>
      </c>
    </row>
    <row r="19" spans="1:3" x14ac:dyDescent="0.25">
      <c r="A19" s="115"/>
      <c r="B19" s="6" t="s">
        <v>0</v>
      </c>
      <c r="C19" s="3" t="s">
        <v>47</v>
      </c>
    </row>
    <row r="20" spans="1:3" x14ac:dyDescent="0.25">
      <c r="A20" s="115"/>
      <c r="B20" s="6" t="s">
        <v>4</v>
      </c>
      <c r="C20" s="3" t="s">
        <v>48</v>
      </c>
    </row>
    <row r="21" spans="1:3" ht="30" x14ac:dyDescent="0.25">
      <c r="A21" s="115"/>
      <c r="B21" s="6" t="s">
        <v>71</v>
      </c>
      <c r="C21" s="3" t="s">
        <v>97</v>
      </c>
    </row>
    <row r="22" spans="1:3" x14ac:dyDescent="0.25">
      <c r="A22" s="115"/>
      <c r="B22" s="6" t="s">
        <v>20</v>
      </c>
      <c r="C22" s="3" t="s">
        <v>49</v>
      </c>
    </row>
    <row r="23" spans="1:3" ht="30" x14ac:dyDescent="0.25">
      <c r="A23" s="115"/>
      <c r="B23" s="6" t="s">
        <v>62</v>
      </c>
      <c r="C23" s="10" t="s">
        <v>77</v>
      </c>
    </row>
    <row r="24" spans="1:3" x14ac:dyDescent="0.25">
      <c r="A24" s="115"/>
      <c r="B24" s="6" t="s">
        <v>65</v>
      </c>
      <c r="C24" s="3" t="s">
        <v>78</v>
      </c>
    </row>
    <row r="25" spans="1:3" ht="30" x14ac:dyDescent="0.25">
      <c r="A25" s="115"/>
      <c r="B25" s="6" t="s">
        <v>63</v>
      </c>
      <c r="C25" s="3" t="s">
        <v>79</v>
      </c>
    </row>
    <row r="26" spans="1:3" ht="30" x14ac:dyDescent="0.25">
      <c r="A26" s="115"/>
      <c r="B26" s="6" t="s">
        <v>66</v>
      </c>
      <c r="C26" s="3" t="s">
        <v>80</v>
      </c>
    </row>
    <row r="27" spans="1:3" ht="30" x14ac:dyDescent="0.25">
      <c r="A27" s="115"/>
      <c r="B27" s="97" t="s">
        <v>23821</v>
      </c>
      <c r="C27" s="13" t="s">
        <v>23822</v>
      </c>
    </row>
    <row r="28" spans="1:3" x14ac:dyDescent="0.25">
      <c r="A28" s="115"/>
      <c r="B28" s="6" t="s">
        <v>8585</v>
      </c>
      <c r="C28" s="3" t="s">
        <v>8586</v>
      </c>
    </row>
    <row r="29" spans="1:3" ht="45" x14ac:dyDescent="0.25">
      <c r="A29" s="115"/>
      <c r="B29" s="6" t="s">
        <v>27</v>
      </c>
      <c r="C29" s="3" t="s">
        <v>67</v>
      </c>
    </row>
    <row r="30" spans="1:3" ht="60" x14ac:dyDescent="0.25">
      <c r="A30" s="115"/>
      <c r="B30" s="6" t="s">
        <v>28</v>
      </c>
      <c r="C30" s="3" t="s">
        <v>8606</v>
      </c>
    </row>
    <row r="31" spans="1:3" ht="30" x14ac:dyDescent="0.25">
      <c r="A31" s="115"/>
      <c r="B31" s="6" t="s">
        <v>8554</v>
      </c>
      <c r="C31" s="3" t="s">
        <v>8584</v>
      </c>
    </row>
    <row r="32" spans="1:3" ht="60" x14ac:dyDescent="0.25">
      <c r="A32" s="115"/>
      <c r="B32" s="6" t="s">
        <v>29</v>
      </c>
      <c r="C32" s="13" t="s">
        <v>91</v>
      </c>
    </row>
    <row r="33" spans="1:3" ht="59.25" customHeight="1" x14ac:dyDescent="0.25">
      <c r="A33" s="115"/>
      <c r="B33" s="6" t="s">
        <v>8626</v>
      </c>
      <c r="C33" s="11" t="s">
        <v>8628</v>
      </c>
    </row>
    <row r="34" spans="1:3" ht="93" customHeight="1" x14ac:dyDescent="0.25">
      <c r="A34" s="115"/>
      <c r="B34" s="6" t="s">
        <v>40</v>
      </c>
      <c r="C34" s="3" t="s">
        <v>81</v>
      </c>
    </row>
    <row r="35" spans="1:3" ht="45" x14ac:dyDescent="0.25">
      <c r="A35" s="115"/>
      <c r="B35" s="6" t="s">
        <v>39</v>
      </c>
      <c r="C35" s="3" t="s">
        <v>82</v>
      </c>
    </row>
    <row r="36" spans="1:3" ht="90" x14ac:dyDescent="0.25">
      <c r="A36" s="115"/>
      <c r="B36" s="6" t="s">
        <v>7421</v>
      </c>
      <c r="C36" s="3" t="s">
        <v>2700</v>
      </c>
    </row>
    <row r="37" spans="1:3" ht="120" x14ac:dyDescent="0.25">
      <c r="A37" s="115"/>
      <c r="B37" s="6" t="s">
        <v>5</v>
      </c>
      <c r="C37" s="76" t="s">
        <v>8661</v>
      </c>
    </row>
    <row r="38" spans="1:3" ht="60" x14ac:dyDescent="0.25">
      <c r="A38" s="115"/>
      <c r="B38" s="12" t="s">
        <v>30</v>
      </c>
      <c r="C38" s="10" t="s">
        <v>98</v>
      </c>
    </row>
    <row r="39" spans="1:3" ht="30" x14ac:dyDescent="0.25">
      <c r="A39" s="115"/>
      <c r="B39" s="12" t="s">
        <v>69</v>
      </c>
      <c r="C39" s="71" t="s">
        <v>8635</v>
      </c>
    </row>
    <row r="40" spans="1:3" ht="30" x14ac:dyDescent="0.25">
      <c r="A40" s="116"/>
      <c r="B40" s="12" t="s">
        <v>70</v>
      </c>
      <c r="C40" s="71" t="s">
        <v>8636</v>
      </c>
    </row>
    <row r="41" spans="1:3" x14ac:dyDescent="0.25">
      <c r="A41" s="110" t="s">
        <v>8023</v>
      </c>
      <c r="B41" s="7" t="s">
        <v>24</v>
      </c>
      <c r="C41" s="3" t="s">
        <v>83</v>
      </c>
    </row>
    <row r="42" spans="1:3" ht="30" x14ac:dyDescent="0.25">
      <c r="A42" s="110"/>
      <c r="B42" s="6" t="s">
        <v>8652</v>
      </c>
      <c r="C42" s="75" t="s">
        <v>8657</v>
      </c>
    </row>
    <row r="43" spans="1:3" x14ac:dyDescent="0.25">
      <c r="A43" s="111"/>
      <c r="B43" s="6" t="s">
        <v>8653</v>
      </c>
      <c r="C43" s="3" t="s">
        <v>8658</v>
      </c>
    </row>
    <row r="44" spans="1:3" s="46" customFormat="1" x14ac:dyDescent="0.25">
      <c r="A44" s="111"/>
      <c r="B44" s="49" t="s">
        <v>2702</v>
      </c>
      <c r="C44" s="50" t="s">
        <v>2707</v>
      </c>
    </row>
    <row r="45" spans="1:3" s="46" customFormat="1" x14ac:dyDescent="0.25">
      <c r="A45" s="111"/>
      <c r="B45" s="49" t="s">
        <v>2703</v>
      </c>
      <c r="C45" s="50" t="s">
        <v>2708</v>
      </c>
    </row>
    <row r="46" spans="1:3" s="46" customFormat="1" x14ac:dyDescent="0.25">
      <c r="A46" s="111"/>
      <c r="B46" s="49" t="s">
        <v>2704</v>
      </c>
      <c r="C46" s="50" t="s">
        <v>2711</v>
      </c>
    </row>
    <row r="47" spans="1:3" s="46" customFormat="1" x14ac:dyDescent="0.25">
      <c r="A47" s="111"/>
      <c r="B47" s="49" t="s">
        <v>2705</v>
      </c>
      <c r="C47" s="50" t="s">
        <v>2709</v>
      </c>
    </row>
    <row r="48" spans="1:3" s="46" customFormat="1" x14ac:dyDescent="0.25">
      <c r="A48" s="111"/>
      <c r="B48" s="49" t="s">
        <v>2706</v>
      </c>
      <c r="C48" s="50" t="s">
        <v>2710</v>
      </c>
    </row>
    <row r="49" spans="1:5" s="46" customFormat="1" x14ac:dyDescent="0.25">
      <c r="A49" s="111"/>
      <c r="B49" s="49" t="s">
        <v>2713</v>
      </c>
      <c r="C49" s="50" t="s">
        <v>2714</v>
      </c>
    </row>
    <row r="50" spans="1:5" x14ac:dyDescent="0.25">
      <c r="A50" s="111"/>
      <c r="B50" s="51" t="s">
        <v>25</v>
      </c>
      <c r="C50" s="52" t="s">
        <v>88</v>
      </c>
    </row>
    <row r="51" spans="1:5" x14ac:dyDescent="0.25">
      <c r="A51" s="111"/>
      <c r="B51" s="7" t="s">
        <v>26</v>
      </c>
      <c r="C51" s="3" t="s">
        <v>89</v>
      </c>
    </row>
    <row r="52" spans="1:5" x14ac:dyDescent="0.25">
      <c r="A52" s="111"/>
      <c r="B52" s="7" t="s">
        <v>9150</v>
      </c>
      <c r="C52" s="3" t="s">
        <v>22959</v>
      </c>
    </row>
    <row r="53" spans="1:5" ht="30" x14ac:dyDescent="0.25">
      <c r="A53" s="111"/>
      <c r="B53" s="7" t="s">
        <v>27</v>
      </c>
      <c r="C53" s="3" t="s">
        <v>87</v>
      </c>
    </row>
    <row r="54" spans="1:5" x14ac:dyDescent="0.25">
      <c r="A54" s="111"/>
      <c r="B54" s="7" t="s">
        <v>71</v>
      </c>
      <c r="C54" s="3" t="s">
        <v>90</v>
      </c>
    </row>
    <row r="55" spans="1:5" ht="46.5" customHeight="1" x14ac:dyDescent="0.25">
      <c r="A55" s="112" t="s">
        <v>1154</v>
      </c>
      <c r="B55" s="6" t="s">
        <v>99</v>
      </c>
      <c r="C55" s="3" t="s">
        <v>85</v>
      </c>
    </row>
    <row r="56" spans="1:5" ht="37.15" customHeight="1" x14ac:dyDescent="0.25">
      <c r="A56" s="113"/>
      <c r="B56" s="7" t="s">
        <v>33</v>
      </c>
      <c r="C56" s="3" t="s">
        <v>68</v>
      </c>
    </row>
    <row r="57" spans="1:5" ht="37.15" customHeight="1" x14ac:dyDescent="0.25">
      <c r="A57" s="113"/>
      <c r="B57" s="7" t="s">
        <v>56</v>
      </c>
      <c r="C57" s="3" t="s">
        <v>96</v>
      </c>
    </row>
    <row r="58" spans="1:5" ht="37.15" customHeight="1" x14ac:dyDescent="0.25">
      <c r="A58" s="113"/>
      <c r="B58" s="7" t="s">
        <v>34</v>
      </c>
      <c r="C58" s="3" t="s">
        <v>8026</v>
      </c>
    </row>
    <row r="59" spans="1:5" ht="37.15" customHeight="1" x14ac:dyDescent="0.25">
      <c r="A59" s="113"/>
      <c r="B59" s="7" t="s">
        <v>50</v>
      </c>
      <c r="C59" s="3" t="s">
        <v>8027</v>
      </c>
    </row>
    <row r="62" spans="1:5" x14ac:dyDescent="0.25">
      <c r="A62" s="32" t="s">
        <v>55</v>
      </c>
    </row>
    <row r="63" spans="1:5" ht="38.25" x14ac:dyDescent="0.25">
      <c r="A63" s="2" t="s">
        <v>51</v>
      </c>
      <c r="B63" s="2" t="s">
        <v>52</v>
      </c>
      <c r="C63" s="2" t="s">
        <v>53</v>
      </c>
      <c r="D63" s="2" t="s">
        <v>54</v>
      </c>
      <c r="E63" s="2" t="s">
        <v>22961</v>
      </c>
    </row>
    <row r="64" spans="1:5" ht="38.25" x14ac:dyDescent="0.25">
      <c r="A64" s="65">
        <v>1</v>
      </c>
      <c r="B64" s="64" t="s">
        <v>2698</v>
      </c>
      <c r="C64" s="64" t="s">
        <v>7354</v>
      </c>
      <c r="D64" s="66">
        <v>42277</v>
      </c>
      <c r="E64" s="66" t="s">
        <v>3132</v>
      </c>
    </row>
    <row r="65" spans="1:5" ht="38.25" x14ac:dyDescent="0.25">
      <c r="A65" s="65">
        <v>2</v>
      </c>
      <c r="B65" s="64" t="s">
        <v>2715</v>
      </c>
      <c r="C65" s="64" t="s">
        <v>2716</v>
      </c>
      <c r="D65" s="66">
        <v>42277</v>
      </c>
      <c r="E65" s="66" t="s">
        <v>3132</v>
      </c>
    </row>
    <row r="66" spans="1:5" ht="38.25" x14ac:dyDescent="0.25">
      <c r="A66" s="65">
        <v>3</v>
      </c>
      <c r="B66" s="64" t="s">
        <v>3135</v>
      </c>
      <c r="C66" s="64" t="s">
        <v>7355</v>
      </c>
      <c r="D66" s="66">
        <v>42277</v>
      </c>
      <c r="E66" s="66" t="s">
        <v>3132</v>
      </c>
    </row>
    <row r="67" spans="1:5" ht="51" x14ac:dyDescent="0.25">
      <c r="A67" s="65">
        <v>4</v>
      </c>
      <c r="B67" s="64" t="s">
        <v>7356</v>
      </c>
      <c r="C67" s="64"/>
      <c r="D67" s="66">
        <v>42277</v>
      </c>
      <c r="E67" s="66" t="s">
        <v>3132</v>
      </c>
    </row>
    <row r="68" spans="1:5" ht="25.5" x14ac:dyDescent="0.25">
      <c r="A68" s="65">
        <v>5</v>
      </c>
      <c r="B68" s="64" t="s">
        <v>7422</v>
      </c>
      <c r="C68" s="64" t="s">
        <v>7449</v>
      </c>
      <c r="D68" s="66">
        <v>42277</v>
      </c>
      <c r="E68" s="66" t="s">
        <v>3132</v>
      </c>
    </row>
    <row r="69" spans="1:5" ht="25.5" x14ac:dyDescent="0.25">
      <c r="A69" s="65">
        <v>6</v>
      </c>
      <c r="B69" s="64" t="s">
        <v>8021</v>
      </c>
      <c r="C69" s="64" t="s">
        <v>8022</v>
      </c>
      <c r="D69" s="66">
        <v>42277</v>
      </c>
      <c r="E69" s="66" t="s">
        <v>3132</v>
      </c>
    </row>
    <row r="70" spans="1:5" ht="38.25" x14ac:dyDescent="0.25">
      <c r="A70" s="65">
        <v>7</v>
      </c>
      <c r="B70" s="64" t="s">
        <v>8555</v>
      </c>
      <c r="C70" s="64" t="s">
        <v>8553</v>
      </c>
      <c r="D70" s="66">
        <v>42340</v>
      </c>
      <c r="E70" s="66" t="s">
        <v>3132</v>
      </c>
    </row>
    <row r="71" spans="1:5" ht="51" x14ac:dyDescent="0.25">
      <c r="A71" s="65">
        <v>8</v>
      </c>
      <c r="B71" s="64" t="s">
        <v>8607</v>
      </c>
      <c r="C71" s="64" t="s">
        <v>8618</v>
      </c>
      <c r="D71" s="66">
        <v>42415</v>
      </c>
      <c r="E71" s="66" t="s">
        <v>3132</v>
      </c>
    </row>
    <row r="72" spans="1:5" ht="51" x14ac:dyDescent="0.25">
      <c r="A72" s="65">
        <v>9</v>
      </c>
      <c r="B72" s="64" t="s">
        <v>8627</v>
      </c>
      <c r="C72" s="64" t="s">
        <v>8623</v>
      </c>
      <c r="D72" s="66">
        <v>42415</v>
      </c>
      <c r="E72" s="66" t="s">
        <v>3132</v>
      </c>
    </row>
    <row r="73" spans="1:5" ht="38.25" x14ac:dyDescent="0.25">
      <c r="A73" s="65">
        <v>10</v>
      </c>
      <c r="B73" s="64" t="s">
        <v>8625</v>
      </c>
      <c r="C73" s="64"/>
      <c r="D73" s="66">
        <v>42415</v>
      </c>
      <c r="E73" s="66" t="s">
        <v>3132</v>
      </c>
    </row>
    <row r="74" spans="1:5" ht="38.25" x14ac:dyDescent="0.25">
      <c r="A74" s="65">
        <v>11</v>
      </c>
      <c r="B74" s="64" t="s">
        <v>8654</v>
      </c>
      <c r="C74" s="74"/>
      <c r="D74" s="66">
        <v>42447</v>
      </c>
      <c r="E74" s="66" t="s">
        <v>3132</v>
      </c>
    </row>
    <row r="75" spans="1:5" ht="38.25" x14ac:dyDescent="0.25">
      <c r="A75" s="65">
        <v>12</v>
      </c>
      <c r="B75" s="64" t="s">
        <v>8655</v>
      </c>
      <c r="C75" s="74" t="s">
        <v>8656</v>
      </c>
      <c r="D75" s="66">
        <v>42447</v>
      </c>
      <c r="E75" s="66" t="s">
        <v>3132</v>
      </c>
    </row>
    <row r="76" spans="1:5" ht="51" x14ac:dyDescent="0.25">
      <c r="A76" s="65">
        <v>13</v>
      </c>
      <c r="B76" s="64" t="s">
        <v>8660</v>
      </c>
      <c r="C76" s="74"/>
      <c r="D76" s="66">
        <v>42447</v>
      </c>
      <c r="E76" s="66" t="s">
        <v>3132</v>
      </c>
    </row>
    <row r="77" spans="1:5" ht="38.25" x14ac:dyDescent="0.25">
      <c r="A77" s="65">
        <v>14</v>
      </c>
      <c r="B77" s="64" t="s">
        <v>9149</v>
      </c>
      <c r="C77" s="74"/>
      <c r="D77" s="66">
        <v>42566</v>
      </c>
      <c r="E77" s="66" t="s">
        <v>8700</v>
      </c>
    </row>
    <row r="78" spans="1:5" ht="38.25" x14ac:dyDescent="0.25">
      <c r="A78" s="65">
        <v>15</v>
      </c>
      <c r="B78" s="64" t="s">
        <v>23823</v>
      </c>
      <c r="C78" s="74"/>
      <c r="D78" s="66">
        <v>42591</v>
      </c>
      <c r="E78" s="66" t="s">
        <v>8700</v>
      </c>
    </row>
  </sheetData>
  <mergeCells count="5">
    <mergeCell ref="C1:F3"/>
    <mergeCell ref="A6:C6"/>
    <mergeCell ref="A41:A54"/>
    <mergeCell ref="A55:A59"/>
    <mergeCell ref="A8:A4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924"/>
  <sheetViews>
    <sheetView zoomScale="70" zoomScaleNormal="70" workbookViewId="0">
      <pane xSplit="1" ySplit="1" topLeftCell="O2" activePane="bottomRight" state="frozen"/>
      <selection pane="topRight" activeCell="B1" sqref="B1"/>
      <selection pane="bottomLeft" activeCell="A2" sqref="A2"/>
      <selection pane="bottomRight" activeCell="Q18" sqref="Q18"/>
    </sheetView>
  </sheetViews>
  <sheetFormatPr defaultColWidth="9.140625" defaultRowHeight="15" x14ac:dyDescent="0.25"/>
  <cols>
    <col min="1" max="2" width="11.140625" style="32" customWidth="1"/>
    <col min="3" max="3" width="11.7109375" style="32" customWidth="1"/>
    <col min="4" max="4" width="15.28515625" style="32" bestFit="1" customWidth="1"/>
    <col min="5" max="8" width="9.5703125" style="32" customWidth="1"/>
    <col min="9" max="9" width="10.28515625" style="32" customWidth="1"/>
    <col min="10" max="10" width="10.7109375" style="32" customWidth="1"/>
    <col min="11" max="11" width="22.140625" style="32" customWidth="1"/>
    <col min="12" max="12" width="119.7109375" style="45" customWidth="1"/>
    <col min="13" max="13" width="17.7109375" style="32" customWidth="1"/>
    <col min="14" max="14" width="50.7109375" style="1" customWidth="1"/>
    <col min="15" max="15" width="27.28515625" style="83" customWidth="1"/>
    <col min="16" max="19" width="12.28515625" style="32" customWidth="1"/>
    <col min="20" max="20" width="12.28515625" style="83" customWidth="1"/>
    <col min="21" max="21" width="43.7109375" style="32" customWidth="1"/>
    <col min="22" max="22" width="22.140625" style="32" customWidth="1"/>
    <col min="23" max="23" width="21.5703125" style="32" customWidth="1"/>
    <col min="24" max="24" width="130" style="32" customWidth="1"/>
    <col min="25" max="25" width="8.85546875" style="32" customWidth="1"/>
    <col min="26" max="26" width="12.7109375" style="32" customWidth="1"/>
    <col min="27" max="27" width="17.85546875" style="32" customWidth="1"/>
    <col min="28" max="29" width="8.85546875" style="32" customWidth="1"/>
    <col min="30" max="30" width="19.42578125" style="32" customWidth="1"/>
    <col min="31" max="33" width="13.85546875" style="32" customWidth="1"/>
    <col min="34" max="34" width="9.140625" style="32" customWidth="1"/>
    <col min="35" max="16384" width="9.140625" style="32"/>
  </cols>
  <sheetData>
    <row r="1" spans="1:33" ht="51" x14ac:dyDescent="0.25">
      <c r="A1" s="8" t="s">
        <v>76</v>
      </c>
      <c r="B1" s="69" t="s">
        <v>3134</v>
      </c>
      <c r="C1" s="27" t="s">
        <v>21</v>
      </c>
      <c r="D1" s="27" t="s">
        <v>22</v>
      </c>
      <c r="E1" s="27" t="s">
        <v>23</v>
      </c>
      <c r="F1" s="27" t="s">
        <v>41</v>
      </c>
      <c r="G1" s="27" t="s">
        <v>42</v>
      </c>
      <c r="H1" s="27" t="s">
        <v>1869</v>
      </c>
      <c r="I1" s="27" t="s">
        <v>1</v>
      </c>
      <c r="J1" s="27" t="s">
        <v>2</v>
      </c>
      <c r="K1" s="27" t="s">
        <v>3</v>
      </c>
      <c r="L1" s="47" t="s">
        <v>0</v>
      </c>
      <c r="M1" s="27" t="s">
        <v>4</v>
      </c>
      <c r="N1" s="20" t="s">
        <v>71</v>
      </c>
      <c r="O1" s="27" t="s">
        <v>20</v>
      </c>
      <c r="P1" s="27" t="s">
        <v>37</v>
      </c>
      <c r="Q1" s="27" t="s">
        <v>35</v>
      </c>
      <c r="R1" s="27" t="s">
        <v>36</v>
      </c>
      <c r="S1" s="27" t="s">
        <v>38</v>
      </c>
      <c r="T1" s="27" t="s">
        <v>23821</v>
      </c>
      <c r="U1" s="27" t="s">
        <v>8585</v>
      </c>
      <c r="V1" s="9" t="s">
        <v>27</v>
      </c>
      <c r="W1" s="9" t="s">
        <v>28</v>
      </c>
      <c r="X1" s="27" t="s">
        <v>8554</v>
      </c>
      <c r="Y1" s="9" t="s">
        <v>29</v>
      </c>
      <c r="Z1" s="9" t="s">
        <v>8626</v>
      </c>
      <c r="AA1" s="27" t="s">
        <v>40</v>
      </c>
      <c r="AB1" s="27" t="s">
        <v>39</v>
      </c>
      <c r="AC1" s="27" t="s">
        <v>7421</v>
      </c>
      <c r="AD1" s="27" t="s">
        <v>5</v>
      </c>
      <c r="AE1" s="9" t="s">
        <v>30</v>
      </c>
      <c r="AF1" s="9" t="s">
        <v>69</v>
      </c>
      <c r="AG1" s="9" t="s">
        <v>70</v>
      </c>
    </row>
    <row r="2" spans="1:33" s="33" customFormat="1" ht="15" customHeight="1" x14ac:dyDescent="0.25">
      <c r="A2" s="33" t="s">
        <v>64</v>
      </c>
      <c r="B2" s="33" t="s">
        <v>3131</v>
      </c>
      <c r="C2" s="38" t="s">
        <v>6</v>
      </c>
      <c r="D2" s="38"/>
      <c r="E2" s="38"/>
      <c r="G2" s="38"/>
      <c r="H2" s="38"/>
      <c r="I2" s="38"/>
      <c r="J2" s="38"/>
      <c r="K2" s="38"/>
      <c r="L2" s="34" t="s">
        <v>15</v>
      </c>
      <c r="M2" s="33" t="s">
        <v>17</v>
      </c>
      <c r="N2" s="34" t="str">
        <f t="shared" ref="N2:N65" si="0">CONCATENATE(A2,": ",M2," --&gt;",IF(C2&lt;&gt;"",CONCATENATE(C$1,": ",C2),""),IF(D2&lt;&gt;"",CONCATENATE("; ",D$1,": ",D2),""),IF(E2&lt;&gt;"",CONCATENATE("; ",E$1,": ",E2),""),IF(E2&lt;&gt;"",CONCATENATE("; ",E$1,": ",E2),""),IF(F2&lt;&gt;"",CONCATENATE("; ",F$1,": ",F2),""),IF(G2&lt;&gt;"",CONCATENATE("; ",G$1,": ",G2),""),IF(H2&lt;&gt;"",CONCATENATE("; ",H$1,": ",H2),""),IF(I2&lt;&gt;"",CONCATENATE("; ",I$1,": ",I2),""),IF(J2&lt;&gt;"",CONCATENATE("; ",J$1,": ",J2),""),IF(K2&lt;&gt;"",CONCATENATE("; ",$K$1,": ",K2),""),"; Expression: ",L2)</f>
        <v>BV1: Data type ISO 3166-1 incorrect --&gt;Template 1: S.01.02; Expression: {r0050,c0010} - data type constrains [ISO 3166-1: alpha-2 code]</v>
      </c>
      <c r="O2" s="70" t="s">
        <v>22962</v>
      </c>
      <c r="P2" s="38" t="str">
        <f t="shared" ref="P2:P65" si="1">TRIM((CONCATENATE(IFERROR(MID(O2,SEARCH("01",O2),2),"")," ",IFERROR(MID(O2,SEARCH("02",O2),2),"")," ",IFERROR(MID(O2,SEARCH("03",O2),2),"")," ",IFERROR(MID(O2,SEARCH("04",O2),2),"")," ",IFERROR(MID(O2,SEARCH("05",O2),2),""),," ",IFERROR(MID(O2,SEARCH("06",O2),2),""))))</f>
        <v>01 02 04 05</v>
      </c>
      <c r="Q2" s="33" t="str">
        <f t="shared" ref="Q2:Q65" si="2">TRIM((CONCATENATE(IFERROR(MID(O2,SEARCH("10",O2),2),"")," ",IFERROR(MID(O2,SEARCH("11",O2),2),"")," ",IFERROR(MID(O2,SEARCH("12",O2),2),"")," ",IFERROR(MID(O2,SEARCH("13",O2),2),"")," ",IFERROR(MID(O2,SEARCH("14",O2),2),"")," ",IFERROR(MID(O2,SEARCH("15",O2),2),""))))</f>
        <v/>
      </c>
      <c r="R2" s="38" t="str">
        <f t="shared" ref="R2:R65" si="3">TRIM((CONCATENATE(IFERROR(MID(O2,SEARCH("07",O2),2),"")," ",IFERROR(MID(O2,SEARCH("08",O2),2),"")," ",IFERROR(MID(O2,SEARCH("09",O2),2),""))))</f>
        <v/>
      </c>
      <c r="S2" s="38" t="str">
        <f t="shared" ref="S2:S65" si="4">TRIM((CONCATENATE(IFERROR(MID(O2,SEARCH("16",O2),2),"")," ",IFERROR(MID(O2,SEARCH("17",O2),2),"")," ",IFERROR(MID(O2,SEARCH("18",O2),2),"")," ",IFERROR(MID(O2,SEARCH("19",O2),2),""))))</f>
        <v>16 17</v>
      </c>
      <c r="T2" s="38"/>
      <c r="U2" s="98">
        <v>42566</v>
      </c>
      <c r="V2" s="38"/>
      <c r="W2" s="38"/>
      <c r="X2" s="70" t="s">
        <v>23833</v>
      </c>
      <c r="Y2" s="38"/>
      <c r="Z2" s="38"/>
      <c r="AA2" s="33" t="str">
        <f t="shared" ref="AA2:AA65" si="5">IF(ISNUMBER(SEARCH("BV",A2)),"Business validation",IF(ISNUMBER(SEARCH("TV",A2)),"Technical validation",IF(ISNUMBER(SEARCH("EV",A2)),"ECB Exclusively Validation","Error")))</f>
        <v>Business validation</v>
      </c>
      <c r="AB2" s="33" t="str">
        <f t="shared" ref="AB2:AB65" si="6">IF(D2="",IF(E2="",IF(F2="",IF(G2="","IT"))),"CT")</f>
        <v>IT</v>
      </c>
      <c r="AC2" s="33" t="s">
        <v>7</v>
      </c>
      <c r="AD2" s="33" t="s">
        <v>2699</v>
      </c>
      <c r="AE2" s="33" t="s">
        <v>84</v>
      </c>
      <c r="AF2" s="38"/>
      <c r="AG2" s="38"/>
    </row>
    <row r="3" spans="1:33" s="33" customFormat="1" ht="15" customHeight="1" x14ac:dyDescent="0.25">
      <c r="A3" s="33" t="s">
        <v>739</v>
      </c>
      <c r="B3" s="33" t="s">
        <v>3131</v>
      </c>
      <c r="C3" s="33" t="s">
        <v>277</v>
      </c>
      <c r="J3" s="33" t="s">
        <v>1848</v>
      </c>
      <c r="L3" s="34" t="s">
        <v>275</v>
      </c>
      <c r="M3" s="33" t="s">
        <v>106</v>
      </c>
      <c r="N3" s="34" t="str">
        <f t="shared" si="0"/>
        <v>BV10: Data type ISO 4217 incorrect --&gt;Template 1: S.08.02; Columns: c0310;0350;0360; Expression: data type constrains [ISO 4217: alphabetic code]</v>
      </c>
      <c r="O3" s="73" t="s">
        <v>2328</v>
      </c>
      <c r="P3" s="38" t="str">
        <f t="shared" si="1"/>
        <v>01 02 04 05</v>
      </c>
      <c r="Q3" s="33" t="str">
        <f t="shared" si="2"/>
        <v/>
      </c>
      <c r="R3" s="38" t="str">
        <f t="shared" si="3"/>
        <v>07 08</v>
      </c>
      <c r="S3" s="38" t="str">
        <f t="shared" si="4"/>
        <v>16 17 18 19</v>
      </c>
      <c r="T3" s="38"/>
      <c r="U3" s="70"/>
      <c r="V3" s="84"/>
      <c r="X3" s="73"/>
      <c r="AA3" s="33" t="str">
        <f t="shared" si="5"/>
        <v>Business validation</v>
      </c>
      <c r="AB3" s="33" t="str">
        <f t="shared" si="6"/>
        <v>IT</v>
      </c>
      <c r="AC3" s="33" t="s">
        <v>7</v>
      </c>
      <c r="AD3" s="33" t="s">
        <v>2699</v>
      </c>
      <c r="AE3" s="33" t="s">
        <v>84</v>
      </c>
    </row>
    <row r="4" spans="1:33" s="33" customFormat="1" ht="14.45" customHeight="1" x14ac:dyDescent="0.25">
      <c r="A4" s="33" t="s">
        <v>809</v>
      </c>
      <c r="B4" s="33" t="s">
        <v>3131</v>
      </c>
      <c r="C4" s="33" t="s">
        <v>131</v>
      </c>
      <c r="J4" s="33" t="s">
        <v>137</v>
      </c>
      <c r="L4" s="34" t="s">
        <v>460</v>
      </c>
      <c r="M4" s="33" t="s">
        <v>461</v>
      </c>
      <c r="N4" s="34" t="str">
        <f t="shared" si="0"/>
        <v>BV100: The "Total" value of the item "Ratio of Eligible own funds to  group SCR including other financial sectors and the undertakings included via D&amp;A" is different from the ratio between the "Total eligible own funds to meet the group SCR (including own funds from other financial sector and from the undertakings included via D&amp;A )" and the "Group SCR" --&gt;Template 1: S.23.01; Columns: c0010; Expression: {r0690}={r0660}/{r0680}</v>
      </c>
      <c r="O4" s="73" t="s">
        <v>22963</v>
      </c>
      <c r="P4" s="38" t="str">
        <f t="shared" si="1"/>
        <v>04 05</v>
      </c>
      <c r="Q4" s="33" t="str">
        <f t="shared" si="2"/>
        <v/>
      </c>
      <c r="R4" s="38" t="str">
        <f t="shared" si="3"/>
        <v/>
      </c>
      <c r="S4" s="38" t="str">
        <f t="shared" si="4"/>
        <v/>
      </c>
      <c r="T4" s="38"/>
      <c r="U4" s="98">
        <v>42566</v>
      </c>
      <c r="V4" s="84"/>
      <c r="X4" s="70" t="s">
        <v>23833</v>
      </c>
      <c r="AA4" s="33" t="str">
        <f t="shared" si="5"/>
        <v>Business validation</v>
      </c>
      <c r="AB4" s="33" t="str">
        <f t="shared" si="6"/>
        <v>IT</v>
      </c>
      <c r="AC4" s="33" t="s">
        <v>1051</v>
      </c>
      <c r="AD4" s="33" t="s">
        <v>2701</v>
      </c>
      <c r="AE4" s="33" t="s">
        <v>84</v>
      </c>
    </row>
    <row r="5" spans="1:33" s="33" customFormat="1" ht="14.45" customHeight="1" x14ac:dyDescent="0.25">
      <c r="A5" s="33" t="s">
        <v>810</v>
      </c>
      <c r="B5" s="33" t="s">
        <v>3131</v>
      </c>
      <c r="C5" s="33" t="s">
        <v>131</v>
      </c>
      <c r="J5" s="33" t="s">
        <v>137</v>
      </c>
      <c r="L5" s="34" t="s">
        <v>462</v>
      </c>
      <c r="M5" s="33" t="s">
        <v>463</v>
      </c>
      <c r="N5" s="34" t="str">
        <f t="shared" si="0"/>
        <v>BV101: The "Total" value of the item "Ratio of Eligible own funds to Minimum Consolidated Group SCR" is different from the ratio between the "Total eligible own funds to meet the minimum consolidated group SCR" and the "Minimum consolidated Group SCR (Article 230)" --&gt;Template 1: S.23.01; Columns: c0010; Expression: {r0650}={r0570}/{r0610}</v>
      </c>
      <c r="O5" s="73" t="s">
        <v>22963</v>
      </c>
      <c r="P5" s="38" t="str">
        <f t="shared" si="1"/>
        <v>04 05</v>
      </c>
      <c r="Q5" s="33" t="str">
        <f t="shared" si="2"/>
        <v/>
      </c>
      <c r="R5" s="38" t="str">
        <f t="shared" si="3"/>
        <v/>
      </c>
      <c r="S5" s="38" t="str">
        <f t="shared" si="4"/>
        <v/>
      </c>
      <c r="T5" s="38"/>
      <c r="U5" s="98">
        <v>42566</v>
      </c>
      <c r="X5" s="70" t="s">
        <v>23833</v>
      </c>
      <c r="AA5" s="33" t="str">
        <f t="shared" si="5"/>
        <v>Business validation</v>
      </c>
      <c r="AB5" s="33" t="str">
        <f t="shared" si="6"/>
        <v>IT</v>
      </c>
      <c r="AC5" s="33" t="s">
        <v>1051</v>
      </c>
      <c r="AD5" s="33" t="s">
        <v>2701</v>
      </c>
      <c r="AE5" s="33" t="s">
        <v>84</v>
      </c>
    </row>
    <row r="6" spans="1:33" s="33" customFormat="1" ht="14.45" customHeight="1" x14ac:dyDescent="0.25">
      <c r="A6" s="33" t="s">
        <v>811</v>
      </c>
      <c r="B6" s="33" t="s">
        <v>3131</v>
      </c>
      <c r="C6" s="33" t="s">
        <v>131</v>
      </c>
      <c r="I6" s="33" t="s">
        <v>464</v>
      </c>
      <c r="L6" s="34" t="s">
        <v>434</v>
      </c>
      <c r="M6" s="33" t="s">
        <v>435</v>
      </c>
      <c r="N6" s="34" t="str">
        <f t="shared" si="0"/>
        <v>BV102: The "Total" value is different from the sum of "Tier 2" and "Tier 3" --&gt;Template 1: S.23.01; Rows: r0380; Expression: {c0010}={c0040}+{c0050}</v>
      </c>
      <c r="O6" s="73" t="s">
        <v>22963</v>
      </c>
      <c r="P6" s="38" t="str">
        <f t="shared" si="1"/>
        <v>04 05</v>
      </c>
      <c r="Q6" s="33" t="str">
        <f t="shared" si="2"/>
        <v/>
      </c>
      <c r="R6" s="38" t="str">
        <f t="shared" si="3"/>
        <v/>
      </c>
      <c r="S6" s="38" t="str">
        <f t="shared" si="4"/>
        <v/>
      </c>
      <c r="T6" s="38"/>
      <c r="U6" s="98">
        <v>42566</v>
      </c>
      <c r="X6" s="70" t="s">
        <v>23833</v>
      </c>
      <c r="AA6" s="33" t="str">
        <f t="shared" si="5"/>
        <v>Business validation</v>
      </c>
      <c r="AB6" s="33" t="str">
        <f t="shared" si="6"/>
        <v>IT</v>
      </c>
      <c r="AC6" s="33" t="s">
        <v>1051</v>
      </c>
      <c r="AD6" s="33" t="s">
        <v>2701</v>
      </c>
      <c r="AE6" s="33" t="s">
        <v>84</v>
      </c>
    </row>
    <row r="7" spans="1:33" s="33" customFormat="1" ht="15" customHeight="1" x14ac:dyDescent="0.25">
      <c r="A7" s="33" t="s">
        <v>812</v>
      </c>
      <c r="B7" s="33" t="s">
        <v>3131</v>
      </c>
      <c r="C7" s="33" t="s">
        <v>131</v>
      </c>
      <c r="D7" s="33" t="s">
        <v>465</v>
      </c>
      <c r="L7" s="34" t="s">
        <v>466</v>
      </c>
      <c r="M7" s="33" t="s">
        <v>467</v>
      </c>
      <c r="N7" s="34" t="str">
        <f t="shared" si="0"/>
        <v>BV103: The item "Total Tier 1" value of "Total ordinary share capital" reported in template S.23.02 - Detailed information by tiers on own funds is different from the "Total Tier 1 - unrestricted" value of "Ordinary share capital (gross of own shares)" reported in template S.23.01 - Own funds --&gt;Template 1: S.23.01; Template 2: S.23.02; Expression: {S.23.02, r0100,c0020}={S.23.01, r0010,c0020}</v>
      </c>
      <c r="O7" s="73" t="s">
        <v>2490</v>
      </c>
      <c r="P7" s="38" t="str">
        <f t="shared" si="1"/>
        <v>01 04</v>
      </c>
      <c r="Q7" s="33" t="str">
        <f t="shared" si="2"/>
        <v/>
      </c>
      <c r="R7" s="38" t="str">
        <f t="shared" si="3"/>
        <v/>
      </c>
      <c r="S7" s="38" t="str">
        <f t="shared" si="4"/>
        <v>16</v>
      </c>
      <c r="T7" s="38"/>
      <c r="U7" s="70"/>
      <c r="V7" s="84"/>
      <c r="X7" s="73"/>
      <c r="AA7" s="33" t="str">
        <f t="shared" si="5"/>
        <v>Business validation</v>
      </c>
      <c r="AB7" s="33" t="str">
        <f t="shared" si="6"/>
        <v>CT</v>
      </c>
      <c r="AC7" s="33" t="s">
        <v>10</v>
      </c>
      <c r="AD7" s="33" t="s">
        <v>2701</v>
      </c>
      <c r="AE7" s="33" t="s">
        <v>84</v>
      </c>
    </row>
    <row r="8" spans="1:33" s="33" customFormat="1" ht="15" customHeight="1" x14ac:dyDescent="0.25">
      <c r="A8" s="33" t="s">
        <v>814</v>
      </c>
      <c r="B8" s="33" t="s">
        <v>3131</v>
      </c>
      <c r="C8" s="38" t="s">
        <v>8</v>
      </c>
      <c r="D8" s="38" t="s">
        <v>9</v>
      </c>
      <c r="E8" s="38"/>
      <c r="I8" s="38"/>
      <c r="J8" s="38"/>
      <c r="K8" s="38"/>
      <c r="L8" s="34" t="s">
        <v>118</v>
      </c>
      <c r="M8" s="33" t="s">
        <v>119</v>
      </c>
      <c r="N8" s="34" t="str">
        <f t="shared" si="0"/>
        <v>BV104: The "Financial liabilities" reported in template S.02.01 - Balance Sheet is diferent from "Financial liabilities in all currencies" reported in template S.02.02 - Assets and liabilities by currency. --&gt;Template 1: S.02.01; Template 2: S.02.02; Expression: {S.02.01, r0800,c0010}+{S.02.01, r0810,c0010}={S.02.02, r0150,c0020}</v>
      </c>
      <c r="O8" s="70" t="s">
        <v>7371</v>
      </c>
      <c r="P8" s="38" t="str">
        <f t="shared" si="1"/>
        <v>01 04</v>
      </c>
      <c r="Q8" s="33" t="str">
        <f t="shared" si="2"/>
        <v/>
      </c>
      <c r="R8" s="38" t="str">
        <f t="shared" si="3"/>
        <v>07</v>
      </c>
      <c r="S8" s="38" t="str">
        <f t="shared" si="4"/>
        <v>16 18</v>
      </c>
      <c r="T8" s="38"/>
      <c r="U8" s="70"/>
      <c r="V8" s="38"/>
      <c r="W8" s="38"/>
      <c r="X8" s="70"/>
      <c r="Y8" s="38"/>
      <c r="Z8" s="38"/>
      <c r="AA8" s="33" t="str">
        <f t="shared" si="5"/>
        <v>Business validation</v>
      </c>
      <c r="AB8" s="33" t="str">
        <f t="shared" si="6"/>
        <v>CT</v>
      </c>
      <c r="AC8" s="33" t="s">
        <v>1051</v>
      </c>
      <c r="AD8" s="33" t="s">
        <v>2701</v>
      </c>
      <c r="AE8" s="33" t="s">
        <v>84</v>
      </c>
      <c r="AF8" s="38"/>
      <c r="AG8" s="38"/>
    </row>
    <row r="9" spans="1:33" s="33" customFormat="1" ht="15" customHeight="1" x14ac:dyDescent="0.25">
      <c r="A9" s="33" t="s">
        <v>815</v>
      </c>
      <c r="B9" s="33" t="s">
        <v>3131</v>
      </c>
      <c r="C9" s="33" t="s">
        <v>131</v>
      </c>
      <c r="D9" s="33" t="s">
        <v>465</v>
      </c>
      <c r="L9" s="34" t="s">
        <v>468</v>
      </c>
      <c r="M9" s="33" t="s">
        <v>469</v>
      </c>
      <c r="N9" s="34" t="str">
        <f t="shared" si="0"/>
        <v>BV105: The item "Total Tier 1" value of "Total initial fund members' contribution or the equivalent basic own -  fund item for mutual and mutual type undertakings" reported in the template S.23.02 - Detailed information by tiers on own funds is different from the "Tier 1 - unrestricted" value of "Initial funds, members' contributions or the equivalent basic own-fund item or mutual and mutual-type undertakings" reported in the template S.23.01 - Own funds --&gt;Template 1: S.23.01; Template 2: S.23.02; Expression: {S.23.02, r0200,c0020}={S.23.01, r0040,c0020}</v>
      </c>
      <c r="O9" s="73" t="s">
        <v>2490</v>
      </c>
      <c r="P9" s="38" t="str">
        <f t="shared" si="1"/>
        <v>01 04</v>
      </c>
      <c r="Q9" s="33" t="str">
        <f t="shared" si="2"/>
        <v/>
      </c>
      <c r="R9" s="38" t="str">
        <f t="shared" si="3"/>
        <v/>
      </c>
      <c r="S9" s="38" t="str">
        <f t="shared" si="4"/>
        <v>16</v>
      </c>
      <c r="T9" s="38"/>
      <c r="U9" s="70"/>
      <c r="X9" s="73"/>
      <c r="AA9" s="33" t="str">
        <f t="shared" si="5"/>
        <v>Business validation</v>
      </c>
      <c r="AB9" s="33" t="str">
        <f t="shared" si="6"/>
        <v>CT</v>
      </c>
      <c r="AC9" s="33" t="s">
        <v>10</v>
      </c>
      <c r="AD9" s="33" t="s">
        <v>2701</v>
      </c>
      <c r="AE9" s="33" t="s">
        <v>84</v>
      </c>
    </row>
    <row r="10" spans="1:33" s="33" customFormat="1" ht="15" customHeight="1" x14ac:dyDescent="0.25">
      <c r="A10" s="33" t="s">
        <v>816</v>
      </c>
      <c r="B10" s="33" t="s">
        <v>3131</v>
      </c>
      <c r="C10" s="33" t="s">
        <v>131</v>
      </c>
      <c r="D10" s="33" t="s">
        <v>465</v>
      </c>
      <c r="L10" s="34" t="s">
        <v>470</v>
      </c>
      <c r="M10" s="33" t="s">
        <v>471</v>
      </c>
      <c r="N10" s="34" t="str">
        <f t="shared" si="0"/>
        <v>BV106: The item "Total Tier 1" value of "Total subordinated mutual members accounts" reported in the template S.23.02 - Detailed information by tiers on own funds is different from the "Tier 1 - restricted" value of "Basic own funds/Subordinated mutual members accounts" reported in the template S.23.01 - Own funds --&gt;Template 1: S.23.01; Template 2: S.23.02; Expression: {S.23.02, r0300,c0020}={S.23.01, r0050,c0030}</v>
      </c>
      <c r="O10" s="73" t="s">
        <v>2490</v>
      </c>
      <c r="P10" s="38" t="str">
        <f t="shared" si="1"/>
        <v>01 04</v>
      </c>
      <c r="Q10" s="33" t="str">
        <f t="shared" si="2"/>
        <v/>
      </c>
      <c r="R10" s="38" t="str">
        <f t="shared" si="3"/>
        <v/>
      </c>
      <c r="S10" s="38" t="str">
        <f t="shared" si="4"/>
        <v>16</v>
      </c>
      <c r="T10" s="38"/>
      <c r="U10" s="70"/>
      <c r="X10" s="73"/>
      <c r="AA10" s="33" t="str">
        <f t="shared" si="5"/>
        <v>Business validation</v>
      </c>
      <c r="AB10" s="33" t="str">
        <f t="shared" si="6"/>
        <v>CT</v>
      </c>
      <c r="AC10" s="33" t="s">
        <v>10</v>
      </c>
      <c r="AD10" s="33" t="s">
        <v>2701</v>
      </c>
      <c r="AE10" s="33" t="s">
        <v>84</v>
      </c>
    </row>
    <row r="11" spans="1:33" s="33" customFormat="1" ht="15" customHeight="1" x14ac:dyDescent="0.25">
      <c r="A11" s="33" t="s">
        <v>817</v>
      </c>
      <c r="B11" s="33" t="s">
        <v>3131</v>
      </c>
      <c r="C11" s="33" t="s">
        <v>131</v>
      </c>
      <c r="D11" s="33" t="s">
        <v>465</v>
      </c>
      <c r="L11" s="34" t="s">
        <v>472</v>
      </c>
      <c r="M11" s="33" t="s">
        <v>473</v>
      </c>
      <c r="N11" s="34" t="str">
        <f t="shared" si="0"/>
        <v>BV107: The item "Total Tier 1" value of "Total preference shares" reported in the template S.23.02 - Detailed information by tiers on own funds is different from the "Tier 1 - restricted" value of "Basic own funds/Preference shares" reported in the template S.23.01 - Own funds --&gt;Template 1: S.23.01; Template 2: S.23.02; Expression: {S.23.02, r0400,c0020}={S.23.01, r0090,c0030}</v>
      </c>
      <c r="O11" s="73" t="s">
        <v>2490</v>
      </c>
      <c r="P11" s="38" t="str">
        <f t="shared" si="1"/>
        <v>01 04</v>
      </c>
      <c r="Q11" s="33" t="str">
        <f t="shared" si="2"/>
        <v/>
      </c>
      <c r="R11" s="38" t="str">
        <f t="shared" si="3"/>
        <v/>
      </c>
      <c r="S11" s="38" t="str">
        <f t="shared" si="4"/>
        <v>16</v>
      </c>
      <c r="T11" s="38"/>
      <c r="U11" s="70"/>
      <c r="X11" s="73"/>
      <c r="AA11" s="33" t="str">
        <f t="shared" si="5"/>
        <v>Business validation</v>
      </c>
      <c r="AB11" s="33" t="str">
        <f t="shared" si="6"/>
        <v>CT</v>
      </c>
      <c r="AC11" s="33" t="s">
        <v>10</v>
      </c>
      <c r="AD11" s="33" t="s">
        <v>2701</v>
      </c>
      <c r="AE11" s="33" t="s">
        <v>84</v>
      </c>
    </row>
    <row r="12" spans="1:33" s="33" customFormat="1" ht="15" customHeight="1" x14ac:dyDescent="0.25">
      <c r="A12" s="33" t="s">
        <v>818</v>
      </c>
      <c r="B12" s="33" t="s">
        <v>3131</v>
      </c>
      <c r="C12" s="33" t="s">
        <v>131</v>
      </c>
      <c r="D12" s="33" t="s">
        <v>465</v>
      </c>
      <c r="L12" s="34" t="s">
        <v>474</v>
      </c>
      <c r="M12" s="33" t="s">
        <v>475</v>
      </c>
      <c r="N12" s="34" t="str">
        <f t="shared" si="0"/>
        <v>BV108: The item "Total Tier 1" value of "Total subordinated liabilities" reported in the template S.23.02 - Detailed information by tiers on own funds is different from the "Tier 1 - unrestricted" value of "Basic own funds/Subordinated liabilities" reported in the template S.23.01 - Own funds --&gt;Template 1: S.23.01; Template 2: S.23.02; Expression: {S.23.02, r0500,c0020}={S.23.01, r0140,c0030}</v>
      </c>
      <c r="O12" s="73" t="s">
        <v>2490</v>
      </c>
      <c r="P12" s="38" t="str">
        <f t="shared" si="1"/>
        <v>01 04</v>
      </c>
      <c r="Q12" s="33" t="str">
        <f t="shared" si="2"/>
        <v/>
      </c>
      <c r="R12" s="38" t="str">
        <f t="shared" si="3"/>
        <v/>
      </c>
      <c r="S12" s="38" t="str">
        <f t="shared" si="4"/>
        <v>16</v>
      </c>
      <c r="T12" s="38"/>
      <c r="U12" s="70"/>
      <c r="X12" s="73"/>
      <c r="AA12" s="33" t="str">
        <f t="shared" si="5"/>
        <v>Business validation</v>
      </c>
      <c r="AB12" s="33" t="str">
        <f t="shared" si="6"/>
        <v>CT</v>
      </c>
      <c r="AC12" s="33" t="s">
        <v>10</v>
      </c>
      <c r="AD12" s="33" t="s">
        <v>2701</v>
      </c>
      <c r="AE12" s="33" t="s">
        <v>84</v>
      </c>
    </row>
    <row r="13" spans="1:33" s="33" customFormat="1" ht="15" customHeight="1" x14ac:dyDescent="0.25">
      <c r="A13" s="33" t="s">
        <v>819</v>
      </c>
      <c r="B13" s="33" t="s">
        <v>3131</v>
      </c>
      <c r="C13" s="33" t="s">
        <v>465</v>
      </c>
      <c r="I13" s="33" t="s">
        <v>199</v>
      </c>
      <c r="L13" s="34" t="s">
        <v>476</v>
      </c>
      <c r="M13" s="33" t="s">
        <v>477</v>
      </c>
      <c r="N13" s="34" t="str">
        <f t="shared" si="0"/>
        <v>BV109: The "Total" value of "Ordinary share capital/Paid in" is different from "Total Tier 1" of the same item --&gt;Template 1: S.23.02; Rows: r0010; Expression: {c0010}={c0020}</v>
      </c>
      <c r="O13" s="73" t="s">
        <v>2490</v>
      </c>
      <c r="P13" s="38" t="str">
        <f t="shared" si="1"/>
        <v>01 04</v>
      </c>
      <c r="Q13" s="33" t="str">
        <f t="shared" si="2"/>
        <v/>
      </c>
      <c r="R13" s="38" t="str">
        <f t="shared" si="3"/>
        <v/>
      </c>
      <c r="S13" s="38" t="str">
        <f t="shared" si="4"/>
        <v>16</v>
      </c>
      <c r="T13" s="38"/>
      <c r="U13" s="70"/>
      <c r="X13" s="73"/>
      <c r="AA13" s="33" t="str">
        <f t="shared" si="5"/>
        <v>Business validation</v>
      </c>
      <c r="AB13" s="33" t="str">
        <f t="shared" si="6"/>
        <v>IT</v>
      </c>
      <c r="AC13" s="33" t="s">
        <v>10</v>
      </c>
      <c r="AD13" s="33" t="s">
        <v>2701</v>
      </c>
      <c r="AE13" s="33" t="s">
        <v>84</v>
      </c>
    </row>
    <row r="14" spans="1:33" s="33" customFormat="1" ht="15" customHeight="1" x14ac:dyDescent="0.25">
      <c r="A14" s="33" t="s">
        <v>73</v>
      </c>
      <c r="B14" s="33" t="s">
        <v>3131</v>
      </c>
      <c r="C14" s="33" t="s">
        <v>277</v>
      </c>
      <c r="J14" s="33" t="s">
        <v>1849</v>
      </c>
      <c r="L14" s="34" t="s">
        <v>276</v>
      </c>
      <c r="M14" s="33" t="s">
        <v>103</v>
      </c>
      <c r="N14" s="34" t="str">
        <f t="shared" si="0"/>
        <v>BV11: Data type ISO 8601 incorrect --&gt;Template 1: S.08.02; Columns: c0220;0370; Expression: data type constrains [ISO 8601: (yyyy-mm-dd)]</v>
      </c>
      <c r="O14" s="73" t="s">
        <v>2328</v>
      </c>
      <c r="P14" s="38" t="str">
        <f t="shared" si="1"/>
        <v>01 02 04 05</v>
      </c>
      <c r="Q14" s="33" t="str">
        <f t="shared" si="2"/>
        <v/>
      </c>
      <c r="R14" s="38" t="str">
        <f t="shared" si="3"/>
        <v>07 08</v>
      </c>
      <c r="S14" s="38" t="str">
        <f t="shared" si="4"/>
        <v>16 17 18 19</v>
      </c>
      <c r="T14" s="38"/>
      <c r="U14" s="70"/>
      <c r="X14" s="73"/>
      <c r="AA14" s="33" t="str">
        <f t="shared" si="5"/>
        <v>Business validation</v>
      </c>
      <c r="AB14" s="33" t="str">
        <f t="shared" si="6"/>
        <v>IT</v>
      </c>
      <c r="AC14" s="33" t="s">
        <v>7</v>
      </c>
      <c r="AD14" s="33" t="s">
        <v>2699</v>
      </c>
      <c r="AE14" s="33" t="s">
        <v>84</v>
      </c>
    </row>
    <row r="15" spans="1:33" s="33" customFormat="1" ht="15" customHeight="1" x14ac:dyDescent="0.25">
      <c r="A15" s="33" t="s">
        <v>820</v>
      </c>
      <c r="B15" s="33" t="s">
        <v>3131</v>
      </c>
      <c r="C15" s="33" t="s">
        <v>465</v>
      </c>
      <c r="I15" s="33" t="s">
        <v>202</v>
      </c>
      <c r="L15" s="34" t="s">
        <v>431</v>
      </c>
      <c r="M15" s="33" t="s">
        <v>478</v>
      </c>
      <c r="N15" s="34" t="str">
        <f t="shared" si="0"/>
        <v>BV110: The "Total" value of "Ordinary share capital/Called up but not yet paid in" is different from "Tier 2"  of the same item --&gt;Template 1: S.23.02; Rows: r0020; Expression: {c0010}={c0040}</v>
      </c>
      <c r="O15" s="73" t="s">
        <v>2490</v>
      </c>
      <c r="P15" s="38" t="str">
        <f t="shared" si="1"/>
        <v>01 04</v>
      </c>
      <c r="Q15" s="33" t="str">
        <f t="shared" si="2"/>
        <v/>
      </c>
      <c r="R15" s="38" t="str">
        <f t="shared" si="3"/>
        <v/>
      </c>
      <c r="S15" s="38" t="str">
        <f t="shared" si="4"/>
        <v>16</v>
      </c>
      <c r="T15" s="38"/>
      <c r="U15" s="70"/>
      <c r="X15" s="73"/>
      <c r="AA15" s="33" t="str">
        <f t="shared" si="5"/>
        <v>Business validation</v>
      </c>
      <c r="AB15" s="33" t="str">
        <f t="shared" si="6"/>
        <v>IT</v>
      </c>
      <c r="AC15" s="33" t="s">
        <v>10</v>
      </c>
      <c r="AD15" s="33" t="s">
        <v>2701</v>
      </c>
      <c r="AE15" s="33" t="s">
        <v>84</v>
      </c>
    </row>
    <row r="16" spans="1:33" s="33" customFormat="1" ht="15" customHeight="1" x14ac:dyDescent="0.25">
      <c r="A16" s="33" t="s">
        <v>821</v>
      </c>
      <c r="B16" s="33" t="s">
        <v>3131</v>
      </c>
      <c r="C16" s="33" t="s">
        <v>465</v>
      </c>
      <c r="I16" s="33" t="s">
        <v>479</v>
      </c>
      <c r="L16" s="34" t="s">
        <v>476</v>
      </c>
      <c r="M16" s="33" t="s">
        <v>480</v>
      </c>
      <c r="N16" s="34" t="str">
        <f t="shared" si="0"/>
        <v>BV111: The "Total" value of "Ordinary share capital/Own shares held"  is different from "Total tier 1" of the same item --&gt;Template 1: S.23.02; Rows: r0030; Expression: {c0010}={c0020}</v>
      </c>
      <c r="O16" s="73" t="s">
        <v>2490</v>
      </c>
      <c r="P16" s="38" t="str">
        <f t="shared" si="1"/>
        <v>01 04</v>
      </c>
      <c r="Q16" s="33" t="str">
        <f t="shared" si="2"/>
        <v/>
      </c>
      <c r="R16" s="38" t="str">
        <f t="shared" si="3"/>
        <v/>
      </c>
      <c r="S16" s="38" t="str">
        <f t="shared" si="4"/>
        <v>16</v>
      </c>
      <c r="T16" s="38"/>
      <c r="U16" s="70"/>
      <c r="X16" s="73"/>
      <c r="AA16" s="33" t="str">
        <f t="shared" si="5"/>
        <v>Business validation</v>
      </c>
      <c r="AB16" s="33" t="str">
        <f t="shared" si="6"/>
        <v>IT</v>
      </c>
      <c r="AC16" s="33" t="s">
        <v>10</v>
      </c>
      <c r="AD16" s="33" t="s">
        <v>2701</v>
      </c>
      <c r="AE16" s="33" t="s">
        <v>84</v>
      </c>
    </row>
    <row r="17" spans="1:33" s="33" customFormat="1" ht="15" customHeight="1" x14ac:dyDescent="0.25">
      <c r="A17" s="33" t="s">
        <v>822</v>
      </c>
      <c r="B17" s="33" t="s">
        <v>3131</v>
      </c>
      <c r="C17" s="33" t="s">
        <v>465</v>
      </c>
      <c r="I17" s="33" t="s">
        <v>481</v>
      </c>
      <c r="L17" s="34" t="s">
        <v>476</v>
      </c>
      <c r="M17" s="33" t="s">
        <v>482</v>
      </c>
      <c r="N17" s="34" t="str">
        <f t="shared" si="0"/>
        <v>BV112: The "Total" value of "Initial fund members' contributions or the equivalent basic own - fund item for mutual and mutual type undertakings/Paid in" is different from "Total Tier 1" of the same item --&gt;Template 1: S.23.02; Rows: r0110; Expression: {c0010}={c0020}</v>
      </c>
      <c r="O17" s="73" t="s">
        <v>2490</v>
      </c>
      <c r="P17" s="38" t="str">
        <f t="shared" si="1"/>
        <v>01 04</v>
      </c>
      <c r="Q17" s="33" t="str">
        <f t="shared" si="2"/>
        <v/>
      </c>
      <c r="R17" s="38" t="str">
        <f t="shared" si="3"/>
        <v/>
      </c>
      <c r="S17" s="38" t="str">
        <f t="shared" si="4"/>
        <v>16</v>
      </c>
      <c r="T17" s="38"/>
      <c r="U17" s="70"/>
      <c r="X17" s="73"/>
      <c r="AA17" s="33" t="str">
        <f t="shared" si="5"/>
        <v>Business validation</v>
      </c>
      <c r="AB17" s="33" t="str">
        <f t="shared" si="6"/>
        <v>IT</v>
      </c>
      <c r="AC17" s="33" t="s">
        <v>10</v>
      </c>
      <c r="AD17" s="33" t="s">
        <v>2701</v>
      </c>
      <c r="AE17" s="33" t="s">
        <v>84</v>
      </c>
    </row>
    <row r="18" spans="1:33" s="33" customFormat="1" ht="15" customHeight="1" x14ac:dyDescent="0.25">
      <c r="A18" s="33" t="s">
        <v>823</v>
      </c>
      <c r="B18" s="33" t="s">
        <v>3131</v>
      </c>
      <c r="C18" s="33" t="s">
        <v>465</v>
      </c>
      <c r="J18" s="33" t="s">
        <v>137</v>
      </c>
      <c r="L18" s="34" t="s">
        <v>483</v>
      </c>
      <c r="M18" s="33" t="s">
        <v>484</v>
      </c>
      <c r="N18" s="34" t="str">
        <f t="shared" si="0"/>
        <v>BV113: The "Total" value of "Initial fund members' contributions or the equivalent basic own fund item for mutual and mutual type undertakings" is different from the sum of "Initial fund members' contributions or the equivalent basic own fund item for mutual and mutual type undertakings/Paid in" and "Initial fund members' contributions or the equivalent basic own fund item for mutual and mutual type undertakings/Called up but not yet paid in" --&gt;Template 1: S.23.02; Columns: c0010; Expression: {r0200}={r0110}+{r0120}</v>
      </c>
      <c r="O18" s="73" t="s">
        <v>2490</v>
      </c>
      <c r="P18" s="38" t="str">
        <f t="shared" si="1"/>
        <v>01 04</v>
      </c>
      <c r="Q18" s="33" t="str">
        <f t="shared" si="2"/>
        <v/>
      </c>
      <c r="R18" s="38" t="str">
        <f t="shared" si="3"/>
        <v/>
      </c>
      <c r="S18" s="38" t="str">
        <f t="shared" si="4"/>
        <v>16</v>
      </c>
      <c r="T18" s="38"/>
      <c r="U18" s="70"/>
      <c r="X18" s="73"/>
      <c r="AA18" s="33" t="str">
        <f t="shared" si="5"/>
        <v>Business validation</v>
      </c>
      <c r="AB18" s="33" t="str">
        <f t="shared" si="6"/>
        <v>IT</v>
      </c>
      <c r="AC18" s="33" t="s">
        <v>1051</v>
      </c>
      <c r="AD18" s="33" t="s">
        <v>2701</v>
      </c>
      <c r="AE18" s="33" t="s">
        <v>84</v>
      </c>
    </row>
    <row r="19" spans="1:33" s="33" customFormat="1" ht="15" customHeight="1" x14ac:dyDescent="0.25">
      <c r="A19" s="33" t="s">
        <v>1075</v>
      </c>
      <c r="B19" s="33" t="s">
        <v>3131</v>
      </c>
      <c r="C19" s="33" t="s">
        <v>465</v>
      </c>
      <c r="I19" s="33" t="s">
        <v>485</v>
      </c>
      <c r="L19" s="34" t="s">
        <v>431</v>
      </c>
      <c r="M19" s="33" t="s">
        <v>486</v>
      </c>
      <c r="N19" s="34" t="str">
        <f t="shared" si="0"/>
        <v>BV114: The "Total" value of "Initial fund members' contributions or the equivalent basic own-fund item for mutual and mutual type undertakings/Called up but not yet paid in" is different from "Tier 2" of the same item --&gt;Template 1: S.23.02; Rows: r0120; Expression: {c0010}={c0040}</v>
      </c>
      <c r="O19" s="73" t="s">
        <v>2490</v>
      </c>
      <c r="P19" s="38" t="str">
        <f t="shared" si="1"/>
        <v>01 04</v>
      </c>
      <c r="Q19" s="33" t="str">
        <f t="shared" si="2"/>
        <v/>
      </c>
      <c r="R19" s="38" t="str">
        <f t="shared" si="3"/>
        <v/>
      </c>
      <c r="S19" s="38" t="str">
        <f t="shared" si="4"/>
        <v>16</v>
      </c>
      <c r="T19" s="38"/>
      <c r="U19" s="70"/>
      <c r="X19" s="73"/>
      <c r="AA19" s="33" t="str">
        <f t="shared" si="5"/>
        <v>Business validation</v>
      </c>
      <c r="AB19" s="33" t="str">
        <f t="shared" si="6"/>
        <v>IT</v>
      </c>
      <c r="AC19" s="33" t="s">
        <v>10</v>
      </c>
      <c r="AD19" s="33" t="s">
        <v>2701</v>
      </c>
      <c r="AE19" s="33" t="s">
        <v>84</v>
      </c>
    </row>
    <row r="20" spans="1:33" s="33" customFormat="1" ht="15" customHeight="1" x14ac:dyDescent="0.25">
      <c r="A20" s="33" t="s">
        <v>1076</v>
      </c>
      <c r="B20" s="33" t="s">
        <v>3131</v>
      </c>
      <c r="C20" s="33" t="s">
        <v>465</v>
      </c>
      <c r="J20" s="33" t="s">
        <v>142</v>
      </c>
      <c r="L20" s="34" t="s">
        <v>487</v>
      </c>
      <c r="M20" s="33" t="s">
        <v>488</v>
      </c>
      <c r="N20" s="34" t="str">
        <f t="shared" si="0"/>
        <v>BV115: The "Total Tier 1" value of "Total initial fund members' contributions or the equivalent basic own fund item for mutual and mutual type undertakings" is different from the "Total Tier 1" value of "Initial fund members' contributions or the equivalent basic own fund item for mutual and mutual type undertakings"  --&gt;Template 1: S.23.02; Columns: c0020; Expression: {r0200}={r0110}</v>
      </c>
      <c r="O20" s="73" t="s">
        <v>2490</v>
      </c>
      <c r="P20" s="38" t="str">
        <f t="shared" si="1"/>
        <v>01 04</v>
      </c>
      <c r="Q20" s="33" t="str">
        <f t="shared" si="2"/>
        <v/>
      </c>
      <c r="R20" s="38" t="str">
        <f t="shared" si="3"/>
        <v/>
      </c>
      <c r="S20" s="38" t="str">
        <f t="shared" si="4"/>
        <v>16</v>
      </c>
      <c r="T20" s="38"/>
      <c r="U20" s="70"/>
      <c r="X20" s="73"/>
      <c r="AA20" s="33" t="str">
        <f t="shared" si="5"/>
        <v>Business validation</v>
      </c>
      <c r="AB20" s="33" t="str">
        <f t="shared" si="6"/>
        <v>IT</v>
      </c>
      <c r="AC20" s="33" t="s">
        <v>10</v>
      </c>
      <c r="AD20" s="33" t="s">
        <v>2701</v>
      </c>
      <c r="AE20" s="33" t="s">
        <v>84</v>
      </c>
    </row>
    <row r="21" spans="1:33" s="33" customFormat="1" ht="15" customHeight="1" x14ac:dyDescent="0.25">
      <c r="A21" s="33" t="s">
        <v>1077</v>
      </c>
      <c r="B21" s="33" t="s">
        <v>3131</v>
      </c>
      <c r="C21" s="33" t="s">
        <v>465</v>
      </c>
      <c r="J21" s="33" t="s">
        <v>424</v>
      </c>
      <c r="L21" s="34" t="s">
        <v>489</v>
      </c>
      <c r="M21" s="33" t="s">
        <v>490</v>
      </c>
      <c r="N21" s="34" t="str">
        <f t="shared" si="0"/>
        <v>BV116: The "Tier 2" value of "Total initial fund members' contributions or the equivalent basic own fund item for mutual and mutual type undertakings" is different from the "Tier 2" value of "Initial fund members' contributions or the equivalent basic own fund item for mutual and mutual type undertakings/Called up but not yet paid in"  --&gt;Template 1: S.23.02; Columns: c0040; Expression: {r0200}={r0120}</v>
      </c>
      <c r="O21" s="73" t="s">
        <v>2490</v>
      </c>
      <c r="P21" s="38" t="str">
        <f t="shared" si="1"/>
        <v>01 04</v>
      </c>
      <c r="Q21" s="33" t="str">
        <f t="shared" si="2"/>
        <v/>
      </c>
      <c r="R21" s="38" t="str">
        <f t="shared" si="3"/>
        <v/>
      </c>
      <c r="S21" s="38" t="str">
        <f t="shared" si="4"/>
        <v>16</v>
      </c>
      <c r="T21" s="38"/>
      <c r="U21" s="70"/>
      <c r="X21" s="73"/>
      <c r="AA21" s="33" t="str">
        <f t="shared" si="5"/>
        <v>Business validation</v>
      </c>
      <c r="AB21" s="33" t="str">
        <f t="shared" si="6"/>
        <v>IT</v>
      </c>
      <c r="AC21" s="33" t="s">
        <v>10</v>
      </c>
      <c r="AD21" s="33" t="s">
        <v>2701</v>
      </c>
      <c r="AE21" s="33" t="s">
        <v>84</v>
      </c>
    </row>
    <row r="22" spans="1:33" s="33" customFormat="1" ht="15" customHeight="1" x14ac:dyDescent="0.25">
      <c r="A22" s="33" t="s">
        <v>1078</v>
      </c>
      <c r="B22" s="33" t="s">
        <v>3131</v>
      </c>
      <c r="C22" s="33" t="s">
        <v>491</v>
      </c>
      <c r="L22" s="34" t="s">
        <v>23016</v>
      </c>
      <c r="M22" s="33" t="s">
        <v>106</v>
      </c>
      <c r="N22" s="34" t="str">
        <f t="shared" si="0"/>
        <v>BV117: Data type ISO 4217 incorrect --&gt;Template 1: S.23.04; Expression: {c0040} - data type constrains [ISO 4217: alphabetic code]</v>
      </c>
      <c r="O22" s="73" t="s">
        <v>2490</v>
      </c>
      <c r="P22" s="38" t="str">
        <f t="shared" si="1"/>
        <v>01 04</v>
      </c>
      <c r="Q22" s="33" t="str">
        <f t="shared" si="2"/>
        <v/>
      </c>
      <c r="R22" s="38" t="str">
        <f t="shared" si="3"/>
        <v/>
      </c>
      <c r="S22" s="38" t="str">
        <f t="shared" si="4"/>
        <v>16</v>
      </c>
      <c r="T22" s="38"/>
      <c r="U22" s="70"/>
      <c r="X22" s="73"/>
      <c r="AA22" s="33" t="str">
        <f t="shared" si="5"/>
        <v>Business validation</v>
      </c>
      <c r="AB22" s="33" t="str">
        <f t="shared" si="6"/>
        <v>IT</v>
      </c>
      <c r="AC22" s="33" t="s">
        <v>7</v>
      </c>
      <c r="AD22" s="33" t="s">
        <v>2699</v>
      </c>
      <c r="AE22" s="33" t="s">
        <v>84</v>
      </c>
    </row>
    <row r="23" spans="1:33" s="33" customFormat="1" ht="15" customHeight="1" x14ac:dyDescent="0.25">
      <c r="A23" s="33" t="s">
        <v>1079</v>
      </c>
      <c r="B23" s="33" t="s">
        <v>3131</v>
      </c>
      <c r="C23" s="33" t="s">
        <v>491</v>
      </c>
      <c r="L23" s="34" t="s">
        <v>717</v>
      </c>
      <c r="M23" s="33" t="s">
        <v>103</v>
      </c>
      <c r="N23" s="34" t="str">
        <f t="shared" si="0"/>
        <v>BV118: Data type ISO 8601 incorrect --&gt;Template 1: S.23.04; Expression: {c0090} - data type constrains [ISO 8601: (yyyy-mm-dd)]</v>
      </c>
      <c r="O23" s="73" t="s">
        <v>2490</v>
      </c>
      <c r="P23" s="38" t="str">
        <f t="shared" si="1"/>
        <v>01 04</v>
      </c>
      <c r="Q23" s="33" t="str">
        <f t="shared" si="2"/>
        <v/>
      </c>
      <c r="R23" s="38" t="str">
        <f t="shared" si="3"/>
        <v/>
      </c>
      <c r="S23" s="38" t="str">
        <f t="shared" si="4"/>
        <v>16</v>
      </c>
      <c r="T23" s="38"/>
      <c r="U23" s="70"/>
      <c r="X23" s="73"/>
      <c r="AA23" s="33" t="str">
        <f t="shared" si="5"/>
        <v>Business validation</v>
      </c>
      <c r="AB23" s="33" t="str">
        <f t="shared" si="6"/>
        <v>IT</v>
      </c>
      <c r="AC23" s="33" t="s">
        <v>7</v>
      </c>
      <c r="AD23" s="33" t="s">
        <v>2699</v>
      </c>
      <c r="AE23" s="33" t="s">
        <v>84</v>
      </c>
    </row>
    <row r="24" spans="1:33" s="33" customFormat="1" ht="15" customHeight="1" x14ac:dyDescent="0.25">
      <c r="A24" s="33" t="s">
        <v>1080</v>
      </c>
      <c r="B24" s="33" t="s">
        <v>3131</v>
      </c>
      <c r="C24" s="33" t="s">
        <v>491</v>
      </c>
      <c r="L24" s="34" t="s">
        <v>694</v>
      </c>
      <c r="M24" s="33" t="s">
        <v>103</v>
      </c>
      <c r="N24" s="34" t="str">
        <f t="shared" si="0"/>
        <v>BV119: Data type ISO 8601 incorrect --&gt;Template 1: S.23.04; Expression: {c0100} - data type constrains [ISO 8601: (yyyy-mm-dd)]</v>
      </c>
      <c r="O24" s="73" t="s">
        <v>2490</v>
      </c>
      <c r="P24" s="38" t="str">
        <f t="shared" si="1"/>
        <v>01 04</v>
      </c>
      <c r="Q24" s="33" t="str">
        <f t="shared" si="2"/>
        <v/>
      </c>
      <c r="R24" s="38" t="str">
        <f t="shared" si="3"/>
        <v/>
      </c>
      <c r="S24" s="38" t="str">
        <f t="shared" si="4"/>
        <v>16</v>
      </c>
      <c r="T24" s="38"/>
      <c r="U24" s="70"/>
      <c r="X24" s="73"/>
      <c r="AA24" s="33" t="str">
        <f t="shared" si="5"/>
        <v>Business validation</v>
      </c>
      <c r="AB24" s="33" t="str">
        <f t="shared" si="6"/>
        <v>IT</v>
      </c>
      <c r="AC24" s="33" t="s">
        <v>7</v>
      </c>
      <c r="AD24" s="33" t="s">
        <v>2699</v>
      </c>
      <c r="AE24" s="33" t="s">
        <v>84</v>
      </c>
    </row>
    <row r="25" spans="1:33" s="33" customFormat="1" ht="15" customHeight="1" x14ac:dyDescent="0.25">
      <c r="A25" s="33" t="s">
        <v>740</v>
      </c>
      <c r="B25" s="33" t="s">
        <v>3131</v>
      </c>
      <c r="C25" s="33" t="s">
        <v>278</v>
      </c>
      <c r="J25" s="33" t="s">
        <v>1850</v>
      </c>
      <c r="L25" s="34" t="s">
        <v>276</v>
      </c>
      <c r="M25" s="33" t="s">
        <v>103</v>
      </c>
      <c r="N25" s="34" t="str">
        <f t="shared" si="0"/>
        <v>BV12: Data type ISO 8601 incorrect --&gt;Template 1: S.10.01; Columns: c0150;0160; Expression: data type constrains [ISO 8601: (yyyy-mm-dd)]</v>
      </c>
      <c r="O25" s="73" t="s">
        <v>7371</v>
      </c>
      <c r="P25" s="38" t="str">
        <f t="shared" si="1"/>
        <v>01 04</v>
      </c>
      <c r="Q25" s="33" t="str">
        <f t="shared" si="2"/>
        <v/>
      </c>
      <c r="R25" s="38" t="str">
        <f t="shared" si="3"/>
        <v>07</v>
      </c>
      <c r="S25" s="38" t="str">
        <f t="shared" si="4"/>
        <v>16 18</v>
      </c>
      <c r="T25" s="38"/>
      <c r="U25" s="70"/>
      <c r="X25" s="73"/>
      <c r="AA25" s="33" t="str">
        <f t="shared" si="5"/>
        <v>Business validation</v>
      </c>
      <c r="AB25" s="33" t="str">
        <f t="shared" si="6"/>
        <v>IT</v>
      </c>
      <c r="AC25" s="33" t="s">
        <v>7</v>
      </c>
      <c r="AD25" s="33" t="s">
        <v>2699</v>
      </c>
      <c r="AE25" s="33" t="s">
        <v>84</v>
      </c>
    </row>
    <row r="26" spans="1:33" s="33" customFormat="1" ht="15" customHeight="1" x14ac:dyDescent="0.25">
      <c r="A26" s="33" t="s">
        <v>1081</v>
      </c>
      <c r="B26" s="33" t="s">
        <v>3131</v>
      </c>
      <c r="C26" s="33" t="s">
        <v>491</v>
      </c>
      <c r="L26" s="34" t="s">
        <v>695</v>
      </c>
      <c r="M26" s="33" t="s">
        <v>103</v>
      </c>
      <c r="N26" s="34" t="str">
        <f t="shared" si="0"/>
        <v>BV120: Data type ISO 8601 incorrect --&gt;Template 1: S.23.04; Expression: {c0110} - data type constrains [ISO 8601: (yyyy-mm-dd)]</v>
      </c>
      <c r="O26" s="73" t="s">
        <v>2490</v>
      </c>
      <c r="P26" s="38" t="str">
        <f t="shared" si="1"/>
        <v>01 04</v>
      </c>
      <c r="Q26" s="33" t="str">
        <f t="shared" si="2"/>
        <v/>
      </c>
      <c r="R26" s="38" t="str">
        <f t="shared" si="3"/>
        <v/>
      </c>
      <c r="S26" s="38" t="str">
        <f t="shared" si="4"/>
        <v>16</v>
      </c>
      <c r="T26" s="38"/>
      <c r="U26" s="70"/>
      <c r="X26" s="73"/>
      <c r="AA26" s="33" t="str">
        <f t="shared" si="5"/>
        <v>Business validation</v>
      </c>
      <c r="AB26" s="33" t="str">
        <f t="shared" si="6"/>
        <v>IT</v>
      </c>
      <c r="AC26" s="33" t="s">
        <v>7</v>
      </c>
      <c r="AD26" s="33" t="s">
        <v>2699</v>
      </c>
      <c r="AE26" s="33" t="s">
        <v>84</v>
      </c>
    </row>
    <row r="27" spans="1:33" s="33" customFormat="1" ht="15" customHeight="1" x14ac:dyDescent="0.25">
      <c r="A27" s="33" t="s">
        <v>1082</v>
      </c>
      <c r="B27" s="33" t="s">
        <v>3131</v>
      </c>
      <c r="C27" s="33" t="s">
        <v>491</v>
      </c>
      <c r="L27" s="34" t="s">
        <v>722</v>
      </c>
      <c r="M27" s="33" t="s">
        <v>103</v>
      </c>
      <c r="N27" s="34" t="str">
        <f t="shared" si="0"/>
        <v>BV121: Data type ISO 8601 incorrect --&gt;Template 1: S.23.04; Expression: {c0140} - data type constrains [ISO 8601: (yyyy-mm-dd)]</v>
      </c>
      <c r="O27" s="73" t="s">
        <v>2490</v>
      </c>
      <c r="P27" s="38" t="str">
        <f t="shared" si="1"/>
        <v>01 04</v>
      </c>
      <c r="Q27" s="33" t="str">
        <f t="shared" si="2"/>
        <v/>
      </c>
      <c r="R27" s="38" t="str">
        <f t="shared" si="3"/>
        <v/>
      </c>
      <c r="S27" s="38" t="str">
        <f t="shared" si="4"/>
        <v>16</v>
      </c>
      <c r="T27" s="38"/>
      <c r="U27" s="70"/>
      <c r="X27" s="73"/>
      <c r="AA27" s="33" t="str">
        <f t="shared" si="5"/>
        <v>Business validation</v>
      </c>
      <c r="AB27" s="33" t="str">
        <f t="shared" si="6"/>
        <v>IT</v>
      </c>
      <c r="AC27" s="33" t="s">
        <v>7</v>
      </c>
      <c r="AD27" s="33" t="s">
        <v>2699</v>
      </c>
      <c r="AE27" s="33" t="s">
        <v>84</v>
      </c>
    </row>
    <row r="28" spans="1:33" s="33" customFormat="1" ht="15" customHeight="1" x14ac:dyDescent="0.25">
      <c r="A28" s="33" t="s">
        <v>1083</v>
      </c>
      <c r="B28" s="33" t="s">
        <v>3131</v>
      </c>
      <c r="C28" s="33" t="s">
        <v>491</v>
      </c>
      <c r="L28" s="34" t="s">
        <v>23017</v>
      </c>
      <c r="M28" s="33" t="s">
        <v>103</v>
      </c>
      <c r="N28" s="34" t="str">
        <f t="shared" si="0"/>
        <v>BV122: Data type ISO 8601 incorrect --&gt;Template 1: S.23.04; Expression: {c0230} - data type constrains [ISO 8601: (yyyy-mm-dd)]</v>
      </c>
      <c r="O28" s="73" t="s">
        <v>2490</v>
      </c>
      <c r="P28" s="38" t="str">
        <f t="shared" si="1"/>
        <v>01 04</v>
      </c>
      <c r="Q28" s="33" t="str">
        <f t="shared" si="2"/>
        <v/>
      </c>
      <c r="R28" s="38" t="str">
        <f t="shared" si="3"/>
        <v/>
      </c>
      <c r="S28" s="38" t="str">
        <f t="shared" si="4"/>
        <v>16</v>
      </c>
      <c r="T28" s="38"/>
      <c r="U28" s="70"/>
      <c r="X28" s="73"/>
      <c r="AA28" s="33" t="str">
        <f t="shared" si="5"/>
        <v>Business validation</v>
      </c>
      <c r="AB28" s="33" t="str">
        <f t="shared" si="6"/>
        <v>IT</v>
      </c>
      <c r="AC28" s="33" t="s">
        <v>7</v>
      </c>
      <c r="AD28" s="33" t="s">
        <v>2699</v>
      </c>
      <c r="AE28" s="33" t="s">
        <v>84</v>
      </c>
    </row>
    <row r="29" spans="1:33" s="33" customFormat="1" ht="15" customHeight="1" x14ac:dyDescent="0.25">
      <c r="A29" s="33" t="s">
        <v>1084</v>
      </c>
      <c r="B29" s="33" t="s">
        <v>3131</v>
      </c>
      <c r="C29" s="33" t="s">
        <v>491</v>
      </c>
      <c r="L29" s="34" t="s">
        <v>23018</v>
      </c>
      <c r="M29" s="33" t="s">
        <v>103</v>
      </c>
      <c r="N29" s="34" t="str">
        <f t="shared" si="0"/>
        <v>BV123: Data type ISO 8601 incorrect --&gt;Template 1: S.23.04; Expression: {c0240} - data type constrains [ISO 8601: (yyyy-mm-dd)]</v>
      </c>
      <c r="O29" s="73" t="s">
        <v>2490</v>
      </c>
      <c r="P29" s="38" t="str">
        <f t="shared" si="1"/>
        <v>01 04</v>
      </c>
      <c r="Q29" s="33" t="str">
        <f t="shared" si="2"/>
        <v/>
      </c>
      <c r="R29" s="38" t="str">
        <f t="shared" si="3"/>
        <v/>
      </c>
      <c r="S29" s="38" t="str">
        <f t="shared" si="4"/>
        <v>16</v>
      </c>
      <c r="T29" s="38"/>
      <c r="U29" s="70"/>
      <c r="X29" s="73"/>
      <c r="AA29" s="33" t="str">
        <f t="shared" si="5"/>
        <v>Business validation</v>
      </c>
      <c r="AB29" s="33" t="str">
        <f t="shared" si="6"/>
        <v>IT</v>
      </c>
      <c r="AC29" s="33" t="s">
        <v>7</v>
      </c>
      <c r="AD29" s="33" t="s">
        <v>2699</v>
      </c>
      <c r="AE29" s="33" t="s">
        <v>84</v>
      </c>
    </row>
    <row r="30" spans="1:33" s="33" customFormat="1" ht="15" customHeight="1" x14ac:dyDescent="0.25">
      <c r="A30" s="33" t="s">
        <v>824</v>
      </c>
      <c r="B30" s="33" t="s">
        <v>3131</v>
      </c>
      <c r="C30" s="33" t="s">
        <v>491</v>
      </c>
      <c r="L30" s="34" t="s">
        <v>23019</v>
      </c>
      <c r="M30" s="33" t="s">
        <v>106</v>
      </c>
      <c r="N30" s="34" t="str">
        <f t="shared" si="0"/>
        <v>BV124: Data type ISO 4217 incorrect --&gt;Template 1: S.23.04; Expression: {c0300} - data type constrains [ISO 4217: alphabetic code]</v>
      </c>
      <c r="O30" s="73" t="s">
        <v>2490</v>
      </c>
      <c r="P30" s="38" t="str">
        <f t="shared" si="1"/>
        <v>01 04</v>
      </c>
      <c r="Q30" s="33" t="str">
        <f t="shared" si="2"/>
        <v/>
      </c>
      <c r="R30" s="38" t="str">
        <f t="shared" si="3"/>
        <v/>
      </c>
      <c r="S30" s="38" t="str">
        <f t="shared" si="4"/>
        <v>16</v>
      </c>
      <c r="T30" s="38"/>
      <c r="U30" s="70"/>
      <c r="X30" s="73"/>
      <c r="AA30" s="33" t="str">
        <f t="shared" si="5"/>
        <v>Business validation</v>
      </c>
      <c r="AB30" s="33" t="str">
        <f t="shared" si="6"/>
        <v>IT</v>
      </c>
      <c r="AC30" s="33" t="s">
        <v>7</v>
      </c>
      <c r="AD30" s="33" t="s">
        <v>2699</v>
      </c>
      <c r="AE30" s="33" t="s">
        <v>84</v>
      </c>
    </row>
    <row r="31" spans="1:33" s="33" customFormat="1" ht="15" customHeight="1" x14ac:dyDescent="0.25">
      <c r="A31" s="33" t="s">
        <v>825</v>
      </c>
      <c r="B31" s="33" t="s">
        <v>3131</v>
      </c>
      <c r="C31" s="38" t="s">
        <v>8</v>
      </c>
      <c r="D31" s="38" t="s">
        <v>9</v>
      </c>
      <c r="E31" s="38"/>
      <c r="I31" s="38"/>
      <c r="J31" s="38"/>
      <c r="K31" s="38"/>
      <c r="L31" s="34" t="s">
        <v>120</v>
      </c>
      <c r="M31" s="33" t="s">
        <v>121</v>
      </c>
      <c r="N31" s="34" t="str">
        <f t="shared" si="0"/>
        <v>BV125: The "Any other liabilities" reported in template S.02.01 - Balance Sheet is different from sum of the same items in template S.02.02 - Assets and liabilities by currency --&gt;Template 1: S.02.01; Template 2: S.02.02; Expression: {S.02.01, r0750,c0010}+{S.02.01, r0760,c0010}+{S.02.01, r0780,c0010}+{S.02.01, r0840,c0010}+{S.02.01, r0860,c0010}+{S.02.01, r0870,c0010}+{S.02.01, r0880,c0010}={S.02.02, r0170,c0020}</v>
      </c>
      <c r="O31" s="70" t="s">
        <v>2490</v>
      </c>
      <c r="P31" s="38" t="str">
        <f t="shared" si="1"/>
        <v>01 04</v>
      </c>
      <c r="Q31" s="33" t="str">
        <f t="shared" si="2"/>
        <v/>
      </c>
      <c r="R31" s="38" t="str">
        <f t="shared" si="3"/>
        <v/>
      </c>
      <c r="S31" s="38" t="str">
        <f t="shared" si="4"/>
        <v>16</v>
      </c>
      <c r="T31" s="38"/>
      <c r="U31" s="70"/>
      <c r="V31" s="38"/>
      <c r="W31" s="38"/>
      <c r="X31" s="70"/>
      <c r="Y31" s="38"/>
      <c r="Z31" s="38"/>
      <c r="AA31" s="33" t="str">
        <f t="shared" si="5"/>
        <v>Business validation</v>
      </c>
      <c r="AB31" s="33" t="str">
        <f t="shared" si="6"/>
        <v>CT</v>
      </c>
      <c r="AC31" s="33" t="s">
        <v>1051</v>
      </c>
      <c r="AD31" s="33" t="s">
        <v>2701</v>
      </c>
      <c r="AE31" s="33" t="s">
        <v>84</v>
      </c>
      <c r="AF31" s="38"/>
      <c r="AG31" s="38"/>
    </row>
    <row r="32" spans="1:33" s="33" customFormat="1" ht="15" customHeight="1" x14ac:dyDescent="0.25">
      <c r="A32" s="33" t="s">
        <v>826</v>
      </c>
      <c r="B32" s="33" t="s">
        <v>3131</v>
      </c>
      <c r="C32" s="33" t="s">
        <v>491</v>
      </c>
      <c r="L32" s="34" t="s">
        <v>23020</v>
      </c>
      <c r="M32" s="33" t="s">
        <v>103</v>
      </c>
      <c r="N32" s="34" t="str">
        <f t="shared" si="0"/>
        <v>BV126: Data type ISO 8601 incorrect --&gt;Template 1: S.23.04; Expression: {c0350} - data type constrains [ISO 8601: (yyyy-mm-dd)]</v>
      </c>
      <c r="O32" s="73" t="s">
        <v>2490</v>
      </c>
      <c r="P32" s="38" t="str">
        <f t="shared" si="1"/>
        <v>01 04</v>
      </c>
      <c r="Q32" s="33" t="str">
        <f t="shared" si="2"/>
        <v/>
      </c>
      <c r="R32" s="38" t="str">
        <f t="shared" si="3"/>
        <v/>
      </c>
      <c r="S32" s="38" t="str">
        <f t="shared" si="4"/>
        <v>16</v>
      </c>
      <c r="T32" s="38"/>
      <c r="U32" s="70"/>
      <c r="X32" s="73"/>
      <c r="AA32" s="33" t="str">
        <f t="shared" si="5"/>
        <v>Business validation</v>
      </c>
      <c r="AB32" s="33" t="str">
        <f t="shared" si="6"/>
        <v>IT</v>
      </c>
      <c r="AC32" s="33" t="s">
        <v>7</v>
      </c>
      <c r="AD32" s="33" t="s">
        <v>2699</v>
      </c>
      <c r="AE32" s="33" t="s">
        <v>84</v>
      </c>
    </row>
    <row r="33" spans="1:33" s="33" customFormat="1" ht="15" customHeight="1" x14ac:dyDescent="0.25">
      <c r="A33" s="33" t="s">
        <v>1085</v>
      </c>
      <c r="B33" s="33" t="s">
        <v>3131</v>
      </c>
      <c r="C33" s="33" t="s">
        <v>491</v>
      </c>
      <c r="L33" s="34" t="s">
        <v>23021</v>
      </c>
      <c r="M33" s="33" t="s">
        <v>103</v>
      </c>
      <c r="N33" s="34" t="str">
        <f t="shared" si="0"/>
        <v>BV127: Data type ISO 8601 incorrect --&gt;Template 1: S.23.04; Expression: {c0360} - data type constrains [ISO 8601: (yyyy-mm-dd)]</v>
      </c>
      <c r="O33" s="73" t="s">
        <v>2490</v>
      </c>
      <c r="P33" s="38" t="str">
        <f t="shared" si="1"/>
        <v>01 04</v>
      </c>
      <c r="Q33" s="33" t="str">
        <f t="shared" si="2"/>
        <v/>
      </c>
      <c r="R33" s="38" t="str">
        <f t="shared" si="3"/>
        <v/>
      </c>
      <c r="S33" s="38" t="str">
        <f t="shared" si="4"/>
        <v>16</v>
      </c>
      <c r="T33" s="38"/>
      <c r="U33" s="70"/>
      <c r="X33" s="73"/>
      <c r="AA33" s="33" t="str">
        <f t="shared" si="5"/>
        <v>Business validation</v>
      </c>
      <c r="AB33" s="33" t="str">
        <f t="shared" si="6"/>
        <v>IT</v>
      </c>
      <c r="AC33" s="33" t="s">
        <v>7</v>
      </c>
      <c r="AD33" s="33" t="s">
        <v>2699</v>
      </c>
      <c r="AE33" s="33" t="s">
        <v>84</v>
      </c>
    </row>
    <row r="34" spans="1:33" s="33" customFormat="1" ht="15" customHeight="1" x14ac:dyDescent="0.25">
      <c r="A34" s="33" t="s">
        <v>1086</v>
      </c>
      <c r="B34" s="33" t="s">
        <v>3131</v>
      </c>
      <c r="C34" s="33" t="s">
        <v>491</v>
      </c>
      <c r="L34" s="34" t="s">
        <v>23022</v>
      </c>
      <c r="M34" s="33" t="s">
        <v>103</v>
      </c>
      <c r="N34" s="34" t="str">
        <f t="shared" si="0"/>
        <v>BV128: Data type ISO 8601 incorrect --&gt;Template 1: S.23.04; Expression: {c0370} - data type constrains [ISO 8601: (yyyy-mm-dd)]</v>
      </c>
      <c r="O34" s="73" t="s">
        <v>2490</v>
      </c>
      <c r="P34" s="38" t="str">
        <f t="shared" si="1"/>
        <v>01 04</v>
      </c>
      <c r="Q34" s="33" t="str">
        <f t="shared" si="2"/>
        <v/>
      </c>
      <c r="R34" s="38" t="str">
        <f t="shared" si="3"/>
        <v/>
      </c>
      <c r="S34" s="38" t="str">
        <f t="shared" si="4"/>
        <v>16</v>
      </c>
      <c r="T34" s="38"/>
      <c r="U34" s="70"/>
      <c r="X34" s="73"/>
      <c r="AA34" s="33" t="str">
        <f t="shared" si="5"/>
        <v>Business validation</v>
      </c>
      <c r="AB34" s="33" t="str">
        <f t="shared" si="6"/>
        <v>IT</v>
      </c>
      <c r="AC34" s="33" t="s">
        <v>7</v>
      </c>
      <c r="AD34" s="33" t="s">
        <v>2699</v>
      </c>
      <c r="AE34" s="33" t="s">
        <v>84</v>
      </c>
    </row>
    <row r="35" spans="1:33" s="33" customFormat="1" ht="15" customHeight="1" x14ac:dyDescent="0.25">
      <c r="A35" s="33" t="s">
        <v>827</v>
      </c>
      <c r="B35" s="33" t="s">
        <v>3131</v>
      </c>
      <c r="C35" s="33" t="s">
        <v>491</v>
      </c>
      <c r="L35" s="34" t="s">
        <v>23023</v>
      </c>
      <c r="M35" s="33" t="s">
        <v>103</v>
      </c>
      <c r="N35" s="34" t="str">
        <f t="shared" si="0"/>
        <v>BV129: Data type ISO 8601 incorrect --&gt;Template 1: S.23.04; Expression: {c0400} - data type constrains [ISO 8601: (yyyy-mm-dd)]</v>
      </c>
      <c r="O35" s="73" t="s">
        <v>2490</v>
      </c>
      <c r="P35" s="38" t="str">
        <f t="shared" si="1"/>
        <v>01 04</v>
      </c>
      <c r="Q35" s="33" t="str">
        <f t="shared" si="2"/>
        <v/>
      </c>
      <c r="R35" s="38" t="str">
        <f t="shared" si="3"/>
        <v/>
      </c>
      <c r="S35" s="38" t="str">
        <f t="shared" si="4"/>
        <v>16</v>
      </c>
      <c r="T35" s="38"/>
      <c r="U35" s="70"/>
      <c r="X35" s="73"/>
      <c r="AA35" s="33" t="str">
        <f t="shared" si="5"/>
        <v>Business validation</v>
      </c>
      <c r="AB35" s="33" t="str">
        <f t="shared" si="6"/>
        <v>IT</v>
      </c>
      <c r="AC35" s="33" t="s">
        <v>7</v>
      </c>
      <c r="AD35" s="33" t="s">
        <v>2699</v>
      </c>
      <c r="AE35" s="33" t="s">
        <v>84</v>
      </c>
    </row>
    <row r="36" spans="1:33" s="33" customFormat="1" ht="15" customHeight="1" x14ac:dyDescent="0.25">
      <c r="A36" s="33" t="s">
        <v>741</v>
      </c>
      <c r="B36" s="33" t="s">
        <v>3131</v>
      </c>
      <c r="C36" s="33" t="s">
        <v>279</v>
      </c>
      <c r="L36" s="34" t="s">
        <v>200</v>
      </c>
      <c r="M36" s="33" t="s">
        <v>280</v>
      </c>
      <c r="N36" s="34" t="str">
        <f t="shared" si="0"/>
        <v>BV13: Data type ISO 3166-1 --&gt;Template 1: S.11.01; Expression: {c0080} - data type constrains [ISO 3166-1: alpha-2 code]</v>
      </c>
      <c r="O36" s="73" t="s">
        <v>7371</v>
      </c>
      <c r="P36" s="38" t="str">
        <f t="shared" si="1"/>
        <v>01 04</v>
      </c>
      <c r="Q36" s="33" t="str">
        <f t="shared" si="2"/>
        <v/>
      </c>
      <c r="R36" s="38" t="str">
        <f t="shared" si="3"/>
        <v>07</v>
      </c>
      <c r="S36" s="38" t="str">
        <f t="shared" si="4"/>
        <v>16 18</v>
      </c>
      <c r="T36" s="38"/>
      <c r="U36" s="70"/>
      <c r="X36" s="73"/>
      <c r="AA36" s="33" t="str">
        <f t="shared" si="5"/>
        <v>Business validation</v>
      </c>
      <c r="AB36" s="33" t="str">
        <f t="shared" si="6"/>
        <v>IT</v>
      </c>
      <c r="AC36" s="33" t="s">
        <v>7</v>
      </c>
      <c r="AD36" s="33" t="s">
        <v>2699</v>
      </c>
      <c r="AE36" s="33" t="s">
        <v>84</v>
      </c>
    </row>
    <row r="37" spans="1:33" s="33" customFormat="1" ht="15" customHeight="1" x14ac:dyDescent="0.25">
      <c r="A37" s="33" t="s">
        <v>828</v>
      </c>
      <c r="B37" s="33" t="s">
        <v>3131</v>
      </c>
      <c r="C37" s="33" t="s">
        <v>491</v>
      </c>
      <c r="L37" s="34" t="s">
        <v>23024</v>
      </c>
      <c r="M37" s="33" t="s">
        <v>106</v>
      </c>
      <c r="N37" s="34" t="str">
        <f t="shared" si="0"/>
        <v>BV130: Data type ISO 4217 incorrect --&gt;Template 1: S.23.04; Expression: {c0470} - data type constrains [ISO 4217: alphabetic code]</v>
      </c>
      <c r="O37" s="73" t="s">
        <v>2490</v>
      </c>
      <c r="P37" s="38" t="str">
        <f t="shared" si="1"/>
        <v>01 04</v>
      </c>
      <c r="Q37" s="33" t="str">
        <f t="shared" si="2"/>
        <v/>
      </c>
      <c r="R37" s="38" t="str">
        <f t="shared" si="3"/>
        <v/>
      </c>
      <c r="S37" s="38" t="str">
        <f t="shared" si="4"/>
        <v>16</v>
      </c>
      <c r="T37" s="38"/>
      <c r="U37" s="70"/>
      <c r="X37" s="73"/>
      <c r="AA37" s="33" t="str">
        <f t="shared" si="5"/>
        <v>Business validation</v>
      </c>
      <c r="AB37" s="33" t="str">
        <f t="shared" si="6"/>
        <v>IT</v>
      </c>
      <c r="AC37" s="33" t="s">
        <v>7</v>
      </c>
      <c r="AD37" s="33" t="s">
        <v>2699</v>
      </c>
      <c r="AE37" s="33" t="s">
        <v>84</v>
      </c>
    </row>
    <row r="38" spans="1:33" s="33" customFormat="1" ht="15" customHeight="1" x14ac:dyDescent="0.25">
      <c r="A38" s="33" t="s">
        <v>829</v>
      </c>
      <c r="B38" s="33" t="s">
        <v>3131</v>
      </c>
      <c r="C38" s="33" t="s">
        <v>491</v>
      </c>
      <c r="L38" s="34" t="s">
        <v>23025</v>
      </c>
      <c r="M38" s="33" t="s">
        <v>103</v>
      </c>
      <c r="N38" s="34" t="str">
        <f t="shared" si="0"/>
        <v>BV131: Data type ISO 8601 incorrect --&gt;Template 1: S.23.04; Expression: {c0510} - data type constrains [ISO 8601: (yyyy-mm-dd)]</v>
      </c>
      <c r="O38" s="73" t="s">
        <v>2490</v>
      </c>
      <c r="P38" s="38" t="str">
        <f t="shared" si="1"/>
        <v>01 04</v>
      </c>
      <c r="Q38" s="33" t="str">
        <f t="shared" si="2"/>
        <v/>
      </c>
      <c r="R38" s="38" t="str">
        <f t="shared" si="3"/>
        <v/>
      </c>
      <c r="S38" s="38" t="str">
        <f t="shared" si="4"/>
        <v>16</v>
      </c>
      <c r="T38" s="38"/>
      <c r="U38" s="70"/>
      <c r="X38" s="73"/>
      <c r="AA38" s="33" t="str">
        <f t="shared" si="5"/>
        <v>Business validation</v>
      </c>
      <c r="AB38" s="33" t="str">
        <f t="shared" si="6"/>
        <v>IT</v>
      </c>
      <c r="AC38" s="33" t="s">
        <v>7</v>
      </c>
      <c r="AD38" s="33" t="s">
        <v>2699</v>
      </c>
      <c r="AE38" s="33" t="s">
        <v>84</v>
      </c>
    </row>
    <row r="39" spans="1:33" s="33" customFormat="1" ht="15" customHeight="1" x14ac:dyDescent="0.25">
      <c r="A39" s="33" t="s">
        <v>830</v>
      </c>
      <c r="B39" s="33" t="s">
        <v>3131</v>
      </c>
      <c r="C39" s="33" t="s">
        <v>491</v>
      </c>
      <c r="L39" s="34" t="s">
        <v>23026</v>
      </c>
      <c r="M39" s="33" t="s">
        <v>103</v>
      </c>
      <c r="N39" s="34" t="str">
        <f t="shared" si="0"/>
        <v>BV132: Data type ISO 8601 incorrect --&gt;Template 1: S.23.04; Expression: {c0620} - data type constrains [ISO 8601: (yyyy-mm-dd)]</v>
      </c>
      <c r="O39" s="73" t="s">
        <v>2490</v>
      </c>
      <c r="P39" s="38" t="str">
        <f t="shared" si="1"/>
        <v>01 04</v>
      </c>
      <c r="Q39" s="33" t="str">
        <f t="shared" si="2"/>
        <v/>
      </c>
      <c r="R39" s="38" t="str">
        <f t="shared" si="3"/>
        <v/>
      </c>
      <c r="S39" s="38" t="str">
        <f t="shared" si="4"/>
        <v>16</v>
      </c>
      <c r="T39" s="38"/>
      <c r="U39" s="70"/>
      <c r="X39" s="73"/>
      <c r="AA39" s="33" t="str">
        <f t="shared" si="5"/>
        <v>Business validation</v>
      </c>
      <c r="AB39" s="33" t="str">
        <f t="shared" si="6"/>
        <v>IT</v>
      </c>
      <c r="AC39" s="33" t="s">
        <v>7</v>
      </c>
      <c r="AD39" s="33" t="s">
        <v>2699</v>
      </c>
      <c r="AE39" s="33" t="s">
        <v>84</v>
      </c>
    </row>
    <row r="40" spans="1:33" s="33" customFormat="1" ht="15" customHeight="1" x14ac:dyDescent="0.25">
      <c r="A40" s="33" t="s">
        <v>831</v>
      </c>
      <c r="B40" s="33" t="s">
        <v>3131</v>
      </c>
      <c r="C40" s="33" t="s">
        <v>491</v>
      </c>
      <c r="L40" s="34" t="s">
        <v>23027</v>
      </c>
      <c r="M40" s="33" t="s">
        <v>103</v>
      </c>
      <c r="N40" s="34" t="str">
        <f t="shared" si="0"/>
        <v>BV133: Data type ISO 8601 incorrect --&gt;Template 1: S.23.04; Expression: {c0630} - data type constrains [ISO 8601: (yyyy-mm-dd)]</v>
      </c>
      <c r="O40" s="73" t="s">
        <v>2490</v>
      </c>
      <c r="P40" s="38" t="str">
        <f t="shared" si="1"/>
        <v>01 04</v>
      </c>
      <c r="Q40" s="33" t="str">
        <f t="shared" si="2"/>
        <v/>
      </c>
      <c r="R40" s="38" t="str">
        <f t="shared" si="3"/>
        <v/>
      </c>
      <c r="S40" s="38" t="str">
        <f t="shared" si="4"/>
        <v>16</v>
      </c>
      <c r="T40" s="38"/>
      <c r="U40" s="70"/>
      <c r="X40" s="73"/>
      <c r="AA40" s="33" t="str">
        <f t="shared" si="5"/>
        <v>Business validation</v>
      </c>
      <c r="AB40" s="33" t="str">
        <f t="shared" si="6"/>
        <v>IT</v>
      </c>
      <c r="AC40" s="33" t="s">
        <v>7</v>
      </c>
      <c r="AD40" s="33" t="s">
        <v>2699</v>
      </c>
      <c r="AE40" s="33" t="s">
        <v>84</v>
      </c>
    </row>
    <row r="41" spans="1:33" s="33" customFormat="1" ht="15" customHeight="1" x14ac:dyDescent="0.25">
      <c r="A41" s="33" t="s">
        <v>832</v>
      </c>
      <c r="B41" s="33" t="s">
        <v>3131</v>
      </c>
      <c r="C41" s="33" t="s">
        <v>508</v>
      </c>
      <c r="L41" s="34" t="s">
        <v>2305</v>
      </c>
      <c r="M41" s="33" t="s">
        <v>512</v>
      </c>
      <c r="N41" s="34" t="str">
        <f t="shared" si="0"/>
        <v>BV134: The item "Solvency Capital Requirement excluding capital add-on" is different from the sum of "Gross Basic Solvency Capital Requirement", "Adjustment due to RFF/MAP nSCR aggregation", "Operational risk", "Loss-absorbing capacity of technical provisions", "Loss-absorbing capacity of deferred taxes" and "Capital requirement for business operated in accordance with Art. 4 of Directive 2003/41/EC" --&gt;Template 1: S.25.01; Expression: {r0200,c0100}={r0100,c0040}+{r0120,c0100}+{r0130,c0100}+{r0140,c0100}+{r0150,c0100}+{r0160,c0100}</v>
      </c>
      <c r="O41" s="73" t="s">
        <v>7371</v>
      </c>
      <c r="P41" s="38" t="str">
        <f t="shared" si="1"/>
        <v>01 04</v>
      </c>
      <c r="Q41" s="33" t="str">
        <f t="shared" si="2"/>
        <v/>
      </c>
      <c r="R41" s="38" t="str">
        <f t="shared" si="3"/>
        <v>07</v>
      </c>
      <c r="S41" s="38" t="str">
        <f t="shared" si="4"/>
        <v>16 18</v>
      </c>
      <c r="T41" s="38"/>
      <c r="U41" s="98">
        <v>42566</v>
      </c>
      <c r="X41" s="70" t="s">
        <v>23833</v>
      </c>
      <c r="AA41" s="33" t="str">
        <f t="shared" si="5"/>
        <v>Business validation</v>
      </c>
      <c r="AB41" s="33" t="str">
        <f t="shared" si="6"/>
        <v>IT</v>
      </c>
      <c r="AC41" s="33" t="s">
        <v>1051</v>
      </c>
      <c r="AD41" s="33" t="s">
        <v>2701</v>
      </c>
      <c r="AE41" s="33" t="s">
        <v>84</v>
      </c>
    </row>
    <row r="42" spans="1:33" s="33" customFormat="1" ht="15" customHeight="1" x14ac:dyDescent="0.25">
      <c r="A42" s="33" t="s">
        <v>833</v>
      </c>
      <c r="B42" s="33" t="s">
        <v>3131</v>
      </c>
      <c r="C42" s="38" t="s">
        <v>8</v>
      </c>
      <c r="D42" s="38" t="s">
        <v>122</v>
      </c>
      <c r="E42" s="38"/>
      <c r="I42" s="38"/>
      <c r="J42" s="38"/>
      <c r="K42" s="34" t="s">
        <v>8619</v>
      </c>
      <c r="L42" s="34" t="s">
        <v>123</v>
      </c>
      <c r="M42" s="33" t="s">
        <v>124</v>
      </c>
      <c r="N42" s="34" t="str">
        <f t="shared" si="0"/>
        <v>BV135: The sum of the assets identified as CIC category corresponding to "Property, other than own use" is different from the same item reported in template S.02.01 - Balance Sheet.  --&gt;Template 1: S.02.01; Template 2: S.06.02; Filter: ({S.06.02, c0290} like ‘##91’ OR {S.06.02, c0290} like ‘##92’ OR {S.06.02, c0290} like ‘##94’ OR {S.06.02, c0290} like ‘##99’) AND ({S.06.02, c0090}=[s2c_LB:x91]); Expression: {S.02.01, r0080,c0010}=sum({S.06.02, c0170,(sNNN)})</v>
      </c>
      <c r="O42" s="70" t="s">
        <v>2331</v>
      </c>
      <c r="P42" s="38" t="str">
        <f t="shared" si="1"/>
        <v>01 02</v>
      </c>
      <c r="Q42" s="33" t="str">
        <f t="shared" si="2"/>
        <v/>
      </c>
      <c r="R42" s="38" t="str">
        <f t="shared" si="3"/>
        <v>07 08</v>
      </c>
      <c r="S42" s="38" t="str">
        <f t="shared" si="4"/>
        <v>16 17 18 19</v>
      </c>
      <c r="T42" s="38"/>
      <c r="U42" s="98"/>
      <c r="V42" s="84"/>
      <c r="X42" s="70"/>
      <c r="Y42" s="38"/>
      <c r="Z42" s="84"/>
      <c r="AA42" s="33" t="str">
        <f t="shared" si="5"/>
        <v>Business validation</v>
      </c>
      <c r="AB42" s="33" t="str">
        <f t="shared" si="6"/>
        <v>CT</v>
      </c>
      <c r="AC42" s="33" t="s">
        <v>1051</v>
      </c>
      <c r="AD42" s="33" t="s">
        <v>2701</v>
      </c>
      <c r="AE42" s="33" t="s">
        <v>84</v>
      </c>
      <c r="AF42" s="38"/>
      <c r="AG42" s="38"/>
    </row>
    <row r="43" spans="1:33" s="33" customFormat="1" ht="15" customHeight="1" x14ac:dyDescent="0.25">
      <c r="A43" s="33" t="s">
        <v>834</v>
      </c>
      <c r="B43" s="33" t="s">
        <v>3131</v>
      </c>
      <c r="C43" s="33" t="s">
        <v>508</v>
      </c>
      <c r="J43" s="33" t="s">
        <v>513</v>
      </c>
      <c r="L43" s="33" t="s">
        <v>514</v>
      </c>
      <c r="M43" s="33" t="s">
        <v>515</v>
      </c>
      <c r="N43" s="34" t="str">
        <f t="shared" si="0"/>
        <v>BV136: The item "Solvency Capital Requirement" is different from the sum of "Solvency Capital Requirement excluding capital add-on" and "Capital add-ons already set" --&gt;Template 1: S.25.01; Columns: c0100; Expression: {r0220}={r0200}+{r0210}</v>
      </c>
      <c r="O43" s="73" t="s">
        <v>7369</v>
      </c>
      <c r="P43" s="38" t="str">
        <f t="shared" si="1"/>
        <v>01</v>
      </c>
      <c r="Q43" s="33" t="str">
        <f t="shared" si="2"/>
        <v/>
      </c>
      <c r="R43" s="38" t="str">
        <f t="shared" si="3"/>
        <v>07</v>
      </c>
      <c r="S43" s="38" t="str">
        <f t="shared" si="4"/>
        <v>16 18</v>
      </c>
      <c r="T43" s="38"/>
      <c r="U43" s="70"/>
      <c r="V43" s="84"/>
      <c r="X43" s="73"/>
      <c r="Y43" s="38"/>
      <c r="Z43" s="38"/>
      <c r="AA43" s="33" t="str">
        <f t="shared" si="5"/>
        <v>Business validation</v>
      </c>
      <c r="AB43" s="33" t="str">
        <f t="shared" si="6"/>
        <v>IT</v>
      </c>
      <c r="AC43" s="33" t="s">
        <v>1051</v>
      </c>
      <c r="AD43" s="33" t="s">
        <v>2701</v>
      </c>
      <c r="AE43" s="33" t="s">
        <v>84</v>
      </c>
    </row>
    <row r="44" spans="1:33" s="33" customFormat="1" ht="15" customHeight="1" x14ac:dyDescent="0.25">
      <c r="A44" s="33" t="s">
        <v>835</v>
      </c>
      <c r="B44" s="33" t="s">
        <v>3131</v>
      </c>
      <c r="C44" s="38" t="s">
        <v>8</v>
      </c>
      <c r="D44" s="38" t="s">
        <v>125</v>
      </c>
      <c r="E44" s="38"/>
      <c r="I44" s="38"/>
      <c r="J44" s="38"/>
      <c r="K44" s="33" t="s">
        <v>9066</v>
      </c>
      <c r="L44" s="34" t="s">
        <v>9067</v>
      </c>
      <c r="M44" s="33" t="s">
        <v>9122</v>
      </c>
      <c r="N44" s="34" t="str">
        <f t="shared" si="0"/>
        <v>BV137: The sum of solvency II value for all rows filled of open derivatives that it is not held in index-linked and unit-linked contracts in template S.08.01 - Open Derivatives is different from the value reported in "Derivatives" in template S.02.01 - Balance sheet (reported under assets and liabilities). --&gt;Template 1: S.02.01; Template 2: S.08.01; Filter: {S.08.01,c0080}=[s2c_LB:x91]; Expression: {S.02.01, r0190,c0010}+{S.02.01, r0790,c0010}=sum(abs({S.08.01, c0240,(sNNN)}))</v>
      </c>
      <c r="O44" s="70" t="s">
        <v>2331</v>
      </c>
      <c r="P44" s="38" t="str">
        <f t="shared" si="1"/>
        <v>01 02</v>
      </c>
      <c r="Q44" s="33" t="str">
        <f t="shared" si="2"/>
        <v/>
      </c>
      <c r="R44" s="38" t="str">
        <f t="shared" si="3"/>
        <v>07 08</v>
      </c>
      <c r="S44" s="38" t="str">
        <f t="shared" si="4"/>
        <v>16 17 18 19</v>
      </c>
      <c r="T44" s="38"/>
      <c r="U44" s="98">
        <v>42566</v>
      </c>
      <c r="V44" s="61">
        <v>42706</v>
      </c>
      <c r="W44" s="38" t="s">
        <v>8547</v>
      </c>
      <c r="X44" s="70" t="s">
        <v>23855</v>
      </c>
      <c r="Y44" s="38" t="s">
        <v>8546</v>
      </c>
      <c r="Z44" s="38" t="s">
        <v>8622</v>
      </c>
      <c r="AA44" s="33" t="str">
        <f t="shared" si="5"/>
        <v>Business validation</v>
      </c>
      <c r="AB44" s="33" t="str">
        <f t="shared" si="6"/>
        <v>CT</v>
      </c>
      <c r="AC44" s="33" t="s">
        <v>1051</v>
      </c>
      <c r="AD44" s="33" t="s">
        <v>2701</v>
      </c>
      <c r="AE44" s="33" t="s">
        <v>84</v>
      </c>
      <c r="AF44" s="38"/>
      <c r="AG44" s="38"/>
    </row>
    <row r="45" spans="1:33" s="33" customFormat="1" ht="15" customHeight="1" x14ac:dyDescent="0.25">
      <c r="A45" s="33" t="s">
        <v>836</v>
      </c>
      <c r="B45" s="33" t="s">
        <v>3131</v>
      </c>
      <c r="C45" s="38" t="s">
        <v>8</v>
      </c>
      <c r="D45" s="38" t="s">
        <v>127</v>
      </c>
      <c r="E45" s="38" t="s">
        <v>128</v>
      </c>
      <c r="I45" s="38"/>
      <c r="J45" s="38"/>
      <c r="K45" s="38"/>
      <c r="L45" s="34" t="s">
        <v>129</v>
      </c>
      <c r="M45" s="33" t="s">
        <v>130</v>
      </c>
      <c r="N45" s="34" t="str">
        <f t="shared" si="0"/>
        <v>BV138: The "Reinsurance recoverables" reported in template S.02.01 - Balance sheet is different from the sum of Total "Recoverables from reinsurance/SPV and Finite Re after the adjustment for expected losses due to counterparty default" reported in templates S.12.01 - Life Technical Provisions and S.17.01 - Non-Life Technical Provisions --&gt;Template 1: S.02.01; Template 2: S.12.01; Template 3: S.17.01; Template 3: S.17.01; Expression: {S.02.01, r0270,c0010}={S.12.01, r0080,c0150}+{S.12.01, r0080,c0210}+{S.12.01, r0020,c0150}+{S.12.01, r0020,c0210}+{S.17.01, r0140,c0180}+{S.17.01, r0240,c0180}+{S.17.01, r0050,c0180}</v>
      </c>
      <c r="O45" s="70" t="s">
        <v>2331</v>
      </c>
      <c r="P45" s="38" t="str">
        <f t="shared" si="1"/>
        <v>01 02</v>
      </c>
      <c r="Q45" s="33" t="str">
        <f t="shared" si="2"/>
        <v/>
      </c>
      <c r="R45" s="38" t="str">
        <f t="shared" si="3"/>
        <v>07 08</v>
      </c>
      <c r="S45" s="38" t="str">
        <f t="shared" si="4"/>
        <v>16 17 18 19</v>
      </c>
      <c r="T45" s="38"/>
      <c r="U45" s="70"/>
      <c r="V45" s="38"/>
      <c r="W45" s="38"/>
      <c r="X45" s="70"/>
      <c r="Y45" s="38"/>
      <c r="Z45" s="38"/>
      <c r="AA45" s="33" t="str">
        <f t="shared" si="5"/>
        <v>Business validation</v>
      </c>
      <c r="AB45" s="33" t="str">
        <f t="shared" si="6"/>
        <v>CT</v>
      </c>
      <c r="AC45" s="33" t="s">
        <v>1051</v>
      </c>
      <c r="AD45" s="33" t="s">
        <v>2701</v>
      </c>
      <c r="AE45" s="33" t="s">
        <v>84</v>
      </c>
      <c r="AF45" s="38"/>
      <c r="AG45" s="38"/>
    </row>
    <row r="46" spans="1:33" s="33" customFormat="1" ht="15" customHeight="1" x14ac:dyDescent="0.25">
      <c r="A46" s="33" t="s">
        <v>837</v>
      </c>
      <c r="B46" s="33" t="s">
        <v>3131</v>
      </c>
      <c r="C46" s="38" t="s">
        <v>8</v>
      </c>
      <c r="D46" s="38" t="s">
        <v>131</v>
      </c>
      <c r="E46" s="38"/>
      <c r="I46" s="38"/>
      <c r="J46" s="38"/>
      <c r="K46" s="38"/>
      <c r="L46" s="34" t="s">
        <v>132</v>
      </c>
      <c r="M46" s="33" t="s">
        <v>133</v>
      </c>
      <c r="N46" s="34" t="str">
        <f t="shared" si="0"/>
        <v>BV139: The "Subordinated liabilities in Basic Own Funds" reported in template S.02.01 - Balance sheet is different from "Subordinated liabilities" total reported in template S.23.01 - Own funds --&gt;Template 1: S.02.01; Template 2: S.23.01; Expression: {S.02.01, r0870,c0010}={S.23.01, r0140,c0010}</v>
      </c>
      <c r="O46" s="70" t="s">
        <v>22962</v>
      </c>
      <c r="P46" s="38" t="str">
        <f t="shared" si="1"/>
        <v>01 02 04 05</v>
      </c>
      <c r="Q46" s="33" t="str">
        <f t="shared" si="2"/>
        <v/>
      </c>
      <c r="R46" s="38" t="str">
        <f t="shared" si="3"/>
        <v/>
      </c>
      <c r="S46" s="38" t="str">
        <f t="shared" si="4"/>
        <v>16 17</v>
      </c>
      <c r="T46" s="38"/>
      <c r="U46" s="98">
        <v>42566</v>
      </c>
      <c r="V46" s="38"/>
      <c r="W46" s="38"/>
      <c r="X46" s="70" t="s">
        <v>23833</v>
      </c>
      <c r="Y46" s="38"/>
      <c r="Z46" s="38"/>
      <c r="AA46" s="33" t="str">
        <f t="shared" si="5"/>
        <v>Business validation</v>
      </c>
      <c r="AB46" s="33" t="str">
        <f t="shared" si="6"/>
        <v>CT</v>
      </c>
      <c r="AC46" s="33" t="s">
        <v>10</v>
      </c>
      <c r="AD46" s="33" t="s">
        <v>2701</v>
      </c>
      <c r="AE46" s="33" t="s">
        <v>84</v>
      </c>
      <c r="AF46" s="38"/>
      <c r="AG46" s="38"/>
    </row>
    <row r="47" spans="1:33" s="33" customFormat="1" ht="15" customHeight="1" x14ac:dyDescent="0.25">
      <c r="A47" s="33" t="s">
        <v>742</v>
      </c>
      <c r="B47" s="33" t="s">
        <v>3131</v>
      </c>
      <c r="C47" s="33" t="s">
        <v>279</v>
      </c>
      <c r="L47" s="34" t="s">
        <v>1858</v>
      </c>
      <c r="M47" s="33" t="s">
        <v>273</v>
      </c>
      <c r="N47" s="34" t="str">
        <f t="shared" si="0"/>
        <v>BV14: Data type ISO 3166-1/XA/EU incorrect  --&gt;Template 1: S.11.01; Expression: {c0230} - data type constrains [ISO 3166-1: alpha-2 code;or 'XA'; or 'EU' ]</v>
      </c>
      <c r="O47" s="73" t="s">
        <v>7371</v>
      </c>
      <c r="P47" s="38" t="str">
        <f t="shared" si="1"/>
        <v>01 04</v>
      </c>
      <c r="Q47" s="33" t="str">
        <f t="shared" si="2"/>
        <v/>
      </c>
      <c r="R47" s="38" t="str">
        <f t="shared" si="3"/>
        <v>07</v>
      </c>
      <c r="S47" s="38" t="str">
        <f t="shared" si="4"/>
        <v>16 18</v>
      </c>
      <c r="T47" s="38"/>
      <c r="U47" s="70"/>
      <c r="X47" s="73"/>
      <c r="AA47" s="33" t="str">
        <f t="shared" si="5"/>
        <v>Business validation</v>
      </c>
      <c r="AB47" s="33" t="str">
        <f t="shared" si="6"/>
        <v>IT</v>
      </c>
      <c r="AC47" s="33" t="s">
        <v>7</v>
      </c>
      <c r="AD47" s="33" t="s">
        <v>2699</v>
      </c>
      <c r="AE47" s="33" t="s">
        <v>84</v>
      </c>
    </row>
    <row r="48" spans="1:33" s="33" customFormat="1" ht="15" customHeight="1" x14ac:dyDescent="0.25">
      <c r="A48" s="33" t="s">
        <v>838</v>
      </c>
      <c r="B48" s="33" t="s">
        <v>3131</v>
      </c>
      <c r="C48" s="38" t="s">
        <v>8</v>
      </c>
      <c r="D48" s="38" t="s">
        <v>134</v>
      </c>
      <c r="E48" s="38"/>
      <c r="I48" s="38"/>
      <c r="J48" s="38"/>
      <c r="K48" s="38"/>
      <c r="L48" s="34" t="s">
        <v>135</v>
      </c>
      <c r="M48" s="33" t="s">
        <v>136</v>
      </c>
      <c r="N48" s="34" t="str">
        <f t="shared" si="0"/>
        <v>BV140: The Sum of "Cash deposits" reported in template S.31.01 is bigger than the amount reported in "Deposits from reinsurers" in template S.02.01 - Balance Sheet --&gt;Template 1: S.02.01; Template 2: S.31.01; Expression: {S.02.01, r0770,c0010}&gt;=sum({S.31.01, c0140,(sNNN)})</v>
      </c>
      <c r="O48" s="70" t="s">
        <v>7371</v>
      </c>
      <c r="P48" s="38" t="str">
        <f t="shared" si="1"/>
        <v>01 04</v>
      </c>
      <c r="Q48" s="33" t="str">
        <f t="shared" si="2"/>
        <v/>
      </c>
      <c r="R48" s="38" t="str">
        <f t="shared" si="3"/>
        <v>07</v>
      </c>
      <c r="S48" s="38" t="str">
        <f t="shared" si="4"/>
        <v>16 18</v>
      </c>
      <c r="T48" s="38"/>
      <c r="U48" s="70"/>
      <c r="V48" s="61">
        <v>42846</v>
      </c>
      <c r="W48" s="70" t="s">
        <v>8548</v>
      </c>
      <c r="X48" s="70" t="s">
        <v>23878</v>
      </c>
      <c r="Y48" s="38" t="s">
        <v>8549</v>
      </c>
      <c r="Z48" s="38" t="s">
        <v>8622</v>
      </c>
      <c r="AA48" s="33" t="str">
        <f t="shared" si="5"/>
        <v>Business validation</v>
      </c>
      <c r="AB48" s="33" t="str">
        <f t="shared" si="6"/>
        <v>CT</v>
      </c>
      <c r="AC48" s="33" t="s">
        <v>1051</v>
      </c>
      <c r="AD48" s="33" t="s">
        <v>2701</v>
      </c>
      <c r="AE48" s="33" t="s">
        <v>84</v>
      </c>
      <c r="AF48" s="38"/>
      <c r="AG48" s="38"/>
    </row>
    <row r="49" spans="1:33" s="33" customFormat="1" ht="15" customHeight="1" x14ac:dyDescent="0.25">
      <c r="A49" s="33" t="s">
        <v>839</v>
      </c>
      <c r="B49" s="33" t="s">
        <v>3131</v>
      </c>
      <c r="C49" s="38" t="s">
        <v>6</v>
      </c>
      <c r="D49" s="38"/>
      <c r="E49" s="38"/>
      <c r="I49" s="38"/>
      <c r="J49" s="38"/>
      <c r="K49" s="38"/>
      <c r="L49" s="34" t="s">
        <v>102</v>
      </c>
      <c r="M49" s="33" t="s">
        <v>103</v>
      </c>
      <c r="N49" s="34" t="str">
        <f t="shared" si="0"/>
        <v>BV141: Data type ISO 8601 incorrect --&gt;Template 1: S.01.02; Expression: {r0080,c0010} - data type constrains [ISO 8601: yyyy-mm-dd]</v>
      </c>
      <c r="O49" s="70" t="s">
        <v>22962</v>
      </c>
      <c r="P49" s="38" t="str">
        <f t="shared" si="1"/>
        <v>01 02 04 05</v>
      </c>
      <c r="Q49" s="33" t="str">
        <f t="shared" si="2"/>
        <v/>
      </c>
      <c r="R49" s="38" t="str">
        <f t="shared" si="3"/>
        <v/>
      </c>
      <c r="S49" s="38" t="str">
        <f t="shared" si="4"/>
        <v>16 17</v>
      </c>
      <c r="T49" s="38"/>
      <c r="U49" s="98">
        <v>42566</v>
      </c>
      <c r="V49" s="38"/>
      <c r="W49" s="38"/>
      <c r="X49" s="70" t="s">
        <v>23833</v>
      </c>
      <c r="Y49" s="38"/>
      <c r="Z49" s="38"/>
      <c r="AA49" s="33" t="str">
        <f t="shared" si="5"/>
        <v>Business validation</v>
      </c>
      <c r="AB49" s="33" t="str">
        <f t="shared" si="6"/>
        <v>IT</v>
      </c>
      <c r="AC49" s="33" t="s">
        <v>7</v>
      </c>
      <c r="AD49" s="33" t="s">
        <v>2699</v>
      </c>
      <c r="AE49" s="33" t="s">
        <v>84</v>
      </c>
      <c r="AF49" s="38"/>
      <c r="AG49" s="38"/>
    </row>
    <row r="50" spans="1:33" s="33" customFormat="1" ht="15" customHeight="1" x14ac:dyDescent="0.25">
      <c r="A50" s="33" t="s">
        <v>840</v>
      </c>
      <c r="B50" s="33" t="s">
        <v>3131</v>
      </c>
      <c r="C50" s="33" t="s">
        <v>667</v>
      </c>
      <c r="J50" s="33" t="s">
        <v>668</v>
      </c>
      <c r="L50" s="34" t="s">
        <v>669</v>
      </c>
      <c r="M50" s="33" t="s">
        <v>670</v>
      </c>
      <c r="N50" s="34" t="str">
        <f t="shared" si="0"/>
        <v>BV142: The item "Variation of total BOF items before adjustments" is different from the sum of all items reported above --&gt;Template 1: S.29.01; Columns: c0010-0030; Expression: {r0120}=sum({(r0010-0110)})</v>
      </c>
      <c r="O50" s="73" t="s">
        <v>7373</v>
      </c>
      <c r="P50" s="38" t="str">
        <f t="shared" si="1"/>
        <v>01</v>
      </c>
      <c r="Q50" s="33" t="str">
        <f t="shared" si="2"/>
        <v/>
      </c>
      <c r="R50" s="38" t="str">
        <f t="shared" si="3"/>
        <v/>
      </c>
      <c r="S50" s="38" t="str">
        <f t="shared" si="4"/>
        <v>16</v>
      </c>
      <c r="T50" s="38"/>
      <c r="U50" s="70"/>
      <c r="X50" s="73"/>
      <c r="AA50" s="33" t="str">
        <f t="shared" si="5"/>
        <v>Business validation</v>
      </c>
      <c r="AB50" s="33" t="str">
        <f t="shared" si="6"/>
        <v>IT</v>
      </c>
      <c r="AC50" s="33" t="s">
        <v>1051</v>
      </c>
      <c r="AD50" s="33" t="s">
        <v>2701</v>
      </c>
      <c r="AE50" s="33" t="s">
        <v>84</v>
      </c>
    </row>
    <row r="51" spans="1:33" s="33" customFormat="1" ht="15" customHeight="1" x14ac:dyDescent="0.25">
      <c r="A51" s="33" t="s">
        <v>841</v>
      </c>
      <c r="B51" s="33" t="s">
        <v>3131</v>
      </c>
      <c r="C51" s="33" t="s">
        <v>667</v>
      </c>
      <c r="I51" s="33" t="s">
        <v>671</v>
      </c>
      <c r="L51" s="34" t="s">
        <v>672</v>
      </c>
      <c r="M51" s="33" t="s">
        <v>673</v>
      </c>
      <c r="N51" s="34" t="str">
        <f t="shared" si="0"/>
        <v>BV143: The item "Variation" is different from the difference between "Year N" and Year N-1" --&gt;Template 1: S.29.01; Rows: r0010-0120; Expression: {c0030}={c0010}-{c0020}</v>
      </c>
      <c r="O51" s="73" t="s">
        <v>7373</v>
      </c>
      <c r="P51" s="38" t="str">
        <f t="shared" si="1"/>
        <v>01</v>
      </c>
      <c r="Q51" s="33" t="str">
        <f t="shared" si="2"/>
        <v/>
      </c>
      <c r="R51" s="38" t="str">
        <f t="shared" si="3"/>
        <v/>
      </c>
      <c r="S51" s="38" t="str">
        <f t="shared" si="4"/>
        <v>16</v>
      </c>
      <c r="T51" s="38"/>
      <c r="U51" s="70"/>
      <c r="X51" s="73"/>
      <c r="AA51" s="33" t="str">
        <f t="shared" si="5"/>
        <v>Business validation</v>
      </c>
      <c r="AB51" s="33" t="str">
        <f t="shared" si="6"/>
        <v>IT</v>
      </c>
      <c r="AC51" s="33" t="s">
        <v>1051</v>
      </c>
      <c r="AD51" s="33" t="s">
        <v>2701</v>
      </c>
      <c r="AE51" s="33" t="s">
        <v>84</v>
      </c>
    </row>
    <row r="52" spans="1:33" s="33" customFormat="1" ht="15" customHeight="1" x14ac:dyDescent="0.25">
      <c r="A52" s="33" t="s">
        <v>842</v>
      </c>
      <c r="B52" s="33" t="s">
        <v>3131</v>
      </c>
      <c r="C52" s="33" t="s">
        <v>667</v>
      </c>
      <c r="J52" s="33" t="s">
        <v>421</v>
      </c>
      <c r="L52" s="34" t="s">
        <v>674</v>
      </c>
      <c r="M52" s="33" t="s">
        <v>675</v>
      </c>
      <c r="N52" s="34" t="str">
        <f t="shared" si="0"/>
        <v>BV144: The item "Other variations in Excess of Assets over Liabilities" is different from the difference between "Excess of assets over liabilities (Variations of BOF explained by Variation Analysis Templates)" and the sum of items reported under "Summary Analysis of Variation of Excess of Assets over Liabilities" --&gt;Template 1: S.29.01; Columns: c0030; Expression: {r0250}={r0130}-{r0190}-{r0200}-{r0210}-{r0220}-{r0230}-{r0240}</v>
      </c>
      <c r="O52" s="73" t="s">
        <v>7369</v>
      </c>
      <c r="P52" s="38" t="str">
        <f t="shared" si="1"/>
        <v>01</v>
      </c>
      <c r="Q52" s="33" t="str">
        <f t="shared" si="2"/>
        <v/>
      </c>
      <c r="R52" s="38" t="str">
        <f t="shared" si="3"/>
        <v>07</v>
      </c>
      <c r="S52" s="38" t="str">
        <f t="shared" si="4"/>
        <v>16 18</v>
      </c>
      <c r="T52" s="38"/>
      <c r="U52" s="70"/>
      <c r="X52" s="73"/>
      <c r="AA52" s="33" t="str">
        <f t="shared" si="5"/>
        <v>Business validation</v>
      </c>
      <c r="AB52" s="33" t="str">
        <f t="shared" si="6"/>
        <v>IT</v>
      </c>
      <c r="AC52" s="33" t="s">
        <v>1051</v>
      </c>
      <c r="AD52" s="33" t="s">
        <v>2701</v>
      </c>
      <c r="AE52" s="33" t="s">
        <v>84</v>
      </c>
    </row>
    <row r="53" spans="1:33" s="33" customFormat="1" ht="15" customHeight="1" x14ac:dyDescent="0.25">
      <c r="A53" s="33" t="s">
        <v>843</v>
      </c>
      <c r="B53" s="33" t="s">
        <v>3131</v>
      </c>
      <c r="C53" s="33" t="s">
        <v>676</v>
      </c>
      <c r="J53" s="33" t="s">
        <v>137</v>
      </c>
      <c r="L53" s="34" t="s">
        <v>677</v>
      </c>
      <c r="M53" s="33" t="s">
        <v>678</v>
      </c>
      <c r="N53" s="34" t="str">
        <f t="shared" si="0"/>
        <v>BV145: The item "Investment revenues" is different from the sum of "Dividends", "Interests", "Rents" and "Other" --&gt;Template 1: S.29.02; Columns: c0010; Expression: {r0040}=sum({(r0070-0100)})</v>
      </c>
      <c r="O53" s="73" t="s">
        <v>7369</v>
      </c>
      <c r="P53" s="38" t="str">
        <f t="shared" si="1"/>
        <v>01</v>
      </c>
      <c r="Q53" s="33" t="str">
        <f t="shared" si="2"/>
        <v/>
      </c>
      <c r="R53" s="38" t="str">
        <f t="shared" si="3"/>
        <v>07</v>
      </c>
      <c r="S53" s="38" t="str">
        <f t="shared" si="4"/>
        <v>16 18</v>
      </c>
      <c r="T53" s="38"/>
      <c r="U53" s="70"/>
      <c r="X53" s="73"/>
      <c r="AA53" s="33" t="str">
        <f t="shared" si="5"/>
        <v>Business validation</v>
      </c>
      <c r="AB53" s="33" t="str">
        <f t="shared" si="6"/>
        <v>IT</v>
      </c>
      <c r="AC53" s="33" t="s">
        <v>1051</v>
      </c>
      <c r="AD53" s="33" t="s">
        <v>2701</v>
      </c>
      <c r="AE53" s="33" t="s">
        <v>84</v>
      </c>
    </row>
    <row r="54" spans="1:33" s="33" customFormat="1" ht="15" customHeight="1" x14ac:dyDescent="0.25">
      <c r="A54" s="33" t="s">
        <v>844</v>
      </c>
      <c r="B54" s="33" t="s">
        <v>3131</v>
      </c>
      <c r="C54" s="33" t="s">
        <v>679</v>
      </c>
      <c r="J54" s="33" t="s">
        <v>680</v>
      </c>
      <c r="L54" s="34" t="s">
        <v>681</v>
      </c>
      <c r="M54" s="33" t="s">
        <v>682</v>
      </c>
      <c r="N54" s="34" t="str">
        <f t="shared" si="0"/>
        <v>BV146: The item "Total technical flows on gross technical provisions" is different from the sum of "Premiums written during the period", "Claims and Benefits during the period, net of salvages and subrogations" and "Expenses (excluding Investment expenses)" --&gt;Template 1: S.29.03; Columns: c0100-0110; Expression: {r0340}={r0310}-sum({(r0320-0330)})</v>
      </c>
      <c r="O54" s="73" t="s">
        <v>7369</v>
      </c>
      <c r="P54" s="38" t="str">
        <f t="shared" si="1"/>
        <v>01</v>
      </c>
      <c r="Q54" s="33" t="str">
        <f t="shared" si="2"/>
        <v/>
      </c>
      <c r="R54" s="38" t="str">
        <f t="shared" si="3"/>
        <v>07</v>
      </c>
      <c r="S54" s="38" t="str">
        <f t="shared" si="4"/>
        <v>16 18</v>
      </c>
      <c r="T54" s="38"/>
      <c r="U54" s="70"/>
      <c r="X54" s="73"/>
      <c r="AA54" s="33" t="str">
        <f t="shared" si="5"/>
        <v>Business validation</v>
      </c>
      <c r="AB54" s="33" t="str">
        <f t="shared" si="6"/>
        <v>IT</v>
      </c>
      <c r="AC54" s="33" t="s">
        <v>1051</v>
      </c>
      <c r="AD54" s="33" t="s">
        <v>2701</v>
      </c>
      <c r="AE54" s="33" t="s">
        <v>84</v>
      </c>
    </row>
    <row r="55" spans="1:33" s="33" customFormat="1" ht="15" customHeight="1" x14ac:dyDescent="0.25">
      <c r="A55" s="33" t="s">
        <v>1115</v>
      </c>
      <c r="B55" s="33" t="s">
        <v>3131</v>
      </c>
      <c r="C55" s="33" t="s">
        <v>679</v>
      </c>
      <c r="J55" s="33" t="s">
        <v>683</v>
      </c>
      <c r="L55" s="34" t="s">
        <v>684</v>
      </c>
      <c r="M55" s="33" t="s">
        <v>685</v>
      </c>
      <c r="N55" s="34" t="str">
        <f t="shared" si="0"/>
        <v xml:space="preserve">BV147: The item "Other changes not elsewhere explained" is different from the difference between "Closing Best Estimate" and the sum of all items reported above --&gt;Template 1: S.29.03; Columns: c0010-0020; Expression: {r0110}={r0120}-sum({(r0010-0100)}) </v>
      </c>
      <c r="O55" s="73" t="s">
        <v>7369</v>
      </c>
      <c r="P55" s="38" t="str">
        <f t="shared" si="1"/>
        <v>01</v>
      </c>
      <c r="Q55" s="33" t="str">
        <f t="shared" si="2"/>
        <v/>
      </c>
      <c r="R55" s="38" t="str">
        <f t="shared" si="3"/>
        <v>07</v>
      </c>
      <c r="S55" s="38" t="str">
        <f t="shared" si="4"/>
        <v>16 18</v>
      </c>
      <c r="T55" s="38"/>
      <c r="U55" s="70"/>
      <c r="X55" s="73"/>
      <c r="AA55" s="33" t="str">
        <f t="shared" si="5"/>
        <v>Business validation</v>
      </c>
      <c r="AB55" s="33" t="str">
        <f t="shared" si="6"/>
        <v>IT</v>
      </c>
      <c r="AC55" s="33" t="s">
        <v>1051</v>
      </c>
      <c r="AD55" s="33" t="s">
        <v>2701</v>
      </c>
      <c r="AE55" s="33" t="s">
        <v>84</v>
      </c>
    </row>
    <row r="56" spans="1:33" s="33" customFormat="1" ht="15" customHeight="1" x14ac:dyDescent="0.25">
      <c r="A56" s="33" t="s">
        <v>845</v>
      </c>
      <c r="B56" s="33" t="s">
        <v>3131</v>
      </c>
      <c r="C56" s="33" t="s">
        <v>686</v>
      </c>
      <c r="J56" s="33" t="s">
        <v>683</v>
      </c>
      <c r="L56" s="34" t="s">
        <v>687</v>
      </c>
      <c r="M56" s="33" t="s">
        <v>688</v>
      </c>
      <c r="N56" s="34" t="str">
        <f t="shared" si="0"/>
        <v>BV148: The item "Total" is different from "Written premiums on contract underwritten during period" plus "Adjustment of valuation of Assets held for unit-linked funds" minus all other items reported in the table --&gt;Template 1: S.29.04; Columns: c0010-0020; Expression: {r0070}={r0010}-{r0020}-{r0030}-{r0040}-{r0050}+{r0060}</v>
      </c>
      <c r="O56" s="73" t="s">
        <v>7369</v>
      </c>
      <c r="P56" s="38" t="str">
        <f t="shared" si="1"/>
        <v>01</v>
      </c>
      <c r="Q56" s="33" t="str">
        <f t="shared" si="2"/>
        <v/>
      </c>
      <c r="R56" s="38" t="str">
        <f t="shared" si="3"/>
        <v>07</v>
      </c>
      <c r="S56" s="38" t="str">
        <f t="shared" si="4"/>
        <v>16 18</v>
      </c>
      <c r="T56" s="38"/>
      <c r="U56" s="70"/>
      <c r="X56" s="73"/>
      <c r="AA56" s="33" t="str">
        <f t="shared" si="5"/>
        <v>Business validation</v>
      </c>
      <c r="AB56" s="33" t="str">
        <f t="shared" si="6"/>
        <v>IT</v>
      </c>
      <c r="AC56" s="33" t="s">
        <v>1051</v>
      </c>
      <c r="AD56" s="33" t="s">
        <v>2701</v>
      </c>
      <c r="AE56" s="33" t="s">
        <v>84</v>
      </c>
    </row>
    <row r="57" spans="1:33" s="33" customFormat="1" ht="15" customHeight="1" x14ac:dyDescent="0.25">
      <c r="A57" s="33" t="s">
        <v>846</v>
      </c>
      <c r="B57" s="33" t="s">
        <v>3131</v>
      </c>
      <c r="C57" s="33" t="s">
        <v>686</v>
      </c>
      <c r="J57" s="33" t="s">
        <v>689</v>
      </c>
      <c r="L57" s="34" t="s">
        <v>690</v>
      </c>
      <c r="M57" s="33" t="s">
        <v>691</v>
      </c>
      <c r="N57" s="34" t="str">
        <f t="shared" si="0"/>
        <v>BV149: The item "Total" is different from "Premiums earned/to be earned" plus "Adjustment of valuation of Assets held for unit-linked funds" minus all other items reported in the table --&gt;Template 1: S.29.04; Columns: c0030-0040; Expression: {r0140}={r0080}-{r0090}-{r0100}-{r0110}-{r0120}+{r0130}</v>
      </c>
      <c r="O57" s="73" t="s">
        <v>7369</v>
      </c>
      <c r="P57" s="38" t="str">
        <f t="shared" si="1"/>
        <v>01</v>
      </c>
      <c r="Q57" s="33" t="str">
        <f t="shared" si="2"/>
        <v/>
      </c>
      <c r="R57" s="38" t="str">
        <f t="shared" si="3"/>
        <v>07</v>
      </c>
      <c r="S57" s="38" t="str">
        <f t="shared" si="4"/>
        <v>16 18</v>
      </c>
      <c r="T57" s="38"/>
      <c r="U57" s="70"/>
      <c r="X57" s="73"/>
      <c r="AA57" s="33" t="str">
        <f t="shared" si="5"/>
        <v>Business validation</v>
      </c>
      <c r="AB57" s="33" t="str">
        <f t="shared" si="6"/>
        <v>IT</v>
      </c>
      <c r="AC57" s="33" t="s">
        <v>1051</v>
      </c>
      <c r="AD57" s="33" t="s">
        <v>2701</v>
      </c>
      <c r="AE57" s="33" t="s">
        <v>84</v>
      </c>
    </row>
    <row r="58" spans="1:33" s="33" customFormat="1" ht="15" customHeight="1" x14ac:dyDescent="0.25">
      <c r="A58" s="33" t="s">
        <v>743</v>
      </c>
      <c r="B58" s="33" t="s">
        <v>3131</v>
      </c>
      <c r="C58" s="33" t="s">
        <v>279</v>
      </c>
      <c r="L58" s="34" t="s">
        <v>23028</v>
      </c>
      <c r="M58" s="33" t="s">
        <v>106</v>
      </c>
      <c r="N58" s="34" t="str">
        <f t="shared" si="0"/>
        <v xml:space="preserve">BV15: Data type ISO 4217 incorrect --&gt;Template 1: S.11.01; Expression: {c0240} - data type constrains [ISO 4217: alphabetic code] </v>
      </c>
      <c r="O58" s="73" t="s">
        <v>7371</v>
      </c>
      <c r="P58" s="38" t="str">
        <f t="shared" si="1"/>
        <v>01 04</v>
      </c>
      <c r="Q58" s="33" t="str">
        <f t="shared" si="2"/>
        <v/>
      </c>
      <c r="R58" s="38" t="str">
        <f t="shared" si="3"/>
        <v>07</v>
      </c>
      <c r="S58" s="38" t="str">
        <f t="shared" si="4"/>
        <v>16 18</v>
      </c>
      <c r="T58" s="38"/>
      <c r="U58" s="70"/>
      <c r="X58" s="73"/>
      <c r="AA58" s="33" t="str">
        <f t="shared" si="5"/>
        <v>Business validation</v>
      </c>
      <c r="AB58" s="33" t="str">
        <f t="shared" si="6"/>
        <v>IT</v>
      </c>
      <c r="AC58" s="33" t="s">
        <v>7</v>
      </c>
      <c r="AD58" s="33" t="s">
        <v>2699</v>
      </c>
      <c r="AE58" s="33" t="s">
        <v>84</v>
      </c>
    </row>
    <row r="59" spans="1:33" s="33" customFormat="1" ht="15" customHeight="1" x14ac:dyDescent="0.25">
      <c r="A59" s="33" t="s">
        <v>847</v>
      </c>
      <c r="B59" s="33" t="s">
        <v>3131</v>
      </c>
      <c r="C59" s="33" t="s">
        <v>692</v>
      </c>
      <c r="J59" s="33" t="s">
        <v>693</v>
      </c>
      <c r="L59" s="34" t="s">
        <v>276</v>
      </c>
      <c r="M59" s="33" t="s">
        <v>103</v>
      </c>
      <c r="N59" s="34" t="str">
        <f t="shared" si="0"/>
        <v>BV150: Data type ISO 8601 incorrect --&gt;Template 1: S.30.01; Columns: c0260;0270; Expression: data type constrains [ISO 8601: (yyyy-mm-dd)]</v>
      </c>
      <c r="O59" s="73" t="s">
        <v>7369</v>
      </c>
      <c r="P59" s="38" t="str">
        <f t="shared" si="1"/>
        <v>01</v>
      </c>
      <c r="Q59" s="33" t="str">
        <f t="shared" si="2"/>
        <v/>
      </c>
      <c r="R59" s="38" t="str">
        <f t="shared" si="3"/>
        <v>07</v>
      </c>
      <c r="S59" s="38" t="str">
        <f t="shared" si="4"/>
        <v>16 18</v>
      </c>
      <c r="T59" s="38"/>
      <c r="U59" s="70"/>
      <c r="X59" s="73"/>
      <c r="AA59" s="33" t="str">
        <f t="shared" si="5"/>
        <v>Business validation</v>
      </c>
      <c r="AB59" s="33" t="str">
        <f t="shared" si="6"/>
        <v>IT</v>
      </c>
      <c r="AC59" s="33" t="s">
        <v>7</v>
      </c>
      <c r="AD59" s="33" t="s">
        <v>2699</v>
      </c>
      <c r="AE59" s="33" t="s">
        <v>84</v>
      </c>
    </row>
    <row r="60" spans="1:33" s="33" customFormat="1" ht="15" customHeight="1" x14ac:dyDescent="0.25">
      <c r="A60" s="33" t="s">
        <v>848</v>
      </c>
      <c r="B60" s="33" t="s">
        <v>3131</v>
      </c>
      <c r="C60" s="33" t="s">
        <v>692</v>
      </c>
      <c r="L60" s="34" t="s">
        <v>694</v>
      </c>
      <c r="M60" s="33" t="s">
        <v>103</v>
      </c>
      <c r="N60" s="34" t="str">
        <f t="shared" si="0"/>
        <v>BV151: Data type ISO 8601 incorrect --&gt;Template 1: S.30.01; Expression: {c0100} - data type constrains [ISO 8601: (yyyy-mm-dd)]</v>
      </c>
      <c r="O60" s="73" t="s">
        <v>7369</v>
      </c>
      <c r="P60" s="38" t="str">
        <f t="shared" si="1"/>
        <v>01</v>
      </c>
      <c r="Q60" s="33" t="str">
        <f t="shared" si="2"/>
        <v/>
      </c>
      <c r="R60" s="38" t="str">
        <f t="shared" si="3"/>
        <v>07</v>
      </c>
      <c r="S60" s="38" t="str">
        <f t="shared" si="4"/>
        <v>16 18</v>
      </c>
      <c r="T60" s="38"/>
      <c r="U60" s="70"/>
      <c r="X60" s="73"/>
      <c r="AA60" s="33" t="str">
        <f t="shared" si="5"/>
        <v>Business validation</v>
      </c>
      <c r="AB60" s="33" t="str">
        <f t="shared" si="6"/>
        <v>IT</v>
      </c>
      <c r="AC60" s="33" t="s">
        <v>7</v>
      </c>
      <c r="AD60" s="33" t="s">
        <v>2699</v>
      </c>
      <c r="AE60" s="33" t="s">
        <v>84</v>
      </c>
    </row>
    <row r="61" spans="1:33" s="33" customFormat="1" ht="15" customHeight="1" x14ac:dyDescent="0.25">
      <c r="A61" s="33" t="s">
        <v>1118</v>
      </c>
      <c r="B61" s="33" t="s">
        <v>3131</v>
      </c>
      <c r="C61" s="33" t="s">
        <v>692</v>
      </c>
      <c r="L61" s="34" t="s">
        <v>695</v>
      </c>
      <c r="M61" s="33" t="s">
        <v>103</v>
      </c>
      <c r="N61" s="34" t="str">
        <f t="shared" si="0"/>
        <v>BV152: Data type ISO 8601 incorrect --&gt;Template 1: S.30.01; Expression: {c0110} - data type constrains [ISO 8601: (yyyy-mm-dd)]</v>
      </c>
      <c r="O61" s="73" t="s">
        <v>7369</v>
      </c>
      <c r="P61" s="38" t="str">
        <f t="shared" si="1"/>
        <v>01</v>
      </c>
      <c r="Q61" s="33" t="str">
        <f t="shared" si="2"/>
        <v/>
      </c>
      <c r="R61" s="38" t="str">
        <f t="shared" si="3"/>
        <v>07</v>
      </c>
      <c r="S61" s="38" t="str">
        <f t="shared" si="4"/>
        <v>16 18</v>
      </c>
      <c r="T61" s="38"/>
      <c r="U61" s="70"/>
      <c r="X61" s="73"/>
      <c r="AA61" s="33" t="str">
        <f t="shared" si="5"/>
        <v>Business validation</v>
      </c>
      <c r="AB61" s="33" t="str">
        <f t="shared" si="6"/>
        <v>IT</v>
      </c>
      <c r="AC61" s="33" t="s">
        <v>7</v>
      </c>
      <c r="AD61" s="33" t="s">
        <v>2699</v>
      </c>
      <c r="AE61" s="33" t="s">
        <v>84</v>
      </c>
    </row>
    <row r="62" spans="1:33" s="33" customFormat="1" ht="15" customHeight="1" x14ac:dyDescent="0.25">
      <c r="A62" s="33" t="s">
        <v>849</v>
      </c>
      <c r="B62" s="33" t="s">
        <v>3131</v>
      </c>
      <c r="C62" s="33" t="s">
        <v>692</v>
      </c>
      <c r="L62" s="34" t="s">
        <v>23029</v>
      </c>
      <c r="M62" s="33" t="s">
        <v>106</v>
      </c>
      <c r="N62" s="34" t="str">
        <f t="shared" si="0"/>
        <v>BV153: Data type ISO 4217 incorrect --&gt;Template 1: S.30.01; Expression: {c0120} - data type constrains [ISO 4217: alphabetic code]</v>
      </c>
      <c r="O62" s="73" t="s">
        <v>7369</v>
      </c>
      <c r="P62" s="38" t="str">
        <f t="shared" si="1"/>
        <v>01</v>
      </c>
      <c r="Q62" s="33" t="str">
        <f t="shared" si="2"/>
        <v/>
      </c>
      <c r="R62" s="38" t="str">
        <f t="shared" si="3"/>
        <v>07</v>
      </c>
      <c r="S62" s="38" t="str">
        <f t="shared" si="4"/>
        <v>16 18</v>
      </c>
      <c r="T62" s="38"/>
      <c r="U62" s="70"/>
      <c r="X62" s="73"/>
      <c r="AA62" s="33" t="str">
        <f t="shared" si="5"/>
        <v>Business validation</v>
      </c>
      <c r="AB62" s="33" t="str">
        <f t="shared" si="6"/>
        <v>IT</v>
      </c>
      <c r="AC62" s="33" t="s">
        <v>7</v>
      </c>
      <c r="AD62" s="33" t="s">
        <v>2699</v>
      </c>
      <c r="AE62" s="33" t="s">
        <v>84</v>
      </c>
    </row>
    <row r="63" spans="1:33" s="33" customFormat="1" ht="15" customHeight="1" x14ac:dyDescent="0.25">
      <c r="A63" s="33" t="s">
        <v>850</v>
      </c>
      <c r="B63" s="33" t="s">
        <v>3131</v>
      </c>
      <c r="C63" s="33" t="s">
        <v>692</v>
      </c>
      <c r="L63" s="34" t="s">
        <v>23030</v>
      </c>
      <c r="M63" s="33" t="s">
        <v>106</v>
      </c>
      <c r="N63" s="34" t="str">
        <f t="shared" si="0"/>
        <v>BV154: Data type ISO 4217 incorrect --&gt;Template 1: S.30.01; Expression: {c0280} - data type constrains [ISO 4217: alphabetic code]</v>
      </c>
      <c r="O63" s="73" t="s">
        <v>7369</v>
      </c>
      <c r="P63" s="38" t="str">
        <f t="shared" si="1"/>
        <v>01</v>
      </c>
      <c r="Q63" s="33" t="str">
        <f t="shared" si="2"/>
        <v/>
      </c>
      <c r="R63" s="38" t="str">
        <f t="shared" si="3"/>
        <v>07</v>
      </c>
      <c r="S63" s="38" t="str">
        <f t="shared" si="4"/>
        <v>16 18</v>
      </c>
      <c r="T63" s="38"/>
      <c r="U63" s="70"/>
      <c r="X63" s="73"/>
      <c r="AA63" s="33" t="str">
        <f t="shared" si="5"/>
        <v>Business validation</v>
      </c>
      <c r="AB63" s="33" t="str">
        <f t="shared" si="6"/>
        <v>IT</v>
      </c>
      <c r="AC63" s="33" t="s">
        <v>7</v>
      </c>
      <c r="AD63" s="33" t="s">
        <v>2699</v>
      </c>
      <c r="AE63" s="33" t="s">
        <v>84</v>
      </c>
    </row>
    <row r="64" spans="1:33" s="33" customFormat="1" ht="15" customHeight="1" x14ac:dyDescent="0.25">
      <c r="A64" s="33" t="s">
        <v>851</v>
      </c>
      <c r="B64" s="33" t="s">
        <v>3131</v>
      </c>
      <c r="C64" s="33" t="s">
        <v>698</v>
      </c>
      <c r="L64" s="34" t="s">
        <v>699</v>
      </c>
      <c r="M64" s="33" t="s">
        <v>17</v>
      </c>
      <c r="N64" s="34" t="str">
        <f t="shared" si="0"/>
        <v>BV155: Data type ISO 3166-1 incorrect --&gt;Template 1: S.30.02; Expression: {c0320} - data type constrains [ISO 3166-1: alpha-2 code]</v>
      </c>
      <c r="O64" s="73" t="s">
        <v>7369</v>
      </c>
      <c r="P64" s="38" t="str">
        <f t="shared" si="1"/>
        <v>01</v>
      </c>
      <c r="Q64" s="33" t="str">
        <f t="shared" si="2"/>
        <v/>
      </c>
      <c r="R64" s="38" t="str">
        <f t="shared" si="3"/>
        <v>07</v>
      </c>
      <c r="S64" s="38" t="str">
        <f t="shared" si="4"/>
        <v>16 18</v>
      </c>
      <c r="T64" s="38"/>
      <c r="U64" s="70"/>
      <c r="X64" s="73"/>
      <c r="AA64" s="33" t="str">
        <f t="shared" si="5"/>
        <v>Business validation</v>
      </c>
      <c r="AB64" s="33" t="str">
        <f t="shared" si="6"/>
        <v>IT</v>
      </c>
      <c r="AC64" s="33" t="s">
        <v>7</v>
      </c>
      <c r="AD64" s="33" t="s">
        <v>2699</v>
      </c>
      <c r="AE64" s="33" t="s">
        <v>84</v>
      </c>
    </row>
    <row r="65" spans="1:33" s="33" customFormat="1" ht="15" customHeight="1" x14ac:dyDescent="0.25">
      <c r="A65" s="33" t="s">
        <v>852</v>
      </c>
      <c r="B65" s="33" t="s">
        <v>3131</v>
      </c>
      <c r="C65" s="33" t="s">
        <v>698</v>
      </c>
      <c r="L65" s="34" t="s">
        <v>23031</v>
      </c>
      <c r="M65" s="33" t="s">
        <v>106</v>
      </c>
      <c r="N65" s="34" t="str">
        <f t="shared" si="0"/>
        <v>BV156: Data type ISO 4217 incorrect --&gt;Template 1: S.30.02; Expression: {c0110} - data type constrains [ISO 4217: alphabetic code]</v>
      </c>
      <c r="O65" s="73" t="s">
        <v>7369</v>
      </c>
      <c r="P65" s="38" t="str">
        <f t="shared" si="1"/>
        <v>01</v>
      </c>
      <c r="Q65" s="33" t="str">
        <f t="shared" si="2"/>
        <v/>
      </c>
      <c r="R65" s="38" t="str">
        <f t="shared" si="3"/>
        <v>07</v>
      </c>
      <c r="S65" s="38" t="str">
        <f t="shared" si="4"/>
        <v>16 18</v>
      </c>
      <c r="T65" s="38"/>
      <c r="U65" s="70"/>
      <c r="X65" s="73"/>
      <c r="AA65" s="33" t="str">
        <f t="shared" si="5"/>
        <v>Business validation</v>
      </c>
      <c r="AB65" s="33" t="str">
        <f t="shared" si="6"/>
        <v>IT</v>
      </c>
      <c r="AC65" s="33" t="s">
        <v>7</v>
      </c>
      <c r="AD65" s="33" t="s">
        <v>2699</v>
      </c>
      <c r="AE65" s="33" t="s">
        <v>84</v>
      </c>
    </row>
    <row r="66" spans="1:33" s="33" customFormat="1" ht="15" customHeight="1" x14ac:dyDescent="0.25">
      <c r="A66" s="33" t="s">
        <v>1119</v>
      </c>
      <c r="B66" s="33" t="s">
        <v>3131</v>
      </c>
      <c r="C66" s="33" t="s">
        <v>698</v>
      </c>
      <c r="L66" s="34" t="s">
        <v>23032</v>
      </c>
      <c r="M66" s="33" t="s">
        <v>106</v>
      </c>
      <c r="N66" s="34" t="str">
        <f t="shared" ref="N66:N127" si="7">CONCATENATE(A66,": ",M66," --&gt;",IF(C66&lt;&gt;"",CONCATENATE(C$1,": ",C66),""),IF(D66&lt;&gt;"",CONCATENATE("; ",D$1,": ",D66),""),IF(E66&lt;&gt;"",CONCATENATE("; ",E$1,": ",E66),""),IF(E66&lt;&gt;"",CONCATENATE("; ",E$1,": ",E66),""),IF(F66&lt;&gt;"",CONCATENATE("; ",F$1,": ",F66),""),IF(G66&lt;&gt;"",CONCATENATE("; ",G$1,": ",G66),""),IF(H66&lt;&gt;"",CONCATENATE("; ",H$1,": ",H66),""),IF(I66&lt;&gt;"",CONCATENATE("; ",I$1,": ",I66),""),IF(J66&lt;&gt;"",CONCATENATE("; ",J$1,": ",J66),""),IF(K66&lt;&gt;"",CONCATENATE("; ",$K$1,": ",K66),""),"; Expression: ",L66)</f>
        <v>BV157: Data type ISO 4217 incorrect --&gt;Template 1: S.30.02; Expression: {c0240} - data type constrains [ISO 4217: alphabetic code]</v>
      </c>
      <c r="O66" s="73" t="s">
        <v>7369</v>
      </c>
      <c r="P66" s="38" t="str">
        <f t="shared" ref="P66:P127" si="8">TRIM((CONCATENATE(IFERROR(MID(O66,SEARCH("01",O66),2),"")," ",IFERROR(MID(O66,SEARCH("02",O66),2),"")," ",IFERROR(MID(O66,SEARCH("03",O66),2),"")," ",IFERROR(MID(O66,SEARCH("04",O66),2),"")," ",IFERROR(MID(O66,SEARCH("05",O66),2),""),," ",IFERROR(MID(O66,SEARCH("06",O66),2),""))))</f>
        <v>01</v>
      </c>
      <c r="Q66" s="33" t="str">
        <f t="shared" ref="Q66:Q127" si="9">TRIM((CONCATENATE(IFERROR(MID(O66,SEARCH("10",O66),2),"")," ",IFERROR(MID(O66,SEARCH("11",O66),2),"")," ",IFERROR(MID(O66,SEARCH("12",O66),2),"")," ",IFERROR(MID(O66,SEARCH("13",O66),2),"")," ",IFERROR(MID(O66,SEARCH("14",O66),2),"")," ",IFERROR(MID(O66,SEARCH("15",O66),2),""))))</f>
        <v/>
      </c>
      <c r="R66" s="38" t="str">
        <f t="shared" ref="R66:R127" si="10">TRIM((CONCATENATE(IFERROR(MID(O66,SEARCH("07",O66),2),"")," ",IFERROR(MID(O66,SEARCH("08",O66),2),"")," ",IFERROR(MID(O66,SEARCH("09",O66),2),""))))</f>
        <v>07</v>
      </c>
      <c r="S66" s="38" t="str">
        <f t="shared" ref="S66:S127" si="11">TRIM((CONCATENATE(IFERROR(MID(O66,SEARCH("16",O66),2),"")," ",IFERROR(MID(O66,SEARCH("17",O66),2),"")," ",IFERROR(MID(O66,SEARCH("18",O66),2),"")," ",IFERROR(MID(O66,SEARCH("19",O66),2),""))))</f>
        <v>16 18</v>
      </c>
      <c r="T66" s="38"/>
      <c r="U66" s="70"/>
      <c r="X66" s="73"/>
      <c r="AA66" s="33" t="str">
        <f t="shared" ref="AA66:AA97" si="12">IF(ISNUMBER(SEARCH("BV",A66)),"Business validation",IF(ISNUMBER(SEARCH("TV",A66)),"Technical validation",IF(ISNUMBER(SEARCH("EV",A66)),"ECB Exclusively Validation","Error")))</f>
        <v>Business validation</v>
      </c>
      <c r="AB66" s="33" t="str">
        <f t="shared" ref="AB66:AB97" si="13">IF(D66="",IF(E66="",IF(F66="",IF(G66="","IT"))),"CT")</f>
        <v>IT</v>
      </c>
      <c r="AC66" s="33" t="s">
        <v>7</v>
      </c>
      <c r="AD66" s="33" t="s">
        <v>2699</v>
      </c>
      <c r="AE66" s="33" t="s">
        <v>84</v>
      </c>
    </row>
    <row r="67" spans="1:33" s="33" customFormat="1" ht="15" customHeight="1" x14ac:dyDescent="0.25">
      <c r="A67" s="33" t="s">
        <v>853</v>
      </c>
      <c r="B67" s="33" t="s">
        <v>3131</v>
      </c>
      <c r="C67" s="33" t="s">
        <v>702</v>
      </c>
      <c r="L67" s="34" t="s">
        <v>695</v>
      </c>
      <c r="M67" s="33" t="s">
        <v>103</v>
      </c>
      <c r="N67" s="34" t="str">
        <f t="shared" si="7"/>
        <v>BV158: Data type ISO 8601 incorrect --&gt;Template 1: S.30.03; Expression: {c0110} - data type constrains [ISO 8601: (yyyy-mm-dd)]</v>
      </c>
      <c r="O67" s="73" t="s">
        <v>7369</v>
      </c>
      <c r="P67" s="38" t="str">
        <f t="shared" si="8"/>
        <v>01</v>
      </c>
      <c r="Q67" s="33" t="str">
        <f t="shared" si="9"/>
        <v/>
      </c>
      <c r="R67" s="38" t="str">
        <f t="shared" si="10"/>
        <v>07</v>
      </c>
      <c r="S67" s="38" t="str">
        <f t="shared" si="11"/>
        <v>16 18</v>
      </c>
      <c r="T67" s="38"/>
      <c r="U67" s="70"/>
      <c r="X67" s="73"/>
      <c r="AA67" s="33" t="str">
        <f t="shared" si="12"/>
        <v>Business validation</v>
      </c>
      <c r="AB67" s="33" t="str">
        <f t="shared" si="13"/>
        <v>IT</v>
      </c>
      <c r="AC67" s="33" t="s">
        <v>7</v>
      </c>
      <c r="AD67" s="33" t="s">
        <v>2699</v>
      </c>
      <c r="AE67" s="33" t="s">
        <v>84</v>
      </c>
    </row>
    <row r="68" spans="1:33" s="33" customFormat="1" ht="15" customHeight="1" x14ac:dyDescent="0.25">
      <c r="A68" s="33" t="s">
        <v>854</v>
      </c>
      <c r="B68" s="33" t="s">
        <v>3131</v>
      </c>
      <c r="C68" s="33" t="s">
        <v>702</v>
      </c>
      <c r="L68" s="34" t="s">
        <v>703</v>
      </c>
      <c r="M68" s="33" t="s">
        <v>103</v>
      </c>
      <c r="N68" s="34" t="str">
        <f t="shared" si="7"/>
        <v>BV159: Data type ISO 8601 incorrect --&gt;Template 1: S.30.03; Expression: {c0120} - data type constrains [ISO 8601: (yyyy-mm-dd)]</v>
      </c>
      <c r="O68" s="73" t="s">
        <v>7369</v>
      </c>
      <c r="P68" s="38" t="str">
        <f t="shared" si="8"/>
        <v>01</v>
      </c>
      <c r="Q68" s="33" t="str">
        <f t="shared" si="9"/>
        <v/>
      </c>
      <c r="R68" s="38" t="str">
        <f t="shared" si="10"/>
        <v>07</v>
      </c>
      <c r="S68" s="38" t="str">
        <f t="shared" si="11"/>
        <v>16 18</v>
      </c>
      <c r="T68" s="38"/>
      <c r="U68" s="70"/>
      <c r="X68" s="73"/>
      <c r="AA68" s="33" t="str">
        <f t="shared" si="12"/>
        <v>Business validation</v>
      </c>
      <c r="AB68" s="33" t="str">
        <f t="shared" si="13"/>
        <v>IT</v>
      </c>
      <c r="AC68" s="33" t="s">
        <v>7</v>
      </c>
      <c r="AD68" s="33" t="s">
        <v>2699</v>
      </c>
      <c r="AE68" s="33" t="s">
        <v>84</v>
      </c>
    </row>
    <row r="69" spans="1:33" s="33" customFormat="1" ht="15" customHeight="1" x14ac:dyDescent="0.25">
      <c r="A69" s="33" t="s">
        <v>744</v>
      </c>
      <c r="B69" s="33" t="s">
        <v>3131</v>
      </c>
      <c r="C69" s="33" t="s">
        <v>279</v>
      </c>
      <c r="L69" s="34" t="s">
        <v>282</v>
      </c>
      <c r="M69" s="33" t="s">
        <v>103</v>
      </c>
      <c r="N69" s="34" t="str">
        <f t="shared" si="7"/>
        <v>BV16: Data type ISO 8601 incorrect --&gt;Template 1: S.11.01; Expression: {c0280} - data type constrains [ISO 8601: (yyyy-mm-dd)]</v>
      </c>
      <c r="O69" s="73" t="s">
        <v>7371</v>
      </c>
      <c r="P69" s="38" t="str">
        <f t="shared" si="8"/>
        <v>01 04</v>
      </c>
      <c r="Q69" s="33" t="str">
        <f t="shared" si="9"/>
        <v/>
      </c>
      <c r="R69" s="38" t="str">
        <f t="shared" si="10"/>
        <v>07</v>
      </c>
      <c r="S69" s="38" t="str">
        <f t="shared" si="11"/>
        <v>16 18</v>
      </c>
      <c r="T69" s="38"/>
      <c r="U69" s="70"/>
      <c r="X69" s="73"/>
      <c r="AA69" s="33" t="str">
        <f t="shared" si="12"/>
        <v>Business validation</v>
      </c>
      <c r="AB69" s="33" t="str">
        <f t="shared" si="13"/>
        <v>IT</v>
      </c>
      <c r="AC69" s="33" t="s">
        <v>7</v>
      </c>
      <c r="AD69" s="33" t="s">
        <v>2699</v>
      </c>
      <c r="AE69" s="33" t="s">
        <v>84</v>
      </c>
    </row>
    <row r="70" spans="1:33" s="33" customFormat="1" ht="15" customHeight="1" x14ac:dyDescent="0.25">
      <c r="A70" s="33" t="s">
        <v>855</v>
      </c>
      <c r="B70" s="33" t="s">
        <v>3131</v>
      </c>
      <c r="C70" s="33" t="s">
        <v>702</v>
      </c>
      <c r="L70" s="34" t="s">
        <v>23033</v>
      </c>
      <c r="M70" s="33" t="s">
        <v>106</v>
      </c>
      <c r="N70" s="34" t="str">
        <f t="shared" si="7"/>
        <v>BV160: Data type ISO 4217 incorrect --&gt;Template 1: S.30.03; Expression: {c0130} - data type constrains [ISO 4217: alphabetic code]</v>
      </c>
      <c r="O70" s="73" t="s">
        <v>7369</v>
      </c>
      <c r="P70" s="38" t="str">
        <f t="shared" si="8"/>
        <v>01</v>
      </c>
      <c r="Q70" s="33" t="str">
        <f t="shared" si="9"/>
        <v/>
      </c>
      <c r="R70" s="38" t="str">
        <f t="shared" si="10"/>
        <v>07</v>
      </c>
      <c r="S70" s="38" t="str">
        <f t="shared" si="11"/>
        <v>16 18</v>
      </c>
      <c r="T70" s="38"/>
      <c r="U70" s="70"/>
      <c r="X70" s="73"/>
      <c r="AA70" s="33" t="str">
        <f t="shared" si="12"/>
        <v>Business validation</v>
      </c>
      <c r="AB70" s="33" t="str">
        <f t="shared" si="13"/>
        <v>IT</v>
      </c>
      <c r="AC70" s="33" t="s">
        <v>7</v>
      </c>
      <c r="AD70" s="33" t="s">
        <v>2699</v>
      </c>
      <c r="AE70" s="33" t="s">
        <v>84</v>
      </c>
    </row>
    <row r="71" spans="1:33" s="33" customFormat="1" ht="15" customHeight="1" x14ac:dyDescent="0.25">
      <c r="A71" s="33" t="s">
        <v>856</v>
      </c>
      <c r="B71" s="33" t="s">
        <v>3131</v>
      </c>
      <c r="C71" s="33" t="s">
        <v>705</v>
      </c>
      <c r="L71" s="34" t="s">
        <v>706</v>
      </c>
      <c r="M71" s="33" t="s">
        <v>17</v>
      </c>
      <c r="N71" s="34" t="str">
        <f t="shared" si="7"/>
        <v>BV161: Data type ISO 3166-1 incorrect --&gt;Template 1: S.30.04; Expression: {c0220} - data type constrains [ISO 3166-1: alpha-2 code]</v>
      </c>
      <c r="O71" s="73" t="s">
        <v>7369</v>
      </c>
      <c r="P71" s="38" t="str">
        <f t="shared" si="8"/>
        <v>01</v>
      </c>
      <c r="Q71" s="33" t="str">
        <f t="shared" si="9"/>
        <v/>
      </c>
      <c r="R71" s="38" t="str">
        <f t="shared" si="10"/>
        <v>07</v>
      </c>
      <c r="S71" s="38" t="str">
        <f t="shared" si="11"/>
        <v>16 18</v>
      </c>
      <c r="T71" s="38"/>
      <c r="U71" s="70"/>
      <c r="X71" s="73"/>
      <c r="AA71" s="33" t="str">
        <f t="shared" si="12"/>
        <v>Business validation</v>
      </c>
      <c r="AB71" s="33" t="str">
        <f t="shared" si="13"/>
        <v>IT</v>
      </c>
      <c r="AC71" s="33" t="s">
        <v>7</v>
      </c>
      <c r="AD71" s="33" t="s">
        <v>2699</v>
      </c>
      <c r="AE71" s="33" t="s">
        <v>84</v>
      </c>
    </row>
    <row r="72" spans="1:33" s="33" customFormat="1" ht="15" customHeight="1" x14ac:dyDescent="0.25">
      <c r="A72" s="33" t="s">
        <v>857</v>
      </c>
      <c r="B72" s="33" t="s">
        <v>3131</v>
      </c>
      <c r="C72" s="38" t="s">
        <v>8</v>
      </c>
      <c r="D72" s="38"/>
      <c r="E72" s="38"/>
      <c r="I72" s="38"/>
      <c r="J72" s="38" t="s">
        <v>142</v>
      </c>
      <c r="K72" s="38"/>
      <c r="L72" s="34" t="s">
        <v>140</v>
      </c>
      <c r="M72" s="33" t="s">
        <v>141</v>
      </c>
      <c r="N72" s="34" t="str">
        <f t="shared" si="7"/>
        <v>BV162: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S.02.01; Columns: c0020; Expression: {r0270}={r0280}+{r0310}+{r0340}</v>
      </c>
      <c r="O72" s="70" t="s">
        <v>7371</v>
      </c>
      <c r="P72" s="38" t="str">
        <f t="shared" si="8"/>
        <v>01 04</v>
      </c>
      <c r="Q72" s="33" t="str">
        <f t="shared" si="9"/>
        <v/>
      </c>
      <c r="R72" s="38" t="str">
        <f t="shared" si="10"/>
        <v>07</v>
      </c>
      <c r="S72" s="38" t="str">
        <f t="shared" si="11"/>
        <v>16 18</v>
      </c>
      <c r="T72" s="38"/>
      <c r="U72" s="70"/>
      <c r="V72" s="38"/>
      <c r="W72" s="38"/>
      <c r="X72" s="70"/>
      <c r="Y72" s="38"/>
      <c r="Z72" s="38"/>
      <c r="AA72" s="33" t="str">
        <f t="shared" si="12"/>
        <v>Business validation</v>
      </c>
      <c r="AB72" s="33" t="str">
        <f t="shared" si="13"/>
        <v>IT</v>
      </c>
      <c r="AC72" s="33" t="s">
        <v>1051</v>
      </c>
      <c r="AD72" s="33" t="s">
        <v>2701</v>
      </c>
      <c r="AE72" s="33" t="s">
        <v>84</v>
      </c>
      <c r="AF72" s="38"/>
      <c r="AG72" s="38"/>
    </row>
    <row r="73" spans="1:33" s="33" customFormat="1" ht="15" customHeight="1" x14ac:dyDescent="0.25">
      <c r="A73" s="33" t="s">
        <v>858</v>
      </c>
      <c r="B73" s="33" t="s">
        <v>3131</v>
      </c>
      <c r="C73" s="33" t="s">
        <v>134</v>
      </c>
      <c r="L73" s="34" t="s">
        <v>707</v>
      </c>
      <c r="M73" s="33" t="s">
        <v>17</v>
      </c>
      <c r="N73" s="34" t="str">
        <f t="shared" si="7"/>
        <v>BV163: Data type ISO 3166-1 incorrect --&gt;Template 1: S.31.01; Expression: {c0200} - data type constrains [ISO 3166-1: alpha-2 code]</v>
      </c>
      <c r="O73" s="73" t="s">
        <v>7371</v>
      </c>
      <c r="P73" s="38" t="str">
        <f t="shared" si="8"/>
        <v>01 04</v>
      </c>
      <c r="Q73" s="33" t="str">
        <f t="shared" si="9"/>
        <v/>
      </c>
      <c r="R73" s="38" t="str">
        <f t="shared" si="10"/>
        <v>07</v>
      </c>
      <c r="S73" s="38" t="str">
        <f t="shared" si="11"/>
        <v>16 18</v>
      </c>
      <c r="T73" s="38"/>
      <c r="U73" s="70"/>
      <c r="X73" s="73"/>
      <c r="AA73" s="33" t="str">
        <f t="shared" si="12"/>
        <v>Business validation</v>
      </c>
      <c r="AB73" s="33" t="str">
        <f t="shared" si="13"/>
        <v>IT</v>
      </c>
      <c r="AC73" s="33" t="s">
        <v>7</v>
      </c>
      <c r="AD73" s="33" t="s">
        <v>2699</v>
      </c>
      <c r="AE73" s="33" t="s">
        <v>84</v>
      </c>
    </row>
    <row r="74" spans="1:33" s="33" customFormat="1" ht="15" customHeight="1" x14ac:dyDescent="0.25">
      <c r="A74" s="33" t="s">
        <v>859</v>
      </c>
      <c r="B74" s="33" t="s">
        <v>3131</v>
      </c>
      <c r="C74" s="33" t="s">
        <v>134</v>
      </c>
      <c r="L74" s="34" t="s">
        <v>708</v>
      </c>
      <c r="M74" s="33" t="s">
        <v>709</v>
      </c>
      <c r="N74" s="34" t="str">
        <f t="shared" si="7"/>
        <v>BV164: The item "Total guarantees received" is different from the sum of "Assets pledged by reinsurer", "Financial guarantees" and "Cash deposits" --&gt;Template 1: S.31.01; Expression: {c0150}={c0120}+{c0130}+{c0140}</v>
      </c>
      <c r="O74" s="73" t="s">
        <v>7371</v>
      </c>
      <c r="P74" s="38" t="str">
        <f t="shared" si="8"/>
        <v>01 04</v>
      </c>
      <c r="Q74" s="33" t="str">
        <f t="shared" si="9"/>
        <v/>
      </c>
      <c r="R74" s="38" t="str">
        <f t="shared" si="10"/>
        <v>07</v>
      </c>
      <c r="S74" s="38" t="str">
        <f t="shared" si="11"/>
        <v>16 18</v>
      </c>
      <c r="T74" s="38"/>
      <c r="U74" s="70"/>
      <c r="X74" s="73"/>
      <c r="AA74" s="33" t="str">
        <f t="shared" si="12"/>
        <v>Business validation</v>
      </c>
      <c r="AB74" s="33" t="str">
        <f t="shared" si="13"/>
        <v>IT</v>
      </c>
      <c r="AC74" s="33" t="s">
        <v>1051</v>
      </c>
      <c r="AD74" s="33" t="s">
        <v>2701</v>
      </c>
      <c r="AE74" s="33" t="s">
        <v>84</v>
      </c>
    </row>
    <row r="75" spans="1:33" s="33" customFormat="1" ht="15" customHeight="1" x14ac:dyDescent="0.25">
      <c r="A75" s="33" t="s">
        <v>861</v>
      </c>
      <c r="B75" s="33" t="s">
        <v>3131</v>
      </c>
      <c r="C75" s="33" t="s">
        <v>712</v>
      </c>
      <c r="L75" s="34" t="s">
        <v>23033</v>
      </c>
      <c r="M75" s="33" t="s">
        <v>106</v>
      </c>
      <c r="N75" s="34" t="str">
        <f t="shared" si="7"/>
        <v>BV166: Data type ISO 4217 incorrect --&gt;Template 1: S.36.01; Expression: {c0130} - data type constrains [ISO 4217: alphabetic code]</v>
      </c>
      <c r="O75" s="73" t="s">
        <v>2490</v>
      </c>
      <c r="P75" s="38" t="str">
        <f t="shared" si="8"/>
        <v>01 04</v>
      </c>
      <c r="Q75" s="33" t="str">
        <f t="shared" si="9"/>
        <v/>
      </c>
      <c r="R75" s="38" t="str">
        <f t="shared" si="10"/>
        <v/>
      </c>
      <c r="S75" s="38" t="str">
        <f t="shared" si="11"/>
        <v>16</v>
      </c>
      <c r="T75" s="38"/>
      <c r="U75" s="70"/>
      <c r="X75" s="73"/>
      <c r="AA75" s="33" t="str">
        <f t="shared" si="12"/>
        <v>Business validation</v>
      </c>
      <c r="AB75" s="33" t="str">
        <f t="shared" si="13"/>
        <v>IT</v>
      </c>
      <c r="AC75" s="33" t="s">
        <v>7</v>
      </c>
      <c r="AD75" s="33" t="s">
        <v>2699</v>
      </c>
      <c r="AE75" s="33" t="s">
        <v>84</v>
      </c>
    </row>
    <row r="76" spans="1:33" s="33" customFormat="1" ht="15" customHeight="1" x14ac:dyDescent="0.25">
      <c r="A76" s="33" t="s">
        <v>862</v>
      </c>
      <c r="B76" s="33" t="s">
        <v>3131</v>
      </c>
      <c r="C76" s="33" t="s">
        <v>712</v>
      </c>
      <c r="L76" s="34" t="s">
        <v>703</v>
      </c>
      <c r="M76" s="33" t="s">
        <v>103</v>
      </c>
      <c r="N76" s="34" t="str">
        <f t="shared" si="7"/>
        <v>BV167: Data type ISO 8601 incorrect --&gt;Template 1: S.36.01; Expression: {c0120} - data type constrains [ISO 8601: (yyyy-mm-dd)]</v>
      </c>
      <c r="O76" s="73" t="s">
        <v>2490</v>
      </c>
      <c r="P76" s="38" t="str">
        <f t="shared" si="8"/>
        <v>01 04</v>
      </c>
      <c r="Q76" s="33" t="str">
        <f t="shared" si="9"/>
        <v/>
      </c>
      <c r="R76" s="38" t="str">
        <f t="shared" si="10"/>
        <v/>
      </c>
      <c r="S76" s="38" t="str">
        <f t="shared" si="11"/>
        <v>16</v>
      </c>
      <c r="T76" s="38"/>
      <c r="U76" s="70"/>
      <c r="X76" s="73"/>
      <c r="AA76" s="33" t="str">
        <f t="shared" si="12"/>
        <v>Business validation</v>
      </c>
      <c r="AB76" s="33" t="str">
        <f t="shared" si="13"/>
        <v>IT</v>
      </c>
      <c r="AC76" s="33" t="s">
        <v>7</v>
      </c>
      <c r="AD76" s="33" t="s">
        <v>2699</v>
      </c>
      <c r="AE76" s="33" t="s">
        <v>84</v>
      </c>
    </row>
    <row r="77" spans="1:33" s="33" customFormat="1" ht="15" customHeight="1" x14ac:dyDescent="0.25">
      <c r="A77" s="33" t="s">
        <v>863</v>
      </c>
      <c r="B77" s="33" t="s">
        <v>3131</v>
      </c>
      <c r="C77" s="33" t="s">
        <v>713</v>
      </c>
      <c r="L77" s="34" t="s">
        <v>695</v>
      </c>
      <c r="M77" s="33" t="s">
        <v>103</v>
      </c>
      <c r="N77" s="34" t="str">
        <f t="shared" si="7"/>
        <v>BV168: Data type ISO 8601 incorrect --&gt;Template 1: S.36.02; Expression: {c0110} - data type constrains [ISO 8601: (yyyy-mm-dd)]</v>
      </c>
      <c r="O77" s="73" t="s">
        <v>2490</v>
      </c>
      <c r="P77" s="38" t="str">
        <f t="shared" si="8"/>
        <v>01 04</v>
      </c>
      <c r="Q77" s="33" t="str">
        <f t="shared" si="9"/>
        <v/>
      </c>
      <c r="R77" s="38" t="str">
        <f t="shared" si="10"/>
        <v/>
      </c>
      <c r="S77" s="38" t="str">
        <f t="shared" si="11"/>
        <v>16</v>
      </c>
      <c r="T77" s="38"/>
      <c r="U77" s="70"/>
      <c r="X77" s="73"/>
      <c r="AA77" s="33" t="str">
        <f t="shared" si="12"/>
        <v>Business validation</v>
      </c>
      <c r="AB77" s="33" t="str">
        <f t="shared" si="13"/>
        <v>IT</v>
      </c>
      <c r="AC77" s="33" t="s">
        <v>7</v>
      </c>
      <c r="AD77" s="33" t="s">
        <v>2699</v>
      </c>
      <c r="AE77" s="33" t="s">
        <v>84</v>
      </c>
    </row>
    <row r="78" spans="1:33" s="33" customFormat="1" ht="15" customHeight="1" x14ac:dyDescent="0.25">
      <c r="A78" s="33" t="s">
        <v>864</v>
      </c>
      <c r="B78" s="33" t="s">
        <v>3131</v>
      </c>
      <c r="C78" s="33" t="s">
        <v>713</v>
      </c>
      <c r="L78" s="34" t="s">
        <v>703</v>
      </c>
      <c r="M78" s="33" t="s">
        <v>103</v>
      </c>
      <c r="N78" s="34" t="str">
        <f t="shared" si="7"/>
        <v>BV169: Data type ISO 8601 incorrect --&gt;Template 1: S.36.02; Expression: {c0120} - data type constrains [ISO 8601: (yyyy-mm-dd)]</v>
      </c>
      <c r="O78" s="73" t="s">
        <v>2490</v>
      </c>
      <c r="P78" s="38" t="str">
        <f t="shared" si="8"/>
        <v>01 04</v>
      </c>
      <c r="Q78" s="33" t="str">
        <f t="shared" si="9"/>
        <v/>
      </c>
      <c r="R78" s="38" t="str">
        <f t="shared" si="10"/>
        <v/>
      </c>
      <c r="S78" s="38" t="str">
        <f t="shared" si="11"/>
        <v>16</v>
      </c>
      <c r="T78" s="38"/>
      <c r="U78" s="70"/>
      <c r="X78" s="73"/>
      <c r="AA78" s="33" t="str">
        <f t="shared" si="12"/>
        <v>Business validation</v>
      </c>
      <c r="AB78" s="33" t="str">
        <f t="shared" si="13"/>
        <v>IT</v>
      </c>
      <c r="AC78" s="33" t="s">
        <v>7</v>
      </c>
      <c r="AD78" s="33" t="s">
        <v>2699</v>
      </c>
      <c r="AE78" s="33" t="s">
        <v>84</v>
      </c>
    </row>
    <row r="79" spans="1:33" s="33" customFormat="1" ht="15" customHeight="1" x14ac:dyDescent="0.25">
      <c r="A79" s="33" t="s">
        <v>745</v>
      </c>
      <c r="B79" s="33" t="s">
        <v>3131</v>
      </c>
      <c r="C79" s="38" t="s">
        <v>8</v>
      </c>
      <c r="D79" s="38" t="s">
        <v>9</v>
      </c>
      <c r="E79" s="38"/>
      <c r="I79" s="38"/>
      <c r="J79" s="38"/>
      <c r="K79" s="38"/>
      <c r="L79" s="34" t="s">
        <v>108</v>
      </c>
      <c r="M79" s="33" t="s">
        <v>109</v>
      </c>
      <c r="N79" s="34" t="str">
        <f t="shared" si="7"/>
        <v>BV17: The "Other assets: Property, plant &amp; equipment held for own use, Cash and cash equivalents, Loans on policies, Loans &amp; mortgages to individuals and Other loans &amp; mortgages (other than index-linked and unit-linked contracts)" reported in template S.02.01 - Balance Sheet is different from sum of the same items in template S.02.02 - Assets and liabilities by currency --&gt;Template 1: S.02.01; Template 2: S.02.02; Expression: {S.02.01, r0060,c0010}+{S.02.01, r0410,c0010}+{S.02.01, r0240,c0010}+{S.02.01, r0250,c0010}+{S.02.01, r0260,c0010}={S.02.02, r0030,c0020}</v>
      </c>
      <c r="O79" s="70" t="s">
        <v>7371</v>
      </c>
      <c r="P79" s="38" t="str">
        <f t="shared" si="8"/>
        <v>01 04</v>
      </c>
      <c r="Q79" s="33" t="str">
        <f t="shared" si="9"/>
        <v/>
      </c>
      <c r="R79" s="38" t="str">
        <f t="shared" si="10"/>
        <v>07</v>
      </c>
      <c r="S79" s="38" t="str">
        <f t="shared" si="11"/>
        <v>16 18</v>
      </c>
      <c r="T79" s="38"/>
      <c r="U79" s="70"/>
      <c r="V79" s="38"/>
      <c r="W79" s="38"/>
      <c r="X79" s="70"/>
      <c r="Y79" s="38"/>
      <c r="Z79" s="38"/>
      <c r="AA79" s="33" t="str">
        <f t="shared" si="12"/>
        <v>Business validation</v>
      </c>
      <c r="AB79" s="33" t="str">
        <f t="shared" si="13"/>
        <v>CT</v>
      </c>
      <c r="AC79" s="33" t="s">
        <v>1051</v>
      </c>
      <c r="AD79" s="33" t="s">
        <v>2701</v>
      </c>
      <c r="AE79" s="33" t="s">
        <v>84</v>
      </c>
      <c r="AF79" s="38"/>
      <c r="AG79" s="38"/>
    </row>
    <row r="80" spans="1:33" s="33" customFormat="1" ht="15" customHeight="1" x14ac:dyDescent="0.25">
      <c r="A80" s="33" t="s">
        <v>865</v>
      </c>
      <c r="B80" s="33" t="s">
        <v>3131</v>
      </c>
      <c r="C80" s="33" t="s">
        <v>713</v>
      </c>
      <c r="L80" s="34" t="s">
        <v>23033</v>
      </c>
      <c r="M80" s="33" t="s">
        <v>106</v>
      </c>
      <c r="N80" s="34" t="str">
        <f t="shared" si="7"/>
        <v>BV170: Data type ISO 4217 incorrect --&gt;Template 1: S.36.02; Expression: {c0130} - data type constrains [ISO 4217: alphabetic code]</v>
      </c>
      <c r="O80" s="73" t="s">
        <v>2490</v>
      </c>
      <c r="P80" s="38" t="str">
        <f t="shared" si="8"/>
        <v>01 04</v>
      </c>
      <c r="Q80" s="33" t="str">
        <f t="shared" si="9"/>
        <v/>
      </c>
      <c r="R80" s="38" t="str">
        <f t="shared" si="10"/>
        <v/>
      </c>
      <c r="S80" s="38" t="str">
        <f t="shared" si="11"/>
        <v>16</v>
      </c>
      <c r="T80" s="38"/>
      <c r="U80" s="70"/>
      <c r="X80" s="73"/>
      <c r="AA80" s="33" t="str">
        <f t="shared" si="12"/>
        <v>Business validation</v>
      </c>
      <c r="AB80" s="33" t="str">
        <f t="shared" si="13"/>
        <v>IT</v>
      </c>
      <c r="AC80" s="33" t="s">
        <v>7</v>
      </c>
      <c r="AD80" s="33" t="s">
        <v>2699</v>
      </c>
      <c r="AE80" s="33" t="s">
        <v>84</v>
      </c>
    </row>
    <row r="81" spans="1:33" s="33" customFormat="1" ht="15" customHeight="1" x14ac:dyDescent="0.25">
      <c r="A81" s="33" t="s">
        <v>866</v>
      </c>
      <c r="B81" s="33" t="s">
        <v>3131</v>
      </c>
      <c r="C81" s="33" t="s">
        <v>713</v>
      </c>
      <c r="L81" s="34" t="s">
        <v>23032</v>
      </c>
      <c r="M81" s="33" t="s">
        <v>106</v>
      </c>
      <c r="N81" s="34" t="str">
        <f t="shared" si="7"/>
        <v>BV171: Data type ISO 4217 incorrect --&gt;Template 1: S.36.02; Expression: {c0240} - data type constrains [ISO 4217: alphabetic code]</v>
      </c>
      <c r="O81" s="73" t="s">
        <v>2490</v>
      </c>
      <c r="P81" s="38" t="str">
        <f t="shared" si="8"/>
        <v>01 04</v>
      </c>
      <c r="Q81" s="33" t="str">
        <f t="shared" si="9"/>
        <v/>
      </c>
      <c r="R81" s="38" t="str">
        <f t="shared" si="10"/>
        <v/>
      </c>
      <c r="S81" s="38" t="str">
        <f t="shared" si="11"/>
        <v>16</v>
      </c>
      <c r="T81" s="38"/>
      <c r="U81" s="70"/>
      <c r="X81" s="73"/>
      <c r="AA81" s="33" t="str">
        <f t="shared" si="12"/>
        <v>Business validation</v>
      </c>
      <c r="AB81" s="33" t="str">
        <f t="shared" si="13"/>
        <v>IT</v>
      </c>
      <c r="AC81" s="33" t="s">
        <v>7</v>
      </c>
      <c r="AD81" s="33" t="s">
        <v>2699</v>
      </c>
      <c r="AE81" s="33" t="s">
        <v>84</v>
      </c>
    </row>
    <row r="82" spans="1:33" s="33" customFormat="1" ht="15" customHeight="1" x14ac:dyDescent="0.25">
      <c r="A82" s="33" t="s">
        <v>867</v>
      </c>
      <c r="B82" s="33" t="s">
        <v>3131</v>
      </c>
      <c r="C82" s="33" t="s">
        <v>713</v>
      </c>
      <c r="L82" s="34" t="s">
        <v>23034</v>
      </c>
      <c r="M82" s="33" t="s">
        <v>106</v>
      </c>
      <c r="N82" s="34" t="str">
        <f t="shared" si="7"/>
        <v>BV172: Data type ISO 4217 incorrect --&gt;Template 1: S.36.02; Expression: {c0230} - data type constrains [ISO 4217: alphabetic code]</v>
      </c>
      <c r="O82" s="73" t="s">
        <v>2490</v>
      </c>
      <c r="P82" s="38" t="str">
        <f t="shared" si="8"/>
        <v>01 04</v>
      </c>
      <c r="Q82" s="33" t="str">
        <f t="shared" si="9"/>
        <v/>
      </c>
      <c r="R82" s="38" t="str">
        <f t="shared" si="10"/>
        <v/>
      </c>
      <c r="S82" s="38" t="str">
        <f t="shared" si="11"/>
        <v>16</v>
      </c>
      <c r="T82" s="38"/>
      <c r="U82" s="70"/>
      <c r="X82" s="73"/>
      <c r="AA82" s="33" t="str">
        <f t="shared" si="12"/>
        <v>Business validation</v>
      </c>
      <c r="AB82" s="33" t="str">
        <f t="shared" si="13"/>
        <v>IT</v>
      </c>
      <c r="AC82" s="33" t="s">
        <v>7</v>
      </c>
      <c r="AD82" s="33" t="s">
        <v>2699</v>
      </c>
      <c r="AE82" s="33" t="s">
        <v>84</v>
      </c>
    </row>
    <row r="83" spans="1:33" s="33" customFormat="1" ht="15" customHeight="1" x14ac:dyDescent="0.25">
      <c r="A83" s="33" t="s">
        <v>868</v>
      </c>
      <c r="B83" s="33" t="s">
        <v>3131</v>
      </c>
      <c r="C83" s="33" t="s">
        <v>715</v>
      </c>
      <c r="L83" s="34" t="s">
        <v>716</v>
      </c>
      <c r="M83" s="33" t="s">
        <v>103</v>
      </c>
      <c r="N83" s="34" t="str">
        <f t="shared" si="7"/>
        <v>BV173: Data type ISO 8601 incorrect --&gt;Template 1: S.36.03; Expression: {c0080} - data type constrains [ISO 8601: (yyyy-mm-dd)]</v>
      </c>
      <c r="O83" s="73" t="s">
        <v>2490</v>
      </c>
      <c r="P83" s="38" t="str">
        <f t="shared" si="8"/>
        <v>01 04</v>
      </c>
      <c r="Q83" s="33" t="str">
        <f t="shared" si="9"/>
        <v/>
      </c>
      <c r="R83" s="38" t="str">
        <f t="shared" si="10"/>
        <v/>
      </c>
      <c r="S83" s="38" t="str">
        <f t="shared" si="11"/>
        <v>16</v>
      </c>
      <c r="T83" s="38"/>
      <c r="U83" s="70"/>
      <c r="X83" s="73"/>
      <c r="AA83" s="33" t="str">
        <f t="shared" si="12"/>
        <v>Business validation</v>
      </c>
      <c r="AB83" s="33" t="str">
        <f t="shared" si="13"/>
        <v>IT</v>
      </c>
      <c r="AC83" s="33" t="s">
        <v>7</v>
      </c>
      <c r="AD83" s="33" t="s">
        <v>2699</v>
      </c>
      <c r="AE83" s="33" t="s">
        <v>84</v>
      </c>
    </row>
    <row r="84" spans="1:33" s="33" customFormat="1" ht="15" customHeight="1" x14ac:dyDescent="0.25">
      <c r="A84" s="33" t="s">
        <v>869</v>
      </c>
      <c r="B84" s="33" t="s">
        <v>3131</v>
      </c>
      <c r="C84" s="33" t="s">
        <v>715</v>
      </c>
      <c r="L84" s="34" t="s">
        <v>717</v>
      </c>
      <c r="M84" s="33" t="s">
        <v>103</v>
      </c>
      <c r="N84" s="34" t="str">
        <f t="shared" si="7"/>
        <v>BV174: Data type ISO 8601 incorrect --&gt;Template 1: S.36.03; Expression: {c0090} - data type constrains [ISO 8601: (yyyy-mm-dd)]</v>
      </c>
      <c r="O84" s="73" t="s">
        <v>2490</v>
      </c>
      <c r="P84" s="38" t="str">
        <f t="shared" si="8"/>
        <v>01 04</v>
      </c>
      <c r="Q84" s="33" t="str">
        <f t="shared" si="9"/>
        <v/>
      </c>
      <c r="R84" s="38" t="str">
        <f t="shared" si="10"/>
        <v/>
      </c>
      <c r="S84" s="38" t="str">
        <f t="shared" si="11"/>
        <v>16</v>
      </c>
      <c r="T84" s="38"/>
      <c r="U84" s="70"/>
      <c r="X84" s="73"/>
      <c r="AA84" s="33" t="str">
        <f t="shared" si="12"/>
        <v>Business validation</v>
      </c>
      <c r="AB84" s="33" t="str">
        <f t="shared" si="13"/>
        <v>IT</v>
      </c>
      <c r="AC84" s="33" t="s">
        <v>7</v>
      </c>
      <c r="AD84" s="33" t="s">
        <v>2699</v>
      </c>
      <c r="AE84" s="33" t="s">
        <v>84</v>
      </c>
    </row>
    <row r="85" spans="1:33" s="33" customFormat="1" ht="15" customHeight="1" x14ac:dyDescent="0.25">
      <c r="A85" s="33" t="s">
        <v>870</v>
      </c>
      <c r="B85" s="33" t="s">
        <v>3131</v>
      </c>
      <c r="C85" s="33" t="s">
        <v>715</v>
      </c>
      <c r="L85" s="34" t="s">
        <v>23035</v>
      </c>
      <c r="M85" s="33" t="s">
        <v>106</v>
      </c>
      <c r="N85" s="34" t="str">
        <f t="shared" si="7"/>
        <v>BV175: Data type ISO 4217 incorrect --&gt;Template 1: S.36.03; Expression: {c0100} - data type constrains [ISO 4217: alphabetic code]</v>
      </c>
      <c r="O85" s="73" t="s">
        <v>2490</v>
      </c>
      <c r="P85" s="38" t="str">
        <f t="shared" si="8"/>
        <v>01 04</v>
      </c>
      <c r="Q85" s="33" t="str">
        <f t="shared" si="9"/>
        <v/>
      </c>
      <c r="R85" s="38" t="str">
        <f t="shared" si="10"/>
        <v/>
      </c>
      <c r="S85" s="38" t="str">
        <f t="shared" si="11"/>
        <v>16</v>
      </c>
      <c r="T85" s="38"/>
      <c r="U85" s="70"/>
      <c r="X85" s="73"/>
      <c r="AA85" s="33" t="str">
        <f t="shared" si="12"/>
        <v>Business validation</v>
      </c>
      <c r="AB85" s="33" t="str">
        <f t="shared" si="13"/>
        <v>IT</v>
      </c>
      <c r="AC85" s="33" t="s">
        <v>7</v>
      </c>
      <c r="AD85" s="33" t="s">
        <v>2699</v>
      </c>
      <c r="AE85" s="33" t="s">
        <v>84</v>
      </c>
    </row>
    <row r="86" spans="1:33" s="33" customFormat="1" ht="15" customHeight="1" x14ac:dyDescent="0.25">
      <c r="A86" s="33" t="s">
        <v>871</v>
      </c>
      <c r="B86" s="33" t="s">
        <v>3131</v>
      </c>
      <c r="C86" s="33" t="s">
        <v>719</v>
      </c>
      <c r="L86" s="34" t="s">
        <v>23029</v>
      </c>
      <c r="M86" s="33" t="s">
        <v>106</v>
      </c>
      <c r="N86" s="34" t="str">
        <f t="shared" si="7"/>
        <v>BV176: Data type ISO 4217 incorrect --&gt;Template 1: S.36.04; Expression: {c0120} - data type constrains [ISO 4217: alphabetic code]</v>
      </c>
      <c r="O86" s="73" t="s">
        <v>2490</v>
      </c>
      <c r="P86" s="38" t="str">
        <f t="shared" si="8"/>
        <v>01 04</v>
      </c>
      <c r="Q86" s="33" t="str">
        <f t="shared" si="9"/>
        <v/>
      </c>
      <c r="R86" s="38" t="str">
        <f t="shared" si="10"/>
        <v/>
      </c>
      <c r="S86" s="38" t="str">
        <f t="shared" si="11"/>
        <v>16</v>
      </c>
      <c r="T86" s="38"/>
      <c r="U86" s="70"/>
      <c r="X86" s="73"/>
      <c r="AA86" s="33" t="str">
        <f t="shared" si="12"/>
        <v>Business validation</v>
      </c>
      <c r="AB86" s="33" t="str">
        <f t="shared" si="13"/>
        <v>IT</v>
      </c>
      <c r="AC86" s="33" t="s">
        <v>7</v>
      </c>
      <c r="AD86" s="33" t="s">
        <v>2699</v>
      </c>
      <c r="AE86" s="33" t="s">
        <v>84</v>
      </c>
    </row>
    <row r="87" spans="1:33" s="33" customFormat="1" ht="15" customHeight="1" x14ac:dyDescent="0.25">
      <c r="A87" s="33" t="s">
        <v>872</v>
      </c>
      <c r="B87" s="33" t="s">
        <v>3131</v>
      </c>
      <c r="C87" s="33" t="s">
        <v>719</v>
      </c>
      <c r="L87" s="34" t="s">
        <v>717</v>
      </c>
      <c r="M87" s="33" t="s">
        <v>103</v>
      </c>
      <c r="N87" s="34" t="str">
        <f t="shared" si="7"/>
        <v>BV177: Data type ISO 8601 incorrect --&gt;Template 1: S.36.04; Expression: {c0090} - data type constrains [ISO 8601: (yyyy-mm-dd)]</v>
      </c>
      <c r="O87" s="73" t="s">
        <v>2490</v>
      </c>
      <c r="P87" s="38" t="str">
        <f t="shared" si="8"/>
        <v>01 04</v>
      </c>
      <c r="Q87" s="33" t="str">
        <f t="shared" si="9"/>
        <v/>
      </c>
      <c r="R87" s="38" t="str">
        <f t="shared" si="10"/>
        <v/>
      </c>
      <c r="S87" s="38" t="str">
        <f t="shared" si="11"/>
        <v>16</v>
      </c>
      <c r="T87" s="38"/>
      <c r="U87" s="70"/>
      <c r="X87" s="73"/>
      <c r="AA87" s="33" t="str">
        <f t="shared" si="12"/>
        <v>Business validation</v>
      </c>
      <c r="AB87" s="33" t="str">
        <f t="shared" si="13"/>
        <v>IT</v>
      </c>
      <c r="AC87" s="33" t="s">
        <v>7</v>
      </c>
      <c r="AD87" s="33" t="s">
        <v>2699</v>
      </c>
      <c r="AE87" s="33" t="s">
        <v>84</v>
      </c>
    </row>
    <row r="88" spans="1:33" s="33" customFormat="1" ht="15" customHeight="1" x14ac:dyDescent="0.25">
      <c r="A88" s="33" t="s">
        <v>873</v>
      </c>
      <c r="B88" s="33" t="s">
        <v>3131</v>
      </c>
      <c r="C88" s="33" t="s">
        <v>719</v>
      </c>
      <c r="L88" s="34" t="s">
        <v>694</v>
      </c>
      <c r="M88" s="33" t="s">
        <v>103</v>
      </c>
      <c r="N88" s="34" t="str">
        <f t="shared" si="7"/>
        <v>BV178: Data type ISO 8601 incorrect --&gt;Template 1: S.36.04; Expression: {c0100} - data type constrains [ISO 8601: (yyyy-mm-dd)]</v>
      </c>
      <c r="O88" s="73" t="s">
        <v>2490</v>
      </c>
      <c r="P88" s="38" t="str">
        <f t="shared" si="8"/>
        <v>01 04</v>
      </c>
      <c r="Q88" s="33" t="str">
        <f t="shared" si="9"/>
        <v/>
      </c>
      <c r="R88" s="38" t="str">
        <f t="shared" si="10"/>
        <v/>
      </c>
      <c r="S88" s="38" t="str">
        <f t="shared" si="11"/>
        <v>16</v>
      </c>
      <c r="T88" s="38"/>
      <c r="U88" s="70"/>
      <c r="X88" s="73"/>
      <c r="AA88" s="33" t="str">
        <f t="shared" si="12"/>
        <v>Business validation</v>
      </c>
      <c r="AB88" s="33" t="str">
        <f t="shared" si="13"/>
        <v>IT</v>
      </c>
      <c r="AC88" s="33" t="s">
        <v>7</v>
      </c>
      <c r="AD88" s="33" t="s">
        <v>2699</v>
      </c>
      <c r="AE88" s="33" t="s">
        <v>84</v>
      </c>
    </row>
    <row r="89" spans="1:33" s="33" customFormat="1" ht="15" customHeight="1" x14ac:dyDescent="0.25">
      <c r="A89" s="33" t="s">
        <v>874</v>
      </c>
      <c r="B89" s="33" t="s">
        <v>3131</v>
      </c>
      <c r="C89" s="33" t="s">
        <v>719</v>
      </c>
      <c r="K89" s="34"/>
      <c r="L89" s="34" t="s">
        <v>695</v>
      </c>
      <c r="M89" s="33" t="s">
        <v>103</v>
      </c>
      <c r="N89" s="34" t="str">
        <f t="shared" si="7"/>
        <v>BV179: Data type ISO 8601 incorrect --&gt;Template 1: S.36.04; Expression: {c0110} - data type constrains [ISO 8601: (yyyy-mm-dd)]</v>
      </c>
      <c r="O89" s="73" t="s">
        <v>2490</v>
      </c>
      <c r="P89" s="38" t="str">
        <f t="shared" si="8"/>
        <v>01 04</v>
      </c>
      <c r="Q89" s="33" t="str">
        <f t="shared" si="9"/>
        <v/>
      </c>
      <c r="R89" s="38" t="str">
        <f t="shared" si="10"/>
        <v/>
      </c>
      <c r="S89" s="38" t="str">
        <f t="shared" si="11"/>
        <v>16</v>
      </c>
      <c r="T89" s="38"/>
      <c r="U89" s="70"/>
      <c r="X89" s="73"/>
      <c r="AA89" s="33" t="str">
        <f t="shared" si="12"/>
        <v>Business validation</v>
      </c>
      <c r="AB89" s="33" t="str">
        <f t="shared" si="13"/>
        <v>IT</v>
      </c>
      <c r="AC89" s="33" t="s">
        <v>7</v>
      </c>
      <c r="AD89" s="33" t="s">
        <v>2699</v>
      </c>
      <c r="AE89" s="33" t="s">
        <v>84</v>
      </c>
    </row>
    <row r="90" spans="1:33" s="33" customFormat="1" ht="15" customHeight="1" x14ac:dyDescent="0.25">
      <c r="A90" s="33" t="s">
        <v>875</v>
      </c>
      <c r="B90" s="33" t="s">
        <v>3131</v>
      </c>
      <c r="C90" s="33" t="s">
        <v>720</v>
      </c>
      <c r="K90" s="34"/>
      <c r="L90" s="34" t="s">
        <v>721</v>
      </c>
      <c r="M90" s="33" t="s">
        <v>17</v>
      </c>
      <c r="N90" s="34" t="str">
        <f t="shared" si="7"/>
        <v>BV180: Data type ISO 3166-1 incorrect --&gt;Template 1: S.37.01; Expression: {c0040} - data type constrains [ISO 3166-1: alpha-2 code]</v>
      </c>
      <c r="O90" s="81" t="s">
        <v>177</v>
      </c>
      <c r="P90" s="38" t="str">
        <f t="shared" si="8"/>
        <v>04</v>
      </c>
      <c r="Q90" s="33" t="str">
        <f t="shared" si="9"/>
        <v/>
      </c>
      <c r="R90" s="38" t="str">
        <f t="shared" si="10"/>
        <v/>
      </c>
      <c r="S90" s="38" t="str">
        <f t="shared" si="11"/>
        <v/>
      </c>
      <c r="T90" s="38"/>
      <c r="U90" s="70"/>
      <c r="X90" s="73"/>
      <c r="AA90" s="33" t="str">
        <f t="shared" si="12"/>
        <v>Business validation</v>
      </c>
      <c r="AB90" s="33" t="str">
        <f t="shared" si="13"/>
        <v>IT</v>
      </c>
      <c r="AC90" s="33" t="s">
        <v>7</v>
      </c>
      <c r="AD90" s="33" t="s">
        <v>2699</v>
      </c>
      <c r="AE90" s="33" t="s">
        <v>84</v>
      </c>
    </row>
    <row r="91" spans="1:33" s="33" customFormat="1" ht="15" customHeight="1" x14ac:dyDescent="0.25">
      <c r="A91" s="33" t="s">
        <v>876</v>
      </c>
      <c r="B91" s="33" t="s">
        <v>3131</v>
      </c>
      <c r="C91" s="33" t="s">
        <v>720</v>
      </c>
      <c r="K91" s="34"/>
      <c r="L91" s="34" t="s">
        <v>722</v>
      </c>
      <c r="M91" s="33" t="s">
        <v>103</v>
      </c>
      <c r="N91" s="34" t="str">
        <f t="shared" si="7"/>
        <v>BV181: Data type ISO 8601 incorrect --&gt;Template 1: S.37.01; Expression: {c0140} - data type constrains [ISO 8601: (yyyy-mm-dd)]</v>
      </c>
      <c r="O91" s="81" t="s">
        <v>177</v>
      </c>
      <c r="P91" s="38" t="str">
        <f t="shared" si="8"/>
        <v>04</v>
      </c>
      <c r="Q91" s="33" t="str">
        <f t="shared" si="9"/>
        <v/>
      </c>
      <c r="R91" s="38" t="str">
        <f t="shared" si="10"/>
        <v/>
      </c>
      <c r="S91" s="38" t="str">
        <f t="shared" si="11"/>
        <v/>
      </c>
      <c r="T91" s="38"/>
      <c r="U91" s="70"/>
      <c r="X91" s="73"/>
      <c r="AA91" s="33" t="str">
        <f t="shared" si="12"/>
        <v>Business validation</v>
      </c>
      <c r="AB91" s="33" t="str">
        <f t="shared" si="13"/>
        <v>IT</v>
      </c>
      <c r="AC91" s="33" t="s">
        <v>7</v>
      </c>
      <c r="AD91" s="33" t="s">
        <v>2699</v>
      </c>
      <c r="AE91" s="33" t="s">
        <v>84</v>
      </c>
    </row>
    <row r="92" spans="1:33" s="33" customFormat="1" ht="15" customHeight="1" x14ac:dyDescent="0.25">
      <c r="A92" s="33" t="s">
        <v>877</v>
      </c>
      <c r="B92" s="33" t="s">
        <v>3131</v>
      </c>
      <c r="C92" s="33" t="s">
        <v>720</v>
      </c>
      <c r="K92" s="34"/>
      <c r="L92" s="34" t="s">
        <v>23036</v>
      </c>
      <c r="M92" s="33" t="s">
        <v>106</v>
      </c>
      <c r="N92" s="34" t="str">
        <f t="shared" si="7"/>
        <v>BV182: Data type ISO 4217 incorrect --&gt;Template 1: S.37.01; Expression: {c0160} - data type constrains [ISO 4217: alphabetic code]</v>
      </c>
      <c r="O92" s="81" t="s">
        <v>177</v>
      </c>
      <c r="P92" s="38" t="str">
        <f t="shared" si="8"/>
        <v>04</v>
      </c>
      <c r="Q92" s="33" t="str">
        <f t="shared" si="9"/>
        <v/>
      </c>
      <c r="R92" s="38" t="str">
        <f t="shared" si="10"/>
        <v/>
      </c>
      <c r="S92" s="38" t="str">
        <f t="shared" si="11"/>
        <v/>
      </c>
      <c r="T92" s="38"/>
      <c r="U92" s="70"/>
      <c r="X92" s="73"/>
      <c r="AA92" s="33" t="str">
        <f t="shared" si="12"/>
        <v>Business validation</v>
      </c>
      <c r="AB92" s="33" t="str">
        <f t="shared" si="13"/>
        <v>IT</v>
      </c>
      <c r="AC92" s="33" t="s">
        <v>7</v>
      </c>
      <c r="AD92" s="33" t="s">
        <v>2699</v>
      </c>
      <c r="AE92" s="33" t="s">
        <v>84</v>
      </c>
    </row>
    <row r="93" spans="1:33" s="33" customFormat="1" ht="15" customHeight="1" x14ac:dyDescent="0.25">
      <c r="A93" s="33" t="s">
        <v>878</v>
      </c>
      <c r="B93" s="33" t="s">
        <v>3131</v>
      </c>
      <c r="C93" s="38" t="s">
        <v>6</v>
      </c>
      <c r="D93" s="38"/>
      <c r="E93" s="38"/>
      <c r="I93" s="38"/>
      <c r="J93" s="38"/>
      <c r="K93" s="34"/>
      <c r="L93" s="34" t="s">
        <v>104</v>
      </c>
      <c r="M93" s="33" t="s">
        <v>103</v>
      </c>
      <c r="N93" s="34" t="str">
        <f t="shared" si="7"/>
        <v>BV183: Data type ISO 8601 incorrect --&gt;Template 1: S.01.02; Expression: {r0090,c0010} - data type constrains [ISO 8601: yyyy-mm-dd]</v>
      </c>
      <c r="O93" s="70" t="s">
        <v>22962</v>
      </c>
      <c r="P93" s="38" t="str">
        <f t="shared" si="8"/>
        <v>01 02 04 05</v>
      </c>
      <c r="Q93" s="33" t="str">
        <f t="shared" si="9"/>
        <v/>
      </c>
      <c r="R93" s="38" t="str">
        <f t="shared" si="10"/>
        <v/>
      </c>
      <c r="S93" s="38" t="str">
        <f t="shared" si="11"/>
        <v>16 17</v>
      </c>
      <c r="T93" s="38"/>
      <c r="U93" s="98">
        <v>42566</v>
      </c>
      <c r="V93" s="38"/>
      <c r="W93" s="38"/>
      <c r="X93" s="70" t="s">
        <v>23833</v>
      </c>
      <c r="Y93" s="38"/>
      <c r="Z93" s="38"/>
      <c r="AA93" s="33" t="str">
        <f t="shared" si="12"/>
        <v>Business validation</v>
      </c>
      <c r="AB93" s="33" t="str">
        <f t="shared" si="13"/>
        <v>IT</v>
      </c>
      <c r="AC93" s="33" t="s">
        <v>7</v>
      </c>
      <c r="AD93" s="33" t="s">
        <v>2699</v>
      </c>
      <c r="AE93" s="33" t="s">
        <v>84</v>
      </c>
      <c r="AF93" s="38"/>
      <c r="AG93" s="38"/>
    </row>
    <row r="94" spans="1:33" s="33" customFormat="1" ht="15" customHeight="1" x14ac:dyDescent="0.25">
      <c r="A94" s="33" t="s">
        <v>879</v>
      </c>
      <c r="B94" s="33" t="s">
        <v>3131</v>
      </c>
      <c r="C94" s="38" t="s">
        <v>8</v>
      </c>
      <c r="D94" s="38"/>
      <c r="E94" s="38"/>
      <c r="I94" s="38"/>
      <c r="J94" s="38" t="s">
        <v>142</v>
      </c>
      <c r="K94" s="34"/>
      <c r="L94" s="34" t="s">
        <v>2324</v>
      </c>
      <c r="M94" s="33" t="s">
        <v>173</v>
      </c>
      <c r="N94" s="34" t="str">
        <f t="shared" si="7"/>
        <v>BV184: The item "Total liabilities" is different from the sum of the different items reported above --&gt;Template 1: S.02.01; Columns: c0020; Expression: {r0900}={r0510}+{r0600}+{r0690}+{r0730}+{r0740}+{r0750}+{r0760}+{r0770}+{r0780}+{r0790}+{r0800}+{r0810}+{r0820}+{r0830}+{r0840}+{r0850}+{r0880}</v>
      </c>
      <c r="O94" s="70" t="s">
        <v>2490</v>
      </c>
      <c r="P94" s="38" t="str">
        <f t="shared" si="8"/>
        <v>01 04</v>
      </c>
      <c r="Q94" s="33" t="str">
        <f t="shared" si="9"/>
        <v/>
      </c>
      <c r="R94" s="38" t="str">
        <f t="shared" si="10"/>
        <v/>
      </c>
      <c r="S94" s="38" t="str">
        <f t="shared" si="11"/>
        <v>16</v>
      </c>
      <c r="T94" s="38"/>
      <c r="U94" s="70"/>
      <c r="V94" s="63"/>
      <c r="W94" s="38"/>
      <c r="X94" s="70"/>
      <c r="Y94" s="38"/>
      <c r="Z94" s="84"/>
      <c r="AA94" s="33" t="str">
        <f t="shared" si="12"/>
        <v>Business validation</v>
      </c>
      <c r="AB94" s="33" t="str">
        <f t="shared" si="13"/>
        <v>IT</v>
      </c>
      <c r="AC94" s="33" t="s">
        <v>1051</v>
      </c>
      <c r="AD94" s="33" t="s">
        <v>2701</v>
      </c>
      <c r="AE94" s="33" t="s">
        <v>84</v>
      </c>
      <c r="AF94" s="38"/>
      <c r="AG94" s="38"/>
    </row>
    <row r="95" spans="1:33" s="33" customFormat="1" ht="15" customHeight="1" x14ac:dyDescent="0.25">
      <c r="A95" s="33" t="s">
        <v>880</v>
      </c>
      <c r="B95" s="33" t="s">
        <v>3131</v>
      </c>
      <c r="C95" s="38" t="s">
        <v>6</v>
      </c>
      <c r="D95" s="38"/>
      <c r="E95" s="38"/>
      <c r="I95" s="38"/>
      <c r="J95" s="38"/>
      <c r="K95" s="34"/>
      <c r="L95" s="34" t="s">
        <v>105</v>
      </c>
      <c r="M95" s="33" t="s">
        <v>106</v>
      </c>
      <c r="N95" s="34" t="str">
        <f t="shared" si="7"/>
        <v xml:space="preserve">BV185: Data type ISO 4217 incorrect --&gt;Template 1: S.01.02; Expression: {r0110,c0010} - data type constrains [ISO 4217: alphabetic code] </v>
      </c>
      <c r="O95" s="70" t="s">
        <v>22962</v>
      </c>
      <c r="P95" s="38" t="str">
        <f t="shared" si="8"/>
        <v>01 02 04 05</v>
      </c>
      <c r="Q95" s="33" t="str">
        <f t="shared" si="9"/>
        <v/>
      </c>
      <c r="R95" s="38" t="str">
        <f t="shared" si="10"/>
        <v/>
      </c>
      <c r="S95" s="38" t="str">
        <f t="shared" si="11"/>
        <v>16 17</v>
      </c>
      <c r="T95" s="38"/>
      <c r="U95" s="98">
        <v>42566</v>
      </c>
      <c r="V95" s="38"/>
      <c r="W95" s="38"/>
      <c r="X95" s="70" t="s">
        <v>23833</v>
      </c>
      <c r="Y95" s="38"/>
      <c r="Z95" s="38"/>
      <c r="AA95" s="33" t="str">
        <f t="shared" si="12"/>
        <v>Business validation</v>
      </c>
      <c r="AB95" s="33" t="str">
        <f t="shared" si="13"/>
        <v>IT</v>
      </c>
      <c r="AC95" s="33" t="s">
        <v>7</v>
      </c>
      <c r="AD95" s="33" t="s">
        <v>2699</v>
      </c>
      <c r="AE95" s="33" t="s">
        <v>84</v>
      </c>
      <c r="AF95" s="38"/>
      <c r="AG95" s="38"/>
    </row>
    <row r="96" spans="1:33" s="33" customFormat="1" ht="15" customHeight="1" x14ac:dyDescent="0.25">
      <c r="A96" s="33" t="s">
        <v>881</v>
      </c>
      <c r="B96" s="33" t="s">
        <v>3131</v>
      </c>
      <c r="C96" s="38" t="s">
        <v>8</v>
      </c>
      <c r="D96" s="38"/>
      <c r="E96" s="38"/>
      <c r="I96" s="38"/>
      <c r="J96" s="38" t="s">
        <v>142</v>
      </c>
      <c r="K96" s="34"/>
      <c r="L96" s="34" t="s">
        <v>174</v>
      </c>
      <c r="M96" s="33" t="s">
        <v>175</v>
      </c>
      <c r="N96" s="34" t="str">
        <f t="shared" si="7"/>
        <v>BV186: The item "Excess of assets over liabilities" is different from the "Total assets" minus "Total liabilities" --&gt;Template 1: S.02.01; Columns: c0020; Expression: {r1000}={r0500}-{r0900}</v>
      </c>
      <c r="O96" s="70" t="s">
        <v>7371</v>
      </c>
      <c r="P96" s="38" t="str">
        <f t="shared" si="8"/>
        <v>01 04</v>
      </c>
      <c r="Q96" s="33" t="str">
        <f t="shared" si="9"/>
        <v/>
      </c>
      <c r="R96" s="38" t="str">
        <f t="shared" si="10"/>
        <v>07</v>
      </c>
      <c r="S96" s="38" t="str">
        <f t="shared" si="11"/>
        <v>16 18</v>
      </c>
      <c r="T96" s="38"/>
      <c r="U96" s="70"/>
      <c r="V96" s="38"/>
      <c r="W96" s="38"/>
      <c r="X96" s="70"/>
      <c r="Y96" s="38"/>
      <c r="Z96" s="38"/>
      <c r="AA96" s="33" t="str">
        <f t="shared" si="12"/>
        <v>Business validation</v>
      </c>
      <c r="AB96" s="33" t="str">
        <f t="shared" si="13"/>
        <v>IT</v>
      </c>
      <c r="AC96" s="33" t="s">
        <v>1051</v>
      </c>
      <c r="AD96" s="33" t="s">
        <v>2701</v>
      </c>
      <c r="AE96" s="33" t="s">
        <v>84</v>
      </c>
      <c r="AF96" s="38"/>
      <c r="AG96" s="38"/>
    </row>
    <row r="97" spans="1:33" s="33" customFormat="1" ht="15" customHeight="1" x14ac:dyDescent="0.25">
      <c r="A97" s="33" t="s">
        <v>882</v>
      </c>
      <c r="B97" s="33" t="s">
        <v>3131</v>
      </c>
      <c r="C97" s="33" t="s">
        <v>8</v>
      </c>
      <c r="J97" s="33" t="s">
        <v>142</v>
      </c>
      <c r="K97" s="34"/>
      <c r="L97" s="34" t="s">
        <v>156</v>
      </c>
      <c r="M97" s="33" t="s">
        <v>157</v>
      </c>
      <c r="N97" s="34" t="str">
        <f t="shared" si="7"/>
        <v>BV187: The item "Technical provisions – non-life" is different from the sum of "Technical provisions – non-life (excluding health)" and "Technical provisions - health (similar to non-life)" --&gt;Template 1: S.02.01; Columns: c0020; Expression: {r0510}={r0520}+{r0560}</v>
      </c>
      <c r="O97" s="73" t="s">
        <v>7371</v>
      </c>
      <c r="P97" s="38" t="str">
        <f t="shared" si="8"/>
        <v>01 04</v>
      </c>
      <c r="Q97" s="33" t="str">
        <f t="shared" si="9"/>
        <v/>
      </c>
      <c r="R97" s="38" t="str">
        <f t="shared" si="10"/>
        <v>07</v>
      </c>
      <c r="S97" s="38" t="str">
        <f t="shared" si="11"/>
        <v>16 18</v>
      </c>
      <c r="T97" s="38"/>
      <c r="U97" s="70"/>
      <c r="V97" s="84">
        <v>42782</v>
      </c>
      <c r="W97" s="35" t="s">
        <v>8548</v>
      </c>
      <c r="X97" s="33" t="s">
        <v>23872</v>
      </c>
      <c r="Y97" s="33" t="s">
        <v>8546</v>
      </c>
      <c r="Z97" s="33" t="s">
        <v>8622</v>
      </c>
      <c r="AA97" s="33" t="str">
        <f t="shared" si="12"/>
        <v>Business validation</v>
      </c>
      <c r="AB97" s="33" t="str">
        <f t="shared" si="13"/>
        <v>IT</v>
      </c>
      <c r="AC97" s="33" t="s">
        <v>1051</v>
      </c>
      <c r="AD97" s="33" t="s">
        <v>2701</v>
      </c>
      <c r="AE97" s="33" t="s">
        <v>84</v>
      </c>
    </row>
    <row r="98" spans="1:33" s="33" customFormat="1" ht="15" customHeight="1" x14ac:dyDescent="0.25">
      <c r="A98" s="33" t="s">
        <v>883</v>
      </c>
      <c r="B98" s="33" t="s">
        <v>3131</v>
      </c>
      <c r="C98" s="33" t="s">
        <v>8</v>
      </c>
      <c r="J98" s="33" t="s">
        <v>142</v>
      </c>
      <c r="K98" s="34"/>
      <c r="L98" s="34" t="s">
        <v>147</v>
      </c>
      <c r="M98" s="33" t="s">
        <v>148</v>
      </c>
      <c r="N98" s="34" t="str">
        <f t="shared" si="7"/>
        <v>BV188: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S.02.01; Columns: c0020; Expression: {r0070}={r0080}+{r0090}+{r0100}+{r0130}+{r0180}+{r0190}+{r0200}+{r0210}</v>
      </c>
      <c r="O98" s="73" t="s">
        <v>7371</v>
      </c>
      <c r="P98" s="38" t="str">
        <f t="shared" si="8"/>
        <v>01 04</v>
      </c>
      <c r="Q98" s="33" t="str">
        <f t="shared" si="9"/>
        <v/>
      </c>
      <c r="R98" s="38" t="str">
        <f t="shared" si="10"/>
        <v>07</v>
      </c>
      <c r="S98" s="38" t="str">
        <f t="shared" si="11"/>
        <v>16 18</v>
      </c>
      <c r="T98" s="38"/>
      <c r="U98" s="70"/>
      <c r="X98" s="73"/>
      <c r="AA98" s="33" t="str">
        <f t="shared" ref="AA98:AA129" si="14">IF(ISNUMBER(SEARCH("BV",A98)),"Business validation",IF(ISNUMBER(SEARCH("TV",A98)),"Technical validation",IF(ISNUMBER(SEARCH("EV",A98)),"ECB Exclusively Validation","Error")))</f>
        <v>Business validation</v>
      </c>
      <c r="AB98" s="33" t="str">
        <f t="shared" ref="AB98:AB129" si="15">IF(D98="",IF(E98="",IF(F98="",IF(G98="","IT"))),"CT")</f>
        <v>IT</v>
      </c>
      <c r="AC98" s="33" t="s">
        <v>1051</v>
      </c>
      <c r="AD98" s="33" t="s">
        <v>2701</v>
      </c>
      <c r="AE98" s="33" t="s">
        <v>84</v>
      </c>
    </row>
    <row r="99" spans="1:33" s="33" customFormat="1" ht="15" customHeight="1" x14ac:dyDescent="0.25">
      <c r="A99" s="33" t="s">
        <v>884</v>
      </c>
      <c r="B99" s="33" t="s">
        <v>3131</v>
      </c>
      <c r="C99" s="33" t="s">
        <v>8</v>
      </c>
      <c r="D99" s="33" t="s">
        <v>176</v>
      </c>
      <c r="K99" s="33" t="s">
        <v>2285</v>
      </c>
      <c r="L99" s="33" t="s">
        <v>8648</v>
      </c>
      <c r="M99" s="33" t="s">
        <v>178</v>
      </c>
      <c r="N99" s="34" t="str">
        <f t="shared" si="7"/>
        <v>BV189: The "Technical provisions" reported in template S.02.01 - Balance Sheet is different from "Technical provisions" reported in S.35.01 for the undertakings using method 1  --&gt;Template 1: S.02.01; Template 2: S.35.01; Filter: {S.35.01, c0040}=[s2c_CS:x2]; Expression: {S.02.01, r0510,c0010}+{S.02.01, r0600,c0010}+{S.02.01, r0690,c0010}=sum({S.35.01, c0060,(sNNN)})</v>
      </c>
      <c r="O99" s="81" t="s">
        <v>177</v>
      </c>
      <c r="P99" s="38" t="str">
        <f t="shared" si="8"/>
        <v>04</v>
      </c>
      <c r="Q99" s="33" t="str">
        <f t="shared" si="9"/>
        <v/>
      </c>
      <c r="R99" s="38" t="str">
        <f t="shared" si="10"/>
        <v/>
      </c>
      <c r="S99" s="38" t="str">
        <f t="shared" si="11"/>
        <v/>
      </c>
      <c r="T99" s="38"/>
      <c r="U99" s="98">
        <v>42566</v>
      </c>
      <c r="V99" s="84"/>
      <c r="X99" s="70" t="s">
        <v>23834</v>
      </c>
      <c r="AA99" s="33" t="str">
        <f t="shared" si="14"/>
        <v>Business validation</v>
      </c>
      <c r="AB99" s="33" t="str">
        <f t="shared" si="15"/>
        <v>CT</v>
      </c>
      <c r="AC99" s="33" t="s">
        <v>1051</v>
      </c>
      <c r="AD99" s="33" t="s">
        <v>2701</v>
      </c>
      <c r="AE99" s="33" t="s">
        <v>84</v>
      </c>
    </row>
    <row r="100" spans="1:33" s="33" customFormat="1" ht="15" customHeight="1" x14ac:dyDescent="0.25">
      <c r="A100" s="33" t="s">
        <v>747</v>
      </c>
      <c r="B100" s="33" t="s">
        <v>3131</v>
      </c>
      <c r="C100" s="33" t="s">
        <v>127</v>
      </c>
      <c r="I100" s="33" t="s">
        <v>304</v>
      </c>
      <c r="L100" s="34" t="s">
        <v>297</v>
      </c>
      <c r="M100" s="33" t="s">
        <v>293</v>
      </c>
      <c r="N100" s="34" t="str">
        <f t="shared" si="7"/>
        <v>BV19: The item "Total (Life other than health insurance, incl. Unit-Linked)" is different from the sum of the relevant LoB  --&gt;Template 1: S.12.01; Rows: r0040;0050;0060;0070; Expression: {c0150}={c0020}+{c0040}+{c0050}+{c0070}+{c0080}+{c0090}+{c0100}</v>
      </c>
      <c r="O100" s="73" t="s">
        <v>7369</v>
      </c>
      <c r="P100" s="38" t="str">
        <f t="shared" si="8"/>
        <v>01</v>
      </c>
      <c r="Q100" s="33" t="str">
        <f t="shared" si="9"/>
        <v/>
      </c>
      <c r="R100" s="38" t="str">
        <f t="shared" si="10"/>
        <v>07</v>
      </c>
      <c r="S100" s="38" t="str">
        <f t="shared" si="11"/>
        <v>16 18</v>
      </c>
      <c r="T100" s="38"/>
      <c r="U100" s="70"/>
      <c r="X100" s="73"/>
      <c r="AA100" s="33" t="str">
        <f t="shared" si="14"/>
        <v>Business validation</v>
      </c>
      <c r="AB100" s="33" t="str">
        <f t="shared" si="15"/>
        <v>IT</v>
      </c>
      <c r="AC100" s="33" t="s">
        <v>1051</v>
      </c>
      <c r="AD100" s="33" t="s">
        <v>2701</v>
      </c>
      <c r="AE100" s="33" t="s">
        <v>84</v>
      </c>
    </row>
    <row r="101" spans="1:33" s="33" customFormat="1" ht="15" customHeight="1" x14ac:dyDescent="0.25">
      <c r="A101" s="33" t="s">
        <v>885</v>
      </c>
      <c r="B101" s="33" t="s">
        <v>3131</v>
      </c>
      <c r="C101" s="33" t="s">
        <v>9</v>
      </c>
      <c r="K101" s="34"/>
      <c r="L101" s="34" t="s">
        <v>179</v>
      </c>
      <c r="M101" s="33" t="s">
        <v>106</v>
      </c>
      <c r="N101" s="34" t="str">
        <f t="shared" si="7"/>
        <v xml:space="preserve">BV190: Data type ISO 4217 incorrect --&gt;Template 1: S.02.02; Expression: {r0010,c0010} - data type constrains [ISO 4217: alphabetic code] </v>
      </c>
      <c r="O101" s="73" t="s">
        <v>7371</v>
      </c>
      <c r="P101" s="38" t="str">
        <f t="shared" si="8"/>
        <v>01 04</v>
      </c>
      <c r="Q101" s="33" t="str">
        <f t="shared" si="9"/>
        <v/>
      </c>
      <c r="R101" s="38" t="str">
        <f t="shared" si="10"/>
        <v>07</v>
      </c>
      <c r="S101" s="38" t="str">
        <f t="shared" si="11"/>
        <v>16 18</v>
      </c>
      <c r="T101" s="38"/>
      <c r="U101" s="70"/>
      <c r="X101" s="73"/>
      <c r="AA101" s="33" t="str">
        <f t="shared" si="14"/>
        <v>Business validation</v>
      </c>
      <c r="AB101" s="33" t="str">
        <f t="shared" si="15"/>
        <v>IT</v>
      </c>
      <c r="AC101" s="33" t="s">
        <v>7</v>
      </c>
      <c r="AD101" s="33" t="s">
        <v>2699</v>
      </c>
      <c r="AE101" s="33" t="s">
        <v>84</v>
      </c>
    </row>
    <row r="102" spans="1:33" s="33" customFormat="1" ht="15" customHeight="1" x14ac:dyDescent="0.25">
      <c r="A102" s="33" t="s">
        <v>886</v>
      </c>
      <c r="B102" s="33" t="s">
        <v>3131</v>
      </c>
      <c r="C102" s="33" t="s">
        <v>9</v>
      </c>
      <c r="I102" s="33" t="s">
        <v>180</v>
      </c>
      <c r="K102" s="34"/>
      <c r="L102" s="34" t="s">
        <v>181</v>
      </c>
      <c r="M102" s="33" t="s">
        <v>182</v>
      </c>
      <c r="N102" s="34" t="str">
        <f t="shared" si="7"/>
        <v>BV191: The value for "Total value of all currencies" is different from the sum of  "Value of the solvency II reporting currency", "Value of remaining other currencies" and "Value of material currencies" for all currencies reported --&gt;Template 1: S.02.02; Rows: r0020-0200; Expression: {c0020}={c0030}+{c0040}+sum({c0050,(SNNN)})</v>
      </c>
      <c r="O102" s="73" t="s">
        <v>7371</v>
      </c>
      <c r="P102" s="38" t="str">
        <f t="shared" si="8"/>
        <v>01 04</v>
      </c>
      <c r="Q102" s="33" t="str">
        <f t="shared" si="9"/>
        <v/>
      </c>
      <c r="R102" s="38" t="str">
        <f t="shared" si="10"/>
        <v>07</v>
      </c>
      <c r="S102" s="38" t="str">
        <f t="shared" si="11"/>
        <v>16 18</v>
      </c>
      <c r="T102" s="38"/>
      <c r="U102" s="70"/>
      <c r="X102" s="73"/>
      <c r="AA102" s="33" t="str">
        <f t="shared" si="14"/>
        <v>Business validation</v>
      </c>
      <c r="AB102" s="33" t="str">
        <f t="shared" si="15"/>
        <v>IT</v>
      </c>
      <c r="AC102" s="33" t="s">
        <v>1051</v>
      </c>
      <c r="AD102" s="33" t="s">
        <v>2701</v>
      </c>
      <c r="AE102" s="33" t="s">
        <v>84</v>
      </c>
    </row>
    <row r="103" spans="1:33" s="33" customFormat="1" ht="15" customHeight="1" x14ac:dyDescent="0.25">
      <c r="A103" s="33" t="s">
        <v>887</v>
      </c>
      <c r="B103" s="33" t="s">
        <v>3131</v>
      </c>
      <c r="C103" s="33" t="s">
        <v>183</v>
      </c>
      <c r="J103" s="33" t="s">
        <v>184</v>
      </c>
      <c r="K103" s="34"/>
      <c r="L103" s="34" t="s">
        <v>185</v>
      </c>
      <c r="M103" s="33" t="s">
        <v>186</v>
      </c>
      <c r="N103" s="34" t="str">
        <f t="shared" si="7"/>
        <v>BV192: The item "Total collateral pledge" is different from the sum of "Collateral pledged for loans received or bonds issued", "Collateral pledged for derivatives", "Assets pledged to cedants for technical provisions (reinsurance accepted)" and "Other collateral pledged" --&gt;Template 1: S.03.01; Columns: c0020;0040; Expression: {r0300}={r0210}+{r0220}+{r0230}+{r0240}</v>
      </c>
      <c r="O103" s="73" t="s">
        <v>7371</v>
      </c>
      <c r="P103" s="38" t="str">
        <f t="shared" si="8"/>
        <v>01 04</v>
      </c>
      <c r="Q103" s="33" t="str">
        <f t="shared" si="9"/>
        <v/>
      </c>
      <c r="R103" s="38" t="str">
        <f t="shared" si="10"/>
        <v>07</v>
      </c>
      <c r="S103" s="38" t="str">
        <f t="shared" si="11"/>
        <v>16 18</v>
      </c>
      <c r="T103" s="38"/>
      <c r="U103" s="70"/>
      <c r="X103" s="73"/>
      <c r="AA103" s="33" t="str">
        <f t="shared" si="14"/>
        <v>Business validation</v>
      </c>
      <c r="AB103" s="33" t="str">
        <f t="shared" si="15"/>
        <v>IT</v>
      </c>
      <c r="AC103" s="33" t="s">
        <v>1051</v>
      </c>
      <c r="AD103" s="33" t="s">
        <v>2701</v>
      </c>
      <c r="AE103" s="33" t="s">
        <v>84</v>
      </c>
    </row>
    <row r="104" spans="1:33" s="33" customFormat="1" ht="15" customHeight="1" x14ac:dyDescent="0.25">
      <c r="A104" s="33" t="s">
        <v>888</v>
      </c>
      <c r="B104" s="33" t="s">
        <v>3131</v>
      </c>
      <c r="C104" s="33" t="s">
        <v>183</v>
      </c>
      <c r="I104" s="34"/>
      <c r="J104" s="33" t="s">
        <v>137</v>
      </c>
      <c r="K104" s="34"/>
      <c r="L104" s="34" t="s">
        <v>187</v>
      </c>
      <c r="M104" s="33" t="s">
        <v>188</v>
      </c>
      <c r="N104" s="34" t="str">
        <f t="shared" si="7"/>
        <v>BV193: The item "Total Contingent liabilities" is different from the sum of  "Contingent liabilities not in Solvency II Balance Sheet" and "Contingent liabilities in Solvency II Balance Sheet" --&gt;Template 1: S.03.01; Columns: c0010; Expression: {r0400}={r0310}+{r0330}</v>
      </c>
      <c r="O104" s="73" t="s">
        <v>7371</v>
      </c>
      <c r="P104" s="38" t="str">
        <f t="shared" si="8"/>
        <v>01 04</v>
      </c>
      <c r="Q104" s="33" t="str">
        <f t="shared" si="9"/>
        <v/>
      </c>
      <c r="R104" s="38" t="str">
        <f t="shared" si="10"/>
        <v>07</v>
      </c>
      <c r="S104" s="38" t="str">
        <f t="shared" si="11"/>
        <v>16 18</v>
      </c>
      <c r="T104" s="38"/>
      <c r="U104" s="70"/>
      <c r="X104" s="73"/>
      <c r="AA104" s="33" t="str">
        <f t="shared" si="14"/>
        <v>Business validation</v>
      </c>
      <c r="AB104" s="33" t="str">
        <f t="shared" si="15"/>
        <v>IT</v>
      </c>
      <c r="AC104" s="33" t="s">
        <v>1051</v>
      </c>
      <c r="AD104" s="33" t="s">
        <v>2701</v>
      </c>
      <c r="AE104" s="33" t="s">
        <v>84</v>
      </c>
    </row>
    <row r="105" spans="1:33" s="33" customFormat="1" ht="15" customHeight="1" x14ac:dyDescent="0.25">
      <c r="A105" s="33" t="s">
        <v>889</v>
      </c>
      <c r="B105" s="33" t="s">
        <v>3131</v>
      </c>
      <c r="C105" s="33" t="s">
        <v>183</v>
      </c>
      <c r="I105" s="34"/>
      <c r="J105" s="33" t="s">
        <v>189</v>
      </c>
      <c r="K105" s="34"/>
      <c r="L105" s="34" t="s">
        <v>190</v>
      </c>
      <c r="M105" s="33" t="s">
        <v>191</v>
      </c>
      <c r="N105" s="34" t="str">
        <f t="shared" si="7"/>
        <v>BV194: The value "Guarantees provided by the undertaking, including letters of credit, of which, guarantees, including letters of credit provided to other undertakings of the same group" is bigger than the value for "Guarantees provided by the undertaking, including letters of credit" --&gt;Template 1: S.03.01; Columns: c0010;0020; Expression: {r0020}&lt;={r0010}</v>
      </c>
      <c r="O105" s="73" t="s">
        <v>7369</v>
      </c>
      <c r="P105" s="38" t="str">
        <f t="shared" si="8"/>
        <v>01</v>
      </c>
      <c r="Q105" s="33" t="str">
        <f t="shared" si="9"/>
        <v/>
      </c>
      <c r="R105" s="38" t="str">
        <f t="shared" si="10"/>
        <v>07</v>
      </c>
      <c r="S105" s="38" t="str">
        <f t="shared" si="11"/>
        <v>16 18</v>
      </c>
      <c r="T105" s="38"/>
      <c r="U105" s="70"/>
      <c r="X105" s="73"/>
      <c r="AA105" s="33" t="str">
        <f t="shared" si="14"/>
        <v>Business validation</v>
      </c>
      <c r="AB105" s="33" t="str">
        <f t="shared" si="15"/>
        <v>IT</v>
      </c>
      <c r="AC105" s="33" t="s">
        <v>1051</v>
      </c>
      <c r="AD105" s="33" t="s">
        <v>2701</v>
      </c>
      <c r="AE105" s="33" t="s">
        <v>84</v>
      </c>
    </row>
    <row r="106" spans="1:33" s="33" customFormat="1" ht="15" customHeight="1" x14ac:dyDescent="0.25">
      <c r="A106" s="33" t="s">
        <v>890</v>
      </c>
      <c r="B106" s="33" t="s">
        <v>3131</v>
      </c>
      <c r="C106" s="38" t="s">
        <v>6</v>
      </c>
      <c r="D106" s="38"/>
      <c r="E106" s="38"/>
      <c r="I106" s="34" t="s">
        <v>2291</v>
      </c>
      <c r="J106" s="38"/>
      <c r="K106" s="34"/>
      <c r="L106" s="34" t="s">
        <v>14</v>
      </c>
      <c r="M106" s="33" t="s">
        <v>16</v>
      </c>
      <c r="N106" s="34" t="str">
        <f t="shared" si="7"/>
        <v>BV195: Item cannot be empty --&gt;Template 1: S.01.02; Rows: r0010;0020;0040;0050;0070;0080;0090;0100;0110;0120;0130;0140;0150;0170;0180;0190;0200;0210; Expression: {c0010}&lt;&gt;empty</v>
      </c>
      <c r="O106" s="70" t="s">
        <v>22964</v>
      </c>
      <c r="P106" s="38" t="str">
        <f t="shared" si="8"/>
        <v>01 02</v>
      </c>
      <c r="Q106" s="33" t="str">
        <f t="shared" si="9"/>
        <v>10 11</v>
      </c>
      <c r="R106" s="38" t="str">
        <f t="shared" si="10"/>
        <v/>
      </c>
      <c r="S106" s="38" t="str">
        <f t="shared" si="11"/>
        <v>16 17</v>
      </c>
      <c r="T106" s="38"/>
      <c r="U106" s="98">
        <v>42566</v>
      </c>
      <c r="V106" s="38"/>
      <c r="W106" s="38"/>
      <c r="X106" s="70" t="s">
        <v>23833</v>
      </c>
      <c r="Y106" s="38"/>
      <c r="Z106" s="38"/>
      <c r="AA106" s="33" t="str">
        <f t="shared" si="14"/>
        <v>Business validation</v>
      </c>
      <c r="AB106" s="33" t="str">
        <f t="shared" si="15"/>
        <v>IT</v>
      </c>
      <c r="AC106" s="33" t="s">
        <v>11</v>
      </c>
      <c r="AD106" s="33" t="s">
        <v>2701</v>
      </c>
      <c r="AE106" s="33" t="s">
        <v>84</v>
      </c>
      <c r="AF106" s="38"/>
      <c r="AG106" s="38"/>
    </row>
    <row r="107" spans="1:33" s="33" customFormat="1" ht="15" customHeight="1" x14ac:dyDescent="0.25">
      <c r="A107" s="33" t="s">
        <v>891</v>
      </c>
      <c r="B107" s="33" t="s">
        <v>3131</v>
      </c>
      <c r="C107" s="33" t="s">
        <v>183</v>
      </c>
      <c r="I107" s="34"/>
      <c r="J107" s="33" t="s">
        <v>189</v>
      </c>
      <c r="K107" s="34"/>
      <c r="L107" s="34" t="s">
        <v>192</v>
      </c>
      <c r="M107" s="33" t="s">
        <v>193</v>
      </c>
      <c r="N107" s="34" t="str">
        <f t="shared" si="7"/>
        <v>BV196: The value "Guarantees received by the undertaking, including letters of credit, of which, guarantees, including letters of credit received from other undertakings of the same group" is bigger than the value for "Guarantees received by the undertaking, including letters of credit" --&gt;Template 1: S.03.01; Columns: c0010;0020; Expression: {r0040}&lt;={r0030}</v>
      </c>
      <c r="O107" s="73" t="s">
        <v>7369</v>
      </c>
      <c r="P107" s="38" t="str">
        <f t="shared" si="8"/>
        <v>01</v>
      </c>
      <c r="Q107" s="33" t="str">
        <f t="shared" si="9"/>
        <v/>
      </c>
      <c r="R107" s="38" t="str">
        <f t="shared" si="10"/>
        <v>07</v>
      </c>
      <c r="S107" s="38" t="str">
        <f t="shared" si="11"/>
        <v>16 18</v>
      </c>
      <c r="T107" s="38"/>
      <c r="U107" s="70"/>
      <c r="X107" s="73"/>
      <c r="AA107" s="33" t="str">
        <f t="shared" si="14"/>
        <v>Business validation</v>
      </c>
      <c r="AB107" s="33" t="str">
        <f t="shared" si="15"/>
        <v>IT</v>
      </c>
      <c r="AC107" s="33" t="s">
        <v>1051</v>
      </c>
      <c r="AD107" s="33" t="s">
        <v>2701</v>
      </c>
      <c r="AE107" s="33" t="s">
        <v>84</v>
      </c>
    </row>
    <row r="108" spans="1:33" s="33" customFormat="1" ht="15" customHeight="1" x14ac:dyDescent="0.25">
      <c r="A108" s="33" t="s">
        <v>892</v>
      </c>
      <c r="B108" s="33" t="s">
        <v>3131</v>
      </c>
      <c r="C108" s="33" t="s">
        <v>194</v>
      </c>
      <c r="I108" s="34"/>
      <c r="K108" s="34"/>
      <c r="L108" s="34" t="s">
        <v>195</v>
      </c>
      <c r="M108" s="33" t="s">
        <v>103</v>
      </c>
      <c r="N108" s="34" t="str">
        <f t="shared" si="7"/>
        <v>BV197: Data type ISO 8601 incorrect --&gt;Template 1: S.03.02; Expression: {c0080} - data type constrains [ISO 8601: yyyy-mm-dd]</v>
      </c>
      <c r="O108" s="73" t="s">
        <v>7371</v>
      </c>
      <c r="P108" s="38" t="str">
        <f t="shared" si="8"/>
        <v>01 04</v>
      </c>
      <c r="Q108" s="33" t="str">
        <f t="shared" si="9"/>
        <v/>
      </c>
      <c r="R108" s="38" t="str">
        <f t="shared" si="10"/>
        <v>07</v>
      </c>
      <c r="S108" s="38" t="str">
        <f t="shared" si="11"/>
        <v>16 18</v>
      </c>
      <c r="T108" s="38"/>
      <c r="U108" s="70"/>
      <c r="X108" s="73"/>
      <c r="AA108" s="33" t="str">
        <f t="shared" si="14"/>
        <v>Business validation</v>
      </c>
      <c r="AB108" s="33" t="str">
        <f t="shared" si="15"/>
        <v>IT</v>
      </c>
      <c r="AC108" s="33" t="s">
        <v>7</v>
      </c>
      <c r="AD108" s="33" t="s">
        <v>2699</v>
      </c>
      <c r="AE108" s="33" t="s">
        <v>84</v>
      </c>
    </row>
    <row r="109" spans="1:33" s="33" customFormat="1" ht="15" customHeight="1" x14ac:dyDescent="0.25">
      <c r="A109" s="33" t="s">
        <v>893</v>
      </c>
      <c r="B109" s="33" t="s">
        <v>3131</v>
      </c>
      <c r="C109" s="33" t="s">
        <v>196</v>
      </c>
      <c r="I109" s="34"/>
      <c r="K109" s="34"/>
      <c r="L109" s="34" t="s">
        <v>197</v>
      </c>
      <c r="M109" s="33" t="s">
        <v>103</v>
      </c>
      <c r="N109" s="34" t="str">
        <f t="shared" si="7"/>
        <v>BV198: Data type ISO 8601 incorrect --&gt;Template 1: S.03.03; Expression: {c0090} - data type constrains [ISO 8601: yyyy-mm-dd]</v>
      </c>
      <c r="O109" s="73" t="s">
        <v>7371</v>
      </c>
      <c r="P109" s="38" t="str">
        <f t="shared" si="8"/>
        <v>01 04</v>
      </c>
      <c r="Q109" s="33" t="str">
        <f t="shared" si="9"/>
        <v/>
      </c>
      <c r="R109" s="38" t="str">
        <f t="shared" si="10"/>
        <v>07</v>
      </c>
      <c r="S109" s="38" t="str">
        <f t="shared" si="11"/>
        <v>16 18</v>
      </c>
      <c r="T109" s="38"/>
      <c r="U109" s="70"/>
      <c r="X109" s="73"/>
      <c r="AA109" s="33" t="str">
        <f t="shared" si="14"/>
        <v>Business validation</v>
      </c>
      <c r="AB109" s="33" t="str">
        <f t="shared" si="15"/>
        <v>IT</v>
      </c>
      <c r="AC109" s="33" t="s">
        <v>7</v>
      </c>
      <c r="AD109" s="33" t="s">
        <v>2699</v>
      </c>
      <c r="AE109" s="33" t="s">
        <v>84</v>
      </c>
    </row>
    <row r="110" spans="1:33" s="33" customFormat="1" ht="15" customHeight="1" x14ac:dyDescent="0.25">
      <c r="A110" s="33" t="s">
        <v>894</v>
      </c>
      <c r="B110" s="33" t="s">
        <v>3131</v>
      </c>
      <c r="C110" s="33" t="s">
        <v>198</v>
      </c>
      <c r="I110" s="34" t="s">
        <v>199</v>
      </c>
      <c r="K110" s="34"/>
      <c r="L110" s="34" t="s">
        <v>200</v>
      </c>
      <c r="M110" s="33" t="s">
        <v>17</v>
      </c>
      <c r="N110" s="34" t="str">
        <f t="shared" si="7"/>
        <v>BV199: Data type ISO 3166-1 incorrect --&gt;Template 1: S.04.01; Rows: r0010; Expression: {c0080} - data type constrains [ISO 3166-1: alpha-2 code]</v>
      </c>
      <c r="O110" s="73" t="s">
        <v>7373</v>
      </c>
      <c r="P110" s="38" t="str">
        <f t="shared" si="8"/>
        <v>01</v>
      </c>
      <c r="Q110" s="33" t="str">
        <f t="shared" si="9"/>
        <v/>
      </c>
      <c r="R110" s="38" t="str">
        <f t="shared" si="10"/>
        <v/>
      </c>
      <c r="S110" s="38" t="str">
        <f t="shared" si="11"/>
        <v>16</v>
      </c>
      <c r="T110" s="38"/>
      <c r="U110" s="70"/>
      <c r="X110" s="73"/>
      <c r="AA110" s="33" t="str">
        <f t="shared" si="14"/>
        <v>Business validation</v>
      </c>
      <c r="AB110" s="33" t="str">
        <f t="shared" si="15"/>
        <v>IT</v>
      </c>
      <c r="AC110" s="33" t="s">
        <v>7</v>
      </c>
      <c r="AD110" s="33" t="s">
        <v>2699</v>
      </c>
      <c r="AE110" s="33" t="s">
        <v>84</v>
      </c>
    </row>
    <row r="111" spans="1:33" s="33" customFormat="1" ht="15" customHeight="1" x14ac:dyDescent="0.25">
      <c r="A111" s="33" t="s">
        <v>734</v>
      </c>
      <c r="B111" s="33" t="s">
        <v>3131</v>
      </c>
      <c r="C111" s="33" t="s">
        <v>122</v>
      </c>
      <c r="L111" s="34" t="s">
        <v>23037</v>
      </c>
      <c r="M111" s="33" t="s">
        <v>103</v>
      </c>
      <c r="N111" s="34" t="str">
        <f t="shared" si="7"/>
        <v>BV2: Data type ISO 8601 incorrect --&gt;Template 1: S.06.02; Expression: {c0390} - data type constrains [ISO 8601: (yyyy-mm-dd)]</v>
      </c>
      <c r="O111" s="73" t="s">
        <v>2328</v>
      </c>
      <c r="P111" s="38" t="str">
        <f t="shared" si="8"/>
        <v>01 02 04 05</v>
      </c>
      <c r="Q111" s="33" t="str">
        <f t="shared" si="9"/>
        <v/>
      </c>
      <c r="R111" s="38" t="str">
        <f t="shared" si="10"/>
        <v>07 08</v>
      </c>
      <c r="S111" s="38" t="str">
        <f t="shared" si="11"/>
        <v>16 17 18 19</v>
      </c>
      <c r="T111" s="38"/>
      <c r="U111" s="70"/>
      <c r="X111" s="73"/>
      <c r="AA111" s="33" t="str">
        <f t="shared" si="14"/>
        <v>Business validation</v>
      </c>
      <c r="AB111" s="33" t="str">
        <f t="shared" si="15"/>
        <v>IT</v>
      </c>
      <c r="AC111" s="33" t="s">
        <v>7</v>
      </c>
      <c r="AD111" s="33" t="s">
        <v>2699</v>
      </c>
      <c r="AE111" s="33" t="s">
        <v>84</v>
      </c>
    </row>
    <row r="112" spans="1:33" s="33" customFormat="1" ht="15" customHeight="1" x14ac:dyDescent="0.25">
      <c r="A112" s="33" t="s">
        <v>748</v>
      </c>
      <c r="B112" s="33" t="s">
        <v>3131</v>
      </c>
      <c r="C112" s="33" t="s">
        <v>127</v>
      </c>
      <c r="I112" s="33" t="s">
        <v>304</v>
      </c>
      <c r="L112" s="34" t="s">
        <v>298</v>
      </c>
      <c r="M112" s="33" t="s">
        <v>295</v>
      </c>
      <c r="N112" s="34" t="str">
        <f t="shared" si="7"/>
        <v>BV20: The item "Total (Health similar to life insurance)" is different from the sum of the relevant LoB  --&gt;Template 1: S.12.01; Rows: r0040;0050;0060;0070; Expression: {c0210}={c0170}+{c0180}+{c0190}+{c0200}</v>
      </c>
      <c r="O112" s="73" t="s">
        <v>7369</v>
      </c>
      <c r="P112" s="38" t="str">
        <f t="shared" si="8"/>
        <v>01</v>
      </c>
      <c r="Q112" s="33" t="str">
        <f t="shared" si="9"/>
        <v/>
      </c>
      <c r="R112" s="38" t="str">
        <f t="shared" si="10"/>
        <v>07</v>
      </c>
      <c r="S112" s="38" t="str">
        <f t="shared" si="11"/>
        <v>16 18</v>
      </c>
      <c r="T112" s="38"/>
      <c r="U112" s="70"/>
      <c r="X112" s="73"/>
      <c r="AA112" s="33" t="str">
        <f t="shared" si="14"/>
        <v>Business validation</v>
      </c>
      <c r="AB112" s="33" t="str">
        <f t="shared" si="15"/>
        <v>IT</v>
      </c>
      <c r="AC112" s="33" t="s">
        <v>1051</v>
      </c>
      <c r="AD112" s="33" t="s">
        <v>2701</v>
      </c>
      <c r="AE112" s="33" t="s">
        <v>84</v>
      </c>
    </row>
    <row r="113" spans="1:33" s="33" customFormat="1" ht="15" customHeight="1" x14ac:dyDescent="0.25">
      <c r="A113" s="33" t="s">
        <v>895</v>
      </c>
      <c r="B113" s="33" t="s">
        <v>3131</v>
      </c>
      <c r="C113" s="33" t="s">
        <v>198</v>
      </c>
      <c r="I113" s="34" t="s">
        <v>199</v>
      </c>
      <c r="K113" s="34"/>
      <c r="L113" s="34" t="s">
        <v>201</v>
      </c>
      <c r="M113" s="33" t="s">
        <v>17</v>
      </c>
      <c r="N113" s="34" t="str">
        <f t="shared" si="7"/>
        <v>BV200: Data type ISO 3166-1 incorrect --&gt;Template 1: S.04.01; Rows: r0010; Expression: {c0110} - data type constrains [ISO 3166-1: alpha-2 code]</v>
      </c>
      <c r="O113" s="73" t="s">
        <v>7373</v>
      </c>
      <c r="P113" s="38" t="str">
        <f t="shared" si="8"/>
        <v>01</v>
      </c>
      <c r="Q113" s="33" t="str">
        <f t="shared" si="9"/>
        <v/>
      </c>
      <c r="R113" s="38" t="str">
        <f t="shared" si="10"/>
        <v/>
      </c>
      <c r="S113" s="38" t="str">
        <f t="shared" si="11"/>
        <v>16</v>
      </c>
      <c r="T113" s="38"/>
      <c r="U113" s="70"/>
      <c r="X113" s="73"/>
      <c r="AA113" s="33" t="str">
        <f t="shared" si="14"/>
        <v>Business validation</v>
      </c>
      <c r="AB113" s="33" t="str">
        <f t="shared" si="15"/>
        <v>IT</v>
      </c>
      <c r="AC113" s="33" t="s">
        <v>7</v>
      </c>
      <c r="AD113" s="33" t="s">
        <v>2699</v>
      </c>
      <c r="AE113" s="33" t="s">
        <v>84</v>
      </c>
    </row>
    <row r="114" spans="1:33" s="33" customFormat="1" ht="15" customHeight="1" x14ac:dyDescent="0.25">
      <c r="A114" s="33" t="s">
        <v>896</v>
      </c>
      <c r="B114" s="33" t="s">
        <v>3131</v>
      </c>
      <c r="C114" s="33" t="s">
        <v>198</v>
      </c>
      <c r="I114" s="34" t="s">
        <v>202</v>
      </c>
      <c r="K114" s="34"/>
      <c r="L114" s="34" t="s">
        <v>203</v>
      </c>
      <c r="M114" s="33" t="s">
        <v>204</v>
      </c>
      <c r="N114" s="34" t="str">
        <f t="shared" si="7"/>
        <v>BV201: The "Total of business underwritten through FPS by the undertaking and all EEA branches" is different from the sum of "Business underwritten through FPS, by the undertaking in the EEA countries different from the home country" and "Total of business underwritten through FPS, by all EEA branches --&gt;Template 1: S.04.01; Rows: r0020; Expression: {c0020}+{c0050}={c0060}</v>
      </c>
      <c r="O114" s="73" t="s">
        <v>7373</v>
      </c>
      <c r="P114" s="38" t="str">
        <f t="shared" si="8"/>
        <v>01</v>
      </c>
      <c r="Q114" s="33" t="str">
        <f t="shared" si="9"/>
        <v/>
      </c>
      <c r="R114" s="38" t="str">
        <f t="shared" si="10"/>
        <v/>
      </c>
      <c r="S114" s="38" t="str">
        <f t="shared" si="11"/>
        <v>16</v>
      </c>
      <c r="T114" s="38"/>
      <c r="U114" s="70"/>
      <c r="V114" s="102">
        <v>42846</v>
      </c>
      <c r="W114" s="33" t="s">
        <v>8548</v>
      </c>
      <c r="X114" s="73" t="s">
        <v>23880</v>
      </c>
      <c r="Y114" s="33" t="s">
        <v>8546</v>
      </c>
      <c r="Z114" s="33" t="s">
        <v>8622</v>
      </c>
      <c r="AA114" s="33" t="str">
        <f t="shared" si="14"/>
        <v>Business validation</v>
      </c>
      <c r="AB114" s="33" t="str">
        <f t="shared" si="15"/>
        <v>IT</v>
      </c>
      <c r="AC114" s="33" t="s">
        <v>1051</v>
      </c>
      <c r="AD114" s="33" t="s">
        <v>2701</v>
      </c>
      <c r="AE114" s="33" t="s">
        <v>84</v>
      </c>
    </row>
    <row r="115" spans="1:33" s="33" customFormat="1" ht="15" customHeight="1" x14ac:dyDescent="0.25">
      <c r="A115" s="33" t="s">
        <v>897</v>
      </c>
      <c r="B115" s="33" t="s">
        <v>3131</v>
      </c>
      <c r="C115" s="33" t="s">
        <v>205</v>
      </c>
      <c r="I115" s="34" t="s">
        <v>199</v>
      </c>
      <c r="K115" s="34"/>
      <c r="L115" s="34" t="s">
        <v>206</v>
      </c>
      <c r="M115" s="33" t="s">
        <v>17</v>
      </c>
      <c r="N115" s="34" t="str">
        <f t="shared" si="7"/>
        <v>BV202: Data type ISO 3166-1 incorrect --&gt;Template 1: S.04.02; Rows: r0010; Expression: {c0020} - data type constrains [ISO 3166-1: alpha-2 code]</v>
      </c>
      <c r="O115" s="73" t="s">
        <v>7373</v>
      </c>
      <c r="P115" s="38" t="str">
        <f t="shared" si="8"/>
        <v>01</v>
      </c>
      <c r="Q115" s="33" t="str">
        <f t="shared" si="9"/>
        <v/>
      </c>
      <c r="R115" s="38" t="str">
        <f t="shared" si="10"/>
        <v/>
      </c>
      <c r="S115" s="38" t="str">
        <f t="shared" si="11"/>
        <v>16</v>
      </c>
      <c r="T115" s="38"/>
      <c r="U115" s="70"/>
      <c r="X115" s="73"/>
      <c r="AA115" s="33" t="str">
        <f t="shared" si="14"/>
        <v>Business validation</v>
      </c>
      <c r="AB115" s="33" t="str">
        <f t="shared" si="15"/>
        <v>IT</v>
      </c>
      <c r="AC115" s="33" t="s">
        <v>7</v>
      </c>
      <c r="AD115" s="33" t="s">
        <v>2699</v>
      </c>
      <c r="AE115" s="33" t="s">
        <v>84</v>
      </c>
    </row>
    <row r="116" spans="1:33" s="33" customFormat="1" ht="15" customHeight="1" x14ac:dyDescent="0.25">
      <c r="A116" s="33" t="s">
        <v>898</v>
      </c>
      <c r="B116" s="33" t="s">
        <v>3131</v>
      </c>
      <c r="C116" s="33" t="s">
        <v>207</v>
      </c>
      <c r="I116" s="34" t="s">
        <v>8574</v>
      </c>
      <c r="K116" s="34"/>
      <c r="L116" s="34" t="s">
        <v>208</v>
      </c>
      <c r="M116" s="33" t="s">
        <v>209</v>
      </c>
      <c r="N116" s="34" t="str">
        <f t="shared" si="7"/>
        <v>BV203: The item "Total" is different from the sum of the amounts reported for all Life insurance and reinsurance LoB --&gt;Template 1: S.05.01; Rows: r1910-2400; Expression: {c0300}={c0210}+{c0220}+{c0230}+{c0240}+{c0250}+{c0260}+{c0270}+{c0280}</v>
      </c>
      <c r="O116" s="73" t="s">
        <v>7371</v>
      </c>
      <c r="P116" s="38" t="str">
        <f t="shared" si="8"/>
        <v>01 04</v>
      </c>
      <c r="Q116" s="33" t="str">
        <f t="shared" si="9"/>
        <v/>
      </c>
      <c r="R116" s="38" t="str">
        <f t="shared" si="10"/>
        <v>07</v>
      </c>
      <c r="S116" s="38" t="str">
        <f t="shared" si="11"/>
        <v>16 18</v>
      </c>
      <c r="T116" s="38"/>
      <c r="U116" s="98"/>
      <c r="X116" s="73"/>
      <c r="AA116" s="33" t="str">
        <f t="shared" si="14"/>
        <v>Business validation</v>
      </c>
      <c r="AB116" s="33" t="str">
        <f t="shared" si="15"/>
        <v>IT</v>
      </c>
      <c r="AC116" s="33" t="s">
        <v>1051</v>
      </c>
      <c r="AD116" s="33" t="s">
        <v>2701</v>
      </c>
      <c r="AE116" s="33" t="s">
        <v>84</v>
      </c>
    </row>
    <row r="117" spans="1:33" s="33" customFormat="1" ht="15" customHeight="1" x14ac:dyDescent="0.25">
      <c r="A117" s="33" t="s">
        <v>899</v>
      </c>
      <c r="B117" s="33" t="s">
        <v>3131</v>
      </c>
      <c r="C117" s="33" t="s">
        <v>207</v>
      </c>
      <c r="I117" s="34" t="s">
        <v>2325</v>
      </c>
      <c r="K117" s="34"/>
      <c r="L117" s="34" t="s">
        <v>210</v>
      </c>
      <c r="M117" s="33" t="s">
        <v>211</v>
      </c>
      <c r="N117" s="34" t="str">
        <f t="shared" si="7"/>
        <v>BV204: The item "Total" is different from the sum of the amounts reported for all Non Life LoB --&gt;Template 1: S.05.01; Rows: r0110;0120;0210;0220;0310;0320;0410;0420; Expression: {c0200}={c0010}+{c0020}+{c0030}+{c0040}+{c0050}+{c0060}+{c0070}+{c0080}+{c0090}+{c0100}+{c0110}+{c0120}</v>
      </c>
      <c r="O117" s="73" t="s">
        <v>2328</v>
      </c>
      <c r="P117" s="38" t="str">
        <f t="shared" si="8"/>
        <v>01 02 04 05</v>
      </c>
      <c r="Q117" s="33" t="str">
        <f t="shared" si="9"/>
        <v/>
      </c>
      <c r="R117" s="38" t="str">
        <f t="shared" si="10"/>
        <v>07 08</v>
      </c>
      <c r="S117" s="38" t="str">
        <f t="shared" si="11"/>
        <v>16 17 18 19</v>
      </c>
      <c r="T117" s="38"/>
      <c r="U117" s="70"/>
      <c r="X117" s="73"/>
      <c r="AA117" s="33" t="str">
        <f t="shared" si="14"/>
        <v>Business validation</v>
      </c>
      <c r="AB117" s="33" t="str">
        <f t="shared" si="15"/>
        <v>IT</v>
      </c>
      <c r="AC117" s="33" t="s">
        <v>1051</v>
      </c>
      <c r="AD117" s="33" t="s">
        <v>2701</v>
      </c>
      <c r="AE117" s="33" t="s">
        <v>84</v>
      </c>
    </row>
    <row r="118" spans="1:33" s="33" customFormat="1" ht="15" customHeight="1" x14ac:dyDescent="0.25">
      <c r="A118" s="33" t="s">
        <v>900</v>
      </c>
      <c r="B118" s="33" t="s">
        <v>3131</v>
      </c>
      <c r="C118" s="33" t="s">
        <v>207</v>
      </c>
      <c r="I118" s="34" t="s">
        <v>212</v>
      </c>
      <c r="K118" s="34"/>
      <c r="L118" s="34" t="s">
        <v>213</v>
      </c>
      <c r="M118" s="33" t="s">
        <v>214</v>
      </c>
      <c r="N118" s="34" t="str">
        <f t="shared" si="7"/>
        <v>BV205: For non proportional reinurance accepted, the item "Total" is different from the sum of the amounts reported for all Non Life LoB --&gt;Template 1: S.05.01; Rows: r0130;0230;0330;0430; Expression: {c0200}={c0130}+{c0140}+{c0150}+{c0160}</v>
      </c>
      <c r="O118" s="73" t="s">
        <v>2328</v>
      </c>
      <c r="P118" s="38" t="str">
        <f t="shared" si="8"/>
        <v>01 02 04 05</v>
      </c>
      <c r="Q118" s="33" t="str">
        <f t="shared" si="9"/>
        <v/>
      </c>
      <c r="R118" s="38" t="str">
        <f t="shared" si="10"/>
        <v>07 08</v>
      </c>
      <c r="S118" s="38" t="str">
        <f t="shared" si="11"/>
        <v>16 17 18 19</v>
      </c>
      <c r="T118" s="38"/>
      <c r="U118" s="70"/>
      <c r="X118" s="73"/>
      <c r="AA118" s="33" t="str">
        <f t="shared" si="14"/>
        <v>Business validation</v>
      </c>
      <c r="AB118" s="33" t="str">
        <f t="shared" si="15"/>
        <v>IT</v>
      </c>
      <c r="AC118" s="33" t="s">
        <v>1051</v>
      </c>
      <c r="AD118" s="33" t="s">
        <v>2701</v>
      </c>
      <c r="AE118" s="33" t="s">
        <v>84</v>
      </c>
    </row>
    <row r="119" spans="1:33" s="33" customFormat="1" ht="15" customHeight="1" x14ac:dyDescent="0.25">
      <c r="A119" s="33" t="s">
        <v>901</v>
      </c>
      <c r="B119" s="33" t="s">
        <v>3131</v>
      </c>
      <c r="C119" s="38" t="s">
        <v>6</v>
      </c>
      <c r="D119" s="38"/>
      <c r="E119" s="38"/>
      <c r="I119" s="34" t="s">
        <v>2292</v>
      </c>
      <c r="J119" s="38"/>
      <c r="K119" s="34"/>
      <c r="L119" s="34" t="s">
        <v>14</v>
      </c>
      <c r="M119" s="33" t="s">
        <v>16</v>
      </c>
      <c r="N119" s="34" t="str">
        <f t="shared" si="7"/>
        <v>BV206: Item cannot be empty --&gt;Template 1: S.01.02; Rows: r0010;0020;0050;0060;0070;0080;0090;0100;0110;0120;0130;0140;0150;0160;0170;0180;0190;0200;0210; Expression: {c0010}&lt;&gt;empty</v>
      </c>
      <c r="O119" s="70" t="s">
        <v>22965</v>
      </c>
      <c r="P119" s="38" t="str">
        <f t="shared" si="8"/>
        <v>04 05</v>
      </c>
      <c r="Q119" s="33" t="str">
        <f t="shared" si="9"/>
        <v>12 13</v>
      </c>
      <c r="R119" s="38" t="str">
        <f t="shared" si="10"/>
        <v/>
      </c>
      <c r="S119" s="38" t="str">
        <f t="shared" si="11"/>
        <v/>
      </c>
      <c r="T119" s="38"/>
      <c r="U119" s="98">
        <v>42566</v>
      </c>
      <c r="V119" s="38"/>
      <c r="W119" s="38"/>
      <c r="X119" s="70" t="s">
        <v>23833</v>
      </c>
      <c r="Y119" s="38"/>
      <c r="Z119" s="38"/>
      <c r="AA119" s="33" t="str">
        <f t="shared" si="14"/>
        <v>Business validation</v>
      </c>
      <c r="AB119" s="33" t="str">
        <f t="shared" si="15"/>
        <v>IT</v>
      </c>
      <c r="AC119" s="33" t="s">
        <v>11</v>
      </c>
      <c r="AD119" s="33" t="s">
        <v>2701</v>
      </c>
      <c r="AE119" s="33" t="s">
        <v>84</v>
      </c>
      <c r="AF119" s="38"/>
      <c r="AG119" s="38"/>
    </row>
    <row r="120" spans="1:33" s="33" customFormat="1" ht="15" customHeight="1" x14ac:dyDescent="0.25">
      <c r="A120" s="33" t="s">
        <v>902</v>
      </c>
      <c r="B120" s="33" t="s">
        <v>3131</v>
      </c>
      <c r="C120" s="33" t="s">
        <v>207</v>
      </c>
      <c r="I120" s="34" t="s">
        <v>215</v>
      </c>
      <c r="K120" s="34"/>
      <c r="L120" s="34" t="s">
        <v>216</v>
      </c>
      <c r="M120" s="33" t="s">
        <v>211</v>
      </c>
      <c r="N120" s="34" t="str">
        <f t="shared" si="7"/>
        <v>BV207: The item "Total" is different from the sum of the amounts reported for all Non Life LoB --&gt;Template 1: S.05.01; Rows: r0140;0200;0240;0300;0340;0400;0440;0500;0550; Expression: {c0200}={c0010}+{c0020}+{c0030}+{c0040}+{c0050}+{c0060}+{c0070}+{c0080}+{c0090}+{c0100}+{c0110}+{c0120}+{c0130}+{c0140}+{c0150}+{c0160}</v>
      </c>
      <c r="O120" s="73" t="s">
        <v>2328</v>
      </c>
      <c r="P120" s="38" t="str">
        <f t="shared" si="8"/>
        <v>01 02 04 05</v>
      </c>
      <c r="Q120" s="33" t="str">
        <f t="shared" si="9"/>
        <v/>
      </c>
      <c r="R120" s="38" t="str">
        <f t="shared" si="10"/>
        <v>07 08</v>
      </c>
      <c r="S120" s="38" t="str">
        <f t="shared" si="11"/>
        <v>16 17 18 19</v>
      </c>
      <c r="T120" s="38"/>
      <c r="U120" s="70"/>
      <c r="X120" s="73"/>
      <c r="AA120" s="33" t="str">
        <f t="shared" si="14"/>
        <v>Business validation</v>
      </c>
      <c r="AB120" s="33" t="str">
        <f t="shared" si="15"/>
        <v>IT</v>
      </c>
      <c r="AC120" s="33" t="s">
        <v>1051</v>
      </c>
      <c r="AD120" s="33" t="s">
        <v>2701</v>
      </c>
      <c r="AE120" s="33" t="s">
        <v>84</v>
      </c>
    </row>
    <row r="121" spans="1:33" s="33" customFormat="1" ht="15" customHeight="1" x14ac:dyDescent="0.25">
      <c r="A121" s="33" t="s">
        <v>903</v>
      </c>
      <c r="B121" s="33" t="s">
        <v>3131</v>
      </c>
      <c r="C121" s="33" t="s">
        <v>207</v>
      </c>
      <c r="I121" s="34"/>
      <c r="J121" s="33" t="s">
        <v>217</v>
      </c>
      <c r="K121" s="34"/>
      <c r="L121" s="34" t="s">
        <v>218</v>
      </c>
      <c r="M121" s="33" t="s">
        <v>219</v>
      </c>
      <c r="N121" s="34" t="str">
        <f t="shared" si="7"/>
        <v>BV208: The item "Premiums written - Net" is different from the sum of "Premiums written - Direct business" with "Premiums written - proportional reinsurance accepted" minus "Premiums written - Reinsurers' share" --&gt;Template 1: S.05.01; Columns: c0010-0120; Expression: {r0200}={r0110}+{r0120}-{r0140}</v>
      </c>
      <c r="O121" s="73" t="s">
        <v>2328</v>
      </c>
      <c r="P121" s="38" t="str">
        <f t="shared" si="8"/>
        <v>01 02 04 05</v>
      </c>
      <c r="Q121" s="33" t="str">
        <f t="shared" si="9"/>
        <v/>
      </c>
      <c r="R121" s="38" t="str">
        <f t="shared" si="10"/>
        <v>07 08</v>
      </c>
      <c r="S121" s="38" t="str">
        <f t="shared" si="11"/>
        <v>16 17 18 19</v>
      </c>
      <c r="T121" s="38"/>
      <c r="U121" s="70"/>
      <c r="X121" s="73"/>
      <c r="AA121" s="33" t="str">
        <f t="shared" si="14"/>
        <v>Business validation</v>
      </c>
      <c r="AB121" s="33" t="str">
        <f t="shared" si="15"/>
        <v>IT</v>
      </c>
      <c r="AC121" s="33" t="s">
        <v>1051</v>
      </c>
      <c r="AD121" s="33" t="s">
        <v>2701</v>
      </c>
      <c r="AE121" s="33" t="s">
        <v>84</v>
      </c>
    </row>
    <row r="122" spans="1:33" s="33" customFormat="1" ht="15" customHeight="1" x14ac:dyDescent="0.25">
      <c r="A122" s="33" t="s">
        <v>904</v>
      </c>
      <c r="B122" s="33" t="s">
        <v>3131</v>
      </c>
      <c r="C122" s="33" t="s">
        <v>207</v>
      </c>
      <c r="I122" s="34"/>
      <c r="J122" s="33" t="s">
        <v>220</v>
      </c>
      <c r="K122" s="34"/>
      <c r="L122" s="34" t="s">
        <v>221</v>
      </c>
      <c r="M122" s="33" t="s">
        <v>222</v>
      </c>
      <c r="N122" s="34" t="str">
        <f t="shared" si="7"/>
        <v>BV209: The item "Premiums written - Net" is different from the "Premiums written - non-proportional reinsurance accepted" minus "Premiums written - Reinsurers' share" --&gt;Template 1: S.05.01; Columns: c0130-0160; Expression: {r0200}={r0130}-{r0140}</v>
      </c>
      <c r="O122" s="73" t="s">
        <v>2328</v>
      </c>
      <c r="P122" s="38" t="str">
        <f t="shared" si="8"/>
        <v>01 02 04 05</v>
      </c>
      <c r="Q122" s="33" t="str">
        <f t="shared" si="9"/>
        <v/>
      </c>
      <c r="R122" s="38" t="str">
        <f t="shared" si="10"/>
        <v>07 08</v>
      </c>
      <c r="S122" s="38" t="str">
        <f t="shared" si="11"/>
        <v>16 17 18 19</v>
      </c>
      <c r="T122" s="38"/>
      <c r="U122" s="70"/>
      <c r="X122" s="73"/>
      <c r="AA122" s="33" t="str">
        <f t="shared" si="14"/>
        <v>Business validation</v>
      </c>
      <c r="AB122" s="33" t="str">
        <f t="shared" si="15"/>
        <v>IT</v>
      </c>
      <c r="AC122" s="33" t="s">
        <v>1051</v>
      </c>
      <c r="AD122" s="33" t="s">
        <v>2701</v>
      </c>
      <c r="AE122" s="33" t="s">
        <v>84</v>
      </c>
    </row>
    <row r="123" spans="1:33" s="33" customFormat="1" ht="15" customHeight="1" x14ac:dyDescent="0.25">
      <c r="A123" s="33" t="s">
        <v>749</v>
      </c>
      <c r="B123" s="33" t="s">
        <v>3131</v>
      </c>
      <c r="C123" s="33" t="s">
        <v>127</v>
      </c>
      <c r="L123" s="34" t="s">
        <v>309</v>
      </c>
      <c r="M123" s="33" t="s">
        <v>310</v>
      </c>
      <c r="N123" s="34" t="str">
        <f t="shared" si="7"/>
        <v>BV21: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{r0210,c0030}={r0200,c0030}-{r0080,c0040}-{r0080,c0050}-{r0020,c0030}</v>
      </c>
      <c r="O123" s="73" t="s">
        <v>7369</v>
      </c>
      <c r="P123" s="38" t="str">
        <f t="shared" si="8"/>
        <v>01</v>
      </c>
      <c r="Q123" s="33" t="str">
        <f t="shared" si="9"/>
        <v/>
      </c>
      <c r="R123" s="38" t="str">
        <f t="shared" si="10"/>
        <v>07</v>
      </c>
      <c r="S123" s="38" t="str">
        <f t="shared" si="11"/>
        <v>16 18</v>
      </c>
      <c r="T123" s="38"/>
      <c r="U123" s="70"/>
      <c r="X123" s="73"/>
      <c r="AA123" s="33" t="str">
        <f t="shared" si="14"/>
        <v>Business validation</v>
      </c>
      <c r="AB123" s="33" t="str">
        <f t="shared" si="15"/>
        <v>IT</v>
      </c>
      <c r="AC123" s="33" t="s">
        <v>1051</v>
      </c>
      <c r="AD123" s="33" t="s">
        <v>2701</v>
      </c>
      <c r="AE123" s="33" t="s">
        <v>84</v>
      </c>
    </row>
    <row r="124" spans="1:33" s="33" customFormat="1" ht="15" customHeight="1" x14ac:dyDescent="0.25">
      <c r="A124" s="33" t="s">
        <v>905</v>
      </c>
      <c r="B124" s="33" t="s">
        <v>3131</v>
      </c>
      <c r="C124" s="33" t="s">
        <v>207</v>
      </c>
      <c r="I124" s="34"/>
      <c r="J124" s="33" t="s">
        <v>223</v>
      </c>
      <c r="K124" s="34"/>
      <c r="L124" s="34" t="s">
        <v>224</v>
      </c>
      <c r="M124" s="33" t="s">
        <v>225</v>
      </c>
      <c r="N124" s="34" t="str">
        <f t="shared" si="7"/>
        <v>BV210: The item "Premiums written - Net" is different from the sum of "Premiums written - Direct business" with "Premiums written - proportional reinsurance accepted" and "Premiums written - non-proportional reinsurance accepted" minus "Premiums written - Reinsurers' share" --&gt;Template 1: S.05.01; Columns: c0200; Expression: {r0200}={r0110}+{r0120}+{r0130}-{r0140}</v>
      </c>
      <c r="O124" s="73" t="s">
        <v>2328</v>
      </c>
      <c r="P124" s="38" t="str">
        <f t="shared" si="8"/>
        <v>01 02 04 05</v>
      </c>
      <c r="Q124" s="33" t="str">
        <f t="shared" si="9"/>
        <v/>
      </c>
      <c r="R124" s="38" t="str">
        <f t="shared" si="10"/>
        <v>07 08</v>
      </c>
      <c r="S124" s="38" t="str">
        <f t="shared" si="11"/>
        <v>16 17 18 19</v>
      </c>
      <c r="T124" s="38"/>
      <c r="U124" s="70"/>
      <c r="X124" s="73"/>
      <c r="AA124" s="33" t="str">
        <f t="shared" si="14"/>
        <v>Business validation</v>
      </c>
      <c r="AB124" s="33" t="str">
        <f t="shared" si="15"/>
        <v>IT</v>
      </c>
      <c r="AC124" s="33" t="s">
        <v>1051</v>
      </c>
      <c r="AD124" s="33" t="s">
        <v>2701</v>
      </c>
      <c r="AE124" s="33" t="s">
        <v>84</v>
      </c>
    </row>
    <row r="125" spans="1:33" s="33" customFormat="1" ht="15" customHeight="1" x14ac:dyDescent="0.25">
      <c r="A125" s="33" t="s">
        <v>906</v>
      </c>
      <c r="B125" s="33" t="s">
        <v>3131</v>
      </c>
      <c r="C125" s="33" t="s">
        <v>207</v>
      </c>
      <c r="I125" s="34" t="s">
        <v>226</v>
      </c>
      <c r="K125" s="34"/>
      <c r="L125" s="34" t="s">
        <v>210</v>
      </c>
      <c r="M125" s="33" t="s">
        <v>211</v>
      </c>
      <c r="N125" s="34" t="str">
        <f t="shared" si="7"/>
        <v>BV211: The item "Total" is different from the sum of the amounts reported for all Non Life LoB --&gt;Template 1: S.05.01; Rows: r0610;0620;0710;0720;0810;0820;0910;0920;1010;1020; Expression: {c0200}={c0010}+{c0020}+{c0030}+{c0040}+{c0050}+{c0060}+{c0070}+{c0080}+{c0090}+{c0100}+{c0110}+{c0120}</v>
      </c>
      <c r="O125" s="73" t="s">
        <v>7371</v>
      </c>
      <c r="P125" s="38" t="str">
        <f t="shared" si="8"/>
        <v>01 04</v>
      </c>
      <c r="Q125" s="33" t="str">
        <f t="shared" si="9"/>
        <v/>
      </c>
      <c r="R125" s="38" t="str">
        <f t="shared" si="10"/>
        <v>07</v>
      </c>
      <c r="S125" s="38" t="str">
        <f t="shared" si="11"/>
        <v>16 18</v>
      </c>
      <c r="T125" s="38"/>
      <c r="U125" s="70"/>
      <c r="X125" s="73"/>
      <c r="AA125" s="33" t="str">
        <f t="shared" si="14"/>
        <v>Business validation</v>
      </c>
      <c r="AB125" s="33" t="str">
        <f t="shared" si="15"/>
        <v>IT</v>
      </c>
      <c r="AC125" s="33" t="s">
        <v>1051</v>
      </c>
      <c r="AD125" s="33" t="s">
        <v>2701</v>
      </c>
      <c r="AE125" s="33" t="s">
        <v>84</v>
      </c>
    </row>
    <row r="126" spans="1:33" s="33" customFormat="1" ht="15" customHeight="1" x14ac:dyDescent="0.25">
      <c r="A126" s="33" t="s">
        <v>907</v>
      </c>
      <c r="B126" s="33" t="s">
        <v>3131</v>
      </c>
      <c r="C126" s="33" t="s">
        <v>207</v>
      </c>
      <c r="I126" s="34"/>
      <c r="J126" s="33" t="s">
        <v>217</v>
      </c>
      <c r="K126" s="34"/>
      <c r="L126" s="34" t="s">
        <v>227</v>
      </c>
      <c r="M126" s="33" t="s">
        <v>228</v>
      </c>
      <c r="N126" s="34" t="str">
        <f t="shared" si="7"/>
        <v>BV212: The item "Administrative expenses - Net" is different from the sum of "Administrative expenses - Direct business" with "Administrative expenses - proportional reinsurance accepted" minus "Administrative expenses - Reinsurers' share" --&gt;Template 1: S.05.01; Columns: c0010-0120; Expression: {r0700}={r0610}+{r0620}-{r0640}</v>
      </c>
      <c r="O126" s="73" t="s">
        <v>7371</v>
      </c>
      <c r="P126" s="38" t="str">
        <f t="shared" si="8"/>
        <v>01 04</v>
      </c>
      <c r="Q126" s="33" t="str">
        <f t="shared" si="9"/>
        <v/>
      </c>
      <c r="R126" s="38" t="str">
        <f t="shared" si="10"/>
        <v>07</v>
      </c>
      <c r="S126" s="38" t="str">
        <f t="shared" si="11"/>
        <v>16 18</v>
      </c>
      <c r="T126" s="38"/>
      <c r="U126" s="70"/>
      <c r="X126" s="73"/>
      <c r="AA126" s="33" t="str">
        <f t="shared" si="14"/>
        <v>Business validation</v>
      </c>
      <c r="AB126" s="33" t="str">
        <f t="shared" si="15"/>
        <v>IT</v>
      </c>
      <c r="AC126" s="33" t="s">
        <v>1051</v>
      </c>
      <c r="AD126" s="33" t="s">
        <v>2701</v>
      </c>
      <c r="AE126" s="33" t="s">
        <v>84</v>
      </c>
    </row>
    <row r="127" spans="1:33" s="33" customFormat="1" ht="15" customHeight="1" x14ac:dyDescent="0.25">
      <c r="A127" s="33" t="s">
        <v>908</v>
      </c>
      <c r="B127" s="33" t="s">
        <v>3131</v>
      </c>
      <c r="C127" s="33" t="s">
        <v>207</v>
      </c>
      <c r="I127" s="34"/>
      <c r="J127" s="33" t="s">
        <v>220</v>
      </c>
      <c r="K127" s="34"/>
      <c r="L127" s="34" t="s">
        <v>229</v>
      </c>
      <c r="M127" s="33" t="s">
        <v>230</v>
      </c>
      <c r="N127" s="34" t="str">
        <f t="shared" si="7"/>
        <v>BV213: The item "Administrative expenses - Net" is different from the "Administrative expenses - non-proportional reinsurance accepted" minus "Administrative expenses - Reinsurers' share" --&gt;Template 1: S.05.01; Columns: c0130-0160; Expression: {r0700}={r0630}-{r0640}</v>
      </c>
      <c r="O127" s="73" t="s">
        <v>7371</v>
      </c>
      <c r="P127" s="38" t="str">
        <f t="shared" si="8"/>
        <v>01 04</v>
      </c>
      <c r="Q127" s="33" t="str">
        <f t="shared" si="9"/>
        <v/>
      </c>
      <c r="R127" s="38" t="str">
        <f t="shared" si="10"/>
        <v>07</v>
      </c>
      <c r="S127" s="38" t="str">
        <f t="shared" si="11"/>
        <v>16 18</v>
      </c>
      <c r="T127" s="38"/>
      <c r="U127" s="70"/>
      <c r="X127" s="73"/>
      <c r="AA127" s="33" t="str">
        <f t="shared" si="14"/>
        <v>Business validation</v>
      </c>
      <c r="AB127" s="33" t="str">
        <f t="shared" si="15"/>
        <v>IT</v>
      </c>
      <c r="AC127" s="33" t="s">
        <v>1051</v>
      </c>
      <c r="AD127" s="33" t="s">
        <v>2701</v>
      </c>
      <c r="AE127" s="33" t="s">
        <v>84</v>
      </c>
    </row>
    <row r="128" spans="1:33" s="33" customFormat="1" ht="15" customHeight="1" x14ac:dyDescent="0.25">
      <c r="A128" s="33" t="s">
        <v>909</v>
      </c>
      <c r="B128" s="33" t="s">
        <v>3131</v>
      </c>
      <c r="C128" s="33" t="s">
        <v>207</v>
      </c>
      <c r="I128" s="34"/>
      <c r="J128" s="33" t="s">
        <v>223</v>
      </c>
      <c r="K128" s="34"/>
      <c r="L128" s="34" t="s">
        <v>231</v>
      </c>
      <c r="M128" s="33" t="s">
        <v>232</v>
      </c>
      <c r="N128" s="34" t="str">
        <f t="shared" ref="N128:N175" si="16">CONCATENATE(A128,": ",M128," --&gt;",IF(C128&lt;&gt;"",CONCATENATE(C$1,": ",C128),""),IF(D128&lt;&gt;"",CONCATENATE("; ",D$1,": ",D128),""),IF(E128&lt;&gt;"",CONCATENATE("; ",E$1,": ",E128),""),IF(E128&lt;&gt;"",CONCATENATE("; ",E$1,": ",E128),""),IF(F128&lt;&gt;"",CONCATENATE("; ",F$1,": ",F128),""),IF(G128&lt;&gt;"",CONCATENATE("; ",G$1,": ",G128),""),IF(H128&lt;&gt;"",CONCATENATE("; ",H$1,": ",H128),""),IF(I128&lt;&gt;"",CONCATENATE("; ",I$1,": ",I128),""),IF(J128&lt;&gt;"",CONCATENATE("; ",J$1,": ",J128),""),IF(K128&lt;&gt;"",CONCATENATE("; ",$K$1,": ",K128),""),"; Expression: ",L128)</f>
        <v>BV214: For non-life business, the "Total expenses" is different from the sum of "Expenses incurred" and "Other expenses" --&gt;Template 1: S.05.01; Columns: c0200; Expression: {r1300}={r0550}+{r1200}</v>
      </c>
      <c r="O128" s="73" t="s">
        <v>2328</v>
      </c>
      <c r="P128" s="38" t="str">
        <f t="shared" ref="P128:P175" si="17">TRIM((CONCATENATE(IFERROR(MID(O128,SEARCH("01",O128),2),"")," ",IFERROR(MID(O128,SEARCH("02",O128),2),"")," ",IFERROR(MID(O128,SEARCH("03",O128),2),"")," ",IFERROR(MID(O128,SEARCH("04",O128),2),"")," ",IFERROR(MID(O128,SEARCH("05",O128),2),""),," ",IFERROR(MID(O128,SEARCH("06",O128),2),""))))</f>
        <v>01 02 04 05</v>
      </c>
      <c r="Q128" s="33" t="str">
        <f t="shared" ref="Q128:Q175" si="18">TRIM((CONCATENATE(IFERROR(MID(O128,SEARCH("10",O128),2),"")," ",IFERROR(MID(O128,SEARCH("11",O128),2),"")," ",IFERROR(MID(O128,SEARCH("12",O128),2),"")," ",IFERROR(MID(O128,SEARCH("13",O128),2),"")," ",IFERROR(MID(O128,SEARCH("14",O128),2),"")," ",IFERROR(MID(O128,SEARCH("15",O128),2),""))))</f>
        <v/>
      </c>
      <c r="R128" s="38" t="str">
        <f t="shared" ref="R128:R175" si="19">TRIM((CONCATENATE(IFERROR(MID(O128,SEARCH("07",O128),2),"")," ",IFERROR(MID(O128,SEARCH("08",O128),2),"")," ",IFERROR(MID(O128,SEARCH("09",O128),2),""))))</f>
        <v>07 08</v>
      </c>
      <c r="S128" s="38" t="str">
        <f t="shared" ref="S128:S175" si="20">TRIM((CONCATENATE(IFERROR(MID(O128,SEARCH("16",O128),2),"")," ",IFERROR(MID(O128,SEARCH("17",O128),2),"")," ",IFERROR(MID(O128,SEARCH("18",O128),2),"")," ",IFERROR(MID(O128,SEARCH("19",O128),2),""))))</f>
        <v>16 17 18 19</v>
      </c>
      <c r="T128" s="38"/>
      <c r="U128" s="70"/>
      <c r="X128" s="73"/>
      <c r="AA128" s="33" t="str">
        <f t="shared" si="14"/>
        <v>Business validation</v>
      </c>
      <c r="AB128" s="33" t="str">
        <f t="shared" si="15"/>
        <v>IT</v>
      </c>
      <c r="AC128" s="33" t="s">
        <v>1051</v>
      </c>
      <c r="AD128" s="33" t="s">
        <v>2701</v>
      </c>
      <c r="AE128" s="33" t="s">
        <v>84</v>
      </c>
    </row>
    <row r="129" spans="1:33" s="33" customFormat="1" ht="15" customHeight="1" x14ac:dyDescent="0.25">
      <c r="A129" s="33" t="s">
        <v>910</v>
      </c>
      <c r="B129" s="33" t="s">
        <v>3131</v>
      </c>
      <c r="C129" s="33" t="s">
        <v>207</v>
      </c>
      <c r="I129" s="34" t="s">
        <v>8575</v>
      </c>
      <c r="K129" s="34"/>
      <c r="L129" s="34" t="s">
        <v>208</v>
      </c>
      <c r="M129" s="33" t="s">
        <v>209</v>
      </c>
      <c r="N129" s="34" t="str">
        <f t="shared" si="16"/>
        <v>BV215: The item "Total" is different from the sum of the amounts reported for all Life insurance and reinsurance LoB --&gt;Template 1: S.05.01; Rows: r1410-1900; Expression: {c0300}={c0210}+{c0220}+{c0230}+{c0240}+{c0250}+{c0260}+{c0270}+{c0280}</v>
      </c>
      <c r="O129" s="73" t="s">
        <v>2328</v>
      </c>
      <c r="P129" s="38" t="str">
        <f t="shared" si="17"/>
        <v>01 02 04 05</v>
      </c>
      <c r="Q129" s="33" t="str">
        <f t="shared" si="18"/>
        <v/>
      </c>
      <c r="R129" s="38" t="str">
        <f t="shared" si="19"/>
        <v>07 08</v>
      </c>
      <c r="S129" s="38" t="str">
        <f t="shared" si="20"/>
        <v>16 17 18 19</v>
      </c>
      <c r="T129" s="38"/>
      <c r="U129" s="98"/>
      <c r="X129" s="73"/>
      <c r="AA129" s="33" t="str">
        <f t="shared" si="14"/>
        <v>Business validation</v>
      </c>
      <c r="AB129" s="33" t="str">
        <f t="shared" si="15"/>
        <v>IT</v>
      </c>
      <c r="AC129" s="33" t="s">
        <v>1051</v>
      </c>
      <c r="AD129" s="33" t="s">
        <v>2701</v>
      </c>
      <c r="AE129" s="33" t="s">
        <v>84</v>
      </c>
    </row>
    <row r="130" spans="1:33" s="33" customFormat="1" ht="15" customHeight="1" x14ac:dyDescent="0.25">
      <c r="A130" s="33" t="s">
        <v>911</v>
      </c>
      <c r="B130" s="33" t="s">
        <v>3131</v>
      </c>
      <c r="C130" s="33" t="s">
        <v>207</v>
      </c>
      <c r="I130" s="34"/>
      <c r="J130" s="33" t="s">
        <v>233</v>
      </c>
      <c r="K130" s="34"/>
      <c r="L130" s="34" t="s">
        <v>234</v>
      </c>
      <c r="M130" s="33" t="s">
        <v>235</v>
      </c>
      <c r="N130" s="34" t="str">
        <f t="shared" si="16"/>
        <v>BV216: The item "Premiums written - Net" is different from the "Premiums written - Gross" minus "Premiums written - Reinsurers' share" --&gt;Template 1: S.05.01; Columns: c0210-0300; Expression: {r1500}={r1410}-{r1420}</v>
      </c>
      <c r="O130" s="73" t="s">
        <v>2328</v>
      </c>
      <c r="P130" s="38" t="str">
        <f t="shared" si="17"/>
        <v>01 02 04 05</v>
      </c>
      <c r="Q130" s="33" t="str">
        <f t="shared" si="18"/>
        <v/>
      </c>
      <c r="R130" s="38" t="str">
        <f t="shared" si="19"/>
        <v>07 08</v>
      </c>
      <c r="S130" s="38" t="str">
        <f t="shared" si="20"/>
        <v>16 17 18 19</v>
      </c>
      <c r="T130" s="38"/>
      <c r="U130" s="70"/>
      <c r="X130" s="73"/>
      <c r="AA130" s="33" t="str">
        <f t="shared" ref="AA130:AA161" si="21">IF(ISNUMBER(SEARCH("BV",A130)),"Business validation",IF(ISNUMBER(SEARCH("TV",A130)),"Technical validation",IF(ISNUMBER(SEARCH("EV",A130)),"ECB Exclusively Validation","Error")))</f>
        <v>Business validation</v>
      </c>
      <c r="AB130" s="33" t="str">
        <f t="shared" ref="AB130:AB161" si="22">IF(D130="",IF(E130="",IF(F130="",IF(G130="","IT"))),"CT")</f>
        <v>IT</v>
      </c>
      <c r="AC130" s="33" t="s">
        <v>1051</v>
      </c>
      <c r="AD130" s="33" t="s">
        <v>2701</v>
      </c>
      <c r="AE130" s="33" t="s">
        <v>84</v>
      </c>
    </row>
    <row r="131" spans="1:33" s="33" customFormat="1" ht="15" customHeight="1" x14ac:dyDescent="0.25">
      <c r="A131" s="33" t="s">
        <v>912</v>
      </c>
      <c r="B131" s="33" t="s">
        <v>3131</v>
      </c>
      <c r="C131" s="38" t="s">
        <v>6</v>
      </c>
      <c r="D131" s="38"/>
      <c r="E131" s="38"/>
      <c r="I131" s="34" t="s">
        <v>2496</v>
      </c>
      <c r="J131" s="38"/>
      <c r="K131" s="34"/>
      <c r="L131" s="34" t="s">
        <v>14</v>
      </c>
      <c r="M131" s="33" t="s">
        <v>16</v>
      </c>
      <c r="N131" s="34" t="str">
        <f t="shared" si="16"/>
        <v>BV217: Item cannot be empty --&gt;Template 1: S.01.02; Rows: r0010;0020;0030;0040;0050;0070;0080;0090;0100;0110;0120;0130;0140;0150;0170;0180;0190;0200;0210;0220; Expression: {c0010}&lt;&gt;empty</v>
      </c>
      <c r="O131" s="70" t="s">
        <v>22974</v>
      </c>
      <c r="P131" s="38" t="str">
        <f t="shared" si="17"/>
        <v/>
      </c>
      <c r="Q131" s="33" t="str">
        <f t="shared" si="18"/>
        <v>14 15</v>
      </c>
      <c r="R131" s="38" t="str">
        <f t="shared" si="19"/>
        <v>07 08</v>
      </c>
      <c r="S131" s="38" t="str">
        <f t="shared" si="20"/>
        <v>18 19</v>
      </c>
      <c r="T131" s="38"/>
      <c r="U131" s="98">
        <v>42566</v>
      </c>
      <c r="V131" s="38"/>
      <c r="W131" s="38"/>
      <c r="X131" s="70" t="s">
        <v>23833</v>
      </c>
      <c r="Y131" s="38"/>
      <c r="Z131" s="38"/>
      <c r="AA131" s="33" t="str">
        <f t="shared" si="21"/>
        <v>Business validation</v>
      </c>
      <c r="AB131" s="33" t="str">
        <f t="shared" si="22"/>
        <v>IT</v>
      </c>
      <c r="AC131" s="33" t="s">
        <v>11</v>
      </c>
      <c r="AD131" s="33" t="s">
        <v>2701</v>
      </c>
      <c r="AE131" s="33" t="s">
        <v>84</v>
      </c>
      <c r="AF131" s="38"/>
      <c r="AG131" s="38"/>
    </row>
    <row r="132" spans="1:33" s="33" customFormat="1" ht="15" customHeight="1" x14ac:dyDescent="0.25">
      <c r="A132" s="33" t="s">
        <v>913</v>
      </c>
      <c r="B132" s="33" t="s">
        <v>3131</v>
      </c>
      <c r="C132" s="33" t="s">
        <v>207</v>
      </c>
      <c r="I132" s="34"/>
      <c r="J132" s="33" t="s">
        <v>233</v>
      </c>
      <c r="K132" s="34"/>
      <c r="L132" s="34" t="s">
        <v>236</v>
      </c>
      <c r="M132" s="33" t="s">
        <v>237</v>
      </c>
      <c r="N132" s="34" t="str">
        <f t="shared" si="16"/>
        <v>BV218: The item "Administrative expenses - Net" is different from "Administrative expenses - Gross" minus "Administrative expenses - Reinsurers' share" --&gt;Template 1: S.05.01; Columns: c0210-0300; Expression: {r2000}={r1910}-{r1920}</v>
      </c>
      <c r="O132" s="73" t="s">
        <v>7371</v>
      </c>
      <c r="P132" s="38" t="str">
        <f t="shared" si="17"/>
        <v>01 04</v>
      </c>
      <c r="Q132" s="33" t="str">
        <f t="shared" si="18"/>
        <v/>
      </c>
      <c r="R132" s="38" t="str">
        <f t="shared" si="19"/>
        <v>07</v>
      </c>
      <c r="S132" s="38" t="str">
        <f t="shared" si="20"/>
        <v>16 18</v>
      </c>
      <c r="T132" s="38"/>
      <c r="U132" s="70"/>
      <c r="X132" s="73"/>
      <c r="AA132" s="33" t="str">
        <f t="shared" si="21"/>
        <v>Business validation</v>
      </c>
      <c r="AB132" s="33" t="str">
        <f t="shared" si="22"/>
        <v>IT</v>
      </c>
      <c r="AC132" s="33" t="s">
        <v>1051</v>
      </c>
      <c r="AD132" s="33" t="s">
        <v>2701</v>
      </c>
      <c r="AE132" s="33" t="s">
        <v>84</v>
      </c>
    </row>
    <row r="133" spans="1:33" s="33" customFormat="1" ht="15" customHeight="1" x14ac:dyDescent="0.25">
      <c r="A133" s="33" t="s">
        <v>914</v>
      </c>
      <c r="B133" s="33" t="s">
        <v>3131</v>
      </c>
      <c r="C133" s="33" t="s">
        <v>207</v>
      </c>
      <c r="I133" s="34"/>
      <c r="J133" s="33" t="s">
        <v>233</v>
      </c>
      <c r="K133" s="34"/>
      <c r="L133" s="34" t="s">
        <v>238</v>
      </c>
      <c r="M133" s="33" t="s">
        <v>239</v>
      </c>
      <c r="N133" s="34" t="str">
        <f t="shared" si="16"/>
        <v>BV219: The item "Investment management expenses - Net" is different from "Investment management expenses - Gross" minus "Investment management expenses - Reinsurers' share" --&gt;Template 1: S.05.01; Columns: c0210-0300; Expression: {r2100}={r2010}-{r2020}</v>
      </c>
      <c r="O133" s="73" t="s">
        <v>7371</v>
      </c>
      <c r="P133" s="38" t="str">
        <f t="shared" si="17"/>
        <v>01 04</v>
      </c>
      <c r="Q133" s="33" t="str">
        <f t="shared" si="18"/>
        <v/>
      </c>
      <c r="R133" s="38" t="str">
        <f t="shared" si="19"/>
        <v>07</v>
      </c>
      <c r="S133" s="38" t="str">
        <f t="shared" si="20"/>
        <v>16 18</v>
      </c>
      <c r="T133" s="38"/>
      <c r="U133" s="70"/>
      <c r="X133" s="73"/>
      <c r="AA133" s="33" t="str">
        <f t="shared" si="21"/>
        <v>Business validation</v>
      </c>
      <c r="AB133" s="33" t="str">
        <f t="shared" si="22"/>
        <v>IT</v>
      </c>
      <c r="AC133" s="33" t="s">
        <v>1051</v>
      </c>
      <c r="AD133" s="33" t="s">
        <v>2701</v>
      </c>
      <c r="AE133" s="33" t="s">
        <v>84</v>
      </c>
    </row>
    <row r="134" spans="1:33" s="33" customFormat="1" ht="15" customHeight="1" x14ac:dyDescent="0.25">
      <c r="A134" s="33" t="s">
        <v>750</v>
      </c>
      <c r="B134" s="33" t="s">
        <v>3131</v>
      </c>
      <c r="C134" s="33" t="s">
        <v>127</v>
      </c>
      <c r="L134" s="34" t="s">
        <v>311</v>
      </c>
      <c r="M134" s="33" t="s">
        <v>310</v>
      </c>
      <c r="N134" s="34" t="str">
        <f t="shared" si="16"/>
        <v>BV22: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{r0210,c0060}={r0200,c0060}-{r0080,c0070}-{r0080,c0080}-{r0020,c0060}</v>
      </c>
      <c r="O134" s="73" t="s">
        <v>7369</v>
      </c>
      <c r="P134" s="38" t="str">
        <f t="shared" si="17"/>
        <v>01</v>
      </c>
      <c r="Q134" s="33" t="str">
        <f t="shared" si="18"/>
        <v/>
      </c>
      <c r="R134" s="38" t="str">
        <f t="shared" si="19"/>
        <v>07</v>
      </c>
      <c r="S134" s="38" t="str">
        <f t="shared" si="20"/>
        <v>16 18</v>
      </c>
      <c r="T134" s="38"/>
      <c r="U134" s="70"/>
      <c r="X134" s="73"/>
      <c r="AA134" s="33" t="str">
        <f t="shared" si="21"/>
        <v>Business validation</v>
      </c>
      <c r="AB134" s="33" t="str">
        <f t="shared" si="22"/>
        <v>IT</v>
      </c>
      <c r="AC134" s="33" t="s">
        <v>1051</v>
      </c>
      <c r="AD134" s="33" t="s">
        <v>2701</v>
      </c>
      <c r="AE134" s="33" t="s">
        <v>84</v>
      </c>
    </row>
    <row r="135" spans="1:33" s="33" customFormat="1" ht="15" customHeight="1" x14ac:dyDescent="0.25">
      <c r="A135" s="33" t="s">
        <v>915</v>
      </c>
      <c r="B135" s="33" t="s">
        <v>3131</v>
      </c>
      <c r="C135" s="33" t="s">
        <v>207</v>
      </c>
      <c r="I135" s="34"/>
      <c r="J135" s="33" t="s">
        <v>233</v>
      </c>
      <c r="K135" s="34"/>
      <c r="L135" s="34" t="s">
        <v>240</v>
      </c>
      <c r="M135" s="33" t="s">
        <v>241</v>
      </c>
      <c r="N135" s="34" t="str">
        <f t="shared" si="16"/>
        <v>BV220: The item "Claims management expenses - Net" is different from "Claims management expenses - Gross" minus "Claims management expenses - Reinsurers' share" --&gt;Template 1: S.05.01; Columns: c0210-0300; Expression: {r2200}={r2110}-{r2120}</v>
      </c>
      <c r="O135" s="73" t="s">
        <v>7371</v>
      </c>
      <c r="P135" s="38" t="str">
        <f t="shared" si="17"/>
        <v>01 04</v>
      </c>
      <c r="Q135" s="33" t="str">
        <f t="shared" si="18"/>
        <v/>
      </c>
      <c r="R135" s="38" t="str">
        <f t="shared" si="19"/>
        <v>07</v>
      </c>
      <c r="S135" s="38" t="str">
        <f t="shared" si="20"/>
        <v>16 18</v>
      </c>
      <c r="T135" s="38"/>
      <c r="U135" s="70"/>
      <c r="X135" s="73"/>
      <c r="AA135" s="33" t="str">
        <f t="shared" si="21"/>
        <v>Business validation</v>
      </c>
      <c r="AB135" s="33" t="str">
        <f t="shared" si="22"/>
        <v>IT</v>
      </c>
      <c r="AC135" s="33" t="s">
        <v>1051</v>
      </c>
      <c r="AD135" s="33" t="s">
        <v>2701</v>
      </c>
      <c r="AE135" s="33" t="s">
        <v>84</v>
      </c>
    </row>
    <row r="136" spans="1:33" s="33" customFormat="1" ht="15" customHeight="1" x14ac:dyDescent="0.25">
      <c r="A136" s="33" t="s">
        <v>916</v>
      </c>
      <c r="B136" s="33" t="s">
        <v>3131</v>
      </c>
      <c r="C136" s="33" t="s">
        <v>207</v>
      </c>
      <c r="I136" s="34"/>
      <c r="J136" s="33" t="s">
        <v>233</v>
      </c>
      <c r="K136" s="34"/>
      <c r="L136" s="34" t="s">
        <v>242</v>
      </c>
      <c r="M136" s="33" t="s">
        <v>243</v>
      </c>
      <c r="N136" s="34" t="str">
        <f t="shared" si="16"/>
        <v>BV221: The item "Acquisition expenses - Net" is different from "Acquisition expenses - Gross" minus "Acquisition expenses - Reinsurers' share" --&gt;Template 1: S.05.01; Columns: c0210-0300; Expression: {r2300}={r2210}-{r2220}</v>
      </c>
      <c r="O136" s="73" t="s">
        <v>7371</v>
      </c>
      <c r="P136" s="38" t="str">
        <f t="shared" si="17"/>
        <v>01 04</v>
      </c>
      <c r="Q136" s="33" t="str">
        <f t="shared" si="18"/>
        <v/>
      </c>
      <c r="R136" s="38" t="str">
        <f t="shared" si="19"/>
        <v>07</v>
      </c>
      <c r="S136" s="38" t="str">
        <f t="shared" si="20"/>
        <v>16 18</v>
      </c>
      <c r="T136" s="38"/>
      <c r="U136" s="70"/>
      <c r="X136" s="73"/>
      <c r="AA136" s="33" t="str">
        <f t="shared" si="21"/>
        <v>Business validation</v>
      </c>
      <c r="AB136" s="33" t="str">
        <f t="shared" si="22"/>
        <v>IT</v>
      </c>
      <c r="AC136" s="33" t="s">
        <v>1051</v>
      </c>
      <c r="AD136" s="33" t="s">
        <v>2701</v>
      </c>
      <c r="AE136" s="33" t="s">
        <v>84</v>
      </c>
    </row>
    <row r="137" spans="1:33" s="33" customFormat="1" ht="15" customHeight="1" x14ac:dyDescent="0.25">
      <c r="A137" s="33" t="s">
        <v>917</v>
      </c>
      <c r="B137" s="33" t="s">
        <v>3131</v>
      </c>
      <c r="C137" s="33" t="s">
        <v>207</v>
      </c>
      <c r="I137" s="34"/>
      <c r="J137" s="33" t="s">
        <v>233</v>
      </c>
      <c r="K137" s="34"/>
      <c r="L137" s="34" t="s">
        <v>244</v>
      </c>
      <c r="M137" s="33" t="s">
        <v>245</v>
      </c>
      <c r="N137" s="34" t="str">
        <f t="shared" si="16"/>
        <v>BV222: The item "Overhead expenses - Net" is different from "Overhead expenses - Gross" minus "Overhead expenses - Reinsurers' share" --&gt;Template 1: S.05.01; Columns: c0210-0300; Expression: {r2400}={r2310}-{r2320}</v>
      </c>
      <c r="O137" s="73" t="s">
        <v>7371</v>
      </c>
      <c r="P137" s="38" t="str">
        <f t="shared" si="17"/>
        <v>01 04</v>
      </c>
      <c r="Q137" s="33" t="str">
        <f t="shared" si="18"/>
        <v/>
      </c>
      <c r="R137" s="38" t="str">
        <f t="shared" si="19"/>
        <v>07</v>
      </c>
      <c r="S137" s="38" t="str">
        <f t="shared" si="20"/>
        <v>16 18</v>
      </c>
      <c r="T137" s="38"/>
      <c r="U137" s="70"/>
      <c r="X137" s="73"/>
      <c r="AA137" s="33" t="str">
        <f t="shared" si="21"/>
        <v>Business validation</v>
      </c>
      <c r="AB137" s="33" t="str">
        <f t="shared" si="22"/>
        <v>IT</v>
      </c>
      <c r="AC137" s="33" t="s">
        <v>1051</v>
      </c>
      <c r="AD137" s="33" t="s">
        <v>2701</v>
      </c>
      <c r="AE137" s="33" t="s">
        <v>84</v>
      </c>
    </row>
    <row r="138" spans="1:33" s="33" customFormat="1" ht="15" customHeight="1" x14ac:dyDescent="0.25">
      <c r="A138" s="33" t="s">
        <v>918</v>
      </c>
      <c r="B138" s="33" t="s">
        <v>3131</v>
      </c>
      <c r="C138" s="33" t="s">
        <v>207</v>
      </c>
      <c r="I138" s="34" t="s">
        <v>246</v>
      </c>
      <c r="K138" s="34"/>
      <c r="L138" s="34" t="s">
        <v>213</v>
      </c>
      <c r="M138" s="33" t="s">
        <v>211</v>
      </c>
      <c r="N138" s="34" t="str">
        <f t="shared" si="16"/>
        <v>BV223: The item "Total" is different from the sum of the amounts reported for all Non Life LoB --&gt;Template 1: S.05.01; Rows: r0630;0730;0830;0930;1030; Expression: {c0200}={c0130}+{c0140}+{c0150}+{c0160}</v>
      </c>
      <c r="O138" s="73" t="s">
        <v>7371</v>
      </c>
      <c r="P138" s="38" t="str">
        <f t="shared" si="17"/>
        <v>01 04</v>
      </c>
      <c r="Q138" s="33" t="str">
        <f t="shared" si="18"/>
        <v/>
      </c>
      <c r="R138" s="38" t="str">
        <f t="shared" si="19"/>
        <v>07</v>
      </c>
      <c r="S138" s="38" t="str">
        <f t="shared" si="20"/>
        <v>16 18</v>
      </c>
      <c r="T138" s="38"/>
      <c r="U138" s="70"/>
      <c r="X138" s="73"/>
      <c r="AA138" s="33" t="str">
        <f t="shared" si="21"/>
        <v>Business validation</v>
      </c>
      <c r="AB138" s="33" t="str">
        <f t="shared" si="22"/>
        <v>IT</v>
      </c>
      <c r="AC138" s="33" t="s">
        <v>1051</v>
      </c>
      <c r="AD138" s="33" t="s">
        <v>2701</v>
      </c>
      <c r="AE138" s="33" t="s">
        <v>84</v>
      </c>
    </row>
    <row r="139" spans="1:33" s="33" customFormat="1" ht="15" customHeight="1" x14ac:dyDescent="0.25">
      <c r="A139" s="33" t="s">
        <v>919</v>
      </c>
      <c r="B139" s="33" t="s">
        <v>3131</v>
      </c>
      <c r="C139" s="33" t="s">
        <v>207</v>
      </c>
      <c r="I139" s="34" t="s">
        <v>247</v>
      </c>
      <c r="K139" s="34"/>
      <c r="L139" s="34" t="s">
        <v>216</v>
      </c>
      <c r="M139" s="33" t="s">
        <v>211</v>
      </c>
      <c r="N139" s="34" t="str">
        <f t="shared" si="16"/>
        <v>BV224: The item "Total" is different from the sum of the amounts reported for all Non Life LoB --&gt;Template 1: S.05.01; Rows: r0640;0700;0740;0800;0840;0900;0940;1000;1040;1100; Expression: {c0200}={c0010}+{c0020}+{c0030}+{c0040}+{c0050}+{c0060}+{c0070}+{c0080}+{c0090}+{c0100}+{c0110}+{c0120}+{c0130}+{c0140}+{c0150}+{c0160}</v>
      </c>
      <c r="O139" s="73" t="s">
        <v>7371</v>
      </c>
      <c r="P139" s="38" t="str">
        <f t="shared" si="17"/>
        <v>01 04</v>
      </c>
      <c r="Q139" s="33" t="str">
        <f t="shared" si="18"/>
        <v/>
      </c>
      <c r="R139" s="38" t="str">
        <f t="shared" si="19"/>
        <v>07</v>
      </c>
      <c r="S139" s="38" t="str">
        <f t="shared" si="20"/>
        <v>16 18</v>
      </c>
      <c r="T139" s="38"/>
      <c r="U139" s="70"/>
      <c r="X139" s="73"/>
      <c r="AA139" s="33" t="str">
        <f t="shared" si="21"/>
        <v>Business validation</v>
      </c>
      <c r="AB139" s="33" t="str">
        <f t="shared" si="22"/>
        <v>IT</v>
      </c>
      <c r="AC139" s="33" t="s">
        <v>1051</v>
      </c>
      <c r="AD139" s="33" t="s">
        <v>2701</v>
      </c>
      <c r="AE139" s="33" t="s">
        <v>84</v>
      </c>
    </row>
    <row r="140" spans="1:33" s="33" customFormat="1" ht="15" customHeight="1" x14ac:dyDescent="0.25">
      <c r="A140" s="33" t="s">
        <v>920</v>
      </c>
      <c r="B140" s="33" t="s">
        <v>3131</v>
      </c>
      <c r="C140" s="33" t="s">
        <v>207</v>
      </c>
      <c r="I140" s="34"/>
      <c r="J140" s="33" t="s">
        <v>248</v>
      </c>
      <c r="K140" s="34"/>
      <c r="L140" s="34" t="s">
        <v>8557</v>
      </c>
      <c r="M140" s="33" t="s">
        <v>249</v>
      </c>
      <c r="N140" s="34" t="str">
        <f t="shared" si="16"/>
        <v>BV225: For life business, the "Total expenses" is different from the sum of "Expenses incurred" and "Other expenses" --&gt;Template 1: S.05.01; Columns: c0300; Expression: {r2600}={r1900}+{r2500}</v>
      </c>
      <c r="O140" s="73" t="s">
        <v>2328</v>
      </c>
      <c r="P140" s="38" t="str">
        <f t="shared" si="17"/>
        <v>01 02 04 05</v>
      </c>
      <c r="Q140" s="33" t="str">
        <f t="shared" si="18"/>
        <v/>
      </c>
      <c r="R140" s="38" t="str">
        <f t="shared" si="19"/>
        <v>07 08</v>
      </c>
      <c r="S140" s="38" t="str">
        <f t="shared" si="20"/>
        <v>16 17 18 19</v>
      </c>
      <c r="T140" s="38"/>
      <c r="U140" s="98"/>
      <c r="X140" s="73"/>
      <c r="AA140" s="33" t="str">
        <f t="shared" si="21"/>
        <v>Business validation</v>
      </c>
      <c r="AB140" s="33" t="str">
        <f t="shared" si="22"/>
        <v>IT</v>
      </c>
      <c r="AC140" s="33" t="s">
        <v>1051</v>
      </c>
      <c r="AD140" s="33" t="s">
        <v>2701</v>
      </c>
      <c r="AE140" s="33" t="s">
        <v>84</v>
      </c>
    </row>
    <row r="141" spans="1:33" s="33" customFormat="1" ht="15" customHeight="1" x14ac:dyDescent="0.25">
      <c r="A141" s="33" t="s">
        <v>921</v>
      </c>
      <c r="B141" s="33" t="s">
        <v>3131</v>
      </c>
      <c r="C141" s="33" t="s">
        <v>250</v>
      </c>
      <c r="I141" s="34"/>
      <c r="J141" s="33" t="s">
        <v>7364</v>
      </c>
      <c r="K141" s="34"/>
      <c r="L141" s="34" t="s">
        <v>224</v>
      </c>
      <c r="M141" s="33" t="s">
        <v>225</v>
      </c>
      <c r="N141" s="34" t="str">
        <f t="shared" si="16"/>
        <v>BV226: The item "Premiums written - Net" is different from the sum of "Premiums written - Direct business" with "Premiums written - proportional reinsurance accepted" and "Premiums written - non-proportional reinsurance accepted" minus "Premiums written - Reinsurers' share" --&gt;Template 1: S.05.02; Columns: c0080;0090;0140; Expression: {r0200}={r0110}+{r0120}+{r0130}-{r0140}</v>
      </c>
      <c r="O141" s="73" t="s">
        <v>7371</v>
      </c>
      <c r="P141" s="38" t="str">
        <f t="shared" si="17"/>
        <v>01 04</v>
      </c>
      <c r="Q141" s="33" t="str">
        <f t="shared" si="18"/>
        <v/>
      </c>
      <c r="R141" s="38" t="str">
        <f t="shared" si="19"/>
        <v>07</v>
      </c>
      <c r="S141" s="38" t="str">
        <f t="shared" si="20"/>
        <v>16 18</v>
      </c>
      <c r="T141" s="38"/>
      <c r="U141" s="70"/>
      <c r="X141" s="73"/>
      <c r="AA141" s="33" t="str">
        <f t="shared" si="21"/>
        <v>Business validation</v>
      </c>
      <c r="AB141" s="33" t="str">
        <f t="shared" si="22"/>
        <v>IT</v>
      </c>
      <c r="AC141" s="33" t="s">
        <v>1051</v>
      </c>
      <c r="AD141" s="33" t="s">
        <v>2701</v>
      </c>
      <c r="AE141" s="33" t="s">
        <v>84</v>
      </c>
    </row>
    <row r="142" spans="1:33" s="33" customFormat="1" ht="15" customHeight="1" x14ac:dyDescent="0.25">
      <c r="A142" s="33" t="s">
        <v>922</v>
      </c>
      <c r="B142" s="33" t="s">
        <v>3131</v>
      </c>
      <c r="C142" s="33" t="s">
        <v>250</v>
      </c>
      <c r="I142" s="34"/>
      <c r="J142" s="33" t="s">
        <v>7364</v>
      </c>
      <c r="K142" s="34"/>
      <c r="L142" s="34" t="s">
        <v>251</v>
      </c>
      <c r="M142" s="33" t="s">
        <v>252</v>
      </c>
      <c r="N142" s="34" t="str">
        <f t="shared" si="16"/>
        <v>BV227: The item "Premiums earned - Net" is different from the sum of "Premiums Earned - Direct business" with "Premiums Earned - proportional reinsurance accepted" and "Premiums Earned - non-proportional reinsurance accepted" minus "Premiums Earned - Reinsurers' share" --&gt;Template 1: S.05.02; Columns: c0080;0090;0140; Expression: {r0300}={r0210}+{r0220}+{r0230}-{r0240}</v>
      </c>
      <c r="O142" s="73" t="s">
        <v>7371</v>
      </c>
      <c r="P142" s="38" t="str">
        <f t="shared" si="17"/>
        <v>01 04</v>
      </c>
      <c r="Q142" s="33" t="str">
        <f t="shared" si="18"/>
        <v/>
      </c>
      <c r="R142" s="38" t="str">
        <f t="shared" si="19"/>
        <v>07</v>
      </c>
      <c r="S142" s="38" t="str">
        <f t="shared" si="20"/>
        <v>16 18</v>
      </c>
      <c r="T142" s="38"/>
      <c r="U142" s="70"/>
      <c r="X142" s="73"/>
      <c r="AA142" s="33" t="str">
        <f t="shared" si="21"/>
        <v>Business validation</v>
      </c>
      <c r="AB142" s="33" t="str">
        <f t="shared" si="22"/>
        <v>IT</v>
      </c>
      <c r="AC142" s="33" t="s">
        <v>1051</v>
      </c>
      <c r="AD142" s="33" t="s">
        <v>2701</v>
      </c>
      <c r="AE142" s="33" t="s">
        <v>84</v>
      </c>
    </row>
    <row r="143" spans="1:33" s="33" customFormat="1" ht="15" customHeight="1" x14ac:dyDescent="0.25">
      <c r="A143" s="33" t="s">
        <v>923</v>
      </c>
      <c r="B143" s="33" t="s">
        <v>3131</v>
      </c>
      <c r="C143" s="33" t="s">
        <v>250</v>
      </c>
      <c r="I143" s="34"/>
      <c r="J143" s="33" t="s">
        <v>7364</v>
      </c>
      <c r="K143" s="34"/>
      <c r="L143" s="34" t="s">
        <v>253</v>
      </c>
      <c r="M143" s="33" t="s">
        <v>254</v>
      </c>
      <c r="N143" s="34" t="str">
        <f t="shared" si="16"/>
        <v>BV228: The item "Claims incurred - Net" is different from the sum of "Claims incurred - Direct business" with "Claims incurred - proportional reinsurance accepted" and "Claims incurred - non-proportional reinsurance accepted" minus "Claims incurred - Reinsurers' share" --&gt;Template 1: S.05.02; Columns: c0080;0090;0140; Expression: {r0400}={r0310}+{r0320}+{r0330}-{r0340}</v>
      </c>
      <c r="O143" s="73" t="s">
        <v>7371</v>
      </c>
      <c r="P143" s="38" t="str">
        <f t="shared" si="17"/>
        <v>01 04</v>
      </c>
      <c r="Q143" s="33" t="str">
        <f t="shared" si="18"/>
        <v/>
      </c>
      <c r="R143" s="38" t="str">
        <f t="shared" si="19"/>
        <v>07</v>
      </c>
      <c r="S143" s="38" t="str">
        <f t="shared" si="20"/>
        <v>16 18</v>
      </c>
      <c r="T143" s="38"/>
      <c r="U143" s="70"/>
      <c r="X143" s="73"/>
      <c r="AA143" s="33" t="str">
        <f t="shared" si="21"/>
        <v>Business validation</v>
      </c>
      <c r="AB143" s="33" t="str">
        <f t="shared" si="22"/>
        <v>IT</v>
      </c>
      <c r="AC143" s="33" t="s">
        <v>1051</v>
      </c>
      <c r="AD143" s="33" t="s">
        <v>2701</v>
      </c>
      <c r="AE143" s="33" t="s">
        <v>84</v>
      </c>
    </row>
    <row r="144" spans="1:33" s="33" customFormat="1" ht="15" customHeight="1" x14ac:dyDescent="0.25">
      <c r="A144" s="33" t="s">
        <v>924</v>
      </c>
      <c r="B144" s="33" t="s">
        <v>3131</v>
      </c>
      <c r="C144" s="33" t="s">
        <v>250</v>
      </c>
      <c r="I144" s="34"/>
      <c r="J144" s="33" t="s">
        <v>7364</v>
      </c>
      <c r="K144" s="34"/>
      <c r="L144" s="34" t="s">
        <v>255</v>
      </c>
      <c r="M144" s="33" t="s">
        <v>256</v>
      </c>
      <c r="N144" s="34" t="str">
        <f t="shared" si="16"/>
        <v>BV229: 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 --&gt;Template 1: S.05.02; Columns: c0080;0090;0140; Expression: {r0500}={r0410}+{r0420}+{r0430}-{r0440}</v>
      </c>
      <c r="O144" s="73" t="s">
        <v>7371</v>
      </c>
      <c r="P144" s="38" t="str">
        <f t="shared" si="17"/>
        <v>01 04</v>
      </c>
      <c r="Q144" s="33" t="str">
        <f t="shared" si="18"/>
        <v/>
      </c>
      <c r="R144" s="38" t="str">
        <f t="shared" si="19"/>
        <v>07</v>
      </c>
      <c r="S144" s="38" t="str">
        <f t="shared" si="20"/>
        <v>16 18</v>
      </c>
      <c r="T144" s="38"/>
      <c r="U144" s="70"/>
      <c r="X144" s="73"/>
      <c r="AA144" s="33" t="str">
        <f t="shared" si="21"/>
        <v>Business validation</v>
      </c>
      <c r="AB144" s="33" t="str">
        <f t="shared" si="22"/>
        <v>IT</v>
      </c>
      <c r="AC144" s="33" t="s">
        <v>1051</v>
      </c>
      <c r="AD144" s="33" t="s">
        <v>2701</v>
      </c>
      <c r="AE144" s="33" t="s">
        <v>84</v>
      </c>
    </row>
    <row r="145" spans="1:33" s="33" customFormat="1" ht="15" customHeight="1" x14ac:dyDescent="0.25">
      <c r="A145" s="33" t="s">
        <v>751</v>
      </c>
      <c r="B145" s="33" t="s">
        <v>3131</v>
      </c>
      <c r="C145" s="33" t="s">
        <v>127</v>
      </c>
      <c r="L145" s="34" t="s">
        <v>312</v>
      </c>
      <c r="M145" s="33" t="s">
        <v>310</v>
      </c>
      <c r="N145" s="34" t="str">
        <f t="shared" si="16"/>
        <v>BV23: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{r0210,c0160}={r0200,c0160}-{r0080,c0170}-{r0080,c0180}-{r0020,c0160}</v>
      </c>
      <c r="O145" s="73" t="s">
        <v>7369</v>
      </c>
      <c r="P145" s="38" t="str">
        <f t="shared" si="17"/>
        <v>01</v>
      </c>
      <c r="Q145" s="33" t="str">
        <f t="shared" si="18"/>
        <v/>
      </c>
      <c r="R145" s="38" t="str">
        <f t="shared" si="19"/>
        <v>07</v>
      </c>
      <c r="S145" s="38" t="str">
        <f t="shared" si="20"/>
        <v>16 18</v>
      </c>
      <c r="T145" s="38"/>
      <c r="U145" s="70"/>
      <c r="X145" s="73"/>
      <c r="AA145" s="33" t="str">
        <f t="shared" si="21"/>
        <v>Business validation</v>
      </c>
      <c r="AB145" s="33" t="str">
        <f t="shared" si="22"/>
        <v>IT</v>
      </c>
      <c r="AC145" s="33" t="s">
        <v>1051</v>
      </c>
      <c r="AD145" s="33" t="s">
        <v>2701</v>
      </c>
      <c r="AE145" s="33" t="s">
        <v>84</v>
      </c>
    </row>
    <row r="146" spans="1:33" s="33" customFormat="1" ht="15" customHeight="1" x14ac:dyDescent="0.25">
      <c r="A146" s="33" t="s">
        <v>925</v>
      </c>
      <c r="B146" s="33" t="s">
        <v>3131</v>
      </c>
      <c r="C146" s="33" t="s">
        <v>250</v>
      </c>
      <c r="I146" s="34"/>
      <c r="J146" s="33" t="s">
        <v>257</v>
      </c>
      <c r="K146" s="34"/>
      <c r="L146" s="34" t="s">
        <v>258</v>
      </c>
      <c r="M146" s="33" t="s">
        <v>232</v>
      </c>
      <c r="N146" s="34" t="str">
        <f t="shared" si="16"/>
        <v>BV230: For non-life business, the "Total expenses" is different from the sum of "Expenses incurred" and "Other expenses" --&gt;Template 1: S.05.02; Columns: c0140; Expression: {r1300}={r1200}+{r0550}</v>
      </c>
      <c r="O146" s="73" t="s">
        <v>7371</v>
      </c>
      <c r="P146" s="38" t="str">
        <f t="shared" si="17"/>
        <v>01 04</v>
      </c>
      <c r="Q146" s="33" t="str">
        <f t="shared" si="18"/>
        <v/>
      </c>
      <c r="R146" s="38" t="str">
        <f t="shared" si="19"/>
        <v>07</v>
      </c>
      <c r="S146" s="38" t="str">
        <f t="shared" si="20"/>
        <v>16 18</v>
      </c>
      <c r="T146" s="38"/>
      <c r="U146" s="70"/>
      <c r="X146" s="73"/>
      <c r="AA146" s="33" t="str">
        <f t="shared" si="21"/>
        <v>Business validation</v>
      </c>
      <c r="AB146" s="33" t="str">
        <f t="shared" si="22"/>
        <v>IT</v>
      </c>
      <c r="AC146" s="33" t="s">
        <v>1051</v>
      </c>
      <c r="AD146" s="33" t="s">
        <v>2701</v>
      </c>
      <c r="AE146" s="33" t="s">
        <v>84</v>
      </c>
    </row>
    <row r="147" spans="1:33" s="33" customFormat="1" ht="15" customHeight="1" x14ac:dyDescent="0.25">
      <c r="A147" s="33" t="s">
        <v>926</v>
      </c>
      <c r="B147" s="33" t="s">
        <v>3131</v>
      </c>
      <c r="C147" s="33" t="s">
        <v>250</v>
      </c>
      <c r="I147" s="34"/>
      <c r="J147" s="33" t="s">
        <v>7365</v>
      </c>
      <c r="K147" s="34"/>
      <c r="L147" s="34" t="s">
        <v>234</v>
      </c>
      <c r="M147" s="33" t="s">
        <v>235</v>
      </c>
      <c r="N147" s="34" t="str">
        <f t="shared" si="16"/>
        <v>BV231: The item "Premiums written - Net" is different from the "Premiums written - Gross" minus "Premiums written - Reinsurers' share" --&gt;Template 1: S.05.02; Columns: c0220;0230;0280; Expression: {r1500}={r1410}-{r1420}</v>
      </c>
      <c r="O147" s="73" t="s">
        <v>7371</v>
      </c>
      <c r="P147" s="38" t="str">
        <f t="shared" si="17"/>
        <v>01 04</v>
      </c>
      <c r="Q147" s="33" t="str">
        <f t="shared" si="18"/>
        <v/>
      </c>
      <c r="R147" s="38" t="str">
        <f t="shared" si="19"/>
        <v>07</v>
      </c>
      <c r="S147" s="38" t="str">
        <f t="shared" si="20"/>
        <v>16 18</v>
      </c>
      <c r="T147" s="38"/>
      <c r="U147" s="70"/>
      <c r="X147" s="73"/>
      <c r="AA147" s="33" t="str">
        <f t="shared" si="21"/>
        <v>Business validation</v>
      </c>
      <c r="AB147" s="33" t="str">
        <f t="shared" si="22"/>
        <v>IT</v>
      </c>
      <c r="AC147" s="33" t="s">
        <v>1051</v>
      </c>
      <c r="AD147" s="33" t="s">
        <v>2701</v>
      </c>
      <c r="AE147" s="33" t="s">
        <v>84</v>
      </c>
    </row>
    <row r="148" spans="1:33" s="33" customFormat="1" ht="15" customHeight="1" x14ac:dyDescent="0.25">
      <c r="A148" s="33" t="s">
        <v>927</v>
      </c>
      <c r="B148" s="33" t="s">
        <v>3131</v>
      </c>
      <c r="C148" s="33" t="s">
        <v>250</v>
      </c>
      <c r="I148" s="34"/>
      <c r="J148" s="33" t="s">
        <v>7365</v>
      </c>
      <c r="K148" s="34"/>
      <c r="L148" s="34" t="s">
        <v>259</v>
      </c>
      <c r="M148" s="33" t="s">
        <v>260</v>
      </c>
      <c r="N148" s="34" t="str">
        <f t="shared" si="16"/>
        <v>BV232: The item "Premiums earned - Net" is different from the "Premiums earned - Gross" minus "Premiums earned - Reinsurers' share" --&gt;Template 1: S.05.02; Columns: c0220;0230;0280; Expression: {r1600}={r1510}-{r1520}</v>
      </c>
      <c r="O148" s="73" t="s">
        <v>7371</v>
      </c>
      <c r="P148" s="38" t="str">
        <f t="shared" si="17"/>
        <v>01 04</v>
      </c>
      <c r="Q148" s="33" t="str">
        <f t="shared" si="18"/>
        <v/>
      </c>
      <c r="R148" s="38" t="str">
        <f t="shared" si="19"/>
        <v>07</v>
      </c>
      <c r="S148" s="38" t="str">
        <f t="shared" si="20"/>
        <v>16 18</v>
      </c>
      <c r="T148" s="38"/>
      <c r="U148" s="70"/>
      <c r="X148" s="73"/>
      <c r="AA148" s="33" t="str">
        <f t="shared" si="21"/>
        <v>Business validation</v>
      </c>
      <c r="AB148" s="33" t="str">
        <f t="shared" si="22"/>
        <v>IT</v>
      </c>
      <c r="AC148" s="33" t="s">
        <v>1051</v>
      </c>
      <c r="AD148" s="33" t="s">
        <v>2701</v>
      </c>
      <c r="AE148" s="33" t="s">
        <v>84</v>
      </c>
    </row>
    <row r="149" spans="1:33" s="33" customFormat="1" ht="15" customHeight="1" x14ac:dyDescent="0.25">
      <c r="A149" s="33" t="s">
        <v>928</v>
      </c>
      <c r="B149" s="33" t="s">
        <v>3131</v>
      </c>
      <c r="C149" s="33" t="s">
        <v>250</v>
      </c>
      <c r="I149" s="34"/>
      <c r="J149" s="33" t="s">
        <v>7365</v>
      </c>
      <c r="K149" s="34"/>
      <c r="L149" s="34" t="s">
        <v>261</v>
      </c>
      <c r="M149" s="33" t="s">
        <v>262</v>
      </c>
      <c r="N149" s="34" t="str">
        <f t="shared" si="16"/>
        <v>BV233: The item "Claims incurred - Net" is different from the "Claims incurred - Gross" minus "Claims incurred - Reinsurers' share" --&gt;Template 1: S.05.02; Columns: c0220;0230;0280; Expression: {r1700}={r1610}-{r1620}</v>
      </c>
      <c r="O149" s="73" t="s">
        <v>7371</v>
      </c>
      <c r="P149" s="38" t="str">
        <f t="shared" si="17"/>
        <v>01 04</v>
      </c>
      <c r="Q149" s="33" t="str">
        <f t="shared" si="18"/>
        <v/>
      </c>
      <c r="R149" s="38" t="str">
        <f t="shared" si="19"/>
        <v>07</v>
      </c>
      <c r="S149" s="38" t="str">
        <f t="shared" si="20"/>
        <v>16 18</v>
      </c>
      <c r="T149" s="38"/>
      <c r="U149" s="70"/>
      <c r="X149" s="73"/>
      <c r="AA149" s="33" t="str">
        <f t="shared" si="21"/>
        <v>Business validation</v>
      </c>
      <c r="AB149" s="33" t="str">
        <f t="shared" si="22"/>
        <v>IT</v>
      </c>
      <c r="AC149" s="33" t="s">
        <v>1051</v>
      </c>
      <c r="AD149" s="33" t="s">
        <v>2701</v>
      </c>
      <c r="AE149" s="33" t="s">
        <v>84</v>
      </c>
    </row>
    <row r="150" spans="1:33" s="33" customFormat="1" ht="15" customHeight="1" x14ac:dyDescent="0.25">
      <c r="A150" s="33" t="s">
        <v>929</v>
      </c>
      <c r="B150" s="33" t="s">
        <v>3131</v>
      </c>
      <c r="C150" s="33" t="s">
        <v>250</v>
      </c>
      <c r="I150" s="34"/>
      <c r="J150" s="33" t="s">
        <v>7365</v>
      </c>
      <c r="K150" s="34"/>
      <c r="L150" s="34" t="s">
        <v>263</v>
      </c>
      <c r="M150" s="33" t="s">
        <v>264</v>
      </c>
      <c r="N150" s="34" t="str">
        <f t="shared" si="16"/>
        <v>BV234: The item "Changes in other technical provisions - Net" is different from the "Changes in other technical provisions - Gross" minus "Changes in other technical provisions - Reinsurers' share" --&gt;Template 1: S.05.02; Columns: c0220;0230;0280; Expression: {r1800}={r1710}-{r1720}</v>
      </c>
      <c r="O150" s="73" t="s">
        <v>7371</v>
      </c>
      <c r="P150" s="38" t="str">
        <f t="shared" si="17"/>
        <v>01 04</v>
      </c>
      <c r="Q150" s="33" t="str">
        <f t="shared" si="18"/>
        <v/>
      </c>
      <c r="R150" s="38" t="str">
        <f t="shared" si="19"/>
        <v>07</v>
      </c>
      <c r="S150" s="38" t="str">
        <f t="shared" si="20"/>
        <v>16 18</v>
      </c>
      <c r="T150" s="38"/>
      <c r="U150" s="70"/>
      <c r="X150" s="73"/>
      <c r="AA150" s="33" t="str">
        <f t="shared" si="21"/>
        <v>Business validation</v>
      </c>
      <c r="AB150" s="33" t="str">
        <f t="shared" si="22"/>
        <v>IT</v>
      </c>
      <c r="AC150" s="33" t="s">
        <v>1051</v>
      </c>
      <c r="AD150" s="33" t="s">
        <v>2701</v>
      </c>
      <c r="AE150" s="33" t="s">
        <v>84</v>
      </c>
    </row>
    <row r="151" spans="1:33" s="33" customFormat="1" ht="15" customHeight="1" x14ac:dyDescent="0.25">
      <c r="A151" s="33" t="s">
        <v>930</v>
      </c>
      <c r="B151" s="33" t="s">
        <v>3131</v>
      </c>
      <c r="C151" s="33" t="s">
        <v>250</v>
      </c>
      <c r="I151" s="34"/>
      <c r="J151" s="33" t="s">
        <v>265</v>
      </c>
      <c r="K151" s="34"/>
      <c r="L151" s="34" t="s">
        <v>266</v>
      </c>
      <c r="M151" s="33" t="s">
        <v>249</v>
      </c>
      <c r="N151" s="34" t="str">
        <f t="shared" si="16"/>
        <v>BV235: For life business, the "Total expenses" is different from the sum of "Expenses incurred" and "Other expenses" --&gt;Template 1: S.05.02; Columns: c0280; Expression: {r2600}={r2500}+{r1900}</v>
      </c>
      <c r="O151" s="73" t="s">
        <v>7371</v>
      </c>
      <c r="P151" s="38" t="str">
        <f t="shared" si="17"/>
        <v>01 04</v>
      </c>
      <c r="Q151" s="33" t="str">
        <f t="shared" si="18"/>
        <v/>
      </c>
      <c r="R151" s="38" t="str">
        <f t="shared" si="19"/>
        <v>07</v>
      </c>
      <c r="S151" s="38" t="str">
        <f t="shared" si="20"/>
        <v>16 18</v>
      </c>
      <c r="T151" s="38"/>
      <c r="U151" s="70"/>
      <c r="X151" s="73"/>
      <c r="AA151" s="33" t="str">
        <f t="shared" si="21"/>
        <v>Business validation</v>
      </c>
      <c r="AB151" s="33" t="str">
        <f t="shared" si="22"/>
        <v>IT</v>
      </c>
      <c r="AC151" s="33" t="s">
        <v>1051</v>
      </c>
      <c r="AD151" s="33" t="s">
        <v>2701</v>
      </c>
      <c r="AE151" s="33" t="s">
        <v>84</v>
      </c>
    </row>
    <row r="152" spans="1:33" s="33" customFormat="1" ht="15" customHeight="1" x14ac:dyDescent="0.25">
      <c r="A152" s="33" t="s">
        <v>931</v>
      </c>
      <c r="B152" s="33" t="s">
        <v>3131</v>
      </c>
      <c r="C152" s="33" t="s">
        <v>267</v>
      </c>
      <c r="I152" s="34"/>
      <c r="J152" s="33" t="s">
        <v>268</v>
      </c>
      <c r="K152" s="34"/>
      <c r="L152" s="34" t="s">
        <v>269</v>
      </c>
      <c r="M152" s="33" t="s">
        <v>270</v>
      </c>
      <c r="N152" s="34" t="str">
        <f t="shared" si="16"/>
        <v>BV236: The sum of the values reported for "Assets listing" for the three different categories reported in the template S.06.01 - Summary of assets, is different from the sum of the values reported in the same template "By category" for the sixteen different categories --&gt;Template 1: S.06.01; Columns: c0010;0020;0030;0040;0050;0060; Expression: {r0010}+{r0020}+{r0030}={r0040}+{r0050}+{r0060}+{r0070}+{r0080}+{r0090}+{r0100}+{r0110}+{r0120}+{r0130}+{r0140}+{r0150}+{r0160}+{r0170}+{r0180}+{r0190}</v>
      </c>
      <c r="O152" s="73" t="s">
        <v>2490</v>
      </c>
      <c r="P152" s="38" t="str">
        <f t="shared" si="17"/>
        <v>01 04</v>
      </c>
      <c r="Q152" s="33" t="str">
        <f t="shared" si="18"/>
        <v/>
      </c>
      <c r="R152" s="38" t="str">
        <f t="shared" si="19"/>
        <v/>
      </c>
      <c r="S152" s="38" t="str">
        <f t="shared" si="20"/>
        <v>16</v>
      </c>
      <c r="T152" s="38"/>
      <c r="U152" s="70"/>
      <c r="X152" s="73"/>
      <c r="AA152" s="33" t="str">
        <f t="shared" si="21"/>
        <v>Business validation</v>
      </c>
      <c r="AB152" s="33" t="str">
        <f t="shared" si="22"/>
        <v>IT</v>
      </c>
      <c r="AC152" s="33" t="s">
        <v>1051</v>
      </c>
      <c r="AD152" s="33" t="s">
        <v>2701</v>
      </c>
      <c r="AE152" s="33" t="s">
        <v>84</v>
      </c>
    </row>
    <row r="153" spans="1:33" s="33" customFormat="1" ht="15" customHeight="1" x14ac:dyDescent="0.25">
      <c r="A153" s="33" t="s">
        <v>932</v>
      </c>
      <c r="B153" s="33" t="s">
        <v>3131</v>
      </c>
      <c r="C153" s="33" t="s">
        <v>122</v>
      </c>
      <c r="I153" s="34"/>
      <c r="K153" s="34"/>
      <c r="L153" s="34" t="s">
        <v>2030</v>
      </c>
      <c r="M153" s="33" t="s">
        <v>7413</v>
      </c>
      <c r="N153" s="34" t="str">
        <f t="shared" si="16"/>
        <v>BV237: Item should not be reported for the CIC identified --&gt;Template 1: S.06.02; Expression: If {c0290} like '##75' or {c0290} like '##95' then {c0280} = empty</v>
      </c>
      <c r="O153" s="73" t="s">
        <v>9131</v>
      </c>
      <c r="P153" s="38" t="str">
        <f t="shared" si="17"/>
        <v>01 02 04 05</v>
      </c>
      <c r="Q153" s="33" t="str">
        <f t="shared" si="18"/>
        <v>13</v>
      </c>
      <c r="R153" s="38" t="str">
        <f t="shared" si="19"/>
        <v>07 08</v>
      </c>
      <c r="S153" s="38" t="str">
        <f t="shared" si="20"/>
        <v>16 17 18 19</v>
      </c>
      <c r="T153" s="38"/>
      <c r="U153" s="70"/>
      <c r="X153" s="73"/>
      <c r="AA153" s="33" t="str">
        <f t="shared" si="21"/>
        <v>Business validation</v>
      </c>
      <c r="AB153" s="33" t="str">
        <f t="shared" si="22"/>
        <v>IT</v>
      </c>
      <c r="AC153" s="33" t="s">
        <v>1051</v>
      </c>
      <c r="AD153" s="33" t="s">
        <v>2701</v>
      </c>
      <c r="AE153" s="33" t="s">
        <v>84</v>
      </c>
    </row>
    <row r="154" spans="1:33" s="33" customFormat="1" ht="15" customHeight="1" x14ac:dyDescent="0.25">
      <c r="A154" s="33" t="s">
        <v>1571</v>
      </c>
      <c r="B154" s="33" t="s">
        <v>3131</v>
      </c>
      <c r="C154" s="38" t="s">
        <v>8</v>
      </c>
      <c r="D154" s="38"/>
      <c r="E154" s="38"/>
      <c r="I154" s="34"/>
      <c r="J154" s="38" t="s">
        <v>142</v>
      </c>
      <c r="K154" s="34"/>
      <c r="L154" s="34" t="s">
        <v>155</v>
      </c>
      <c r="M154" s="33" t="s">
        <v>154</v>
      </c>
      <c r="N154" s="34" t="str">
        <f t="shared" si="16"/>
        <v>BV238_1: The item "Total assets" is different from the sum of the different items reported above --&gt;Template 1: S.02.01; Columns: c0020; Expression: {r0500}={r0010}+{r0020}+{r0030}+{r0040}+{r0050}+{r0060}+{r0070}+{r0220}+{r0230}+{r0270}+{r0350}+{r0360}+{r0370}+{r0380}+{r0390}+{r0400}+{r0410}+{r0420}</v>
      </c>
      <c r="O154" s="70" t="s">
        <v>2490</v>
      </c>
      <c r="P154" s="38" t="str">
        <f t="shared" si="17"/>
        <v>01 04</v>
      </c>
      <c r="Q154" s="33" t="str">
        <f t="shared" si="18"/>
        <v/>
      </c>
      <c r="R154" s="38" t="str">
        <f t="shared" si="19"/>
        <v/>
      </c>
      <c r="S154" s="38" t="str">
        <f t="shared" si="20"/>
        <v>16</v>
      </c>
      <c r="T154" s="38"/>
      <c r="U154" s="70"/>
      <c r="V154" s="38"/>
      <c r="W154" s="38"/>
      <c r="X154" s="70"/>
      <c r="Y154" s="38"/>
      <c r="Z154" s="38"/>
      <c r="AA154" s="33" t="str">
        <f t="shared" si="21"/>
        <v>Business validation</v>
      </c>
      <c r="AB154" s="33" t="str">
        <f t="shared" si="22"/>
        <v>IT</v>
      </c>
      <c r="AC154" s="33" t="s">
        <v>1051</v>
      </c>
      <c r="AD154" s="33" t="s">
        <v>2701</v>
      </c>
      <c r="AE154" s="33" t="s">
        <v>84</v>
      </c>
      <c r="AF154" s="38"/>
      <c r="AG154" s="38"/>
    </row>
    <row r="155" spans="1:33" s="33" customFormat="1" ht="15" customHeight="1" x14ac:dyDescent="0.25">
      <c r="A155" s="33" t="s">
        <v>2093</v>
      </c>
      <c r="B155" s="33" t="s">
        <v>3131</v>
      </c>
      <c r="C155" s="33" t="s">
        <v>2282</v>
      </c>
      <c r="D155" s="38" t="s">
        <v>724</v>
      </c>
      <c r="E155" s="38"/>
      <c r="I155" s="34"/>
      <c r="J155" s="38"/>
      <c r="K155" s="34"/>
      <c r="L155" s="34" t="s">
        <v>9090</v>
      </c>
      <c r="M155" s="33" t="s">
        <v>154</v>
      </c>
      <c r="N155" s="34" t="str">
        <f t="shared" si="16"/>
        <v>BV238_2: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r0500,c0020}={SR.02.01, r0010,c0020}+{SR.02.01, r0020,c0020}+{SR.02.01, r0030,c0020}+{SR.02.01, r0040,c0020}+{SR.02.01, r0050,c0020}+{SR.02.01, r0060,c0020}+{SR.02.01, r0070,c0020}+{SR.02.01, r0220,c0020}+{SR.02.01, r0230,c0020}+{SR.02.01, r0270,c0020}+{SR.02.01, r0350,c0020}+{SR.02.01, r0360,c0020}+{SR.02.01, r0370,c0020}+{SR.02.01, r0380,c0020}+{SR.02.01, r0390,c0020}+{SR.02.01, r0400,c0020}+{SR.02.01, r0410,c0020}+{SR.02.01, r0420,c0020}</v>
      </c>
      <c r="O155" s="70" t="s">
        <v>2490</v>
      </c>
      <c r="P155" s="38" t="str">
        <f t="shared" si="17"/>
        <v>01 04</v>
      </c>
      <c r="Q155" s="33" t="str">
        <f t="shared" si="18"/>
        <v/>
      </c>
      <c r="R155" s="38" t="str">
        <f t="shared" si="19"/>
        <v/>
      </c>
      <c r="S155" s="38" t="str">
        <f t="shared" si="20"/>
        <v>16</v>
      </c>
      <c r="T155" s="38"/>
      <c r="U155" s="98">
        <v>42566</v>
      </c>
      <c r="V155" s="38"/>
      <c r="W155" s="38"/>
      <c r="X155" s="70" t="s">
        <v>23835</v>
      </c>
      <c r="Y155" s="38"/>
      <c r="Z155" s="38"/>
      <c r="AA155" s="33" t="str">
        <f t="shared" si="21"/>
        <v>Business validation</v>
      </c>
      <c r="AB155" s="33" t="str">
        <f t="shared" si="22"/>
        <v>CT</v>
      </c>
      <c r="AC155" s="33" t="s">
        <v>1051</v>
      </c>
      <c r="AD155" s="33" t="s">
        <v>2701</v>
      </c>
      <c r="AE155" s="33" t="s">
        <v>84</v>
      </c>
      <c r="AF155" s="38"/>
      <c r="AG155" s="38"/>
    </row>
    <row r="156" spans="1:33" s="33" customFormat="1" ht="15" customHeight="1" x14ac:dyDescent="0.25">
      <c r="A156" s="33" t="s">
        <v>752</v>
      </c>
      <c r="B156" s="33" t="s">
        <v>3131</v>
      </c>
      <c r="C156" s="33" t="s">
        <v>127</v>
      </c>
      <c r="J156" s="33" t="s">
        <v>307</v>
      </c>
      <c r="L156" s="34" t="s">
        <v>313</v>
      </c>
      <c r="M156" s="33" t="s">
        <v>310</v>
      </c>
      <c r="N156" s="34" t="str">
        <f t="shared" si="16"/>
        <v>BV24: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Columns: c0020;0090;0100;0150;0190;0200;0210; Expression: {r0210}={r0200}-{r0080}-{r0020}</v>
      </c>
      <c r="O156" s="73" t="s">
        <v>7369</v>
      </c>
      <c r="P156" s="38" t="str">
        <f t="shared" si="17"/>
        <v>01</v>
      </c>
      <c r="Q156" s="33" t="str">
        <f t="shared" si="18"/>
        <v/>
      </c>
      <c r="R156" s="38" t="str">
        <f t="shared" si="19"/>
        <v>07</v>
      </c>
      <c r="S156" s="38" t="str">
        <f t="shared" si="20"/>
        <v>16 18</v>
      </c>
      <c r="T156" s="38"/>
      <c r="U156" s="70"/>
      <c r="X156" s="73"/>
      <c r="AA156" s="33" t="str">
        <f t="shared" si="21"/>
        <v>Business validation</v>
      </c>
      <c r="AB156" s="33" t="str">
        <f t="shared" si="22"/>
        <v>IT</v>
      </c>
      <c r="AC156" s="33" t="s">
        <v>1051</v>
      </c>
      <c r="AD156" s="33" t="s">
        <v>2701</v>
      </c>
      <c r="AE156" s="33" t="s">
        <v>84</v>
      </c>
    </row>
    <row r="157" spans="1:33" s="33" customFormat="1" ht="15" customHeight="1" x14ac:dyDescent="0.25">
      <c r="A157" s="33" t="s">
        <v>934</v>
      </c>
      <c r="B157" s="33" t="s">
        <v>3131</v>
      </c>
      <c r="C157" s="33" t="s">
        <v>127</v>
      </c>
      <c r="I157" s="34" t="s">
        <v>291</v>
      </c>
      <c r="K157" s="34"/>
      <c r="L157" s="34" t="s">
        <v>292</v>
      </c>
      <c r="M157" s="33" t="s">
        <v>293</v>
      </c>
      <c r="N157" s="34" t="str">
        <f t="shared" si="16"/>
        <v>BV242_1: The item "Total (Life other than health insurance, incl. Unit-Linked)" is different from the sum of the relevant LoB  --&gt;Template 1: S.12.01; Rows: r0010;0020;0100;0110;0130;0200; Expression: {c0150}={c0020}+{c0030}+{c0060}+{c0090}+{c0100}</v>
      </c>
      <c r="O157" s="73" t="s">
        <v>2331</v>
      </c>
      <c r="P157" s="38" t="str">
        <f t="shared" si="17"/>
        <v>01 02</v>
      </c>
      <c r="Q157" s="33" t="str">
        <f t="shared" si="18"/>
        <v/>
      </c>
      <c r="R157" s="38" t="str">
        <f t="shared" si="19"/>
        <v>07 08</v>
      </c>
      <c r="S157" s="38" t="str">
        <f t="shared" si="20"/>
        <v>16 17 18 19</v>
      </c>
      <c r="T157" s="38"/>
      <c r="U157" s="70"/>
      <c r="X157" s="73"/>
      <c r="AA157" s="33" t="str">
        <f t="shared" si="21"/>
        <v>Business validation</v>
      </c>
      <c r="AB157" s="33" t="str">
        <f t="shared" si="22"/>
        <v>IT</v>
      </c>
      <c r="AC157" s="33" t="s">
        <v>1051</v>
      </c>
      <c r="AD157" s="33" t="s">
        <v>2701</v>
      </c>
      <c r="AE157" s="33" t="s">
        <v>84</v>
      </c>
    </row>
    <row r="158" spans="1:33" s="33" customFormat="1" ht="15" customHeight="1" x14ac:dyDescent="0.25">
      <c r="A158" s="33" t="s">
        <v>993</v>
      </c>
      <c r="B158" s="33" t="s">
        <v>3131</v>
      </c>
      <c r="C158" s="33" t="s">
        <v>2282</v>
      </c>
      <c r="D158" s="33" t="s">
        <v>725</v>
      </c>
      <c r="I158" s="34" t="s">
        <v>291</v>
      </c>
      <c r="K158" s="34"/>
      <c r="L158" s="34" t="s">
        <v>22977</v>
      </c>
      <c r="M158" s="33" t="s">
        <v>293</v>
      </c>
      <c r="N158" s="34" t="str">
        <f t="shared" si="16"/>
        <v>BV242_2: The item "Total (Life other than health insurance, incl. Unit-Linked)" is different from the sum of the relevant LoB  --&gt;Template 1: SR.01.01; Template 2: SR.12.01; Rows: r0010;0020;0100;0110;0130;0200; Expression: If {SR.01.01, r0800,c0010}=[s2c_CN:x1] then {SR.12.01, rNNN,c0150}={SR.12.01, rNNN,c0020}+{SR.12.01, rNNN,c0030}+{SR.12.01, rNNN,c0060}+{SR.12.01, rNNN,c0090}+{SR.12.01, rNNN,c0100}</v>
      </c>
      <c r="O158" s="73" t="s">
        <v>7369</v>
      </c>
      <c r="P158" s="38" t="str">
        <f t="shared" si="17"/>
        <v>01</v>
      </c>
      <c r="Q158" s="33" t="str">
        <f t="shared" si="18"/>
        <v/>
      </c>
      <c r="R158" s="38" t="str">
        <f t="shared" si="19"/>
        <v>07</v>
      </c>
      <c r="S158" s="38" t="str">
        <f t="shared" si="20"/>
        <v>16 18</v>
      </c>
      <c r="T158" s="38"/>
      <c r="U158" s="98">
        <v>42566</v>
      </c>
      <c r="X158" s="70" t="s">
        <v>23836</v>
      </c>
      <c r="AA158" s="33" t="str">
        <f t="shared" si="21"/>
        <v>Business validation</v>
      </c>
      <c r="AB158" s="33" t="str">
        <f t="shared" si="22"/>
        <v>CT</v>
      </c>
      <c r="AC158" s="33" t="s">
        <v>1051</v>
      </c>
      <c r="AD158" s="33" t="s">
        <v>2701</v>
      </c>
      <c r="AE158" s="33" t="s">
        <v>84</v>
      </c>
    </row>
    <row r="159" spans="1:33" s="33" customFormat="1" ht="15" customHeight="1" x14ac:dyDescent="0.25">
      <c r="A159" s="33" t="s">
        <v>935</v>
      </c>
      <c r="B159" s="33" t="s">
        <v>3131</v>
      </c>
      <c r="C159" s="33" t="s">
        <v>127</v>
      </c>
      <c r="I159" s="34" t="s">
        <v>291</v>
      </c>
      <c r="K159" s="34"/>
      <c r="L159" s="34" t="s">
        <v>294</v>
      </c>
      <c r="M159" s="33" t="s">
        <v>295</v>
      </c>
      <c r="N159" s="34" t="str">
        <f t="shared" si="16"/>
        <v>BV243_1: The item "Total (Health similar to life insurance)" is different from the sum of the relevant LoB  --&gt;Template 1: S.12.01; Rows: r0010;0020;0100;0110;0130;0200; Expression: {c0210}={c0160}+{c0190}+{c0200}</v>
      </c>
      <c r="O159" s="73" t="s">
        <v>2331</v>
      </c>
      <c r="P159" s="38" t="str">
        <f t="shared" si="17"/>
        <v>01 02</v>
      </c>
      <c r="Q159" s="33" t="str">
        <f t="shared" si="18"/>
        <v/>
      </c>
      <c r="R159" s="38" t="str">
        <f t="shared" si="19"/>
        <v>07 08</v>
      </c>
      <c r="S159" s="38" t="str">
        <f t="shared" si="20"/>
        <v>16 17 18 19</v>
      </c>
      <c r="T159" s="38"/>
      <c r="U159" s="70"/>
      <c r="X159" s="73"/>
      <c r="AA159" s="33" t="str">
        <f t="shared" si="21"/>
        <v>Business validation</v>
      </c>
      <c r="AB159" s="33" t="str">
        <f t="shared" si="22"/>
        <v>IT</v>
      </c>
      <c r="AC159" s="33" t="s">
        <v>1051</v>
      </c>
      <c r="AD159" s="33" t="s">
        <v>2701</v>
      </c>
      <c r="AE159" s="33" t="s">
        <v>84</v>
      </c>
    </row>
    <row r="160" spans="1:33" s="33" customFormat="1" ht="15" customHeight="1" x14ac:dyDescent="0.25">
      <c r="A160" s="33" t="s">
        <v>994</v>
      </c>
      <c r="B160" s="33" t="s">
        <v>3131</v>
      </c>
      <c r="C160" s="33" t="s">
        <v>2282</v>
      </c>
      <c r="D160" s="33" t="s">
        <v>725</v>
      </c>
      <c r="I160" s="34" t="s">
        <v>291</v>
      </c>
      <c r="K160" s="34"/>
      <c r="L160" s="34" t="s">
        <v>22978</v>
      </c>
      <c r="M160" s="33" t="s">
        <v>295</v>
      </c>
      <c r="N160" s="34" t="str">
        <f t="shared" si="16"/>
        <v>BV243_2: The item "Total (Health similar to life insurance)" is different from the sum of the relevant LoB  --&gt;Template 1: SR.01.01; Template 2: SR.12.01; Rows: r0010;0020;0100;0110;0130;0200; Expression: If {SR.01.01, r0800,c0010}=[s2c_CN:x1] then {SR.12.01, rNNN,c0210}={SR.12.01, rNNN,c0160}+{SR.12.01, rNNN,c0190}+{SR.12.01, rNNN,c0200}</v>
      </c>
      <c r="O160" s="73" t="s">
        <v>7369</v>
      </c>
      <c r="P160" s="38" t="str">
        <f t="shared" si="17"/>
        <v>01</v>
      </c>
      <c r="Q160" s="33" t="str">
        <f t="shared" si="18"/>
        <v/>
      </c>
      <c r="R160" s="38" t="str">
        <f t="shared" si="19"/>
        <v>07</v>
      </c>
      <c r="S160" s="38" t="str">
        <f t="shared" si="20"/>
        <v>16 18</v>
      </c>
      <c r="T160" s="38"/>
      <c r="U160" s="98">
        <v>42566</v>
      </c>
      <c r="X160" s="70" t="s">
        <v>23836</v>
      </c>
      <c r="AA160" s="33" t="str">
        <f t="shared" si="21"/>
        <v>Business validation</v>
      </c>
      <c r="AB160" s="33" t="str">
        <f t="shared" si="22"/>
        <v>CT</v>
      </c>
      <c r="AC160" s="33" t="s">
        <v>1051</v>
      </c>
      <c r="AD160" s="33" t="s">
        <v>2701</v>
      </c>
      <c r="AE160" s="33" t="s">
        <v>84</v>
      </c>
    </row>
    <row r="161" spans="1:31" s="33" customFormat="1" ht="15" customHeight="1" x14ac:dyDescent="0.25">
      <c r="A161" s="33" t="s">
        <v>936</v>
      </c>
      <c r="B161" s="33" t="s">
        <v>3131</v>
      </c>
      <c r="C161" s="33" t="s">
        <v>127</v>
      </c>
      <c r="I161" s="34" t="s">
        <v>296</v>
      </c>
      <c r="K161" s="34"/>
      <c r="L161" s="34" t="s">
        <v>297</v>
      </c>
      <c r="M161" s="33" t="s">
        <v>293</v>
      </c>
      <c r="N161" s="34" t="str">
        <f t="shared" si="16"/>
        <v>BV244_1: The item "Total (Life other than health insurance, incl. Unit-Linked)" is different from the sum of the relevant LoB  --&gt;Template 1: S.12.01; Rows: r0030;0080;0090;0120; Expression: {c0150}={c0020}+{c0040}+{c0050}+{c0070}+{c0080}+{c0090}+{c0100}</v>
      </c>
      <c r="O161" s="73" t="s">
        <v>2331</v>
      </c>
      <c r="P161" s="38" t="str">
        <f t="shared" si="17"/>
        <v>01 02</v>
      </c>
      <c r="Q161" s="33" t="str">
        <f t="shared" si="18"/>
        <v/>
      </c>
      <c r="R161" s="38" t="str">
        <f t="shared" si="19"/>
        <v>07 08</v>
      </c>
      <c r="S161" s="38" t="str">
        <f t="shared" si="20"/>
        <v>16 17 18 19</v>
      </c>
      <c r="T161" s="38"/>
      <c r="U161" s="70"/>
      <c r="X161" s="73"/>
      <c r="AA161" s="33" t="str">
        <f t="shared" si="21"/>
        <v>Business validation</v>
      </c>
      <c r="AB161" s="33" t="str">
        <f t="shared" si="22"/>
        <v>IT</v>
      </c>
      <c r="AC161" s="33" t="s">
        <v>1051</v>
      </c>
      <c r="AD161" s="33" t="s">
        <v>2701</v>
      </c>
      <c r="AE161" s="33" t="s">
        <v>84</v>
      </c>
    </row>
    <row r="162" spans="1:31" s="33" customFormat="1" ht="15" customHeight="1" x14ac:dyDescent="0.25">
      <c r="A162" s="33" t="s">
        <v>995</v>
      </c>
      <c r="B162" s="33" t="s">
        <v>3131</v>
      </c>
      <c r="C162" s="33" t="s">
        <v>2282</v>
      </c>
      <c r="D162" s="33" t="s">
        <v>725</v>
      </c>
      <c r="I162" s="34" t="s">
        <v>296</v>
      </c>
      <c r="K162" s="34"/>
      <c r="L162" s="34" t="s">
        <v>22979</v>
      </c>
      <c r="M162" s="33" t="s">
        <v>293</v>
      </c>
      <c r="N162" s="34" t="str">
        <f t="shared" si="16"/>
        <v>BV244_2: The item "Total (Life other than health insurance, incl. Unit-Linked)" is different from the sum of the relevant LoB  --&gt;Template 1: SR.01.01; Template 2: SR.12.01; Rows: r0030;0080;0090;0120; Expression: If {SR.01.01, r0800,c0010}=[s2c_CN:x1] then {SR.12.01, rNNN,c0150}={SR.12.01, rNNN,c0020}+{SR.12.01, rNNN,c0040}+{SR.12.01, rNNN,c0050}+{SR.12.01, rNNN,c0070}+{SR.12.01, rNNN,c0080}+{SR.12.01, rNNN,c0090}+{SR.12.01, rNNN,c0100}</v>
      </c>
      <c r="O162" s="73" t="s">
        <v>7369</v>
      </c>
      <c r="P162" s="38" t="str">
        <f t="shared" si="17"/>
        <v>01</v>
      </c>
      <c r="Q162" s="33" t="str">
        <f t="shared" si="18"/>
        <v/>
      </c>
      <c r="R162" s="38" t="str">
        <f t="shared" si="19"/>
        <v>07</v>
      </c>
      <c r="S162" s="38" t="str">
        <f t="shared" si="20"/>
        <v>16 18</v>
      </c>
      <c r="T162" s="38"/>
      <c r="U162" s="98">
        <v>42566</v>
      </c>
      <c r="X162" s="70" t="s">
        <v>23836</v>
      </c>
      <c r="AA162" s="33" t="str">
        <f t="shared" ref="AA162:AA175" si="23">IF(ISNUMBER(SEARCH("BV",A162)),"Business validation",IF(ISNUMBER(SEARCH("TV",A162)),"Technical validation",IF(ISNUMBER(SEARCH("EV",A162)),"ECB Exclusively Validation","Error")))</f>
        <v>Business validation</v>
      </c>
      <c r="AB162" s="33" t="str">
        <f t="shared" ref="AB162:AB175" si="24">IF(D162="",IF(E162="",IF(F162="",IF(G162="","IT"))),"CT")</f>
        <v>CT</v>
      </c>
      <c r="AC162" s="33" t="s">
        <v>1051</v>
      </c>
      <c r="AD162" s="33" t="s">
        <v>2701</v>
      </c>
      <c r="AE162" s="33" t="s">
        <v>84</v>
      </c>
    </row>
    <row r="163" spans="1:31" s="33" customFormat="1" ht="15" customHeight="1" x14ac:dyDescent="0.25">
      <c r="A163" s="33" t="s">
        <v>937</v>
      </c>
      <c r="B163" s="33" t="s">
        <v>3131</v>
      </c>
      <c r="C163" s="33" t="s">
        <v>127</v>
      </c>
      <c r="I163" s="34" t="s">
        <v>296</v>
      </c>
      <c r="K163" s="34"/>
      <c r="L163" s="34" t="s">
        <v>298</v>
      </c>
      <c r="M163" s="33" t="s">
        <v>295</v>
      </c>
      <c r="N163" s="34" t="str">
        <f t="shared" si="16"/>
        <v>BV245_1: The item "Total (Health similar to life insurance)" is different from the sum of the relevant LoB  --&gt;Template 1: S.12.01; Rows: r0030;0080;0090;0120; Expression: {c0210}={c0170}+{c0180}+{c0190}+{c0200}</v>
      </c>
      <c r="O163" s="73" t="s">
        <v>2331</v>
      </c>
      <c r="P163" s="38" t="str">
        <f t="shared" si="17"/>
        <v>01 02</v>
      </c>
      <c r="Q163" s="33" t="str">
        <f t="shared" si="18"/>
        <v/>
      </c>
      <c r="R163" s="38" t="str">
        <f t="shared" si="19"/>
        <v>07 08</v>
      </c>
      <c r="S163" s="38" t="str">
        <f t="shared" si="20"/>
        <v>16 17 18 19</v>
      </c>
      <c r="T163" s="38"/>
      <c r="U163" s="70"/>
      <c r="X163" s="73"/>
      <c r="AA163" s="33" t="str">
        <f t="shared" si="23"/>
        <v>Business validation</v>
      </c>
      <c r="AB163" s="33" t="str">
        <f t="shared" si="24"/>
        <v>IT</v>
      </c>
      <c r="AC163" s="33" t="s">
        <v>1051</v>
      </c>
      <c r="AD163" s="33" t="s">
        <v>2701</v>
      </c>
      <c r="AE163" s="33" t="s">
        <v>84</v>
      </c>
    </row>
    <row r="164" spans="1:31" s="33" customFormat="1" ht="15" customHeight="1" x14ac:dyDescent="0.25">
      <c r="A164" s="33" t="s">
        <v>996</v>
      </c>
      <c r="B164" s="33" t="s">
        <v>3131</v>
      </c>
      <c r="C164" s="33" t="s">
        <v>2282</v>
      </c>
      <c r="D164" s="33" t="s">
        <v>725</v>
      </c>
      <c r="I164" s="34" t="s">
        <v>296</v>
      </c>
      <c r="K164" s="34"/>
      <c r="L164" s="34" t="s">
        <v>22980</v>
      </c>
      <c r="M164" s="33" t="s">
        <v>295</v>
      </c>
      <c r="N164" s="34" t="str">
        <f t="shared" si="16"/>
        <v>BV245_2: The item "Total (Health similar to life insurance)" is different from the sum of the relevant LoB  --&gt;Template 1: SR.01.01; Template 2: SR.12.01; Rows: r0030;0080;0090;0120; Expression: If {SR.01.01, r0800,c0010}=[s2c_CN:x1] then {SR.12.01, rNNN,c0210}={SR.12.01, rNNN,c0170}+{SR.12.01, rNNN,c0180}+{SR.12.01, rNNN,c0190}+{SR.12.01, rNNN,c0200}</v>
      </c>
      <c r="O164" s="73" t="s">
        <v>7369</v>
      </c>
      <c r="P164" s="38" t="str">
        <f t="shared" si="17"/>
        <v>01</v>
      </c>
      <c r="Q164" s="33" t="str">
        <f t="shared" si="18"/>
        <v/>
      </c>
      <c r="R164" s="38" t="str">
        <f t="shared" si="19"/>
        <v>07</v>
      </c>
      <c r="S164" s="38" t="str">
        <f t="shared" si="20"/>
        <v>16 18</v>
      </c>
      <c r="T164" s="38"/>
      <c r="U164" s="98">
        <v>42566</v>
      </c>
      <c r="X164" s="70" t="s">
        <v>23836</v>
      </c>
      <c r="AA164" s="33" t="str">
        <f t="shared" si="23"/>
        <v>Business validation</v>
      </c>
      <c r="AB164" s="33" t="str">
        <f t="shared" si="24"/>
        <v>CT</v>
      </c>
      <c r="AC164" s="33" t="s">
        <v>1051</v>
      </c>
      <c r="AD164" s="33" t="s">
        <v>2701</v>
      </c>
      <c r="AE164" s="33" t="s">
        <v>84</v>
      </c>
    </row>
    <row r="165" spans="1:31" s="33" customFormat="1" ht="15" customHeight="1" x14ac:dyDescent="0.25">
      <c r="A165" s="33" t="s">
        <v>938</v>
      </c>
      <c r="B165" s="33" t="s">
        <v>3131</v>
      </c>
      <c r="C165" s="33" t="s">
        <v>127</v>
      </c>
      <c r="I165" s="34"/>
      <c r="K165" s="34"/>
      <c r="L165" s="34" t="s">
        <v>299</v>
      </c>
      <c r="M165" s="33" t="s">
        <v>300</v>
      </c>
      <c r="N165" s="34" t="str">
        <f t="shared" si="16"/>
        <v>BV246_1: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{r0200,c0030}={r0010,c0030}+{r0030,c0040}+{r0030,c0050}+{r0100,c0030}+{r0110,c0030}+{r0120,c0040}+{r0120,c0050}+{r0130,c0030}</v>
      </c>
      <c r="O165" s="73" t="s">
        <v>2331</v>
      </c>
      <c r="P165" s="38" t="str">
        <f t="shared" si="17"/>
        <v>01 02</v>
      </c>
      <c r="Q165" s="33" t="str">
        <f t="shared" si="18"/>
        <v/>
      </c>
      <c r="R165" s="38" t="str">
        <f t="shared" si="19"/>
        <v>07 08</v>
      </c>
      <c r="S165" s="38" t="str">
        <f t="shared" si="20"/>
        <v>16 17 18 19</v>
      </c>
      <c r="T165" s="38"/>
      <c r="U165" s="70"/>
      <c r="X165" s="73"/>
      <c r="AA165" s="33" t="str">
        <f t="shared" si="23"/>
        <v>Business validation</v>
      </c>
      <c r="AB165" s="33" t="str">
        <f t="shared" si="24"/>
        <v>IT</v>
      </c>
      <c r="AC165" s="33" t="s">
        <v>1051</v>
      </c>
      <c r="AD165" s="33" t="s">
        <v>2701</v>
      </c>
      <c r="AE165" s="33" t="s">
        <v>84</v>
      </c>
    </row>
    <row r="166" spans="1:31" s="33" customFormat="1" ht="15" customHeight="1" x14ac:dyDescent="0.25">
      <c r="A166" s="33" t="s">
        <v>997</v>
      </c>
      <c r="B166" s="33" t="s">
        <v>3131</v>
      </c>
      <c r="C166" s="33" t="s">
        <v>2282</v>
      </c>
      <c r="D166" s="33" t="s">
        <v>725</v>
      </c>
      <c r="I166" s="34"/>
      <c r="K166" s="34"/>
      <c r="L166" s="34" t="s">
        <v>8703</v>
      </c>
      <c r="M166" s="33" t="s">
        <v>300</v>
      </c>
      <c r="N166" s="34" t="str">
        <f t="shared" si="16"/>
        <v>BV246_2: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Expression: If {SR.01.01, r0800,c0010}=[s2c_CN:x1] then {SR.12.01, r0200,c0030}={SR.12.01, r0010,c0030}+{SR.12.01, r0030,c0040}+{SR.12.01, r0030,c0050}+{SR.12.01, r0100,c0030}+{SR.12.01, r0110,c0030}+{SR.12.01, r0120,c0040}+{SR.12.01, r0120,c0050}+{SR.12.01, r0130,c0030}</v>
      </c>
      <c r="O166" s="73" t="s">
        <v>7369</v>
      </c>
      <c r="P166" s="38" t="str">
        <f t="shared" si="17"/>
        <v>01</v>
      </c>
      <c r="Q166" s="33" t="str">
        <f t="shared" si="18"/>
        <v/>
      </c>
      <c r="R166" s="38" t="str">
        <f t="shared" si="19"/>
        <v>07</v>
      </c>
      <c r="S166" s="38" t="str">
        <f t="shared" si="20"/>
        <v>16 18</v>
      </c>
      <c r="T166" s="38"/>
      <c r="U166" s="98">
        <v>42566</v>
      </c>
      <c r="X166" s="70" t="s">
        <v>23836</v>
      </c>
      <c r="AA166" s="33" t="str">
        <f t="shared" si="23"/>
        <v>Business validation</v>
      </c>
      <c r="AB166" s="33" t="str">
        <f t="shared" si="24"/>
        <v>CT</v>
      </c>
      <c r="AC166" s="33" t="s">
        <v>1051</v>
      </c>
      <c r="AD166" s="33" t="s">
        <v>2701</v>
      </c>
      <c r="AE166" s="33" t="s">
        <v>84</v>
      </c>
    </row>
    <row r="167" spans="1:31" s="33" customFormat="1" ht="15" customHeight="1" x14ac:dyDescent="0.25">
      <c r="A167" s="33" t="s">
        <v>939</v>
      </c>
      <c r="B167" s="33" t="s">
        <v>3131</v>
      </c>
      <c r="C167" s="33" t="s">
        <v>127</v>
      </c>
      <c r="I167" s="34"/>
      <c r="K167" s="34"/>
      <c r="L167" s="34" t="s">
        <v>301</v>
      </c>
      <c r="M167" s="33" t="s">
        <v>300</v>
      </c>
      <c r="N167" s="34" t="str">
        <f t="shared" si="16"/>
        <v>BV247_1: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{r0200,c0060}={r0010,c0060}+{r0030,c0070}+{r0030,c0080}+{r0100,c0060}+{r0110,c0060}+{r0120,c0070}+{r0120,c0080}+{r0130,c0060}</v>
      </c>
      <c r="O167" s="73" t="s">
        <v>2331</v>
      </c>
      <c r="P167" s="38" t="str">
        <f t="shared" si="17"/>
        <v>01 02</v>
      </c>
      <c r="Q167" s="33" t="str">
        <f t="shared" si="18"/>
        <v/>
      </c>
      <c r="R167" s="38" t="str">
        <f t="shared" si="19"/>
        <v>07 08</v>
      </c>
      <c r="S167" s="38" t="str">
        <f t="shared" si="20"/>
        <v>16 17 18 19</v>
      </c>
      <c r="T167" s="38"/>
      <c r="U167" s="70"/>
      <c r="X167" s="73"/>
      <c r="AA167" s="33" t="str">
        <f t="shared" si="23"/>
        <v>Business validation</v>
      </c>
      <c r="AB167" s="33" t="str">
        <f t="shared" si="24"/>
        <v>IT</v>
      </c>
      <c r="AC167" s="33" t="s">
        <v>1051</v>
      </c>
      <c r="AD167" s="33" t="s">
        <v>2701</v>
      </c>
      <c r="AE167" s="33" t="s">
        <v>84</v>
      </c>
    </row>
    <row r="168" spans="1:31" s="33" customFormat="1" ht="15" customHeight="1" x14ac:dyDescent="0.25">
      <c r="A168" s="33" t="s">
        <v>998</v>
      </c>
      <c r="B168" s="33" t="s">
        <v>3131</v>
      </c>
      <c r="C168" s="33" t="s">
        <v>2282</v>
      </c>
      <c r="D168" s="33" t="s">
        <v>725</v>
      </c>
      <c r="I168" s="34"/>
      <c r="K168" s="34"/>
      <c r="L168" s="34" t="s">
        <v>8704</v>
      </c>
      <c r="M168" s="33" t="s">
        <v>300</v>
      </c>
      <c r="N168" s="34" t="str">
        <f t="shared" si="16"/>
        <v>BV247_2: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Expression: If {SR.01.01, r0800,c0010}=[s2c_CN:x1] then {SR.12.01, r0200,c0060}={SR.12.01, r0010,c0060}+{SR.12.01, r0030,c0070}+{SR.12.01, r0030,c0080}+{SR.12.01, r0100,c0060}+{SR.12.01, r0110,c0060}+{SR.12.01, r0120,c0070}+{SR.12.01, r0120,c0080}+{SR.12.01, r0130,c0060}</v>
      </c>
      <c r="O168" s="73" t="s">
        <v>7369</v>
      </c>
      <c r="P168" s="38" t="str">
        <f t="shared" si="17"/>
        <v>01</v>
      </c>
      <c r="Q168" s="33" t="str">
        <f t="shared" si="18"/>
        <v/>
      </c>
      <c r="R168" s="38" t="str">
        <f t="shared" si="19"/>
        <v>07</v>
      </c>
      <c r="S168" s="38" t="str">
        <f t="shared" si="20"/>
        <v>16 18</v>
      </c>
      <c r="T168" s="38"/>
      <c r="U168" s="98">
        <v>42566</v>
      </c>
      <c r="X168" s="70" t="s">
        <v>23836</v>
      </c>
      <c r="AA168" s="33" t="str">
        <f t="shared" si="23"/>
        <v>Business validation</v>
      </c>
      <c r="AB168" s="33" t="str">
        <f t="shared" si="24"/>
        <v>CT</v>
      </c>
      <c r="AC168" s="33" t="s">
        <v>1051</v>
      </c>
      <c r="AD168" s="33" t="s">
        <v>2701</v>
      </c>
      <c r="AE168" s="33" t="s">
        <v>84</v>
      </c>
    </row>
    <row r="169" spans="1:31" s="33" customFormat="1" ht="15" customHeight="1" x14ac:dyDescent="0.25">
      <c r="A169" s="33" t="s">
        <v>940</v>
      </c>
      <c r="B169" s="33" t="s">
        <v>3131</v>
      </c>
      <c r="C169" s="33" t="s">
        <v>127</v>
      </c>
      <c r="I169" s="34"/>
      <c r="K169" s="34"/>
      <c r="L169" s="34" t="s">
        <v>302</v>
      </c>
      <c r="M169" s="33" t="s">
        <v>300</v>
      </c>
      <c r="N169" s="34" t="str">
        <f t="shared" si="16"/>
        <v>BV248_1: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{r0200,c0160}={r0010,c0160}+{r0030,c0170}+{r0030,c0180}+{r0100,c0160}+{r0110,c0160}+{r0120,c0170}+{r0120,c0180}+{r0130,c0160}</v>
      </c>
      <c r="O169" s="73" t="s">
        <v>2331</v>
      </c>
      <c r="P169" s="38" t="str">
        <f t="shared" si="17"/>
        <v>01 02</v>
      </c>
      <c r="Q169" s="33" t="str">
        <f t="shared" si="18"/>
        <v/>
      </c>
      <c r="R169" s="38" t="str">
        <f t="shared" si="19"/>
        <v>07 08</v>
      </c>
      <c r="S169" s="38" t="str">
        <f t="shared" si="20"/>
        <v>16 17 18 19</v>
      </c>
      <c r="T169" s="38"/>
      <c r="U169" s="70"/>
      <c r="X169" s="73"/>
      <c r="AA169" s="33" t="str">
        <f t="shared" si="23"/>
        <v>Business validation</v>
      </c>
      <c r="AB169" s="33" t="str">
        <f t="shared" si="24"/>
        <v>IT</v>
      </c>
      <c r="AC169" s="33" t="s">
        <v>1051</v>
      </c>
      <c r="AD169" s="33" t="s">
        <v>2701</v>
      </c>
      <c r="AE169" s="33" t="s">
        <v>84</v>
      </c>
    </row>
    <row r="170" spans="1:31" s="33" customFormat="1" ht="15" customHeight="1" x14ac:dyDescent="0.25">
      <c r="A170" s="33" t="s">
        <v>999</v>
      </c>
      <c r="B170" s="33" t="s">
        <v>3131</v>
      </c>
      <c r="C170" s="33" t="s">
        <v>2282</v>
      </c>
      <c r="D170" s="33" t="s">
        <v>725</v>
      </c>
      <c r="I170" s="34"/>
      <c r="K170" s="34"/>
      <c r="L170" s="34" t="s">
        <v>8705</v>
      </c>
      <c r="M170" s="33" t="s">
        <v>300</v>
      </c>
      <c r="N170" s="34" t="str">
        <f t="shared" si="16"/>
        <v>BV248_2: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Expression: If {SR.01.01, r0800,c0010}=[s2c_CN:x1] then {SR.12.01, r0200,c0160}={SR.12.01, r0010,c0160}+{SR.12.01, r0030,c0170}+{SR.12.01, r0030,c0180}+{SR.12.01, r0100,c0160}+{SR.12.01, r0110,c0160}+{SR.12.01, r0120,c0170}+{SR.12.01, r0120,c0180}+{SR.12.01, r0130,c0160}</v>
      </c>
      <c r="O170" s="73" t="s">
        <v>7369</v>
      </c>
      <c r="P170" s="38" t="str">
        <f t="shared" si="17"/>
        <v>01</v>
      </c>
      <c r="Q170" s="33" t="str">
        <f t="shared" si="18"/>
        <v/>
      </c>
      <c r="R170" s="38" t="str">
        <f t="shared" si="19"/>
        <v>07</v>
      </c>
      <c r="S170" s="38" t="str">
        <f t="shared" si="20"/>
        <v>16 18</v>
      </c>
      <c r="T170" s="38"/>
      <c r="U170" s="98">
        <v>42566</v>
      </c>
      <c r="X170" s="70" t="s">
        <v>23836</v>
      </c>
      <c r="AA170" s="33" t="str">
        <f t="shared" si="23"/>
        <v>Business validation</v>
      </c>
      <c r="AB170" s="33" t="str">
        <f t="shared" si="24"/>
        <v>CT</v>
      </c>
      <c r="AC170" s="33" t="s">
        <v>1051</v>
      </c>
      <c r="AD170" s="33" t="s">
        <v>2701</v>
      </c>
      <c r="AE170" s="33" t="s">
        <v>84</v>
      </c>
    </row>
    <row r="171" spans="1:31" s="33" customFormat="1" ht="15" customHeight="1" x14ac:dyDescent="0.25">
      <c r="A171" s="33" t="s">
        <v>941</v>
      </c>
      <c r="B171" s="33" t="s">
        <v>3131</v>
      </c>
      <c r="C171" s="33" t="s">
        <v>127</v>
      </c>
      <c r="I171" s="34"/>
      <c r="J171" s="33" t="s">
        <v>303</v>
      </c>
      <c r="K171" s="34"/>
      <c r="L171" s="34" t="s">
        <v>305</v>
      </c>
      <c r="M171" s="33" t="s">
        <v>306</v>
      </c>
      <c r="N171" s="34" t="str">
        <f t="shared" si="16"/>
        <v>BV249_1: The item "Best estimate minus recoverables from reinsurance/SPV and Finite Re" is diferent from "Gross Best Estimate" minus "Total Recoverables from reinsurance/SPV and Finite Re after the adjustment for expected losses due to counterparty default"  --&gt;Template 1: S.12.01; Columns: c0020;0040;0050;0070;0080;0090;0100;0150;0170;0180;0190;0200;0210; Expression: {r0090}={r0030}-{r0080}</v>
      </c>
      <c r="O171" s="73" t="s">
        <v>2331</v>
      </c>
      <c r="P171" s="38" t="str">
        <f t="shared" si="17"/>
        <v>01 02</v>
      </c>
      <c r="Q171" s="33" t="str">
        <f t="shared" si="18"/>
        <v/>
      </c>
      <c r="R171" s="38" t="str">
        <f t="shared" si="19"/>
        <v>07 08</v>
      </c>
      <c r="S171" s="38" t="str">
        <f t="shared" si="20"/>
        <v>16 17 18 19</v>
      </c>
      <c r="T171" s="38"/>
      <c r="U171" s="70"/>
      <c r="X171" s="73"/>
      <c r="AA171" s="33" t="str">
        <f t="shared" si="23"/>
        <v>Business validation</v>
      </c>
      <c r="AB171" s="33" t="str">
        <f t="shared" si="24"/>
        <v>IT</v>
      </c>
      <c r="AC171" s="33" t="s">
        <v>1051</v>
      </c>
      <c r="AD171" s="33" t="s">
        <v>2701</v>
      </c>
      <c r="AE171" s="33" t="s">
        <v>84</v>
      </c>
    </row>
    <row r="172" spans="1:31" s="33" customFormat="1" ht="15" customHeight="1" x14ac:dyDescent="0.25">
      <c r="A172" s="33" t="s">
        <v>1000</v>
      </c>
      <c r="B172" s="33" t="s">
        <v>3131</v>
      </c>
      <c r="C172" s="33" t="s">
        <v>2282</v>
      </c>
      <c r="D172" s="33" t="s">
        <v>725</v>
      </c>
      <c r="I172" s="34"/>
      <c r="J172" s="33" t="s">
        <v>303</v>
      </c>
      <c r="K172" s="34"/>
      <c r="L172" s="34" t="s">
        <v>8709</v>
      </c>
      <c r="M172" s="33" t="s">
        <v>306</v>
      </c>
      <c r="N172" s="34" t="str">
        <f t="shared" si="16"/>
        <v>BV249_2: The item "Best estimate minus recoverables from reinsurance/SPV and Finite Re" is diferent from "Gross Best Estimate" minus "Total Recoverables from reinsurance/SPV and Finite Re after the adjustment for expected losses due to counterparty default"  --&gt;Template 1: SR.01.01; Template 2: SR.12.01; Columns: c0020;0040;0050;0070;0080;0090;0100;0150;0170;0180;0190;0200;0210; Expression: If {SR.01.01, r0800,c0010}=[s2c_CN:x1] then {SR.12.01, r0090,cNNN}={SR.12.01, r0030,cNNN}-{SR.12.01, r0080,cNNN}</v>
      </c>
      <c r="O172" s="73" t="s">
        <v>7369</v>
      </c>
      <c r="P172" s="38" t="str">
        <f t="shared" si="17"/>
        <v>01</v>
      </c>
      <c r="Q172" s="33" t="str">
        <f t="shared" si="18"/>
        <v/>
      </c>
      <c r="R172" s="38" t="str">
        <f t="shared" si="19"/>
        <v>07</v>
      </c>
      <c r="S172" s="38" t="str">
        <f t="shared" si="20"/>
        <v>16 18</v>
      </c>
      <c r="T172" s="38"/>
      <c r="U172" s="98">
        <v>42566</v>
      </c>
      <c r="X172" s="70" t="s">
        <v>23836</v>
      </c>
      <c r="AA172" s="33" t="str">
        <f t="shared" si="23"/>
        <v>Business validation</v>
      </c>
      <c r="AB172" s="33" t="str">
        <f t="shared" si="24"/>
        <v>CT</v>
      </c>
      <c r="AC172" s="33" t="s">
        <v>1051</v>
      </c>
      <c r="AD172" s="33" t="s">
        <v>2701</v>
      </c>
      <c r="AE172" s="33" t="s">
        <v>84</v>
      </c>
    </row>
    <row r="173" spans="1:31" s="33" customFormat="1" ht="15" customHeight="1" x14ac:dyDescent="0.25">
      <c r="A173" s="33" t="s">
        <v>753</v>
      </c>
      <c r="B173" s="33" t="s">
        <v>3131</v>
      </c>
      <c r="C173" s="33" t="s">
        <v>127</v>
      </c>
      <c r="I173" s="33" t="s">
        <v>1845</v>
      </c>
      <c r="L173" s="34" t="s">
        <v>314</v>
      </c>
      <c r="M173" s="33" t="s">
        <v>315</v>
      </c>
      <c r="N173" s="34" t="str">
        <f t="shared" si="16"/>
        <v>BV25: The item "Accepted reinsurance" is different from the sum of the "Accepted reinsurance - Insurance with profit participation", "Accepted reinsurance - Index-linked and unit-linked insurance", "Accepted reinsurance - Other life insurance" and "Accepted reinsurance - Annuities stemming from non-life accepted insurance contracts and relating to insurance obligation other than health insurance obligations"  --&gt;Template 1: S.12.01; Rows: r0010;0020;0030;0080;0100;0210; Expression: {c0100}={c0110}+{c0120}+{c0130}+{c0140}</v>
      </c>
      <c r="O173" s="73" t="s">
        <v>7369</v>
      </c>
      <c r="P173" s="38" t="str">
        <f t="shared" si="17"/>
        <v>01</v>
      </c>
      <c r="Q173" s="33" t="str">
        <f t="shared" si="18"/>
        <v/>
      </c>
      <c r="R173" s="38" t="str">
        <f t="shared" si="19"/>
        <v>07</v>
      </c>
      <c r="S173" s="38" t="str">
        <f t="shared" si="20"/>
        <v>16 18</v>
      </c>
      <c r="T173" s="38"/>
      <c r="U173" s="70"/>
      <c r="X173" s="73"/>
      <c r="AA173" s="33" t="str">
        <f t="shared" si="23"/>
        <v>Business validation</v>
      </c>
      <c r="AB173" s="33" t="str">
        <f t="shared" si="24"/>
        <v>IT</v>
      </c>
      <c r="AC173" s="33" t="s">
        <v>1051</v>
      </c>
      <c r="AD173" s="33" t="s">
        <v>2701</v>
      </c>
      <c r="AE173" s="33" t="s">
        <v>84</v>
      </c>
    </row>
    <row r="174" spans="1:31" s="33" customFormat="1" ht="15" customHeight="1" x14ac:dyDescent="0.25">
      <c r="A174" s="33" t="s">
        <v>942</v>
      </c>
      <c r="B174" s="33" t="s">
        <v>3131</v>
      </c>
      <c r="C174" s="33" t="s">
        <v>127</v>
      </c>
      <c r="I174" s="34"/>
      <c r="J174" s="33" t="s">
        <v>307</v>
      </c>
      <c r="K174" s="34"/>
      <c r="L174" s="34" t="s">
        <v>308</v>
      </c>
      <c r="M174" s="33" t="s">
        <v>300</v>
      </c>
      <c r="N174" s="34" t="str">
        <f t="shared" si="16"/>
        <v>BV250_1: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Columns: c0020;0090;0100;0150;0190;0200;0210; Expression: {r0200}={r0010}+{r0030}+{r0100}+{r0110}+{r0120}+{r0130}</v>
      </c>
      <c r="O174" s="73" t="s">
        <v>2331</v>
      </c>
      <c r="P174" s="38" t="str">
        <f t="shared" si="17"/>
        <v>01 02</v>
      </c>
      <c r="Q174" s="33" t="str">
        <f t="shared" si="18"/>
        <v/>
      </c>
      <c r="R174" s="38" t="str">
        <f t="shared" si="19"/>
        <v>07 08</v>
      </c>
      <c r="S174" s="38" t="str">
        <f t="shared" si="20"/>
        <v>16 17 18 19</v>
      </c>
      <c r="T174" s="38"/>
      <c r="U174" s="70"/>
      <c r="X174" s="73"/>
      <c r="AA174" s="33" t="str">
        <f t="shared" si="23"/>
        <v>Business validation</v>
      </c>
      <c r="AB174" s="33" t="str">
        <f t="shared" si="24"/>
        <v>IT</v>
      </c>
      <c r="AC174" s="33" t="s">
        <v>1051</v>
      </c>
      <c r="AD174" s="33" t="s">
        <v>2701</v>
      </c>
      <c r="AE174" s="33" t="s">
        <v>84</v>
      </c>
    </row>
    <row r="175" spans="1:31" s="33" customFormat="1" ht="15" customHeight="1" x14ac:dyDescent="0.25">
      <c r="A175" s="33" t="s">
        <v>1001</v>
      </c>
      <c r="B175" s="33" t="s">
        <v>3131</v>
      </c>
      <c r="C175" s="33" t="s">
        <v>2282</v>
      </c>
      <c r="D175" s="33" t="s">
        <v>725</v>
      </c>
      <c r="I175" s="34"/>
      <c r="J175" s="33" t="s">
        <v>307</v>
      </c>
      <c r="K175" s="34"/>
      <c r="L175" s="34" t="s">
        <v>8710</v>
      </c>
      <c r="M175" s="33" t="s">
        <v>300</v>
      </c>
      <c r="N175" s="34" t="str">
        <f t="shared" si="16"/>
        <v>BV250_2: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SR.01.01; Template 2: SR.12.01; Columns: c0020;0090;0100;0150;0190;0200;0210; Expression: If {SR.01.01, r0800,c0010}=[s2c_CN:x1] then {SR.12.01, r0200,cNNN}={SR.12.01, r0010,cNNN}+{SR.12.01, r0030,cNNN}+{SR.12.01, r0100,cNNN}+{SR.12.01, r0110,cNNN}+{SR.12.01, r0120,cNNN}+{SR.12.01, r0130,cNNN}</v>
      </c>
      <c r="O175" s="73" t="s">
        <v>7369</v>
      </c>
      <c r="P175" s="38" t="str">
        <f t="shared" si="17"/>
        <v>01</v>
      </c>
      <c r="Q175" s="33" t="str">
        <f t="shared" si="18"/>
        <v/>
      </c>
      <c r="R175" s="38" t="str">
        <f t="shared" si="19"/>
        <v>07</v>
      </c>
      <c r="S175" s="38" t="str">
        <f t="shared" si="20"/>
        <v>16 18</v>
      </c>
      <c r="T175" s="38"/>
      <c r="U175" s="98">
        <v>42566</v>
      </c>
      <c r="X175" s="70" t="s">
        <v>23836</v>
      </c>
      <c r="AA175" s="33" t="str">
        <f t="shared" si="23"/>
        <v>Business validation</v>
      </c>
      <c r="AB175" s="33" t="str">
        <f t="shared" si="24"/>
        <v>CT</v>
      </c>
      <c r="AC175" s="33" t="s">
        <v>1051</v>
      </c>
      <c r="AD175" s="33" t="s">
        <v>2701</v>
      </c>
      <c r="AE175" s="33" t="s">
        <v>84</v>
      </c>
    </row>
    <row r="176" spans="1:31" s="33" customFormat="1" ht="15" customHeight="1" x14ac:dyDescent="0.25">
      <c r="A176" s="34" t="s">
        <v>2517</v>
      </c>
      <c r="B176" s="33" t="s">
        <v>3132</v>
      </c>
      <c r="C176" s="33" t="s">
        <v>128</v>
      </c>
      <c r="D176" s="33" t="s">
        <v>1834</v>
      </c>
      <c r="L176" s="34" t="s">
        <v>2247</v>
      </c>
      <c r="M176" s="33" t="s">
        <v>2248</v>
      </c>
      <c r="N176" s="34" t="str">
        <f t="shared" ref="N176:N239" si="25">CONCATENATE(A176,": ",M176," --&gt;",IF(C176&lt;&gt;"",CONCATENATE(C$1,": ",C176),""),IF(D176&lt;&gt;"",CONCATENATE("; ",D$1,": ",D176),""),IF(E176&lt;&gt;"",CONCATENATE("; ",E$1,": ",E176),""),IF(E176&lt;&gt;"",CONCATENATE("; ",E$1,": ",E176),""),IF(F176&lt;&gt;"",CONCATENATE("; ",F$1,": ",F176),""),IF(G176&lt;&gt;"",CONCATENATE("; ",G$1,": ",G176),""),IF(H176&lt;&gt;"",CONCATENATE("; ",H$1,": ",H176),""),IF(I176&lt;&gt;"",CONCATENATE("; ",I$1,": ",I176),""),IF(J176&lt;&gt;"",CONCATENATE("; ",J$1,": ",J176),""),IF(K176&lt;&gt;"",CONCATENATE("; ",$K$1,": ",K176),""),"; Expression: ",L176)</f>
        <v>EV50: The total amount of Technical Provisions as a whole and gross Best Estimate is lower than the sum of Technical Provisions as a whole reported for "Accepted proportional reinsurance business" and "Accepted non-proportional reinsurance business", total non-life obligation, in template S.17.01 --&gt;Template 1: S.17.01; Template 2: E.03.01; Expression: {E.03.01, er0010,ec0020}+{E.03.01, er0020,ec0020}+{E.03.01, er0030,ec0020}+sum({E.03.01, er0040,(sNNN)}) &gt;= {S.17.01, r0030,c0180}+{S.17.01, r0040,c0180}</v>
      </c>
      <c r="O176" s="82" t="s">
        <v>1832</v>
      </c>
      <c r="P176" s="38" t="str">
        <f t="shared" ref="P176:P239" si="26">TRIM((CONCATENATE(IFERROR(MID(O176,SEARCH("01",O176),2),"")," ",IFERROR(MID(O176,SEARCH("02",O176),2),"")," ",IFERROR(MID(O176,SEARCH("03",O176),2),"")," ",IFERROR(MID(O176,SEARCH("04",O176),2),"")," ",IFERROR(MID(O176,SEARCH("05",O176),2),""),," ",IFERROR(MID(O176,SEARCH("06",O176),2),""))))</f>
        <v/>
      </c>
      <c r="Q176" s="33" t="str">
        <f t="shared" ref="Q176:Q239" si="27">TRIM((CONCATENATE(IFERROR(MID(O176,SEARCH("10",O176),2),"")," ",IFERROR(MID(O176,SEARCH("11",O176),2),"")," ",IFERROR(MID(O176,SEARCH("12",O176),2),"")," ",IFERROR(MID(O176,SEARCH("13",O176),2),"")," ",IFERROR(MID(O176,SEARCH("14",O176),2),"")," ",IFERROR(MID(O176,SEARCH("15",O176),2),""))))</f>
        <v/>
      </c>
      <c r="R176" s="38" t="str">
        <f t="shared" ref="R176:R239" si="28">TRIM((CONCATENATE(IFERROR(MID(O176,SEARCH("07",O176),2),"")," ",IFERROR(MID(O176,SEARCH("08",O176),2),"")," ",IFERROR(MID(O176,SEARCH("09",O176),2),""))))</f>
        <v/>
      </c>
      <c r="S176" s="38" t="str">
        <f t="shared" ref="S176:S239" si="29">TRIM((CONCATENATE(IFERROR(MID(O176,SEARCH("16",O176),2),"")," ",IFERROR(MID(O176,SEARCH("17",O176),2),"")," ",IFERROR(MID(O176,SEARCH("18",O176),2),"")," ",IFERROR(MID(O176,SEARCH("19",O176),2),""))))</f>
        <v>16 18</v>
      </c>
      <c r="T176" s="38"/>
      <c r="U176" s="70"/>
      <c r="X176" s="73"/>
      <c r="AA176" s="33" t="str">
        <f t="shared" ref="AA176:AA239" si="30">IF(ISNUMBER(SEARCH("BV",A176)),"Business validation",IF(ISNUMBER(SEARCH("TV",A176)),"Technical validation",IF(ISNUMBER(SEARCH("EV",A176)),"ECB Exclusively Validation","Error")))</f>
        <v>ECB Exclusively Validation</v>
      </c>
      <c r="AB176" s="33" t="str">
        <f>IF(C176="",IF(#REF!="",IF(F176="",IF(G176="","IT"))),"CT")</f>
        <v>CT</v>
      </c>
      <c r="AC176" s="33" t="s">
        <v>1051</v>
      </c>
      <c r="AD176" s="33" t="s">
        <v>2701</v>
      </c>
      <c r="AE176" s="33" t="s">
        <v>84</v>
      </c>
    </row>
    <row r="177" spans="1:31" s="33" customFormat="1" ht="15" customHeight="1" x14ac:dyDescent="0.25">
      <c r="A177" s="33" t="s">
        <v>1002</v>
      </c>
      <c r="B177" s="33" t="s">
        <v>3131</v>
      </c>
      <c r="C177" s="33" t="s">
        <v>2282</v>
      </c>
      <c r="D177" s="33" t="s">
        <v>726</v>
      </c>
      <c r="I177" s="34"/>
      <c r="J177" s="33" t="s">
        <v>9080</v>
      </c>
      <c r="K177" s="34"/>
      <c r="L177" s="34" t="s">
        <v>8754</v>
      </c>
      <c r="M177" s="33" t="s">
        <v>339</v>
      </c>
      <c r="N177" s="34" t="str">
        <f t="shared" si="25"/>
        <v>BV251_2: The item "Net Best Estimate of Claims Provisions" is different from "Claims provision - Gross" minus "Total recoverable from reinsurance/SPV and Finite Re after the adjustment for expected losses due to counterparty default" --&gt;Template 1: SR.01.01; Template 2: SR.17.01; Columns: c0020;0030;0040;0050;0060;0070;0080;0090;0100;0110;0120;0130;0140;0150;0160;0170;0180; Expression: If {SR.01.01, r0810,c0010}=[s2c_CN:x1] then {SR.17.01, r0250,cNNN}={SR.17.01, r0160,cNNN}-{SR.17.01, r0240,cNNN}</v>
      </c>
      <c r="O177" s="73" t="s">
        <v>7369</v>
      </c>
      <c r="P177" s="38" t="str">
        <f t="shared" si="26"/>
        <v>01</v>
      </c>
      <c r="Q177" s="33" t="str">
        <f t="shared" si="27"/>
        <v/>
      </c>
      <c r="R177" s="38" t="str">
        <f t="shared" si="28"/>
        <v>07</v>
      </c>
      <c r="S177" s="38" t="str">
        <f t="shared" si="29"/>
        <v>16 18</v>
      </c>
      <c r="T177" s="38"/>
      <c r="U177" s="98">
        <v>42566</v>
      </c>
      <c r="X177" s="70" t="s">
        <v>23835</v>
      </c>
      <c r="AA177" s="33" t="str">
        <f t="shared" si="30"/>
        <v>Business validation</v>
      </c>
      <c r="AB177" s="33" t="str">
        <f t="shared" ref="AB177:AB240" si="31">IF(D177="",IF(E177="",IF(F177="",IF(G177="","IT"))),"CT")</f>
        <v>CT</v>
      </c>
      <c r="AC177" s="33" t="s">
        <v>1051</v>
      </c>
      <c r="AD177" s="33" t="s">
        <v>2701</v>
      </c>
      <c r="AE177" s="33" t="s">
        <v>84</v>
      </c>
    </row>
    <row r="178" spans="1:31" s="33" customFormat="1" ht="15" customHeight="1" x14ac:dyDescent="0.25">
      <c r="A178" s="33" t="s">
        <v>1725</v>
      </c>
      <c r="B178" s="33" t="s">
        <v>3132</v>
      </c>
      <c r="C178" s="33" t="s">
        <v>128</v>
      </c>
      <c r="D178" s="33" t="s">
        <v>370</v>
      </c>
      <c r="K178" s="34"/>
      <c r="L178" s="34" t="s">
        <v>2486</v>
      </c>
      <c r="M178" s="33" t="s">
        <v>8649</v>
      </c>
      <c r="N178" s="34" t="str">
        <f t="shared" si="25"/>
        <v>BV446: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r0010,c0020}+{S.17.02, r0020,c0020}+{S.17.02, r0030,c0020}+Sum({S.17.02, r0040,c0020,(sNNN)})&lt;={S.17.01, r0010,c0020}+{S.17.01, r0260,c0020}+{S.17.01, r0290,c0020}+{S.17.01, r0300,c0020}</v>
      </c>
      <c r="O178" s="81" t="s">
        <v>7369</v>
      </c>
      <c r="P178" s="38" t="str">
        <f t="shared" si="26"/>
        <v>01</v>
      </c>
      <c r="Q178" s="33" t="str">
        <f t="shared" si="27"/>
        <v/>
      </c>
      <c r="R178" s="38" t="str">
        <f t="shared" si="28"/>
        <v>07</v>
      </c>
      <c r="S178" s="38" t="str">
        <f t="shared" si="29"/>
        <v>16 18</v>
      </c>
      <c r="T178" s="38"/>
      <c r="U178" s="98">
        <v>42566</v>
      </c>
      <c r="X178" s="70" t="s">
        <v>23837</v>
      </c>
      <c r="AA178" s="33" t="str">
        <f t="shared" si="30"/>
        <v>Business validation</v>
      </c>
      <c r="AB178" s="33" t="str">
        <f t="shared" si="31"/>
        <v>CT</v>
      </c>
      <c r="AC178" s="33" t="s">
        <v>1051</v>
      </c>
      <c r="AD178" s="33" t="s">
        <v>2701</v>
      </c>
      <c r="AE178" s="33" t="s">
        <v>84</v>
      </c>
    </row>
    <row r="179" spans="1:31" s="33" customFormat="1" ht="15" customHeight="1" x14ac:dyDescent="0.25">
      <c r="A179" s="33" t="s">
        <v>1003</v>
      </c>
      <c r="B179" s="33" t="s">
        <v>3131</v>
      </c>
      <c r="C179" s="33" t="s">
        <v>2282</v>
      </c>
      <c r="D179" s="33" t="s">
        <v>726</v>
      </c>
      <c r="I179" s="34" t="s">
        <v>9072</v>
      </c>
      <c r="K179" s="34"/>
      <c r="L179" s="33" t="s">
        <v>8755</v>
      </c>
      <c r="M179" s="33" t="s">
        <v>351</v>
      </c>
      <c r="N179" s="34" t="str">
        <f t="shared" si="25"/>
        <v>BV252_2: The item "Total Non-Life obligation" is different from the sum of the relevant LoB  --&gt;Template 1: SR.01.01; Template 2: SR.17.01; Rows: r0010;0050;0060;0140;0150;0160;0240;0250;0260;0270;0280;0290;0300;0310;0320;0330;0340; Expression: If {SR.01.01, r0810,c0010}=[s2c_CN:x1] then {SR.17.01, rNNN,c0180}=sum({SR.17.01, rNNN,(c0020-0170)})</v>
      </c>
      <c r="O179" s="73" t="s">
        <v>7369</v>
      </c>
      <c r="P179" s="38" t="str">
        <f t="shared" si="26"/>
        <v>01</v>
      </c>
      <c r="Q179" s="33" t="str">
        <f t="shared" si="27"/>
        <v/>
      </c>
      <c r="R179" s="38" t="str">
        <f t="shared" si="28"/>
        <v>07</v>
      </c>
      <c r="S179" s="38" t="str">
        <f t="shared" si="29"/>
        <v>16 18</v>
      </c>
      <c r="T179" s="38"/>
      <c r="U179" s="98">
        <v>42566</v>
      </c>
      <c r="X179" s="70" t="s">
        <v>23838</v>
      </c>
      <c r="AA179" s="33" t="str">
        <f t="shared" si="30"/>
        <v>Business validation</v>
      </c>
      <c r="AB179" s="33" t="str">
        <f t="shared" si="31"/>
        <v>CT</v>
      </c>
      <c r="AC179" s="33" t="s">
        <v>1051</v>
      </c>
      <c r="AD179" s="33" t="s">
        <v>2701</v>
      </c>
      <c r="AE179" s="33" t="s">
        <v>84</v>
      </c>
    </row>
    <row r="180" spans="1:31" s="33" customFormat="1" ht="15" customHeight="1" x14ac:dyDescent="0.25">
      <c r="A180" s="33" t="s">
        <v>1726</v>
      </c>
      <c r="B180" s="33" t="s">
        <v>3132</v>
      </c>
      <c r="C180" s="33" t="s">
        <v>128</v>
      </c>
      <c r="D180" s="33" t="s">
        <v>370</v>
      </c>
      <c r="K180" s="34"/>
      <c r="L180" s="34" t="s">
        <v>2475</v>
      </c>
      <c r="M180" s="33" t="s">
        <v>8649</v>
      </c>
      <c r="N180" s="34" t="str">
        <f t="shared" si="25"/>
        <v>BV447: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r0010,c0030}+{S.17.02, r0020,c0030}+{S.17.02, r0030,c0030}+Sum({S.17.02, r0040,c0030,(sNNN)})&lt;={S.17.01, r0010,c0030}+{S.17.01, r0260,c0030}+{S.17.01, r0290,c0030}+{S.17.01, r0300,c0030}</v>
      </c>
      <c r="O180" s="81" t="s">
        <v>7369</v>
      </c>
      <c r="P180" s="38" t="str">
        <f t="shared" si="26"/>
        <v>01</v>
      </c>
      <c r="Q180" s="33" t="str">
        <f t="shared" si="27"/>
        <v/>
      </c>
      <c r="R180" s="38" t="str">
        <f t="shared" si="28"/>
        <v>07</v>
      </c>
      <c r="S180" s="38" t="str">
        <f t="shared" si="29"/>
        <v>16 18</v>
      </c>
      <c r="T180" s="38"/>
      <c r="U180" s="98">
        <v>42566</v>
      </c>
      <c r="V180" s="102">
        <v>42846</v>
      </c>
      <c r="W180" s="33" t="s">
        <v>8548</v>
      </c>
      <c r="X180" s="70" t="s">
        <v>23881</v>
      </c>
      <c r="Y180" s="33" t="s">
        <v>8546</v>
      </c>
      <c r="Z180" s="33" t="s">
        <v>8622</v>
      </c>
      <c r="AA180" s="33" t="str">
        <f t="shared" si="30"/>
        <v>Business validation</v>
      </c>
      <c r="AB180" s="33" t="str">
        <f t="shared" si="31"/>
        <v>CT</v>
      </c>
      <c r="AC180" s="33" t="s">
        <v>1051</v>
      </c>
      <c r="AD180" s="33" t="s">
        <v>2701</v>
      </c>
      <c r="AE180" s="33" t="s">
        <v>84</v>
      </c>
    </row>
    <row r="181" spans="1:31" s="33" customFormat="1" ht="15" customHeight="1" x14ac:dyDescent="0.25">
      <c r="A181" s="33" t="s">
        <v>1004</v>
      </c>
      <c r="B181" s="33" t="s">
        <v>3131</v>
      </c>
      <c r="C181" s="33" t="s">
        <v>2282</v>
      </c>
      <c r="D181" s="33" t="s">
        <v>726</v>
      </c>
      <c r="I181" s="34"/>
      <c r="J181" s="33" t="s">
        <v>9080</v>
      </c>
      <c r="K181" s="34"/>
      <c r="L181" s="34" t="s">
        <v>8756</v>
      </c>
      <c r="M181" s="33" t="s">
        <v>362</v>
      </c>
      <c r="N181" s="34" t="str">
        <f t="shared" si="25"/>
        <v>BV253_2: The item "Net Best Estimate of Premium Provisions" is different from "Premium provision - Gross" minus "Total recoverable from reinsurance/SPV and Finite Re after the adjustment for expected losses due to counterparty default" --&gt;Template 1: SR.01.01; Template 2: SR.17.01; Columns: c0020;0030;0040;0050;0060;0070;0080;0090;0100;0110;0120;0130;0140;0150;0160;0170;0180; Expression: If {SR.01.01, r0810,c0010}=[s2c_CN:x1] then {SR.17.01, r0150,cNNN}={SR.17.01, r0060,cNNN}-{SR.17.01, r0140,cNNN}</v>
      </c>
      <c r="O181" s="73" t="s">
        <v>7369</v>
      </c>
      <c r="P181" s="38" t="str">
        <f t="shared" si="26"/>
        <v>01</v>
      </c>
      <c r="Q181" s="33" t="str">
        <f t="shared" si="27"/>
        <v/>
      </c>
      <c r="R181" s="38" t="str">
        <f t="shared" si="28"/>
        <v>07</v>
      </c>
      <c r="S181" s="38" t="str">
        <f t="shared" si="29"/>
        <v>16 18</v>
      </c>
      <c r="T181" s="38"/>
      <c r="U181" s="98">
        <v>42566</v>
      </c>
      <c r="X181" s="70" t="s">
        <v>23835</v>
      </c>
      <c r="AA181" s="33" t="str">
        <f t="shared" si="30"/>
        <v>Business validation</v>
      </c>
      <c r="AB181" s="33" t="str">
        <f t="shared" si="31"/>
        <v>CT</v>
      </c>
      <c r="AC181" s="33" t="s">
        <v>1051</v>
      </c>
      <c r="AD181" s="33" t="s">
        <v>2701</v>
      </c>
      <c r="AE181" s="33" t="s">
        <v>84</v>
      </c>
    </row>
    <row r="182" spans="1:31" s="33" customFormat="1" ht="15" customHeight="1" x14ac:dyDescent="0.25">
      <c r="A182" s="33" t="s">
        <v>946</v>
      </c>
      <c r="B182" s="33" t="s">
        <v>3131</v>
      </c>
      <c r="C182" s="33" t="s">
        <v>508</v>
      </c>
      <c r="I182" s="34"/>
      <c r="J182" s="33" t="s">
        <v>509</v>
      </c>
      <c r="K182" s="34"/>
      <c r="L182" s="34" t="s">
        <v>510</v>
      </c>
      <c r="M182" s="33" t="s">
        <v>511</v>
      </c>
      <c r="N182" s="34" t="str">
        <f t="shared" si="25"/>
        <v>BV254_1: The item "Basic solvency capital requirement" is different from the sum of the item above. Please note that it shall include diversification effects.  --&gt;Template 1: S.25.01; Columns: c0030;0040; Expression: {r0100}=sum({(r0010-0070)})</v>
      </c>
      <c r="O182" s="73" t="s">
        <v>7371</v>
      </c>
      <c r="P182" s="38" t="str">
        <f t="shared" si="26"/>
        <v>01 04</v>
      </c>
      <c r="Q182" s="33" t="str">
        <f t="shared" si="27"/>
        <v/>
      </c>
      <c r="R182" s="38" t="str">
        <f t="shared" si="28"/>
        <v>07</v>
      </c>
      <c r="S182" s="38" t="str">
        <f t="shared" si="29"/>
        <v>16 18</v>
      </c>
      <c r="T182" s="38"/>
      <c r="U182" s="98">
        <v>42566</v>
      </c>
      <c r="X182" s="70" t="s">
        <v>23833</v>
      </c>
      <c r="AA182" s="33" t="str">
        <f t="shared" si="30"/>
        <v>Business validation</v>
      </c>
      <c r="AB182" s="33" t="str">
        <f t="shared" si="31"/>
        <v>IT</v>
      </c>
      <c r="AC182" s="33" t="s">
        <v>1051</v>
      </c>
      <c r="AD182" s="33" t="s">
        <v>2701</v>
      </c>
      <c r="AE182" s="33" t="s">
        <v>84</v>
      </c>
    </row>
    <row r="183" spans="1:31" s="33" customFormat="1" ht="15" customHeight="1" x14ac:dyDescent="0.25">
      <c r="A183" s="33" t="s">
        <v>1005</v>
      </c>
      <c r="B183" s="33" t="s">
        <v>3131</v>
      </c>
      <c r="C183" s="33" t="s">
        <v>2282</v>
      </c>
      <c r="D183" s="33" t="s">
        <v>728</v>
      </c>
      <c r="I183" s="34"/>
      <c r="J183" s="33" t="s">
        <v>509</v>
      </c>
      <c r="K183" s="34"/>
      <c r="L183" s="34" t="s">
        <v>8842</v>
      </c>
      <c r="M183" s="33" t="s">
        <v>511</v>
      </c>
      <c r="N183" s="34" t="str">
        <f t="shared" si="25"/>
        <v>BV254_2: The item "Basic solvency capital requirement" is different from the sum of the item above. Please note that it shall include diversification effects.  --&gt;Template 1: SR.01.01; Template 2: SR.25.01; Columns: c0030;0040; Expression: If {SR.01.01, r0840,c0010}=[s2c_CN:x59] or {SR.01.01, r0840,c0010}=[s2c_CN:x60] then {SR.25.01, r0100,cNNN}=sum({SR.25.01, cNNN, (r0010-0070)})</v>
      </c>
      <c r="O183" s="73" t="s">
        <v>7371</v>
      </c>
      <c r="P183" s="38" t="str">
        <f t="shared" si="26"/>
        <v>01 04</v>
      </c>
      <c r="Q183" s="33" t="str">
        <f t="shared" si="27"/>
        <v/>
      </c>
      <c r="R183" s="38" t="str">
        <f t="shared" si="28"/>
        <v>07</v>
      </c>
      <c r="S183" s="38" t="str">
        <f t="shared" si="29"/>
        <v>16 18</v>
      </c>
      <c r="T183" s="38"/>
      <c r="U183" s="98">
        <v>42566</v>
      </c>
      <c r="X183" s="70" t="s">
        <v>23836</v>
      </c>
      <c r="AA183" s="33" t="str">
        <f t="shared" si="30"/>
        <v>Business validation</v>
      </c>
      <c r="AB183" s="33" t="str">
        <f t="shared" si="31"/>
        <v>CT</v>
      </c>
      <c r="AC183" s="33" t="s">
        <v>1051</v>
      </c>
      <c r="AD183" s="33" t="s">
        <v>2701</v>
      </c>
      <c r="AE183" s="33" t="s">
        <v>84</v>
      </c>
    </row>
    <row r="184" spans="1:31" s="33" customFormat="1" ht="15" customHeight="1" x14ac:dyDescent="0.25">
      <c r="A184" s="33" t="s">
        <v>947</v>
      </c>
      <c r="B184" s="33" t="s">
        <v>3131</v>
      </c>
      <c r="C184" s="33" t="s">
        <v>508</v>
      </c>
      <c r="I184" s="34" t="s">
        <v>516</v>
      </c>
      <c r="K184" s="34"/>
      <c r="L184" s="34" t="s">
        <v>517</v>
      </c>
      <c r="M184" s="33" t="s">
        <v>518</v>
      </c>
      <c r="N184" s="34" t="str">
        <f t="shared" si="25"/>
        <v>BV255_1: The item "Net solvency capital requirement" for "Intangible asset risk" is different from the one reported in "Gross solvency capital requirement". Future discretionary benefits do not affect intangible asset risk. --&gt;Template 1: S.25.01; Rows: r0070; Expression: {c0040}={c0030}</v>
      </c>
      <c r="O184" s="73" t="s">
        <v>7371</v>
      </c>
      <c r="P184" s="38" t="str">
        <f t="shared" si="26"/>
        <v>01 04</v>
      </c>
      <c r="Q184" s="33" t="str">
        <f t="shared" si="27"/>
        <v/>
      </c>
      <c r="R184" s="38" t="str">
        <f t="shared" si="28"/>
        <v>07</v>
      </c>
      <c r="S184" s="38" t="str">
        <f t="shared" si="29"/>
        <v>16 18</v>
      </c>
      <c r="T184" s="38"/>
      <c r="U184" s="98">
        <v>42566</v>
      </c>
      <c r="X184" s="70" t="s">
        <v>23833</v>
      </c>
      <c r="AA184" s="33" t="str">
        <f t="shared" si="30"/>
        <v>Business validation</v>
      </c>
      <c r="AB184" s="33" t="str">
        <f t="shared" si="31"/>
        <v>IT</v>
      </c>
      <c r="AC184" s="33" t="s">
        <v>10</v>
      </c>
      <c r="AD184" s="33" t="s">
        <v>2701</v>
      </c>
      <c r="AE184" s="33" t="s">
        <v>84</v>
      </c>
    </row>
    <row r="185" spans="1:31" s="33" customFormat="1" ht="15" customHeight="1" x14ac:dyDescent="0.25">
      <c r="A185" s="33" t="s">
        <v>1006</v>
      </c>
      <c r="B185" s="33" t="s">
        <v>3131</v>
      </c>
      <c r="C185" s="33" t="s">
        <v>2282</v>
      </c>
      <c r="D185" s="33" t="s">
        <v>728</v>
      </c>
      <c r="I185" s="34"/>
      <c r="K185" s="34"/>
      <c r="L185" s="34" t="s">
        <v>8706</v>
      </c>
      <c r="M185" s="33" t="s">
        <v>518</v>
      </c>
      <c r="N185" s="34" t="str">
        <f t="shared" si="25"/>
        <v>BV255_2: The item "Net solvency capital requirement" for "Intangible asset risk" is different from the one reported in "Gross solvency capital requirement". Future discretionary benefits do not affect intangible asset risk. --&gt;Template 1: SR.01.01; Template 2: SR.25.01; Expression: If {SR.01.01, r0840,c0010}=[s2c_CN:x59] or {SR.01.01, r0840,c0010}=[s2c_CN:x60] then {SR.25.01, c0040,r0070}={SR.25.01, c0030,r0070}</v>
      </c>
      <c r="O185" s="73" t="s">
        <v>7371</v>
      </c>
      <c r="P185" s="38" t="str">
        <f t="shared" si="26"/>
        <v>01 04</v>
      </c>
      <c r="Q185" s="33" t="str">
        <f t="shared" si="27"/>
        <v/>
      </c>
      <c r="R185" s="38" t="str">
        <f t="shared" si="28"/>
        <v>07</v>
      </c>
      <c r="S185" s="38" t="str">
        <f t="shared" si="29"/>
        <v>16 18</v>
      </c>
      <c r="T185" s="38"/>
      <c r="U185" s="98">
        <v>42566</v>
      </c>
      <c r="X185" s="70" t="s">
        <v>23838</v>
      </c>
      <c r="AA185" s="33" t="str">
        <f t="shared" si="30"/>
        <v>Business validation</v>
      </c>
      <c r="AB185" s="33" t="str">
        <f t="shared" si="31"/>
        <v>CT</v>
      </c>
      <c r="AC185" s="33" t="s">
        <v>10</v>
      </c>
      <c r="AD185" s="33" t="s">
        <v>2701</v>
      </c>
      <c r="AE185" s="33" t="s">
        <v>84</v>
      </c>
    </row>
    <row r="186" spans="1:31" s="33" customFormat="1" ht="15" customHeight="1" x14ac:dyDescent="0.25">
      <c r="A186" s="33" t="s">
        <v>948</v>
      </c>
      <c r="B186" s="33" t="s">
        <v>3131</v>
      </c>
      <c r="C186" s="33" t="s">
        <v>519</v>
      </c>
      <c r="I186" s="34"/>
      <c r="J186" s="33" t="s">
        <v>184</v>
      </c>
      <c r="K186" s="34"/>
      <c r="L186" s="34" t="s">
        <v>520</v>
      </c>
      <c r="M186" s="33" t="s">
        <v>521</v>
      </c>
      <c r="N186" s="34" t="str">
        <f t="shared" si="25"/>
        <v>BV256_1: The item "Equity risk/Type 1 equities" is diferent from the sum of "type 1 equity", "strategic participations (type 1 equities)" and "duration-based (type 1 equities)" --&gt;Template 1: S.26.01; Columns: c0020;0040; Expression: {r0210}={r0220}+{r0230}+{r0240}</v>
      </c>
      <c r="O186" s="73" t="s">
        <v>7371</v>
      </c>
      <c r="P186" s="38" t="str">
        <f t="shared" si="26"/>
        <v>01 04</v>
      </c>
      <c r="Q186" s="33" t="str">
        <f t="shared" si="27"/>
        <v/>
      </c>
      <c r="R186" s="38" t="str">
        <f t="shared" si="28"/>
        <v>07</v>
      </c>
      <c r="S186" s="38" t="str">
        <f t="shared" si="29"/>
        <v>16 18</v>
      </c>
      <c r="T186" s="38"/>
      <c r="U186" s="70"/>
      <c r="X186" s="73"/>
      <c r="AA186" s="33" t="str">
        <f t="shared" si="30"/>
        <v>Business validation</v>
      </c>
      <c r="AB186" s="33" t="str">
        <f t="shared" si="31"/>
        <v>IT</v>
      </c>
      <c r="AC186" s="33" t="s">
        <v>1051</v>
      </c>
      <c r="AD186" s="33" t="s">
        <v>2701</v>
      </c>
      <c r="AE186" s="33" t="s">
        <v>84</v>
      </c>
    </row>
    <row r="187" spans="1:31" s="33" customFormat="1" ht="15" customHeight="1" x14ac:dyDescent="0.25">
      <c r="A187" s="33" t="s">
        <v>1007</v>
      </c>
      <c r="B187" s="33" t="s">
        <v>3131</v>
      </c>
      <c r="C187" s="33" t="s">
        <v>2282</v>
      </c>
      <c r="D187" s="33" t="s">
        <v>729</v>
      </c>
      <c r="I187" s="34"/>
      <c r="J187" s="33" t="s">
        <v>184</v>
      </c>
      <c r="K187" s="34"/>
      <c r="L187" s="34" t="s">
        <v>8711</v>
      </c>
      <c r="M187" s="33" t="s">
        <v>521</v>
      </c>
      <c r="N187" s="34" t="str">
        <f t="shared" si="25"/>
        <v>BV256_2: The item "Equity risk/Type 1 equities" is diferent from the sum of "type 1 equity", "strategic participations (type 1 equities)" and "duration-based (type 1 equities)" --&gt;Template 1: SR.01.01; Template 2: SR.26.01; Columns: c0020;0040; Expression: If {SR.01.01, r0870,c0010}=[s2c_CN:x1] then {SR.26.01, r0210,cNNN}={SR.26.01, r0220,cNNN}+{SR.26.01, r0230,cNNN}+{SR.26.01, r0240,cNNN}</v>
      </c>
      <c r="O187" s="73" t="s">
        <v>7371</v>
      </c>
      <c r="P187" s="38" t="str">
        <f t="shared" si="26"/>
        <v>01 04</v>
      </c>
      <c r="Q187" s="33" t="str">
        <f t="shared" si="27"/>
        <v/>
      </c>
      <c r="R187" s="38" t="str">
        <f t="shared" si="28"/>
        <v>07</v>
      </c>
      <c r="S187" s="38" t="str">
        <f t="shared" si="29"/>
        <v>16 18</v>
      </c>
      <c r="T187" s="38"/>
      <c r="U187" s="98">
        <v>42566</v>
      </c>
      <c r="X187" s="70" t="s">
        <v>23836</v>
      </c>
      <c r="AA187" s="33" t="str">
        <f t="shared" si="30"/>
        <v>Business validation</v>
      </c>
      <c r="AB187" s="33" t="str">
        <f t="shared" si="31"/>
        <v>CT</v>
      </c>
      <c r="AC187" s="33" t="s">
        <v>1051</v>
      </c>
      <c r="AD187" s="33" t="s">
        <v>2701</v>
      </c>
      <c r="AE187" s="33" t="s">
        <v>84</v>
      </c>
    </row>
    <row r="188" spans="1:31" s="33" customFormat="1" ht="15" customHeight="1" x14ac:dyDescent="0.25">
      <c r="A188" s="33" t="s">
        <v>949</v>
      </c>
      <c r="B188" s="33" t="s">
        <v>3131</v>
      </c>
      <c r="C188" s="33" t="s">
        <v>519</v>
      </c>
      <c r="I188" s="34"/>
      <c r="J188" s="33" t="s">
        <v>184</v>
      </c>
      <c r="K188" s="34"/>
      <c r="L188" s="34" t="s">
        <v>522</v>
      </c>
      <c r="M188" s="33" t="s">
        <v>523</v>
      </c>
      <c r="N188" s="34" t="str">
        <f t="shared" si="25"/>
        <v>BV257_1: The item "Equity risk/Type 2 equities" is diferent from the sum of "type 2 equity", "strategic participations (type 2 equities)" and "duration-based (type 2 equities)" --&gt;Template 1: S.26.01; Columns: c0020;0040; Expression: {r0250}={r0260}+{r0270}+{r0280}</v>
      </c>
      <c r="O188" s="73" t="s">
        <v>7371</v>
      </c>
      <c r="P188" s="38" t="str">
        <f t="shared" si="26"/>
        <v>01 04</v>
      </c>
      <c r="Q188" s="33" t="str">
        <f t="shared" si="27"/>
        <v/>
      </c>
      <c r="R188" s="38" t="str">
        <f t="shared" si="28"/>
        <v>07</v>
      </c>
      <c r="S188" s="38" t="str">
        <f t="shared" si="29"/>
        <v>16 18</v>
      </c>
      <c r="T188" s="38"/>
      <c r="U188" s="70"/>
      <c r="X188" s="73"/>
      <c r="AA188" s="33" t="str">
        <f t="shared" si="30"/>
        <v>Business validation</v>
      </c>
      <c r="AB188" s="33" t="str">
        <f t="shared" si="31"/>
        <v>IT</v>
      </c>
      <c r="AC188" s="33" t="s">
        <v>1051</v>
      </c>
      <c r="AD188" s="33" t="s">
        <v>2701</v>
      </c>
      <c r="AE188" s="33" t="s">
        <v>84</v>
      </c>
    </row>
    <row r="189" spans="1:31" s="33" customFormat="1" ht="15" customHeight="1" x14ac:dyDescent="0.25">
      <c r="A189" s="33" t="s">
        <v>1008</v>
      </c>
      <c r="B189" s="33" t="s">
        <v>3131</v>
      </c>
      <c r="C189" s="33" t="s">
        <v>2282</v>
      </c>
      <c r="D189" s="33" t="s">
        <v>729</v>
      </c>
      <c r="I189" s="34"/>
      <c r="J189" s="33" t="s">
        <v>184</v>
      </c>
      <c r="K189" s="34"/>
      <c r="L189" s="34" t="s">
        <v>8712</v>
      </c>
      <c r="M189" s="33" t="s">
        <v>523</v>
      </c>
      <c r="N189" s="34" t="str">
        <f t="shared" si="25"/>
        <v>BV257_2: The item "Equity risk/Type 2 equities" is diferent from the sum of "type 2 equity", "strategic participations (type 2 equities)" and "duration-based (type 2 equities)" --&gt;Template 1: SR.01.01; Template 2: SR.26.01; Columns: c0020;0040; Expression: If {SR.01.01, r0870,c0010}=[s2c_CN:x1] then {SR.26.01, r0250,cNNN}={SR.26.01, r0260,cNNN}+{SR.26.01, r0270,cNNN}+{SR.26.01, r0280,cNNN}</v>
      </c>
      <c r="O189" s="73" t="s">
        <v>7371</v>
      </c>
      <c r="P189" s="38" t="str">
        <f t="shared" si="26"/>
        <v>01 04</v>
      </c>
      <c r="Q189" s="33" t="str">
        <f t="shared" si="27"/>
        <v/>
      </c>
      <c r="R189" s="38" t="str">
        <f t="shared" si="28"/>
        <v>07</v>
      </c>
      <c r="S189" s="38" t="str">
        <f t="shared" si="29"/>
        <v>16 18</v>
      </c>
      <c r="T189" s="38"/>
      <c r="U189" s="98">
        <v>42566</v>
      </c>
      <c r="X189" s="70" t="s">
        <v>23836</v>
      </c>
      <c r="AA189" s="33" t="str">
        <f t="shared" si="30"/>
        <v>Business validation</v>
      </c>
      <c r="AB189" s="33" t="str">
        <f t="shared" si="31"/>
        <v>CT</v>
      </c>
      <c r="AC189" s="33" t="s">
        <v>1051</v>
      </c>
      <c r="AD189" s="33" t="s">
        <v>2701</v>
      </c>
      <c r="AE189" s="33" t="s">
        <v>84</v>
      </c>
    </row>
    <row r="190" spans="1:31" s="33" customFormat="1" ht="15" customHeight="1" x14ac:dyDescent="0.25">
      <c r="A190" s="33" t="s">
        <v>950</v>
      </c>
      <c r="B190" s="33" t="s">
        <v>3131</v>
      </c>
      <c r="C190" s="33" t="s">
        <v>524</v>
      </c>
      <c r="I190" s="34"/>
      <c r="J190" s="33" t="s">
        <v>525</v>
      </c>
      <c r="K190" s="34"/>
      <c r="L190" s="34" t="s">
        <v>526</v>
      </c>
      <c r="M190" s="33" t="s">
        <v>527</v>
      </c>
      <c r="N190" s="34" t="str">
        <f t="shared" si="25"/>
        <v>BV258_1: The item "Diversification within counterparty default risk  module" is different from the difference between the "Total counterparty default risk/Gross SCR" and the sum of the "Type 1 exposures/SCR" and "Type 2 exposures/SCR" --&gt;Template 1: S.26.02; Columns: c0080; Expression: {r0330}={r0400}-({r0100}+{r0300})</v>
      </c>
      <c r="O190" s="73" t="s">
        <v>7371</v>
      </c>
      <c r="P190" s="38" t="str">
        <f t="shared" si="26"/>
        <v>01 04</v>
      </c>
      <c r="Q190" s="33" t="str">
        <f t="shared" si="27"/>
        <v/>
      </c>
      <c r="R190" s="38" t="str">
        <f t="shared" si="28"/>
        <v>07</v>
      </c>
      <c r="S190" s="38" t="str">
        <f t="shared" si="29"/>
        <v>16 18</v>
      </c>
      <c r="T190" s="38"/>
      <c r="U190" s="70"/>
      <c r="X190" s="73"/>
      <c r="AA190" s="33" t="str">
        <f t="shared" si="30"/>
        <v>Business validation</v>
      </c>
      <c r="AB190" s="33" t="str">
        <f t="shared" si="31"/>
        <v>IT</v>
      </c>
      <c r="AC190" s="33" t="s">
        <v>1051</v>
      </c>
      <c r="AD190" s="33" t="s">
        <v>2701</v>
      </c>
      <c r="AE190" s="33" t="s">
        <v>84</v>
      </c>
    </row>
    <row r="191" spans="1:31" s="33" customFormat="1" ht="15" customHeight="1" x14ac:dyDescent="0.25">
      <c r="A191" s="33" t="s">
        <v>1009</v>
      </c>
      <c r="B191" s="33" t="s">
        <v>3131</v>
      </c>
      <c r="C191" s="34" t="s">
        <v>2282</v>
      </c>
      <c r="D191" s="33" t="s">
        <v>730</v>
      </c>
      <c r="I191" s="34"/>
      <c r="K191" s="34"/>
      <c r="L191" s="34" t="s">
        <v>8767</v>
      </c>
      <c r="M191" s="33" t="s">
        <v>527</v>
      </c>
      <c r="N191" s="34" t="str">
        <f t="shared" si="25"/>
        <v>BV258_2: The item "Diversification within counterparty default risk  module" is different from the difference between the "Total counterparty default risk/Gross SCR" and the sum of the "Type 1 exposures/SCR" and "Type 2 exposures/SCR" --&gt;Template 1: SR.01.01; Template 2: SR.26.02; Expression: If {SR.01.01, r0880,c0010}=[s2c_CN:x1] then {SR.26.02, r0330,c0080}={SR.26.02, r0400,c0080}-({SR.26.02, r0100,c0080}+{SR.26.02, r0300,c0080})</v>
      </c>
      <c r="O191" s="73" t="s">
        <v>7371</v>
      </c>
      <c r="P191" s="38" t="str">
        <f t="shared" si="26"/>
        <v>01 04</v>
      </c>
      <c r="Q191" s="33" t="str">
        <f t="shared" si="27"/>
        <v/>
      </c>
      <c r="R191" s="38" t="str">
        <f t="shared" si="28"/>
        <v>07</v>
      </c>
      <c r="S191" s="38" t="str">
        <f t="shared" si="29"/>
        <v>16 18</v>
      </c>
      <c r="T191" s="38"/>
      <c r="U191" s="98">
        <v>42566</v>
      </c>
      <c r="X191" s="70" t="s">
        <v>23835</v>
      </c>
      <c r="AA191" s="33" t="str">
        <f t="shared" si="30"/>
        <v>Business validation</v>
      </c>
      <c r="AB191" s="33" t="str">
        <f t="shared" si="31"/>
        <v>CT</v>
      </c>
      <c r="AC191" s="33" t="s">
        <v>1051</v>
      </c>
      <c r="AD191" s="33" t="s">
        <v>2701</v>
      </c>
      <c r="AE191" s="33" t="s">
        <v>84</v>
      </c>
    </row>
    <row r="192" spans="1:31" s="33" customFormat="1" ht="15" customHeight="1" x14ac:dyDescent="0.25">
      <c r="A192" s="33" t="s">
        <v>951</v>
      </c>
      <c r="B192" s="33" t="s">
        <v>3131</v>
      </c>
      <c r="C192" s="33" t="s">
        <v>12</v>
      </c>
      <c r="I192" s="34"/>
      <c r="J192" s="33" t="s">
        <v>528</v>
      </c>
      <c r="K192" s="34"/>
      <c r="L192" s="34" t="s">
        <v>8558</v>
      </c>
      <c r="M192" s="33" t="s">
        <v>529</v>
      </c>
      <c r="N192" s="34" t="str">
        <f t="shared" si="25"/>
        <v>BV259_1: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S.26.04; Columns: c0170; Expression: {r1040}=sum({(r1000-1030)})</v>
      </c>
      <c r="O192" s="73" t="s">
        <v>7371</v>
      </c>
      <c r="P192" s="38" t="str">
        <f t="shared" si="26"/>
        <v>01 04</v>
      </c>
      <c r="Q192" s="33" t="str">
        <f t="shared" si="27"/>
        <v/>
      </c>
      <c r="R192" s="38" t="str">
        <f t="shared" si="28"/>
        <v>07</v>
      </c>
      <c r="S192" s="38" t="str">
        <f t="shared" si="29"/>
        <v>16 18</v>
      </c>
      <c r="T192" s="38"/>
      <c r="U192" s="98"/>
      <c r="X192" s="73"/>
      <c r="AA192" s="33" t="str">
        <f t="shared" si="30"/>
        <v>Business validation</v>
      </c>
      <c r="AB192" s="33" t="str">
        <f t="shared" si="31"/>
        <v>IT</v>
      </c>
      <c r="AC192" s="33" t="s">
        <v>1051</v>
      </c>
      <c r="AD192" s="33" t="s">
        <v>2701</v>
      </c>
      <c r="AE192" s="33" t="s">
        <v>84</v>
      </c>
    </row>
    <row r="193" spans="1:31" s="33" customFormat="1" ht="15" customHeight="1" x14ac:dyDescent="0.25">
      <c r="A193" s="33" t="s">
        <v>1010</v>
      </c>
      <c r="B193" s="33" t="s">
        <v>3131</v>
      </c>
      <c r="C193" s="34" t="s">
        <v>2282</v>
      </c>
      <c r="D193" s="33" t="s">
        <v>18</v>
      </c>
      <c r="I193" s="34"/>
      <c r="K193" s="34"/>
      <c r="L193" s="34" t="s">
        <v>8843</v>
      </c>
      <c r="M193" s="33" t="s">
        <v>529</v>
      </c>
      <c r="N193" s="34" t="str">
        <f t="shared" si="25"/>
        <v>BV259_2: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SR.01.01; Template 2: SR.26.04; Expression: If {SR.01.01, r0900,c0010}=[s2c_CN:x1] then {SR.26.04, r1040,c0170}=sum({SR.26.04, c0170, (r1000-1030)})</v>
      </c>
      <c r="O193" s="73" t="s">
        <v>7371</v>
      </c>
      <c r="P193" s="38" t="str">
        <f t="shared" si="26"/>
        <v>01 04</v>
      </c>
      <c r="Q193" s="33" t="str">
        <f t="shared" si="27"/>
        <v/>
      </c>
      <c r="R193" s="38" t="str">
        <f t="shared" si="28"/>
        <v>07</v>
      </c>
      <c r="S193" s="38" t="str">
        <f t="shared" si="29"/>
        <v>16 18</v>
      </c>
      <c r="T193" s="38"/>
      <c r="U193" s="98">
        <v>42566</v>
      </c>
      <c r="X193" s="70" t="s">
        <v>23835</v>
      </c>
      <c r="AA193" s="33" t="str">
        <f t="shared" si="30"/>
        <v>Business validation</v>
      </c>
      <c r="AB193" s="33" t="str">
        <f t="shared" si="31"/>
        <v>CT</v>
      </c>
      <c r="AC193" s="33" t="s">
        <v>1051</v>
      </c>
      <c r="AD193" s="33" t="s">
        <v>2701</v>
      </c>
      <c r="AE193" s="33" t="s">
        <v>84</v>
      </c>
    </row>
    <row r="194" spans="1:31" s="33" customFormat="1" ht="15" customHeight="1" x14ac:dyDescent="0.25">
      <c r="A194" s="33" t="s">
        <v>754</v>
      </c>
      <c r="B194" s="33" t="s">
        <v>3131</v>
      </c>
      <c r="C194" s="33" t="s">
        <v>127</v>
      </c>
      <c r="I194" s="33" t="s">
        <v>316</v>
      </c>
      <c r="L194" s="34" t="s">
        <v>294</v>
      </c>
      <c r="M194" s="33" t="s">
        <v>295</v>
      </c>
      <c r="N194" s="34" t="str">
        <f t="shared" si="25"/>
        <v>BV26: The item "Total (Health similar to life insurance)" is different from the sum of the relevant LoB  --&gt;Template 1: S.12.01; Rows: r0210;0260;0270;0280;0300;0310;0320;0330;0340;0350;0360; Expression: {c0210}={c0160}+{c0190}+{c0200}</v>
      </c>
      <c r="O194" s="73" t="s">
        <v>7369</v>
      </c>
      <c r="P194" s="38" t="str">
        <f t="shared" si="26"/>
        <v>01</v>
      </c>
      <c r="Q194" s="33" t="str">
        <f t="shared" si="27"/>
        <v/>
      </c>
      <c r="R194" s="38" t="str">
        <f t="shared" si="28"/>
        <v>07</v>
      </c>
      <c r="S194" s="38" t="str">
        <f t="shared" si="29"/>
        <v>16 18</v>
      </c>
      <c r="T194" s="38"/>
      <c r="U194" s="70"/>
      <c r="X194" s="73"/>
      <c r="AA194" s="33" t="str">
        <f t="shared" si="30"/>
        <v>Business validation</v>
      </c>
      <c r="AB194" s="33" t="str">
        <f t="shared" si="31"/>
        <v>IT</v>
      </c>
      <c r="AC194" s="33" t="s">
        <v>1051</v>
      </c>
      <c r="AD194" s="33" t="s">
        <v>2701</v>
      </c>
      <c r="AE194" s="33" t="s">
        <v>84</v>
      </c>
    </row>
    <row r="195" spans="1:31" s="33" customFormat="1" ht="15" customHeight="1" x14ac:dyDescent="0.25">
      <c r="A195" s="33" t="s">
        <v>952</v>
      </c>
      <c r="B195" s="33" t="s">
        <v>3131</v>
      </c>
      <c r="C195" s="33" t="s">
        <v>530</v>
      </c>
      <c r="I195" s="34"/>
      <c r="J195" s="33" t="s">
        <v>533</v>
      </c>
      <c r="K195" s="34"/>
      <c r="L195" s="34" t="s">
        <v>534</v>
      </c>
      <c r="M195" s="33" t="s">
        <v>535</v>
      </c>
      <c r="N195" s="34" t="str">
        <f t="shared" si="25"/>
        <v>BV260_1: The item "Total Volume measure" is different from the sum of the volume measures reported by LoB --&gt;Template 1: S.26.05; Columns: c0090; Expression: {r0220}=sum({(r0100-0210)})</v>
      </c>
      <c r="O195" s="73" t="s">
        <v>7371</v>
      </c>
      <c r="P195" s="38" t="str">
        <f t="shared" si="26"/>
        <v>01 04</v>
      </c>
      <c r="Q195" s="33" t="str">
        <f t="shared" si="27"/>
        <v/>
      </c>
      <c r="R195" s="38" t="str">
        <f t="shared" si="28"/>
        <v>07</v>
      </c>
      <c r="S195" s="38" t="str">
        <f t="shared" si="29"/>
        <v>16 18</v>
      </c>
      <c r="T195" s="38"/>
      <c r="U195" s="70"/>
      <c r="X195" s="73"/>
      <c r="AA195" s="33" t="str">
        <f t="shared" si="30"/>
        <v>Business validation</v>
      </c>
      <c r="AB195" s="33" t="str">
        <f t="shared" si="31"/>
        <v>IT</v>
      </c>
      <c r="AC195" s="33" t="s">
        <v>1051</v>
      </c>
      <c r="AD195" s="33" t="s">
        <v>2701</v>
      </c>
      <c r="AE195" s="33" t="s">
        <v>84</v>
      </c>
    </row>
    <row r="196" spans="1:31" s="33" customFormat="1" ht="15" customHeight="1" x14ac:dyDescent="0.25">
      <c r="A196" s="33" t="s">
        <v>1011</v>
      </c>
      <c r="B196" s="33" t="s">
        <v>3131</v>
      </c>
      <c r="C196" s="33" t="s">
        <v>2282</v>
      </c>
      <c r="D196" s="33" t="s">
        <v>731</v>
      </c>
      <c r="I196" s="34"/>
      <c r="K196" s="34"/>
      <c r="L196" s="87" t="s">
        <v>8847</v>
      </c>
      <c r="M196" s="33" t="s">
        <v>535</v>
      </c>
      <c r="N196" s="34" t="str">
        <f t="shared" si="25"/>
        <v>BV260_2: The item "Total Volume measure" is different from the sum of the volume measures reported by LoB --&gt;Template 1: SR.01.01; Template 2: SR.26.05; Expression: If {SR.01.01, r0910,c0010}=[s2c_CN:x1] then {SR.26.05, r0220,c0090}=sum({SR.26.05, c0090, (r0100-0210)})</v>
      </c>
      <c r="O196" s="73" t="s">
        <v>7371</v>
      </c>
      <c r="P196" s="38" t="str">
        <f t="shared" si="26"/>
        <v>01 04</v>
      </c>
      <c r="Q196" s="33" t="str">
        <f t="shared" si="27"/>
        <v/>
      </c>
      <c r="R196" s="38" t="str">
        <f t="shared" si="28"/>
        <v>07</v>
      </c>
      <c r="S196" s="38" t="str">
        <f t="shared" si="29"/>
        <v>16 18</v>
      </c>
      <c r="T196" s="38"/>
      <c r="U196" s="98">
        <v>42566</v>
      </c>
      <c r="X196" s="70" t="s">
        <v>23835</v>
      </c>
      <c r="AA196" s="33" t="str">
        <f t="shared" si="30"/>
        <v>Business validation</v>
      </c>
      <c r="AB196" s="33" t="str">
        <f t="shared" si="31"/>
        <v>CT</v>
      </c>
      <c r="AC196" s="33" t="s">
        <v>1051</v>
      </c>
      <c r="AD196" s="33" t="s">
        <v>2701</v>
      </c>
      <c r="AE196" s="33" t="s">
        <v>84</v>
      </c>
    </row>
    <row r="197" spans="1:31" s="33" customFormat="1" ht="15" customHeight="1" x14ac:dyDescent="0.25">
      <c r="A197" s="33" t="s">
        <v>953</v>
      </c>
      <c r="B197" s="33" t="s">
        <v>3131</v>
      </c>
      <c r="C197" s="33" t="s">
        <v>536</v>
      </c>
      <c r="I197" s="34"/>
      <c r="J197" s="33" t="s">
        <v>142</v>
      </c>
      <c r="K197" s="34"/>
      <c r="L197" s="34" t="s">
        <v>537</v>
      </c>
      <c r="M197" s="33" t="s">
        <v>538</v>
      </c>
      <c r="N197" s="34" t="str">
        <f t="shared" si="25"/>
        <v>BV261_1: The item "Capital requirement for operational risk charge before capping " is different from the maximum between "Capital requirement for operational risk based on technical provisions" and ""Capital requirement for operational risk based on on earned premiums" --&gt;Template 1: S.26.06; Columns: c0020; Expression: {r0300} =max({r0130}, {r0260})</v>
      </c>
      <c r="O197" s="73" t="s">
        <v>7371</v>
      </c>
      <c r="P197" s="38" t="str">
        <f t="shared" si="26"/>
        <v>01 04</v>
      </c>
      <c r="Q197" s="33" t="str">
        <f t="shared" si="27"/>
        <v/>
      </c>
      <c r="R197" s="38" t="str">
        <f t="shared" si="28"/>
        <v>07</v>
      </c>
      <c r="S197" s="38" t="str">
        <f t="shared" si="29"/>
        <v>16 18</v>
      </c>
      <c r="T197" s="38"/>
      <c r="U197" s="70"/>
      <c r="X197" s="73"/>
      <c r="AA197" s="33" t="str">
        <f t="shared" si="30"/>
        <v>Business validation</v>
      </c>
      <c r="AB197" s="33" t="str">
        <f t="shared" si="31"/>
        <v>IT</v>
      </c>
      <c r="AC197" s="33" t="s">
        <v>1051</v>
      </c>
      <c r="AD197" s="33" t="s">
        <v>2701</v>
      </c>
      <c r="AE197" s="33" t="s">
        <v>84</v>
      </c>
    </row>
    <row r="198" spans="1:31" s="33" customFormat="1" ht="15" customHeight="1" x14ac:dyDescent="0.25">
      <c r="A198" s="33" t="s">
        <v>1012</v>
      </c>
      <c r="B198" s="33" t="s">
        <v>3131</v>
      </c>
      <c r="C198" s="33" t="s">
        <v>2282</v>
      </c>
      <c r="D198" s="33" t="s">
        <v>733</v>
      </c>
      <c r="I198" s="34"/>
      <c r="K198" s="34"/>
      <c r="L198" s="34" t="s">
        <v>8838</v>
      </c>
      <c r="M198" s="33" t="s">
        <v>538</v>
      </c>
      <c r="N198" s="34" t="str">
        <f t="shared" si="25"/>
        <v>BV261_2: The item "Capital requirement for operational risk charge before capping " is different from the maximum between "Capital requirement for operational risk based on technical provisions" and ""Capital requirement for operational risk based on on earned premiums" --&gt;Template 1: SR.01.01; Template 2: SR.26.06; Expression: If {SR.01.01, r0920,c0010}=[s2c_CN:x1] then {SR.26.06, r0300,c0020} =max({SR.26.06, r0130,c0020}, {SR.26.06, r0260,c0020})</v>
      </c>
      <c r="O198" s="73" t="s">
        <v>7371</v>
      </c>
      <c r="P198" s="38" t="str">
        <f t="shared" si="26"/>
        <v>01 04</v>
      </c>
      <c r="Q198" s="33" t="str">
        <f t="shared" si="27"/>
        <v/>
      </c>
      <c r="R198" s="38" t="str">
        <f t="shared" si="28"/>
        <v>07</v>
      </c>
      <c r="S198" s="38" t="str">
        <f t="shared" si="29"/>
        <v>16 18</v>
      </c>
      <c r="T198" s="38"/>
      <c r="U198" s="98">
        <v>42566</v>
      </c>
      <c r="X198" s="70" t="s">
        <v>23835</v>
      </c>
      <c r="AA198" s="33" t="str">
        <f t="shared" si="30"/>
        <v>Business validation</v>
      </c>
      <c r="AB198" s="33" t="str">
        <f t="shared" si="31"/>
        <v>CT</v>
      </c>
      <c r="AC198" s="33" t="s">
        <v>1051</v>
      </c>
      <c r="AD198" s="33" t="s">
        <v>2701</v>
      </c>
      <c r="AE198" s="33" t="s">
        <v>84</v>
      </c>
    </row>
    <row r="199" spans="1:31" s="33" customFormat="1" ht="15" customHeight="1" x14ac:dyDescent="0.25">
      <c r="A199" s="33" t="s">
        <v>954</v>
      </c>
      <c r="B199" s="33" t="s">
        <v>3131</v>
      </c>
      <c r="C199" s="33" t="s">
        <v>13</v>
      </c>
      <c r="I199" s="34"/>
      <c r="J199" s="33" t="s">
        <v>539</v>
      </c>
      <c r="K199" s="34"/>
      <c r="L199" s="34" t="s">
        <v>540</v>
      </c>
      <c r="M199" s="33" t="s">
        <v>541</v>
      </c>
      <c r="N199" s="34" t="str">
        <f t="shared" si="25"/>
        <v>BV262_1: The item "Diversification between perils" is different from the difference between "Natural catastrophe risk" and the sum of all risks reported --&gt;Template 1: S.27.01; Columns: c0010;0030; Expression: {r0070}={r0010}-({r0020}+{r0030}+{r0040}+{r0050}+{r0060})</v>
      </c>
      <c r="O199" s="73" t="s">
        <v>7371</v>
      </c>
      <c r="P199" s="38" t="str">
        <f t="shared" si="26"/>
        <v>01 04</v>
      </c>
      <c r="Q199" s="33" t="str">
        <f t="shared" si="27"/>
        <v/>
      </c>
      <c r="R199" s="38" t="str">
        <f t="shared" si="28"/>
        <v>07</v>
      </c>
      <c r="S199" s="38" t="str">
        <f t="shared" si="29"/>
        <v>16 18</v>
      </c>
      <c r="T199" s="38"/>
      <c r="U199" s="70"/>
      <c r="X199" s="73"/>
      <c r="AA199" s="33" t="str">
        <f t="shared" si="30"/>
        <v>Business validation</v>
      </c>
      <c r="AB199" s="33" t="str">
        <f t="shared" si="31"/>
        <v>IT</v>
      </c>
      <c r="AC199" s="33" t="s">
        <v>1051</v>
      </c>
      <c r="AD199" s="33" t="s">
        <v>2701</v>
      </c>
      <c r="AE199" s="33" t="s">
        <v>84</v>
      </c>
    </row>
    <row r="200" spans="1:31" s="33" customFormat="1" ht="15" customHeight="1" x14ac:dyDescent="0.25">
      <c r="A200" s="33" t="s">
        <v>1013</v>
      </c>
      <c r="B200" s="33" t="s">
        <v>3131</v>
      </c>
      <c r="C200" s="33" t="s">
        <v>2282</v>
      </c>
      <c r="D200" s="33" t="s">
        <v>19</v>
      </c>
      <c r="I200" s="34"/>
      <c r="J200" s="33" t="s">
        <v>539</v>
      </c>
      <c r="K200" s="34"/>
      <c r="L200" s="34" t="s">
        <v>8713</v>
      </c>
      <c r="M200" s="33" t="s">
        <v>541</v>
      </c>
      <c r="N200" s="34" t="str">
        <f t="shared" si="25"/>
        <v>BV262_2: The item "Diversification between perils" is different from the difference between "Natural catastrophe risk" and the sum of all risks reported --&gt;Template 1: SR.01.01; Template 2: SR.27.01; Columns: c0010;0030; Expression: If {SR.01.01, r0940,c0010}=[s2c_CN:x1] then {SR.27.01, r0070,cNNN}={SR.27.01, r0010,cNNN}-({SR.27.01, r0020,cNNN}+{SR.27.01, r0030,cNNN}+{SR.27.01, r0040,cNNN}+{SR.27.01, r0050,cNNN}+{SR.27.01, r0060,cNNN})</v>
      </c>
      <c r="O200" s="73" t="s">
        <v>7371</v>
      </c>
      <c r="P200" s="38" t="str">
        <f t="shared" si="26"/>
        <v>01 04</v>
      </c>
      <c r="Q200" s="33" t="str">
        <f t="shared" si="27"/>
        <v/>
      </c>
      <c r="R200" s="38" t="str">
        <f t="shared" si="28"/>
        <v>07</v>
      </c>
      <c r="S200" s="38" t="str">
        <f t="shared" si="29"/>
        <v>16 18</v>
      </c>
      <c r="T200" s="38"/>
      <c r="U200" s="98">
        <v>42566</v>
      </c>
      <c r="X200" s="70" t="s">
        <v>23836</v>
      </c>
      <c r="AA200" s="33" t="str">
        <f t="shared" si="30"/>
        <v>Business validation</v>
      </c>
      <c r="AB200" s="33" t="str">
        <f t="shared" si="31"/>
        <v>CT</v>
      </c>
      <c r="AC200" s="33" t="s">
        <v>1051</v>
      </c>
      <c r="AD200" s="33" t="s">
        <v>2701</v>
      </c>
      <c r="AE200" s="33" t="s">
        <v>84</v>
      </c>
    </row>
    <row r="201" spans="1:31" s="33" customFormat="1" ht="15" customHeight="1" x14ac:dyDescent="0.25">
      <c r="A201" s="33" t="s">
        <v>955</v>
      </c>
      <c r="B201" s="33" t="s">
        <v>3131</v>
      </c>
      <c r="C201" s="33" t="s">
        <v>13</v>
      </c>
      <c r="I201" s="34"/>
      <c r="J201" s="33" t="s">
        <v>539</v>
      </c>
      <c r="K201" s="34"/>
      <c r="L201" s="34" t="s">
        <v>542</v>
      </c>
      <c r="M201" s="33" t="s">
        <v>543</v>
      </c>
      <c r="N201" s="34" t="str">
        <f t="shared" si="25"/>
        <v>BV263_1: The item "Diversification between perils" is different from the difference between "Man-made catastrophe risk" and the sum of all risks reported --&gt;Template 1: S.27.01; Columns: c0010;0030; Expression: {r0160}={r0090}-sum({(r0100-0150)})</v>
      </c>
      <c r="O201" s="73" t="s">
        <v>7371</v>
      </c>
      <c r="P201" s="38" t="str">
        <f t="shared" si="26"/>
        <v>01 04</v>
      </c>
      <c r="Q201" s="33" t="str">
        <f t="shared" si="27"/>
        <v/>
      </c>
      <c r="R201" s="38" t="str">
        <f t="shared" si="28"/>
        <v>07</v>
      </c>
      <c r="S201" s="38" t="str">
        <f t="shared" si="29"/>
        <v>16 18</v>
      </c>
      <c r="T201" s="38"/>
      <c r="U201" s="70"/>
      <c r="X201" s="73"/>
      <c r="AA201" s="33" t="str">
        <f t="shared" si="30"/>
        <v>Business validation</v>
      </c>
      <c r="AB201" s="33" t="str">
        <f t="shared" si="31"/>
        <v>IT</v>
      </c>
      <c r="AC201" s="33" t="s">
        <v>1051</v>
      </c>
      <c r="AD201" s="33" t="s">
        <v>2701</v>
      </c>
      <c r="AE201" s="33" t="s">
        <v>84</v>
      </c>
    </row>
    <row r="202" spans="1:31" s="33" customFormat="1" ht="15" customHeight="1" x14ac:dyDescent="0.25">
      <c r="A202" s="33" t="s">
        <v>1014</v>
      </c>
      <c r="B202" s="33" t="s">
        <v>3131</v>
      </c>
      <c r="C202" s="33" t="s">
        <v>2282</v>
      </c>
      <c r="D202" s="33" t="s">
        <v>19</v>
      </c>
      <c r="I202" s="34"/>
      <c r="J202" s="33" t="s">
        <v>539</v>
      </c>
      <c r="K202" s="34"/>
      <c r="L202" s="34" t="s">
        <v>8844</v>
      </c>
      <c r="M202" s="33" t="s">
        <v>543</v>
      </c>
      <c r="N202" s="34" t="str">
        <f t="shared" si="25"/>
        <v>BV263_2: The item "Diversification between perils" is different from the difference between "Man-made catastrophe risk" and the sum of all risks reported --&gt;Template 1: SR.01.01; Template 2: SR.27.01; Columns: c0010;0030; Expression: If {SR.01.01, r0940,c0010}=[s2c_CN:x1] then {SR.27.01, r0160,cNNN}={SR.27.01, r0090,cNNN}-sum({SR.27.01, cNNN, (r0100-0150)})</v>
      </c>
      <c r="O202" s="73" t="s">
        <v>7371</v>
      </c>
      <c r="P202" s="38" t="str">
        <f t="shared" si="26"/>
        <v>01 04</v>
      </c>
      <c r="Q202" s="33" t="str">
        <f t="shared" si="27"/>
        <v/>
      </c>
      <c r="R202" s="38" t="str">
        <f t="shared" si="28"/>
        <v>07</v>
      </c>
      <c r="S202" s="38" t="str">
        <f t="shared" si="29"/>
        <v>16 18</v>
      </c>
      <c r="T202" s="38"/>
      <c r="U202" s="98">
        <v>42566</v>
      </c>
      <c r="X202" s="70" t="s">
        <v>23836</v>
      </c>
      <c r="AA202" s="33" t="str">
        <f t="shared" si="30"/>
        <v>Business validation</v>
      </c>
      <c r="AB202" s="33" t="str">
        <f t="shared" si="31"/>
        <v>CT</v>
      </c>
      <c r="AC202" s="33" t="s">
        <v>1051</v>
      </c>
      <c r="AD202" s="33" t="s">
        <v>2701</v>
      </c>
      <c r="AE202" s="33" t="s">
        <v>84</v>
      </c>
    </row>
    <row r="203" spans="1:31" s="33" customFormat="1" ht="15" customHeight="1" x14ac:dyDescent="0.25">
      <c r="A203" s="33" t="s">
        <v>956</v>
      </c>
      <c r="B203" s="33" t="s">
        <v>3131</v>
      </c>
      <c r="C203" s="33" t="s">
        <v>13</v>
      </c>
      <c r="I203" s="34"/>
      <c r="J203" s="33" t="s">
        <v>539</v>
      </c>
      <c r="K203" s="34"/>
      <c r="L203" s="34" t="s">
        <v>544</v>
      </c>
      <c r="M203" s="33" t="s">
        <v>545</v>
      </c>
      <c r="N203" s="34" t="str">
        <f t="shared" si="25"/>
        <v>BV264_1: The item "Total Non-life catastrophe risk before diversification" is different from the sum of "Natural catastrophe risk", "Catastrophe risk non-proportional property reinsurance", "Man-made catastrophe risk" and "Other non-life catastrophe risk" --&gt;Template 1: S.27.01; Columns: c0010;0030; Expression: {r0190}={r0010}+{r0080}+{r0090}+{r0170}</v>
      </c>
      <c r="O203" s="73" t="s">
        <v>7371</v>
      </c>
      <c r="P203" s="38" t="str">
        <f t="shared" si="26"/>
        <v>01 04</v>
      </c>
      <c r="Q203" s="33" t="str">
        <f t="shared" si="27"/>
        <v/>
      </c>
      <c r="R203" s="38" t="str">
        <f t="shared" si="28"/>
        <v>07</v>
      </c>
      <c r="S203" s="38" t="str">
        <f t="shared" si="29"/>
        <v>16 18</v>
      </c>
      <c r="T203" s="38"/>
      <c r="U203" s="70"/>
      <c r="X203" s="73"/>
      <c r="AA203" s="33" t="str">
        <f t="shared" si="30"/>
        <v>Business validation</v>
      </c>
      <c r="AB203" s="33" t="str">
        <f t="shared" si="31"/>
        <v>IT</v>
      </c>
      <c r="AC203" s="33" t="s">
        <v>1051</v>
      </c>
      <c r="AD203" s="33" t="s">
        <v>2701</v>
      </c>
      <c r="AE203" s="33" t="s">
        <v>84</v>
      </c>
    </row>
    <row r="204" spans="1:31" s="33" customFormat="1" ht="15" customHeight="1" x14ac:dyDescent="0.25">
      <c r="A204" s="33" t="s">
        <v>1015</v>
      </c>
      <c r="B204" s="33" t="s">
        <v>3131</v>
      </c>
      <c r="C204" s="33" t="s">
        <v>2282</v>
      </c>
      <c r="D204" s="33" t="s">
        <v>19</v>
      </c>
      <c r="I204" s="34"/>
      <c r="J204" s="33" t="s">
        <v>539</v>
      </c>
      <c r="K204" s="34"/>
      <c r="L204" s="34" t="s">
        <v>8714</v>
      </c>
      <c r="M204" s="33" t="s">
        <v>545</v>
      </c>
      <c r="N204" s="34" t="str">
        <f t="shared" si="25"/>
        <v>BV264_2: The item "Total Non-life catastrophe risk before diversification" is different from the sum of "Natural catastrophe risk", "Catastrophe risk non-proportional property reinsurance", "Man-made catastrophe risk" and "Other non-life catastrophe risk" --&gt;Template 1: SR.01.01; Template 2: SR.27.01; Columns: c0010;0030; Expression: If {SR.01.01, r0940,c0010}=[s2c_CN:x1] then {SR.27.01, r0190,cNNN}={SR.27.01, r0010,cNNN}+{SR.27.01, r0080,cNNN}+{SR.27.01, r0090,cNNN}+{SR.27.01, r0170,cNNN}</v>
      </c>
      <c r="O204" s="73" t="s">
        <v>7371</v>
      </c>
      <c r="P204" s="38" t="str">
        <f t="shared" si="26"/>
        <v>01 04</v>
      </c>
      <c r="Q204" s="33" t="str">
        <f t="shared" si="27"/>
        <v/>
      </c>
      <c r="R204" s="38" t="str">
        <f t="shared" si="28"/>
        <v>07</v>
      </c>
      <c r="S204" s="38" t="str">
        <f t="shared" si="29"/>
        <v>16 18</v>
      </c>
      <c r="T204" s="38"/>
      <c r="U204" s="98">
        <v>42566</v>
      </c>
      <c r="X204" s="70" t="s">
        <v>23836</v>
      </c>
      <c r="AA204" s="33" t="str">
        <f t="shared" si="30"/>
        <v>Business validation</v>
      </c>
      <c r="AB204" s="33" t="str">
        <f t="shared" si="31"/>
        <v>CT</v>
      </c>
      <c r="AC204" s="33" t="s">
        <v>1051</v>
      </c>
      <c r="AD204" s="33" t="s">
        <v>2701</v>
      </c>
      <c r="AE204" s="33" t="s">
        <v>84</v>
      </c>
    </row>
    <row r="205" spans="1:31" s="33" customFormat="1" ht="15" customHeight="1" x14ac:dyDescent="0.25">
      <c r="A205" s="33" t="s">
        <v>957</v>
      </c>
      <c r="B205" s="33" t="s">
        <v>3131</v>
      </c>
      <c r="C205" s="33" t="s">
        <v>13</v>
      </c>
      <c r="I205" s="34"/>
      <c r="J205" s="33" t="s">
        <v>539</v>
      </c>
      <c r="K205" s="34"/>
      <c r="L205" s="34" t="s">
        <v>546</v>
      </c>
      <c r="M205" s="33" t="s">
        <v>547</v>
      </c>
      <c r="N205" s="34" t="str">
        <f t="shared" si="25"/>
        <v>BV265_1: The item "Diversification between sub-modules" is different from the difference between "Total Non-life catastrophe risk after diversification" and "Total Non-life catastrophe risk before diversification" --&gt;Template 1: S.27.01; Columns: c0010;0030; Expression: {r0200}={r0210}-{r0190}</v>
      </c>
      <c r="O205" s="73" t="s">
        <v>7371</v>
      </c>
      <c r="P205" s="38" t="str">
        <f t="shared" si="26"/>
        <v>01 04</v>
      </c>
      <c r="Q205" s="33" t="str">
        <f t="shared" si="27"/>
        <v/>
      </c>
      <c r="R205" s="38" t="str">
        <f t="shared" si="28"/>
        <v>07</v>
      </c>
      <c r="S205" s="38" t="str">
        <f t="shared" si="29"/>
        <v>16 18</v>
      </c>
      <c r="T205" s="38"/>
      <c r="U205" s="70"/>
      <c r="X205" s="73"/>
      <c r="AA205" s="33" t="str">
        <f t="shared" si="30"/>
        <v>Business validation</v>
      </c>
      <c r="AB205" s="33" t="str">
        <f t="shared" si="31"/>
        <v>IT</v>
      </c>
      <c r="AC205" s="33" t="s">
        <v>1051</v>
      </c>
      <c r="AD205" s="33" t="s">
        <v>2701</v>
      </c>
      <c r="AE205" s="33" t="s">
        <v>84</v>
      </c>
    </row>
    <row r="206" spans="1:31" s="33" customFormat="1" ht="15" customHeight="1" x14ac:dyDescent="0.25">
      <c r="A206" s="33" t="s">
        <v>1016</v>
      </c>
      <c r="B206" s="33" t="s">
        <v>3131</v>
      </c>
      <c r="C206" s="33" t="s">
        <v>2282</v>
      </c>
      <c r="D206" s="33" t="s">
        <v>19</v>
      </c>
      <c r="I206" s="34"/>
      <c r="J206" s="33" t="s">
        <v>539</v>
      </c>
      <c r="K206" s="34"/>
      <c r="L206" s="34" t="s">
        <v>8715</v>
      </c>
      <c r="M206" s="33" t="s">
        <v>547</v>
      </c>
      <c r="N206" s="34" t="str">
        <f t="shared" si="25"/>
        <v>BV265_2: The item "Diversification between sub-modules" is different from the difference between "Total Non-life catastrophe risk after diversification" and "Total Non-life catastrophe risk before diversification" --&gt;Template 1: SR.01.01; Template 2: SR.27.01; Columns: c0010;0030; Expression: If {SR.01.01, r0940,c0010}=[s2c_CN:x1] then {SR.27.01, r0200,cNNN}={SR.27.01, r0210,cNNN}-{SR.27.01, r0190,cNNN}</v>
      </c>
      <c r="O206" s="73" t="s">
        <v>7371</v>
      </c>
      <c r="P206" s="38" t="str">
        <f t="shared" si="26"/>
        <v>01 04</v>
      </c>
      <c r="Q206" s="33" t="str">
        <f t="shared" si="27"/>
        <v/>
      </c>
      <c r="R206" s="38" t="str">
        <f t="shared" si="28"/>
        <v>07</v>
      </c>
      <c r="S206" s="38" t="str">
        <f t="shared" si="29"/>
        <v>16 18</v>
      </c>
      <c r="T206" s="38"/>
      <c r="U206" s="98">
        <v>42566</v>
      </c>
      <c r="X206" s="70" t="s">
        <v>23836</v>
      </c>
      <c r="AA206" s="33" t="str">
        <f t="shared" si="30"/>
        <v>Business validation</v>
      </c>
      <c r="AB206" s="33" t="str">
        <f t="shared" si="31"/>
        <v>CT</v>
      </c>
      <c r="AC206" s="33" t="s">
        <v>1051</v>
      </c>
      <c r="AD206" s="33" t="s">
        <v>2701</v>
      </c>
      <c r="AE206" s="33" t="s">
        <v>84</v>
      </c>
    </row>
    <row r="207" spans="1:31" s="33" customFormat="1" ht="15" customHeight="1" x14ac:dyDescent="0.25">
      <c r="A207" s="33" t="s">
        <v>958</v>
      </c>
      <c r="B207" s="33" t="s">
        <v>3131</v>
      </c>
      <c r="C207" s="33" t="s">
        <v>13</v>
      </c>
      <c r="I207" s="34"/>
      <c r="J207" s="33" t="s">
        <v>539</v>
      </c>
      <c r="K207" s="34"/>
      <c r="L207" s="34" t="s">
        <v>548</v>
      </c>
      <c r="M207" s="33" t="s">
        <v>549</v>
      </c>
      <c r="N207" s="34" t="str">
        <f t="shared" si="25"/>
        <v>BV266_1: The item "Diversification between sub-modules" is different from the difference between "Health catastrophe risk" and  the sum of all risks reported --&gt;Template 1: S.27.01; Columns: c0010;0030; Expression: {r0340}={r0300}-sum({(r0310-0330)})</v>
      </c>
      <c r="O207" s="73" t="s">
        <v>7371</v>
      </c>
      <c r="P207" s="38" t="str">
        <f t="shared" si="26"/>
        <v>01 04</v>
      </c>
      <c r="Q207" s="33" t="str">
        <f t="shared" si="27"/>
        <v/>
      </c>
      <c r="R207" s="38" t="str">
        <f t="shared" si="28"/>
        <v>07</v>
      </c>
      <c r="S207" s="38" t="str">
        <f t="shared" si="29"/>
        <v>16 18</v>
      </c>
      <c r="T207" s="38"/>
      <c r="U207" s="70"/>
      <c r="X207" s="73"/>
      <c r="AA207" s="33" t="str">
        <f t="shared" si="30"/>
        <v>Business validation</v>
      </c>
      <c r="AB207" s="33" t="str">
        <f t="shared" si="31"/>
        <v>IT</v>
      </c>
      <c r="AC207" s="33" t="s">
        <v>1051</v>
      </c>
      <c r="AD207" s="33" t="s">
        <v>2701</v>
      </c>
      <c r="AE207" s="33" t="s">
        <v>84</v>
      </c>
    </row>
    <row r="208" spans="1:31" s="33" customFormat="1" ht="15" customHeight="1" x14ac:dyDescent="0.25">
      <c r="A208" s="33" t="s">
        <v>1017</v>
      </c>
      <c r="B208" s="33" t="s">
        <v>3131</v>
      </c>
      <c r="C208" s="33" t="s">
        <v>2282</v>
      </c>
      <c r="D208" s="33" t="s">
        <v>19</v>
      </c>
      <c r="I208" s="34"/>
      <c r="J208" s="33" t="s">
        <v>539</v>
      </c>
      <c r="K208" s="34"/>
      <c r="L208" s="34" t="s">
        <v>8845</v>
      </c>
      <c r="M208" s="33" t="s">
        <v>549</v>
      </c>
      <c r="N208" s="34" t="str">
        <f t="shared" si="25"/>
        <v>BV266_2: The item "Diversification between sub-modules" is different from the difference between "Health catastrophe risk" and  the sum of all risks reported --&gt;Template 1: SR.01.01; Template 2: SR.27.01; Columns: c0010;0030; Expression: If {SR.01.01, r0940,c0010}=[s2c_CN:x1] then {SR.27.01, r0340,cNNN}={SR.27.01, r0300,cNNN}-sum({SR.27.01, cNNN, (r0310-0330)})</v>
      </c>
      <c r="O208" s="73" t="s">
        <v>7371</v>
      </c>
      <c r="P208" s="38" t="str">
        <f t="shared" si="26"/>
        <v>01 04</v>
      </c>
      <c r="Q208" s="33" t="str">
        <f t="shared" si="27"/>
        <v/>
      </c>
      <c r="R208" s="38" t="str">
        <f t="shared" si="28"/>
        <v>07</v>
      </c>
      <c r="S208" s="38" t="str">
        <f t="shared" si="29"/>
        <v>16 18</v>
      </c>
      <c r="T208" s="38"/>
      <c r="U208" s="98">
        <v>42566</v>
      </c>
      <c r="X208" s="70" t="s">
        <v>23836</v>
      </c>
      <c r="AA208" s="33" t="str">
        <f t="shared" si="30"/>
        <v>Business validation</v>
      </c>
      <c r="AB208" s="33" t="str">
        <f t="shared" si="31"/>
        <v>CT</v>
      </c>
      <c r="AC208" s="33" t="s">
        <v>1051</v>
      </c>
      <c r="AD208" s="33" t="s">
        <v>2701</v>
      </c>
      <c r="AE208" s="33" t="s">
        <v>84</v>
      </c>
    </row>
    <row r="209" spans="1:31" s="33" customFormat="1" ht="15" customHeight="1" x14ac:dyDescent="0.25">
      <c r="A209" s="33" t="s">
        <v>959</v>
      </c>
      <c r="B209" s="33" t="s">
        <v>3131</v>
      </c>
      <c r="C209" s="33" t="s">
        <v>13</v>
      </c>
      <c r="I209" s="34"/>
      <c r="J209" s="33" t="s">
        <v>424</v>
      </c>
      <c r="K209" s="34"/>
      <c r="L209" s="34" t="s">
        <v>550</v>
      </c>
      <c r="M209" s="33" t="s">
        <v>551</v>
      </c>
      <c r="N209" s="34" t="str">
        <f t="shared" si="25"/>
        <v>BV267_1: The item "Total Windstorm Other Regions before diversifications" is different from the sum of the regions reported above --&gt;Template 1: S.27.01; Columns: c0040; Expression: {r0790}=sum({(r0610-r0780)})</v>
      </c>
      <c r="O209" s="73" t="s">
        <v>7371</v>
      </c>
      <c r="P209" s="38" t="str">
        <f t="shared" si="26"/>
        <v>01 04</v>
      </c>
      <c r="Q209" s="33" t="str">
        <f t="shared" si="27"/>
        <v/>
      </c>
      <c r="R209" s="38" t="str">
        <f t="shared" si="28"/>
        <v>07</v>
      </c>
      <c r="S209" s="38" t="str">
        <f t="shared" si="29"/>
        <v>16 18</v>
      </c>
      <c r="T209" s="38"/>
      <c r="U209" s="70"/>
      <c r="X209" s="73"/>
      <c r="AA209" s="33" t="str">
        <f t="shared" si="30"/>
        <v>Business validation</v>
      </c>
      <c r="AB209" s="33" t="str">
        <f t="shared" si="31"/>
        <v>IT</v>
      </c>
      <c r="AC209" s="33" t="s">
        <v>1051</v>
      </c>
      <c r="AD209" s="33" t="s">
        <v>2701</v>
      </c>
      <c r="AE209" s="33" t="s">
        <v>84</v>
      </c>
    </row>
    <row r="210" spans="1:31" s="33" customFormat="1" ht="15" customHeight="1" x14ac:dyDescent="0.25">
      <c r="A210" s="33" t="s">
        <v>1018</v>
      </c>
      <c r="B210" s="33" t="s">
        <v>3131</v>
      </c>
      <c r="C210" s="33" t="s">
        <v>2282</v>
      </c>
      <c r="D210" s="33" t="s">
        <v>19</v>
      </c>
      <c r="I210" s="34"/>
      <c r="K210" s="34"/>
      <c r="L210" s="34" t="s">
        <v>8846</v>
      </c>
      <c r="M210" s="33" t="s">
        <v>551</v>
      </c>
      <c r="N210" s="34" t="str">
        <f t="shared" si="25"/>
        <v>BV267_2: The item "Total Windstorm Other Regions before diversifications" is different from the sum of the regions reported above --&gt;Template 1: SR.01.01; Template 2: SR.27.01; Expression: If {SR.01.01, r0940,c0010}=[s2c_CN:x1] then {SR.27.01, r0790,c0040}=sum({SR.27.01, c0040, (r0610-r0780)})</v>
      </c>
      <c r="O210" s="73" t="s">
        <v>7371</v>
      </c>
      <c r="P210" s="38" t="str">
        <f t="shared" si="26"/>
        <v>01 04</v>
      </c>
      <c r="Q210" s="33" t="str">
        <f t="shared" si="27"/>
        <v/>
      </c>
      <c r="R210" s="38" t="str">
        <f t="shared" si="28"/>
        <v>07</v>
      </c>
      <c r="S210" s="38" t="str">
        <f t="shared" si="29"/>
        <v>16 18</v>
      </c>
      <c r="T210" s="38"/>
      <c r="U210" s="98">
        <v>42566</v>
      </c>
      <c r="X210" s="70" t="s">
        <v>23835</v>
      </c>
      <c r="AA210" s="33" t="str">
        <f t="shared" si="30"/>
        <v>Business validation</v>
      </c>
      <c r="AB210" s="33" t="str">
        <f t="shared" si="31"/>
        <v>CT</v>
      </c>
      <c r="AC210" s="33" t="s">
        <v>1051</v>
      </c>
      <c r="AD210" s="33" t="s">
        <v>2701</v>
      </c>
      <c r="AE210" s="33" t="s">
        <v>84</v>
      </c>
    </row>
    <row r="211" spans="1:31" s="33" customFormat="1" ht="15" customHeight="1" x14ac:dyDescent="0.25">
      <c r="A211" s="33" t="s">
        <v>960</v>
      </c>
      <c r="B211" s="33" t="s">
        <v>3131</v>
      </c>
      <c r="C211" s="33" t="s">
        <v>13</v>
      </c>
      <c r="I211" s="34"/>
      <c r="J211" s="33" t="s">
        <v>552</v>
      </c>
      <c r="K211" s="34"/>
      <c r="L211" s="34" t="s">
        <v>553</v>
      </c>
      <c r="M211" s="33" t="s">
        <v>554</v>
      </c>
      <c r="N211" s="34" t="str">
        <f t="shared" si="25"/>
        <v>BV268_1: The item "Total Windstorm all Regions before diversification" is different from the sum of the "Total Windstorm EEA Regions before diversification" and "Total Windstorm Other Regions before diversifications" --&gt;Template 1: S.27.01; Columns: c0090-0120; Expression: {r0800}={r0600}+{r0790}</v>
      </c>
      <c r="O211" s="73" t="s">
        <v>7371</v>
      </c>
      <c r="P211" s="38" t="str">
        <f t="shared" si="26"/>
        <v>01 04</v>
      </c>
      <c r="Q211" s="33" t="str">
        <f t="shared" si="27"/>
        <v/>
      </c>
      <c r="R211" s="38" t="str">
        <f t="shared" si="28"/>
        <v>07</v>
      </c>
      <c r="S211" s="38" t="str">
        <f t="shared" si="29"/>
        <v>16 18</v>
      </c>
      <c r="T211" s="38"/>
      <c r="U211" s="70"/>
      <c r="X211" s="73"/>
      <c r="AA211" s="33" t="str">
        <f t="shared" si="30"/>
        <v>Business validation</v>
      </c>
      <c r="AB211" s="33" t="str">
        <f t="shared" si="31"/>
        <v>IT</v>
      </c>
      <c r="AC211" s="33" t="s">
        <v>1051</v>
      </c>
      <c r="AD211" s="33" t="s">
        <v>2701</v>
      </c>
      <c r="AE211" s="33" t="s">
        <v>84</v>
      </c>
    </row>
    <row r="212" spans="1:31" s="33" customFormat="1" ht="15" customHeight="1" x14ac:dyDescent="0.25">
      <c r="A212" s="33" t="s">
        <v>1019</v>
      </c>
      <c r="B212" s="33" t="s">
        <v>3131</v>
      </c>
      <c r="C212" s="33" t="s">
        <v>2282</v>
      </c>
      <c r="D212" s="33" t="s">
        <v>19</v>
      </c>
      <c r="I212" s="34"/>
      <c r="J212" s="33" t="s">
        <v>9081</v>
      </c>
      <c r="K212" s="34"/>
      <c r="L212" s="34" t="s">
        <v>8716</v>
      </c>
      <c r="M212" s="33" t="s">
        <v>554</v>
      </c>
      <c r="N212" s="34" t="str">
        <f t="shared" si="25"/>
        <v>BV268_2: The item "Total Windstorm all Regions before diversification" is different from the sum of the "Total Windstorm EEA Regions before diversification" and "Total Windstorm Other Regions before diversifications" --&gt;Template 1: SR.01.01; Template 2: SR.27.01; Columns: c0090;0100;0110;0120; Expression: If {SR.01.01, r0940,c0010}=[s2c_CN:x1] then {SR.27.01, r0800,cNNN}={SR.27.01, r0600,cNNN}+{SR.27.01, r0790,cNNN}</v>
      </c>
      <c r="O212" s="73" t="s">
        <v>7371</v>
      </c>
      <c r="P212" s="38" t="str">
        <f t="shared" si="26"/>
        <v>01 04</v>
      </c>
      <c r="Q212" s="33" t="str">
        <f t="shared" si="27"/>
        <v/>
      </c>
      <c r="R212" s="38" t="str">
        <f t="shared" si="28"/>
        <v>07</v>
      </c>
      <c r="S212" s="38" t="str">
        <f t="shared" si="29"/>
        <v>16 18</v>
      </c>
      <c r="T212" s="38"/>
      <c r="U212" s="98">
        <v>42566</v>
      </c>
      <c r="X212" s="70" t="s">
        <v>23835</v>
      </c>
      <c r="AA212" s="33" t="str">
        <f t="shared" si="30"/>
        <v>Business validation</v>
      </c>
      <c r="AB212" s="33" t="str">
        <f t="shared" si="31"/>
        <v>CT</v>
      </c>
      <c r="AC212" s="33" t="s">
        <v>1051</v>
      </c>
      <c r="AD212" s="33" t="s">
        <v>2701</v>
      </c>
      <c r="AE212" s="33" t="s">
        <v>84</v>
      </c>
    </row>
    <row r="213" spans="1:31" s="33" customFormat="1" ht="15" customHeight="1" x14ac:dyDescent="0.25">
      <c r="A213" s="33" t="s">
        <v>961</v>
      </c>
      <c r="B213" s="33" t="s">
        <v>3131</v>
      </c>
      <c r="C213" s="33" t="s">
        <v>13</v>
      </c>
      <c r="I213" s="34" t="s">
        <v>555</v>
      </c>
      <c r="K213" s="34"/>
      <c r="L213" s="34" t="s">
        <v>556</v>
      </c>
      <c r="M213" s="33" t="s">
        <v>557</v>
      </c>
      <c r="N213" s="34" t="str">
        <f t="shared" si="25"/>
        <v>BV269_1: The item "Catastrophe Risk Charge Factor before risk mitigation" is different from the ratio between "Specified Gross Loss" and "Exposure" --&gt;Template 1: S.27.01; Rows: r0400-0600; Expression: {c0070}={c0060}/{c0050}</v>
      </c>
      <c r="O213" s="73" t="s">
        <v>7371</v>
      </c>
      <c r="P213" s="38" t="str">
        <f t="shared" si="26"/>
        <v>01 04</v>
      </c>
      <c r="Q213" s="33" t="str">
        <f t="shared" si="27"/>
        <v/>
      </c>
      <c r="R213" s="38" t="str">
        <f t="shared" si="28"/>
        <v>07</v>
      </c>
      <c r="S213" s="38" t="str">
        <f t="shared" si="29"/>
        <v>16 18</v>
      </c>
      <c r="T213" s="38"/>
      <c r="U213" s="70"/>
      <c r="X213" s="73"/>
      <c r="AA213" s="33" t="str">
        <f t="shared" si="30"/>
        <v>Business validation</v>
      </c>
      <c r="AB213" s="33" t="str">
        <f t="shared" si="31"/>
        <v>IT</v>
      </c>
      <c r="AC213" s="33" t="s">
        <v>1051</v>
      </c>
      <c r="AD213" s="33" t="s">
        <v>2701</v>
      </c>
      <c r="AE213" s="33" t="s">
        <v>84</v>
      </c>
    </row>
    <row r="214" spans="1:31" s="33" customFormat="1" ht="15" customHeight="1" x14ac:dyDescent="0.25">
      <c r="A214" s="33" t="s">
        <v>1020</v>
      </c>
      <c r="B214" s="33" t="s">
        <v>3131</v>
      </c>
      <c r="C214" s="33" t="s">
        <v>2282</v>
      </c>
      <c r="D214" s="33" t="s">
        <v>19</v>
      </c>
      <c r="I214" s="34" t="s">
        <v>9073</v>
      </c>
      <c r="K214" s="34"/>
      <c r="L214" s="34" t="s">
        <v>8717</v>
      </c>
      <c r="M214" s="33" t="s">
        <v>557</v>
      </c>
      <c r="N214" s="34" t="str">
        <f t="shared" si="25"/>
        <v>BV269_2: The item "Catastrophe Risk Charge Factor before risk mitigation" is different from the ratio between "Specified Gross Loss" and "Exposure" --&gt;Template 1: SR.01.01; Template 2: SR.27.01; Rows: r0400;0410;0420;0430;0440;0450;0460;0470;0480;0490;0500;0510;0520;0530;0540;0550;0560;0570;0580;0590;0600; Expression: If {SR.01.01, r0940,c0010}=[s2c_CN:x1] then {SR.27.01, rNNN,c0070}={SR.27.01, rNNN,c0060}/{SR.27.01, rNNN,c0050}</v>
      </c>
      <c r="O214" s="73" t="s">
        <v>7371</v>
      </c>
      <c r="P214" s="38" t="str">
        <f t="shared" si="26"/>
        <v>01 04</v>
      </c>
      <c r="Q214" s="33" t="str">
        <f t="shared" si="27"/>
        <v/>
      </c>
      <c r="R214" s="38" t="str">
        <f t="shared" si="28"/>
        <v>07</v>
      </c>
      <c r="S214" s="38" t="str">
        <f t="shared" si="29"/>
        <v>16 18</v>
      </c>
      <c r="T214" s="38"/>
      <c r="U214" s="98">
        <v>42566</v>
      </c>
      <c r="X214" s="70" t="s">
        <v>23838</v>
      </c>
      <c r="AA214" s="33" t="str">
        <f t="shared" si="30"/>
        <v>Business validation</v>
      </c>
      <c r="AB214" s="33" t="str">
        <f t="shared" si="31"/>
        <v>CT</v>
      </c>
      <c r="AC214" s="33" t="s">
        <v>1051</v>
      </c>
      <c r="AD214" s="33" t="s">
        <v>2701</v>
      </c>
      <c r="AE214" s="33" t="s">
        <v>84</v>
      </c>
    </row>
    <row r="215" spans="1:31" s="33" customFormat="1" ht="15" customHeight="1" x14ac:dyDescent="0.25">
      <c r="A215" s="33" t="s">
        <v>755</v>
      </c>
      <c r="B215" s="33" t="s">
        <v>3131</v>
      </c>
      <c r="C215" s="33" t="s">
        <v>127</v>
      </c>
      <c r="I215" s="33" t="s">
        <v>316</v>
      </c>
      <c r="L215" s="34" t="s">
        <v>292</v>
      </c>
      <c r="M215" s="33" t="s">
        <v>293</v>
      </c>
      <c r="N215" s="34" t="str">
        <f t="shared" si="25"/>
        <v>BV27: The item "Total (Life other than health insurance, incl. Unit-Linked)" is different from the sum of the relevant LoB  --&gt;Template 1: S.12.01; Rows: r0210;0260;0270;0280;0300;0310;0320;0330;0340;0350;0360; Expression: {c0150}={c0020}+{c0030}+{c0060}+{c0090}+{c0100}</v>
      </c>
      <c r="O215" s="73" t="s">
        <v>7369</v>
      </c>
      <c r="P215" s="38" t="str">
        <f t="shared" si="26"/>
        <v>01</v>
      </c>
      <c r="Q215" s="33" t="str">
        <f t="shared" si="27"/>
        <v/>
      </c>
      <c r="R215" s="38" t="str">
        <f t="shared" si="28"/>
        <v>07</v>
      </c>
      <c r="S215" s="38" t="str">
        <f t="shared" si="29"/>
        <v>16 18</v>
      </c>
      <c r="T215" s="38"/>
      <c r="U215" s="70"/>
      <c r="X215" s="73"/>
      <c r="AA215" s="33" t="str">
        <f t="shared" si="30"/>
        <v>Business validation</v>
      </c>
      <c r="AB215" s="33" t="str">
        <f t="shared" si="31"/>
        <v>IT</v>
      </c>
      <c r="AC215" s="33" t="s">
        <v>1051</v>
      </c>
      <c r="AD215" s="33" t="s">
        <v>2701</v>
      </c>
      <c r="AE215" s="33" t="s">
        <v>84</v>
      </c>
    </row>
    <row r="216" spans="1:31" s="33" customFormat="1" ht="15" customHeight="1" x14ac:dyDescent="0.25">
      <c r="A216" s="33" t="s">
        <v>962</v>
      </c>
      <c r="B216" s="33" t="s">
        <v>3131</v>
      </c>
      <c r="C216" s="33" t="s">
        <v>13</v>
      </c>
      <c r="I216" s="34"/>
      <c r="J216" s="33" t="s">
        <v>558</v>
      </c>
      <c r="K216" s="34"/>
      <c r="L216" s="34" t="s">
        <v>559</v>
      </c>
      <c r="M216" s="33" t="s">
        <v>560</v>
      </c>
      <c r="N216" s="34" t="str">
        <f t="shared" si="25"/>
        <v>BV270_1: The item "Diversification effect between regions" is different from the difference between "Total Windstorm after diversification" and "Total Windstorm all Regions before diversification" --&gt;Template 1: S.27.01; Columns: c0090;0120; Expression: {r0810}={r0820}-{r0800}</v>
      </c>
      <c r="O216" s="73" t="s">
        <v>7371</v>
      </c>
      <c r="P216" s="38" t="str">
        <f t="shared" si="26"/>
        <v>01 04</v>
      </c>
      <c r="Q216" s="33" t="str">
        <f t="shared" si="27"/>
        <v/>
      </c>
      <c r="R216" s="38" t="str">
        <f t="shared" si="28"/>
        <v>07</v>
      </c>
      <c r="S216" s="38" t="str">
        <f t="shared" si="29"/>
        <v>16 18</v>
      </c>
      <c r="T216" s="38"/>
      <c r="U216" s="70"/>
      <c r="X216" s="73"/>
      <c r="AA216" s="33" t="str">
        <f t="shared" si="30"/>
        <v>Business validation</v>
      </c>
      <c r="AB216" s="33" t="str">
        <f t="shared" si="31"/>
        <v>IT</v>
      </c>
      <c r="AC216" s="33" t="s">
        <v>1051</v>
      </c>
      <c r="AD216" s="33" t="s">
        <v>2701</v>
      </c>
      <c r="AE216" s="33" t="s">
        <v>84</v>
      </c>
    </row>
    <row r="217" spans="1:31" s="33" customFormat="1" ht="15" customHeight="1" x14ac:dyDescent="0.25">
      <c r="A217" s="33" t="s">
        <v>1021</v>
      </c>
      <c r="B217" s="33" t="s">
        <v>3131</v>
      </c>
      <c r="C217" s="33" t="s">
        <v>2282</v>
      </c>
      <c r="D217" s="33" t="s">
        <v>19</v>
      </c>
      <c r="I217" s="34"/>
      <c r="J217" s="33" t="s">
        <v>558</v>
      </c>
      <c r="K217" s="34"/>
      <c r="L217" s="34" t="s">
        <v>8718</v>
      </c>
      <c r="M217" s="33" t="s">
        <v>560</v>
      </c>
      <c r="N217" s="34" t="str">
        <f t="shared" si="25"/>
        <v>BV270_2: The item "Diversification effect between regions" is different from the difference between "Total Windstorm after diversification" and "Total Windstorm all Regions before diversification" --&gt;Template 1: SR.01.01; Template 2: SR.27.01; Columns: c0090;0120; Expression: If {SR.01.01, r0940,c0010}=[s2c_CN:x1] then {SR.27.01, r0810,cNNN}={SR.27.01, r0820,cNNN}-{SR.27.01, r0800,cNNN}</v>
      </c>
      <c r="O217" s="73" t="s">
        <v>7371</v>
      </c>
      <c r="P217" s="38" t="str">
        <f t="shared" si="26"/>
        <v>01 04</v>
      </c>
      <c r="Q217" s="33" t="str">
        <f t="shared" si="27"/>
        <v/>
      </c>
      <c r="R217" s="38" t="str">
        <f t="shared" si="28"/>
        <v>07</v>
      </c>
      <c r="S217" s="38" t="str">
        <f t="shared" si="29"/>
        <v>16 18</v>
      </c>
      <c r="T217" s="38"/>
      <c r="U217" s="98">
        <v>42566</v>
      </c>
      <c r="X217" s="70" t="s">
        <v>23836</v>
      </c>
      <c r="AA217" s="33" t="str">
        <f t="shared" si="30"/>
        <v>Business validation</v>
      </c>
      <c r="AB217" s="33" t="str">
        <f t="shared" si="31"/>
        <v>CT</v>
      </c>
      <c r="AC217" s="33" t="s">
        <v>1051</v>
      </c>
      <c r="AD217" s="33" t="s">
        <v>2701</v>
      </c>
      <c r="AE217" s="33" t="s">
        <v>84</v>
      </c>
    </row>
    <row r="218" spans="1:31" s="33" customFormat="1" ht="15" customHeight="1" x14ac:dyDescent="0.25">
      <c r="A218" s="33" t="s">
        <v>963</v>
      </c>
      <c r="B218" s="33" t="s">
        <v>3131</v>
      </c>
      <c r="C218" s="33" t="s">
        <v>13</v>
      </c>
      <c r="I218" s="34" t="s">
        <v>555</v>
      </c>
      <c r="K218" s="34"/>
      <c r="L218" s="34" t="s">
        <v>561</v>
      </c>
      <c r="M218" s="33" t="s">
        <v>562</v>
      </c>
      <c r="N218" s="34" t="str">
        <f t="shared" si="25"/>
        <v>BV271_1: The item "Catastrophe Risk Charge after risk mitigation" is different from "Catastrophe Risk Charge before risk mitigation" minus "Estimated Risk Mitigation" added by "Estimated Reinstatement Premiums"  --&gt;Template 1: S.27.01; Rows: r0400-0600; Expression: {c0120}={c0090}-{c0100}+{c0110}</v>
      </c>
      <c r="O218" s="73" t="s">
        <v>7371</v>
      </c>
      <c r="P218" s="38" t="str">
        <f t="shared" si="26"/>
        <v>01 04</v>
      </c>
      <c r="Q218" s="33" t="str">
        <f t="shared" si="27"/>
        <v/>
      </c>
      <c r="R218" s="38" t="str">
        <f t="shared" si="28"/>
        <v>07</v>
      </c>
      <c r="S218" s="38" t="str">
        <f t="shared" si="29"/>
        <v>16 18</v>
      </c>
      <c r="T218" s="38"/>
      <c r="U218" s="70"/>
      <c r="X218" s="73"/>
      <c r="AA218" s="33" t="str">
        <f t="shared" si="30"/>
        <v>Business validation</v>
      </c>
      <c r="AB218" s="33" t="str">
        <f t="shared" si="31"/>
        <v>IT</v>
      </c>
      <c r="AC218" s="33" t="s">
        <v>1051</v>
      </c>
      <c r="AD218" s="33" t="s">
        <v>2701</v>
      </c>
      <c r="AE218" s="33" t="s">
        <v>84</v>
      </c>
    </row>
    <row r="219" spans="1:31" s="33" customFormat="1" ht="15" customHeight="1" x14ac:dyDescent="0.25">
      <c r="A219" s="33" t="s">
        <v>1022</v>
      </c>
      <c r="B219" s="33" t="s">
        <v>3131</v>
      </c>
      <c r="C219" s="33" t="s">
        <v>2282</v>
      </c>
      <c r="D219" s="33" t="s">
        <v>19</v>
      </c>
      <c r="I219" s="34" t="s">
        <v>9073</v>
      </c>
      <c r="K219" s="34"/>
      <c r="L219" s="34" t="s">
        <v>8719</v>
      </c>
      <c r="M219" s="33" t="s">
        <v>562</v>
      </c>
      <c r="N219" s="34" t="str">
        <f t="shared" si="25"/>
        <v>BV271_2: The item "Catastrophe Risk Charge after risk mitigation" is different from "Catastrophe Risk Charge before risk mitigation" minus "Estimated Risk Mitigation" added by "Estimated Reinstatement Premiums"  --&gt;Template 1: SR.01.01; Template 2: SR.27.01; Rows: r0400;0410;0420;0430;0440;0450;0460;0470;0480;0490;0500;0510;0520;0530;0540;0550;0560;0570;0580;0590;0600; Expression: If {SR.01.01, r0940,c0010}=[s2c_CN:x1] then {SR.27.01, rNNN,c0120}={SR.27.01, rNNN,c0090}-{SR.27.01, rNNN,c0100}+{SR.27.01, rNNN,c0110}</v>
      </c>
      <c r="O219" s="73" t="s">
        <v>7371</v>
      </c>
      <c r="P219" s="38" t="str">
        <f t="shared" si="26"/>
        <v>01 04</v>
      </c>
      <c r="Q219" s="33" t="str">
        <f t="shared" si="27"/>
        <v/>
      </c>
      <c r="R219" s="38" t="str">
        <f t="shared" si="28"/>
        <v>07</v>
      </c>
      <c r="S219" s="38" t="str">
        <f t="shared" si="29"/>
        <v>16 18</v>
      </c>
      <c r="T219" s="38"/>
      <c r="U219" s="98">
        <v>42566</v>
      </c>
      <c r="X219" s="70" t="s">
        <v>23838</v>
      </c>
      <c r="AA219" s="33" t="str">
        <f t="shared" si="30"/>
        <v>Business validation</v>
      </c>
      <c r="AB219" s="33" t="str">
        <f t="shared" si="31"/>
        <v>CT</v>
      </c>
      <c r="AC219" s="33" t="s">
        <v>1051</v>
      </c>
      <c r="AD219" s="33" t="s">
        <v>2701</v>
      </c>
      <c r="AE219" s="33" t="s">
        <v>84</v>
      </c>
    </row>
    <row r="220" spans="1:31" s="33" customFormat="1" ht="15" customHeight="1" x14ac:dyDescent="0.25">
      <c r="A220" s="33" t="s">
        <v>964</v>
      </c>
      <c r="B220" s="33" t="s">
        <v>3131</v>
      </c>
      <c r="C220" s="33" t="s">
        <v>13</v>
      </c>
      <c r="I220" s="34"/>
      <c r="J220" s="33" t="s">
        <v>7417</v>
      </c>
      <c r="K220" s="34"/>
      <c r="L220" s="34" t="s">
        <v>563</v>
      </c>
      <c r="M220" s="33" t="s">
        <v>564</v>
      </c>
      <c r="N220" s="34" t="str">
        <f t="shared" si="25"/>
        <v>BV272_1: The item "Total Earthquake EEA Regions before diversification" is different from the sum of the regions reported above --&gt;Template 1: S.27.01; Columns: c0140-0150;0170-0200; Expression: {r1030}=sum({(r0830-1020)})</v>
      </c>
      <c r="O220" s="73" t="s">
        <v>7371</v>
      </c>
      <c r="P220" s="38" t="str">
        <f t="shared" si="26"/>
        <v>01 04</v>
      </c>
      <c r="Q220" s="33" t="str">
        <f t="shared" si="27"/>
        <v/>
      </c>
      <c r="R220" s="38" t="str">
        <f t="shared" si="28"/>
        <v>07</v>
      </c>
      <c r="S220" s="38" t="str">
        <f t="shared" si="29"/>
        <v>16 18</v>
      </c>
      <c r="T220" s="38"/>
      <c r="U220" s="70"/>
      <c r="X220" s="73"/>
      <c r="AA220" s="33" t="str">
        <f t="shared" si="30"/>
        <v>Business validation</v>
      </c>
      <c r="AB220" s="33" t="str">
        <f t="shared" si="31"/>
        <v>IT</v>
      </c>
      <c r="AC220" s="33" t="s">
        <v>1051</v>
      </c>
      <c r="AD220" s="33" t="s">
        <v>2701</v>
      </c>
      <c r="AE220" s="33" t="s">
        <v>84</v>
      </c>
    </row>
    <row r="221" spans="1:31" s="33" customFormat="1" ht="15" customHeight="1" x14ac:dyDescent="0.25">
      <c r="A221" s="33" t="s">
        <v>1023</v>
      </c>
      <c r="B221" s="33" t="s">
        <v>3131</v>
      </c>
      <c r="C221" s="33" t="s">
        <v>2282</v>
      </c>
      <c r="D221" s="33" t="s">
        <v>19</v>
      </c>
      <c r="I221" s="34"/>
      <c r="J221" s="33" t="s">
        <v>9082</v>
      </c>
      <c r="K221" s="34"/>
      <c r="L221" s="34" t="s">
        <v>8848</v>
      </c>
      <c r="M221" s="33" t="s">
        <v>564</v>
      </c>
      <c r="N221" s="34" t="str">
        <f t="shared" si="25"/>
        <v>BV272_2: The item "Total Earthquake EEA Regions before diversification" is different from the sum of the regions reported above --&gt;Template 1: SR.01.01; Template 2: SR.27.01; Columns: c0140;0150;0170;0180;0190;0200; Expression: If {SR.01.01, r0940,c0010}=[s2c_CN:x1] then {SR.27.01, r1030,cNNN}=sum({SR.27.01, cNNN, (r0830-1020)})</v>
      </c>
      <c r="O221" s="73" t="s">
        <v>7371</v>
      </c>
      <c r="P221" s="38" t="str">
        <f t="shared" si="26"/>
        <v>01 04</v>
      </c>
      <c r="Q221" s="33" t="str">
        <f t="shared" si="27"/>
        <v/>
      </c>
      <c r="R221" s="38" t="str">
        <f t="shared" si="28"/>
        <v>07</v>
      </c>
      <c r="S221" s="38" t="str">
        <f t="shared" si="29"/>
        <v>16 18</v>
      </c>
      <c r="T221" s="38"/>
      <c r="U221" s="98">
        <v>42566</v>
      </c>
      <c r="X221" s="70" t="s">
        <v>23835</v>
      </c>
      <c r="AA221" s="33" t="str">
        <f t="shared" si="30"/>
        <v>Business validation</v>
      </c>
      <c r="AB221" s="33" t="str">
        <f t="shared" si="31"/>
        <v>CT</v>
      </c>
      <c r="AC221" s="33" t="s">
        <v>1051</v>
      </c>
      <c r="AD221" s="33" t="s">
        <v>2701</v>
      </c>
      <c r="AE221" s="33" t="s">
        <v>84</v>
      </c>
    </row>
    <row r="222" spans="1:31" s="33" customFormat="1" ht="15" customHeight="1" x14ac:dyDescent="0.25">
      <c r="A222" s="33" t="s">
        <v>965</v>
      </c>
      <c r="B222" s="33" t="s">
        <v>3131</v>
      </c>
      <c r="C222" s="33" t="s">
        <v>13</v>
      </c>
      <c r="I222" s="34"/>
      <c r="J222" s="33" t="s">
        <v>565</v>
      </c>
      <c r="K222" s="34"/>
      <c r="L222" s="34" t="s">
        <v>566</v>
      </c>
      <c r="M222" s="33" t="s">
        <v>567</v>
      </c>
      <c r="N222" s="34" t="str">
        <f t="shared" si="25"/>
        <v>BV273_1: The item "Total Earthquake Other Regions before diversifications" is different from the sum of the regions reported above --&gt;Template 1: S.27.01; Columns: c0130; Expression: {r1220}=sum({(r1040-1210)})</v>
      </c>
      <c r="O222" s="73" t="s">
        <v>7371</v>
      </c>
      <c r="P222" s="38" t="str">
        <f t="shared" si="26"/>
        <v>01 04</v>
      </c>
      <c r="Q222" s="33" t="str">
        <f t="shared" si="27"/>
        <v/>
      </c>
      <c r="R222" s="38" t="str">
        <f t="shared" si="28"/>
        <v>07</v>
      </c>
      <c r="S222" s="38" t="str">
        <f t="shared" si="29"/>
        <v>16 18</v>
      </c>
      <c r="T222" s="38"/>
      <c r="U222" s="70"/>
      <c r="X222" s="73"/>
      <c r="AA222" s="33" t="str">
        <f t="shared" si="30"/>
        <v>Business validation</v>
      </c>
      <c r="AB222" s="33" t="str">
        <f t="shared" si="31"/>
        <v>IT</v>
      </c>
      <c r="AC222" s="33" t="s">
        <v>1051</v>
      </c>
      <c r="AD222" s="33" t="s">
        <v>2701</v>
      </c>
      <c r="AE222" s="33" t="s">
        <v>84</v>
      </c>
    </row>
    <row r="223" spans="1:31" s="33" customFormat="1" ht="15" customHeight="1" x14ac:dyDescent="0.25">
      <c r="A223" s="33" t="s">
        <v>1024</v>
      </c>
      <c r="B223" s="33" t="s">
        <v>3131</v>
      </c>
      <c r="C223" s="33" t="s">
        <v>2282</v>
      </c>
      <c r="D223" s="33" t="s">
        <v>19</v>
      </c>
      <c r="I223" s="34"/>
      <c r="K223" s="34"/>
      <c r="L223" s="34" t="s">
        <v>8849</v>
      </c>
      <c r="M223" s="33" t="s">
        <v>567</v>
      </c>
      <c r="N223" s="34" t="str">
        <f t="shared" si="25"/>
        <v>BV273_2: The item "Total Earthquake Other Regions before diversifications" is different from the sum of the regions reported above --&gt;Template 1: SR.01.01; Template 2: SR.27.01; Expression: If {SR.01.01, r0940,c0010}=[s2c_CN:x1] then {SR.27.01, r1220,c0130}=sum({SR.27.01, c0130, (r1040-1210)})</v>
      </c>
      <c r="O223" s="73" t="s">
        <v>7371</v>
      </c>
      <c r="P223" s="38" t="str">
        <f t="shared" si="26"/>
        <v>01 04</v>
      </c>
      <c r="Q223" s="33" t="str">
        <f t="shared" si="27"/>
        <v/>
      </c>
      <c r="R223" s="38" t="str">
        <f t="shared" si="28"/>
        <v>07</v>
      </c>
      <c r="S223" s="38" t="str">
        <f t="shared" si="29"/>
        <v>16 18</v>
      </c>
      <c r="T223" s="38"/>
      <c r="U223" s="98">
        <v>42566</v>
      </c>
      <c r="X223" s="70" t="s">
        <v>23835</v>
      </c>
      <c r="AA223" s="33" t="str">
        <f t="shared" si="30"/>
        <v>Business validation</v>
      </c>
      <c r="AB223" s="33" t="str">
        <f t="shared" si="31"/>
        <v>CT</v>
      </c>
      <c r="AC223" s="33" t="s">
        <v>1051</v>
      </c>
      <c r="AD223" s="33" t="s">
        <v>2701</v>
      </c>
      <c r="AE223" s="33" t="s">
        <v>84</v>
      </c>
    </row>
    <row r="224" spans="1:31" s="33" customFormat="1" ht="15" customHeight="1" x14ac:dyDescent="0.25">
      <c r="A224" s="33" t="s">
        <v>966</v>
      </c>
      <c r="B224" s="33" t="s">
        <v>3131</v>
      </c>
      <c r="C224" s="33" t="s">
        <v>13</v>
      </c>
      <c r="I224" s="34"/>
      <c r="J224" s="33" t="s">
        <v>568</v>
      </c>
      <c r="K224" s="34"/>
      <c r="L224" s="34" t="s">
        <v>569</v>
      </c>
      <c r="M224" s="33" t="s">
        <v>570</v>
      </c>
      <c r="N224" s="34" t="str">
        <f t="shared" si="25"/>
        <v>BV274_1: The item "Total Earthquake all Regions before diversification" is different from the sum of the "Total Earthquake EEA Regions before diversification" and "Total Earthquake Other Regions before diversifications" --&gt;Template 1: S.27.01; Columns: c0170-c0200; Expression: {r1230}={r1030}+{r1220}</v>
      </c>
      <c r="O224" s="73" t="s">
        <v>7371</v>
      </c>
      <c r="P224" s="38" t="str">
        <f t="shared" si="26"/>
        <v>01 04</v>
      </c>
      <c r="Q224" s="33" t="str">
        <f t="shared" si="27"/>
        <v/>
      </c>
      <c r="R224" s="38" t="str">
        <f t="shared" si="28"/>
        <v>07</v>
      </c>
      <c r="S224" s="38" t="str">
        <f t="shared" si="29"/>
        <v>16 18</v>
      </c>
      <c r="T224" s="38"/>
      <c r="U224" s="70"/>
      <c r="X224" s="73"/>
      <c r="AA224" s="33" t="str">
        <f t="shared" si="30"/>
        <v>Business validation</v>
      </c>
      <c r="AB224" s="33" t="str">
        <f t="shared" si="31"/>
        <v>IT</v>
      </c>
      <c r="AC224" s="33" t="s">
        <v>1051</v>
      </c>
      <c r="AD224" s="33" t="s">
        <v>2701</v>
      </c>
      <c r="AE224" s="33" t="s">
        <v>84</v>
      </c>
    </row>
    <row r="225" spans="1:31" s="33" customFormat="1" ht="15" customHeight="1" x14ac:dyDescent="0.25">
      <c r="A225" s="33" t="s">
        <v>1025</v>
      </c>
      <c r="B225" s="33" t="s">
        <v>3131</v>
      </c>
      <c r="C225" s="33" t="s">
        <v>2282</v>
      </c>
      <c r="D225" s="33" t="s">
        <v>19</v>
      </c>
      <c r="I225" s="34"/>
      <c r="J225" s="33" t="s">
        <v>9083</v>
      </c>
      <c r="K225" s="34"/>
      <c r="L225" s="34" t="s">
        <v>8720</v>
      </c>
      <c r="M225" s="33" t="s">
        <v>570</v>
      </c>
      <c r="N225" s="34" t="str">
        <f t="shared" si="25"/>
        <v>BV274_2: The item "Total Earthquake all Regions before diversification" is different from the sum of the "Total Earthquake EEA Regions before diversification" and "Total Earthquake Other Regions before diversifications" --&gt;Template 1: SR.01.01; Template 2: SR.27.01; Columns: c0170;0180;0190;0200; Expression: If {SR.01.01, r0940,c0010}=[s2c_CN:x1] then {SR.27.01, r1230,cNNN}={SR.27.01, r1030,cNNN}+{SR.27.01, r1220,cNNN}</v>
      </c>
      <c r="O225" s="73" t="s">
        <v>7371</v>
      </c>
      <c r="P225" s="38" t="str">
        <f t="shared" si="26"/>
        <v>01 04</v>
      </c>
      <c r="Q225" s="33" t="str">
        <f t="shared" si="27"/>
        <v/>
      </c>
      <c r="R225" s="38" t="str">
        <f t="shared" si="28"/>
        <v>07</v>
      </c>
      <c r="S225" s="38" t="str">
        <f t="shared" si="29"/>
        <v>16 18</v>
      </c>
      <c r="T225" s="38"/>
      <c r="U225" s="98">
        <v>42566</v>
      </c>
      <c r="X225" s="70" t="s">
        <v>23835</v>
      </c>
      <c r="AA225" s="33" t="str">
        <f t="shared" si="30"/>
        <v>Business validation</v>
      </c>
      <c r="AB225" s="33" t="str">
        <f t="shared" si="31"/>
        <v>CT</v>
      </c>
      <c r="AC225" s="33" t="s">
        <v>1051</v>
      </c>
      <c r="AD225" s="33" t="s">
        <v>2701</v>
      </c>
      <c r="AE225" s="33" t="s">
        <v>84</v>
      </c>
    </row>
    <row r="226" spans="1:31" s="33" customFormat="1" ht="15" customHeight="1" x14ac:dyDescent="0.25">
      <c r="A226" s="33" t="s">
        <v>967</v>
      </c>
      <c r="B226" s="33" t="s">
        <v>3131</v>
      </c>
      <c r="C226" s="33" t="s">
        <v>13</v>
      </c>
      <c r="I226" s="34" t="s">
        <v>571</v>
      </c>
      <c r="K226" s="34"/>
      <c r="L226" s="34" t="s">
        <v>572</v>
      </c>
      <c r="M226" s="33" t="s">
        <v>557</v>
      </c>
      <c r="N226" s="34" t="str">
        <f t="shared" si="25"/>
        <v>BV275_1: The item "Catastrophe Risk Charge Factor before risk mitigation" is different from the ratio between "Specified Gross Loss" and "Exposure" --&gt;Template 1: S.27.01; Rows: r0830-1030; Expression: {c0160}={c0150}/{c0140}</v>
      </c>
      <c r="O226" s="73" t="s">
        <v>7371</v>
      </c>
      <c r="P226" s="38" t="str">
        <f t="shared" si="26"/>
        <v>01 04</v>
      </c>
      <c r="Q226" s="33" t="str">
        <f t="shared" si="27"/>
        <v/>
      </c>
      <c r="R226" s="38" t="str">
        <f t="shared" si="28"/>
        <v>07</v>
      </c>
      <c r="S226" s="38" t="str">
        <f t="shared" si="29"/>
        <v>16 18</v>
      </c>
      <c r="T226" s="38"/>
      <c r="U226" s="70"/>
      <c r="X226" s="73"/>
      <c r="AA226" s="33" t="str">
        <f t="shared" si="30"/>
        <v>Business validation</v>
      </c>
      <c r="AB226" s="33" t="str">
        <f t="shared" si="31"/>
        <v>IT</v>
      </c>
      <c r="AC226" s="33" t="s">
        <v>1051</v>
      </c>
      <c r="AD226" s="33" t="s">
        <v>2701</v>
      </c>
      <c r="AE226" s="33" t="s">
        <v>84</v>
      </c>
    </row>
    <row r="227" spans="1:31" s="33" customFormat="1" ht="15" customHeight="1" x14ac:dyDescent="0.25">
      <c r="A227" s="33" t="s">
        <v>1026</v>
      </c>
      <c r="B227" s="33" t="s">
        <v>3131</v>
      </c>
      <c r="C227" s="33" t="s">
        <v>2282</v>
      </c>
      <c r="D227" s="33" t="s">
        <v>19</v>
      </c>
      <c r="I227" s="34" t="s">
        <v>9074</v>
      </c>
      <c r="K227" s="34"/>
      <c r="L227" s="34" t="s">
        <v>8721</v>
      </c>
      <c r="M227" s="33" t="s">
        <v>557</v>
      </c>
      <c r="N227" s="34" t="str">
        <f t="shared" si="25"/>
        <v>BV275_2: The item "Catastrophe Risk Charge Factor before risk mitigation" is different from the ratio between "Specified Gross Loss" and "Exposure" --&gt;Template 1: SR.01.01; Template 2: SR.27.01; Rows: r0830;0840;0850;0860;0870;0880;0890;0900;0910;0920;0930;0940;0950;0960;0970;0980;0990;1000;1010;1020;1030; Expression: If {SR.01.01, r0940,c0010}=[s2c_CN:x1] then {SR.27.01, rNNN,c0160}={SR.27.01, rNNN,c0150}/{SR.27.01, rNNN,c0140}</v>
      </c>
      <c r="O227" s="73" t="s">
        <v>7371</v>
      </c>
      <c r="P227" s="38" t="str">
        <f t="shared" si="26"/>
        <v>01 04</v>
      </c>
      <c r="Q227" s="33" t="str">
        <f t="shared" si="27"/>
        <v/>
      </c>
      <c r="R227" s="38" t="str">
        <f t="shared" si="28"/>
        <v>07</v>
      </c>
      <c r="S227" s="38" t="str">
        <f t="shared" si="29"/>
        <v>16 18</v>
      </c>
      <c r="T227" s="38"/>
      <c r="U227" s="98">
        <v>42566</v>
      </c>
      <c r="X227" s="70" t="s">
        <v>23838</v>
      </c>
      <c r="AA227" s="33" t="str">
        <f t="shared" si="30"/>
        <v>Business validation</v>
      </c>
      <c r="AB227" s="33" t="str">
        <f t="shared" si="31"/>
        <v>CT</v>
      </c>
      <c r="AC227" s="33" t="s">
        <v>1051</v>
      </c>
      <c r="AD227" s="33" t="s">
        <v>2701</v>
      </c>
      <c r="AE227" s="33" t="s">
        <v>84</v>
      </c>
    </row>
    <row r="228" spans="1:31" s="33" customFormat="1" ht="15" customHeight="1" x14ac:dyDescent="0.25">
      <c r="A228" s="33" t="s">
        <v>968</v>
      </c>
      <c r="B228" s="33" t="s">
        <v>3131</v>
      </c>
      <c r="C228" s="33" t="s">
        <v>13</v>
      </c>
      <c r="I228" s="34"/>
      <c r="J228" s="33" t="s">
        <v>573</v>
      </c>
      <c r="K228" s="34"/>
      <c r="L228" s="34" t="s">
        <v>574</v>
      </c>
      <c r="M228" s="33" t="s">
        <v>575</v>
      </c>
      <c r="N228" s="34" t="str">
        <f t="shared" si="25"/>
        <v>BV276_1: The item "Diversification effect between regions" is different from the difference between "Total Earthquake after diversification" and "Total Earthquake all Regions before diversification" --&gt;Template 1: S.27.01; Columns: c0170;0200; Expression: {r1240}={r1250}-{r1230}</v>
      </c>
      <c r="O228" s="73" t="s">
        <v>7371</v>
      </c>
      <c r="P228" s="38" t="str">
        <f t="shared" si="26"/>
        <v>01 04</v>
      </c>
      <c r="Q228" s="33" t="str">
        <f t="shared" si="27"/>
        <v/>
      </c>
      <c r="R228" s="38" t="str">
        <f t="shared" si="28"/>
        <v>07</v>
      </c>
      <c r="S228" s="38" t="str">
        <f t="shared" si="29"/>
        <v>16 18</v>
      </c>
      <c r="T228" s="38"/>
      <c r="U228" s="70"/>
      <c r="X228" s="73"/>
      <c r="AA228" s="33" t="str">
        <f t="shared" si="30"/>
        <v>Business validation</v>
      </c>
      <c r="AB228" s="33" t="str">
        <f t="shared" si="31"/>
        <v>IT</v>
      </c>
      <c r="AC228" s="33" t="s">
        <v>1051</v>
      </c>
      <c r="AD228" s="33" t="s">
        <v>2701</v>
      </c>
      <c r="AE228" s="33" t="s">
        <v>84</v>
      </c>
    </row>
    <row r="229" spans="1:31" s="33" customFormat="1" ht="14.45" customHeight="1" x14ac:dyDescent="0.25">
      <c r="A229" s="33" t="s">
        <v>1027</v>
      </c>
      <c r="B229" s="33" t="s">
        <v>3131</v>
      </c>
      <c r="C229" s="33" t="s">
        <v>2282</v>
      </c>
      <c r="D229" s="33" t="s">
        <v>19</v>
      </c>
      <c r="I229" s="34"/>
      <c r="J229" s="33" t="s">
        <v>573</v>
      </c>
      <c r="K229" s="34"/>
      <c r="L229" s="34" t="s">
        <v>8722</v>
      </c>
      <c r="M229" s="33" t="s">
        <v>575</v>
      </c>
      <c r="N229" s="34" t="str">
        <f t="shared" si="25"/>
        <v>BV276_2: The item "Diversification effect between regions" is different from the difference between "Total Earthquake after diversification" and "Total Earthquake all Regions before diversification" --&gt;Template 1: SR.01.01; Template 2: SR.27.01; Columns: c0170;0200; Expression: If {SR.01.01, r0940,c0010}=[s2c_CN:x1] then {SR.27.01, r1240,cNNN}={SR.27.01, r1250,cNNN}-{SR.27.01, r1230,cNNN}</v>
      </c>
      <c r="O229" s="73" t="s">
        <v>7371</v>
      </c>
      <c r="P229" s="38" t="str">
        <f t="shared" si="26"/>
        <v>01 04</v>
      </c>
      <c r="Q229" s="33" t="str">
        <f t="shared" si="27"/>
        <v/>
      </c>
      <c r="R229" s="38" t="str">
        <f t="shared" si="28"/>
        <v>07</v>
      </c>
      <c r="S229" s="38" t="str">
        <f t="shared" si="29"/>
        <v>16 18</v>
      </c>
      <c r="T229" s="38"/>
      <c r="U229" s="98">
        <v>42566</v>
      </c>
      <c r="X229" s="70" t="s">
        <v>23836</v>
      </c>
      <c r="AA229" s="33" t="str">
        <f t="shared" si="30"/>
        <v>Business validation</v>
      </c>
      <c r="AB229" s="33" t="str">
        <f t="shared" si="31"/>
        <v>CT</v>
      </c>
      <c r="AC229" s="33" t="s">
        <v>1051</v>
      </c>
      <c r="AD229" s="33" t="s">
        <v>2701</v>
      </c>
      <c r="AE229" s="33" t="s">
        <v>84</v>
      </c>
    </row>
    <row r="230" spans="1:31" s="33" customFormat="1" ht="15" customHeight="1" x14ac:dyDescent="0.25">
      <c r="A230" s="33" t="s">
        <v>969</v>
      </c>
      <c r="B230" s="33" t="s">
        <v>3131</v>
      </c>
      <c r="C230" s="33" t="s">
        <v>13</v>
      </c>
      <c r="I230" s="34"/>
      <c r="J230" s="33" t="s">
        <v>7418</v>
      </c>
      <c r="K230" s="34"/>
      <c r="L230" s="34" t="s">
        <v>576</v>
      </c>
      <c r="M230" s="33" t="s">
        <v>577</v>
      </c>
      <c r="N230" s="34" t="str">
        <f t="shared" si="25"/>
        <v>BV277_1: The item "Total Flood EEA Regions before diversifications" is different from the sum of the regions reported above --&gt;Template 1: S.27.01; Columns: c0220-0230;0260-0290; Expression: {r1400}=sum({(r1260-1390)})</v>
      </c>
      <c r="O230" s="73" t="s">
        <v>7371</v>
      </c>
      <c r="P230" s="38" t="str">
        <f t="shared" si="26"/>
        <v>01 04</v>
      </c>
      <c r="Q230" s="33" t="str">
        <f t="shared" si="27"/>
        <v/>
      </c>
      <c r="R230" s="38" t="str">
        <f t="shared" si="28"/>
        <v>07</v>
      </c>
      <c r="S230" s="38" t="str">
        <f t="shared" si="29"/>
        <v>16 18</v>
      </c>
      <c r="T230" s="38"/>
      <c r="U230" s="70"/>
      <c r="X230" s="73"/>
      <c r="AA230" s="33" t="str">
        <f t="shared" si="30"/>
        <v>Business validation</v>
      </c>
      <c r="AB230" s="33" t="str">
        <f t="shared" si="31"/>
        <v>IT</v>
      </c>
      <c r="AC230" s="33" t="s">
        <v>1051</v>
      </c>
      <c r="AD230" s="33" t="s">
        <v>2701</v>
      </c>
      <c r="AE230" s="33" t="s">
        <v>84</v>
      </c>
    </row>
    <row r="231" spans="1:31" s="33" customFormat="1" ht="15" customHeight="1" x14ac:dyDescent="0.25">
      <c r="A231" s="33" t="s">
        <v>1028</v>
      </c>
      <c r="B231" s="33" t="s">
        <v>3131</v>
      </c>
      <c r="C231" s="33" t="s">
        <v>2282</v>
      </c>
      <c r="D231" s="33" t="s">
        <v>19</v>
      </c>
      <c r="I231" s="34"/>
      <c r="J231" s="33" t="s">
        <v>9084</v>
      </c>
      <c r="K231" s="34"/>
      <c r="L231" s="34" t="s">
        <v>8850</v>
      </c>
      <c r="M231" s="33" t="s">
        <v>577</v>
      </c>
      <c r="N231" s="34" t="str">
        <f t="shared" si="25"/>
        <v>BV277_2: The item "Total Flood EEA Regions before diversifications" is different from the sum of the regions reported above --&gt;Template 1: SR.01.01; Template 2: SR.27.01; Columns: c0220;0230;0260;0270;0280;0290; Expression: If {SR.01.01, r0940,c0010}=[s2c_CN:x1] then {SR.27.01, r1400,cNNN}=sum({SR.27.01, cNNN, (r1260-1390)})</v>
      </c>
      <c r="O231" s="73" t="s">
        <v>7371</v>
      </c>
      <c r="P231" s="38" t="str">
        <f t="shared" si="26"/>
        <v>01 04</v>
      </c>
      <c r="Q231" s="33" t="str">
        <f t="shared" si="27"/>
        <v/>
      </c>
      <c r="R231" s="38" t="str">
        <f t="shared" si="28"/>
        <v>07</v>
      </c>
      <c r="S231" s="38" t="str">
        <f t="shared" si="29"/>
        <v>16 18</v>
      </c>
      <c r="T231" s="38"/>
      <c r="U231" s="98">
        <v>42566</v>
      </c>
      <c r="X231" s="70" t="s">
        <v>23835</v>
      </c>
      <c r="AA231" s="33" t="str">
        <f t="shared" si="30"/>
        <v>Business validation</v>
      </c>
      <c r="AB231" s="33" t="str">
        <f t="shared" si="31"/>
        <v>CT</v>
      </c>
      <c r="AC231" s="33" t="s">
        <v>1051</v>
      </c>
      <c r="AD231" s="33" t="s">
        <v>2701</v>
      </c>
      <c r="AE231" s="33" t="s">
        <v>84</v>
      </c>
    </row>
    <row r="232" spans="1:31" s="33" customFormat="1" ht="15" customHeight="1" x14ac:dyDescent="0.25">
      <c r="A232" s="33" t="s">
        <v>970</v>
      </c>
      <c r="B232" s="33" t="s">
        <v>3131</v>
      </c>
      <c r="C232" s="33" t="s">
        <v>13</v>
      </c>
      <c r="I232" s="34"/>
      <c r="J232" s="33" t="s">
        <v>578</v>
      </c>
      <c r="K232" s="34"/>
      <c r="L232" s="34" t="s">
        <v>579</v>
      </c>
      <c r="M232" s="33" t="s">
        <v>580</v>
      </c>
      <c r="N232" s="34" t="str">
        <f t="shared" si="25"/>
        <v>BV278_1: The item "Total Flood all Regions before diversification" is different from the sum of the "Total Flood EEA Regions before diversification" and "Total Flood Other Regions before diversifications" --&gt;Template 1: S.27.01; Columns: c0260-0290; Expression: {r1600}={r1400}+{r1590}</v>
      </c>
      <c r="O232" s="73" t="s">
        <v>7371</v>
      </c>
      <c r="P232" s="38" t="str">
        <f t="shared" si="26"/>
        <v>01 04</v>
      </c>
      <c r="Q232" s="33" t="str">
        <f t="shared" si="27"/>
        <v/>
      </c>
      <c r="R232" s="38" t="str">
        <f t="shared" si="28"/>
        <v>07</v>
      </c>
      <c r="S232" s="38" t="str">
        <f t="shared" si="29"/>
        <v>16 18</v>
      </c>
      <c r="T232" s="38"/>
      <c r="U232" s="70"/>
      <c r="X232" s="73"/>
      <c r="AA232" s="33" t="str">
        <f t="shared" si="30"/>
        <v>Business validation</v>
      </c>
      <c r="AB232" s="33" t="str">
        <f t="shared" si="31"/>
        <v>IT</v>
      </c>
      <c r="AC232" s="33" t="s">
        <v>1051</v>
      </c>
      <c r="AD232" s="33" t="s">
        <v>2701</v>
      </c>
      <c r="AE232" s="33" t="s">
        <v>84</v>
      </c>
    </row>
    <row r="233" spans="1:31" s="33" customFormat="1" ht="15" customHeight="1" x14ac:dyDescent="0.25">
      <c r="A233" s="33" t="s">
        <v>1029</v>
      </c>
      <c r="B233" s="33" t="s">
        <v>3131</v>
      </c>
      <c r="C233" s="33" t="s">
        <v>2282</v>
      </c>
      <c r="D233" s="33" t="s">
        <v>19</v>
      </c>
      <c r="I233" s="34"/>
      <c r="J233" s="33" t="s">
        <v>9085</v>
      </c>
      <c r="K233" s="34"/>
      <c r="L233" s="34" t="s">
        <v>8723</v>
      </c>
      <c r="M233" s="33" t="s">
        <v>580</v>
      </c>
      <c r="N233" s="34" t="str">
        <f t="shared" si="25"/>
        <v>BV278_2: The item "Total Flood all Regions before diversification" is different from the sum of the "Total Flood EEA Regions before diversification" and "Total Flood Other Regions before diversifications" --&gt;Template 1: SR.01.01; Template 2: SR.27.01; Columns: c0260;0270;0280;0290; Expression: If {SR.01.01, r0940,c0010}=[s2c_CN:x1] then {SR.27.01, r1600,cNNN}={SR.27.01, r1400,cNNN}+{SR.27.01, r1590,cNNN}</v>
      </c>
      <c r="O233" s="73" t="s">
        <v>7371</v>
      </c>
      <c r="P233" s="38" t="str">
        <f t="shared" si="26"/>
        <v>01 04</v>
      </c>
      <c r="Q233" s="33" t="str">
        <f t="shared" si="27"/>
        <v/>
      </c>
      <c r="R233" s="38" t="str">
        <f t="shared" si="28"/>
        <v>07</v>
      </c>
      <c r="S233" s="38" t="str">
        <f t="shared" si="29"/>
        <v>16 18</v>
      </c>
      <c r="T233" s="38"/>
      <c r="U233" s="98">
        <v>42566</v>
      </c>
      <c r="X233" s="70" t="s">
        <v>23835</v>
      </c>
      <c r="AA233" s="33" t="str">
        <f t="shared" si="30"/>
        <v>Business validation</v>
      </c>
      <c r="AB233" s="33" t="str">
        <f t="shared" si="31"/>
        <v>CT</v>
      </c>
      <c r="AC233" s="33" t="s">
        <v>1051</v>
      </c>
      <c r="AD233" s="33" t="s">
        <v>2701</v>
      </c>
      <c r="AE233" s="33" t="s">
        <v>84</v>
      </c>
    </row>
    <row r="234" spans="1:31" s="33" customFormat="1" ht="15" customHeight="1" x14ac:dyDescent="0.25">
      <c r="A234" s="33" t="s">
        <v>971</v>
      </c>
      <c r="B234" s="33" t="s">
        <v>3131</v>
      </c>
      <c r="C234" s="33" t="s">
        <v>13</v>
      </c>
      <c r="I234" s="34"/>
      <c r="J234" s="33" t="s">
        <v>581</v>
      </c>
      <c r="K234" s="34"/>
      <c r="L234" s="34" t="s">
        <v>582</v>
      </c>
      <c r="M234" s="33" t="s">
        <v>583</v>
      </c>
      <c r="N234" s="34" t="str">
        <f t="shared" si="25"/>
        <v>BV279_1: The item "Diversification effect between regions" is different from the difference between "Total Flood after diversification" and "Total Flood all Regions before diversification" --&gt;Template 1: S.27.01; Columns: c0260;0290; Expression: {r1610}={r1620}-{r1600}</v>
      </c>
      <c r="O234" s="73" t="s">
        <v>7371</v>
      </c>
      <c r="P234" s="38" t="str">
        <f t="shared" si="26"/>
        <v>01 04</v>
      </c>
      <c r="Q234" s="33" t="str">
        <f t="shared" si="27"/>
        <v/>
      </c>
      <c r="R234" s="38" t="str">
        <f t="shared" si="28"/>
        <v>07</v>
      </c>
      <c r="S234" s="38" t="str">
        <f t="shared" si="29"/>
        <v>16 18</v>
      </c>
      <c r="T234" s="38"/>
      <c r="U234" s="70"/>
      <c r="X234" s="73"/>
      <c r="AA234" s="33" t="str">
        <f t="shared" si="30"/>
        <v>Business validation</v>
      </c>
      <c r="AB234" s="33" t="str">
        <f t="shared" si="31"/>
        <v>IT</v>
      </c>
      <c r="AC234" s="33" t="s">
        <v>1051</v>
      </c>
      <c r="AD234" s="33" t="s">
        <v>2701</v>
      </c>
      <c r="AE234" s="33" t="s">
        <v>84</v>
      </c>
    </row>
    <row r="235" spans="1:31" s="33" customFormat="1" ht="15" customHeight="1" x14ac:dyDescent="0.25">
      <c r="A235" s="33" t="s">
        <v>1030</v>
      </c>
      <c r="B235" s="33" t="s">
        <v>3131</v>
      </c>
      <c r="C235" s="33" t="s">
        <v>2282</v>
      </c>
      <c r="D235" s="33" t="s">
        <v>19</v>
      </c>
      <c r="I235" s="34"/>
      <c r="J235" s="33" t="s">
        <v>581</v>
      </c>
      <c r="K235" s="34"/>
      <c r="L235" s="34" t="s">
        <v>8724</v>
      </c>
      <c r="M235" s="33" t="s">
        <v>583</v>
      </c>
      <c r="N235" s="34" t="str">
        <f t="shared" si="25"/>
        <v>BV279_2: The item "Diversification effect between regions" is different from the difference between "Total Flood after diversification" and "Total Flood all Regions before diversification" --&gt;Template 1: SR.01.01; Template 2: SR.27.01; Columns: c0260;0290; Expression: If {SR.01.01, r0940,c0010}=[s2c_CN:x1] then {SR.27.01, r1610,cNNN}={SR.27.01, r1620,cNNN}-{SR.27.01, r1600,cNNN}</v>
      </c>
      <c r="O235" s="73" t="s">
        <v>7371</v>
      </c>
      <c r="P235" s="38" t="str">
        <f t="shared" si="26"/>
        <v>01 04</v>
      </c>
      <c r="Q235" s="33" t="str">
        <f t="shared" si="27"/>
        <v/>
      </c>
      <c r="R235" s="38" t="str">
        <f t="shared" si="28"/>
        <v>07</v>
      </c>
      <c r="S235" s="38" t="str">
        <f t="shared" si="29"/>
        <v>16 18</v>
      </c>
      <c r="T235" s="38"/>
      <c r="U235" s="98">
        <v>42566</v>
      </c>
      <c r="X235" s="70" t="s">
        <v>23836</v>
      </c>
      <c r="AA235" s="33" t="str">
        <f t="shared" si="30"/>
        <v>Business validation</v>
      </c>
      <c r="AB235" s="33" t="str">
        <f t="shared" si="31"/>
        <v>CT</v>
      </c>
      <c r="AC235" s="33" t="s">
        <v>1051</v>
      </c>
      <c r="AD235" s="33" t="s">
        <v>2701</v>
      </c>
      <c r="AE235" s="33" t="s">
        <v>84</v>
      </c>
    </row>
    <row r="236" spans="1:31" s="33" customFormat="1" ht="15" customHeight="1" x14ac:dyDescent="0.25">
      <c r="A236" s="33" t="s">
        <v>756</v>
      </c>
      <c r="B236" s="33" t="s">
        <v>3131</v>
      </c>
      <c r="C236" s="33" t="s">
        <v>317</v>
      </c>
      <c r="I236" s="33" t="s">
        <v>8573</v>
      </c>
      <c r="L236" s="34" t="s">
        <v>294</v>
      </c>
      <c r="M236" s="33" t="s">
        <v>295</v>
      </c>
      <c r="N236" s="34" t="str">
        <f t="shared" si="25"/>
        <v>BV28: The item "Total (Health similar to life insurance)" is different from the sum of the relevant LoB  --&gt;Template 1: S.12.02; Rows: r0010-0030; Expression: {c0210}={c0160}+{c0190}+{c0200}</v>
      </c>
      <c r="O236" s="73" t="s">
        <v>7369</v>
      </c>
      <c r="P236" s="38" t="str">
        <f t="shared" si="26"/>
        <v>01</v>
      </c>
      <c r="Q236" s="33" t="str">
        <f t="shared" si="27"/>
        <v/>
      </c>
      <c r="R236" s="38" t="str">
        <f t="shared" si="28"/>
        <v>07</v>
      </c>
      <c r="S236" s="38" t="str">
        <f t="shared" si="29"/>
        <v>16 18</v>
      </c>
      <c r="T236" s="38"/>
      <c r="U236" s="98"/>
      <c r="X236" s="73"/>
      <c r="AA236" s="33" t="str">
        <f t="shared" si="30"/>
        <v>Business validation</v>
      </c>
      <c r="AB236" s="33" t="str">
        <f t="shared" si="31"/>
        <v>IT</v>
      </c>
      <c r="AC236" s="33" t="s">
        <v>1051</v>
      </c>
      <c r="AD236" s="33" t="s">
        <v>2701</v>
      </c>
      <c r="AE236" s="33" t="s">
        <v>84</v>
      </c>
    </row>
    <row r="237" spans="1:31" s="33" customFormat="1" ht="15" customHeight="1" x14ac:dyDescent="0.25">
      <c r="A237" s="33" t="s">
        <v>972</v>
      </c>
      <c r="B237" s="33" t="s">
        <v>3131</v>
      </c>
      <c r="C237" s="33" t="s">
        <v>13</v>
      </c>
      <c r="I237" s="34" t="s">
        <v>584</v>
      </c>
      <c r="K237" s="34"/>
      <c r="L237" s="34" t="s">
        <v>585</v>
      </c>
      <c r="M237" s="33" t="s">
        <v>562</v>
      </c>
      <c r="N237" s="34" t="str">
        <f t="shared" si="25"/>
        <v>BV280_1: The item "Catastrophe Risk Charge after risk mitigation" is different from "Catastrophe Risk Charge before risk mitigation" minus "Estimated Risk Mitigation" added by "Estimated Reinstatement Premiums"  --&gt;Template 1: S.27.01; Rows: r1260-1400;1590;1600; Expression: {c0290}={c0260}-{c0270}+{c0280}</v>
      </c>
      <c r="O237" s="73" t="s">
        <v>7371</v>
      </c>
      <c r="P237" s="38" t="str">
        <f t="shared" si="26"/>
        <v>01 04</v>
      </c>
      <c r="Q237" s="33" t="str">
        <f t="shared" si="27"/>
        <v/>
      </c>
      <c r="R237" s="38" t="str">
        <f t="shared" si="28"/>
        <v>07</v>
      </c>
      <c r="S237" s="38" t="str">
        <f t="shared" si="29"/>
        <v>16 18</v>
      </c>
      <c r="T237" s="38"/>
      <c r="U237" s="70"/>
      <c r="X237" s="73"/>
      <c r="AA237" s="33" t="str">
        <f t="shared" si="30"/>
        <v>Business validation</v>
      </c>
      <c r="AB237" s="33" t="str">
        <f t="shared" si="31"/>
        <v>IT</v>
      </c>
      <c r="AC237" s="33" t="s">
        <v>1051</v>
      </c>
      <c r="AD237" s="33" t="s">
        <v>2701</v>
      </c>
      <c r="AE237" s="33" t="s">
        <v>84</v>
      </c>
    </row>
    <row r="238" spans="1:31" s="33" customFormat="1" ht="15" customHeight="1" x14ac:dyDescent="0.25">
      <c r="A238" s="33" t="s">
        <v>1031</v>
      </c>
      <c r="B238" s="33" t="s">
        <v>3131</v>
      </c>
      <c r="C238" s="33" t="s">
        <v>2282</v>
      </c>
      <c r="D238" s="33" t="s">
        <v>19</v>
      </c>
      <c r="I238" s="34" t="s">
        <v>9075</v>
      </c>
      <c r="K238" s="34"/>
      <c r="L238" s="34" t="s">
        <v>8725</v>
      </c>
      <c r="M238" s="33" t="s">
        <v>562</v>
      </c>
      <c r="N238" s="34" t="str">
        <f t="shared" si="25"/>
        <v>BV280_2: The item "Catastrophe Risk Charge after risk mitigation" is different from "Catastrophe Risk Charge before risk mitigation" minus "Estimated Risk Mitigation" added by "Estimated Reinstatement Premiums"  --&gt;Template 1: SR.01.01; Template 2: SR.27.01; Rows: r1260;1270;1280;1290;1300;1310;1320;1340;1350;1360;1370;1380;1390;1400;1590;1600; Expression: If {SR.01.01, r0940,c0010}=[s2c_CN:x1] then {SR.27.01, rNNN,c0290}={SR.27.01, rNNN,c0260}-{SR.27.01, rNNN,c0270}+{SR.27.01, rNNN,c0280}</v>
      </c>
      <c r="O238" s="73" t="s">
        <v>7371</v>
      </c>
      <c r="P238" s="38" t="str">
        <f t="shared" si="26"/>
        <v>01 04</v>
      </c>
      <c r="Q238" s="33" t="str">
        <f t="shared" si="27"/>
        <v/>
      </c>
      <c r="R238" s="38" t="str">
        <f t="shared" si="28"/>
        <v>07</v>
      </c>
      <c r="S238" s="38" t="str">
        <f t="shared" si="29"/>
        <v>16 18</v>
      </c>
      <c r="T238" s="38"/>
      <c r="U238" s="98">
        <v>42566</v>
      </c>
      <c r="X238" s="70" t="s">
        <v>23838</v>
      </c>
      <c r="AA238" s="33" t="str">
        <f t="shared" si="30"/>
        <v>Business validation</v>
      </c>
      <c r="AB238" s="33" t="str">
        <f t="shared" si="31"/>
        <v>CT</v>
      </c>
      <c r="AC238" s="33" t="s">
        <v>1051</v>
      </c>
      <c r="AD238" s="33" t="s">
        <v>2701</v>
      </c>
      <c r="AE238" s="33" t="s">
        <v>84</v>
      </c>
    </row>
    <row r="239" spans="1:31" s="33" customFormat="1" ht="15" customHeight="1" x14ac:dyDescent="0.25">
      <c r="A239" s="33" t="s">
        <v>973</v>
      </c>
      <c r="B239" s="33" t="s">
        <v>3131</v>
      </c>
      <c r="C239" s="33" t="s">
        <v>13</v>
      </c>
      <c r="I239" s="34"/>
      <c r="J239" s="33" t="s">
        <v>7416</v>
      </c>
      <c r="K239" s="34"/>
      <c r="L239" s="34" t="s">
        <v>586</v>
      </c>
      <c r="M239" s="33" t="s">
        <v>587</v>
      </c>
      <c r="N239" s="34" t="str">
        <f t="shared" si="25"/>
        <v>BV281_1: The item "Total Hail EEA Regions before diversifications" is different from the sum of the regions reported above --&gt;Template 1: S.27.01; Columns: c0310-0320;0350-0380; Expression: {r1720}=sum({(r1630-1710)})</v>
      </c>
      <c r="O239" s="73" t="s">
        <v>7371</v>
      </c>
      <c r="P239" s="38" t="str">
        <f t="shared" si="26"/>
        <v>01 04</v>
      </c>
      <c r="Q239" s="33" t="str">
        <f t="shared" si="27"/>
        <v/>
      </c>
      <c r="R239" s="38" t="str">
        <f t="shared" si="28"/>
        <v>07</v>
      </c>
      <c r="S239" s="38" t="str">
        <f t="shared" si="29"/>
        <v>16 18</v>
      </c>
      <c r="T239" s="38"/>
      <c r="U239" s="70"/>
      <c r="X239" s="73"/>
      <c r="AA239" s="33" t="str">
        <f t="shared" si="30"/>
        <v>Business validation</v>
      </c>
      <c r="AB239" s="33" t="str">
        <f t="shared" si="31"/>
        <v>IT</v>
      </c>
      <c r="AC239" s="33" t="s">
        <v>1051</v>
      </c>
      <c r="AD239" s="33" t="s">
        <v>2701</v>
      </c>
      <c r="AE239" s="33" t="s">
        <v>84</v>
      </c>
    </row>
    <row r="240" spans="1:31" s="33" customFormat="1" ht="15" customHeight="1" x14ac:dyDescent="0.25">
      <c r="A240" s="33" t="s">
        <v>1032</v>
      </c>
      <c r="B240" s="33" t="s">
        <v>3131</v>
      </c>
      <c r="C240" s="33" t="s">
        <v>2282</v>
      </c>
      <c r="D240" s="33" t="s">
        <v>19</v>
      </c>
      <c r="I240" s="34"/>
      <c r="J240" s="33" t="s">
        <v>9086</v>
      </c>
      <c r="K240" s="34"/>
      <c r="L240" s="34" t="s">
        <v>8851</v>
      </c>
      <c r="M240" s="33" t="s">
        <v>587</v>
      </c>
      <c r="N240" s="34" t="str">
        <f t="shared" ref="N240:N303" si="32">CONCATENATE(A240,": ",M240," --&gt;",IF(C240&lt;&gt;"",CONCATENATE(C$1,": ",C240),""),IF(D240&lt;&gt;"",CONCATENATE("; ",D$1,": ",D240),""),IF(E240&lt;&gt;"",CONCATENATE("; ",E$1,": ",E240),""),IF(E240&lt;&gt;"",CONCATENATE("; ",E$1,": ",E240),""),IF(F240&lt;&gt;"",CONCATENATE("; ",F$1,": ",F240),""),IF(G240&lt;&gt;"",CONCATENATE("; ",G$1,": ",G240),""),IF(H240&lt;&gt;"",CONCATENATE("; ",H$1,": ",H240),""),IF(I240&lt;&gt;"",CONCATENATE("; ",I$1,": ",I240),""),IF(J240&lt;&gt;"",CONCATENATE("; ",J$1,": ",J240),""),IF(K240&lt;&gt;"",CONCATENATE("; ",$K$1,": ",K240),""),"; Expression: ",L240)</f>
        <v>BV281_2: The item "Total Hail EEA Regions before diversifications" is different from the sum of the regions reported above --&gt;Template 1: SR.01.01; Template 2: SR.27.01; Columns: c0310;0320;0350;0360;0370;0380; Expression: If {SR.01.01, r0940,c0010}=[s2c_CN:x1] then {SR.27.01, r1720,cNNN}=sum({SR.27.01, cNNN, (r1630-1710)})</v>
      </c>
      <c r="O240" s="73" t="s">
        <v>7371</v>
      </c>
      <c r="P240" s="38" t="str">
        <f t="shared" ref="P240:P303" si="33">TRIM((CONCATENATE(IFERROR(MID(O240,SEARCH("01",O240),2),"")," ",IFERROR(MID(O240,SEARCH("02",O240),2),"")," ",IFERROR(MID(O240,SEARCH("03",O240),2),"")," ",IFERROR(MID(O240,SEARCH("04",O240),2),"")," ",IFERROR(MID(O240,SEARCH("05",O240),2),""),," ",IFERROR(MID(O240,SEARCH("06",O240),2),""))))</f>
        <v>01 04</v>
      </c>
      <c r="Q240" s="33" t="str">
        <f t="shared" ref="Q240:Q303" si="34">TRIM((CONCATENATE(IFERROR(MID(O240,SEARCH("10",O240),2),"")," ",IFERROR(MID(O240,SEARCH("11",O240),2),"")," ",IFERROR(MID(O240,SEARCH("12",O240),2),"")," ",IFERROR(MID(O240,SEARCH("13",O240),2),"")," ",IFERROR(MID(O240,SEARCH("14",O240),2),"")," ",IFERROR(MID(O240,SEARCH("15",O240),2),""))))</f>
        <v/>
      </c>
      <c r="R240" s="38" t="str">
        <f t="shared" ref="R240:R303" si="35">TRIM((CONCATENATE(IFERROR(MID(O240,SEARCH("07",O240),2),"")," ",IFERROR(MID(O240,SEARCH("08",O240),2),"")," ",IFERROR(MID(O240,SEARCH("09",O240),2),""))))</f>
        <v>07</v>
      </c>
      <c r="S240" s="38" t="str">
        <f t="shared" ref="S240:S303" si="36">TRIM((CONCATENATE(IFERROR(MID(O240,SEARCH("16",O240),2),"")," ",IFERROR(MID(O240,SEARCH("17",O240),2),"")," ",IFERROR(MID(O240,SEARCH("18",O240),2),"")," ",IFERROR(MID(O240,SEARCH("19",O240),2),""))))</f>
        <v>16 18</v>
      </c>
      <c r="T240" s="38"/>
      <c r="U240" s="98">
        <v>42566</v>
      </c>
      <c r="X240" s="70" t="s">
        <v>23835</v>
      </c>
      <c r="AA240" s="33" t="str">
        <f t="shared" ref="AA240:AA303" si="37">IF(ISNUMBER(SEARCH("BV",A240)),"Business validation",IF(ISNUMBER(SEARCH("TV",A240)),"Technical validation",IF(ISNUMBER(SEARCH("EV",A240)),"ECB Exclusively Validation","Error")))</f>
        <v>Business validation</v>
      </c>
      <c r="AB240" s="33" t="str">
        <f t="shared" si="31"/>
        <v>CT</v>
      </c>
      <c r="AC240" s="33" t="s">
        <v>1051</v>
      </c>
      <c r="AD240" s="33" t="s">
        <v>2701</v>
      </c>
      <c r="AE240" s="33" t="s">
        <v>84</v>
      </c>
    </row>
    <row r="241" spans="1:31" s="33" customFormat="1" ht="15" customHeight="1" x14ac:dyDescent="0.25">
      <c r="A241" s="33" t="s">
        <v>974</v>
      </c>
      <c r="B241" s="33" t="s">
        <v>3131</v>
      </c>
      <c r="C241" s="33" t="s">
        <v>13</v>
      </c>
      <c r="I241" s="34"/>
      <c r="J241" s="33" t="s">
        <v>248</v>
      </c>
      <c r="K241" s="34"/>
      <c r="L241" s="34" t="s">
        <v>588</v>
      </c>
      <c r="M241" s="33" t="s">
        <v>589</v>
      </c>
      <c r="N241" s="34" t="str">
        <f t="shared" si="32"/>
        <v>BV282_1: The item "Total Hail Other Regions before diversifications" is different from the sum of the regions reported above --&gt;Template 1: S.27.01; Columns: c0300; Expression: {r1910}=sum({(r1730-1900)})</v>
      </c>
      <c r="O241" s="73" t="s">
        <v>7371</v>
      </c>
      <c r="P241" s="38" t="str">
        <f t="shared" si="33"/>
        <v>01 04</v>
      </c>
      <c r="Q241" s="33" t="str">
        <f t="shared" si="34"/>
        <v/>
      </c>
      <c r="R241" s="38" t="str">
        <f t="shared" si="35"/>
        <v>07</v>
      </c>
      <c r="S241" s="38" t="str">
        <f t="shared" si="36"/>
        <v>16 18</v>
      </c>
      <c r="T241" s="38"/>
      <c r="U241" s="70"/>
      <c r="X241" s="73"/>
      <c r="AA241" s="33" t="str">
        <f t="shared" si="37"/>
        <v>Business validation</v>
      </c>
      <c r="AB241" s="33" t="str">
        <f t="shared" ref="AB241:AB304" si="38">IF(D241="",IF(E241="",IF(F241="",IF(G241="","IT"))),"CT")</f>
        <v>IT</v>
      </c>
      <c r="AC241" s="33" t="s">
        <v>1051</v>
      </c>
      <c r="AD241" s="33" t="s">
        <v>2701</v>
      </c>
      <c r="AE241" s="33" t="s">
        <v>84</v>
      </c>
    </row>
    <row r="242" spans="1:31" s="33" customFormat="1" ht="15" customHeight="1" x14ac:dyDescent="0.25">
      <c r="A242" s="33" t="s">
        <v>1033</v>
      </c>
      <c r="B242" s="33" t="s">
        <v>3131</v>
      </c>
      <c r="C242" s="33" t="s">
        <v>2282</v>
      </c>
      <c r="D242" s="33" t="s">
        <v>19</v>
      </c>
      <c r="I242" s="34"/>
      <c r="K242" s="34"/>
      <c r="L242" s="34" t="s">
        <v>9071</v>
      </c>
      <c r="M242" s="33" t="s">
        <v>589</v>
      </c>
      <c r="N242" s="34" t="str">
        <f t="shared" si="32"/>
        <v>BV282_2: The item "Total Hail Other Regions before diversifications" is different from the sum of the regions reported above --&gt;Template 1: SR.01.01; Template 2: SR.27.01; Expression: If {SR.01.01, r0940,c0010}=[s2c_CN:x1] then {SR.27.01, r1910,c0300}=sum({SR.27.01, c0300, (r1730-1900)})</v>
      </c>
      <c r="O242" s="73" t="s">
        <v>7371</v>
      </c>
      <c r="P242" s="38" t="str">
        <f t="shared" si="33"/>
        <v>01 04</v>
      </c>
      <c r="Q242" s="33" t="str">
        <f t="shared" si="34"/>
        <v/>
      </c>
      <c r="R242" s="38" t="str">
        <f t="shared" si="35"/>
        <v>07</v>
      </c>
      <c r="S242" s="38" t="str">
        <f t="shared" si="36"/>
        <v>16 18</v>
      </c>
      <c r="T242" s="38"/>
      <c r="U242" s="98">
        <v>42566</v>
      </c>
      <c r="X242" s="70" t="s">
        <v>23835</v>
      </c>
      <c r="AA242" s="33" t="str">
        <f t="shared" si="37"/>
        <v>Business validation</v>
      </c>
      <c r="AB242" s="33" t="str">
        <f t="shared" si="38"/>
        <v>CT</v>
      </c>
      <c r="AC242" s="33" t="s">
        <v>1051</v>
      </c>
      <c r="AD242" s="33" t="s">
        <v>2701</v>
      </c>
      <c r="AE242" s="33" t="s">
        <v>84</v>
      </c>
    </row>
    <row r="243" spans="1:31" s="33" customFormat="1" ht="15" customHeight="1" x14ac:dyDescent="0.25">
      <c r="A243" s="33" t="s">
        <v>975</v>
      </c>
      <c r="B243" s="33" t="s">
        <v>3131</v>
      </c>
      <c r="C243" s="33" t="s">
        <v>13</v>
      </c>
      <c r="I243" s="34"/>
      <c r="J243" s="33" t="s">
        <v>590</v>
      </c>
      <c r="K243" s="34"/>
      <c r="L243" s="34" t="s">
        <v>591</v>
      </c>
      <c r="M243" s="33" t="s">
        <v>592</v>
      </c>
      <c r="N243" s="34" t="str">
        <f t="shared" si="32"/>
        <v>BV283_1: The item "Total Hail all Regions before diversification" is different from the sum of the "Total Hail EEA Regions before diversification" and "Total Hail Other Regions before diversifications" --&gt;Template 1: S.27.01; Columns: c0350-0380; Expression: {r1920}={r1720}+{r1910}</v>
      </c>
      <c r="O243" s="73" t="s">
        <v>7371</v>
      </c>
      <c r="P243" s="38" t="str">
        <f t="shared" si="33"/>
        <v>01 04</v>
      </c>
      <c r="Q243" s="33" t="str">
        <f t="shared" si="34"/>
        <v/>
      </c>
      <c r="R243" s="38" t="str">
        <f t="shared" si="35"/>
        <v>07</v>
      </c>
      <c r="S243" s="38" t="str">
        <f t="shared" si="36"/>
        <v>16 18</v>
      </c>
      <c r="T243" s="38"/>
      <c r="U243" s="70"/>
      <c r="X243" s="73"/>
      <c r="AA243" s="33" t="str">
        <f t="shared" si="37"/>
        <v>Business validation</v>
      </c>
      <c r="AB243" s="33" t="str">
        <f t="shared" si="38"/>
        <v>IT</v>
      </c>
      <c r="AC243" s="33" t="s">
        <v>1051</v>
      </c>
      <c r="AD243" s="33" t="s">
        <v>2701</v>
      </c>
      <c r="AE243" s="33" t="s">
        <v>84</v>
      </c>
    </row>
    <row r="244" spans="1:31" s="33" customFormat="1" ht="15" customHeight="1" x14ac:dyDescent="0.25">
      <c r="A244" s="33" t="s">
        <v>1034</v>
      </c>
      <c r="B244" s="33" t="s">
        <v>3131</v>
      </c>
      <c r="C244" s="33" t="s">
        <v>2282</v>
      </c>
      <c r="D244" s="33" t="s">
        <v>19</v>
      </c>
      <c r="I244" s="34"/>
      <c r="J244" s="33" t="s">
        <v>9087</v>
      </c>
      <c r="K244" s="34"/>
      <c r="L244" s="34" t="s">
        <v>8726</v>
      </c>
      <c r="M244" s="33" t="s">
        <v>592</v>
      </c>
      <c r="N244" s="34" t="str">
        <f t="shared" si="32"/>
        <v>BV283_2: The item "Total Hail all Regions before diversification" is different from the sum of the "Total Hail EEA Regions before diversification" and "Total Hail Other Regions before diversifications" --&gt;Template 1: SR.01.01; Template 2: SR.27.01; Columns: c0350;0360;0370;0380; Expression: If {SR.01.01, r0940,c0010}=[s2c_CN:x1] then {SR.27.01, r1920,cNNN}={SR.27.01, r1720,cNNN}+{SR.27.01, r1910,cNNN}</v>
      </c>
      <c r="O244" s="73" t="s">
        <v>7371</v>
      </c>
      <c r="P244" s="38" t="str">
        <f t="shared" si="33"/>
        <v>01 04</v>
      </c>
      <c r="Q244" s="33" t="str">
        <f t="shared" si="34"/>
        <v/>
      </c>
      <c r="R244" s="38" t="str">
        <f t="shared" si="35"/>
        <v>07</v>
      </c>
      <c r="S244" s="38" t="str">
        <f t="shared" si="36"/>
        <v>16 18</v>
      </c>
      <c r="T244" s="38"/>
      <c r="U244" s="98">
        <v>42566</v>
      </c>
      <c r="X244" s="70" t="s">
        <v>23835</v>
      </c>
      <c r="AA244" s="33" t="str">
        <f t="shared" si="37"/>
        <v>Business validation</v>
      </c>
      <c r="AB244" s="33" t="str">
        <f t="shared" si="38"/>
        <v>CT</v>
      </c>
      <c r="AC244" s="33" t="s">
        <v>1051</v>
      </c>
      <c r="AD244" s="33" t="s">
        <v>2701</v>
      </c>
      <c r="AE244" s="33" t="s">
        <v>84</v>
      </c>
    </row>
    <row r="245" spans="1:31" s="33" customFormat="1" ht="15" customHeight="1" x14ac:dyDescent="0.25">
      <c r="A245" s="33" t="s">
        <v>976</v>
      </c>
      <c r="B245" s="33" t="s">
        <v>3131</v>
      </c>
      <c r="C245" s="33" t="s">
        <v>13</v>
      </c>
      <c r="I245" s="34" t="s">
        <v>593</v>
      </c>
      <c r="K245" s="34"/>
      <c r="L245" s="34" t="s">
        <v>594</v>
      </c>
      <c r="M245" s="33" t="s">
        <v>557</v>
      </c>
      <c r="N245" s="34" t="str">
        <f t="shared" si="32"/>
        <v>BV284_1: The item "Catastrophe Risk Charge Factor before risk mitigation" is different from the ratio between "Specified Gross Loss" and "Exposure" --&gt;Template 1: S.27.01; Rows: r1630-1720; Expression: {c0330}={c0320}/{c0310}</v>
      </c>
      <c r="O245" s="73" t="s">
        <v>7371</v>
      </c>
      <c r="P245" s="38" t="str">
        <f t="shared" si="33"/>
        <v>01 04</v>
      </c>
      <c r="Q245" s="33" t="str">
        <f t="shared" si="34"/>
        <v/>
      </c>
      <c r="R245" s="38" t="str">
        <f t="shared" si="35"/>
        <v>07</v>
      </c>
      <c r="S245" s="38" t="str">
        <f t="shared" si="36"/>
        <v>16 18</v>
      </c>
      <c r="T245" s="38"/>
      <c r="U245" s="70"/>
      <c r="X245" s="73"/>
      <c r="AA245" s="33" t="str">
        <f t="shared" si="37"/>
        <v>Business validation</v>
      </c>
      <c r="AB245" s="33" t="str">
        <f t="shared" si="38"/>
        <v>IT</v>
      </c>
      <c r="AC245" s="33" t="s">
        <v>1051</v>
      </c>
      <c r="AD245" s="33" t="s">
        <v>2701</v>
      </c>
      <c r="AE245" s="33" t="s">
        <v>84</v>
      </c>
    </row>
    <row r="246" spans="1:31" s="33" customFormat="1" ht="15" customHeight="1" x14ac:dyDescent="0.25">
      <c r="A246" s="33" t="s">
        <v>1035</v>
      </c>
      <c r="B246" s="33" t="s">
        <v>3131</v>
      </c>
      <c r="C246" s="33" t="s">
        <v>2282</v>
      </c>
      <c r="D246" s="33" t="s">
        <v>19</v>
      </c>
      <c r="I246" s="34" t="s">
        <v>9076</v>
      </c>
      <c r="K246" s="34"/>
      <c r="L246" s="34" t="s">
        <v>8727</v>
      </c>
      <c r="M246" s="33" t="s">
        <v>557</v>
      </c>
      <c r="N246" s="34" t="str">
        <f t="shared" si="32"/>
        <v>BV284_2: The item "Catastrophe Risk Charge Factor before risk mitigation" is different from the ratio between "Specified Gross Loss" and "Exposure" --&gt;Template 1: SR.01.01; Template 2: SR.27.01; Rows: r1630;1640;1650;1660;1670;1680;1690;1700;1710;1720; Expression: If {SR.01.01, r0940,c0010}=[s2c_CN:x1] then {SR.27.01, rNNN,c0330}={SR.27.01, rNNN,c0320}/{SR.27.01, rNNN,c0310}</v>
      </c>
      <c r="O246" s="73" t="s">
        <v>7371</v>
      </c>
      <c r="P246" s="38" t="str">
        <f t="shared" si="33"/>
        <v>01 04</v>
      </c>
      <c r="Q246" s="33" t="str">
        <f t="shared" si="34"/>
        <v/>
      </c>
      <c r="R246" s="38" t="str">
        <f t="shared" si="35"/>
        <v>07</v>
      </c>
      <c r="S246" s="38" t="str">
        <f t="shared" si="36"/>
        <v>16 18</v>
      </c>
      <c r="T246" s="38"/>
      <c r="U246" s="98">
        <v>42566</v>
      </c>
      <c r="X246" s="70" t="s">
        <v>23838</v>
      </c>
      <c r="AA246" s="33" t="str">
        <f t="shared" si="37"/>
        <v>Business validation</v>
      </c>
      <c r="AB246" s="33" t="str">
        <f t="shared" si="38"/>
        <v>CT</v>
      </c>
      <c r="AC246" s="33" t="s">
        <v>1051</v>
      </c>
      <c r="AD246" s="33" t="s">
        <v>2701</v>
      </c>
      <c r="AE246" s="33" t="s">
        <v>84</v>
      </c>
    </row>
    <row r="247" spans="1:31" s="33" customFormat="1" ht="15" customHeight="1" x14ac:dyDescent="0.25">
      <c r="A247" s="33" t="s">
        <v>977</v>
      </c>
      <c r="B247" s="33" t="s">
        <v>3131</v>
      </c>
      <c r="C247" s="33" t="s">
        <v>13</v>
      </c>
      <c r="I247" s="34"/>
      <c r="J247" s="33" t="s">
        <v>595</v>
      </c>
      <c r="K247" s="34"/>
      <c r="L247" s="34" t="s">
        <v>596</v>
      </c>
      <c r="M247" s="33" t="s">
        <v>597</v>
      </c>
      <c r="N247" s="34" t="str">
        <f t="shared" si="32"/>
        <v>BV285_1: The item "Diversification effect between regions" is different from the difference between "Total Hail after diversification" and "Total Hail before diversification" --&gt;Template 1: S.27.01; Columns: c0350;0380; Expression: {r1930}={r1940}-{r1920}</v>
      </c>
      <c r="O247" s="73" t="s">
        <v>7371</v>
      </c>
      <c r="P247" s="38" t="str">
        <f t="shared" si="33"/>
        <v>01 04</v>
      </c>
      <c r="Q247" s="33" t="str">
        <f t="shared" si="34"/>
        <v/>
      </c>
      <c r="R247" s="38" t="str">
        <f t="shared" si="35"/>
        <v>07</v>
      </c>
      <c r="S247" s="38" t="str">
        <f t="shared" si="36"/>
        <v>16 18</v>
      </c>
      <c r="T247" s="38"/>
      <c r="U247" s="70"/>
      <c r="X247" s="73"/>
      <c r="AA247" s="33" t="str">
        <f t="shared" si="37"/>
        <v>Business validation</v>
      </c>
      <c r="AB247" s="33" t="str">
        <f t="shared" si="38"/>
        <v>IT</v>
      </c>
      <c r="AC247" s="33" t="s">
        <v>1051</v>
      </c>
      <c r="AD247" s="33" t="s">
        <v>2701</v>
      </c>
      <c r="AE247" s="33" t="s">
        <v>84</v>
      </c>
    </row>
    <row r="248" spans="1:31" s="33" customFormat="1" ht="15" customHeight="1" x14ac:dyDescent="0.25">
      <c r="A248" s="33" t="s">
        <v>1036</v>
      </c>
      <c r="B248" s="33" t="s">
        <v>3131</v>
      </c>
      <c r="C248" s="33" t="s">
        <v>2282</v>
      </c>
      <c r="D248" s="33" t="s">
        <v>19</v>
      </c>
      <c r="I248" s="34"/>
      <c r="J248" s="33" t="s">
        <v>595</v>
      </c>
      <c r="K248" s="34"/>
      <c r="L248" s="34" t="s">
        <v>8728</v>
      </c>
      <c r="M248" s="33" t="s">
        <v>597</v>
      </c>
      <c r="N248" s="34" t="str">
        <f t="shared" si="32"/>
        <v>BV285_2: The item "Diversification effect between regions" is different from the difference between "Total Hail after diversification" and "Total Hail before diversification" --&gt;Template 1: SR.01.01; Template 2: SR.27.01; Columns: c0350;0380; Expression: If {SR.01.01, r0940,c0010}=[s2c_CN:x1] then {SR.27.01, r1930,cNNN}={SR.27.01, r1940,cNNN}-{SR.27.01, r1920,cNNN}</v>
      </c>
      <c r="O248" s="73" t="s">
        <v>7371</v>
      </c>
      <c r="P248" s="38" t="str">
        <f t="shared" si="33"/>
        <v>01 04</v>
      </c>
      <c r="Q248" s="33" t="str">
        <f t="shared" si="34"/>
        <v/>
      </c>
      <c r="R248" s="38" t="str">
        <f t="shared" si="35"/>
        <v>07</v>
      </c>
      <c r="S248" s="38" t="str">
        <f t="shared" si="36"/>
        <v>16 18</v>
      </c>
      <c r="T248" s="38"/>
      <c r="U248" s="98">
        <v>42566</v>
      </c>
      <c r="X248" s="70" t="s">
        <v>23836</v>
      </c>
      <c r="AA248" s="33" t="str">
        <f t="shared" si="37"/>
        <v>Business validation</v>
      </c>
      <c r="AB248" s="33" t="str">
        <f t="shared" si="38"/>
        <v>CT</v>
      </c>
      <c r="AC248" s="33" t="s">
        <v>1051</v>
      </c>
      <c r="AD248" s="33" t="s">
        <v>2701</v>
      </c>
      <c r="AE248" s="33" t="s">
        <v>84</v>
      </c>
    </row>
    <row r="249" spans="1:31" s="33" customFormat="1" ht="15" customHeight="1" x14ac:dyDescent="0.25">
      <c r="A249" s="33" t="s">
        <v>978</v>
      </c>
      <c r="B249" s="33" t="s">
        <v>3131</v>
      </c>
      <c r="C249" s="33" t="s">
        <v>13</v>
      </c>
      <c r="I249" s="34" t="s">
        <v>598</v>
      </c>
      <c r="K249" s="34"/>
      <c r="L249" s="34" t="s">
        <v>599</v>
      </c>
      <c r="M249" s="33" t="s">
        <v>562</v>
      </c>
      <c r="N249" s="34" t="str">
        <f t="shared" si="32"/>
        <v>BV286_1: The item "Catastrophe Risk Charge after risk mitigation" is different from "Catastrophe Risk Charge before risk mitigation" minus "Estimated Risk Mitigation" added by "Estimated Reinstatement Premiums"  --&gt;Template 1: S.27.01; Rows: r1630-1720;1910;1920; Expression: {c0380}={c0350}-{c0360}+{c0370}</v>
      </c>
      <c r="O249" s="73" t="s">
        <v>7371</v>
      </c>
      <c r="P249" s="38" t="str">
        <f t="shared" si="33"/>
        <v>01 04</v>
      </c>
      <c r="Q249" s="33" t="str">
        <f t="shared" si="34"/>
        <v/>
      </c>
      <c r="R249" s="38" t="str">
        <f t="shared" si="35"/>
        <v>07</v>
      </c>
      <c r="S249" s="38" t="str">
        <f t="shared" si="36"/>
        <v>16 18</v>
      </c>
      <c r="T249" s="38"/>
      <c r="U249" s="70"/>
      <c r="X249" s="73"/>
      <c r="AA249" s="33" t="str">
        <f t="shared" si="37"/>
        <v>Business validation</v>
      </c>
      <c r="AB249" s="33" t="str">
        <f t="shared" si="38"/>
        <v>IT</v>
      </c>
      <c r="AC249" s="33" t="s">
        <v>1051</v>
      </c>
      <c r="AD249" s="33" t="s">
        <v>2701</v>
      </c>
      <c r="AE249" s="33" t="s">
        <v>84</v>
      </c>
    </row>
    <row r="250" spans="1:31" s="33" customFormat="1" ht="15" customHeight="1" x14ac:dyDescent="0.25">
      <c r="A250" s="33" t="s">
        <v>1037</v>
      </c>
      <c r="B250" s="33" t="s">
        <v>3131</v>
      </c>
      <c r="C250" s="33" t="s">
        <v>2282</v>
      </c>
      <c r="D250" s="33" t="s">
        <v>19</v>
      </c>
      <c r="I250" s="34" t="s">
        <v>9077</v>
      </c>
      <c r="K250" s="34"/>
      <c r="L250" s="34" t="s">
        <v>8729</v>
      </c>
      <c r="M250" s="33" t="s">
        <v>562</v>
      </c>
      <c r="N250" s="34" t="str">
        <f t="shared" si="32"/>
        <v>BV286_2: The item "Catastrophe Risk Charge after risk mitigation" is different from "Catastrophe Risk Charge before risk mitigation" minus "Estimated Risk Mitigation" added by "Estimated Reinstatement Premiums"  --&gt;Template 1: SR.01.01; Template 2: SR.27.01; Rows: r1630;1640;1650;1660;1670;1680;1690;1700;1710;1720;1910;1920; Expression: If {SR.01.01, r0940,c0010}=[s2c_CN:x1] then {SR.27.01, rNNN,c0380}={SR.27.01, rNNN,c0350}-{SR.27.01, rNNN,c0360}+{SR.27.01, rNNN,c0370}</v>
      </c>
      <c r="O250" s="73" t="s">
        <v>7371</v>
      </c>
      <c r="P250" s="38" t="str">
        <f t="shared" si="33"/>
        <v>01 04</v>
      </c>
      <c r="Q250" s="33" t="str">
        <f t="shared" si="34"/>
        <v/>
      </c>
      <c r="R250" s="38" t="str">
        <f t="shared" si="35"/>
        <v>07</v>
      </c>
      <c r="S250" s="38" t="str">
        <f t="shared" si="36"/>
        <v>16 18</v>
      </c>
      <c r="T250" s="38"/>
      <c r="U250" s="98">
        <v>42566</v>
      </c>
      <c r="X250" s="70" t="s">
        <v>23838</v>
      </c>
      <c r="AA250" s="33" t="str">
        <f t="shared" si="37"/>
        <v>Business validation</v>
      </c>
      <c r="AB250" s="33" t="str">
        <f t="shared" si="38"/>
        <v>CT</v>
      </c>
      <c r="AC250" s="33" t="s">
        <v>1051</v>
      </c>
      <c r="AD250" s="33" t="s">
        <v>2701</v>
      </c>
      <c r="AE250" s="33" t="s">
        <v>84</v>
      </c>
    </row>
    <row r="251" spans="1:31" s="33" customFormat="1" ht="15" customHeight="1" x14ac:dyDescent="0.25">
      <c r="A251" s="33" t="s">
        <v>979</v>
      </c>
      <c r="B251" s="33" t="s">
        <v>3131</v>
      </c>
      <c r="C251" s="33" t="s">
        <v>13</v>
      </c>
      <c r="I251" s="34" t="s">
        <v>600</v>
      </c>
      <c r="K251" s="34"/>
      <c r="L251" s="34" t="s">
        <v>601</v>
      </c>
      <c r="M251" s="33" t="s">
        <v>557</v>
      </c>
      <c r="N251" s="34" t="str">
        <f t="shared" si="32"/>
        <v>BV287_1: The item "Catastrophe Risk Charge Factor before risk mitigation" is different from the ratio between "Specified Gross Loss" and "Exposure" --&gt;Template 1: S.27.01; Rows: r1950; Expression: {c0420}={c0410}/{c0400}</v>
      </c>
      <c r="O251" s="73" t="s">
        <v>7371</v>
      </c>
      <c r="P251" s="38" t="str">
        <f t="shared" si="33"/>
        <v>01 04</v>
      </c>
      <c r="Q251" s="33" t="str">
        <f t="shared" si="34"/>
        <v/>
      </c>
      <c r="R251" s="38" t="str">
        <f t="shared" si="35"/>
        <v>07</v>
      </c>
      <c r="S251" s="38" t="str">
        <f t="shared" si="36"/>
        <v>16 18</v>
      </c>
      <c r="T251" s="38"/>
      <c r="U251" s="70"/>
      <c r="X251" s="73"/>
      <c r="AA251" s="33" t="str">
        <f t="shared" si="37"/>
        <v>Business validation</v>
      </c>
      <c r="AB251" s="33" t="str">
        <f t="shared" si="38"/>
        <v>IT</v>
      </c>
      <c r="AC251" s="33" t="s">
        <v>1051</v>
      </c>
      <c r="AD251" s="33" t="s">
        <v>2701</v>
      </c>
      <c r="AE251" s="33" t="s">
        <v>84</v>
      </c>
    </row>
    <row r="252" spans="1:31" s="33" customFormat="1" ht="15" customHeight="1" x14ac:dyDescent="0.25">
      <c r="A252" s="33" t="s">
        <v>1038</v>
      </c>
      <c r="B252" s="33" t="s">
        <v>3131</v>
      </c>
      <c r="C252" s="33" t="s">
        <v>2282</v>
      </c>
      <c r="D252" s="33" t="s">
        <v>19</v>
      </c>
      <c r="I252" s="34"/>
      <c r="K252" s="34"/>
      <c r="L252" s="34" t="s">
        <v>8730</v>
      </c>
      <c r="M252" s="33" t="s">
        <v>557</v>
      </c>
      <c r="N252" s="34" t="str">
        <f t="shared" si="32"/>
        <v>BV287_2: The item "Catastrophe Risk Charge Factor before risk mitigation" is different from the ratio between "Specified Gross Loss" and "Exposure" --&gt;Template 1: SR.01.01; Template 2: SR.27.01; Expression: If {SR.01.01, r0940,c0010}=[s2c_CN:x1] then {SR.27.01, r1950,c0420}={SR.27.01, r1950,c0410}/{SR.27.01, r1950,c0400}</v>
      </c>
      <c r="O252" s="73" t="s">
        <v>7371</v>
      </c>
      <c r="P252" s="38" t="str">
        <f t="shared" si="33"/>
        <v>01 04</v>
      </c>
      <c r="Q252" s="33" t="str">
        <f t="shared" si="34"/>
        <v/>
      </c>
      <c r="R252" s="38" t="str">
        <f t="shared" si="35"/>
        <v>07</v>
      </c>
      <c r="S252" s="38" t="str">
        <f t="shared" si="36"/>
        <v>16 18</v>
      </c>
      <c r="T252" s="38"/>
      <c r="U252" s="98">
        <v>42566</v>
      </c>
      <c r="X252" s="70" t="s">
        <v>23838</v>
      </c>
      <c r="AA252" s="33" t="str">
        <f t="shared" si="37"/>
        <v>Business validation</v>
      </c>
      <c r="AB252" s="33" t="str">
        <f t="shared" si="38"/>
        <v>CT</v>
      </c>
      <c r="AC252" s="33" t="s">
        <v>1051</v>
      </c>
      <c r="AD252" s="33" t="s">
        <v>2701</v>
      </c>
      <c r="AE252" s="33" t="s">
        <v>84</v>
      </c>
    </row>
    <row r="253" spans="1:31" s="33" customFormat="1" ht="15" customHeight="1" x14ac:dyDescent="0.25">
      <c r="A253" s="33" t="s">
        <v>980</v>
      </c>
      <c r="B253" s="33" t="s">
        <v>3131</v>
      </c>
      <c r="C253" s="33" t="s">
        <v>13</v>
      </c>
      <c r="I253" s="34"/>
      <c r="J253" s="33" t="s">
        <v>602</v>
      </c>
      <c r="K253" s="34"/>
      <c r="L253" s="34" t="s">
        <v>603</v>
      </c>
      <c r="M253" s="33" t="s">
        <v>604</v>
      </c>
      <c r="N253" s="34" t="str">
        <f t="shared" si="32"/>
        <v>BV288_1: The item "Diversification effect between zones" is different from the difference between "Total Subsidience after diversification" and "Total Subsidience before diversification" --&gt;Template 1: S.27.01; Columns: c0430;0460; Expression: {r1960}={r1970}-{r1950}</v>
      </c>
      <c r="O253" s="73" t="s">
        <v>7371</v>
      </c>
      <c r="P253" s="38" t="str">
        <f t="shared" si="33"/>
        <v>01 04</v>
      </c>
      <c r="Q253" s="33" t="str">
        <f t="shared" si="34"/>
        <v/>
      </c>
      <c r="R253" s="38" t="str">
        <f t="shared" si="35"/>
        <v>07</v>
      </c>
      <c r="S253" s="38" t="str">
        <f t="shared" si="36"/>
        <v>16 18</v>
      </c>
      <c r="T253" s="38"/>
      <c r="U253" s="70"/>
      <c r="X253" s="73"/>
      <c r="AA253" s="33" t="str">
        <f t="shared" si="37"/>
        <v>Business validation</v>
      </c>
      <c r="AB253" s="33" t="str">
        <f t="shared" si="38"/>
        <v>IT</v>
      </c>
      <c r="AC253" s="33" t="s">
        <v>1051</v>
      </c>
      <c r="AD253" s="33" t="s">
        <v>2701</v>
      </c>
      <c r="AE253" s="33" t="s">
        <v>84</v>
      </c>
    </row>
    <row r="254" spans="1:31" s="33" customFormat="1" ht="15" customHeight="1" x14ac:dyDescent="0.25">
      <c r="A254" s="33" t="s">
        <v>1039</v>
      </c>
      <c r="B254" s="33" t="s">
        <v>3131</v>
      </c>
      <c r="C254" s="33" t="s">
        <v>2282</v>
      </c>
      <c r="D254" s="33" t="s">
        <v>19</v>
      </c>
      <c r="I254" s="34"/>
      <c r="J254" s="33" t="s">
        <v>602</v>
      </c>
      <c r="K254" s="34"/>
      <c r="L254" s="34" t="s">
        <v>8731</v>
      </c>
      <c r="M254" s="33" t="s">
        <v>604</v>
      </c>
      <c r="N254" s="34" t="str">
        <f t="shared" si="32"/>
        <v>BV288_2: The item "Diversification effect between zones" is different from the difference between "Total Subsidience after diversification" and "Total Subsidience before diversification" --&gt;Template 1: SR.01.01; Template 2: SR.27.01; Columns: c0430;0460; Expression: If {SR.01.01, r0940,c0010}=[s2c_CN:x1] then {SR.27.01, r1960,cNNN}={SR.27.01, r1970,cNNN}-{SR.27.01, r1950,cNNN}</v>
      </c>
      <c r="O254" s="73" t="s">
        <v>7371</v>
      </c>
      <c r="P254" s="38" t="str">
        <f t="shared" si="33"/>
        <v>01 04</v>
      </c>
      <c r="Q254" s="33" t="str">
        <f t="shared" si="34"/>
        <v/>
      </c>
      <c r="R254" s="38" t="str">
        <f t="shared" si="35"/>
        <v>07</v>
      </c>
      <c r="S254" s="38" t="str">
        <f t="shared" si="36"/>
        <v>16 18</v>
      </c>
      <c r="T254" s="38"/>
      <c r="U254" s="98">
        <v>42566</v>
      </c>
      <c r="X254" s="70" t="s">
        <v>23836</v>
      </c>
      <c r="AA254" s="33" t="str">
        <f t="shared" si="37"/>
        <v>Business validation</v>
      </c>
      <c r="AB254" s="33" t="str">
        <f t="shared" si="38"/>
        <v>CT</v>
      </c>
      <c r="AC254" s="33" t="s">
        <v>1051</v>
      </c>
      <c r="AD254" s="33" t="s">
        <v>2701</v>
      </c>
      <c r="AE254" s="33" t="s">
        <v>84</v>
      </c>
    </row>
    <row r="255" spans="1:31" s="33" customFormat="1" ht="15" customHeight="1" x14ac:dyDescent="0.25">
      <c r="A255" s="33" t="s">
        <v>981</v>
      </c>
      <c r="B255" s="33" t="s">
        <v>3131</v>
      </c>
      <c r="C255" s="33" t="s">
        <v>13</v>
      </c>
      <c r="I255" s="34" t="s">
        <v>600</v>
      </c>
      <c r="K255" s="34"/>
      <c r="L255" s="34" t="s">
        <v>605</v>
      </c>
      <c r="M255" s="33" t="s">
        <v>562</v>
      </c>
      <c r="N255" s="34" t="str">
        <f t="shared" si="32"/>
        <v>BV289_1: The item "Catastrophe Risk Charge after risk mitigation" is different from "Catastrophe Risk Charge before risk mitigation" minus "Estimated Risk Mitigation" added by "Estimated Reinstatement Premiums"  --&gt;Template 1: S.27.01; Rows: r1950; Expression: {c0460}={c0430}-{c0440}+{c0450}</v>
      </c>
      <c r="O255" s="73" t="s">
        <v>7371</v>
      </c>
      <c r="P255" s="38" t="str">
        <f t="shared" si="33"/>
        <v>01 04</v>
      </c>
      <c r="Q255" s="33" t="str">
        <f t="shared" si="34"/>
        <v/>
      </c>
      <c r="R255" s="38" t="str">
        <f t="shared" si="35"/>
        <v>07</v>
      </c>
      <c r="S255" s="38" t="str">
        <f t="shared" si="36"/>
        <v>16 18</v>
      </c>
      <c r="T255" s="38"/>
      <c r="U255" s="70"/>
      <c r="X255" s="73"/>
      <c r="AA255" s="33" t="str">
        <f t="shared" si="37"/>
        <v>Business validation</v>
      </c>
      <c r="AB255" s="33" t="str">
        <f t="shared" si="38"/>
        <v>IT</v>
      </c>
      <c r="AC255" s="33" t="s">
        <v>1051</v>
      </c>
      <c r="AD255" s="33" t="s">
        <v>2701</v>
      </c>
      <c r="AE255" s="33" t="s">
        <v>84</v>
      </c>
    </row>
    <row r="256" spans="1:31" s="33" customFormat="1" ht="15" customHeight="1" x14ac:dyDescent="0.25">
      <c r="A256" s="33" t="s">
        <v>1040</v>
      </c>
      <c r="B256" s="33" t="s">
        <v>3131</v>
      </c>
      <c r="C256" s="33" t="s">
        <v>2282</v>
      </c>
      <c r="D256" s="33" t="s">
        <v>19</v>
      </c>
      <c r="I256" s="34"/>
      <c r="K256" s="34"/>
      <c r="L256" s="34" t="s">
        <v>8732</v>
      </c>
      <c r="M256" s="33" t="s">
        <v>562</v>
      </c>
      <c r="N256" s="34" t="str">
        <f t="shared" si="32"/>
        <v>BV289_2: The item "Catastrophe Risk Charge after risk mitigation" is different from "Catastrophe Risk Charge before risk mitigation" minus "Estimated Risk Mitigation" added by "Estimated Reinstatement Premiums"  --&gt;Template 1: SR.01.01; Template 2: SR.27.01; Expression: If {SR.01.01, r0940,c0010}=[s2c_CN:x1] then {SR.27.01, r1950,c0460}={SR.27.01, r1950,c0430}-{SR.27.01, r1950,c0440}+{SR.27.01, r1950,c0450}</v>
      </c>
      <c r="O256" s="73" t="s">
        <v>7371</v>
      </c>
      <c r="P256" s="38" t="str">
        <f t="shared" si="33"/>
        <v>01 04</v>
      </c>
      <c r="Q256" s="33" t="str">
        <f t="shared" si="34"/>
        <v/>
      </c>
      <c r="R256" s="38" t="str">
        <f t="shared" si="35"/>
        <v>07</v>
      </c>
      <c r="S256" s="38" t="str">
        <f t="shared" si="36"/>
        <v>16 18</v>
      </c>
      <c r="T256" s="38"/>
      <c r="U256" s="98">
        <v>42566</v>
      </c>
      <c r="X256" s="70" t="s">
        <v>23838</v>
      </c>
      <c r="AA256" s="33" t="str">
        <f t="shared" si="37"/>
        <v>Business validation</v>
      </c>
      <c r="AB256" s="33" t="str">
        <f t="shared" si="38"/>
        <v>CT</v>
      </c>
      <c r="AC256" s="33" t="s">
        <v>1051</v>
      </c>
      <c r="AD256" s="33" t="s">
        <v>2701</v>
      </c>
      <c r="AE256" s="33" t="s">
        <v>84</v>
      </c>
    </row>
    <row r="257" spans="1:31" s="33" customFormat="1" ht="15" customHeight="1" x14ac:dyDescent="0.25">
      <c r="A257" s="33" t="s">
        <v>757</v>
      </c>
      <c r="B257" s="33" t="s">
        <v>3131</v>
      </c>
      <c r="C257" s="33" t="s">
        <v>317</v>
      </c>
      <c r="I257" s="33" t="s">
        <v>318</v>
      </c>
      <c r="L257" s="34" t="s">
        <v>294</v>
      </c>
      <c r="M257" s="33" t="s">
        <v>295</v>
      </c>
      <c r="N257" s="34" t="str">
        <f t="shared" si="32"/>
        <v>BV29: The item "Total (Health similar to life insurance)" is different from the sum of the relevant LoB  --&gt;Template 1: S.12.02; Rows: r0040; Expression: {c0210}={c0160}+{c0190}+{c0200}</v>
      </c>
      <c r="O257" s="73" t="s">
        <v>7369</v>
      </c>
      <c r="P257" s="38" t="str">
        <f t="shared" si="33"/>
        <v>01</v>
      </c>
      <c r="Q257" s="33" t="str">
        <f t="shared" si="34"/>
        <v/>
      </c>
      <c r="R257" s="38" t="str">
        <f t="shared" si="35"/>
        <v>07</v>
      </c>
      <c r="S257" s="38" t="str">
        <f t="shared" si="36"/>
        <v>16 18</v>
      </c>
      <c r="T257" s="38"/>
      <c r="U257" s="70"/>
      <c r="X257" s="73"/>
      <c r="AA257" s="33" t="str">
        <f t="shared" si="37"/>
        <v>Business validation</v>
      </c>
      <c r="AB257" s="33" t="str">
        <f t="shared" si="38"/>
        <v>IT</v>
      </c>
      <c r="AC257" s="33" t="s">
        <v>1051</v>
      </c>
      <c r="AD257" s="33" t="s">
        <v>2701</v>
      </c>
      <c r="AE257" s="33" t="s">
        <v>84</v>
      </c>
    </row>
    <row r="258" spans="1:31" s="33" customFormat="1" ht="15" customHeight="1" x14ac:dyDescent="0.25">
      <c r="A258" s="33" t="s">
        <v>982</v>
      </c>
      <c r="B258" s="33" t="s">
        <v>3131</v>
      </c>
      <c r="C258" s="33" t="s">
        <v>13</v>
      </c>
      <c r="I258" s="34" t="s">
        <v>606</v>
      </c>
      <c r="K258" s="34"/>
      <c r="L258" s="34" t="s">
        <v>607</v>
      </c>
      <c r="M258" s="33" t="s">
        <v>562</v>
      </c>
      <c r="N258" s="34" t="str">
        <f t="shared" si="32"/>
        <v>BV290_1: The item "Catastrophe Risk Charge after risk mitigation" is different from "Catastrophe Risk Charge before risk mitigation" minus "Estimated Risk Mitigation" added by "Estimated Reinstatement Premiums"  --&gt;Template 1: S.27.01; Rows: r2000; Expression: {c0510}={c0480}-{c0490}+{c0500}</v>
      </c>
      <c r="O258" s="73" t="s">
        <v>7371</v>
      </c>
      <c r="P258" s="38" t="str">
        <f t="shared" si="33"/>
        <v>01 04</v>
      </c>
      <c r="Q258" s="33" t="str">
        <f t="shared" si="34"/>
        <v/>
      </c>
      <c r="R258" s="38" t="str">
        <f t="shared" si="35"/>
        <v>07</v>
      </c>
      <c r="S258" s="38" t="str">
        <f t="shared" si="36"/>
        <v>16 18</v>
      </c>
      <c r="T258" s="38"/>
      <c r="U258" s="70"/>
      <c r="X258" s="73"/>
      <c r="AA258" s="33" t="str">
        <f t="shared" si="37"/>
        <v>Business validation</v>
      </c>
      <c r="AB258" s="33" t="str">
        <f t="shared" si="38"/>
        <v>IT</v>
      </c>
      <c r="AC258" s="33" t="s">
        <v>1051</v>
      </c>
      <c r="AD258" s="33" t="s">
        <v>2701</v>
      </c>
      <c r="AE258" s="33" t="s">
        <v>84</v>
      </c>
    </row>
    <row r="259" spans="1:31" s="33" customFormat="1" ht="15" customHeight="1" x14ac:dyDescent="0.25">
      <c r="A259" s="33" t="s">
        <v>1041</v>
      </c>
      <c r="B259" s="33" t="s">
        <v>3131</v>
      </c>
      <c r="C259" s="33" t="s">
        <v>2282</v>
      </c>
      <c r="D259" s="33" t="s">
        <v>19</v>
      </c>
      <c r="I259" s="34"/>
      <c r="K259" s="34"/>
      <c r="L259" s="34" t="s">
        <v>8733</v>
      </c>
      <c r="M259" s="33" t="s">
        <v>562</v>
      </c>
      <c r="N259" s="34" t="str">
        <f t="shared" si="32"/>
        <v>BV290_2: The item "Catastrophe Risk Charge after risk mitigation" is different from "Catastrophe Risk Charge before risk mitigation" minus "Estimated Risk Mitigation" added by "Estimated Reinstatement Premiums"  --&gt;Template 1: SR.01.01; Template 2: SR.27.01; Expression: If {SR.01.01, r0940,c0010}=[s2c_CN:x1] then {SR.27.01, r2000,c0510}={SR.27.01, r2000,c0480}-{SR.27.01, r2000,c0490}+{SR.27.01, r2000,c0500}</v>
      </c>
      <c r="O259" s="73" t="s">
        <v>7371</v>
      </c>
      <c r="P259" s="38" t="str">
        <f t="shared" si="33"/>
        <v>01 04</v>
      </c>
      <c r="Q259" s="33" t="str">
        <f t="shared" si="34"/>
        <v/>
      </c>
      <c r="R259" s="38" t="str">
        <f t="shared" si="35"/>
        <v>07</v>
      </c>
      <c r="S259" s="38" t="str">
        <f t="shared" si="36"/>
        <v>16 18</v>
      </c>
      <c r="T259" s="38"/>
      <c r="U259" s="98">
        <v>42566</v>
      </c>
      <c r="X259" s="70" t="s">
        <v>23838</v>
      </c>
      <c r="AA259" s="33" t="str">
        <f t="shared" si="37"/>
        <v>Business validation</v>
      </c>
      <c r="AB259" s="33" t="str">
        <f t="shared" si="38"/>
        <v>CT</v>
      </c>
      <c r="AC259" s="33" t="s">
        <v>1051</v>
      </c>
      <c r="AD259" s="33" t="s">
        <v>2701</v>
      </c>
      <c r="AE259" s="33" t="s">
        <v>84</v>
      </c>
    </row>
    <row r="260" spans="1:31" s="33" customFormat="1" ht="15" customHeight="1" x14ac:dyDescent="0.25">
      <c r="A260" s="33" t="s">
        <v>983</v>
      </c>
      <c r="B260" s="33" t="s">
        <v>3131</v>
      </c>
      <c r="C260" s="33" t="s">
        <v>13</v>
      </c>
      <c r="I260" s="34" t="s">
        <v>608</v>
      </c>
      <c r="K260" s="34"/>
      <c r="L260" s="34" t="s">
        <v>609</v>
      </c>
      <c r="M260" s="33" t="s">
        <v>610</v>
      </c>
      <c r="N260" s="34" t="str">
        <f t="shared" si="32"/>
        <v>BV291_1: The item "Catastrophe Risk Charge Motor Vehicle Liability after risk mitigation" is different from "Catastrophe Risk Charge Motor Vehicle Liability before risk mitigation" minus "Estimated Risk Mitigation" added by "Estimated Reinstatement Premiums"  --&gt;Template 1: S.27.01; Rows: r2100; Expression: {c0570}={c0540}-{c0550}+{c0560}</v>
      </c>
      <c r="O260" s="73" t="s">
        <v>7371</v>
      </c>
      <c r="P260" s="38" t="str">
        <f t="shared" si="33"/>
        <v>01 04</v>
      </c>
      <c r="Q260" s="33" t="str">
        <f t="shared" si="34"/>
        <v/>
      </c>
      <c r="R260" s="38" t="str">
        <f t="shared" si="35"/>
        <v>07</v>
      </c>
      <c r="S260" s="38" t="str">
        <f t="shared" si="36"/>
        <v>16 18</v>
      </c>
      <c r="T260" s="38"/>
      <c r="U260" s="70"/>
      <c r="X260" s="73"/>
      <c r="AA260" s="33" t="str">
        <f t="shared" si="37"/>
        <v>Business validation</v>
      </c>
      <c r="AB260" s="33" t="str">
        <f t="shared" si="38"/>
        <v>IT</v>
      </c>
      <c r="AC260" s="33" t="s">
        <v>1051</v>
      </c>
      <c r="AD260" s="33" t="s">
        <v>2701</v>
      </c>
      <c r="AE260" s="33" t="s">
        <v>84</v>
      </c>
    </row>
    <row r="261" spans="1:31" s="33" customFormat="1" ht="15" customHeight="1" x14ac:dyDescent="0.25">
      <c r="A261" s="33" t="s">
        <v>1042</v>
      </c>
      <c r="B261" s="33" t="s">
        <v>3131</v>
      </c>
      <c r="C261" s="33" t="s">
        <v>2282</v>
      </c>
      <c r="D261" s="33" t="s">
        <v>19</v>
      </c>
      <c r="I261" s="34"/>
      <c r="K261" s="34"/>
      <c r="L261" s="34" t="s">
        <v>8734</v>
      </c>
      <c r="M261" s="33" t="s">
        <v>610</v>
      </c>
      <c r="N261" s="34" t="str">
        <f t="shared" si="32"/>
        <v>BV291_2: The item "Catastrophe Risk Charge Motor Vehicle Liability after risk mitigation" is different from "Catastrophe Risk Charge Motor Vehicle Liability before risk mitigation" minus "Estimated Risk Mitigation" added by "Estimated Reinstatement Premiums"  --&gt;Template 1: SR.01.01; Template 2: SR.27.01; Expression: If {SR.01.01, r0940,c0010}=[s2c_CN:x1] then {SR.27.01, r2100,c0570}={SR.27.01, r2100,c0540}-{SR.27.01, r2100,c0550}+{SR.27.01, r2100,c0560}</v>
      </c>
      <c r="O261" s="73" t="s">
        <v>7371</v>
      </c>
      <c r="P261" s="38" t="str">
        <f t="shared" si="33"/>
        <v>01 04</v>
      </c>
      <c r="Q261" s="33" t="str">
        <f t="shared" si="34"/>
        <v/>
      </c>
      <c r="R261" s="38" t="str">
        <f t="shared" si="35"/>
        <v>07</v>
      </c>
      <c r="S261" s="38" t="str">
        <f t="shared" si="36"/>
        <v>16 18</v>
      </c>
      <c r="T261" s="38"/>
      <c r="U261" s="98">
        <v>42566</v>
      </c>
      <c r="X261" s="70" t="s">
        <v>23838</v>
      </c>
      <c r="AA261" s="33" t="str">
        <f t="shared" si="37"/>
        <v>Business validation</v>
      </c>
      <c r="AB261" s="33" t="str">
        <f t="shared" si="38"/>
        <v>CT</v>
      </c>
      <c r="AC261" s="33" t="s">
        <v>1051</v>
      </c>
      <c r="AD261" s="33" t="s">
        <v>2701</v>
      </c>
      <c r="AE261" s="33" t="s">
        <v>84</v>
      </c>
    </row>
    <row r="262" spans="1:31" s="33" customFormat="1" ht="15" customHeight="1" x14ac:dyDescent="0.25">
      <c r="A262" s="33" t="s">
        <v>984</v>
      </c>
      <c r="B262" s="33" t="s">
        <v>3131</v>
      </c>
      <c r="C262" s="33" t="s">
        <v>13</v>
      </c>
      <c r="I262" s="34"/>
      <c r="J262" s="33" t="s">
        <v>611</v>
      </c>
      <c r="K262" s="34"/>
      <c r="L262" s="34" t="s">
        <v>612</v>
      </c>
      <c r="M262" s="33" t="s">
        <v>613</v>
      </c>
      <c r="N262" s="34" t="str">
        <f t="shared" si="32"/>
        <v>BV292_1: The item "Diversification effect between type of event" is different from the difference between "Total after diversification" and "Total before diversification" --&gt;Template 1: S.27.01; Columns: c0760;0780; Expression: {r2410}={r2420}-{r2400}</v>
      </c>
      <c r="O262" s="73" t="s">
        <v>7371</v>
      </c>
      <c r="P262" s="38" t="str">
        <f t="shared" si="33"/>
        <v>01 04</v>
      </c>
      <c r="Q262" s="33" t="str">
        <f t="shared" si="34"/>
        <v/>
      </c>
      <c r="R262" s="38" t="str">
        <f t="shared" si="35"/>
        <v>07</v>
      </c>
      <c r="S262" s="38" t="str">
        <f t="shared" si="36"/>
        <v>16 18</v>
      </c>
      <c r="T262" s="38"/>
      <c r="U262" s="70"/>
      <c r="X262" s="73"/>
      <c r="AA262" s="33" t="str">
        <f t="shared" si="37"/>
        <v>Business validation</v>
      </c>
      <c r="AB262" s="33" t="str">
        <f t="shared" si="38"/>
        <v>IT</v>
      </c>
      <c r="AC262" s="33" t="s">
        <v>1051</v>
      </c>
      <c r="AD262" s="33" t="s">
        <v>2701</v>
      </c>
      <c r="AE262" s="33" t="s">
        <v>84</v>
      </c>
    </row>
    <row r="263" spans="1:31" s="33" customFormat="1" ht="15" customHeight="1" x14ac:dyDescent="0.25">
      <c r="A263" s="33" t="s">
        <v>1043</v>
      </c>
      <c r="B263" s="33" t="s">
        <v>3131</v>
      </c>
      <c r="C263" s="33" t="s">
        <v>2282</v>
      </c>
      <c r="D263" s="33" t="s">
        <v>19</v>
      </c>
      <c r="I263" s="34"/>
      <c r="J263" s="33" t="s">
        <v>611</v>
      </c>
      <c r="K263" s="34"/>
      <c r="L263" s="34" t="s">
        <v>8735</v>
      </c>
      <c r="M263" s="33" t="s">
        <v>613</v>
      </c>
      <c r="N263" s="34" t="str">
        <f t="shared" si="32"/>
        <v>BV292_2: The item "Diversification effect between type of event" is different from the difference between "Total after diversification" and "Total before diversification" --&gt;Template 1: SR.01.01; Template 2: SR.27.01; Columns: c0760;0780; Expression: If {SR.01.01, r0940,c0010}=[s2c_CN:x1] then {SR.27.01, r2410,cNNN}={SR.27.01, r2420,cNNN}-{SR.27.01, r2400,cNNN}</v>
      </c>
      <c r="O263" s="73" t="s">
        <v>7371</v>
      </c>
      <c r="P263" s="38" t="str">
        <f t="shared" si="33"/>
        <v>01 04</v>
      </c>
      <c r="Q263" s="33" t="str">
        <f t="shared" si="34"/>
        <v/>
      </c>
      <c r="R263" s="38" t="str">
        <f t="shared" si="35"/>
        <v>07</v>
      </c>
      <c r="S263" s="38" t="str">
        <f t="shared" si="36"/>
        <v>16 18</v>
      </c>
      <c r="T263" s="38"/>
      <c r="U263" s="98">
        <v>42566</v>
      </c>
      <c r="X263" s="70" t="s">
        <v>23836</v>
      </c>
      <c r="AA263" s="33" t="str">
        <f t="shared" si="37"/>
        <v>Business validation</v>
      </c>
      <c r="AB263" s="33" t="str">
        <f t="shared" si="38"/>
        <v>CT</v>
      </c>
      <c r="AC263" s="33" t="s">
        <v>1051</v>
      </c>
      <c r="AD263" s="33" t="s">
        <v>2701</v>
      </c>
      <c r="AE263" s="33" t="s">
        <v>84</v>
      </c>
    </row>
    <row r="264" spans="1:31" s="33" customFormat="1" ht="15" customHeight="1" x14ac:dyDescent="0.25">
      <c r="A264" s="33" t="s">
        <v>985</v>
      </c>
      <c r="B264" s="33" t="s">
        <v>3131</v>
      </c>
      <c r="C264" s="33" t="s">
        <v>13</v>
      </c>
      <c r="I264" s="34" t="s">
        <v>614</v>
      </c>
      <c r="K264" s="34"/>
      <c r="L264" s="34" t="s">
        <v>615</v>
      </c>
      <c r="M264" s="33" t="s">
        <v>616</v>
      </c>
      <c r="N264" s="34" t="str">
        <f t="shared" si="32"/>
        <v>BV293_1: The item "Estimated Total Risk Mitigation" is different from the difference between "Catastrophe Risk Charge Marine before risk mitigation" and "Catastrophe Risk Charge Marine after risk mitigation" --&gt;Template 1: S.27.01; Rows: r2400; Expression: {c0770}={c0760}-{c0780}</v>
      </c>
      <c r="O264" s="73" t="s">
        <v>7371</v>
      </c>
      <c r="P264" s="38" t="str">
        <f t="shared" si="33"/>
        <v>01 04</v>
      </c>
      <c r="Q264" s="33" t="str">
        <f t="shared" si="34"/>
        <v/>
      </c>
      <c r="R264" s="38" t="str">
        <f t="shared" si="35"/>
        <v>07</v>
      </c>
      <c r="S264" s="38" t="str">
        <f t="shared" si="36"/>
        <v>16 18</v>
      </c>
      <c r="T264" s="38"/>
      <c r="U264" s="70"/>
      <c r="X264" s="73"/>
      <c r="AA264" s="33" t="str">
        <f t="shared" si="37"/>
        <v>Business validation</v>
      </c>
      <c r="AB264" s="33" t="str">
        <f t="shared" si="38"/>
        <v>IT</v>
      </c>
      <c r="AC264" s="33" t="s">
        <v>1051</v>
      </c>
      <c r="AD264" s="33" t="s">
        <v>2701</v>
      </c>
      <c r="AE264" s="33" t="s">
        <v>84</v>
      </c>
    </row>
    <row r="265" spans="1:31" s="33" customFormat="1" ht="15" customHeight="1" x14ac:dyDescent="0.25">
      <c r="A265" s="33" t="s">
        <v>1044</v>
      </c>
      <c r="B265" s="33" t="s">
        <v>3131</v>
      </c>
      <c r="C265" s="33" t="s">
        <v>2282</v>
      </c>
      <c r="D265" s="33" t="s">
        <v>19</v>
      </c>
      <c r="I265" s="34"/>
      <c r="K265" s="34"/>
      <c r="L265" s="34" t="s">
        <v>8736</v>
      </c>
      <c r="M265" s="33" t="s">
        <v>616</v>
      </c>
      <c r="N265" s="34" t="str">
        <f t="shared" si="32"/>
        <v>BV293_2: The item "Estimated Total Risk Mitigation" is different from the difference between "Catastrophe Risk Charge Marine before risk mitigation" and "Catastrophe Risk Charge Marine after risk mitigation" --&gt;Template 1: SR.01.01; Template 2: SR.27.01; Expression: If {SR.01.01, r0940,c0010}=[s2c_CN:x1] then {SR.27.01, r2400,c0770}={SR.27.01, r2400,c0760}-{SR.27.01, r2400,c0780}</v>
      </c>
      <c r="O265" s="73" t="s">
        <v>7371</v>
      </c>
      <c r="P265" s="38" t="str">
        <f t="shared" si="33"/>
        <v>01 04</v>
      </c>
      <c r="Q265" s="33" t="str">
        <f t="shared" si="34"/>
        <v/>
      </c>
      <c r="R265" s="38" t="str">
        <f t="shared" si="35"/>
        <v>07</v>
      </c>
      <c r="S265" s="38" t="str">
        <f t="shared" si="36"/>
        <v>16 18</v>
      </c>
      <c r="T265" s="38"/>
      <c r="U265" s="98">
        <v>42566</v>
      </c>
      <c r="X265" s="70" t="s">
        <v>23838</v>
      </c>
      <c r="AA265" s="33" t="str">
        <f t="shared" si="37"/>
        <v>Business validation</v>
      </c>
      <c r="AB265" s="33" t="str">
        <f t="shared" si="38"/>
        <v>CT</v>
      </c>
      <c r="AC265" s="33" t="s">
        <v>1051</v>
      </c>
      <c r="AD265" s="33" t="s">
        <v>2701</v>
      </c>
      <c r="AE265" s="33" t="s">
        <v>84</v>
      </c>
    </row>
    <row r="266" spans="1:31" s="33" customFormat="1" ht="15" customHeight="1" x14ac:dyDescent="0.25">
      <c r="A266" s="33" t="s">
        <v>986</v>
      </c>
      <c r="B266" s="33" t="s">
        <v>3131</v>
      </c>
      <c r="C266" s="33" t="s">
        <v>13</v>
      </c>
      <c r="I266" s="34" t="s">
        <v>617</v>
      </c>
      <c r="K266" s="34"/>
      <c r="L266" s="34" t="s">
        <v>618</v>
      </c>
      <c r="M266" s="33" t="s">
        <v>619</v>
      </c>
      <c r="N266" s="34" t="str">
        <f t="shared" si="32"/>
        <v>BV294_1: The item "Catastrophe Risk Charge Aviation after risk mitigation" is different from "Catastrophe Risk Charge Aviation before risk mitigation" minus "Estimated Risk Mitigation" added by "Estimated Reinstatement Premiums"  --&gt;Template 1: S.27.01; Rows: r2500; Expression: {c0840}={c0810}-{c0820}+{c0830}</v>
      </c>
      <c r="O266" s="73" t="s">
        <v>7371</v>
      </c>
      <c r="P266" s="38" t="str">
        <f t="shared" si="33"/>
        <v>01 04</v>
      </c>
      <c r="Q266" s="33" t="str">
        <f t="shared" si="34"/>
        <v/>
      </c>
      <c r="R266" s="38" t="str">
        <f t="shared" si="35"/>
        <v>07</v>
      </c>
      <c r="S266" s="38" t="str">
        <f t="shared" si="36"/>
        <v>16 18</v>
      </c>
      <c r="T266" s="38"/>
      <c r="U266" s="70"/>
      <c r="X266" s="73"/>
      <c r="AA266" s="33" t="str">
        <f t="shared" si="37"/>
        <v>Business validation</v>
      </c>
      <c r="AB266" s="33" t="str">
        <f t="shared" si="38"/>
        <v>IT</v>
      </c>
      <c r="AC266" s="33" t="s">
        <v>1051</v>
      </c>
      <c r="AD266" s="33" t="s">
        <v>2701</v>
      </c>
      <c r="AE266" s="33" t="s">
        <v>84</v>
      </c>
    </row>
    <row r="267" spans="1:31" s="33" customFormat="1" ht="15" customHeight="1" x14ac:dyDescent="0.25">
      <c r="A267" s="33" t="s">
        <v>1045</v>
      </c>
      <c r="B267" s="33" t="s">
        <v>3131</v>
      </c>
      <c r="C267" s="33" t="s">
        <v>2282</v>
      </c>
      <c r="D267" s="33" t="s">
        <v>19</v>
      </c>
      <c r="I267" s="34"/>
      <c r="K267" s="34"/>
      <c r="L267" s="34" t="s">
        <v>8737</v>
      </c>
      <c r="M267" s="33" t="s">
        <v>619</v>
      </c>
      <c r="N267" s="34" t="str">
        <f t="shared" si="32"/>
        <v>BV294_2: The item "Catastrophe Risk Charge Aviation after risk mitigation" is different from "Catastrophe Risk Charge Aviation before risk mitigation" minus "Estimated Risk Mitigation" added by "Estimated Reinstatement Premiums"  --&gt;Template 1: SR.01.01; Template 2: SR.27.01; Expression: If {SR.01.01, r0940,c0010}=[s2c_CN:x1] then {SR.27.01, r2500,c0840}={SR.27.01, r2500,c0810}-{SR.27.01, r2500,c0820}+{SR.27.01, r2500,c0830}</v>
      </c>
      <c r="O267" s="73" t="s">
        <v>7371</v>
      </c>
      <c r="P267" s="38" t="str">
        <f t="shared" si="33"/>
        <v>01 04</v>
      </c>
      <c r="Q267" s="33" t="str">
        <f t="shared" si="34"/>
        <v/>
      </c>
      <c r="R267" s="38" t="str">
        <f t="shared" si="35"/>
        <v>07</v>
      </c>
      <c r="S267" s="38" t="str">
        <f t="shared" si="36"/>
        <v>16 18</v>
      </c>
      <c r="T267" s="38"/>
      <c r="U267" s="98">
        <v>42566</v>
      </c>
      <c r="X267" s="70" t="s">
        <v>23838</v>
      </c>
      <c r="AA267" s="33" t="str">
        <f t="shared" si="37"/>
        <v>Business validation</v>
      </c>
      <c r="AB267" s="33" t="str">
        <f t="shared" si="38"/>
        <v>CT</v>
      </c>
      <c r="AC267" s="33" t="s">
        <v>1051</v>
      </c>
      <c r="AD267" s="33" t="s">
        <v>2701</v>
      </c>
      <c r="AE267" s="33" t="s">
        <v>84</v>
      </c>
    </row>
    <row r="268" spans="1:31" s="33" customFormat="1" ht="15" customHeight="1" x14ac:dyDescent="0.25">
      <c r="A268" s="33" t="s">
        <v>987</v>
      </c>
      <c r="B268" s="33" t="s">
        <v>3131</v>
      </c>
      <c r="C268" s="33" t="s">
        <v>13</v>
      </c>
      <c r="I268" s="34" t="s">
        <v>620</v>
      </c>
      <c r="K268" s="34"/>
      <c r="L268" s="34" t="s">
        <v>621</v>
      </c>
      <c r="M268" s="33" t="s">
        <v>622</v>
      </c>
      <c r="N268" s="34" t="str">
        <f t="shared" si="32"/>
        <v>BV295_1: The item "Catastrophe Risk Charge Fire after risk mitigation" is different from "Catastrophe Risk Charge Fire before risk mitigation" minus "Estimated Risk Mitigation" added by "Estimated Reinstatement Premiums"  --&gt;Template 1: S.27.01; Rows: r2600; Expression: {c0880}={c0850}-{c0860}+{c0870}</v>
      </c>
      <c r="O268" s="73" t="s">
        <v>7371</v>
      </c>
      <c r="P268" s="38" t="str">
        <f t="shared" si="33"/>
        <v>01 04</v>
      </c>
      <c r="Q268" s="33" t="str">
        <f t="shared" si="34"/>
        <v/>
      </c>
      <c r="R268" s="38" t="str">
        <f t="shared" si="35"/>
        <v>07</v>
      </c>
      <c r="S268" s="38" t="str">
        <f t="shared" si="36"/>
        <v>16 18</v>
      </c>
      <c r="T268" s="38"/>
      <c r="U268" s="70"/>
      <c r="X268" s="73"/>
      <c r="AA268" s="33" t="str">
        <f t="shared" si="37"/>
        <v>Business validation</v>
      </c>
      <c r="AB268" s="33" t="str">
        <f t="shared" si="38"/>
        <v>IT</v>
      </c>
      <c r="AC268" s="33" t="s">
        <v>1051</v>
      </c>
      <c r="AD268" s="33" t="s">
        <v>2701</v>
      </c>
      <c r="AE268" s="33" t="s">
        <v>84</v>
      </c>
    </row>
    <row r="269" spans="1:31" s="33" customFormat="1" ht="15" customHeight="1" x14ac:dyDescent="0.25">
      <c r="A269" s="33" t="s">
        <v>1046</v>
      </c>
      <c r="B269" s="33" t="s">
        <v>3131</v>
      </c>
      <c r="C269" s="33" t="s">
        <v>2282</v>
      </c>
      <c r="D269" s="33" t="s">
        <v>19</v>
      </c>
      <c r="I269" s="34"/>
      <c r="K269" s="34"/>
      <c r="L269" s="33" t="s">
        <v>8738</v>
      </c>
      <c r="M269" s="33" t="s">
        <v>622</v>
      </c>
      <c r="N269" s="34" t="str">
        <f t="shared" si="32"/>
        <v>BV295_2: The item "Catastrophe Risk Charge Fire after risk mitigation" is different from "Catastrophe Risk Charge Fire before risk mitigation" minus "Estimated Risk Mitigation" added by "Estimated Reinstatement Premiums"  --&gt;Template 1: SR.01.01; Template 2: SR.27.01; Expression: If {SR.01.01, r0940,c0010}=[s2c_CN:x1] then {SR.27.01, r2600,c0880}={SR.27.01, r2600,c0850}-{SR.27.01, r2600,c0860}+{SR.27.01, r2600,c0870}</v>
      </c>
      <c r="O269" s="73" t="s">
        <v>7371</v>
      </c>
      <c r="P269" s="38" t="str">
        <f t="shared" si="33"/>
        <v>01 04</v>
      </c>
      <c r="Q269" s="33" t="str">
        <f t="shared" si="34"/>
        <v/>
      </c>
      <c r="R269" s="38" t="str">
        <f t="shared" si="35"/>
        <v>07</v>
      </c>
      <c r="S269" s="38" t="str">
        <f t="shared" si="36"/>
        <v>16 18</v>
      </c>
      <c r="T269" s="38"/>
      <c r="U269" s="98">
        <v>42566</v>
      </c>
      <c r="X269" s="70" t="s">
        <v>23838</v>
      </c>
      <c r="AA269" s="33" t="str">
        <f t="shared" si="37"/>
        <v>Business validation</v>
      </c>
      <c r="AB269" s="33" t="str">
        <f t="shared" si="38"/>
        <v>CT</v>
      </c>
      <c r="AC269" s="33" t="s">
        <v>1051</v>
      </c>
      <c r="AD269" s="33" t="s">
        <v>2701</v>
      </c>
      <c r="AE269" s="33" t="s">
        <v>84</v>
      </c>
    </row>
    <row r="270" spans="1:31" s="33" customFormat="1" ht="15" customHeight="1" x14ac:dyDescent="0.25">
      <c r="A270" s="33" t="s">
        <v>988</v>
      </c>
      <c r="B270" s="33" t="s">
        <v>3131</v>
      </c>
      <c r="C270" s="33" t="s">
        <v>13</v>
      </c>
      <c r="I270" s="34" t="s">
        <v>623</v>
      </c>
      <c r="K270" s="34"/>
      <c r="L270" s="34" t="s">
        <v>624</v>
      </c>
      <c r="M270" s="33" t="s">
        <v>625</v>
      </c>
      <c r="N270" s="34" t="str">
        <f t="shared" si="32"/>
        <v>BV296_1: The item "Catastrophe Risk Charge Liability after risk mitigation" is different from "Catastrophe Risk Charge Liability before risk mitigation" minus "Estimated Risk Mitigation" added by "Estimated Reinstatement Premiums"  --&gt;Template 1: S.27.01; Rows: r2700-2750; Expression: {c0950}={c0920}-{c0930}+{c0940}</v>
      </c>
      <c r="O270" s="73" t="s">
        <v>7371</v>
      </c>
      <c r="P270" s="38" t="str">
        <f t="shared" si="33"/>
        <v>01 04</v>
      </c>
      <c r="Q270" s="33" t="str">
        <f t="shared" si="34"/>
        <v/>
      </c>
      <c r="R270" s="38" t="str">
        <f t="shared" si="35"/>
        <v>07</v>
      </c>
      <c r="S270" s="38" t="str">
        <f t="shared" si="36"/>
        <v>16 18</v>
      </c>
      <c r="T270" s="38"/>
      <c r="U270" s="70"/>
      <c r="X270" s="73"/>
      <c r="AA270" s="33" t="str">
        <f t="shared" si="37"/>
        <v>Business validation</v>
      </c>
      <c r="AB270" s="33" t="str">
        <f t="shared" si="38"/>
        <v>IT</v>
      </c>
      <c r="AC270" s="33" t="s">
        <v>1051</v>
      </c>
      <c r="AD270" s="33" t="s">
        <v>2701</v>
      </c>
      <c r="AE270" s="33" t="s">
        <v>84</v>
      </c>
    </row>
    <row r="271" spans="1:31" s="33" customFormat="1" ht="15" customHeight="1" x14ac:dyDescent="0.25">
      <c r="A271" s="33" t="s">
        <v>1047</v>
      </c>
      <c r="B271" s="33" t="s">
        <v>3131</v>
      </c>
      <c r="C271" s="33" t="s">
        <v>2282</v>
      </c>
      <c r="D271" s="33" t="s">
        <v>19</v>
      </c>
      <c r="I271" s="34" t="s">
        <v>9078</v>
      </c>
      <c r="K271" s="34"/>
      <c r="L271" s="33" t="s">
        <v>8739</v>
      </c>
      <c r="M271" s="33" t="s">
        <v>625</v>
      </c>
      <c r="N271" s="34" t="str">
        <f t="shared" si="32"/>
        <v>BV296_2: The item "Catastrophe Risk Charge Liability after risk mitigation" is different from "Catastrophe Risk Charge Liability before risk mitigation" minus "Estimated Risk Mitigation" added by "Estimated Reinstatement Premiums"  --&gt;Template 1: SR.01.01; Template 2: SR.27.01; Rows: r2700;2710;2720;2730;2740;2750; Expression: If {SR.01.01, r0940,c0010}=[s2c_CN:x1] then {SR.27.01, rNNN,c0950}={SR.27.01, rNNN,c0920}-{SR.27.01, rNNN,c0930}+{SR.27.01, rNNN,c0940}</v>
      </c>
      <c r="O271" s="73" t="s">
        <v>7371</v>
      </c>
      <c r="P271" s="38" t="str">
        <f t="shared" si="33"/>
        <v>01 04</v>
      </c>
      <c r="Q271" s="33" t="str">
        <f t="shared" si="34"/>
        <v/>
      </c>
      <c r="R271" s="38" t="str">
        <f t="shared" si="35"/>
        <v>07</v>
      </c>
      <c r="S271" s="38" t="str">
        <f t="shared" si="36"/>
        <v>16 18</v>
      </c>
      <c r="T271" s="38"/>
      <c r="U271" s="98">
        <v>42566</v>
      </c>
      <c r="X271" s="70" t="s">
        <v>23838</v>
      </c>
      <c r="AA271" s="33" t="str">
        <f t="shared" si="37"/>
        <v>Business validation</v>
      </c>
      <c r="AB271" s="33" t="str">
        <f t="shared" si="38"/>
        <v>CT</v>
      </c>
      <c r="AC271" s="33" t="s">
        <v>1051</v>
      </c>
      <c r="AD271" s="33" t="s">
        <v>2701</v>
      </c>
      <c r="AE271" s="33" t="s">
        <v>84</v>
      </c>
    </row>
    <row r="272" spans="1:31" s="33" customFormat="1" ht="15" customHeight="1" x14ac:dyDescent="0.25">
      <c r="A272" s="33" t="s">
        <v>989</v>
      </c>
      <c r="B272" s="33" t="s">
        <v>3131</v>
      </c>
      <c r="C272" s="33" t="s">
        <v>13</v>
      </c>
      <c r="I272" s="34"/>
      <c r="J272" s="33" t="s">
        <v>626</v>
      </c>
      <c r="K272" s="34"/>
      <c r="L272" s="34" t="s">
        <v>627</v>
      </c>
      <c r="M272" s="33" t="s">
        <v>628</v>
      </c>
      <c r="N272" s="34" t="str">
        <f t="shared" si="32"/>
        <v>BV297_1: The item "Diversification effect between type of cover" is different from the difference between "Total after diversification" and "Total before diversification" --&gt;Template 1: S.27.01; Columns: c0960;0980; Expression: {r2810}={r2820}-{r2800}</v>
      </c>
      <c r="O272" s="73" t="s">
        <v>7371</v>
      </c>
      <c r="P272" s="38" t="str">
        <f t="shared" si="33"/>
        <v>01 04</v>
      </c>
      <c r="Q272" s="33" t="str">
        <f t="shared" si="34"/>
        <v/>
      </c>
      <c r="R272" s="38" t="str">
        <f t="shared" si="35"/>
        <v>07</v>
      </c>
      <c r="S272" s="38" t="str">
        <f t="shared" si="36"/>
        <v>16 18</v>
      </c>
      <c r="T272" s="38"/>
      <c r="U272" s="70"/>
      <c r="X272" s="73"/>
      <c r="AA272" s="33" t="str">
        <f t="shared" si="37"/>
        <v>Business validation</v>
      </c>
      <c r="AB272" s="33" t="str">
        <f t="shared" si="38"/>
        <v>IT</v>
      </c>
      <c r="AC272" s="33" t="s">
        <v>1051</v>
      </c>
      <c r="AD272" s="33" t="s">
        <v>2701</v>
      </c>
      <c r="AE272" s="33" t="s">
        <v>84</v>
      </c>
    </row>
    <row r="273" spans="1:31" s="33" customFormat="1" ht="15" customHeight="1" x14ac:dyDescent="0.25">
      <c r="A273" s="33" t="s">
        <v>1048</v>
      </c>
      <c r="B273" s="33" t="s">
        <v>3131</v>
      </c>
      <c r="C273" s="33" t="s">
        <v>2282</v>
      </c>
      <c r="D273" s="33" t="s">
        <v>19</v>
      </c>
      <c r="I273" s="34"/>
      <c r="J273" s="33" t="s">
        <v>626</v>
      </c>
      <c r="K273" s="34"/>
      <c r="L273" s="34" t="s">
        <v>8740</v>
      </c>
      <c r="M273" s="33" t="s">
        <v>628</v>
      </c>
      <c r="N273" s="34" t="str">
        <f t="shared" si="32"/>
        <v>BV297_2: The item "Diversification effect between type of cover" is different from the difference between "Total after diversification" and "Total before diversification" --&gt;Template 1: SR.01.01; Template 2: SR.27.01; Columns: c0960;0980; Expression: If {SR.01.01, r0940,c0010}=[s2c_CN:x1] then {SR.27.01, r2810,cNNN}={SR.27.01, r2820,cNNN}-{SR.27.01, r2800,cNNN}</v>
      </c>
      <c r="O273" s="73" t="s">
        <v>7371</v>
      </c>
      <c r="P273" s="38" t="str">
        <f t="shared" si="33"/>
        <v>01 04</v>
      </c>
      <c r="Q273" s="33" t="str">
        <f t="shared" si="34"/>
        <v/>
      </c>
      <c r="R273" s="38" t="str">
        <f t="shared" si="35"/>
        <v>07</v>
      </c>
      <c r="S273" s="38" t="str">
        <f t="shared" si="36"/>
        <v>16 18</v>
      </c>
      <c r="T273" s="38"/>
      <c r="U273" s="98">
        <v>42566</v>
      </c>
      <c r="X273" s="70" t="s">
        <v>23836</v>
      </c>
      <c r="AA273" s="33" t="str">
        <f t="shared" si="37"/>
        <v>Business validation</v>
      </c>
      <c r="AB273" s="33" t="str">
        <f t="shared" si="38"/>
        <v>CT</v>
      </c>
      <c r="AC273" s="33" t="s">
        <v>1051</v>
      </c>
      <c r="AD273" s="33" t="s">
        <v>2701</v>
      </c>
      <c r="AE273" s="33" t="s">
        <v>84</v>
      </c>
    </row>
    <row r="274" spans="1:31" s="33" customFormat="1" ht="15" customHeight="1" x14ac:dyDescent="0.25">
      <c r="A274" s="33" t="s">
        <v>990</v>
      </c>
      <c r="B274" s="33" t="s">
        <v>3131</v>
      </c>
      <c r="C274" s="33" t="s">
        <v>13</v>
      </c>
      <c r="I274" s="34"/>
      <c r="K274" s="34"/>
      <c r="L274" s="34" t="s">
        <v>629</v>
      </c>
      <c r="M274" s="33" t="s">
        <v>630</v>
      </c>
      <c r="N274" s="34" t="str">
        <f t="shared" si="32"/>
        <v>BV298_1: The item "Estimated Total Risk Mitigation/Total before diversification" is different from "Estimated Risk Mitigation/Total" minus "Estimated Reinstatement Premiums/Total) reported above --&gt;Template 1: S.27.01; Expression: {r2800,c0970}={r2750,c0930}-{r2750,c0940}</v>
      </c>
      <c r="O274" s="73" t="s">
        <v>7371</v>
      </c>
      <c r="P274" s="38" t="str">
        <f t="shared" si="33"/>
        <v>01 04</v>
      </c>
      <c r="Q274" s="33" t="str">
        <f t="shared" si="34"/>
        <v/>
      </c>
      <c r="R274" s="38" t="str">
        <f t="shared" si="35"/>
        <v>07</v>
      </c>
      <c r="S274" s="38" t="str">
        <f t="shared" si="36"/>
        <v>16 18</v>
      </c>
      <c r="T274" s="38"/>
      <c r="U274" s="70"/>
      <c r="X274" s="73"/>
      <c r="AA274" s="33" t="str">
        <f t="shared" si="37"/>
        <v>Business validation</v>
      </c>
      <c r="AB274" s="33" t="str">
        <f t="shared" si="38"/>
        <v>IT</v>
      </c>
      <c r="AC274" s="33" t="s">
        <v>1051</v>
      </c>
      <c r="AD274" s="33" t="s">
        <v>2701</v>
      </c>
      <c r="AE274" s="33" t="s">
        <v>84</v>
      </c>
    </row>
    <row r="275" spans="1:31" s="33" customFormat="1" ht="15" customHeight="1" x14ac:dyDescent="0.25">
      <c r="A275" s="33" t="s">
        <v>1049</v>
      </c>
      <c r="B275" s="33" t="s">
        <v>3131</v>
      </c>
      <c r="C275" s="33" t="s">
        <v>2282</v>
      </c>
      <c r="D275" s="33" t="s">
        <v>19</v>
      </c>
      <c r="I275" s="34"/>
      <c r="K275" s="34"/>
      <c r="L275" s="34" t="s">
        <v>8741</v>
      </c>
      <c r="M275" s="33" t="s">
        <v>630</v>
      </c>
      <c r="N275" s="34" t="str">
        <f t="shared" si="32"/>
        <v>BV298_2: The item "Estimated Total Risk Mitigation/Total before diversification" is different from "Estimated Risk Mitigation/Total" minus "Estimated Reinstatement Premiums/Total) reported above --&gt;Template 1: SR.01.01; Template 2: SR.27.01; Expression: If {SR.01.01, r0940,c0010}=[s2c_CN:x1] then {SR.27.01, r2800,c0970}={SR.27.01, r2750,c0930}-{SR.27.01, r2750,c0940}</v>
      </c>
      <c r="O275" s="73" t="s">
        <v>7371</v>
      </c>
      <c r="P275" s="38" t="str">
        <f t="shared" si="33"/>
        <v>01 04</v>
      </c>
      <c r="Q275" s="33" t="str">
        <f t="shared" si="34"/>
        <v/>
      </c>
      <c r="R275" s="38" t="str">
        <f t="shared" si="35"/>
        <v>07</v>
      </c>
      <c r="S275" s="38" t="str">
        <f t="shared" si="36"/>
        <v>16 18</v>
      </c>
      <c r="T275" s="38"/>
      <c r="U275" s="98">
        <v>42566</v>
      </c>
      <c r="X275" s="70" t="s">
        <v>23836</v>
      </c>
      <c r="AA275" s="33" t="str">
        <f t="shared" si="37"/>
        <v>Business validation</v>
      </c>
      <c r="AB275" s="33" t="str">
        <f t="shared" si="38"/>
        <v>CT</v>
      </c>
      <c r="AC275" s="33" t="s">
        <v>1051</v>
      </c>
      <c r="AD275" s="33" t="s">
        <v>2701</v>
      </c>
      <c r="AE275" s="33" t="s">
        <v>84</v>
      </c>
    </row>
    <row r="276" spans="1:31" s="33" customFormat="1" ht="15" customHeight="1" x14ac:dyDescent="0.25">
      <c r="A276" s="33" t="s">
        <v>991</v>
      </c>
      <c r="B276" s="33" t="s">
        <v>3131</v>
      </c>
      <c r="C276" s="33" t="s">
        <v>13</v>
      </c>
      <c r="I276" s="34"/>
      <c r="J276" s="33" t="s">
        <v>631</v>
      </c>
      <c r="K276" s="34"/>
      <c r="L276" s="34" t="s">
        <v>632</v>
      </c>
      <c r="M276" s="33" t="s">
        <v>633</v>
      </c>
      <c r="N276" s="34" t="str">
        <f t="shared" si="32"/>
        <v>BV299_1: The item "Total" is different from the sum of "Largest exposure 1" and "Largest exposure 2" --&gt;Template 1: S.27.01; Columns: c0990;1010-1040; Expression: {r2920}={r2900}+{r2910}</v>
      </c>
      <c r="O276" s="73" t="s">
        <v>7371</v>
      </c>
      <c r="P276" s="38" t="str">
        <f t="shared" si="33"/>
        <v>01 04</v>
      </c>
      <c r="Q276" s="33" t="str">
        <f t="shared" si="34"/>
        <v/>
      </c>
      <c r="R276" s="38" t="str">
        <f t="shared" si="35"/>
        <v>07</v>
      </c>
      <c r="S276" s="38" t="str">
        <f t="shared" si="36"/>
        <v>16 18</v>
      </c>
      <c r="T276" s="38"/>
      <c r="U276" s="70"/>
      <c r="X276" s="73"/>
      <c r="AA276" s="33" t="str">
        <f t="shared" si="37"/>
        <v>Business validation</v>
      </c>
      <c r="AB276" s="33" t="str">
        <f t="shared" si="38"/>
        <v>IT</v>
      </c>
      <c r="AC276" s="33" t="s">
        <v>1051</v>
      </c>
      <c r="AD276" s="33" t="s">
        <v>2701</v>
      </c>
      <c r="AE276" s="33" t="s">
        <v>84</v>
      </c>
    </row>
    <row r="277" spans="1:31" s="33" customFormat="1" ht="15" customHeight="1" x14ac:dyDescent="0.25">
      <c r="A277" s="33" t="s">
        <v>1050</v>
      </c>
      <c r="B277" s="33" t="s">
        <v>3131</v>
      </c>
      <c r="C277" s="33" t="s">
        <v>2282</v>
      </c>
      <c r="D277" s="33" t="s">
        <v>19</v>
      </c>
      <c r="J277" s="33" t="s">
        <v>8742</v>
      </c>
      <c r="K277" s="34"/>
      <c r="L277" s="34" t="s">
        <v>8743</v>
      </c>
      <c r="M277" s="33" t="s">
        <v>633</v>
      </c>
      <c r="N277" s="34" t="str">
        <f t="shared" si="32"/>
        <v>BV299_2: The item "Total" is different from the sum of "Largest exposure 1" and "Largest exposure 2" --&gt;Template 1: SR.01.01; Template 2: SR.27.01; Columns: c0990;1010;1020;1030;1040; Expression: If {SR.01.01, r0940,c0010}=[s2c_CN:x1] then {SR.27.01, r2920,cNNN}={SR.27.01, r2900,cNNN}+{SR.27.01, r2910,cNNN}</v>
      </c>
      <c r="O277" s="73" t="s">
        <v>7371</v>
      </c>
      <c r="P277" s="38" t="str">
        <f t="shared" si="33"/>
        <v>01 04</v>
      </c>
      <c r="Q277" s="33" t="str">
        <f t="shared" si="34"/>
        <v/>
      </c>
      <c r="R277" s="38" t="str">
        <f t="shared" si="35"/>
        <v>07</v>
      </c>
      <c r="S277" s="38" t="str">
        <f t="shared" si="36"/>
        <v>16 18</v>
      </c>
      <c r="T277" s="38"/>
      <c r="U277" s="98">
        <v>42566</v>
      </c>
      <c r="X277" s="70" t="s">
        <v>23835</v>
      </c>
      <c r="AA277" s="33" t="str">
        <f t="shared" si="37"/>
        <v>Business validation</v>
      </c>
      <c r="AB277" s="33" t="str">
        <f t="shared" si="38"/>
        <v>CT</v>
      </c>
      <c r="AC277" s="33" t="s">
        <v>1051</v>
      </c>
      <c r="AD277" s="33" t="s">
        <v>2701</v>
      </c>
      <c r="AE277" s="33" t="s">
        <v>84</v>
      </c>
    </row>
    <row r="278" spans="1:31" s="33" customFormat="1" ht="15" customHeight="1" x14ac:dyDescent="0.25">
      <c r="A278" s="33" t="s">
        <v>1056</v>
      </c>
      <c r="B278" s="33" t="s">
        <v>3131</v>
      </c>
      <c r="C278" s="33" t="s">
        <v>317</v>
      </c>
      <c r="I278" s="33" t="s">
        <v>318</v>
      </c>
      <c r="L278" s="34" t="s">
        <v>319</v>
      </c>
      <c r="M278" s="33" t="s">
        <v>17</v>
      </c>
      <c r="N278" s="34" t="str">
        <f t="shared" si="32"/>
        <v>BV30: Data type ISO 3166-1 incorrect --&gt;Template 1: S.12.02; Rows: r0040; Expression: {c0010} - data type constrains [ISO 3166-1: alpha-2]</v>
      </c>
      <c r="O278" s="73" t="s">
        <v>7369</v>
      </c>
      <c r="P278" s="38" t="str">
        <f t="shared" si="33"/>
        <v>01</v>
      </c>
      <c r="Q278" s="33" t="str">
        <f t="shared" si="34"/>
        <v/>
      </c>
      <c r="R278" s="38" t="str">
        <f t="shared" si="35"/>
        <v>07</v>
      </c>
      <c r="S278" s="38" t="str">
        <f t="shared" si="36"/>
        <v>16 18</v>
      </c>
      <c r="T278" s="38"/>
      <c r="U278" s="70"/>
      <c r="X278" s="73"/>
      <c r="AA278" s="33" t="str">
        <f t="shared" si="37"/>
        <v>Business validation</v>
      </c>
      <c r="AB278" s="33" t="str">
        <f t="shared" si="38"/>
        <v>IT</v>
      </c>
      <c r="AC278" s="33" t="s">
        <v>7</v>
      </c>
      <c r="AD278" s="33" t="s">
        <v>2699</v>
      </c>
      <c r="AE278" s="33" t="s">
        <v>84</v>
      </c>
    </row>
    <row r="279" spans="1:31" s="33" customFormat="1" ht="15" customHeight="1" x14ac:dyDescent="0.25">
      <c r="A279" s="33" t="s">
        <v>1087</v>
      </c>
      <c r="B279" s="33" t="s">
        <v>3131</v>
      </c>
      <c r="C279" s="33" t="s">
        <v>13</v>
      </c>
      <c r="I279" s="33" t="s">
        <v>634</v>
      </c>
      <c r="K279" s="34"/>
      <c r="L279" s="34" t="s">
        <v>635</v>
      </c>
      <c r="M279" s="33" t="s">
        <v>636</v>
      </c>
      <c r="N279" s="34" t="str">
        <f t="shared" si="32"/>
        <v>BV300_1: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S.27.01; Rows: r2900;2910;2920; Expression: {c1040}={c1010}-{c1020}+{c1030}</v>
      </c>
      <c r="O279" s="73" t="s">
        <v>7371</v>
      </c>
      <c r="P279" s="38" t="str">
        <f t="shared" si="33"/>
        <v>01 04</v>
      </c>
      <c r="Q279" s="33" t="str">
        <f t="shared" si="34"/>
        <v/>
      </c>
      <c r="R279" s="38" t="str">
        <f t="shared" si="35"/>
        <v>07</v>
      </c>
      <c r="S279" s="38" t="str">
        <f t="shared" si="36"/>
        <v>16 18</v>
      </c>
      <c r="T279" s="38"/>
      <c r="U279" s="70"/>
      <c r="X279" s="73"/>
      <c r="AA279" s="33" t="str">
        <f t="shared" si="37"/>
        <v>Business validation</v>
      </c>
      <c r="AB279" s="33" t="str">
        <f t="shared" si="38"/>
        <v>IT</v>
      </c>
      <c r="AC279" s="33" t="s">
        <v>1051</v>
      </c>
      <c r="AD279" s="33" t="s">
        <v>2701</v>
      </c>
      <c r="AE279" s="33" t="s">
        <v>84</v>
      </c>
    </row>
    <row r="280" spans="1:31" s="33" customFormat="1" ht="15" customHeight="1" x14ac:dyDescent="0.25">
      <c r="A280" s="33" t="s">
        <v>1088</v>
      </c>
      <c r="B280" s="33" t="s">
        <v>3131</v>
      </c>
      <c r="C280" s="33" t="s">
        <v>2282</v>
      </c>
      <c r="D280" s="33" t="s">
        <v>19</v>
      </c>
      <c r="I280" s="33" t="s">
        <v>634</v>
      </c>
      <c r="K280" s="34"/>
      <c r="L280" s="34" t="s">
        <v>8744</v>
      </c>
      <c r="M280" s="33" t="s">
        <v>636</v>
      </c>
      <c r="N280" s="34" t="str">
        <f t="shared" si="32"/>
        <v>BV300_2: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SR.01.01; Template 2: SR.27.01; Rows: r2900;2910;2920; Expression: If {SR.01.01, r0940,c0010}=[s2c_CN:x1] then {SR.27.01, rNNN,c1040}={SR.27.01, rNNN,c1010}-{SR.27.01, rNNN,c1020}+{SR.27.01, rNNN,c1030}</v>
      </c>
      <c r="O280" s="73" t="s">
        <v>7371</v>
      </c>
      <c r="P280" s="38" t="str">
        <f t="shared" si="33"/>
        <v>01 04</v>
      </c>
      <c r="Q280" s="33" t="str">
        <f t="shared" si="34"/>
        <v/>
      </c>
      <c r="R280" s="38" t="str">
        <f t="shared" si="35"/>
        <v>07</v>
      </c>
      <c r="S280" s="38" t="str">
        <f t="shared" si="36"/>
        <v>16 18</v>
      </c>
      <c r="T280" s="38"/>
      <c r="U280" s="98">
        <v>42566</v>
      </c>
      <c r="X280" s="70" t="s">
        <v>23836</v>
      </c>
      <c r="AA280" s="33" t="str">
        <f t="shared" si="37"/>
        <v>Business validation</v>
      </c>
      <c r="AB280" s="33" t="str">
        <f t="shared" si="38"/>
        <v>CT</v>
      </c>
      <c r="AC280" s="33" t="s">
        <v>1051</v>
      </c>
      <c r="AD280" s="33" t="s">
        <v>2701</v>
      </c>
      <c r="AE280" s="33" t="s">
        <v>84</v>
      </c>
    </row>
    <row r="281" spans="1:31" s="33" customFormat="1" ht="15" customHeight="1" x14ac:dyDescent="0.25">
      <c r="A281" s="33" t="s">
        <v>1089</v>
      </c>
      <c r="B281" s="33" t="s">
        <v>3131</v>
      </c>
      <c r="C281" s="33" t="s">
        <v>13</v>
      </c>
      <c r="I281" s="33" t="s">
        <v>637</v>
      </c>
      <c r="K281" s="34"/>
      <c r="L281" s="34" t="s">
        <v>2498</v>
      </c>
      <c r="M281" s="33" t="s">
        <v>638</v>
      </c>
      <c r="N281" s="34" t="str">
        <f t="shared" si="32"/>
        <v>BV301_1: The item "Catastrophe Risk Charge Credit &amp; Surety after risk mitigation - Recession Risk" is different from "Catastrophe Risk Charge Credit &amp; Surety before risk mitigation - Recession Risk" minus "Estimated Risk Mitigation" added by "Estimated Reinstatement Premiums"  --&gt;Template 1: S.27.01; Rows: r3000; Expression: {c1090}={c1060}-{c1070}+{c1080}</v>
      </c>
      <c r="O281" s="73" t="s">
        <v>7371</v>
      </c>
      <c r="P281" s="38" t="str">
        <f t="shared" si="33"/>
        <v>01 04</v>
      </c>
      <c r="Q281" s="33" t="str">
        <f t="shared" si="34"/>
        <v/>
      </c>
      <c r="R281" s="38" t="str">
        <f t="shared" si="35"/>
        <v>07</v>
      </c>
      <c r="S281" s="38" t="str">
        <f t="shared" si="36"/>
        <v>16 18</v>
      </c>
      <c r="T281" s="38"/>
      <c r="U281" s="70"/>
      <c r="X281" s="73"/>
      <c r="AA281" s="33" t="str">
        <f t="shared" si="37"/>
        <v>Business validation</v>
      </c>
      <c r="AB281" s="33" t="str">
        <f t="shared" si="38"/>
        <v>IT</v>
      </c>
      <c r="AC281" s="33" t="s">
        <v>1051</v>
      </c>
      <c r="AD281" s="33" t="s">
        <v>2701</v>
      </c>
      <c r="AE281" s="33" t="s">
        <v>84</v>
      </c>
    </row>
    <row r="282" spans="1:31" s="33" customFormat="1" ht="15" customHeight="1" x14ac:dyDescent="0.25">
      <c r="A282" s="33" t="s">
        <v>1090</v>
      </c>
      <c r="B282" s="33" t="s">
        <v>3131</v>
      </c>
      <c r="C282" s="33" t="s">
        <v>2282</v>
      </c>
      <c r="D282" s="33" t="s">
        <v>19</v>
      </c>
      <c r="K282" s="34"/>
      <c r="L282" s="34" t="s">
        <v>8745</v>
      </c>
      <c r="M282" s="33" t="s">
        <v>638</v>
      </c>
      <c r="N282" s="34" t="str">
        <f t="shared" si="32"/>
        <v>BV301_2: The item "Catastrophe Risk Charge Credit &amp; Surety after risk mitigation - Recession Risk" is different from "Catastrophe Risk Charge Credit &amp; Surety before risk mitigation - Recession Risk" minus "Estimated Risk Mitigation" added by "Estimated Reinstatement Premiums"  --&gt;Template 1: SR.01.01; Template 2: SR.27.01; Expression: If {SR.01.01, r0940,c0010}=[s2c_CN:x1] then {SR.27.01, r3000,c1090}={SR.27.01, r3000,c1060}-{SR.27.01, r3000,c1070}+{SR.27.01, r3000,c1080}</v>
      </c>
      <c r="O282" s="73" t="s">
        <v>7371</v>
      </c>
      <c r="P282" s="38" t="str">
        <f t="shared" si="33"/>
        <v>01 04</v>
      </c>
      <c r="Q282" s="33" t="str">
        <f t="shared" si="34"/>
        <v/>
      </c>
      <c r="R282" s="38" t="str">
        <f t="shared" si="35"/>
        <v>07</v>
      </c>
      <c r="S282" s="38" t="str">
        <f t="shared" si="36"/>
        <v>16 18</v>
      </c>
      <c r="T282" s="38"/>
      <c r="U282" s="98">
        <v>42566</v>
      </c>
      <c r="X282" s="70" t="s">
        <v>23838</v>
      </c>
      <c r="AA282" s="33" t="str">
        <f t="shared" si="37"/>
        <v>Business validation</v>
      </c>
      <c r="AB282" s="33" t="str">
        <f t="shared" si="38"/>
        <v>CT</v>
      </c>
      <c r="AC282" s="33" t="s">
        <v>1051</v>
      </c>
      <c r="AD282" s="33" t="s">
        <v>2701</v>
      </c>
      <c r="AE282" s="33" t="s">
        <v>84</v>
      </c>
    </row>
    <row r="283" spans="1:31" s="33" customFormat="1" ht="15" customHeight="1" x14ac:dyDescent="0.25">
      <c r="A283" s="33" t="s">
        <v>1091</v>
      </c>
      <c r="B283" s="33" t="s">
        <v>3131</v>
      </c>
      <c r="C283" s="33" t="s">
        <v>13</v>
      </c>
      <c r="K283" s="34"/>
      <c r="L283" s="34" t="s">
        <v>639</v>
      </c>
      <c r="M283" s="33" t="s">
        <v>640</v>
      </c>
      <c r="N283" s="34" t="str">
        <f t="shared" si="32"/>
        <v>BV302_1: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S.27.01; Expression: {r3100,c1100}={r2920,c1010}+{r3000,c1060}</v>
      </c>
      <c r="O283" s="73" t="s">
        <v>7371</v>
      </c>
      <c r="P283" s="38" t="str">
        <f t="shared" si="33"/>
        <v>01 04</v>
      </c>
      <c r="Q283" s="33" t="str">
        <f t="shared" si="34"/>
        <v/>
      </c>
      <c r="R283" s="38" t="str">
        <f t="shared" si="35"/>
        <v>07</v>
      </c>
      <c r="S283" s="38" t="str">
        <f t="shared" si="36"/>
        <v>16 18</v>
      </c>
      <c r="T283" s="38"/>
      <c r="U283" s="70"/>
      <c r="X283" s="73"/>
      <c r="AA283" s="33" t="str">
        <f t="shared" si="37"/>
        <v>Business validation</v>
      </c>
      <c r="AB283" s="33" t="str">
        <f t="shared" si="38"/>
        <v>IT</v>
      </c>
      <c r="AC283" s="33" t="s">
        <v>1051</v>
      </c>
      <c r="AD283" s="33" t="s">
        <v>2701</v>
      </c>
      <c r="AE283" s="33" t="s">
        <v>84</v>
      </c>
    </row>
    <row r="284" spans="1:31" s="33" customFormat="1" ht="15" customHeight="1" x14ac:dyDescent="0.25">
      <c r="A284" s="33" t="s">
        <v>1092</v>
      </c>
      <c r="B284" s="33" t="s">
        <v>3131</v>
      </c>
      <c r="C284" s="33" t="s">
        <v>2282</v>
      </c>
      <c r="D284" s="33" t="s">
        <v>19</v>
      </c>
      <c r="K284" s="34"/>
      <c r="L284" s="34" t="s">
        <v>8746</v>
      </c>
      <c r="M284" s="33" t="s">
        <v>640</v>
      </c>
      <c r="N284" s="34" t="str">
        <f t="shared" si="32"/>
        <v>BV302_2: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SR.01.01; Template 2: SR.27.01; Expression: If {SR.01.01, r0940,c0010}=[s2c_CN:x1] then {SR.27.01, r3100,c1100}={SR.27.01, r2920,c1010}+{SR.27.01, r3000,c1060}</v>
      </c>
      <c r="O284" s="73" t="s">
        <v>7371</v>
      </c>
      <c r="P284" s="38" t="str">
        <f t="shared" si="33"/>
        <v>01 04</v>
      </c>
      <c r="Q284" s="33" t="str">
        <f t="shared" si="34"/>
        <v/>
      </c>
      <c r="R284" s="38" t="str">
        <f t="shared" si="35"/>
        <v>07</v>
      </c>
      <c r="S284" s="38" t="str">
        <f t="shared" si="36"/>
        <v>16 18</v>
      </c>
      <c r="T284" s="38"/>
      <c r="U284" s="98">
        <v>42566</v>
      </c>
      <c r="X284" s="70" t="s">
        <v>23836</v>
      </c>
      <c r="AA284" s="33" t="str">
        <f t="shared" si="37"/>
        <v>Business validation</v>
      </c>
      <c r="AB284" s="33" t="str">
        <f t="shared" si="38"/>
        <v>CT</v>
      </c>
      <c r="AC284" s="33" t="s">
        <v>1051</v>
      </c>
      <c r="AD284" s="33" t="s">
        <v>2701</v>
      </c>
      <c r="AE284" s="33" t="s">
        <v>84</v>
      </c>
    </row>
    <row r="285" spans="1:31" s="33" customFormat="1" ht="15" customHeight="1" x14ac:dyDescent="0.25">
      <c r="A285" s="33" t="s">
        <v>1093</v>
      </c>
      <c r="B285" s="33" t="s">
        <v>3131</v>
      </c>
      <c r="C285" s="33" t="s">
        <v>13</v>
      </c>
      <c r="J285" s="33" t="s">
        <v>641</v>
      </c>
      <c r="K285" s="34"/>
      <c r="L285" s="34" t="s">
        <v>642</v>
      </c>
      <c r="M285" s="33" t="s">
        <v>613</v>
      </c>
      <c r="N285" s="34" t="str">
        <f t="shared" si="32"/>
        <v>BV303_1: The item "Diversification effect between type of event" is different from the difference between "Total after diversification" and "Total before diversification" --&gt;Template 1: S.27.01; Columns: c1100;1120; Expression: {r3110}={r3120}-{r3100}</v>
      </c>
      <c r="O285" s="73" t="s">
        <v>7371</v>
      </c>
      <c r="P285" s="38" t="str">
        <f t="shared" si="33"/>
        <v>01 04</v>
      </c>
      <c r="Q285" s="33" t="str">
        <f t="shared" si="34"/>
        <v/>
      </c>
      <c r="R285" s="38" t="str">
        <f t="shared" si="35"/>
        <v>07</v>
      </c>
      <c r="S285" s="38" t="str">
        <f t="shared" si="36"/>
        <v>16 18</v>
      </c>
      <c r="T285" s="38"/>
      <c r="U285" s="70"/>
      <c r="X285" s="73"/>
      <c r="AA285" s="33" t="str">
        <f t="shared" si="37"/>
        <v>Business validation</v>
      </c>
      <c r="AB285" s="33" t="str">
        <f t="shared" si="38"/>
        <v>IT</v>
      </c>
      <c r="AC285" s="33" t="s">
        <v>1051</v>
      </c>
      <c r="AD285" s="33" t="s">
        <v>2701</v>
      </c>
      <c r="AE285" s="33" t="s">
        <v>84</v>
      </c>
    </row>
    <row r="286" spans="1:31" s="33" customFormat="1" ht="15" customHeight="1" x14ac:dyDescent="0.25">
      <c r="A286" s="33" t="s">
        <v>1094</v>
      </c>
      <c r="B286" s="33" t="s">
        <v>3131</v>
      </c>
      <c r="C286" s="33" t="s">
        <v>2282</v>
      </c>
      <c r="D286" s="33" t="s">
        <v>19</v>
      </c>
      <c r="J286" s="33" t="s">
        <v>641</v>
      </c>
      <c r="K286" s="34"/>
      <c r="L286" s="34" t="s">
        <v>8747</v>
      </c>
      <c r="M286" s="33" t="s">
        <v>613</v>
      </c>
      <c r="N286" s="34" t="str">
        <f t="shared" si="32"/>
        <v>BV303_2: The item "Diversification effect between type of event" is different from the difference between "Total after diversification" and "Total before diversification" --&gt;Template 1: SR.01.01; Template 2: SR.27.01; Columns: c1100;1120; Expression: If {SR.01.01, r0940,c0010}=[s2c_CN:x1] then {SR.27.01, r3110,cNNN}={SR.27.01, r3120,cNNN}-{SR.27.01, r3100,cNNN}</v>
      </c>
      <c r="O286" s="73" t="s">
        <v>7371</v>
      </c>
      <c r="P286" s="38" t="str">
        <f t="shared" si="33"/>
        <v>01 04</v>
      </c>
      <c r="Q286" s="33" t="str">
        <f t="shared" si="34"/>
        <v/>
      </c>
      <c r="R286" s="38" t="str">
        <f t="shared" si="35"/>
        <v>07</v>
      </c>
      <c r="S286" s="38" t="str">
        <f t="shared" si="36"/>
        <v>16 18</v>
      </c>
      <c r="T286" s="38"/>
      <c r="U286" s="98">
        <v>42566</v>
      </c>
      <c r="X286" s="70" t="s">
        <v>23836</v>
      </c>
      <c r="AA286" s="33" t="str">
        <f t="shared" si="37"/>
        <v>Business validation</v>
      </c>
      <c r="AB286" s="33" t="str">
        <f t="shared" si="38"/>
        <v>CT</v>
      </c>
      <c r="AC286" s="33" t="s">
        <v>1051</v>
      </c>
      <c r="AD286" s="33" t="s">
        <v>2701</v>
      </c>
      <c r="AE286" s="33" t="s">
        <v>84</v>
      </c>
    </row>
    <row r="287" spans="1:31" s="33" customFormat="1" ht="15" customHeight="1" x14ac:dyDescent="0.25">
      <c r="A287" s="33" t="s">
        <v>1095</v>
      </c>
      <c r="B287" s="33" t="s">
        <v>3131</v>
      </c>
      <c r="C287" s="33" t="s">
        <v>13</v>
      </c>
      <c r="I287" s="33" t="s">
        <v>643</v>
      </c>
      <c r="K287" s="34"/>
      <c r="L287" s="34" t="s">
        <v>644</v>
      </c>
      <c r="M287" s="33" t="s">
        <v>645</v>
      </c>
      <c r="N287" s="34" t="str">
        <f t="shared" si="32"/>
        <v>BV304_1: The item "Estimated Total Risk Mitigation/Total before diversification" is different from "Catastrophe Risk Charge Credit &amp; Suretyship before risk mitigation" minus "Catastrophe Risk Charge Credit &amp; Suretyship after risk mitigation" --&gt;Template 1: S.27.01; Rows: r3100; Expression: {c1110}={c1100}-{c1120}</v>
      </c>
      <c r="O287" s="73" t="s">
        <v>7371</v>
      </c>
      <c r="P287" s="38" t="str">
        <f t="shared" si="33"/>
        <v>01 04</v>
      </c>
      <c r="Q287" s="33" t="str">
        <f t="shared" si="34"/>
        <v/>
      </c>
      <c r="R287" s="38" t="str">
        <f t="shared" si="35"/>
        <v>07</v>
      </c>
      <c r="S287" s="38" t="str">
        <f t="shared" si="36"/>
        <v>16 18</v>
      </c>
      <c r="T287" s="38"/>
      <c r="U287" s="70"/>
      <c r="X287" s="73"/>
      <c r="AA287" s="33" t="str">
        <f t="shared" si="37"/>
        <v>Business validation</v>
      </c>
      <c r="AB287" s="33" t="str">
        <f t="shared" si="38"/>
        <v>IT</v>
      </c>
      <c r="AC287" s="33" t="s">
        <v>1051</v>
      </c>
      <c r="AD287" s="33" t="s">
        <v>2701</v>
      </c>
      <c r="AE287" s="33" t="s">
        <v>84</v>
      </c>
    </row>
    <row r="288" spans="1:31" s="33" customFormat="1" ht="15" customHeight="1" x14ac:dyDescent="0.25">
      <c r="A288" s="33" t="s">
        <v>1096</v>
      </c>
      <c r="B288" s="33" t="s">
        <v>3131</v>
      </c>
      <c r="C288" s="33" t="s">
        <v>2282</v>
      </c>
      <c r="D288" s="33" t="s">
        <v>19</v>
      </c>
      <c r="K288" s="34"/>
      <c r="L288" s="34" t="s">
        <v>8748</v>
      </c>
      <c r="M288" s="33" t="s">
        <v>645</v>
      </c>
      <c r="N288" s="34" t="str">
        <f t="shared" si="32"/>
        <v>BV304_2: The item "Estimated Total Risk Mitigation/Total before diversification" is different from "Catastrophe Risk Charge Credit &amp; Suretyship before risk mitigation" minus "Catastrophe Risk Charge Credit &amp; Suretyship after risk mitigation" --&gt;Template 1: SR.01.01; Template 2: SR.27.01; Expression: If {SR.01.01, r0940,c0010}=[s2c_CN:x1] then {SR.27.01, r3100,c1110}={SR.27.01, r3100,c1100}-{SR.27.01, r3100,c1120}</v>
      </c>
      <c r="O288" s="73" t="s">
        <v>7371</v>
      </c>
      <c r="P288" s="38" t="str">
        <f t="shared" si="33"/>
        <v>01 04</v>
      </c>
      <c r="Q288" s="33" t="str">
        <f t="shared" si="34"/>
        <v/>
      </c>
      <c r="R288" s="38" t="str">
        <f t="shared" si="35"/>
        <v>07</v>
      </c>
      <c r="S288" s="38" t="str">
        <f t="shared" si="36"/>
        <v>16 18</v>
      </c>
      <c r="T288" s="38"/>
      <c r="U288" s="98">
        <v>42566</v>
      </c>
      <c r="X288" s="70" t="s">
        <v>23838</v>
      </c>
      <c r="AA288" s="33" t="str">
        <f t="shared" si="37"/>
        <v>Business validation</v>
      </c>
      <c r="AB288" s="33" t="str">
        <f t="shared" si="38"/>
        <v>CT</v>
      </c>
      <c r="AC288" s="33" t="s">
        <v>1051</v>
      </c>
      <c r="AD288" s="33" t="s">
        <v>2701</v>
      </c>
      <c r="AE288" s="33" t="s">
        <v>84</v>
      </c>
    </row>
    <row r="289" spans="1:31" s="33" customFormat="1" ht="15" customHeight="1" x14ac:dyDescent="0.25">
      <c r="A289" s="33" t="s">
        <v>1097</v>
      </c>
      <c r="B289" s="33" t="s">
        <v>3131</v>
      </c>
      <c r="C289" s="33" t="s">
        <v>13</v>
      </c>
      <c r="K289" s="34"/>
      <c r="L289" s="34" t="s">
        <v>646</v>
      </c>
      <c r="M289" s="33" t="s">
        <v>647</v>
      </c>
      <c r="N289" s="34" t="str">
        <f t="shared" si="32"/>
        <v>BV305_1: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S.27.01; Expression: {r3100,c1120}={r2920,c1040}+{r3000,c1090}</v>
      </c>
      <c r="O289" s="73" t="s">
        <v>7371</v>
      </c>
      <c r="P289" s="38" t="str">
        <f t="shared" si="33"/>
        <v>01 04</v>
      </c>
      <c r="Q289" s="33" t="str">
        <f t="shared" si="34"/>
        <v/>
      </c>
      <c r="R289" s="38" t="str">
        <f t="shared" si="35"/>
        <v>07</v>
      </c>
      <c r="S289" s="38" t="str">
        <f t="shared" si="36"/>
        <v>16 18</v>
      </c>
      <c r="T289" s="38"/>
      <c r="U289" s="70"/>
      <c r="X289" s="73"/>
      <c r="AA289" s="33" t="str">
        <f t="shared" si="37"/>
        <v>Business validation</v>
      </c>
      <c r="AB289" s="33" t="str">
        <f t="shared" si="38"/>
        <v>IT</v>
      </c>
      <c r="AC289" s="33" t="s">
        <v>1051</v>
      </c>
      <c r="AD289" s="33" t="s">
        <v>2701</v>
      </c>
      <c r="AE289" s="33" t="s">
        <v>84</v>
      </c>
    </row>
    <row r="290" spans="1:31" s="33" customFormat="1" ht="15" customHeight="1" x14ac:dyDescent="0.25">
      <c r="A290" s="33" t="s">
        <v>1098</v>
      </c>
      <c r="B290" s="33" t="s">
        <v>3131</v>
      </c>
      <c r="C290" s="33" t="s">
        <v>2282</v>
      </c>
      <c r="D290" s="33" t="s">
        <v>19</v>
      </c>
      <c r="K290" s="34"/>
      <c r="L290" s="34" t="s">
        <v>8749</v>
      </c>
      <c r="M290" s="33" t="s">
        <v>647</v>
      </c>
      <c r="N290" s="34" t="str">
        <f t="shared" si="32"/>
        <v>BV305_2: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SR.01.01; Template 2: SR.27.01; Expression: If {SR.01.01, r0940,c0010}=[s2c_CN:x1] then {SR.27.01, r3100,c1120}={SR.27.01, r2920,c1040}+{SR.27.01, r3000,c1090}</v>
      </c>
      <c r="O290" s="73" t="s">
        <v>7371</v>
      </c>
      <c r="P290" s="38" t="str">
        <f t="shared" si="33"/>
        <v>01 04</v>
      </c>
      <c r="Q290" s="33" t="str">
        <f t="shared" si="34"/>
        <v/>
      </c>
      <c r="R290" s="38" t="str">
        <f t="shared" si="35"/>
        <v>07</v>
      </c>
      <c r="S290" s="38" t="str">
        <f t="shared" si="36"/>
        <v>16 18</v>
      </c>
      <c r="T290" s="38"/>
      <c r="U290" s="98">
        <v>42566</v>
      </c>
      <c r="X290" s="70" t="s">
        <v>23836</v>
      </c>
      <c r="AA290" s="33" t="str">
        <f t="shared" si="37"/>
        <v>Business validation</v>
      </c>
      <c r="AB290" s="33" t="str">
        <f t="shared" si="38"/>
        <v>CT</v>
      </c>
      <c r="AC290" s="33" t="s">
        <v>1051</v>
      </c>
      <c r="AD290" s="33" t="s">
        <v>2701</v>
      </c>
      <c r="AE290" s="33" t="s">
        <v>84</v>
      </c>
    </row>
    <row r="291" spans="1:31" s="33" customFormat="1" ht="15" customHeight="1" x14ac:dyDescent="0.25">
      <c r="A291" s="33" t="s">
        <v>1099</v>
      </c>
      <c r="B291" s="33" t="s">
        <v>3131</v>
      </c>
      <c r="C291" s="33" t="s">
        <v>13</v>
      </c>
      <c r="J291" s="33" t="s">
        <v>648</v>
      </c>
      <c r="K291" s="34"/>
      <c r="L291" s="34" t="s">
        <v>649</v>
      </c>
      <c r="M291" s="33" t="s">
        <v>650</v>
      </c>
      <c r="N291" s="34" t="str">
        <f t="shared" si="32"/>
        <v>BV306_1: The item "Other non-life catastrophe risk/Total before diversification" is different from the sum of the LoB reported above --&gt;Template 1: S.27.01; Columns: c1140; Expression: {r3250}=sum({(r3200-3240)})</v>
      </c>
      <c r="O291" s="73" t="s">
        <v>7371</v>
      </c>
      <c r="P291" s="38" t="str">
        <f t="shared" si="33"/>
        <v>01 04</v>
      </c>
      <c r="Q291" s="33" t="str">
        <f t="shared" si="34"/>
        <v/>
      </c>
      <c r="R291" s="38" t="str">
        <f t="shared" si="35"/>
        <v>07</v>
      </c>
      <c r="S291" s="38" t="str">
        <f t="shared" si="36"/>
        <v>16 18</v>
      </c>
      <c r="T291" s="38"/>
      <c r="U291" s="70"/>
      <c r="X291" s="73"/>
      <c r="AA291" s="33" t="str">
        <f t="shared" si="37"/>
        <v>Business validation</v>
      </c>
      <c r="AB291" s="33" t="str">
        <f t="shared" si="38"/>
        <v>IT</v>
      </c>
      <c r="AC291" s="33" t="s">
        <v>1051</v>
      </c>
      <c r="AD291" s="33" t="s">
        <v>2701</v>
      </c>
      <c r="AE291" s="33" t="s">
        <v>84</v>
      </c>
    </row>
    <row r="292" spans="1:31" s="33" customFormat="1" ht="15" customHeight="1" x14ac:dyDescent="0.25">
      <c r="A292" s="33" t="s">
        <v>1100</v>
      </c>
      <c r="B292" s="33" t="s">
        <v>3131</v>
      </c>
      <c r="C292" s="33" t="s">
        <v>2282</v>
      </c>
      <c r="D292" s="33" t="s">
        <v>19</v>
      </c>
      <c r="K292" s="34"/>
      <c r="L292" s="34" t="s">
        <v>8852</v>
      </c>
      <c r="M292" s="33" t="s">
        <v>650</v>
      </c>
      <c r="N292" s="34" t="str">
        <f t="shared" si="32"/>
        <v>BV306_2: The item "Other non-life catastrophe risk/Total before diversification" is different from the sum of the LoB reported above --&gt;Template 1: SR.01.01; Template 2: SR.27.01; Expression: If {SR.01.01, r0940,c0010}=[s2c_CN:x1] then {SR.27.01, r3250,c1140}=sum({SR.27.01, c1140, (r3200-3240)})</v>
      </c>
      <c r="O292" s="73" t="s">
        <v>7371</v>
      </c>
      <c r="P292" s="38" t="str">
        <f t="shared" si="33"/>
        <v>01 04</v>
      </c>
      <c r="Q292" s="33" t="str">
        <f t="shared" si="34"/>
        <v/>
      </c>
      <c r="R292" s="38" t="str">
        <f t="shared" si="35"/>
        <v>07</v>
      </c>
      <c r="S292" s="38" t="str">
        <f t="shared" si="36"/>
        <v>16 18</v>
      </c>
      <c r="T292" s="38"/>
      <c r="U292" s="98">
        <v>42566</v>
      </c>
      <c r="X292" s="70" t="s">
        <v>23835</v>
      </c>
      <c r="AA292" s="33" t="str">
        <f t="shared" si="37"/>
        <v>Business validation</v>
      </c>
      <c r="AB292" s="33" t="str">
        <f t="shared" si="38"/>
        <v>CT</v>
      </c>
      <c r="AC292" s="33" t="s">
        <v>1051</v>
      </c>
      <c r="AD292" s="33" t="s">
        <v>2701</v>
      </c>
      <c r="AE292" s="33" t="s">
        <v>84</v>
      </c>
    </row>
    <row r="293" spans="1:31" s="33" customFormat="1" ht="15" customHeight="1" x14ac:dyDescent="0.25">
      <c r="A293" s="33" t="s">
        <v>1101</v>
      </c>
      <c r="B293" s="33" t="s">
        <v>3131</v>
      </c>
      <c r="C293" s="33" t="s">
        <v>13</v>
      </c>
      <c r="J293" s="33" t="s">
        <v>651</v>
      </c>
      <c r="K293" s="34"/>
      <c r="L293" s="34" t="s">
        <v>652</v>
      </c>
      <c r="M293" s="33" t="s">
        <v>653</v>
      </c>
      <c r="N293" s="34" t="str">
        <f t="shared" si="32"/>
        <v>BV307_1: The item "Diversification effect between groups of obligations" is different from the difference between "Total after diversification" and "Total before diversification" --&gt;Template 1: S.27.01; Columns: c1140;1160; Expression: {r3260}={r3270}-{r3250}</v>
      </c>
      <c r="O293" s="73" t="s">
        <v>7371</v>
      </c>
      <c r="P293" s="38" t="str">
        <f t="shared" si="33"/>
        <v>01 04</v>
      </c>
      <c r="Q293" s="33" t="str">
        <f t="shared" si="34"/>
        <v/>
      </c>
      <c r="R293" s="38" t="str">
        <f t="shared" si="35"/>
        <v>07</v>
      </c>
      <c r="S293" s="38" t="str">
        <f t="shared" si="36"/>
        <v>16 18</v>
      </c>
      <c r="T293" s="38"/>
      <c r="U293" s="70"/>
      <c r="X293" s="73"/>
      <c r="AA293" s="33" t="str">
        <f t="shared" si="37"/>
        <v>Business validation</v>
      </c>
      <c r="AB293" s="33" t="str">
        <f t="shared" si="38"/>
        <v>IT</v>
      </c>
      <c r="AC293" s="33" t="s">
        <v>1051</v>
      </c>
      <c r="AD293" s="33" t="s">
        <v>2701</v>
      </c>
      <c r="AE293" s="33" t="s">
        <v>84</v>
      </c>
    </row>
    <row r="294" spans="1:31" s="33" customFormat="1" ht="15" customHeight="1" x14ac:dyDescent="0.25">
      <c r="A294" s="33" t="s">
        <v>1102</v>
      </c>
      <c r="B294" s="33" t="s">
        <v>3131</v>
      </c>
      <c r="C294" s="33" t="s">
        <v>2282</v>
      </c>
      <c r="D294" s="33" t="s">
        <v>19</v>
      </c>
      <c r="J294" s="33" t="s">
        <v>651</v>
      </c>
      <c r="K294" s="34"/>
      <c r="L294" s="34" t="s">
        <v>8750</v>
      </c>
      <c r="M294" s="33" t="s">
        <v>653</v>
      </c>
      <c r="N294" s="34" t="str">
        <f t="shared" si="32"/>
        <v>BV307_2: The item "Diversification effect between groups of obligations" is different from the difference between "Total after diversification" and "Total before diversification" --&gt;Template 1: SR.01.01; Template 2: SR.27.01; Columns: c1140;1160; Expression: If {SR.01.01, r0940,c0010}=[s2c_CN:x1] then {SR.27.01, r3260,cNNN}={SR.27.01, r3270,cNNN}-{SR.27.01, r3250,cNNN}</v>
      </c>
      <c r="O294" s="73" t="s">
        <v>7371</v>
      </c>
      <c r="P294" s="38" t="str">
        <f t="shared" si="33"/>
        <v>01 04</v>
      </c>
      <c r="Q294" s="33" t="str">
        <f t="shared" si="34"/>
        <v/>
      </c>
      <c r="R294" s="38" t="str">
        <f t="shared" si="35"/>
        <v>07</v>
      </c>
      <c r="S294" s="38" t="str">
        <f t="shared" si="36"/>
        <v>16 18</v>
      </c>
      <c r="T294" s="38"/>
      <c r="U294" s="98">
        <v>42566</v>
      </c>
      <c r="X294" s="70" t="s">
        <v>23836</v>
      </c>
      <c r="AA294" s="33" t="str">
        <f t="shared" si="37"/>
        <v>Business validation</v>
      </c>
      <c r="AB294" s="33" t="str">
        <f t="shared" si="38"/>
        <v>CT</v>
      </c>
      <c r="AC294" s="33" t="s">
        <v>1051</v>
      </c>
      <c r="AD294" s="33" t="s">
        <v>2701</v>
      </c>
      <c r="AE294" s="33" t="s">
        <v>84</v>
      </c>
    </row>
    <row r="295" spans="1:31" s="33" customFormat="1" ht="15" customHeight="1" x14ac:dyDescent="0.25">
      <c r="A295" s="33" t="s">
        <v>1103</v>
      </c>
      <c r="B295" s="33" t="s">
        <v>3131</v>
      </c>
      <c r="C295" s="33" t="s">
        <v>13</v>
      </c>
      <c r="I295" s="33" t="s">
        <v>654</v>
      </c>
      <c r="K295" s="34"/>
      <c r="L295" s="34" t="s">
        <v>655</v>
      </c>
      <c r="M295" s="33" t="s">
        <v>656</v>
      </c>
      <c r="N295" s="34" t="str">
        <f t="shared" si="32"/>
        <v>BV308_1: The item "Estimated Total Risk Mitigation/Total before diversification" is different from "Catastrophe Risk Charge Other non-life catastrophe risk before risk mitigation" minus "Catastrophe Risk Charge Other non-life catastrophe risk after risk mitigation" --&gt;Template 1: S.27.01; Rows: r3250; Expression: {c1150}={c1140}-{c1160}</v>
      </c>
      <c r="O295" s="73" t="s">
        <v>7371</v>
      </c>
      <c r="P295" s="38" t="str">
        <f t="shared" si="33"/>
        <v>01 04</v>
      </c>
      <c r="Q295" s="33" t="str">
        <f t="shared" si="34"/>
        <v/>
      </c>
      <c r="R295" s="38" t="str">
        <f t="shared" si="35"/>
        <v>07</v>
      </c>
      <c r="S295" s="38" t="str">
        <f t="shared" si="36"/>
        <v>16 18</v>
      </c>
      <c r="T295" s="38"/>
      <c r="U295" s="70"/>
      <c r="X295" s="73"/>
      <c r="AA295" s="33" t="str">
        <f t="shared" si="37"/>
        <v>Business validation</v>
      </c>
      <c r="AB295" s="33" t="str">
        <f t="shared" si="38"/>
        <v>IT</v>
      </c>
      <c r="AC295" s="33" t="s">
        <v>1051</v>
      </c>
      <c r="AD295" s="33" t="s">
        <v>2701</v>
      </c>
      <c r="AE295" s="33" t="s">
        <v>84</v>
      </c>
    </row>
    <row r="296" spans="1:31" s="33" customFormat="1" ht="15" customHeight="1" x14ac:dyDescent="0.25">
      <c r="A296" s="33" t="s">
        <v>1104</v>
      </c>
      <c r="B296" s="33" t="s">
        <v>3131</v>
      </c>
      <c r="C296" s="33" t="s">
        <v>2282</v>
      </c>
      <c r="D296" s="33" t="s">
        <v>19</v>
      </c>
      <c r="K296" s="34"/>
      <c r="L296" s="34" t="s">
        <v>8751</v>
      </c>
      <c r="M296" s="33" t="s">
        <v>656</v>
      </c>
      <c r="N296" s="34" t="str">
        <f t="shared" si="32"/>
        <v>BV308_2: The item "Estimated Total Risk Mitigation/Total before diversification" is different from "Catastrophe Risk Charge Other non-life catastrophe risk before risk mitigation" minus "Catastrophe Risk Charge Other non-life catastrophe risk after risk mitigation" --&gt;Template 1: SR.01.01; Template 2: SR.27.01; Expression: If {SR.01.01, r0940,c0010}=[s2c_CN:x1] then {SR.27.01, r3250,c1150}={SR.27.01, r3250,c1140}-{SR.27.01, r3250,c1160}</v>
      </c>
      <c r="O296" s="73" t="s">
        <v>7371</v>
      </c>
      <c r="P296" s="38" t="str">
        <f t="shared" si="33"/>
        <v>01 04</v>
      </c>
      <c r="Q296" s="33" t="str">
        <f t="shared" si="34"/>
        <v/>
      </c>
      <c r="R296" s="38" t="str">
        <f t="shared" si="35"/>
        <v>07</v>
      </c>
      <c r="S296" s="38" t="str">
        <f t="shared" si="36"/>
        <v>16 18</v>
      </c>
      <c r="T296" s="38"/>
      <c r="U296" s="98">
        <v>42566</v>
      </c>
      <c r="X296" s="70" t="s">
        <v>23838</v>
      </c>
      <c r="AA296" s="33" t="str">
        <f t="shared" si="37"/>
        <v>Business validation</v>
      </c>
      <c r="AB296" s="33" t="str">
        <f t="shared" si="38"/>
        <v>CT</v>
      </c>
      <c r="AC296" s="33" t="s">
        <v>1051</v>
      </c>
      <c r="AD296" s="33" t="s">
        <v>2701</v>
      </c>
      <c r="AE296" s="33" t="s">
        <v>84</v>
      </c>
    </row>
    <row r="297" spans="1:31" s="33" customFormat="1" ht="15" customHeight="1" x14ac:dyDescent="0.25">
      <c r="A297" s="33" t="s">
        <v>1105</v>
      </c>
      <c r="B297" s="33" t="s">
        <v>3131</v>
      </c>
      <c r="C297" s="33" t="s">
        <v>13</v>
      </c>
      <c r="J297" s="33" t="s">
        <v>657</v>
      </c>
      <c r="K297" s="34"/>
      <c r="L297" s="34" t="s">
        <v>658</v>
      </c>
      <c r="M297" s="33" t="s">
        <v>659</v>
      </c>
      <c r="N297" s="34" t="str">
        <f t="shared" si="32"/>
        <v>BV309_1: The item "Total Mass accident all countries before diversification" is different from the sum of the countries reported above --&gt;Template 1: S.27.01; Columns: c1270-1300; Expression: {r3610}=sum({(r3300-3600)})</v>
      </c>
      <c r="O297" s="73" t="s">
        <v>7371</v>
      </c>
      <c r="P297" s="38" t="str">
        <f t="shared" si="33"/>
        <v>01 04</v>
      </c>
      <c r="Q297" s="33" t="str">
        <f t="shared" si="34"/>
        <v/>
      </c>
      <c r="R297" s="38" t="str">
        <f t="shared" si="35"/>
        <v>07</v>
      </c>
      <c r="S297" s="38" t="str">
        <f t="shared" si="36"/>
        <v>16 18</v>
      </c>
      <c r="T297" s="38"/>
      <c r="U297" s="70"/>
      <c r="X297" s="73"/>
      <c r="AA297" s="33" t="str">
        <f t="shared" si="37"/>
        <v>Business validation</v>
      </c>
      <c r="AB297" s="33" t="str">
        <f t="shared" si="38"/>
        <v>IT</v>
      </c>
      <c r="AC297" s="33" t="s">
        <v>1051</v>
      </c>
      <c r="AD297" s="33" t="s">
        <v>2701</v>
      </c>
      <c r="AE297" s="33" t="s">
        <v>84</v>
      </c>
    </row>
    <row r="298" spans="1:31" s="33" customFormat="1" ht="15" customHeight="1" x14ac:dyDescent="0.25">
      <c r="A298" s="33" t="s">
        <v>1106</v>
      </c>
      <c r="B298" s="33" t="s">
        <v>3131</v>
      </c>
      <c r="C298" s="33" t="s">
        <v>2282</v>
      </c>
      <c r="D298" s="33" t="s">
        <v>19</v>
      </c>
      <c r="J298" s="33" t="s">
        <v>9088</v>
      </c>
      <c r="K298" s="34"/>
      <c r="L298" s="34" t="s">
        <v>8853</v>
      </c>
      <c r="M298" s="33" t="s">
        <v>659</v>
      </c>
      <c r="N298" s="34" t="str">
        <f t="shared" si="32"/>
        <v>BV309_2: The item "Total Mass accident all countries before diversification" is different from the sum of the countries reported above --&gt;Template 1: SR.01.01; Template 2: SR.27.01; Columns: c1270;1280;1290;1300; Expression: If {SR.01.01, r0940,c0010}=[s2c_CN:x1] then {SR.27.01, r3610,cNNN}=sum({SR.27.01, cNNN, (r3300-r3600)})</v>
      </c>
      <c r="O298" s="73" t="s">
        <v>7371</v>
      </c>
      <c r="P298" s="38" t="str">
        <f t="shared" si="33"/>
        <v>01 04</v>
      </c>
      <c r="Q298" s="33" t="str">
        <f t="shared" si="34"/>
        <v/>
      </c>
      <c r="R298" s="38" t="str">
        <f t="shared" si="35"/>
        <v>07</v>
      </c>
      <c r="S298" s="38" t="str">
        <f t="shared" si="36"/>
        <v>16 18</v>
      </c>
      <c r="T298" s="38"/>
      <c r="U298" s="98">
        <v>42566</v>
      </c>
      <c r="X298" s="70" t="s">
        <v>23835</v>
      </c>
      <c r="AA298" s="33" t="str">
        <f t="shared" si="37"/>
        <v>Business validation</v>
      </c>
      <c r="AB298" s="33" t="str">
        <f t="shared" si="38"/>
        <v>CT</v>
      </c>
      <c r="AC298" s="33" t="s">
        <v>1051</v>
      </c>
      <c r="AD298" s="33" t="s">
        <v>2701</v>
      </c>
      <c r="AE298" s="33" t="s">
        <v>84</v>
      </c>
    </row>
    <row r="299" spans="1:31" s="33" customFormat="1" ht="15" customHeight="1" x14ac:dyDescent="0.25">
      <c r="A299" s="33" t="s">
        <v>1057</v>
      </c>
      <c r="B299" s="33" t="s">
        <v>3131</v>
      </c>
      <c r="C299" s="33" t="s">
        <v>317</v>
      </c>
      <c r="I299" s="33" t="s">
        <v>8573</v>
      </c>
      <c r="L299" s="34" t="s">
        <v>292</v>
      </c>
      <c r="M299" s="33" t="s">
        <v>320</v>
      </c>
      <c r="N299" s="34" t="str">
        <f t="shared" si="32"/>
        <v>BV31: The item "Total (Life other than health insurance, including Unit-Linked)" is different from the sum of the relevant LoB  --&gt;Template 1: S.12.02; Rows: r0010-0030; Expression: {c0150}={c0020}+{c0030}+{c0060}+{c0090}+{c0100}</v>
      </c>
      <c r="O299" s="73" t="s">
        <v>7369</v>
      </c>
      <c r="P299" s="38" t="str">
        <f t="shared" si="33"/>
        <v>01</v>
      </c>
      <c r="Q299" s="33" t="str">
        <f t="shared" si="34"/>
        <v/>
      </c>
      <c r="R299" s="38" t="str">
        <f t="shared" si="35"/>
        <v>07</v>
      </c>
      <c r="S299" s="38" t="str">
        <f t="shared" si="36"/>
        <v>16 18</v>
      </c>
      <c r="T299" s="38"/>
      <c r="U299" s="98"/>
      <c r="X299" s="73"/>
      <c r="AA299" s="33" t="str">
        <f t="shared" si="37"/>
        <v>Business validation</v>
      </c>
      <c r="AB299" s="33" t="str">
        <f t="shared" si="38"/>
        <v>IT</v>
      </c>
      <c r="AC299" s="33" t="s">
        <v>1051</v>
      </c>
      <c r="AD299" s="33" t="s">
        <v>2701</v>
      </c>
      <c r="AE299" s="33" t="s">
        <v>84</v>
      </c>
    </row>
    <row r="300" spans="1:31" s="33" customFormat="1" ht="15" customHeight="1" x14ac:dyDescent="0.25">
      <c r="A300" s="33" t="s">
        <v>1107</v>
      </c>
      <c r="B300" s="33" t="s">
        <v>3131</v>
      </c>
      <c r="C300" s="33" t="s">
        <v>13</v>
      </c>
      <c r="I300" s="33" t="s">
        <v>660</v>
      </c>
      <c r="K300" s="34"/>
      <c r="L300" s="34" t="s">
        <v>661</v>
      </c>
      <c r="M300" s="33" t="s">
        <v>562</v>
      </c>
      <c r="N300" s="34" t="str">
        <f t="shared" si="32"/>
        <v>BV310_1: The item "Catastrophe Risk Charge after risk mitigation" is different from "Catastrophe Risk Charge before risk mitigation" minus "Estimated Risk Mitigation" added by "Estimated Reinstatement Premiums"  --&gt;Template 1: S.27.01; Rows: r3300-3600; Expression: {c1300}={c1270}-{c1280}+{c1290}</v>
      </c>
      <c r="O300" s="73" t="s">
        <v>7371</v>
      </c>
      <c r="P300" s="38" t="str">
        <f t="shared" si="33"/>
        <v>01 04</v>
      </c>
      <c r="Q300" s="33" t="str">
        <f t="shared" si="34"/>
        <v/>
      </c>
      <c r="R300" s="38" t="str">
        <f t="shared" si="35"/>
        <v>07</v>
      </c>
      <c r="S300" s="38" t="str">
        <f t="shared" si="36"/>
        <v>16 18</v>
      </c>
      <c r="T300" s="38"/>
      <c r="U300" s="70"/>
      <c r="X300" s="73"/>
      <c r="AA300" s="33" t="str">
        <f t="shared" si="37"/>
        <v>Business validation</v>
      </c>
      <c r="AB300" s="33" t="str">
        <f t="shared" si="38"/>
        <v>IT</v>
      </c>
      <c r="AC300" s="33" t="s">
        <v>1051</v>
      </c>
      <c r="AD300" s="33" t="s">
        <v>2701</v>
      </c>
      <c r="AE300" s="33" t="s">
        <v>84</v>
      </c>
    </row>
    <row r="301" spans="1:31" s="33" customFormat="1" ht="15" customHeight="1" x14ac:dyDescent="0.25">
      <c r="A301" s="33" t="s">
        <v>1108</v>
      </c>
      <c r="B301" s="33" t="s">
        <v>3131</v>
      </c>
      <c r="C301" s="33" t="s">
        <v>2282</v>
      </c>
      <c r="D301" s="33" t="s">
        <v>19</v>
      </c>
      <c r="I301" s="33" t="s">
        <v>9079</v>
      </c>
      <c r="K301" s="34"/>
      <c r="L301" s="34" t="s">
        <v>8752</v>
      </c>
      <c r="M301" s="33" t="s">
        <v>562</v>
      </c>
      <c r="N301" s="34" t="str">
        <f t="shared" si="32"/>
        <v>BV310_2: The item "Catastrophe Risk Charge after risk mitigation" is different from "Catastrophe Risk Charge before risk mitigation" minus "Estimated Risk Mitigation" added by "Estimated Reinstatement Premiums"  --&gt;Template 1: SR.01.01; Template 2: SR.27.01; Rows: r3300;3310;3320;3330;3340;3350;3360;3370;3380;3390;3400;3410;3420;3430;3440;3450;3460;3470;3480;3490;3500;3510;3520;3530;3540;3550;3560;3570;3580;3590;3600; Expression: If {SR.01.01, r0940,c0010}=[s2c_CN:x1] then {SR.27.01, rNNN,c1300}={SR.27.01, rNNN,c1270}-{SR.27.01, rNNN,c1280}+{SR.27.01, rNNN,c1290}</v>
      </c>
      <c r="O301" s="73" t="s">
        <v>7371</v>
      </c>
      <c r="P301" s="38" t="str">
        <f t="shared" si="33"/>
        <v>01 04</v>
      </c>
      <c r="Q301" s="33" t="str">
        <f t="shared" si="34"/>
        <v/>
      </c>
      <c r="R301" s="38" t="str">
        <f t="shared" si="35"/>
        <v>07</v>
      </c>
      <c r="S301" s="38" t="str">
        <f t="shared" si="36"/>
        <v>16 18</v>
      </c>
      <c r="T301" s="38"/>
      <c r="U301" s="98">
        <v>42566</v>
      </c>
      <c r="X301" s="70" t="s">
        <v>23838</v>
      </c>
      <c r="AA301" s="33" t="str">
        <f t="shared" si="37"/>
        <v>Business validation</v>
      </c>
      <c r="AB301" s="33" t="str">
        <f t="shared" si="38"/>
        <v>CT</v>
      </c>
      <c r="AC301" s="33" t="s">
        <v>1051</v>
      </c>
      <c r="AD301" s="33" t="s">
        <v>2701</v>
      </c>
      <c r="AE301" s="33" t="s">
        <v>84</v>
      </c>
    </row>
    <row r="302" spans="1:31" s="33" customFormat="1" ht="15" customHeight="1" x14ac:dyDescent="0.25">
      <c r="A302" s="33" t="s">
        <v>1109</v>
      </c>
      <c r="B302" s="33" t="s">
        <v>3131</v>
      </c>
      <c r="C302" s="33" t="s">
        <v>13</v>
      </c>
      <c r="J302" s="33" t="s">
        <v>662</v>
      </c>
      <c r="K302" s="34"/>
      <c r="L302" s="34" t="s">
        <v>2494</v>
      </c>
      <c r="M302" s="33" t="s">
        <v>663</v>
      </c>
      <c r="N302" s="34" t="str">
        <f t="shared" si="32"/>
        <v>BV311_1: For "Health NSLT Catastrophe risk - Concentration accident", the item "Total Concentration accident all countries before diversification" is different from the sum of the countries reported above  --&gt;Template 1: S.27.01; Columns: c1370;1380;1390;1400; Expression: {r4020}={r3700}+{r3710}+{r3720}+{r3730}+{r3740}+{r3750}+{r3760}+{r3770}+{r3780}+{r3790}+{r3800}+{r3810}+{r3820}+{r3830}+{r3840}+{r3850}+{r3860}+{r3870}+{r3880}+{r3890}+{r3900}+{r3910}+{r3920}+{r3930}+{r3940}+{r3950}+{r3960}+{r3970}+{r3980}+{r3990}+{r4000}+sum({r4010,(sNNN)})</v>
      </c>
      <c r="O302" s="73" t="s">
        <v>7371</v>
      </c>
      <c r="P302" s="38" t="str">
        <f t="shared" si="33"/>
        <v>01 04</v>
      </c>
      <c r="Q302" s="33" t="str">
        <f t="shared" si="34"/>
        <v/>
      </c>
      <c r="R302" s="38" t="str">
        <f t="shared" si="35"/>
        <v>07</v>
      </c>
      <c r="S302" s="38" t="str">
        <f t="shared" si="36"/>
        <v>16 18</v>
      </c>
      <c r="T302" s="38"/>
      <c r="U302" s="70"/>
      <c r="X302" s="73"/>
      <c r="AA302" s="33" t="str">
        <f t="shared" si="37"/>
        <v>Business validation</v>
      </c>
      <c r="AB302" s="33" t="str">
        <f t="shared" si="38"/>
        <v>IT</v>
      </c>
      <c r="AC302" s="33" t="s">
        <v>1051</v>
      </c>
      <c r="AD302" s="33" t="s">
        <v>2701</v>
      </c>
      <c r="AE302" s="33" t="s">
        <v>84</v>
      </c>
    </row>
    <row r="303" spans="1:31" s="33" customFormat="1" ht="15" customHeight="1" x14ac:dyDescent="0.25">
      <c r="A303" s="33" t="s">
        <v>1110</v>
      </c>
      <c r="B303" s="33" t="s">
        <v>3131</v>
      </c>
      <c r="C303" s="33" t="s">
        <v>2282</v>
      </c>
      <c r="D303" s="33" t="s">
        <v>19</v>
      </c>
      <c r="J303" s="33" t="s">
        <v>662</v>
      </c>
      <c r="K303" s="34"/>
      <c r="L303" s="34" t="s">
        <v>8854</v>
      </c>
      <c r="M303" s="33" t="s">
        <v>663</v>
      </c>
      <c r="N303" s="34" t="str">
        <f t="shared" si="32"/>
        <v>BV311_2: For "Health NSLT Catastrophe risk - Concentration accident", the item "Total Concentration accident all countries before diversification" is different from the sum of the countries reported above  --&gt;Template 1: SR.01.01; Template 2: SR.27.01; Columns: c1370;1380;1390;1400; Expression: If {SR.01.01, r0940,c0010}=[s2c_CN:x1] then {SR.27.01, r4020,cNNN}={SR.27.01, r3700,cNNN}+{SR.27.01, r3710,cNNN}+{SR.27.01, r3720,cNNN}+{SR.27.01, r3730,cNNN}+{SR.27.01, r3740,cNNN}+{SR.27.01, r3750,cNNN}+{SR.27.01, r3760,cNNN}+{SR.27.01, r3770,cNNN}+{SR.27.01, r3780,cNNN}+{SR.27.01, r3790,cNNN}+{SR.27.01, r3800,cNNN}+{SR.27.01, r3810,cNNN}+{SR.27.01, r3820,cNNN}+{SR.27.01, r3830,cNNN}+{SR.27.01, r3840,cNNN}+{SR.27.01, r3850,cNNN}+{SR.27.01, r3860,cNNN}+{SR.27.01, r3870,cNNN}+{SR.27.01, r3880,cNNN}+{SR.27.01, r3890,cNNN}+{SR.27.01, r3900,cNNN}+{SR.27.01, r3910,cNNN}+{SR.27.01, r3920,cNNN}+{SR.27.01, r3930,cNNN}+{SR.27.01, r3940,cNNN}+{SR.27.01, r3950,cNNN}+{SR.27.01, r3960,cNNN}+{SR.27.01, r3970,cNNN}+{SR.27.01, r3980,cNNN}+{SR.27.01, r3990,cNNN}+{SR.27.01, r4000,cNNN}+sum({SR.27.01, r4010,cNNN,(sNNN)})</v>
      </c>
      <c r="O303" s="73" t="s">
        <v>7371</v>
      </c>
      <c r="P303" s="38" t="str">
        <f t="shared" si="33"/>
        <v>01 04</v>
      </c>
      <c r="Q303" s="33" t="str">
        <f t="shared" si="34"/>
        <v/>
      </c>
      <c r="R303" s="38" t="str">
        <f t="shared" si="35"/>
        <v>07</v>
      </c>
      <c r="S303" s="38" t="str">
        <f t="shared" si="36"/>
        <v>16 18</v>
      </c>
      <c r="T303" s="38"/>
      <c r="U303" s="98">
        <v>42566</v>
      </c>
      <c r="X303" s="70" t="s">
        <v>23836</v>
      </c>
      <c r="AA303" s="33" t="str">
        <f t="shared" si="37"/>
        <v>Business validation</v>
      </c>
      <c r="AB303" s="33" t="str">
        <f t="shared" si="38"/>
        <v>CT</v>
      </c>
      <c r="AC303" s="33" t="s">
        <v>1051</v>
      </c>
      <c r="AD303" s="33" t="s">
        <v>2701</v>
      </c>
      <c r="AE303" s="33" t="s">
        <v>84</v>
      </c>
    </row>
    <row r="304" spans="1:31" s="33" customFormat="1" ht="15" customHeight="1" x14ac:dyDescent="0.25">
      <c r="A304" s="33" t="s">
        <v>1111</v>
      </c>
      <c r="B304" s="33" t="s">
        <v>3131</v>
      </c>
      <c r="C304" s="33" t="s">
        <v>13</v>
      </c>
      <c r="J304" s="33" t="s">
        <v>664</v>
      </c>
      <c r="K304" s="34"/>
      <c r="L304" s="34" t="s">
        <v>665</v>
      </c>
      <c r="M304" s="33" t="s">
        <v>666</v>
      </c>
      <c r="N304" s="34" t="str">
        <f t="shared" ref="N304:N364" si="39">CONCATENATE(A304,": ",M304," --&gt;",IF(C304&lt;&gt;"",CONCATENATE(C$1,": ",C304),""),IF(D304&lt;&gt;"",CONCATENATE("; ",D$1,": ",D304),""),IF(E304&lt;&gt;"",CONCATENATE("; ",E$1,": ",E304),""),IF(E304&lt;&gt;"",CONCATENATE("; ",E$1,": ",E304),""),IF(F304&lt;&gt;"",CONCATENATE("; ",F$1,": ",F304),""),IF(G304&lt;&gt;"",CONCATENATE("; ",G$1,": ",G304),""),IF(H304&lt;&gt;"",CONCATENATE("; ",H$1,": ",H304),""),IF(I304&lt;&gt;"",CONCATENATE("; ",I$1,": ",I304),""),IF(J304&lt;&gt;"",CONCATENATE("; ",J$1,": ",J304),""),IF(K304&lt;&gt;"",CONCATENATE("; ",$K$1,": ",K304),""),"; Expression: ",L304)</f>
        <v>BV312_1: The item "Diversification effect between countries" is different from the difference between "Total Concentration accident all countries after diversification" and "Total Concentration accident all countries before diversification" --&gt;Template 1: S.27.01; Columns: c1370;1400; Expression: {r4030}={r4040}-{r4020}</v>
      </c>
      <c r="O304" s="73" t="s">
        <v>7371</v>
      </c>
      <c r="P304" s="38" t="str">
        <f t="shared" ref="P304:P364" si="40">TRIM((CONCATENATE(IFERROR(MID(O304,SEARCH("01",O304),2),"")," ",IFERROR(MID(O304,SEARCH("02",O304),2),"")," ",IFERROR(MID(O304,SEARCH("03",O304),2),"")," ",IFERROR(MID(O304,SEARCH("04",O304),2),"")," ",IFERROR(MID(O304,SEARCH("05",O304),2),""),," ",IFERROR(MID(O304,SEARCH("06",O304),2),""))))</f>
        <v>01 04</v>
      </c>
      <c r="Q304" s="33" t="str">
        <f t="shared" ref="Q304:Q364" si="41">TRIM((CONCATENATE(IFERROR(MID(O304,SEARCH("10",O304),2),"")," ",IFERROR(MID(O304,SEARCH("11",O304),2),"")," ",IFERROR(MID(O304,SEARCH("12",O304),2),"")," ",IFERROR(MID(O304,SEARCH("13",O304),2),"")," ",IFERROR(MID(O304,SEARCH("14",O304),2),"")," ",IFERROR(MID(O304,SEARCH("15",O304),2),""))))</f>
        <v/>
      </c>
      <c r="R304" s="38" t="str">
        <f t="shared" ref="R304:R364" si="42">TRIM((CONCATENATE(IFERROR(MID(O304,SEARCH("07",O304),2),"")," ",IFERROR(MID(O304,SEARCH("08",O304),2),"")," ",IFERROR(MID(O304,SEARCH("09",O304),2),""))))</f>
        <v>07</v>
      </c>
      <c r="S304" s="38" t="str">
        <f t="shared" ref="S304:S364" si="43">TRIM((CONCATENATE(IFERROR(MID(O304,SEARCH("16",O304),2),"")," ",IFERROR(MID(O304,SEARCH("17",O304),2),"")," ",IFERROR(MID(O304,SEARCH("18",O304),2),"")," ",IFERROR(MID(O304,SEARCH("19",O304),2),""))))</f>
        <v>16 18</v>
      </c>
      <c r="T304" s="38"/>
      <c r="U304" s="70"/>
      <c r="X304" s="73"/>
      <c r="AA304" s="33" t="str">
        <f t="shared" ref="AA304:AA335" si="44">IF(ISNUMBER(SEARCH("BV",A304)),"Business validation",IF(ISNUMBER(SEARCH("TV",A304)),"Technical validation",IF(ISNUMBER(SEARCH("EV",A304)),"ECB Exclusively Validation","Error")))</f>
        <v>Business validation</v>
      </c>
      <c r="AB304" s="33" t="str">
        <f t="shared" si="38"/>
        <v>IT</v>
      </c>
      <c r="AC304" s="33" t="s">
        <v>1051</v>
      </c>
      <c r="AD304" s="33" t="s">
        <v>2701</v>
      </c>
      <c r="AE304" s="33" t="s">
        <v>84</v>
      </c>
    </row>
    <row r="305" spans="1:33" s="33" customFormat="1" ht="15" customHeight="1" x14ac:dyDescent="0.25">
      <c r="A305" s="33" t="s">
        <v>1112</v>
      </c>
      <c r="B305" s="33" t="s">
        <v>3131</v>
      </c>
      <c r="C305" s="33" t="s">
        <v>2282</v>
      </c>
      <c r="D305" s="33" t="s">
        <v>19</v>
      </c>
      <c r="J305" s="33" t="s">
        <v>664</v>
      </c>
      <c r="K305" s="34"/>
      <c r="L305" s="34" t="s">
        <v>8753</v>
      </c>
      <c r="M305" s="33" t="s">
        <v>666</v>
      </c>
      <c r="N305" s="34" t="str">
        <f t="shared" si="39"/>
        <v>BV312_2: The item "Diversification effect between countries" is different from the difference between "Total Concentration accident all countries after diversification" and "Total Concentration accident all countries before diversification" --&gt;Template 1: SR.01.01; Template 2: SR.27.01; Columns: c1370;1400; Expression: If {SR.01.01, r0940,c0010}=[s2c_CN:x1] then {SR.27.01, r4030,cNNN}={SR.27.01, r4040,cNNN}-{SR.27.01, r4020,cNNN}</v>
      </c>
      <c r="O305" s="73" t="s">
        <v>7371</v>
      </c>
      <c r="P305" s="38" t="str">
        <f t="shared" si="40"/>
        <v>01 04</v>
      </c>
      <c r="Q305" s="33" t="str">
        <f t="shared" si="41"/>
        <v/>
      </c>
      <c r="R305" s="38" t="str">
        <f t="shared" si="42"/>
        <v>07</v>
      </c>
      <c r="S305" s="38" t="str">
        <f t="shared" si="43"/>
        <v>16 18</v>
      </c>
      <c r="T305" s="38"/>
      <c r="U305" s="98">
        <v>42566</v>
      </c>
      <c r="X305" s="70" t="s">
        <v>23836</v>
      </c>
      <c r="AA305" s="33" t="str">
        <f t="shared" si="44"/>
        <v>Business validation</v>
      </c>
      <c r="AB305" s="33" t="str">
        <f t="shared" ref="AB305:AB336" si="45">IF(D305="",IF(E305="",IF(F305="",IF(G305="","IT"))),"CT")</f>
        <v>CT</v>
      </c>
      <c r="AC305" s="33" t="s">
        <v>1051</v>
      </c>
      <c r="AD305" s="33" t="s">
        <v>2701</v>
      </c>
      <c r="AE305" s="33" t="s">
        <v>84</v>
      </c>
    </row>
    <row r="306" spans="1:33" s="33" customFormat="1" ht="15" customHeight="1" x14ac:dyDescent="0.25">
      <c r="A306" s="33" t="s">
        <v>1113</v>
      </c>
      <c r="B306" s="33" t="s">
        <v>3131</v>
      </c>
      <c r="C306" s="38" t="s">
        <v>8</v>
      </c>
      <c r="D306" s="38"/>
      <c r="E306" s="38"/>
      <c r="I306" s="38"/>
      <c r="J306" s="38" t="s">
        <v>137</v>
      </c>
      <c r="K306" s="34"/>
      <c r="L306" s="34" t="s">
        <v>138</v>
      </c>
      <c r="M306" s="33" t="s">
        <v>139</v>
      </c>
      <c r="N306" s="34" t="str">
        <f t="shared" si="39"/>
        <v>BV313_1: The item "Loans and mortgages" is different from the sum of "Loans on policies"; "Loans and mortgages to individuals" and "Other loans and mortgages" --&gt;Template 1: S.02.01; Columns: c0010; Expression: {r0230}={r0240}+{r0250}+{r0260}</v>
      </c>
      <c r="O306" s="70" t="s">
        <v>9131</v>
      </c>
      <c r="P306" s="38" t="str">
        <f t="shared" si="40"/>
        <v>01 02 04 05</v>
      </c>
      <c r="Q306" s="33" t="str">
        <f t="shared" si="41"/>
        <v>13</v>
      </c>
      <c r="R306" s="38" t="str">
        <f t="shared" si="42"/>
        <v>07 08</v>
      </c>
      <c r="S306" s="38" t="str">
        <f t="shared" si="43"/>
        <v>16 17 18 19</v>
      </c>
      <c r="T306" s="38"/>
      <c r="U306" s="98">
        <v>42566</v>
      </c>
      <c r="V306" s="38"/>
      <c r="W306" s="38"/>
      <c r="X306" s="70" t="s">
        <v>23833</v>
      </c>
      <c r="Y306" s="38"/>
      <c r="Z306" s="38"/>
      <c r="AA306" s="33" t="str">
        <f t="shared" si="44"/>
        <v>Business validation</v>
      </c>
      <c r="AB306" s="33" t="str">
        <f t="shared" si="45"/>
        <v>IT</v>
      </c>
      <c r="AC306" s="33" t="s">
        <v>1051</v>
      </c>
      <c r="AD306" s="33" t="s">
        <v>2701</v>
      </c>
      <c r="AE306" s="33" t="s">
        <v>84</v>
      </c>
      <c r="AF306" s="38"/>
      <c r="AG306" s="38"/>
    </row>
    <row r="307" spans="1:33" s="33" customFormat="1" ht="15" customHeight="1" x14ac:dyDescent="0.25">
      <c r="A307" s="33" t="s">
        <v>1114</v>
      </c>
      <c r="B307" s="33" t="s">
        <v>3131</v>
      </c>
      <c r="C307" s="33" t="s">
        <v>2282</v>
      </c>
      <c r="D307" s="38" t="s">
        <v>724</v>
      </c>
      <c r="K307" s="34"/>
      <c r="L307" s="34" t="s">
        <v>9091</v>
      </c>
      <c r="M307" s="33" t="s">
        <v>139</v>
      </c>
      <c r="N307" s="34" t="str">
        <f t="shared" si="39"/>
        <v>BV313_2: The item "Loans and mortgages" is different from the sum of "Loans on policies"; "Loans and mortgages to individuals" and "Other loans and mortgages" --&gt;Template 1: SR.01.01; Template 2: SR.02.01; Expression: If {SR.01.01, r0790,c0010}=[s2c_CN:x1] and (({SR.01.01, z0010}=[s2c_PU:x60] and {SR.02.01, z0020}=[s2c_PU:x40]) or {SR.01.01, z0010}={SR.02.01, z0020}) and {SR.01.01, z0020}={SR.02.01, z0030} then {SR.02.01, r0230,c0010}={SR.02.01, r0240,c0010}+{SR.02.01, r0250,c0010}+{SR.02.01, r0260,c0010}</v>
      </c>
      <c r="O307" s="73" t="s">
        <v>7371</v>
      </c>
      <c r="P307" s="38" t="str">
        <f t="shared" si="40"/>
        <v>01 04</v>
      </c>
      <c r="Q307" s="33" t="str">
        <f t="shared" si="41"/>
        <v/>
      </c>
      <c r="R307" s="38" t="str">
        <f t="shared" si="42"/>
        <v>07</v>
      </c>
      <c r="S307" s="38" t="str">
        <f t="shared" si="43"/>
        <v>16 18</v>
      </c>
      <c r="T307" s="38"/>
      <c r="U307" s="98">
        <v>42566</v>
      </c>
      <c r="X307" s="70" t="s">
        <v>23835</v>
      </c>
      <c r="AA307" s="33" t="str">
        <f t="shared" si="44"/>
        <v>Business validation</v>
      </c>
      <c r="AB307" s="33" t="str">
        <f t="shared" si="45"/>
        <v>CT</v>
      </c>
      <c r="AC307" s="33" t="s">
        <v>1051</v>
      </c>
      <c r="AD307" s="33" t="s">
        <v>2701</v>
      </c>
      <c r="AE307" s="33" t="s">
        <v>84</v>
      </c>
    </row>
    <row r="308" spans="1:33" s="33" customFormat="1" ht="15" customHeight="1" x14ac:dyDescent="0.25">
      <c r="A308" s="33" t="s">
        <v>1116</v>
      </c>
      <c r="B308" s="33" t="s">
        <v>3131</v>
      </c>
      <c r="C308" s="38" t="s">
        <v>8</v>
      </c>
      <c r="D308" s="38"/>
      <c r="E308" s="38"/>
      <c r="I308" s="38"/>
      <c r="J308" s="38" t="s">
        <v>137</v>
      </c>
      <c r="K308" s="34"/>
      <c r="L308" s="34" t="s">
        <v>140</v>
      </c>
      <c r="M308" s="33" t="s">
        <v>141</v>
      </c>
      <c r="N308" s="34" t="str">
        <f t="shared" si="39"/>
        <v>BV314_1: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S.02.01; Columns: c0010; Expression: {r0270}={r0280}+{r0310}+{r0340}</v>
      </c>
      <c r="O308" s="70" t="s">
        <v>9131</v>
      </c>
      <c r="P308" s="38" t="str">
        <f t="shared" si="40"/>
        <v>01 02 04 05</v>
      </c>
      <c r="Q308" s="33" t="str">
        <f t="shared" si="41"/>
        <v>13</v>
      </c>
      <c r="R308" s="38" t="str">
        <f t="shared" si="42"/>
        <v>07 08</v>
      </c>
      <c r="S308" s="38" t="str">
        <f t="shared" si="43"/>
        <v>16 17 18 19</v>
      </c>
      <c r="T308" s="38"/>
      <c r="U308" s="98">
        <v>42566</v>
      </c>
      <c r="V308" s="38"/>
      <c r="W308" s="38"/>
      <c r="X308" s="70" t="s">
        <v>23833</v>
      </c>
      <c r="Y308" s="38"/>
      <c r="Z308" s="38"/>
      <c r="AA308" s="33" t="str">
        <f t="shared" si="44"/>
        <v>Business validation</v>
      </c>
      <c r="AB308" s="33" t="str">
        <f t="shared" si="45"/>
        <v>IT</v>
      </c>
      <c r="AC308" s="33" t="s">
        <v>1051</v>
      </c>
      <c r="AD308" s="33" t="s">
        <v>2701</v>
      </c>
      <c r="AE308" s="33" t="s">
        <v>84</v>
      </c>
      <c r="AF308" s="38"/>
      <c r="AG308" s="38"/>
    </row>
    <row r="309" spans="1:33" s="33" customFormat="1" ht="15" customHeight="1" x14ac:dyDescent="0.25">
      <c r="A309" s="33" t="s">
        <v>1117</v>
      </c>
      <c r="B309" s="33" t="s">
        <v>3131</v>
      </c>
      <c r="C309" s="33" t="s">
        <v>2282</v>
      </c>
      <c r="D309" s="33" t="s">
        <v>724</v>
      </c>
      <c r="K309" s="34"/>
      <c r="L309" s="34" t="s">
        <v>9092</v>
      </c>
      <c r="M309" s="33" t="s">
        <v>141</v>
      </c>
      <c r="N309" s="34" t="str">
        <f t="shared" si="39"/>
        <v>BV314_2: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SR.01.01; Template 2: SR.02.01; Expression: If {SR.01.01, r0790,c0010}=[s2c_CN:x1] and (({SR.01.01, z0010}=[s2c_PU:x60] and {SR.02.01, z0020}=[s2c_PU:x40]) or {SR.01.01, z0010}={SR.02.01, z0020}) and {SR.01.01, z0020}={SR.02.01, z0030} then {SR.02.01, r0270,c0010}={SR.02.01, r0280,c0010}+{SR.02.01, r0310,c0010}+{SR.02.01, r0340,c0010}</v>
      </c>
      <c r="O309" s="73" t="s">
        <v>7371</v>
      </c>
      <c r="P309" s="38" t="str">
        <f t="shared" si="40"/>
        <v>01 04</v>
      </c>
      <c r="Q309" s="33" t="str">
        <f t="shared" si="41"/>
        <v/>
      </c>
      <c r="R309" s="38" t="str">
        <f t="shared" si="42"/>
        <v>07</v>
      </c>
      <c r="S309" s="38" t="str">
        <f t="shared" si="43"/>
        <v>16 18</v>
      </c>
      <c r="T309" s="38"/>
      <c r="U309" s="98">
        <v>42566</v>
      </c>
      <c r="X309" s="70" t="s">
        <v>23835</v>
      </c>
      <c r="AA309" s="33" t="str">
        <f t="shared" si="44"/>
        <v>Business validation</v>
      </c>
      <c r="AB309" s="33" t="str">
        <f t="shared" si="45"/>
        <v>CT</v>
      </c>
      <c r="AC309" s="33" t="s">
        <v>1051</v>
      </c>
      <c r="AD309" s="33" t="s">
        <v>2701</v>
      </c>
      <c r="AE309" s="33" t="s">
        <v>84</v>
      </c>
    </row>
    <row r="310" spans="1:33" s="33" customFormat="1" ht="15" customHeight="1" x14ac:dyDescent="0.25">
      <c r="A310" s="33" t="s">
        <v>1120</v>
      </c>
      <c r="B310" s="33" t="s">
        <v>3131</v>
      </c>
      <c r="C310" s="38" t="s">
        <v>8</v>
      </c>
      <c r="D310" s="38"/>
      <c r="E310" s="38"/>
      <c r="I310" s="38"/>
      <c r="J310" s="38" t="s">
        <v>137</v>
      </c>
      <c r="K310" s="34"/>
      <c r="L310" s="34" t="s">
        <v>143</v>
      </c>
      <c r="M310" s="33" t="s">
        <v>144</v>
      </c>
      <c r="N310" s="34" t="str">
        <f t="shared" si="39"/>
        <v>BV315_1: The item "Reinsurance recoverables from Non-life and health similar to non-life" is different from the sum of "Reinsurance recoverables from: Non-life excluding health" and "Reinsurance recoverables from: Health similar to non-life" --&gt;Template 1: S.02.01; Columns: c0010; Expression: {r0280}={r0290}+{r0300}</v>
      </c>
      <c r="O310" s="70" t="s">
        <v>9131</v>
      </c>
      <c r="P310" s="38" t="str">
        <f t="shared" si="40"/>
        <v>01 02 04 05</v>
      </c>
      <c r="Q310" s="33" t="str">
        <f t="shared" si="41"/>
        <v>13</v>
      </c>
      <c r="R310" s="38" t="str">
        <f t="shared" si="42"/>
        <v>07 08</v>
      </c>
      <c r="S310" s="38" t="str">
        <f t="shared" si="43"/>
        <v>16 17 18 19</v>
      </c>
      <c r="T310" s="38"/>
      <c r="U310" s="98">
        <v>42566</v>
      </c>
      <c r="V310" s="38"/>
      <c r="W310" s="38"/>
      <c r="X310" s="70" t="s">
        <v>23833</v>
      </c>
      <c r="Y310" s="38"/>
      <c r="Z310" s="38"/>
      <c r="AA310" s="33" t="str">
        <f t="shared" si="44"/>
        <v>Business validation</v>
      </c>
      <c r="AB310" s="33" t="str">
        <f t="shared" si="45"/>
        <v>IT</v>
      </c>
      <c r="AC310" s="33" t="s">
        <v>1051</v>
      </c>
      <c r="AD310" s="33" t="s">
        <v>2701</v>
      </c>
      <c r="AE310" s="33" t="s">
        <v>84</v>
      </c>
      <c r="AF310" s="38"/>
      <c r="AG310" s="38"/>
    </row>
    <row r="311" spans="1:33" s="33" customFormat="1" ht="15" customHeight="1" x14ac:dyDescent="0.25">
      <c r="A311" s="33" t="s">
        <v>1121</v>
      </c>
      <c r="B311" s="33" t="s">
        <v>3131</v>
      </c>
      <c r="C311" s="33" t="s">
        <v>2282</v>
      </c>
      <c r="D311" s="33" t="s">
        <v>724</v>
      </c>
      <c r="K311" s="34"/>
      <c r="L311" s="34" t="s">
        <v>9093</v>
      </c>
      <c r="M311" s="33" t="s">
        <v>144</v>
      </c>
      <c r="N311" s="34" t="str">
        <f t="shared" si="39"/>
        <v>BV315_2: The item "Reinsurance recoverables from Non-life and health similar to non-life" is different from the sum of "Reinsurance recoverables from: Non-life excluding health" and "Reinsurance recoverables from: Health similar to non-life" --&gt;Template 1: SR.01.01; Template 2: SR.02.01; Expression: If {SR.01.01, r0790,c0010}=[s2c_CN:x1] and (({SR.01.01, z0010}=[s2c_PU:x60] and {SR.02.01, z0020}=[s2c_PU:x40]) or {SR.01.01, z0010}={SR.02.01, z0020}) and {SR.01.01, z0020}={SR.02.01, z0030} then {SR.02.01, r0280,c0010}={SR.02.01, r0290,c0010}+{SR.02.01, r0300,c0010}</v>
      </c>
      <c r="O311" s="73" t="s">
        <v>7371</v>
      </c>
      <c r="P311" s="38" t="str">
        <f t="shared" si="40"/>
        <v>01 04</v>
      </c>
      <c r="Q311" s="33" t="str">
        <f t="shared" si="41"/>
        <v/>
      </c>
      <c r="R311" s="38" t="str">
        <f t="shared" si="42"/>
        <v>07</v>
      </c>
      <c r="S311" s="38" t="str">
        <f t="shared" si="43"/>
        <v>16 18</v>
      </c>
      <c r="T311" s="38"/>
      <c r="U311" s="98">
        <v>42566</v>
      </c>
      <c r="X311" s="70" t="s">
        <v>23835</v>
      </c>
      <c r="AA311" s="33" t="str">
        <f t="shared" si="44"/>
        <v>Business validation</v>
      </c>
      <c r="AB311" s="33" t="str">
        <f t="shared" si="45"/>
        <v>CT</v>
      </c>
      <c r="AC311" s="33" t="s">
        <v>1051</v>
      </c>
      <c r="AD311" s="33" t="s">
        <v>2701</v>
      </c>
      <c r="AE311" s="33" t="s">
        <v>84</v>
      </c>
    </row>
    <row r="312" spans="1:33" s="33" customFormat="1" ht="15" customHeight="1" x14ac:dyDescent="0.25">
      <c r="A312" s="33" t="s">
        <v>1122</v>
      </c>
      <c r="B312" s="33" t="s">
        <v>3131</v>
      </c>
      <c r="C312" s="38" t="s">
        <v>8</v>
      </c>
      <c r="D312" s="38"/>
      <c r="E312" s="38"/>
      <c r="I312" s="38"/>
      <c r="J312" s="38" t="s">
        <v>137</v>
      </c>
      <c r="K312" s="34"/>
      <c r="L312" s="34" t="s">
        <v>145</v>
      </c>
      <c r="M312" s="33" t="s">
        <v>146</v>
      </c>
      <c r="N312" s="34" t="str">
        <f t="shared" si="39"/>
        <v>BV316_1: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S.02.01; Columns: c0010; Expression: {r0310}={r0320}+{r0330}</v>
      </c>
      <c r="O312" s="70" t="s">
        <v>9131</v>
      </c>
      <c r="P312" s="38" t="str">
        <f t="shared" si="40"/>
        <v>01 02 04 05</v>
      </c>
      <c r="Q312" s="33" t="str">
        <f t="shared" si="41"/>
        <v>13</v>
      </c>
      <c r="R312" s="38" t="str">
        <f t="shared" si="42"/>
        <v>07 08</v>
      </c>
      <c r="S312" s="38" t="str">
        <f t="shared" si="43"/>
        <v>16 17 18 19</v>
      </c>
      <c r="T312" s="38"/>
      <c r="U312" s="98">
        <v>42566</v>
      </c>
      <c r="V312" s="38"/>
      <c r="W312" s="38"/>
      <c r="X312" s="70" t="s">
        <v>23833</v>
      </c>
      <c r="Y312" s="38"/>
      <c r="Z312" s="38"/>
      <c r="AA312" s="33" t="str">
        <f t="shared" si="44"/>
        <v>Business validation</v>
      </c>
      <c r="AB312" s="33" t="str">
        <f t="shared" si="45"/>
        <v>IT</v>
      </c>
      <c r="AC312" s="33" t="s">
        <v>1051</v>
      </c>
      <c r="AD312" s="33" t="s">
        <v>2701</v>
      </c>
      <c r="AE312" s="33" t="s">
        <v>84</v>
      </c>
      <c r="AF312" s="38"/>
      <c r="AG312" s="38"/>
    </row>
    <row r="313" spans="1:33" s="33" customFormat="1" ht="15" customHeight="1" x14ac:dyDescent="0.25">
      <c r="A313" s="33" t="s">
        <v>1123</v>
      </c>
      <c r="B313" s="33" t="s">
        <v>3131</v>
      </c>
      <c r="C313" s="33" t="s">
        <v>2282</v>
      </c>
      <c r="D313" s="33" t="s">
        <v>724</v>
      </c>
      <c r="K313" s="34"/>
      <c r="L313" s="34" t="s">
        <v>9094</v>
      </c>
      <c r="M313" s="33" t="s">
        <v>146</v>
      </c>
      <c r="N313" s="34" t="str">
        <f t="shared" si="39"/>
        <v>BV316_2: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SR.01.01; Template 2: SR.02.01; Expression: If {SR.01.01, r0790,c0010}=[s2c_CN:x1] and (({SR.01.01, z0010}=[s2c_PU:x60] and {SR.02.01, z0020}=[s2c_PU:x40]) or {SR.01.01, z0010}={SR.02.01, z0020}) and {SR.01.01, z0020}={SR.02.01, z0030} then {SR.02.01, r0310,c0010}={SR.02.01, r0320,c0010}+{SR.02.01, r0330,c0010}</v>
      </c>
      <c r="O313" s="73" t="s">
        <v>7371</v>
      </c>
      <c r="P313" s="38" t="str">
        <f t="shared" si="40"/>
        <v>01 04</v>
      </c>
      <c r="Q313" s="33" t="str">
        <f t="shared" si="41"/>
        <v/>
      </c>
      <c r="R313" s="38" t="str">
        <f t="shared" si="42"/>
        <v>07</v>
      </c>
      <c r="S313" s="38" t="str">
        <f t="shared" si="43"/>
        <v>16 18</v>
      </c>
      <c r="T313" s="38"/>
      <c r="U313" s="98">
        <v>42566</v>
      </c>
      <c r="X313" s="70" t="s">
        <v>23835</v>
      </c>
      <c r="AA313" s="33" t="str">
        <f t="shared" si="44"/>
        <v>Business validation</v>
      </c>
      <c r="AB313" s="33" t="str">
        <f t="shared" si="45"/>
        <v>CT</v>
      </c>
      <c r="AC313" s="33" t="s">
        <v>1051</v>
      </c>
      <c r="AD313" s="33" t="s">
        <v>2701</v>
      </c>
      <c r="AE313" s="33" t="s">
        <v>84</v>
      </c>
    </row>
    <row r="314" spans="1:33" s="33" customFormat="1" ht="15" customHeight="1" x14ac:dyDescent="0.25">
      <c r="A314" s="33" t="s">
        <v>1124</v>
      </c>
      <c r="B314" s="33" t="s">
        <v>3131</v>
      </c>
      <c r="C314" s="38" t="s">
        <v>8</v>
      </c>
      <c r="D314" s="38"/>
      <c r="E314" s="38"/>
      <c r="I314" s="38"/>
      <c r="J314" s="38" t="s">
        <v>137</v>
      </c>
      <c r="K314" s="34"/>
      <c r="L314" s="34" t="s">
        <v>147</v>
      </c>
      <c r="M314" s="33" t="s">
        <v>148</v>
      </c>
      <c r="N314" s="34" t="str">
        <f t="shared" si="39"/>
        <v>BV317_1: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S.02.01; Columns: c0010; Expression: {r0070}={r0080}+{r0090}+{r0100}+{r0130}+{r0180}+{r0190}+{r0200}+{r0210}</v>
      </c>
      <c r="O314" s="70" t="s">
        <v>9131</v>
      </c>
      <c r="P314" s="38" t="str">
        <f t="shared" si="40"/>
        <v>01 02 04 05</v>
      </c>
      <c r="Q314" s="33" t="str">
        <f t="shared" si="41"/>
        <v>13</v>
      </c>
      <c r="R314" s="38" t="str">
        <f t="shared" si="42"/>
        <v>07 08</v>
      </c>
      <c r="S314" s="38" t="str">
        <f t="shared" si="43"/>
        <v>16 17 18 19</v>
      </c>
      <c r="T314" s="38"/>
      <c r="U314" s="98">
        <v>42566</v>
      </c>
      <c r="V314" s="38"/>
      <c r="W314" s="38"/>
      <c r="X314" s="70" t="s">
        <v>23833</v>
      </c>
      <c r="Y314" s="38"/>
      <c r="Z314" s="38"/>
      <c r="AA314" s="33" t="str">
        <f t="shared" si="44"/>
        <v>Business validation</v>
      </c>
      <c r="AB314" s="33" t="str">
        <f t="shared" si="45"/>
        <v>IT</v>
      </c>
      <c r="AC314" s="33" t="s">
        <v>1051</v>
      </c>
      <c r="AD314" s="33" t="s">
        <v>2701</v>
      </c>
      <c r="AE314" s="33" t="s">
        <v>84</v>
      </c>
      <c r="AF314" s="38"/>
      <c r="AG314" s="38"/>
    </row>
    <row r="315" spans="1:33" s="33" customFormat="1" ht="15" customHeight="1" x14ac:dyDescent="0.25">
      <c r="A315" s="33" t="s">
        <v>1125</v>
      </c>
      <c r="B315" s="33" t="s">
        <v>3131</v>
      </c>
      <c r="C315" s="33" t="s">
        <v>2282</v>
      </c>
      <c r="D315" s="33" t="s">
        <v>724</v>
      </c>
      <c r="K315" s="34"/>
      <c r="L315" s="34" t="s">
        <v>9095</v>
      </c>
      <c r="M315" s="33" t="s">
        <v>148</v>
      </c>
      <c r="N315" s="34" t="str">
        <f t="shared" si="39"/>
        <v>BV317_2: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SR.01.01; Template 2: SR.02.01; Expression: If {SR.01.01, r0790,c0010}=[s2c_CN:x1] and (({SR.01.01, z0010}=[s2c_PU:x60] and {SR.02.01, z0020}=[s2c_PU:x40]) or {SR.01.01, z0010}={SR.02.01, z0020}) and {SR.01.01, z0020}={SR.02.01, z0030} then {SR.02.01, r0070,c0010}={SR.02.01, r0080,c0010}+{SR.02.01, r0090,c0010}+{SR.02.01, r0100,c0010}+{SR.02.01, r0130,c0010}+{SR.02.01, r0180,c0010}+{SR.02.01, r0190,c0010}+{SR.02.01, r0200,c0010}+{SR.02.01, r0210,c0010}</v>
      </c>
      <c r="O315" s="73" t="s">
        <v>7371</v>
      </c>
      <c r="P315" s="38" t="str">
        <f t="shared" si="40"/>
        <v>01 04</v>
      </c>
      <c r="Q315" s="33" t="str">
        <f t="shared" si="41"/>
        <v/>
      </c>
      <c r="R315" s="38" t="str">
        <f t="shared" si="42"/>
        <v>07</v>
      </c>
      <c r="S315" s="38" t="str">
        <f t="shared" si="43"/>
        <v>16 18</v>
      </c>
      <c r="T315" s="38"/>
      <c r="U315" s="98">
        <v>42566</v>
      </c>
      <c r="X315" s="70" t="s">
        <v>23835</v>
      </c>
      <c r="AA315" s="33" t="str">
        <f t="shared" si="44"/>
        <v>Business validation</v>
      </c>
      <c r="AB315" s="33" t="str">
        <f t="shared" si="45"/>
        <v>CT</v>
      </c>
      <c r="AC315" s="33" t="s">
        <v>1051</v>
      </c>
      <c r="AD315" s="33" t="s">
        <v>2701</v>
      </c>
      <c r="AE315" s="33" t="s">
        <v>84</v>
      </c>
    </row>
    <row r="316" spans="1:33" s="33" customFormat="1" ht="15" customHeight="1" x14ac:dyDescent="0.25">
      <c r="A316" s="33" t="s">
        <v>1126</v>
      </c>
      <c r="B316" s="33" t="s">
        <v>3131</v>
      </c>
      <c r="C316" s="38" t="s">
        <v>8</v>
      </c>
      <c r="D316" s="38"/>
      <c r="E316" s="38"/>
      <c r="I316" s="38"/>
      <c r="J316" s="38" t="s">
        <v>137</v>
      </c>
      <c r="K316" s="34"/>
      <c r="L316" s="34" t="s">
        <v>149</v>
      </c>
      <c r="M316" s="33" t="s">
        <v>150</v>
      </c>
      <c r="N316" s="34" t="str">
        <f t="shared" si="39"/>
        <v>BV318_1: The item "Equities" is different from the sum of "Equities - listed" and "Equities - unlisted" --&gt;Template 1: S.02.01; Columns: c0010; Expression: {r0100}={r0110}+{r0120}</v>
      </c>
      <c r="O316" s="70" t="s">
        <v>9131</v>
      </c>
      <c r="P316" s="38" t="str">
        <f t="shared" si="40"/>
        <v>01 02 04 05</v>
      </c>
      <c r="Q316" s="33" t="str">
        <f t="shared" si="41"/>
        <v>13</v>
      </c>
      <c r="R316" s="38" t="str">
        <f t="shared" si="42"/>
        <v>07 08</v>
      </c>
      <c r="S316" s="38" t="str">
        <f t="shared" si="43"/>
        <v>16 17 18 19</v>
      </c>
      <c r="T316" s="38"/>
      <c r="U316" s="98">
        <v>42566</v>
      </c>
      <c r="V316" s="38"/>
      <c r="W316" s="38"/>
      <c r="X316" s="70" t="s">
        <v>23833</v>
      </c>
      <c r="Y316" s="38"/>
      <c r="Z316" s="38"/>
      <c r="AA316" s="33" t="str">
        <f t="shared" si="44"/>
        <v>Business validation</v>
      </c>
      <c r="AB316" s="33" t="str">
        <f t="shared" si="45"/>
        <v>IT</v>
      </c>
      <c r="AC316" s="33" t="s">
        <v>1051</v>
      </c>
      <c r="AD316" s="33" t="s">
        <v>2701</v>
      </c>
      <c r="AE316" s="33" t="s">
        <v>84</v>
      </c>
      <c r="AF316" s="38"/>
      <c r="AG316" s="38"/>
    </row>
    <row r="317" spans="1:33" s="33" customFormat="1" ht="15" customHeight="1" x14ac:dyDescent="0.25">
      <c r="A317" s="33" t="s">
        <v>1127</v>
      </c>
      <c r="B317" s="33" t="s">
        <v>3131</v>
      </c>
      <c r="C317" s="33" t="s">
        <v>2282</v>
      </c>
      <c r="D317" s="33" t="s">
        <v>724</v>
      </c>
      <c r="K317" s="34"/>
      <c r="L317" s="34" t="s">
        <v>9096</v>
      </c>
      <c r="M317" s="33" t="s">
        <v>150</v>
      </c>
      <c r="N317" s="34" t="str">
        <f t="shared" si="39"/>
        <v>BV318_2: The item "Equities" is different from the sum of "Equities - listed" and "Equities - unlisted" --&gt;Template 1: SR.01.01; Template 2: SR.02.01; Expression: If {SR.01.01, r0790,c0010}=[s2c_CN:x1] and (({SR.01.01, z0010}=[s2c_PU:x60] and {SR.02.01, z0020}=[s2c_PU:x40]) or {SR.01.01, z0010}={SR.02.01, z0020}) and {SR.01.01, z0020}={SR.02.01, z0030} then {SR.02.01, r0100,c0010}={SR.02.01, r0110,c0010}+{SR.02.01, r0120,c0010}</v>
      </c>
      <c r="O317" s="73" t="s">
        <v>7371</v>
      </c>
      <c r="P317" s="38" t="str">
        <f t="shared" si="40"/>
        <v>01 04</v>
      </c>
      <c r="Q317" s="33" t="str">
        <f t="shared" si="41"/>
        <v/>
      </c>
      <c r="R317" s="38" t="str">
        <f t="shared" si="42"/>
        <v>07</v>
      </c>
      <c r="S317" s="38" t="str">
        <f t="shared" si="43"/>
        <v>16 18</v>
      </c>
      <c r="T317" s="38"/>
      <c r="U317" s="98">
        <v>42566</v>
      </c>
      <c r="X317" s="70" t="s">
        <v>23835</v>
      </c>
      <c r="AA317" s="33" t="str">
        <f t="shared" si="44"/>
        <v>Business validation</v>
      </c>
      <c r="AB317" s="33" t="str">
        <f t="shared" si="45"/>
        <v>CT</v>
      </c>
      <c r="AC317" s="33" t="s">
        <v>1051</v>
      </c>
      <c r="AD317" s="33" t="s">
        <v>2701</v>
      </c>
      <c r="AE317" s="33" t="s">
        <v>84</v>
      </c>
    </row>
    <row r="318" spans="1:33" s="33" customFormat="1" ht="15" customHeight="1" x14ac:dyDescent="0.25">
      <c r="A318" s="33" t="s">
        <v>1128</v>
      </c>
      <c r="B318" s="33" t="s">
        <v>3131</v>
      </c>
      <c r="C318" s="38" t="s">
        <v>8</v>
      </c>
      <c r="D318" s="38"/>
      <c r="E318" s="38"/>
      <c r="I318" s="38"/>
      <c r="J318" s="38" t="s">
        <v>137</v>
      </c>
      <c r="K318" s="34"/>
      <c r="L318" s="34" t="s">
        <v>151</v>
      </c>
      <c r="M318" s="33" t="s">
        <v>152</v>
      </c>
      <c r="N318" s="34" t="str">
        <f t="shared" si="39"/>
        <v>BV319_1: The item "Bonds" is different from the sum of "Government Bonds", "Corporate Bonds", "Structured notes" and "Collateralised securities" --&gt;Template 1: S.02.01; Columns: c0010; Expression: {r0130}={r0140}+{r0150}+{r0160}+{r0170}</v>
      </c>
      <c r="O318" s="70" t="s">
        <v>9131</v>
      </c>
      <c r="P318" s="38" t="str">
        <f t="shared" si="40"/>
        <v>01 02 04 05</v>
      </c>
      <c r="Q318" s="33" t="str">
        <f t="shared" si="41"/>
        <v>13</v>
      </c>
      <c r="R318" s="38" t="str">
        <f t="shared" si="42"/>
        <v>07 08</v>
      </c>
      <c r="S318" s="38" t="str">
        <f t="shared" si="43"/>
        <v>16 17 18 19</v>
      </c>
      <c r="T318" s="38"/>
      <c r="U318" s="98">
        <v>42566</v>
      </c>
      <c r="V318" s="38"/>
      <c r="W318" s="38"/>
      <c r="X318" s="70" t="s">
        <v>23833</v>
      </c>
      <c r="Y318" s="38"/>
      <c r="Z318" s="38"/>
      <c r="AA318" s="33" t="str">
        <f t="shared" si="44"/>
        <v>Business validation</v>
      </c>
      <c r="AB318" s="33" t="str">
        <f t="shared" si="45"/>
        <v>IT</v>
      </c>
      <c r="AC318" s="33" t="s">
        <v>1051</v>
      </c>
      <c r="AD318" s="33" t="s">
        <v>2701</v>
      </c>
      <c r="AE318" s="33" t="s">
        <v>84</v>
      </c>
      <c r="AF318" s="38"/>
      <c r="AG318" s="38"/>
    </row>
    <row r="319" spans="1:33" s="33" customFormat="1" ht="15" customHeight="1" x14ac:dyDescent="0.25">
      <c r="A319" s="33" t="s">
        <v>1129</v>
      </c>
      <c r="B319" s="33" t="s">
        <v>3131</v>
      </c>
      <c r="C319" s="33" t="s">
        <v>2282</v>
      </c>
      <c r="D319" s="33" t="s">
        <v>724</v>
      </c>
      <c r="K319" s="34"/>
      <c r="L319" s="34" t="s">
        <v>9097</v>
      </c>
      <c r="M319" s="33" t="s">
        <v>152</v>
      </c>
      <c r="N319" s="34" t="str">
        <f t="shared" si="39"/>
        <v>BV319_2: The item "Bonds" is different from the sum of "Government Bonds", "Corporate Bonds", "Structured notes" and "Collateralised securities" --&gt;Template 1: SR.01.01; Template 2: SR.02.01; Expression: If {SR.01.01, r0790,c0010}=[s2c_CN:x1] and (({SR.01.01, z0010}=[s2c_PU:x60] and {SR.02.01, z0020}=[s2c_PU:x40]) or {SR.01.01, z0010}={SR.02.01, z0020}) and {SR.01.01, z0020}={SR.02.01, z0030} then {SR.02.01, r0130,c0010}={SR.02.01, r0140,c0010}+{SR.02.01, r0150,c0010}+{SR.02.01, r0160,c0010}+{SR.02.01, r0170,c0010}</v>
      </c>
      <c r="O319" s="73" t="s">
        <v>7371</v>
      </c>
      <c r="P319" s="38" t="str">
        <f t="shared" si="40"/>
        <v>01 04</v>
      </c>
      <c r="Q319" s="33" t="str">
        <f t="shared" si="41"/>
        <v/>
      </c>
      <c r="R319" s="38" t="str">
        <f t="shared" si="42"/>
        <v>07</v>
      </c>
      <c r="S319" s="38" t="str">
        <f t="shared" si="43"/>
        <v>16 18</v>
      </c>
      <c r="T319" s="38"/>
      <c r="U319" s="98">
        <v>42566</v>
      </c>
      <c r="X319" s="70" t="s">
        <v>23835</v>
      </c>
      <c r="AA319" s="33" t="str">
        <f t="shared" si="44"/>
        <v>Business validation</v>
      </c>
      <c r="AB319" s="33" t="str">
        <f t="shared" si="45"/>
        <v>CT</v>
      </c>
      <c r="AC319" s="33" t="s">
        <v>1051</v>
      </c>
      <c r="AD319" s="33" t="s">
        <v>2701</v>
      </c>
      <c r="AE319" s="33" t="s">
        <v>84</v>
      </c>
    </row>
    <row r="320" spans="1:33" s="33" customFormat="1" ht="15" customHeight="1" x14ac:dyDescent="0.25">
      <c r="A320" s="33" t="s">
        <v>758</v>
      </c>
      <c r="B320" s="33" t="s">
        <v>3131</v>
      </c>
      <c r="C320" s="33" t="s">
        <v>321</v>
      </c>
      <c r="L320" s="34" t="s">
        <v>322</v>
      </c>
      <c r="M320" s="33" t="s">
        <v>103</v>
      </c>
      <c r="N320" s="34" t="str">
        <f t="shared" si="39"/>
        <v>BV32: Data type ISO 8601 incorrect --&gt;Template 1: S.15.01; Expression: {c0070} - data type constrains [ISO 8601 (yyyy-mm-dd)]</v>
      </c>
      <c r="O320" s="73" t="s">
        <v>7371</v>
      </c>
      <c r="P320" s="38" t="str">
        <f t="shared" si="40"/>
        <v>01 04</v>
      </c>
      <c r="Q320" s="33" t="str">
        <f t="shared" si="41"/>
        <v/>
      </c>
      <c r="R320" s="38" t="str">
        <f t="shared" si="42"/>
        <v>07</v>
      </c>
      <c r="S320" s="38" t="str">
        <f t="shared" si="43"/>
        <v>16 18</v>
      </c>
      <c r="T320" s="38"/>
      <c r="U320" s="70"/>
      <c r="X320" s="73"/>
      <c r="AA320" s="33" t="str">
        <f t="shared" si="44"/>
        <v>Business validation</v>
      </c>
      <c r="AB320" s="33" t="str">
        <f t="shared" si="45"/>
        <v>IT</v>
      </c>
      <c r="AC320" s="33" t="s">
        <v>7</v>
      </c>
      <c r="AD320" s="33" t="s">
        <v>2699</v>
      </c>
      <c r="AE320" s="33" t="s">
        <v>84</v>
      </c>
    </row>
    <row r="321" spans="1:33" s="33" customFormat="1" ht="15" customHeight="1" x14ac:dyDescent="0.25">
      <c r="A321" s="33" t="s">
        <v>1130</v>
      </c>
      <c r="B321" s="33" t="s">
        <v>3131</v>
      </c>
      <c r="C321" s="38" t="s">
        <v>8</v>
      </c>
      <c r="D321" s="38"/>
      <c r="E321" s="38"/>
      <c r="I321" s="38"/>
      <c r="J321" s="38" t="s">
        <v>137</v>
      </c>
      <c r="K321" s="34"/>
      <c r="L321" s="34" t="s">
        <v>153</v>
      </c>
      <c r="M321" s="33" t="s">
        <v>154</v>
      </c>
      <c r="N321" s="34" t="str">
        <f t="shared" si="39"/>
        <v>BV320_1: The item "Total assets" is different from the sum of the different items reported above --&gt;Template 1: S.02.01; Columns: c0010; Expression: {r0500}={r0030}+{r0040}+{r0050}+{r0060}+{r0070}+{r0220}+{r0230}+{r0270}+{r0350}+{r0360}+{r0370}+{r0380}+{r0390}+{r0400}+{r0410}+{r0420}</v>
      </c>
      <c r="O321" s="70" t="s">
        <v>22966</v>
      </c>
      <c r="P321" s="38" t="str">
        <f t="shared" si="40"/>
        <v>01 02 04 05</v>
      </c>
      <c r="Q321" s="33" t="str">
        <f t="shared" si="41"/>
        <v>13</v>
      </c>
      <c r="R321" s="38" t="str">
        <f t="shared" si="42"/>
        <v/>
      </c>
      <c r="S321" s="38" t="str">
        <f t="shared" si="43"/>
        <v>16 17</v>
      </c>
      <c r="T321" s="38"/>
      <c r="U321" s="98">
        <v>42566</v>
      </c>
      <c r="V321" s="38"/>
      <c r="W321" s="38"/>
      <c r="X321" s="70" t="s">
        <v>23833</v>
      </c>
      <c r="Y321" s="38"/>
      <c r="Z321" s="38"/>
      <c r="AA321" s="33" t="str">
        <f t="shared" si="44"/>
        <v>Business validation</v>
      </c>
      <c r="AB321" s="33" t="str">
        <f t="shared" si="45"/>
        <v>IT</v>
      </c>
      <c r="AC321" s="33" t="s">
        <v>1051</v>
      </c>
      <c r="AD321" s="33" t="s">
        <v>2701</v>
      </c>
      <c r="AE321" s="33" t="s">
        <v>84</v>
      </c>
      <c r="AF321" s="38"/>
      <c r="AG321" s="38"/>
    </row>
    <row r="322" spans="1:33" s="33" customFormat="1" ht="15" customHeight="1" x14ac:dyDescent="0.25">
      <c r="A322" s="33" t="s">
        <v>1131</v>
      </c>
      <c r="B322" s="33" t="s">
        <v>3131</v>
      </c>
      <c r="C322" s="33" t="s">
        <v>2282</v>
      </c>
      <c r="D322" s="33" t="s">
        <v>724</v>
      </c>
      <c r="K322" s="34"/>
      <c r="L322" s="34" t="s">
        <v>9098</v>
      </c>
      <c r="M322" s="33" t="s">
        <v>154</v>
      </c>
      <c r="N322" s="34" t="str">
        <f t="shared" si="39"/>
        <v>BV320_2: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r0500,c0010}={SR.02.01, r0030,c0010}+{SR.02.01, r0040,c0010}+{SR.02.01, r0050,c0010}+{SR.02.01, r0060,c0010}+{SR.02.01, r0070,c0010}+{SR.02.01, r0220,c0010}+{SR.02.01, r0230,c0010}+{SR.02.01, r0270,c0010}+{SR.02.01, r0350,c0010}+{SR.02.01, r0360,c0010}+{SR.02.01, r0370,c0010}+{SR.02.01, r0380,c0010}+{SR.02.01, r0390,c0010}+{SR.02.01, r0400,c0010}+{SR.02.01, r0410,c0010}+{SR.02.01, r0420,c0010}</v>
      </c>
      <c r="O322" s="73" t="s">
        <v>2490</v>
      </c>
      <c r="P322" s="38" t="str">
        <f t="shared" si="40"/>
        <v>01 04</v>
      </c>
      <c r="Q322" s="33" t="str">
        <f t="shared" si="41"/>
        <v/>
      </c>
      <c r="R322" s="38" t="str">
        <f t="shared" si="42"/>
        <v/>
      </c>
      <c r="S322" s="38" t="str">
        <f t="shared" si="43"/>
        <v>16</v>
      </c>
      <c r="T322" s="38"/>
      <c r="U322" s="98">
        <v>42566</v>
      </c>
      <c r="X322" s="70" t="s">
        <v>23835</v>
      </c>
      <c r="AA322" s="33" t="str">
        <f t="shared" si="44"/>
        <v>Business validation</v>
      </c>
      <c r="AB322" s="33" t="str">
        <f t="shared" si="45"/>
        <v>CT</v>
      </c>
      <c r="AC322" s="33" t="s">
        <v>1051</v>
      </c>
      <c r="AD322" s="33" t="s">
        <v>2701</v>
      </c>
      <c r="AE322" s="33" t="s">
        <v>84</v>
      </c>
    </row>
    <row r="323" spans="1:33" s="33" customFormat="1" ht="15" customHeight="1" x14ac:dyDescent="0.25">
      <c r="A323" s="33" t="s">
        <v>1132</v>
      </c>
      <c r="B323" s="33" t="s">
        <v>3131</v>
      </c>
      <c r="C323" s="38" t="s">
        <v>8</v>
      </c>
      <c r="D323" s="38"/>
      <c r="E323" s="38"/>
      <c r="I323" s="38"/>
      <c r="J323" s="38" t="s">
        <v>137</v>
      </c>
      <c r="K323" s="34"/>
      <c r="L323" s="34" t="s">
        <v>156</v>
      </c>
      <c r="M323" s="33" t="s">
        <v>157</v>
      </c>
      <c r="N323" s="34" t="str">
        <f t="shared" si="39"/>
        <v>BV321_1: The item "Technical provisions – non-life" is different from the sum of "Technical provisions – non-life (excluding health)" and "Technical provisions - health (similar to non-life)" --&gt;Template 1: S.02.01; Columns: c0010; Expression: {r0510}={r0520}+{r0560}</v>
      </c>
      <c r="O323" s="70" t="s">
        <v>9131</v>
      </c>
      <c r="P323" s="38" t="str">
        <f t="shared" si="40"/>
        <v>01 02 04 05</v>
      </c>
      <c r="Q323" s="33" t="str">
        <f t="shared" si="41"/>
        <v>13</v>
      </c>
      <c r="R323" s="38" t="str">
        <f t="shared" si="42"/>
        <v>07 08</v>
      </c>
      <c r="S323" s="38" t="str">
        <f t="shared" si="43"/>
        <v>16 17 18 19</v>
      </c>
      <c r="T323" s="38"/>
      <c r="U323" s="98">
        <v>42566</v>
      </c>
      <c r="V323" s="38"/>
      <c r="W323" s="38"/>
      <c r="X323" s="70" t="s">
        <v>23833</v>
      </c>
      <c r="Y323" s="38"/>
      <c r="Z323" s="38"/>
      <c r="AA323" s="33" t="str">
        <f t="shared" si="44"/>
        <v>Business validation</v>
      </c>
      <c r="AB323" s="33" t="str">
        <f t="shared" si="45"/>
        <v>IT</v>
      </c>
      <c r="AC323" s="33" t="s">
        <v>1051</v>
      </c>
      <c r="AD323" s="33" t="s">
        <v>2701</v>
      </c>
      <c r="AE323" s="33" t="s">
        <v>84</v>
      </c>
      <c r="AF323" s="38"/>
      <c r="AG323" s="38"/>
    </row>
    <row r="324" spans="1:33" s="33" customFormat="1" ht="15" customHeight="1" x14ac:dyDescent="0.25">
      <c r="A324" s="33" t="s">
        <v>1133</v>
      </c>
      <c r="B324" s="33" t="s">
        <v>3131</v>
      </c>
      <c r="C324" s="33" t="s">
        <v>2282</v>
      </c>
      <c r="D324" s="33" t="s">
        <v>724</v>
      </c>
      <c r="K324" s="34"/>
      <c r="L324" s="34" t="s">
        <v>9099</v>
      </c>
      <c r="M324" s="33" t="s">
        <v>157</v>
      </c>
      <c r="N324" s="34" t="str">
        <f t="shared" si="39"/>
        <v>BV321_2: The item "Technical provisions – non-life" is different from the sum of "Technical provisions – non-life (excluding health)" and "Technical provisions - health (similar to non-life)" --&gt;Template 1: SR.01.01; Template 2: SR.02.01; Expression: If {SR.01.01, r0790,c0010}=[s2c_CN:x1] and (({SR.01.01, z0010}=[s2c_PU:x60] and {SR.02.01, z0020}=[s2c_PU:x40]) or {SR.01.01, z0010}={SR.02.01, z0020}) and {SR.01.01, z0020}={SR.02.01, z0030} then {SR.02.01, r0510,c0010}={SR.02.01, r0520,c0010}+{SR.02.01, r0560,c0010}</v>
      </c>
      <c r="O324" s="73" t="s">
        <v>7371</v>
      </c>
      <c r="P324" s="38" t="str">
        <f t="shared" si="40"/>
        <v>01 04</v>
      </c>
      <c r="Q324" s="33" t="str">
        <f t="shared" si="41"/>
        <v/>
      </c>
      <c r="R324" s="38" t="str">
        <f t="shared" si="42"/>
        <v>07</v>
      </c>
      <c r="S324" s="38" t="str">
        <f t="shared" si="43"/>
        <v>16 18</v>
      </c>
      <c r="T324" s="38"/>
      <c r="U324" s="98">
        <v>42566</v>
      </c>
      <c r="X324" s="70" t="s">
        <v>23835</v>
      </c>
      <c r="AA324" s="33" t="str">
        <f t="shared" si="44"/>
        <v>Business validation</v>
      </c>
      <c r="AB324" s="33" t="str">
        <f t="shared" si="45"/>
        <v>CT</v>
      </c>
      <c r="AC324" s="33" t="s">
        <v>1051</v>
      </c>
      <c r="AD324" s="33" t="s">
        <v>2701</v>
      </c>
      <c r="AE324" s="33" t="s">
        <v>84</v>
      </c>
    </row>
    <row r="325" spans="1:33" s="33" customFormat="1" ht="15" customHeight="1" x14ac:dyDescent="0.25">
      <c r="A325" s="33" t="s">
        <v>1134</v>
      </c>
      <c r="B325" s="33" t="s">
        <v>3131</v>
      </c>
      <c r="C325" s="38" t="s">
        <v>8</v>
      </c>
      <c r="D325" s="38"/>
      <c r="E325" s="38"/>
      <c r="I325" s="38"/>
      <c r="J325" s="38" t="s">
        <v>137</v>
      </c>
      <c r="K325" s="34"/>
      <c r="L325" s="34" t="s">
        <v>158</v>
      </c>
      <c r="M325" s="33" t="s">
        <v>159</v>
      </c>
      <c r="N325" s="34" t="str">
        <f t="shared" si="39"/>
        <v>BV322_1: The item "Technical provisions – non-life (excluding health)" is different from the sum of "Technical provisions calculated as a whole", "Best Estimate" and "Risk margin" for Technical provisions – non-life (excluding health) --&gt;Template 1: S.02.01; Columns: c0010; Expression: {r0520}={r0530}+{r0540}+{r0550}</v>
      </c>
      <c r="O325" s="70" t="s">
        <v>9131</v>
      </c>
      <c r="P325" s="38" t="str">
        <f t="shared" si="40"/>
        <v>01 02 04 05</v>
      </c>
      <c r="Q325" s="33" t="str">
        <f t="shared" si="41"/>
        <v>13</v>
      </c>
      <c r="R325" s="38" t="str">
        <f t="shared" si="42"/>
        <v>07 08</v>
      </c>
      <c r="S325" s="38" t="str">
        <f t="shared" si="43"/>
        <v>16 17 18 19</v>
      </c>
      <c r="T325" s="38"/>
      <c r="U325" s="98">
        <v>42566</v>
      </c>
      <c r="V325" s="38"/>
      <c r="W325" s="38"/>
      <c r="X325" s="70" t="s">
        <v>23833</v>
      </c>
      <c r="Y325" s="38"/>
      <c r="Z325" s="38"/>
      <c r="AA325" s="33" t="str">
        <f t="shared" si="44"/>
        <v>Business validation</v>
      </c>
      <c r="AB325" s="33" t="str">
        <f t="shared" si="45"/>
        <v>IT</v>
      </c>
      <c r="AC325" s="33" t="s">
        <v>1051</v>
      </c>
      <c r="AD325" s="33" t="s">
        <v>2701</v>
      </c>
      <c r="AE325" s="33" t="s">
        <v>84</v>
      </c>
      <c r="AF325" s="38"/>
      <c r="AG325" s="38"/>
    </row>
    <row r="326" spans="1:33" s="33" customFormat="1" ht="15" customHeight="1" x14ac:dyDescent="0.25">
      <c r="A326" s="33" t="s">
        <v>1135</v>
      </c>
      <c r="B326" s="33" t="s">
        <v>3131</v>
      </c>
      <c r="C326" s="33" t="s">
        <v>2282</v>
      </c>
      <c r="D326" s="33" t="s">
        <v>724</v>
      </c>
      <c r="K326" s="34"/>
      <c r="L326" s="34" t="s">
        <v>9100</v>
      </c>
      <c r="M326" s="33" t="s">
        <v>159</v>
      </c>
      <c r="N326" s="34" t="str">
        <f t="shared" si="39"/>
        <v>BV322_2: The item "Technical provisions – non-life (excluding health)" is different from the sum of "Technical provisions calculated as a whole", "Best Estimate" and "Risk margin" for Technical provisions – non-life (excluding health) --&gt;Template 1: SR.01.01; Template 2: SR.02.01; Expression: If {SR.01.01, r0790,c0010}=[s2c_CN:x1] and (({SR.01.01, z0010}=[s2c_PU:x60] and {SR.02.01, z0020}=[s2c_PU:x40]) or {SR.01.01, z0010}={SR.02.01, z0020}) and {SR.01.01, z0020}={SR.02.01, z0030} then {SR.02.01, r0520,c0010}={SR.02.01, r0530,c0010}+{SR.02.01, r0540,c0010}+{SR.02.01, r0550,c0010}</v>
      </c>
      <c r="O326" s="73" t="s">
        <v>7371</v>
      </c>
      <c r="P326" s="38" t="str">
        <f t="shared" si="40"/>
        <v>01 04</v>
      </c>
      <c r="Q326" s="33" t="str">
        <f t="shared" si="41"/>
        <v/>
      </c>
      <c r="R326" s="38" t="str">
        <f t="shared" si="42"/>
        <v>07</v>
      </c>
      <c r="S326" s="38" t="str">
        <f t="shared" si="43"/>
        <v>16 18</v>
      </c>
      <c r="T326" s="38"/>
      <c r="U326" s="98">
        <v>42566</v>
      </c>
      <c r="X326" s="70" t="s">
        <v>23835</v>
      </c>
      <c r="AA326" s="33" t="str">
        <f t="shared" si="44"/>
        <v>Business validation</v>
      </c>
      <c r="AB326" s="33" t="str">
        <f t="shared" si="45"/>
        <v>CT</v>
      </c>
      <c r="AC326" s="33" t="s">
        <v>1051</v>
      </c>
      <c r="AD326" s="33" t="s">
        <v>2701</v>
      </c>
      <c r="AE326" s="33" t="s">
        <v>84</v>
      </c>
    </row>
    <row r="327" spans="1:33" s="33" customFormat="1" ht="15" customHeight="1" x14ac:dyDescent="0.25">
      <c r="A327" s="33" t="s">
        <v>1136</v>
      </c>
      <c r="B327" s="33" t="s">
        <v>3131</v>
      </c>
      <c r="C327" s="38" t="s">
        <v>8</v>
      </c>
      <c r="D327" s="38"/>
      <c r="E327" s="38"/>
      <c r="I327" s="38"/>
      <c r="J327" s="38" t="s">
        <v>137</v>
      </c>
      <c r="K327" s="34"/>
      <c r="L327" s="34" t="s">
        <v>160</v>
      </c>
      <c r="M327" s="33" t="s">
        <v>161</v>
      </c>
      <c r="N327" s="34" t="str">
        <f t="shared" si="39"/>
        <v>BV323_1: The item "Technical provisions – health (similar to non-life)" is different from the sum of "Technical provisions calculated as a whole", "Best Estimate" and "Risk margin" for Technical provisions – health (similar to non-life) --&gt;Template 1: S.02.01; Columns: c0010; Expression: {r0560}={r0570}+{r0580}+{r0590}</v>
      </c>
      <c r="O327" s="70" t="s">
        <v>9131</v>
      </c>
      <c r="P327" s="38" t="str">
        <f t="shared" si="40"/>
        <v>01 02 04 05</v>
      </c>
      <c r="Q327" s="33" t="str">
        <f t="shared" si="41"/>
        <v>13</v>
      </c>
      <c r="R327" s="38" t="str">
        <f t="shared" si="42"/>
        <v>07 08</v>
      </c>
      <c r="S327" s="38" t="str">
        <f t="shared" si="43"/>
        <v>16 17 18 19</v>
      </c>
      <c r="T327" s="38"/>
      <c r="U327" s="98">
        <v>42566</v>
      </c>
      <c r="V327" s="38"/>
      <c r="W327" s="38"/>
      <c r="X327" s="70" t="s">
        <v>23833</v>
      </c>
      <c r="Y327" s="38"/>
      <c r="Z327" s="38"/>
      <c r="AA327" s="33" t="str">
        <f t="shared" si="44"/>
        <v>Business validation</v>
      </c>
      <c r="AB327" s="33" t="str">
        <f t="shared" si="45"/>
        <v>IT</v>
      </c>
      <c r="AC327" s="33" t="s">
        <v>1051</v>
      </c>
      <c r="AD327" s="33" t="s">
        <v>2701</v>
      </c>
      <c r="AE327" s="33" t="s">
        <v>84</v>
      </c>
      <c r="AF327" s="38"/>
      <c r="AG327" s="38"/>
    </row>
    <row r="328" spans="1:33" s="33" customFormat="1" ht="15" customHeight="1" x14ac:dyDescent="0.25">
      <c r="A328" s="33" t="s">
        <v>1137</v>
      </c>
      <c r="B328" s="33" t="s">
        <v>3131</v>
      </c>
      <c r="C328" s="33" t="s">
        <v>2282</v>
      </c>
      <c r="D328" s="33" t="s">
        <v>724</v>
      </c>
      <c r="K328" s="34"/>
      <c r="L328" s="34" t="s">
        <v>9101</v>
      </c>
      <c r="M328" s="33" t="s">
        <v>161</v>
      </c>
      <c r="N328" s="34" t="str">
        <f t="shared" si="39"/>
        <v>BV323_2: The item "Technical provisions – health (similar to non-life)" is different from the sum of "Technical provisions calculated as a whole", "Best Estimate" and "Risk margin" for Technical provisions – health (similar to non-life) --&gt;Template 1: SR.01.01; Template 2: SR.02.01; Expression: If {SR.01.01, r0790,c0010}=[s2c_CN:x1] and (({SR.01.01, z0010}=[s2c_PU:x60] and {SR.02.01, z0020}=[s2c_PU:x40]) or {SR.01.01, z0010}={SR.02.01, z0020}) and {SR.01.01, z0020}={SR.02.01, z0030} then {SR.02.01, r0560,c0010}={SR.02.01, r0570,c0010}+{SR.02.01, r0580,c0010}+{SR.02.01, r0590,c0010}</v>
      </c>
      <c r="O328" s="73" t="s">
        <v>7371</v>
      </c>
      <c r="P328" s="38" t="str">
        <f t="shared" si="40"/>
        <v>01 04</v>
      </c>
      <c r="Q328" s="33" t="str">
        <f t="shared" si="41"/>
        <v/>
      </c>
      <c r="R328" s="38" t="str">
        <f t="shared" si="42"/>
        <v>07</v>
      </c>
      <c r="S328" s="38" t="str">
        <f t="shared" si="43"/>
        <v>16 18</v>
      </c>
      <c r="T328" s="38"/>
      <c r="U328" s="98">
        <v>42566</v>
      </c>
      <c r="X328" s="70" t="s">
        <v>23835</v>
      </c>
      <c r="AA328" s="33" t="str">
        <f t="shared" si="44"/>
        <v>Business validation</v>
      </c>
      <c r="AB328" s="33" t="str">
        <f t="shared" si="45"/>
        <v>CT</v>
      </c>
      <c r="AC328" s="33" t="s">
        <v>1051</v>
      </c>
      <c r="AD328" s="33" t="s">
        <v>2701</v>
      </c>
      <c r="AE328" s="33" t="s">
        <v>84</v>
      </c>
    </row>
    <row r="329" spans="1:33" s="33" customFormat="1" ht="15" customHeight="1" x14ac:dyDescent="0.25">
      <c r="A329" s="33" t="s">
        <v>1138</v>
      </c>
      <c r="B329" s="33" t="s">
        <v>3131</v>
      </c>
      <c r="C329" s="38" t="s">
        <v>8</v>
      </c>
      <c r="D329" s="38"/>
      <c r="E329" s="38"/>
      <c r="I329" s="38"/>
      <c r="J329" s="38" t="s">
        <v>137</v>
      </c>
      <c r="K329" s="34"/>
      <c r="L329" s="34" t="s">
        <v>162</v>
      </c>
      <c r="M329" s="33" t="s">
        <v>163</v>
      </c>
      <c r="N329" s="34" t="str">
        <f t="shared" si="39"/>
        <v>BV324_1: The item Technical provisions - life (excluding index-linked and unit-linked)" is different from the sum of "Technical provisions - health (similar to life)" and "Technical provisions – life (excluding health and index-linked and unit-linked)" --&gt;Template 1: S.02.01; Columns: c0010; Expression: {r0600}={r0610}+{r0650}</v>
      </c>
      <c r="O329" s="70" t="s">
        <v>9131</v>
      </c>
      <c r="P329" s="38" t="str">
        <f t="shared" si="40"/>
        <v>01 02 04 05</v>
      </c>
      <c r="Q329" s="33" t="str">
        <f t="shared" si="41"/>
        <v>13</v>
      </c>
      <c r="R329" s="38" t="str">
        <f t="shared" si="42"/>
        <v>07 08</v>
      </c>
      <c r="S329" s="38" t="str">
        <f t="shared" si="43"/>
        <v>16 17 18 19</v>
      </c>
      <c r="T329" s="38"/>
      <c r="U329" s="98">
        <v>42566</v>
      </c>
      <c r="V329" s="38"/>
      <c r="W329" s="38"/>
      <c r="X329" s="70" t="s">
        <v>23833</v>
      </c>
      <c r="Y329" s="38"/>
      <c r="Z329" s="38"/>
      <c r="AA329" s="33" t="str">
        <f t="shared" si="44"/>
        <v>Business validation</v>
      </c>
      <c r="AB329" s="33" t="str">
        <f t="shared" si="45"/>
        <v>IT</v>
      </c>
      <c r="AC329" s="33" t="s">
        <v>1051</v>
      </c>
      <c r="AD329" s="33" t="s">
        <v>2701</v>
      </c>
      <c r="AE329" s="33" t="s">
        <v>84</v>
      </c>
      <c r="AF329" s="38"/>
      <c r="AG329" s="38"/>
    </row>
    <row r="330" spans="1:33" s="33" customFormat="1" ht="15" customHeight="1" x14ac:dyDescent="0.25">
      <c r="A330" s="33" t="s">
        <v>1139</v>
      </c>
      <c r="B330" s="33" t="s">
        <v>3131</v>
      </c>
      <c r="C330" s="33" t="s">
        <v>2282</v>
      </c>
      <c r="D330" s="33" t="s">
        <v>724</v>
      </c>
      <c r="K330" s="34"/>
      <c r="L330" s="34" t="s">
        <v>9102</v>
      </c>
      <c r="M330" s="33" t="s">
        <v>163</v>
      </c>
      <c r="N330" s="34" t="str">
        <f t="shared" si="39"/>
        <v>BV324_2: The item Technical provisions - life (excluding index-linked and unit-linked)" is different from the sum of "Technical provisions - health (similar to life)" and "Technical provisions – life (excluding health and index-linked and unit-linked)" --&gt;Template 1: SR.01.01; Template 2: SR.02.01; Expression: If {SR.01.01, r0790,c0010}=[s2c_CN:x1] and (({SR.01.01, z0010}=[s2c_PU:x60] and {SR.02.01, z0020}=[s2c_PU:x40]) or {SR.01.01, z0010}={SR.02.01, z0020}) and {SR.01.01, z0020}={SR.02.01, z0030} then {SR.02.01, r0600,c0010}={SR.02.01, r0610,c0010}+{SR.02.01, r0650,c0010}</v>
      </c>
      <c r="O330" s="73" t="s">
        <v>7371</v>
      </c>
      <c r="P330" s="38" t="str">
        <f t="shared" si="40"/>
        <v>01 04</v>
      </c>
      <c r="Q330" s="33" t="str">
        <f t="shared" si="41"/>
        <v/>
      </c>
      <c r="R330" s="38" t="str">
        <f t="shared" si="42"/>
        <v>07</v>
      </c>
      <c r="S330" s="38" t="str">
        <f t="shared" si="43"/>
        <v>16 18</v>
      </c>
      <c r="T330" s="38"/>
      <c r="U330" s="98">
        <v>42566</v>
      </c>
      <c r="X330" s="70" t="s">
        <v>23835</v>
      </c>
      <c r="AA330" s="33" t="str">
        <f t="shared" si="44"/>
        <v>Business validation</v>
      </c>
      <c r="AB330" s="33" t="str">
        <f t="shared" si="45"/>
        <v>CT</v>
      </c>
      <c r="AC330" s="33" t="s">
        <v>1051</v>
      </c>
      <c r="AD330" s="33" t="s">
        <v>2701</v>
      </c>
      <c r="AE330" s="33" t="s">
        <v>84</v>
      </c>
    </row>
    <row r="331" spans="1:33" s="33" customFormat="1" ht="15" customHeight="1" x14ac:dyDescent="0.25">
      <c r="A331" s="33" t="s">
        <v>1140</v>
      </c>
      <c r="B331" s="33" t="s">
        <v>3131</v>
      </c>
      <c r="C331" s="38" t="s">
        <v>8</v>
      </c>
      <c r="D331" s="38"/>
      <c r="E331" s="38"/>
      <c r="I331" s="38"/>
      <c r="J331" s="38" t="s">
        <v>137</v>
      </c>
      <c r="K331" s="34"/>
      <c r="L331" s="34" t="s">
        <v>164</v>
      </c>
      <c r="M331" s="33" t="s">
        <v>165</v>
      </c>
      <c r="N331" s="34" t="str">
        <f t="shared" si="39"/>
        <v>BV325_1: The item "Technical provisions - health (similar to life)" is different from the sum of "Technical provisions calculated as a whole", "Best Estimate" and "Risk margin" for Technical provisions - health (similar to life) --&gt;Template 1: S.02.01; Columns: c0010; Expression: {r0610}={r0620}+{r0630}+{r0640}</v>
      </c>
      <c r="O331" s="70" t="s">
        <v>9131</v>
      </c>
      <c r="P331" s="38" t="str">
        <f t="shared" si="40"/>
        <v>01 02 04 05</v>
      </c>
      <c r="Q331" s="33" t="str">
        <f t="shared" si="41"/>
        <v>13</v>
      </c>
      <c r="R331" s="38" t="str">
        <f t="shared" si="42"/>
        <v>07 08</v>
      </c>
      <c r="S331" s="38" t="str">
        <f t="shared" si="43"/>
        <v>16 17 18 19</v>
      </c>
      <c r="T331" s="38"/>
      <c r="U331" s="98">
        <v>42566</v>
      </c>
      <c r="V331" s="38"/>
      <c r="W331" s="38"/>
      <c r="X331" s="70" t="s">
        <v>23833</v>
      </c>
      <c r="Y331" s="38"/>
      <c r="Z331" s="38"/>
      <c r="AA331" s="33" t="str">
        <f t="shared" si="44"/>
        <v>Business validation</v>
      </c>
      <c r="AB331" s="33" t="str">
        <f t="shared" si="45"/>
        <v>IT</v>
      </c>
      <c r="AC331" s="33" t="s">
        <v>1051</v>
      </c>
      <c r="AD331" s="33" t="s">
        <v>2701</v>
      </c>
      <c r="AE331" s="33" t="s">
        <v>84</v>
      </c>
      <c r="AF331" s="38"/>
      <c r="AG331" s="38"/>
    </row>
    <row r="332" spans="1:33" s="33" customFormat="1" ht="15" customHeight="1" x14ac:dyDescent="0.25">
      <c r="A332" s="33" t="s">
        <v>1141</v>
      </c>
      <c r="B332" s="33" t="s">
        <v>3131</v>
      </c>
      <c r="C332" s="33" t="s">
        <v>2282</v>
      </c>
      <c r="D332" s="33" t="s">
        <v>724</v>
      </c>
      <c r="K332" s="34"/>
      <c r="L332" s="34" t="s">
        <v>9103</v>
      </c>
      <c r="M332" s="33" t="s">
        <v>165</v>
      </c>
      <c r="N332" s="34" t="str">
        <f t="shared" si="39"/>
        <v>BV325_2: The item "Technical provisions - health (similar to life)" is different from the sum of "Technical provisions calculated as a whole", "Best Estimate" and "Risk margin" for Technical provisions - health (similar to life) --&gt;Template 1: SR.01.01; Template 2: SR.02.01; Expression: If {SR.01.01, r0790,c0010}=[s2c_CN:x1] and (({SR.01.01, z0010}=[s2c_PU:x60] and {SR.02.01, z0020}=[s2c_PU:x40]) or {SR.01.01, z0010}={SR.02.01, z0020}) and {SR.01.01, z0020}={SR.02.01, z0030} then {SR.02.01, r0610,c0010}={SR.02.01, r0620,c0010}+{SR.02.01, r0630,c0010}+{SR.02.01, r0640,c0010}</v>
      </c>
      <c r="O332" s="73" t="s">
        <v>7371</v>
      </c>
      <c r="P332" s="38" t="str">
        <f t="shared" si="40"/>
        <v>01 04</v>
      </c>
      <c r="Q332" s="33" t="str">
        <f t="shared" si="41"/>
        <v/>
      </c>
      <c r="R332" s="38" t="str">
        <f t="shared" si="42"/>
        <v>07</v>
      </c>
      <c r="S332" s="38" t="str">
        <f t="shared" si="43"/>
        <v>16 18</v>
      </c>
      <c r="T332" s="38"/>
      <c r="U332" s="98">
        <v>42566</v>
      </c>
      <c r="X332" s="70" t="s">
        <v>23835</v>
      </c>
      <c r="AA332" s="33" t="str">
        <f t="shared" si="44"/>
        <v>Business validation</v>
      </c>
      <c r="AB332" s="33" t="str">
        <f t="shared" si="45"/>
        <v>CT</v>
      </c>
      <c r="AC332" s="33" t="s">
        <v>1051</v>
      </c>
      <c r="AD332" s="33" t="s">
        <v>2701</v>
      </c>
      <c r="AE332" s="33" t="s">
        <v>84</v>
      </c>
    </row>
    <row r="333" spans="1:33" s="33" customFormat="1" ht="15" customHeight="1" x14ac:dyDescent="0.25">
      <c r="A333" s="33" t="s">
        <v>1142</v>
      </c>
      <c r="B333" s="33" t="s">
        <v>3131</v>
      </c>
      <c r="C333" s="38" t="s">
        <v>8</v>
      </c>
      <c r="D333" s="38"/>
      <c r="E333" s="38"/>
      <c r="I333" s="38"/>
      <c r="J333" s="38" t="s">
        <v>137</v>
      </c>
      <c r="K333" s="34"/>
      <c r="L333" s="34" t="s">
        <v>166</v>
      </c>
      <c r="M333" s="33" t="s">
        <v>167</v>
      </c>
      <c r="N333" s="34" t="str">
        <f t="shared" si="39"/>
        <v>BV326_1: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S.02.01; Columns: c0010; Expression: {r0650}={r0660}+{r0670}+{r0680}</v>
      </c>
      <c r="O333" s="70" t="s">
        <v>9131</v>
      </c>
      <c r="P333" s="38" t="str">
        <f t="shared" si="40"/>
        <v>01 02 04 05</v>
      </c>
      <c r="Q333" s="33" t="str">
        <f t="shared" si="41"/>
        <v>13</v>
      </c>
      <c r="R333" s="38" t="str">
        <f t="shared" si="42"/>
        <v>07 08</v>
      </c>
      <c r="S333" s="38" t="str">
        <f t="shared" si="43"/>
        <v>16 17 18 19</v>
      </c>
      <c r="T333" s="38"/>
      <c r="U333" s="98">
        <v>42566</v>
      </c>
      <c r="V333" s="38"/>
      <c r="W333" s="38"/>
      <c r="X333" s="70" t="s">
        <v>23833</v>
      </c>
      <c r="Y333" s="38"/>
      <c r="Z333" s="38"/>
      <c r="AA333" s="33" t="str">
        <f t="shared" si="44"/>
        <v>Business validation</v>
      </c>
      <c r="AB333" s="33" t="str">
        <f t="shared" si="45"/>
        <v>IT</v>
      </c>
      <c r="AC333" s="33" t="s">
        <v>1051</v>
      </c>
      <c r="AD333" s="33" t="s">
        <v>2701</v>
      </c>
      <c r="AE333" s="33" t="s">
        <v>84</v>
      </c>
      <c r="AF333" s="38"/>
      <c r="AG333" s="38"/>
    </row>
    <row r="334" spans="1:33" s="33" customFormat="1" ht="15" customHeight="1" x14ac:dyDescent="0.25">
      <c r="A334" s="33" t="s">
        <v>1143</v>
      </c>
      <c r="B334" s="33" t="s">
        <v>3131</v>
      </c>
      <c r="C334" s="33" t="s">
        <v>2282</v>
      </c>
      <c r="D334" s="33" t="s">
        <v>724</v>
      </c>
      <c r="K334" s="34"/>
      <c r="L334" s="34" t="s">
        <v>9104</v>
      </c>
      <c r="M334" s="33" t="s">
        <v>167</v>
      </c>
      <c r="N334" s="34" t="str">
        <f t="shared" si="39"/>
        <v>BV326_2: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SR.01.01; Template 2: SR.02.01; Expression: If {SR.01.01, r0790,c0010}=[s2c_CN:x1] and (({SR.01.01, z0010}=[s2c_PU:x60] and {SR.02.01, z0020}=[s2c_PU:x40]) or {SR.01.01, z0010}={SR.02.01, z0020}) and {SR.01.01, z0020}={SR.02.01, z0030} then {SR.02.01, r0650,c0010}={SR.02.01, r0660,c0010}+{SR.02.01, r0670,c0010}+{SR.02.01, r0680,c0010}</v>
      </c>
      <c r="O334" s="73" t="s">
        <v>7371</v>
      </c>
      <c r="P334" s="38" t="str">
        <f t="shared" si="40"/>
        <v>01 04</v>
      </c>
      <c r="Q334" s="33" t="str">
        <f t="shared" si="41"/>
        <v/>
      </c>
      <c r="R334" s="38" t="str">
        <f t="shared" si="42"/>
        <v>07</v>
      </c>
      <c r="S334" s="38" t="str">
        <f t="shared" si="43"/>
        <v>16 18</v>
      </c>
      <c r="T334" s="38"/>
      <c r="U334" s="98">
        <v>42566</v>
      </c>
      <c r="X334" s="70" t="s">
        <v>23835</v>
      </c>
      <c r="AA334" s="33" t="str">
        <f t="shared" si="44"/>
        <v>Business validation</v>
      </c>
      <c r="AB334" s="33" t="str">
        <f t="shared" si="45"/>
        <v>CT</v>
      </c>
      <c r="AC334" s="33" t="s">
        <v>1051</v>
      </c>
      <c r="AD334" s="33" t="s">
        <v>2701</v>
      </c>
      <c r="AE334" s="33" t="s">
        <v>84</v>
      </c>
    </row>
    <row r="335" spans="1:33" s="33" customFormat="1" ht="15" customHeight="1" x14ac:dyDescent="0.25">
      <c r="A335" s="33" t="s">
        <v>1144</v>
      </c>
      <c r="B335" s="33" t="s">
        <v>3131</v>
      </c>
      <c r="C335" s="38" t="s">
        <v>8</v>
      </c>
      <c r="D335" s="38"/>
      <c r="E335" s="38"/>
      <c r="I335" s="38"/>
      <c r="J335" s="38" t="s">
        <v>137</v>
      </c>
      <c r="K335" s="34"/>
      <c r="L335" s="34" t="s">
        <v>168</v>
      </c>
      <c r="M335" s="33" t="s">
        <v>169</v>
      </c>
      <c r="N335" s="34" t="str">
        <f t="shared" si="39"/>
        <v>BV327_1: The item "Technical provisions – index-linked and unit-linked" is different from the sum of "Technical provisions calculated as a whole", "Best Estimate" and "Risk margin" for Technical provisions – index-linked and unit-linked --&gt;Template 1: S.02.01; Columns: c0010; Expression: {r0690}={r0700}+{r0710}+{r0720}</v>
      </c>
      <c r="O335" s="70" t="s">
        <v>9131</v>
      </c>
      <c r="P335" s="38" t="str">
        <f t="shared" si="40"/>
        <v>01 02 04 05</v>
      </c>
      <c r="Q335" s="33" t="str">
        <f t="shared" si="41"/>
        <v>13</v>
      </c>
      <c r="R335" s="38" t="str">
        <f t="shared" si="42"/>
        <v>07 08</v>
      </c>
      <c r="S335" s="38" t="str">
        <f t="shared" si="43"/>
        <v>16 17 18 19</v>
      </c>
      <c r="T335" s="38"/>
      <c r="U335" s="98">
        <v>42566</v>
      </c>
      <c r="V335" s="38"/>
      <c r="W335" s="38"/>
      <c r="X335" s="70" t="s">
        <v>23833</v>
      </c>
      <c r="Y335" s="38"/>
      <c r="Z335" s="38"/>
      <c r="AA335" s="33" t="str">
        <f t="shared" si="44"/>
        <v>Business validation</v>
      </c>
      <c r="AB335" s="33" t="str">
        <f t="shared" si="45"/>
        <v>IT</v>
      </c>
      <c r="AC335" s="33" t="s">
        <v>1051</v>
      </c>
      <c r="AD335" s="33" t="s">
        <v>2701</v>
      </c>
      <c r="AE335" s="33" t="s">
        <v>84</v>
      </c>
      <c r="AF335" s="38"/>
      <c r="AG335" s="38"/>
    </row>
    <row r="336" spans="1:33" s="33" customFormat="1" ht="15" customHeight="1" x14ac:dyDescent="0.25">
      <c r="A336" s="33" t="s">
        <v>1145</v>
      </c>
      <c r="B336" s="33" t="s">
        <v>3131</v>
      </c>
      <c r="C336" s="33" t="s">
        <v>2282</v>
      </c>
      <c r="D336" s="33" t="s">
        <v>724</v>
      </c>
      <c r="K336" s="34"/>
      <c r="L336" s="34" t="s">
        <v>9105</v>
      </c>
      <c r="M336" s="33" t="s">
        <v>169</v>
      </c>
      <c r="N336" s="34" t="str">
        <f t="shared" si="39"/>
        <v>BV327_2: The item "Technical provisions – index-linked and unit-linked" is different from the sum of "Technical provisions calculated as a whole", "Best Estimate" and "Risk margin" for Technical provisions – index-linked and unit-linked --&gt;Template 1: SR.01.01; Template 2: SR.02.01; Expression: If {SR.01.01, r0790,c0010}=[s2c_CN:x1] and (({SR.01.01, z0010}=[s2c_PU:x60] and {SR.02.01, z0020}=[s2c_PU:x40]) or {SR.01.01, z0010}={SR.02.01, z0020}) and {SR.01.01, z0020}={SR.02.01, z0030} then {SR.02.01, r0690,c0010}={SR.02.01, r0700,c0010}+{SR.02.01, r0710,c0010}+{SR.02.01, r0720,c0010}</v>
      </c>
      <c r="O336" s="73" t="s">
        <v>7371</v>
      </c>
      <c r="P336" s="38" t="str">
        <f t="shared" si="40"/>
        <v>01 04</v>
      </c>
      <c r="Q336" s="33" t="str">
        <f t="shared" si="41"/>
        <v/>
      </c>
      <c r="R336" s="38" t="str">
        <f t="shared" si="42"/>
        <v>07</v>
      </c>
      <c r="S336" s="38" t="str">
        <f t="shared" si="43"/>
        <v>16 18</v>
      </c>
      <c r="T336" s="38"/>
      <c r="U336" s="98">
        <v>42566</v>
      </c>
      <c r="X336" s="70" t="s">
        <v>23835</v>
      </c>
      <c r="AA336" s="33" t="str">
        <f t="shared" ref="AA336:AA365" si="46">IF(ISNUMBER(SEARCH("BV",A336)),"Business validation",IF(ISNUMBER(SEARCH("TV",A336)),"Technical validation",IF(ISNUMBER(SEARCH("EV",A336)),"ECB Exclusively Validation","Error")))</f>
        <v>Business validation</v>
      </c>
      <c r="AB336" s="33" t="str">
        <f t="shared" si="45"/>
        <v>CT</v>
      </c>
      <c r="AC336" s="33" t="s">
        <v>1051</v>
      </c>
      <c r="AD336" s="33" t="s">
        <v>2701</v>
      </c>
      <c r="AE336" s="33" t="s">
        <v>84</v>
      </c>
    </row>
    <row r="337" spans="1:33" s="33" customFormat="1" ht="15" customHeight="1" x14ac:dyDescent="0.25">
      <c r="A337" s="33" t="s">
        <v>1146</v>
      </c>
      <c r="B337" s="33" t="s">
        <v>3131</v>
      </c>
      <c r="C337" s="38" t="s">
        <v>8</v>
      </c>
      <c r="D337" s="38"/>
      <c r="E337" s="38"/>
      <c r="I337" s="38"/>
      <c r="J337" s="38" t="s">
        <v>137</v>
      </c>
      <c r="K337" s="34"/>
      <c r="L337" s="34" t="s">
        <v>170</v>
      </c>
      <c r="M337" s="33" t="s">
        <v>171</v>
      </c>
      <c r="N337" s="34" t="str">
        <f t="shared" si="39"/>
        <v>BV328_1: The item "Subordinated liabilities" is different from the sum of "Subordinated liabilities not in Basic Own Funds" and "Subordinated liabilities in Basic Own Funds" --&gt;Template 1: S.02.01; Columns: c0010; Expression: {r0850}={r0860}+{r0870}</v>
      </c>
      <c r="O337" s="70" t="s">
        <v>22966</v>
      </c>
      <c r="P337" s="38" t="str">
        <f t="shared" si="40"/>
        <v>01 02 04 05</v>
      </c>
      <c r="Q337" s="33" t="str">
        <f t="shared" si="41"/>
        <v>13</v>
      </c>
      <c r="R337" s="38" t="str">
        <f t="shared" si="42"/>
        <v/>
      </c>
      <c r="S337" s="38" t="str">
        <f t="shared" si="43"/>
        <v>16 17</v>
      </c>
      <c r="T337" s="38"/>
      <c r="U337" s="98">
        <v>42566</v>
      </c>
      <c r="V337" s="38"/>
      <c r="W337" s="38"/>
      <c r="X337" s="70" t="s">
        <v>23833</v>
      </c>
      <c r="Y337" s="38"/>
      <c r="Z337" s="38"/>
      <c r="AA337" s="33" t="str">
        <f t="shared" si="46"/>
        <v>Business validation</v>
      </c>
      <c r="AB337" s="33" t="str">
        <f t="shared" ref="AB337:AB366" si="47">IF(D337="",IF(E337="",IF(F337="",IF(G337="","IT"))),"CT")</f>
        <v>IT</v>
      </c>
      <c r="AC337" s="33" t="s">
        <v>1051</v>
      </c>
      <c r="AD337" s="33" t="s">
        <v>2701</v>
      </c>
      <c r="AE337" s="33" t="s">
        <v>84</v>
      </c>
      <c r="AF337" s="38"/>
      <c r="AG337" s="38"/>
    </row>
    <row r="338" spans="1:33" s="33" customFormat="1" ht="15" customHeight="1" x14ac:dyDescent="0.25">
      <c r="A338" s="33" t="s">
        <v>1147</v>
      </c>
      <c r="B338" s="33" t="s">
        <v>3131</v>
      </c>
      <c r="C338" s="33" t="s">
        <v>2282</v>
      </c>
      <c r="D338" s="33" t="s">
        <v>724</v>
      </c>
      <c r="K338" s="34"/>
      <c r="L338" s="34" t="s">
        <v>9106</v>
      </c>
      <c r="M338" s="33" t="s">
        <v>171</v>
      </c>
      <c r="N338" s="34" t="str">
        <f t="shared" si="39"/>
        <v>BV328_2: The item "Subordinated liabilities" is different from the sum of "Subordinated liabilities not in Basic Own Funds" and "Subordinated liabilities in Basic Own Funds" --&gt;Template 1: SR.01.01; Template 2: SR.02.01; Expression: If {SR.01.01, r0790,c0010}=[s2c_CN:x1] and (({SR.01.01, z0010}=[s2c_PU:x60] and {SR.02.01, z0020}=[s2c_PU:x40]) or {SR.01.01, z0010}={SR.02.01, z0020}) and {SR.01.01, z0020}={SR.02.01, z0030} then {SR.02.01, r0850,c0010}={SR.02.01, r0860,c0010}+{SR.02.01, r0870,c0010}</v>
      </c>
      <c r="O338" s="73" t="s">
        <v>2490</v>
      </c>
      <c r="P338" s="38" t="str">
        <f t="shared" si="40"/>
        <v>01 04</v>
      </c>
      <c r="Q338" s="33" t="str">
        <f t="shared" si="41"/>
        <v/>
      </c>
      <c r="R338" s="38" t="str">
        <f t="shared" si="42"/>
        <v/>
      </c>
      <c r="S338" s="38" t="str">
        <f t="shared" si="43"/>
        <v>16</v>
      </c>
      <c r="T338" s="38"/>
      <c r="U338" s="98">
        <v>42566</v>
      </c>
      <c r="X338" s="70" t="s">
        <v>23835</v>
      </c>
      <c r="AA338" s="33" t="str">
        <f t="shared" si="46"/>
        <v>Business validation</v>
      </c>
      <c r="AB338" s="33" t="str">
        <f t="shared" si="47"/>
        <v>CT</v>
      </c>
      <c r="AC338" s="33" t="s">
        <v>1051</v>
      </c>
      <c r="AD338" s="33" t="s">
        <v>2701</v>
      </c>
      <c r="AE338" s="33" t="s">
        <v>84</v>
      </c>
    </row>
    <row r="339" spans="1:33" s="33" customFormat="1" ht="15" customHeight="1" x14ac:dyDescent="0.25">
      <c r="A339" s="33" t="s">
        <v>1148</v>
      </c>
      <c r="B339" s="33" t="s">
        <v>3131</v>
      </c>
      <c r="C339" s="38" t="s">
        <v>8</v>
      </c>
      <c r="D339" s="38"/>
      <c r="E339" s="38"/>
      <c r="I339" s="38"/>
      <c r="J339" s="38" t="s">
        <v>137</v>
      </c>
      <c r="K339" s="34"/>
      <c r="L339" s="34" t="s">
        <v>172</v>
      </c>
      <c r="M339" s="33" t="s">
        <v>173</v>
      </c>
      <c r="N339" s="34" t="str">
        <f t="shared" si="39"/>
        <v>BV329_1: The item "Total liabilities" is different from the sum of the different items reported above --&gt;Template 1: S.02.01; Columns: c0010; Expression: {r0900}={r0510}+{r0600}+{r0690}+{r0740}+{r0750}+{r0760}+{r0770}+{r0780}+{r0790}+{r0800}+{r0810}+{r0820}+{r0830}+{r0840}+{r0850}+{r0880}</v>
      </c>
      <c r="O339" s="70" t="s">
        <v>22966</v>
      </c>
      <c r="P339" s="38" t="str">
        <f t="shared" si="40"/>
        <v>01 02 04 05</v>
      </c>
      <c r="Q339" s="33" t="str">
        <f t="shared" si="41"/>
        <v>13</v>
      </c>
      <c r="R339" s="38" t="str">
        <f t="shared" si="42"/>
        <v/>
      </c>
      <c r="S339" s="38" t="str">
        <f t="shared" si="43"/>
        <v>16 17</v>
      </c>
      <c r="T339" s="38"/>
      <c r="U339" s="98">
        <v>42566</v>
      </c>
      <c r="V339" s="38"/>
      <c r="W339" s="38"/>
      <c r="X339" s="70" t="s">
        <v>23833</v>
      </c>
      <c r="Y339" s="38"/>
      <c r="Z339" s="38"/>
      <c r="AA339" s="33" t="str">
        <f t="shared" si="46"/>
        <v>Business validation</v>
      </c>
      <c r="AB339" s="33" t="str">
        <f t="shared" si="47"/>
        <v>IT</v>
      </c>
      <c r="AC339" s="33" t="s">
        <v>1051</v>
      </c>
      <c r="AD339" s="33" t="s">
        <v>2701</v>
      </c>
      <c r="AE339" s="33" t="s">
        <v>84</v>
      </c>
      <c r="AF339" s="38"/>
      <c r="AG339" s="38"/>
    </row>
    <row r="340" spans="1:33" s="33" customFormat="1" ht="15" customHeight="1" x14ac:dyDescent="0.25">
      <c r="A340" s="33" t="s">
        <v>1149</v>
      </c>
      <c r="B340" s="33" t="s">
        <v>3131</v>
      </c>
      <c r="C340" s="33" t="s">
        <v>2282</v>
      </c>
      <c r="D340" s="33" t="s">
        <v>724</v>
      </c>
      <c r="K340" s="34"/>
      <c r="L340" s="34" t="s">
        <v>9107</v>
      </c>
      <c r="M340" s="33" t="s">
        <v>173</v>
      </c>
      <c r="N340" s="34" t="str">
        <f t="shared" si="39"/>
        <v>BV329_2: The item "Total liabilities" is different from the sum of the different items reported above --&gt;Template 1: SR.01.01; Template 2: SR.02.01; Expression: If {SR.01.01, r0790,c0010}=[s2c_CN:x1] and (({SR.01.01, z0010}=[s2c_PU:x60] and {SR.02.01, z0020}=[s2c_PU:x40]) or {SR.01.01, z0010}={SR.02.01, z0020}) and {SR.01.01, z0020}={SR.02.01, z0030} then {SR.02.01, r0900,c0010}={SR.02.01, r0510,c0010}+{SR.02.01, r0600,c0010}+{SR.02.01, r0690,c0010}+{SR.02.01, r0740,c0010}+{SR.02.01, r0750,c0010}+{SR.02.01, r0760,c0010}+{SR.02.01, r0770,c0010}+{SR.02.01, r0780,c0010}+{SR.02.01, r0790,c0010}+{SR.02.01, r0800,c0010}+{SR.02.01, r0810,c0010}+{SR.02.01, r0820,c0010}+{SR.02.01, r0830,c0010}+{SR.02.01, r0840,c0010}+{SR.02.01, r0850,c0010}+{SR.02.01, r0880,c0010}</v>
      </c>
      <c r="O340" s="73" t="s">
        <v>2490</v>
      </c>
      <c r="P340" s="38" t="str">
        <f t="shared" si="40"/>
        <v>01 04</v>
      </c>
      <c r="Q340" s="33" t="str">
        <f t="shared" si="41"/>
        <v/>
      </c>
      <c r="R340" s="38" t="str">
        <f t="shared" si="42"/>
        <v/>
      </c>
      <c r="S340" s="38" t="str">
        <f t="shared" si="43"/>
        <v>16</v>
      </c>
      <c r="T340" s="38"/>
      <c r="U340" s="98">
        <v>42566</v>
      </c>
      <c r="X340" s="70" t="s">
        <v>23835</v>
      </c>
      <c r="AA340" s="33" t="str">
        <f t="shared" si="46"/>
        <v>Business validation</v>
      </c>
      <c r="AB340" s="33" t="str">
        <f t="shared" si="47"/>
        <v>CT</v>
      </c>
      <c r="AC340" s="33" t="s">
        <v>1051</v>
      </c>
      <c r="AD340" s="33" t="s">
        <v>2701</v>
      </c>
      <c r="AE340" s="33" t="s">
        <v>84</v>
      </c>
    </row>
    <row r="341" spans="1:33" s="33" customFormat="1" ht="15" customHeight="1" x14ac:dyDescent="0.25">
      <c r="A341" s="33" t="s">
        <v>1058</v>
      </c>
      <c r="B341" s="33" t="s">
        <v>3131</v>
      </c>
      <c r="C341" s="33" t="s">
        <v>321</v>
      </c>
      <c r="L341" s="34" t="s">
        <v>323</v>
      </c>
      <c r="M341" s="33" t="s">
        <v>103</v>
      </c>
      <c r="N341" s="34" t="str">
        <f t="shared" si="39"/>
        <v>BV33: Data type ISO 8601 incorrect --&gt;Template 1: S.15.01; Expression: {c0080} - data type constrains [ISO 8601 (yyyy-mm-dd)]</v>
      </c>
      <c r="O341" s="73" t="s">
        <v>7371</v>
      </c>
      <c r="P341" s="38" t="str">
        <f t="shared" si="40"/>
        <v>01 04</v>
      </c>
      <c r="Q341" s="33" t="str">
        <f t="shared" si="41"/>
        <v/>
      </c>
      <c r="R341" s="38" t="str">
        <f t="shared" si="42"/>
        <v>07</v>
      </c>
      <c r="S341" s="38" t="str">
        <f t="shared" si="43"/>
        <v>16 18</v>
      </c>
      <c r="T341" s="38"/>
      <c r="U341" s="70"/>
      <c r="X341" s="73"/>
      <c r="AA341" s="33" t="str">
        <f t="shared" si="46"/>
        <v>Business validation</v>
      </c>
      <c r="AB341" s="33" t="str">
        <f t="shared" si="47"/>
        <v>IT</v>
      </c>
      <c r="AC341" s="33" t="s">
        <v>7</v>
      </c>
      <c r="AD341" s="33" t="s">
        <v>2699</v>
      </c>
      <c r="AE341" s="33" t="s">
        <v>84</v>
      </c>
    </row>
    <row r="342" spans="1:33" s="33" customFormat="1" ht="15" customHeight="1" x14ac:dyDescent="0.25">
      <c r="A342" s="33" t="s">
        <v>1150</v>
      </c>
      <c r="B342" s="33" t="s">
        <v>3131</v>
      </c>
      <c r="C342" s="38" t="s">
        <v>8</v>
      </c>
      <c r="D342" s="38"/>
      <c r="E342" s="38"/>
      <c r="I342" s="38"/>
      <c r="J342" s="38" t="s">
        <v>137</v>
      </c>
      <c r="K342" s="34"/>
      <c r="L342" s="34" t="s">
        <v>174</v>
      </c>
      <c r="M342" s="33" t="s">
        <v>175</v>
      </c>
      <c r="N342" s="34" t="str">
        <f t="shared" si="39"/>
        <v>BV330_1: The item "Excess of assets over liabilities" is different from the "Total assets" minus "Total liabilities" --&gt;Template 1: S.02.01; Columns: c0010; Expression: {r1000}={r0500}-{r0900}</v>
      </c>
      <c r="O342" s="70" t="s">
        <v>9131</v>
      </c>
      <c r="P342" s="38" t="str">
        <f t="shared" si="40"/>
        <v>01 02 04 05</v>
      </c>
      <c r="Q342" s="33" t="str">
        <f t="shared" si="41"/>
        <v>13</v>
      </c>
      <c r="R342" s="38" t="str">
        <f t="shared" si="42"/>
        <v>07 08</v>
      </c>
      <c r="S342" s="38" t="str">
        <f t="shared" si="43"/>
        <v>16 17 18 19</v>
      </c>
      <c r="T342" s="38"/>
      <c r="U342" s="98">
        <v>42566</v>
      </c>
      <c r="V342" s="38"/>
      <c r="W342" s="38"/>
      <c r="X342" s="70" t="s">
        <v>23833</v>
      </c>
      <c r="Y342" s="38"/>
      <c r="Z342" s="38"/>
      <c r="AA342" s="33" t="str">
        <f t="shared" si="46"/>
        <v>Business validation</v>
      </c>
      <c r="AB342" s="33" t="str">
        <f t="shared" si="47"/>
        <v>IT</v>
      </c>
      <c r="AC342" s="33" t="s">
        <v>1051</v>
      </c>
      <c r="AD342" s="33" t="s">
        <v>2701</v>
      </c>
      <c r="AE342" s="33" t="s">
        <v>84</v>
      </c>
      <c r="AF342" s="38"/>
      <c r="AG342" s="38"/>
    </row>
    <row r="343" spans="1:33" s="33" customFormat="1" ht="15" customHeight="1" x14ac:dyDescent="0.25">
      <c r="A343" s="33" t="s">
        <v>1151</v>
      </c>
      <c r="B343" s="33" t="s">
        <v>3131</v>
      </c>
      <c r="C343" s="33" t="s">
        <v>2282</v>
      </c>
      <c r="D343" s="33" t="s">
        <v>724</v>
      </c>
      <c r="K343" s="34"/>
      <c r="L343" s="34" t="s">
        <v>9108</v>
      </c>
      <c r="M343" s="33" t="s">
        <v>175</v>
      </c>
      <c r="N343" s="34" t="str">
        <f t="shared" si="39"/>
        <v>BV330_2: The item "Excess of assets over liabilities" is different from the "Total assets" minus "Total liabilities" --&gt;Template 1: SR.01.01; Template 2: SR.02.01; Expression: If {SR.01.01, r0790,c0010}=[s2c_CN:x1] and (({SR.01.01, z0010}=[s2c_PU:x60] and {SR.02.01, z0020}=[s2c_PU:x40]) or {SR.01.01, z0010}={SR.02.01, z0020}) and {SR.01.01, z0020}={SR.02.01, z0030} then {SR.02.01, r1000,c0010}={SR.02.01, r0500,c0010}-{SR.02.01, r0900,c0010}</v>
      </c>
      <c r="O343" s="73" t="s">
        <v>7371</v>
      </c>
      <c r="P343" s="38" t="str">
        <f t="shared" si="40"/>
        <v>01 04</v>
      </c>
      <c r="Q343" s="33" t="str">
        <f t="shared" si="41"/>
        <v/>
      </c>
      <c r="R343" s="38" t="str">
        <f t="shared" si="42"/>
        <v>07</v>
      </c>
      <c r="S343" s="38" t="str">
        <f t="shared" si="43"/>
        <v>16 18</v>
      </c>
      <c r="T343" s="38"/>
      <c r="U343" s="98">
        <v>42566</v>
      </c>
      <c r="X343" s="70" t="s">
        <v>23835</v>
      </c>
      <c r="AA343" s="33" t="str">
        <f t="shared" si="46"/>
        <v>Business validation</v>
      </c>
      <c r="AB343" s="33" t="str">
        <f t="shared" si="47"/>
        <v>CT</v>
      </c>
      <c r="AC343" s="33" t="s">
        <v>1051</v>
      </c>
      <c r="AD343" s="33" t="s">
        <v>2701</v>
      </c>
      <c r="AE343" s="33" t="s">
        <v>84</v>
      </c>
    </row>
    <row r="344" spans="1:33" s="33" customFormat="1" ht="15" customHeight="1" x14ac:dyDescent="0.25">
      <c r="A344" s="33" t="s">
        <v>1663</v>
      </c>
      <c r="B344" s="33" t="s">
        <v>3132</v>
      </c>
      <c r="C344" s="33" t="s">
        <v>1618</v>
      </c>
      <c r="D344" s="33" t="s">
        <v>6</v>
      </c>
      <c r="K344" s="34"/>
      <c r="L344" s="34" t="s">
        <v>2487</v>
      </c>
      <c r="M344" s="33" t="s">
        <v>7366</v>
      </c>
      <c r="N344" s="34" t="str">
        <f t="shared" si="39"/>
        <v>BV333: If entity does not pursue both life and non-life activities then template S.28.01 has to be reported --&gt;Template 1: S.01.01; Template 2: S.01.02; Expression: If {S.01.02, r0040,c0010}&lt;&gt;[s2c_SE:x10] then {S.01.01, r0580,c0010}=[s2c_CN:x1]</v>
      </c>
      <c r="O344" s="81" t="s">
        <v>7376</v>
      </c>
      <c r="P344" s="38" t="str">
        <f t="shared" si="40"/>
        <v>01 02</v>
      </c>
      <c r="Q344" s="33" t="str">
        <f t="shared" si="41"/>
        <v/>
      </c>
      <c r="R344" s="38" t="str">
        <f t="shared" si="42"/>
        <v/>
      </c>
      <c r="S344" s="38" t="str">
        <f t="shared" si="43"/>
        <v>16 17</v>
      </c>
      <c r="T344" s="38"/>
      <c r="U344" s="98">
        <v>42566</v>
      </c>
      <c r="X344" s="70" t="s">
        <v>23833</v>
      </c>
      <c r="AA344" s="33" t="str">
        <f t="shared" si="46"/>
        <v>Business validation</v>
      </c>
      <c r="AB344" s="33" t="str">
        <f t="shared" si="47"/>
        <v>CT</v>
      </c>
      <c r="AC344" s="33" t="s">
        <v>1051</v>
      </c>
      <c r="AD344" s="33" t="s">
        <v>2701</v>
      </c>
      <c r="AE344" s="33" t="s">
        <v>84</v>
      </c>
    </row>
    <row r="345" spans="1:33" s="33" customFormat="1" ht="15" customHeight="1" x14ac:dyDescent="0.25">
      <c r="A345" s="33" t="s">
        <v>1664</v>
      </c>
      <c r="B345" s="33" t="s">
        <v>3132</v>
      </c>
      <c r="C345" s="33" t="s">
        <v>1618</v>
      </c>
      <c r="D345" s="33" t="s">
        <v>6</v>
      </c>
      <c r="K345" s="34"/>
      <c r="L345" s="33" t="s">
        <v>8674</v>
      </c>
      <c r="M345" s="33" t="s">
        <v>2027</v>
      </c>
      <c r="N345" s="34" t="str">
        <f t="shared" si="39"/>
        <v>BV334: If entity uses standard formula to calculate the SCR then template S.25.01 has to be reported --&gt;Template 1: S.01.01; Template 2: S.01.02; Expression: If {S.01.02, r0130,c0010}=[s2c_AP:x3] then {S.01.01, r0460,c0010}=[s2c_CN:x59]</v>
      </c>
      <c r="O345" s="73" t="s">
        <v>7369</v>
      </c>
      <c r="P345" s="38" t="str">
        <f t="shared" si="40"/>
        <v>01</v>
      </c>
      <c r="Q345" s="33" t="str">
        <f t="shared" si="41"/>
        <v/>
      </c>
      <c r="R345" s="38" t="str">
        <f t="shared" si="42"/>
        <v>07</v>
      </c>
      <c r="S345" s="38" t="str">
        <f t="shared" si="43"/>
        <v>16 18</v>
      </c>
      <c r="T345" s="38"/>
      <c r="U345" s="98">
        <v>42566</v>
      </c>
      <c r="X345" s="70" t="s">
        <v>23839</v>
      </c>
      <c r="AA345" s="33" t="str">
        <f t="shared" si="46"/>
        <v>Business validation</v>
      </c>
      <c r="AB345" s="33" t="str">
        <f t="shared" si="47"/>
        <v>CT</v>
      </c>
      <c r="AC345" s="33" t="s">
        <v>1051</v>
      </c>
      <c r="AD345" s="33" t="s">
        <v>2701</v>
      </c>
      <c r="AE345" s="33" t="s">
        <v>84</v>
      </c>
    </row>
    <row r="346" spans="1:33" s="33" customFormat="1" ht="15" customHeight="1" x14ac:dyDescent="0.25">
      <c r="A346" s="33" t="s">
        <v>1665</v>
      </c>
      <c r="B346" s="33" t="s">
        <v>3132</v>
      </c>
      <c r="C346" s="33" t="s">
        <v>1618</v>
      </c>
      <c r="D346" s="33" t="s">
        <v>6</v>
      </c>
      <c r="K346" s="34"/>
      <c r="L346" s="34" t="s">
        <v>2025</v>
      </c>
      <c r="M346" s="33" t="s">
        <v>2028</v>
      </c>
      <c r="N346" s="34" t="str">
        <f t="shared" si="39"/>
        <v>BV335: If entity uses a partial internal model to calculate the SCR then template S.25.02 has to be reported --&gt;Template 1: S.01.01; Template 2: S.01.02; Expression: If {S.01.02, r0130,c0010}=[s2c_AP:x2] then {S.01.01, r0470,c0010}=[s2c_CN:x1]</v>
      </c>
      <c r="O346" s="73" t="s">
        <v>7369</v>
      </c>
      <c r="P346" s="38" t="str">
        <f t="shared" si="40"/>
        <v>01</v>
      </c>
      <c r="Q346" s="33" t="str">
        <f t="shared" si="41"/>
        <v/>
      </c>
      <c r="R346" s="38" t="str">
        <f t="shared" si="42"/>
        <v>07</v>
      </c>
      <c r="S346" s="38" t="str">
        <f t="shared" si="43"/>
        <v>16 18</v>
      </c>
      <c r="T346" s="38"/>
      <c r="U346" s="98">
        <v>42566</v>
      </c>
      <c r="X346" s="70" t="s">
        <v>23833</v>
      </c>
      <c r="AA346" s="33" t="str">
        <f t="shared" si="46"/>
        <v>Business validation</v>
      </c>
      <c r="AB346" s="33" t="str">
        <f t="shared" si="47"/>
        <v>CT</v>
      </c>
      <c r="AC346" s="33" t="s">
        <v>1051</v>
      </c>
      <c r="AD346" s="33" t="s">
        <v>2701</v>
      </c>
      <c r="AE346" s="33" t="s">
        <v>84</v>
      </c>
    </row>
    <row r="347" spans="1:33" s="33" customFormat="1" ht="15" customHeight="1" x14ac:dyDescent="0.25">
      <c r="A347" s="33" t="s">
        <v>1666</v>
      </c>
      <c r="B347" s="33" t="s">
        <v>3132</v>
      </c>
      <c r="C347" s="33" t="s">
        <v>1618</v>
      </c>
      <c r="D347" s="33" t="s">
        <v>6</v>
      </c>
      <c r="K347" s="34"/>
      <c r="L347" s="34" t="s">
        <v>2026</v>
      </c>
      <c r="M347" s="33" t="s">
        <v>2029</v>
      </c>
      <c r="N347" s="34" t="str">
        <f t="shared" si="39"/>
        <v>BV336: If entity uses a full internal model to calculate the SCR then template S.25.03 has to be reported --&gt;Template 1: S.01.01; Template 2: S.01.02; Expression: If {S.01.02, r0130,c0010}=[s2c_AP:x1] then {S.01.01, r0480,c0010}=[s2c_CN:x1]</v>
      </c>
      <c r="O347" s="73" t="s">
        <v>7369</v>
      </c>
      <c r="P347" s="38" t="str">
        <f t="shared" si="40"/>
        <v>01</v>
      </c>
      <c r="Q347" s="33" t="str">
        <f t="shared" si="41"/>
        <v/>
      </c>
      <c r="R347" s="38" t="str">
        <f t="shared" si="42"/>
        <v>07</v>
      </c>
      <c r="S347" s="38" t="str">
        <f t="shared" si="43"/>
        <v>16 18</v>
      </c>
      <c r="T347" s="38"/>
      <c r="U347" s="98">
        <v>42566</v>
      </c>
      <c r="X347" s="70" t="s">
        <v>23833</v>
      </c>
      <c r="AA347" s="33" t="str">
        <f t="shared" si="46"/>
        <v>Business validation</v>
      </c>
      <c r="AB347" s="33" t="str">
        <f t="shared" si="47"/>
        <v>CT</v>
      </c>
      <c r="AC347" s="33" t="s">
        <v>1051</v>
      </c>
      <c r="AD347" s="33" t="s">
        <v>2701</v>
      </c>
      <c r="AE347" s="33" t="s">
        <v>84</v>
      </c>
    </row>
    <row r="348" spans="1:33" s="33" customFormat="1" ht="15" customHeight="1" x14ac:dyDescent="0.25">
      <c r="A348" s="33" t="s">
        <v>1667</v>
      </c>
      <c r="B348" s="33" t="s">
        <v>3132</v>
      </c>
      <c r="C348" s="33" t="s">
        <v>2282</v>
      </c>
      <c r="D348" s="33" t="s">
        <v>6</v>
      </c>
      <c r="K348" s="34"/>
      <c r="L348" s="34" t="s">
        <v>2293</v>
      </c>
      <c r="M348" s="33" t="s">
        <v>1897</v>
      </c>
      <c r="N348" s="34" t="str">
        <f t="shared" si="39"/>
        <v>BV337: If entity reports by RFF or has MAP then template SR.01.01 has to be reported --&gt;Template 1: SR.01.01; Template 2: S.01.02; Expression: If {S.01.02, r0150,c0010}=[s2c_PU:x4] or {S.01.02, r0170,c0010}=[s2c_PU:x51] then {SR.01.01} has to be reported</v>
      </c>
      <c r="O348" s="73" t="s">
        <v>7371</v>
      </c>
      <c r="P348" s="38" t="str">
        <f t="shared" si="40"/>
        <v>01 04</v>
      </c>
      <c r="Q348" s="33" t="str">
        <f t="shared" si="41"/>
        <v/>
      </c>
      <c r="R348" s="38" t="str">
        <f t="shared" si="42"/>
        <v>07</v>
      </c>
      <c r="S348" s="38" t="str">
        <f t="shared" si="43"/>
        <v>16 18</v>
      </c>
      <c r="T348" s="38"/>
      <c r="U348" s="70"/>
      <c r="V348" s="84">
        <v>42782</v>
      </c>
      <c r="W348" s="35" t="s">
        <v>8547</v>
      </c>
      <c r="X348" s="35" t="s">
        <v>23870</v>
      </c>
      <c r="Y348" s="33" t="s">
        <v>8546</v>
      </c>
      <c r="Z348" s="33" t="s">
        <v>8622</v>
      </c>
      <c r="AA348" s="33" t="str">
        <f t="shared" si="46"/>
        <v>Business validation</v>
      </c>
      <c r="AB348" s="33" t="str">
        <f t="shared" si="47"/>
        <v>CT</v>
      </c>
      <c r="AC348" s="33" t="s">
        <v>1051</v>
      </c>
      <c r="AD348" s="33" t="s">
        <v>2701</v>
      </c>
      <c r="AE348" s="33" t="s">
        <v>84</v>
      </c>
    </row>
    <row r="349" spans="1:33" s="33" customFormat="1" ht="15" customHeight="1" x14ac:dyDescent="0.25">
      <c r="A349" s="33" t="s">
        <v>1668</v>
      </c>
      <c r="B349" s="33" t="s">
        <v>3132</v>
      </c>
      <c r="C349" s="33" t="s">
        <v>1618</v>
      </c>
      <c r="D349" s="33" t="s">
        <v>6</v>
      </c>
      <c r="K349" s="34"/>
      <c r="L349" s="34" t="s">
        <v>3268</v>
      </c>
      <c r="M349" s="33" t="s">
        <v>2031</v>
      </c>
      <c r="N349" s="34" t="str">
        <f t="shared" si="39"/>
        <v>BV338: If entity has MAP then template S.22.01 has to be reported  --&gt;Template 1: S.01.01; Template 2: S.01.02; Expression: If {S.01.02, r0170,c0010}=[s2c_PU:x51] then {S.01.01, r0370,c0010}=[s2c_CN:x1]</v>
      </c>
      <c r="O349" s="73" t="s">
        <v>7371</v>
      </c>
      <c r="P349" s="38" t="str">
        <f t="shared" si="40"/>
        <v>01 04</v>
      </c>
      <c r="Q349" s="33" t="str">
        <f t="shared" si="41"/>
        <v/>
      </c>
      <c r="R349" s="38" t="str">
        <f t="shared" si="42"/>
        <v>07</v>
      </c>
      <c r="S349" s="38" t="str">
        <f t="shared" si="43"/>
        <v>16 18</v>
      </c>
      <c r="T349" s="38"/>
      <c r="U349" s="70"/>
      <c r="X349" s="73"/>
      <c r="AA349" s="33" t="str">
        <f t="shared" si="46"/>
        <v>Business validation</v>
      </c>
      <c r="AB349" s="33" t="str">
        <f t="shared" si="47"/>
        <v>CT</v>
      </c>
      <c r="AC349" s="33" t="s">
        <v>1051</v>
      </c>
      <c r="AD349" s="33" t="s">
        <v>2701</v>
      </c>
      <c r="AE349" s="33" t="s">
        <v>84</v>
      </c>
    </row>
    <row r="350" spans="1:33" s="33" customFormat="1" ht="15" customHeight="1" x14ac:dyDescent="0.25">
      <c r="A350" s="33" t="s">
        <v>2519</v>
      </c>
      <c r="B350" s="33" t="s">
        <v>3132</v>
      </c>
      <c r="C350" s="33" t="s">
        <v>1618</v>
      </c>
      <c r="D350" s="33" t="s">
        <v>6</v>
      </c>
      <c r="K350" s="34"/>
      <c r="L350" s="34" t="s">
        <v>8559</v>
      </c>
      <c r="M350" s="33" t="s">
        <v>7367</v>
      </c>
      <c r="N350" s="34" t="str">
        <f t="shared" si="39"/>
        <v>BV339: If entity uses transitional on interest rate then template S.22.01 has to be reported  --&gt;Template 1: S.01.01; Template 2: S.01.02; Expression: If {S.01.02, r0190,c0010}=[s2c_AP:x9] then {S.01.01, r0370,c0010}=[s2c_CN:x1]</v>
      </c>
      <c r="O350" s="81" t="s">
        <v>2490</v>
      </c>
      <c r="P350" s="38" t="str">
        <f t="shared" si="40"/>
        <v>01 04</v>
      </c>
      <c r="Q350" s="33" t="str">
        <f t="shared" si="41"/>
        <v/>
      </c>
      <c r="R350" s="38" t="str">
        <f t="shared" si="42"/>
        <v/>
      </c>
      <c r="S350" s="38" t="str">
        <f t="shared" si="43"/>
        <v>16</v>
      </c>
      <c r="T350" s="38"/>
      <c r="U350" s="98"/>
      <c r="X350" s="73"/>
      <c r="AA350" s="33" t="str">
        <f t="shared" si="46"/>
        <v>Business validation</v>
      </c>
      <c r="AB350" s="33" t="str">
        <f t="shared" si="47"/>
        <v>CT</v>
      </c>
      <c r="AC350" s="33" t="s">
        <v>1051</v>
      </c>
      <c r="AD350" s="33" t="s">
        <v>2701</v>
      </c>
      <c r="AE350" s="33" t="s">
        <v>84</v>
      </c>
    </row>
    <row r="351" spans="1:33" s="33" customFormat="1" ht="15" customHeight="1" x14ac:dyDescent="0.25">
      <c r="A351" s="33" t="s">
        <v>1059</v>
      </c>
      <c r="B351" s="33" t="s">
        <v>3131</v>
      </c>
      <c r="C351" s="33" t="s">
        <v>324</v>
      </c>
      <c r="I351" s="33" t="s">
        <v>325</v>
      </c>
      <c r="L351" s="34" t="s">
        <v>22989</v>
      </c>
      <c r="M351" s="33" t="s">
        <v>22990</v>
      </c>
      <c r="N351" s="34" t="str">
        <f t="shared" si="39"/>
        <v>BV34: The item "Undiscounted development result" is different from "Undiscounted annuity claims provisions at the start of year N" minus "Annuity payments paid during year N" and "Undiscounted annuity claims provisions at the end of year N"   --&gt;Template 1: S.16.01; Rows: r0040-0200; Expression: {c0080}={c0020}-{c0040}-{c0050}</v>
      </c>
      <c r="O351" s="73" t="s">
        <v>7369</v>
      </c>
      <c r="P351" s="38" t="str">
        <f t="shared" si="40"/>
        <v>01</v>
      </c>
      <c r="Q351" s="33" t="str">
        <f t="shared" si="41"/>
        <v/>
      </c>
      <c r="R351" s="38" t="str">
        <f t="shared" si="42"/>
        <v>07</v>
      </c>
      <c r="S351" s="38" t="str">
        <f t="shared" si="43"/>
        <v>16 18</v>
      </c>
      <c r="T351" s="38"/>
      <c r="U351" s="98">
        <v>42566</v>
      </c>
      <c r="X351" s="70" t="s">
        <v>23840</v>
      </c>
      <c r="AA351" s="33" t="str">
        <f t="shared" si="46"/>
        <v>Business validation</v>
      </c>
      <c r="AB351" s="33" t="str">
        <f t="shared" si="47"/>
        <v>IT</v>
      </c>
      <c r="AC351" s="33" t="s">
        <v>1051</v>
      </c>
      <c r="AD351" s="33" t="s">
        <v>2701</v>
      </c>
      <c r="AE351" s="33" t="s">
        <v>84</v>
      </c>
    </row>
    <row r="352" spans="1:33" s="33" customFormat="1" ht="15" customHeight="1" x14ac:dyDescent="0.25">
      <c r="A352" s="33" t="s">
        <v>1669</v>
      </c>
      <c r="B352" s="33" t="s">
        <v>3132</v>
      </c>
      <c r="C352" s="33" t="s">
        <v>1618</v>
      </c>
      <c r="D352" s="33" t="s">
        <v>6</v>
      </c>
      <c r="K352" s="34"/>
      <c r="L352" s="34" t="s">
        <v>2255</v>
      </c>
      <c r="M352" s="33" t="s">
        <v>2032</v>
      </c>
      <c r="N352" s="34" t="str">
        <f t="shared" si="39"/>
        <v>BV340: If entity uses transitional on technical provisions then templates S.22.01 and S.22.05 have to be reported  --&gt;Template 1: S.01.01; Template 2: S.01.02; Expression: If {S.01.02, r0200,c0010}=[s2c_AP:x11]  then {S.01.01, r0370,c0010}=[s2c_CN:x1] and {S.01.01, r0390,c0010}=[s2c_CN:x1]</v>
      </c>
      <c r="O352" s="73" t="s">
        <v>7369</v>
      </c>
      <c r="P352" s="38" t="str">
        <f t="shared" si="40"/>
        <v>01</v>
      </c>
      <c r="Q352" s="33" t="str">
        <f t="shared" si="41"/>
        <v/>
      </c>
      <c r="R352" s="38" t="str">
        <f t="shared" si="42"/>
        <v>07</v>
      </c>
      <c r="S352" s="38" t="str">
        <f t="shared" si="43"/>
        <v>16 18</v>
      </c>
      <c r="T352" s="38"/>
      <c r="U352" s="70"/>
      <c r="X352" s="73"/>
      <c r="AA352" s="33" t="str">
        <f t="shared" si="46"/>
        <v>Business validation</v>
      </c>
      <c r="AB352" s="33" t="str">
        <f t="shared" si="47"/>
        <v>CT</v>
      </c>
      <c r="AC352" s="33" t="s">
        <v>1051</v>
      </c>
      <c r="AD352" s="33" t="s">
        <v>2701</v>
      </c>
      <c r="AE352" s="33" t="s">
        <v>84</v>
      </c>
    </row>
    <row r="353" spans="1:31" s="33" customFormat="1" ht="15" customHeight="1" x14ac:dyDescent="0.25">
      <c r="A353" s="33" t="s">
        <v>2520</v>
      </c>
      <c r="B353" s="33" t="s">
        <v>3132</v>
      </c>
      <c r="C353" s="33" t="s">
        <v>1618</v>
      </c>
      <c r="D353" s="33" t="s">
        <v>6</v>
      </c>
      <c r="K353" s="34"/>
      <c r="L353" s="34" t="s">
        <v>2294</v>
      </c>
      <c r="M353" s="33" t="s">
        <v>2033</v>
      </c>
      <c r="N353" s="34" t="str">
        <f t="shared" si="39"/>
        <v>BV341: If entity uses volatility adjustment then templates S.22.01 and S.22.06 have to be reported  --&gt;Template 1: S.01.01; Template 2: S.01.02; Expression: If {S.01.02, r0180,c0010}=[s2c_AP:x7] then {S.01.01, r0370,c0010}=[s2c_CN:x1] and {S.01.01, r0400,c0010}=[s2c_CN:x1]</v>
      </c>
      <c r="O353" s="73" t="s">
        <v>7369</v>
      </c>
      <c r="P353" s="38" t="str">
        <f t="shared" si="40"/>
        <v>01</v>
      </c>
      <c r="Q353" s="33" t="str">
        <f t="shared" si="41"/>
        <v/>
      </c>
      <c r="R353" s="38" t="str">
        <f t="shared" si="42"/>
        <v>07</v>
      </c>
      <c r="S353" s="38" t="str">
        <f t="shared" si="43"/>
        <v>16 18</v>
      </c>
      <c r="T353" s="38"/>
      <c r="U353" s="70"/>
      <c r="X353" s="73"/>
      <c r="AA353" s="33" t="str">
        <f t="shared" si="46"/>
        <v>Business validation</v>
      </c>
      <c r="AB353" s="33" t="str">
        <f t="shared" si="47"/>
        <v>CT</v>
      </c>
      <c r="AC353" s="33" t="s">
        <v>1051</v>
      </c>
      <c r="AD353" s="33" t="s">
        <v>2701</v>
      </c>
      <c r="AE353" s="33" t="s">
        <v>84</v>
      </c>
    </row>
    <row r="354" spans="1:31" s="33" customFormat="1" ht="15" customHeight="1" x14ac:dyDescent="0.25">
      <c r="A354" s="33" t="s">
        <v>2521</v>
      </c>
      <c r="B354" s="33" t="s">
        <v>3132</v>
      </c>
      <c r="C354" s="33" t="s">
        <v>1618</v>
      </c>
      <c r="D354" s="33" t="s">
        <v>6</v>
      </c>
      <c r="K354" s="34"/>
      <c r="L354" s="34" t="s">
        <v>2254</v>
      </c>
      <c r="M354" s="33" t="s">
        <v>7368</v>
      </c>
      <c r="N354" s="34" t="str">
        <f t="shared" si="39"/>
        <v>BV342: If entity uses transitional on technical provisions then template S.22.01 has to be reported  --&gt;Template 1: S.01.01; Template 2: S.01.02; Expression: If {S.01.02, r0200,c0010}=[s2c_AP:x11]  then {S.01.01, r0370,c0010}=[s2c_CN:x1]</v>
      </c>
      <c r="O354" s="73" t="s">
        <v>177</v>
      </c>
      <c r="P354" s="38" t="str">
        <f t="shared" si="40"/>
        <v>04</v>
      </c>
      <c r="Q354" s="33" t="str">
        <f t="shared" si="41"/>
        <v/>
      </c>
      <c r="R354" s="38" t="str">
        <f t="shared" si="42"/>
        <v/>
      </c>
      <c r="S354" s="38" t="str">
        <f t="shared" si="43"/>
        <v/>
      </c>
      <c r="T354" s="38"/>
      <c r="U354" s="70"/>
      <c r="X354" s="73"/>
      <c r="AA354" s="33" t="str">
        <f t="shared" si="46"/>
        <v>Business validation</v>
      </c>
      <c r="AB354" s="33" t="str">
        <f t="shared" si="47"/>
        <v>CT</v>
      </c>
      <c r="AC354" s="33" t="s">
        <v>1051</v>
      </c>
      <c r="AD354" s="33" t="s">
        <v>2701</v>
      </c>
      <c r="AE354" s="33" t="s">
        <v>84</v>
      </c>
    </row>
    <row r="355" spans="1:31" s="33" customFormat="1" ht="15" customHeight="1" x14ac:dyDescent="0.25">
      <c r="A355" s="33" t="s">
        <v>2522</v>
      </c>
      <c r="B355" s="33" t="s">
        <v>3132</v>
      </c>
      <c r="C355" s="33" t="s">
        <v>1618</v>
      </c>
      <c r="D355" s="33" t="s">
        <v>131</v>
      </c>
      <c r="E355" s="33" t="s">
        <v>508</v>
      </c>
      <c r="K355" s="34"/>
      <c r="L355" s="33" t="s">
        <v>8697</v>
      </c>
      <c r="M355" s="33" t="s">
        <v>2034</v>
      </c>
      <c r="N355" s="34" t="str">
        <f t="shared" si="39"/>
        <v>BV343: The "Consolidated Group SCR" reported in template S.23.01 is different from the same item reported in template S.25.01 --&gt;Template 1: S.01.01; Template 2: S.23.01; Template 3: S.25.01; Template 3: S.25.01; Expression: If ({S.01.01, r0460,c0010}=[s2c_CN:x59] and {S.25.01, z0010}=[s2c_AO:x0]) then {S.23.01, r0590,c0010}={S.25.01, r0220,c0100}</v>
      </c>
      <c r="O355" s="73" t="s">
        <v>177</v>
      </c>
      <c r="P355" s="38" t="str">
        <f t="shared" si="40"/>
        <v>04</v>
      </c>
      <c r="Q355" s="33" t="str">
        <f t="shared" si="41"/>
        <v/>
      </c>
      <c r="R355" s="38" t="str">
        <f t="shared" si="42"/>
        <v/>
      </c>
      <c r="S355" s="38" t="str">
        <f t="shared" si="43"/>
        <v/>
      </c>
      <c r="T355" s="38"/>
      <c r="U355" s="98">
        <v>42566</v>
      </c>
      <c r="X355" s="70" t="s">
        <v>23839</v>
      </c>
      <c r="AA355" s="33" t="str">
        <f t="shared" si="46"/>
        <v>Business validation</v>
      </c>
      <c r="AB355" s="33" t="str">
        <f t="shared" si="47"/>
        <v>CT</v>
      </c>
      <c r="AC355" s="33" t="s">
        <v>1051</v>
      </c>
      <c r="AD355" s="33" t="s">
        <v>2701</v>
      </c>
      <c r="AE355" s="33" t="s">
        <v>84</v>
      </c>
    </row>
    <row r="356" spans="1:31" s="33" customFormat="1" ht="15" customHeight="1" x14ac:dyDescent="0.25">
      <c r="A356" s="33" t="s">
        <v>2523</v>
      </c>
      <c r="B356" s="33" t="s">
        <v>3132</v>
      </c>
      <c r="C356" s="33" t="s">
        <v>1618</v>
      </c>
      <c r="D356" s="33" t="s">
        <v>131</v>
      </c>
      <c r="E356" s="33" t="s">
        <v>1647</v>
      </c>
      <c r="K356" s="34"/>
      <c r="L356" s="34" t="s">
        <v>2310</v>
      </c>
      <c r="M356" s="33" t="s">
        <v>2035</v>
      </c>
      <c r="N356" s="34" t="str">
        <f t="shared" si="39"/>
        <v>BV344: The "Consolidated Group SCR" reported in template S.23.01 is different from the same item reported in template S.25.02 --&gt;Template 1: S.01.01; Template 2: S.23.01; Template 3: S.25.02; Template 3: S.25.02; Expression: if {S.01.01, r0470,c0010}=[s2c_CN:x1] then {S.23.01, r0590,c0010}={S.25.02, r0220,c0100}</v>
      </c>
      <c r="O356" s="73" t="s">
        <v>177</v>
      </c>
      <c r="P356" s="38" t="str">
        <f t="shared" si="40"/>
        <v>04</v>
      </c>
      <c r="Q356" s="33" t="str">
        <f t="shared" si="41"/>
        <v/>
      </c>
      <c r="R356" s="38" t="str">
        <f t="shared" si="42"/>
        <v/>
      </c>
      <c r="S356" s="38" t="str">
        <f t="shared" si="43"/>
        <v/>
      </c>
      <c r="T356" s="38"/>
      <c r="U356" s="98">
        <v>42566</v>
      </c>
      <c r="X356" s="70" t="s">
        <v>23833</v>
      </c>
      <c r="AA356" s="33" t="str">
        <f t="shared" si="46"/>
        <v>Business validation</v>
      </c>
      <c r="AB356" s="33" t="str">
        <f t="shared" si="47"/>
        <v>CT</v>
      </c>
      <c r="AC356" s="33" t="s">
        <v>1051</v>
      </c>
      <c r="AD356" s="33" t="s">
        <v>2701</v>
      </c>
      <c r="AE356" s="33" t="s">
        <v>84</v>
      </c>
    </row>
    <row r="357" spans="1:31" s="33" customFormat="1" ht="15" customHeight="1" x14ac:dyDescent="0.25">
      <c r="A357" s="33" t="s">
        <v>1670</v>
      </c>
      <c r="B357" s="33" t="s">
        <v>3132</v>
      </c>
      <c r="C357" s="33" t="s">
        <v>1618</v>
      </c>
      <c r="D357" s="33" t="s">
        <v>131</v>
      </c>
      <c r="E357" s="33" t="s">
        <v>1648</v>
      </c>
      <c r="K357" s="34"/>
      <c r="L357" s="34" t="s">
        <v>2311</v>
      </c>
      <c r="M357" s="33" t="s">
        <v>2036</v>
      </c>
      <c r="N357" s="34" t="str">
        <f t="shared" si="39"/>
        <v>BV345: The "Consolidated Group SCR" reported in template S.23.01 is different from the same item reported in template S.25.03 --&gt;Template 1: S.01.01; Template 2: S.23.01; Template 3: S.25.03; Template 3: S.25.03; Expression: if {S.01.01, r0480,c0010}=[s2c_CN:x1] then {S.23.01, r0590,c0010}={S.25.03, r0220,c0100}</v>
      </c>
      <c r="O357" s="73" t="s">
        <v>177</v>
      </c>
      <c r="P357" s="38" t="str">
        <f t="shared" si="40"/>
        <v>04</v>
      </c>
      <c r="Q357" s="33" t="str">
        <f t="shared" si="41"/>
        <v/>
      </c>
      <c r="R357" s="38" t="str">
        <f t="shared" si="42"/>
        <v/>
      </c>
      <c r="S357" s="38" t="str">
        <f t="shared" si="43"/>
        <v/>
      </c>
      <c r="T357" s="38"/>
      <c r="U357" s="98">
        <v>42566</v>
      </c>
      <c r="X357" s="70" t="s">
        <v>23833</v>
      </c>
      <c r="AA357" s="33" t="str">
        <f t="shared" si="46"/>
        <v>Business validation</v>
      </c>
      <c r="AB357" s="33" t="str">
        <f t="shared" si="47"/>
        <v>CT</v>
      </c>
      <c r="AC357" s="33" t="s">
        <v>1051</v>
      </c>
      <c r="AD357" s="33" t="s">
        <v>2701</v>
      </c>
      <c r="AE357" s="33" t="s">
        <v>84</v>
      </c>
    </row>
    <row r="358" spans="1:31" s="33" customFormat="1" ht="15" customHeight="1" x14ac:dyDescent="0.25">
      <c r="A358" s="33" t="s">
        <v>1671</v>
      </c>
      <c r="B358" s="33" t="s">
        <v>3132</v>
      </c>
      <c r="C358" s="33" t="s">
        <v>1618</v>
      </c>
      <c r="D358" s="33" t="s">
        <v>131</v>
      </c>
      <c r="E358" s="33" t="s">
        <v>508</v>
      </c>
      <c r="K358" s="34"/>
      <c r="L358" s="33" t="s">
        <v>8676</v>
      </c>
      <c r="M358" s="33" t="s">
        <v>2037</v>
      </c>
      <c r="N358" s="34" t="str">
        <f t="shared" si="39"/>
        <v>BV346: The "SCR for entities included with D&amp;A method" reported in template S.23.01 is different from the same item reported in template S.25.01 --&gt;Template 1: S.01.01; Template 2: S.23.01; Template 3: S.25.01; Template 3: S.25.01; Expression: If ({S.01.01, r0460,c0010}=[s2c_CN:x59] and {S.25.01, z0010}=[s2c_AO:x0]) then {S.23.01, r0670,c0010}={S.25.01, r0560,c0100}</v>
      </c>
      <c r="O358" s="73" t="s">
        <v>177</v>
      </c>
      <c r="P358" s="38" t="str">
        <f t="shared" si="40"/>
        <v>04</v>
      </c>
      <c r="Q358" s="33" t="str">
        <f t="shared" si="41"/>
        <v/>
      </c>
      <c r="R358" s="38" t="str">
        <f t="shared" si="42"/>
        <v/>
      </c>
      <c r="S358" s="38" t="str">
        <f t="shared" si="43"/>
        <v/>
      </c>
      <c r="T358" s="38"/>
      <c r="U358" s="98">
        <v>42566</v>
      </c>
      <c r="X358" s="70" t="s">
        <v>23839</v>
      </c>
      <c r="AA358" s="33" t="str">
        <f t="shared" si="46"/>
        <v>Business validation</v>
      </c>
      <c r="AB358" s="33" t="str">
        <f t="shared" si="47"/>
        <v>CT</v>
      </c>
      <c r="AC358" s="33" t="s">
        <v>10</v>
      </c>
      <c r="AD358" s="33" t="s">
        <v>2701</v>
      </c>
      <c r="AE358" s="33" t="s">
        <v>84</v>
      </c>
    </row>
    <row r="359" spans="1:31" s="33" customFormat="1" ht="15" customHeight="1" x14ac:dyDescent="0.25">
      <c r="A359" s="33" t="s">
        <v>1672</v>
      </c>
      <c r="B359" s="33" t="s">
        <v>3132</v>
      </c>
      <c r="C359" s="33" t="s">
        <v>1618</v>
      </c>
      <c r="D359" s="33" t="s">
        <v>131</v>
      </c>
      <c r="E359" s="33" t="s">
        <v>1647</v>
      </c>
      <c r="K359" s="34"/>
      <c r="L359" s="34" t="s">
        <v>2501</v>
      </c>
      <c r="M359" s="33" t="s">
        <v>2038</v>
      </c>
      <c r="N359" s="34" t="str">
        <f t="shared" si="39"/>
        <v>BV347: The "SCR for entities included with D&amp;A method" reported in template S.23.01 is different from the same item reported in template S.25.02 --&gt;Template 1: S.01.01; Template 2: S.23.01; Template 3: S.25.02; Template 3: S.25.02; Expression: If {S.01.01, r0470,c0010}=[s2c_CN:x1] then {S.23.01, r0670,c0010}={S.25.02, r0560,c0100}</v>
      </c>
      <c r="O359" s="73" t="s">
        <v>177</v>
      </c>
      <c r="P359" s="38" t="str">
        <f t="shared" si="40"/>
        <v>04</v>
      </c>
      <c r="Q359" s="33" t="str">
        <f t="shared" si="41"/>
        <v/>
      </c>
      <c r="R359" s="38" t="str">
        <f t="shared" si="42"/>
        <v/>
      </c>
      <c r="S359" s="38" t="str">
        <f t="shared" si="43"/>
        <v/>
      </c>
      <c r="T359" s="38"/>
      <c r="U359" s="98">
        <v>42566</v>
      </c>
      <c r="X359" s="70" t="s">
        <v>23833</v>
      </c>
      <c r="AA359" s="33" t="str">
        <f t="shared" si="46"/>
        <v>Business validation</v>
      </c>
      <c r="AB359" s="33" t="str">
        <f t="shared" si="47"/>
        <v>CT</v>
      </c>
      <c r="AC359" s="33" t="s">
        <v>10</v>
      </c>
      <c r="AD359" s="33" t="s">
        <v>2701</v>
      </c>
      <c r="AE359" s="33" t="s">
        <v>84</v>
      </c>
    </row>
    <row r="360" spans="1:31" s="33" customFormat="1" ht="15" customHeight="1" x14ac:dyDescent="0.25">
      <c r="A360" s="33" t="s">
        <v>1673</v>
      </c>
      <c r="B360" s="33" t="s">
        <v>3132</v>
      </c>
      <c r="C360" s="33" t="s">
        <v>1618</v>
      </c>
      <c r="D360" s="33" t="s">
        <v>131</v>
      </c>
      <c r="E360" s="33" t="s">
        <v>508</v>
      </c>
      <c r="K360" s="34"/>
      <c r="L360" s="33" t="s">
        <v>8677</v>
      </c>
      <c r="M360" s="33" t="s">
        <v>2039</v>
      </c>
      <c r="N360" s="34" t="str">
        <f t="shared" si="39"/>
        <v>BV348: The "Minimum consolidated Group SCR (Article 230)" reported in template S.23.01 is different from the same item reported in template S.25.01 --&gt;Template 1: S.01.01; Template 2: S.23.01; Template 3: S.25.01; Template 3: S.25.01; Expression: If ({S.01.01, r0460,c0010}=[s2c_CN:x59] and {S.25.01, z0010}=[s2c_AO:x0]) then {S.23.01, r0610,c0010}={S.25.01, r0470,c0100}</v>
      </c>
      <c r="O360" s="73" t="s">
        <v>177</v>
      </c>
      <c r="P360" s="38" t="str">
        <f t="shared" si="40"/>
        <v>04</v>
      </c>
      <c r="Q360" s="33" t="str">
        <f t="shared" si="41"/>
        <v/>
      </c>
      <c r="R360" s="38" t="str">
        <f t="shared" si="42"/>
        <v/>
      </c>
      <c r="S360" s="38" t="str">
        <f t="shared" si="43"/>
        <v/>
      </c>
      <c r="T360" s="38"/>
      <c r="U360" s="98">
        <v>42566</v>
      </c>
      <c r="X360" s="70" t="s">
        <v>23839</v>
      </c>
      <c r="AA360" s="33" t="str">
        <f t="shared" si="46"/>
        <v>Business validation</v>
      </c>
      <c r="AB360" s="33" t="str">
        <f t="shared" si="47"/>
        <v>CT</v>
      </c>
      <c r="AC360" s="33" t="s">
        <v>10</v>
      </c>
      <c r="AD360" s="33" t="s">
        <v>2701</v>
      </c>
      <c r="AE360" s="33" t="s">
        <v>84</v>
      </c>
    </row>
    <row r="361" spans="1:31" s="33" customFormat="1" ht="15" customHeight="1" x14ac:dyDescent="0.25">
      <c r="A361" s="33" t="s">
        <v>2524</v>
      </c>
      <c r="B361" s="33" t="s">
        <v>3132</v>
      </c>
      <c r="C361" s="33" t="s">
        <v>1618</v>
      </c>
      <c r="D361" s="33" t="s">
        <v>131</v>
      </c>
      <c r="E361" s="33" t="s">
        <v>1647</v>
      </c>
      <c r="K361" s="34"/>
      <c r="L361" s="34" t="s">
        <v>2502</v>
      </c>
      <c r="M361" s="33" t="s">
        <v>2040</v>
      </c>
      <c r="N361" s="34" t="str">
        <f t="shared" si="39"/>
        <v>BV349: The "Minimum consolidated Group SCR (Article 230)" reported in template S.23.01 is different from the same item reported in template S.25.02 --&gt;Template 1: S.01.01; Template 2: S.23.01; Template 3: S.25.02; Template 3: S.25.02; Expression: If {S.01.01, r0470,c0010}=[s2c_CN:x1] then {S.23.01, r0610,c0010}={S.25.02, r0470,c0100}</v>
      </c>
      <c r="O361" s="73" t="s">
        <v>177</v>
      </c>
      <c r="P361" s="38" t="str">
        <f t="shared" si="40"/>
        <v>04</v>
      </c>
      <c r="Q361" s="33" t="str">
        <f t="shared" si="41"/>
        <v/>
      </c>
      <c r="R361" s="38" t="str">
        <f t="shared" si="42"/>
        <v/>
      </c>
      <c r="S361" s="38" t="str">
        <f t="shared" si="43"/>
        <v/>
      </c>
      <c r="T361" s="38"/>
      <c r="U361" s="98">
        <v>42566</v>
      </c>
      <c r="X361" s="70" t="s">
        <v>23833</v>
      </c>
      <c r="AA361" s="33" t="str">
        <f t="shared" si="46"/>
        <v>Business validation</v>
      </c>
      <c r="AB361" s="33" t="str">
        <f t="shared" si="47"/>
        <v>CT</v>
      </c>
      <c r="AC361" s="33" t="s">
        <v>10</v>
      </c>
      <c r="AD361" s="33" t="s">
        <v>2701</v>
      </c>
      <c r="AE361" s="33" t="s">
        <v>84</v>
      </c>
    </row>
    <row r="362" spans="1:31" s="33" customFormat="1" ht="15" customHeight="1" x14ac:dyDescent="0.25">
      <c r="A362" s="33" t="s">
        <v>1060</v>
      </c>
      <c r="B362" s="33" t="s">
        <v>3131</v>
      </c>
      <c r="C362" s="33" t="s">
        <v>324</v>
      </c>
      <c r="J362" s="33" t="s">
        <v>328</v>
      </c>
      <c r="L362" s="34" t="s">
        <v>329</v>
      </c>
      <c r="M362" s="33" t="s">
        <v>330</v>
      </c>
      <c r="N362" s="34" t="str">
        <f t="shared" si="39"/>
        <v>BV35: The item "Total" is different from the sum of different years  --&gt;Template 1: S.16.01; Columns: c0020-0080; Expression: {r0200}=sum({(r0040-0190)})</v>
      </c>
      <c r="O362" s="73" t="s">
        <v>7369</v>
      </c>
      <c r="P362" s="38" t="str">
        <f t="shared" si="40"/>
        <v>01</v>
      </c>
      <c r="Q362" s="33" t="str">
        <f t="shared" si="41"/>
        <v/>
      </c>
      <c r="R362" s="38" t="str">
        <f t="shared" si="42"/>
        <v>07</v>
      </c>
      <c r="S362" s="38" t="str">
        <f t="shared" si="43"/>
        <v>16 18</v>
      </c>
      <c r="T362" s="38"/>
      <c r="U362" s="70"/>
      <c r="X362" s="73"/>
      <c r="AA362" s="33" t="str">
        <f t="shared" si="46"/>
        <v>Business validation</v>
      </c>
      <c r="AB362" s="33" t="str">
        <f t="shared" si="47"/>
        <v>IT</v>
      </c>
      <c r="AC362" s="33" t="s">
        <v>1051</v>
      </c>
      <c r="AD362" s="33" t="s">
        <v>2701</v>
      </c>
      <c r="AE362" s="33" t="s">
        <v>84</v>
      </c>
    </row>
    <row r="363" spans="1:31" s="33" customFormat="1" ht="15" customHeight="1" x14ac:dyDescent="0.25">
      <c r="A363" s="33" t="s">
        <v>1674</v>
      </c>
      <c r="B363" s="33" t="s">
        <v>3132</v>
      </c>
      <c r="C363" s="33" t="s">
        <v>1618</v>
      </c>
      <c r="D363" s="33" t="s">
        <v>131</v>
      </c>
      <c r="E363" s="33" t="s">
        <v>1648</v>
      </c>
      <c r="K363" s="34"/>
      <c r="L363" s="34" t="s">
        <v>2503</v>
      </c>
      <c r="M363" s="33" t="s">
        <v>2041</v>
      </c>
      <c r="N363" s="34" t="str">
        <f t="shared" si="39"/>
        <v>BV350: The "Minimum consolidated Group SCR (Article 230)" reported in template S.23.01 is different from the same item reported in template S.25.03 --&gt;Template 1: S.01.01; Template 2: S.23.01; Template 3: S.25.03; Template 3: S.25.03; Expression: If {S.01.01, r0480,c0010}=[s2c_CN:x1] then {S.23.01, r0610,c0010}={S.25.03, r0470,c0100}</v>
      </c>
      <c r="O363" s="73" t="s">
        <v>177</v>
      </c>
      <c r="P363" s="38" t="str">
        <f t="shared" si="40"/>
        <v>04</v>
      </c>
      <c r="Q363" s="33" t="str">
        <f t="shared" si="41"/>
        <v/>
      </c>
      <c r="R363" s="38" t="str">
        <f t="shared" si="42"/>
        <v/>
      </c>
      <c r="S363" s="38" t="str">
        <f t="shared" si="43"/>
        <v/>
      </c>
      <c r="T363" s="38"/>
      <c r="U363" s="98">
        <v>42566</v>
      </c>
      <c r="X363" s="70" t="s">
        <v>23833</v>
      </c>
      <c r="AA363" s="33" t="str">
        <f t="shared" si="46"/>
        <v>Business validation</v>
      </c>
      <c r="AB363" s="33" t="str">
        <f t="shared" si="47"/>
        <v>CT</v>
      </c>
      <c r="AC363" s="33" t="s">
        <v>10</v>
      </c>
      <c r="AD363" s="33" t="s">
        <v>2701</v>
      </c>
      <c r="AE363" s="33" t="s">
        <v>84</v>
      </c>
    </row>
    <row r="364" spans="1:31" s="33" customFormat="1" ht="15" customHeight="1" x14ac:dyDescent="0.25">
      <c r="A364" s="33" t="s">
        <v>2525</v>
      </c>
      <c r="B364" s="33" t="s">
        <v>3132</v>
      </c>
      <c r="C364" s="33" t="s">
        <v>1618</v>
      </c>
      <c r="D364" s="33" t="s">
        <v>131</v>
      </c>
      <c r="E364" s="33" t="s">
        <v>508</v>
      </c>
      <c r="K364" s="34"/>
      <c r="L364" s="33" t="s">
        <v>8678</v>
      </c>
      <c r="M364" s="33" t="s">
        <v>2042</v>
      </c>
      <c r="N364" s="34" t="str">
        <f t="shared" si="39"/>
        <v>BV351: The "Group SCR" reported in template S.23.01 is different from the same item reported in template S.25.01 --&gt;Template 1: S.01.01; Template 2: S.23.01; Template 3: S.25.01; Template 3: S.25.01; Expression: If {S.01.01, r0460,c0010}=[s2c_CN:x59] and {S.25.01, z0010}=[s2c_AO:x0]) then {S.23.01, r0680,c0010}={S.25.01, r0570,c0100}</v>
      </c>
      <c r="O364" s="73" t="s">
        <v>177</v>
      </c>
      <c r="P364" s="38" t="str">
        <f t="shared" si="40"/>
        <v>04</v>
      </c>
      <c r="Q364" s="33" t="str">
        <f t="shared" si="41"/>
        <v/>
      </c>
      <c r="R364" s="38" t="str">
        <f t="shared" si="42"/>
        <v/>
      </c>
      <c r="S364" s="38" t="str">
        <f t="shared" si="43"/>
        <v/>
      </c>
      <c r="T364" s="38"/>
      <c r="U364" s="98">
        <v>42566</v>
      </c>
      <c r="X364" s="70" t="s">
        <v>23839</v>
      </c>
      <c r="AA364" s="33" t="str">
        <f t="shared" si="46"/>
        <v>Business validation</v>
      </c>
      <c r="AB364" s="33" t="str">
        <f t="shared" si="47"/>
        <v>CT</v>
      </c>
      <c r="AC364" s="33" t="s">
        <v>10</v>
      </c>
      <c r="AD364" s="33" t="s">
        <v>2701</v>
      </c>
      <c r="AE364" s="33" t="s">
        <v>84</v>
      </c>
    </row>
    <row r="365" spans="1:31" s="33" customFormat="1" ht="15" customHeight="1" x14ac:dyDescent="0.25">
      <c r="A365" s="33" t="s">
        <v>1675</v>
      </c>
      <c r="B365" s="33" t="s">
        <v>3132</v>
      </c>
      <c r="C365" s="33" t="s">
        <v>1618</v>
      </c>
      <c r="D365" s="33" t="s">
        <v>131</v>
      </c>
      <c r="E365" s="33" t="s">
        <v>1647</v>
      </c>
      <c r="K365" s="34"/>
      <c r="L365" s="34" t="s">
        <v>2505</v>
      </c>
      <c r="M365" s="33" t="s">
        <v>2043</v>
      </c>
      <c r="N365" s="34" t="str">
        <f t="shared" ref="N365:N422" si="48">CONCATENATE(A365,": ",M365," --&gt;",IF(C365&lt;&gt;"",CONCATENATE(C$1,": ",C365),""),IF(D365&lt;&gt;"",CONCATENATE("; ",D$1,": ",D365),""),IF(E365&lt;&gt;"",CONCATENATE("; ",E$1,": ",E365),""),IF(E365&lt;&gt;"",CONCATENATE("; ",E$1,": ",E365),""),IF(F365&lt;&gt;"",CONCATENATE("; ",F$1,": ",F365),""),IF(G365&lt;&gt;"",CONCATENATE("; ",G$1,": ",G365),""),IF(H365&lt;&gt;"",CONCATENATE("; ",H$1,": ",H365),""),IF(I365&lt;&gt;"",CONCATENATE("; ",I$1,": ",I365),""),IF(J365&lt;&gt;"",CONCATENATE("; ",J$1,": ",J365),""),IF(K365&lt;&gt;"",CONCATENATE("; ",$K$1,": ",K365),""),"; Expression: ",L365)</f>
        <v>BV352: The "Group SCR" reported in template S.23.01 is different from the same item reported in template S.25.02 --&gt;Template 1: S.01.01; Template 2: S.23.01; Template 3: S.25.02; Template 3: S.25.02; Expression: If {S.01.01, r0470,c0010}=[s2c_CN:x1] then {S.23.01, r0680,c0010}={S.25.02, r0570,c0100}</v>
      </c>
      <c r="O365" s="73" t="s">
        <v>177</v>
      </c>
      <c r="P365" s="38" t="str">
        <f t="shared" ref="P365:P422" si="49">TRIM((CONCATENATE(IFERROR(MID(O365,SEARCH("01",O365),2),"")," ",IFERROR(MID(O365,SEARCH("02",O365),2),"")," ",IFERROR(MID(O365,SEARCH("03",O365),2),"")," ",IFERROR(MID(O365,SEARCH("04",O365),2),"")," ",IFERROR(MID(O365,SEARCH("05",O365),2),""),," ",IFERROR(MID(O365,SEARCH("06",O365),2),""))))</f>
        <v>04</v>
      </c>
      <c r="Q365" s="33" t="str">
        <f t="shared" ref="Q365:Q422" si="50">TRIM((CONCATENATE(IFERROR(MID(O365,SEARCH("10",O365),2),"")," ",IFERROR(MID(O365,SEARCH("11",O365),2),"")," ",IFERROR(MID(O365,SEARCH("12",O365),2),"")," ",IFERROR(MID(O365,SEARCH("13",O365),2),"")," ",IFERROR(MID(O365,SEARCH("14",O365),2),"")," ",IFERROR(MID(O365,SEARCH("15",O365),2),""))))</f>
        <v/>
      </c>
      <c r="R365" s="38" t="str">
        <f t="shared" ref="R365:R422" si="51">TRIM((CONCATENATE(IFERROR(MID(O365,SEARCH("07",O365),2),"")," ",IFERROR(MID(O365,SEARCH("08",O365),2),"")," ",IFERROR(MID(O365,SEARCH("09",O365),2),""))))</f>
        <v/>
      </c>
      <c r="S365" s="38" t="str">
        <f t="shared" ref="S365:S422" si="52">TRIM((CONCATENATE(IFERROR(MID(O365,SEARCH("16",O365),2),"")," ",IFERROR(MID(O365,SEARCH("17",O365),2),"")," ",IFERROR(MID(O365,SEARCH("18",O365),2),"")," ",IFERROR(MID(O365,SEARCH("19",O365),2),""))))</f>
        <v/>
      </c>
      <c r="T365" s="38"/>
      <c r="U365" s="98">
        <v>42566</v>
      </c>
      <c r="X365" s="70" t="s">
        <v>23833</v>
      </c>
      <c r="AA365" s="33" t="str">
        <f t="shared" si="46"/>
        <v>Business validation</v>
      </c>
      <c r="AB365" s="33" t="str">
        <f t="shared" si="47"/>
        <v>CT</v>
      </c>
      <c r="AC365" s="33" t="s">
        <v>10</v>
      </c>
      <c r="AD365" s="33" t="s">
        <v>2701</v>
      </c>
      <c r="AE365" s="33" t="s">
        <v>84</v>
      </c>
    </row>
    <row r="366" spans="1:31" s="33" customFormat="1" ht="15" customHeight="1" x14ac:dyDescent="0.25">
      <c r="A366" s="33" t="s">
        <v>1676</v>
      </c>
      <c r="B366" s="33" t="s">
        <v>3132</v>
      </c>
      <c r="C366" s="33" t="s">
        <v>1618</v>
      </c>
      <c r="D366" s="33" t="s">
        <v>6</v>
      </c>
      <c r="K366" s="34"/>
      <c r="L366" s="34" t="s">
        <v>8560</v>
      </c>
      <c r="M366" s="33" t="s">
        <v>2044</v>
      </c>
      <c r="N366" s="34" t="str">
        <f t="shared" si="48"/>
        <v>BV353: If entity reports by RFF or has MAP then template S.01.03 has to be reported  --&gt;Template 1: S.01.01; Template 2: S.01.02; Expression: If {S.01.02, r0150,c0010}=[s2c_PU:x4] or {S.01.02, r0170,c0010}=[s2c_PU:x51] then {S.01.01, r0020,c0010}=[s2c_CN:x1]</v>
      </c>
      <c r="O366" s="81" t="s">
        <v>7371</v>
      </c>
      <c r="P366" s="38" t="str">
        <f t="shared" si="49"/>
        <v>01 04</v>
      </c>
      <c r="Q366" s="33" t="str">
        <f t="shared" si="50"/>
        <v/>
      </c>
      <c r="R366" s="38" t="str">
        <f t="shared" si="51"/>
        <v>07</v>
      </c>
      <c r="S366" s="38" t="str">
        <f t="shared" si="52"/>
        <v>16 18</v>
      </c>
      <c r="T366" s="38"/>
      <c r="U366" s="98"/>
      <c r="X366" s="73"/>
      <c r="AA366" s="33" t="str">
        <f t="shared" ref="AA366:AA397" si="53">IF(ISNUMBER(SEARCH("BV",A366)),"Business validation",IF(ISNUMBER(SEARCH("TV",A366)),"Technical validation",IF(ISNUMBER(SEARCH("EV",A366)),"ECB Exclusively Validation","Error")))</f>
        <v>Business validation</v>
      </c>
      <c r="AB366" s="33" t="str">
        <f t="shared" si="47"/>
        <v>CT</v>
      </c>
      <c r="AC366" s="33" t="s">
        <v>1051</v>
      </c>
      <c r="AD366" s="33" t="s">
        <v>2701</v>
      </c>
      <c r="AE366" s="33" t="s">
        <v>84</v>
      </c>
    </row>
    <row r="367" spans="1:31" s="33" customFormat="1" ht="15" customHeight="1" x14ac:dyDescent="0.25">
      <c r="A367" s="33" t="s">
        <v>1677</v>
      </c>
      <c r="B367" s="33" t="s">
        <v>3132</v>
      </c>
      <c r="C367" s="33" t="s">
        <v>1618</v>
      </c>
      <c r="D367" s="33" t="s">
        <v>6</v>
      </c>
      <c r="K367" s="34"/>
      <c r="L367" s="34" t="s">
        <v>3259</v>
      </c>
      <c r="M367" s="33" t="s">
        <v>1904</v>
      </c>
      <c r="N367" s="34" t="str">
        <f t="shared" si="48"/>
        <v>BV354: If group uses method 1 or a combination of methods then template S.02.01 has to be reported --&gt;Template 1: S.01.01; Template 2: S.01.02; Expression: If {S.01.02, r0160,c0010}&lt;&gt;[s2c_CS:x14] then {S.01.01, r0030,c0010}=[s2c_CN:x1]</v>
      </c>
      <c r="O367" s="73" t="s">
        <v>177</v>
      </c>
      <c r="P367" s="38" t="str">
        <f t="shared" si="49"/>
        <v>04</v>
      </c>
      <c r="Q367" s="33" t="str">
        <f t="shared" si="50"/>
        <v/>
      </c>
      <c r="R367" s="38" t="str">
        <f t="shared" si="51"/>
        <v/>
      </c>
      <c r="S367" s="38" t="str">
        <f t="shared" si="52"/>
        <v/>
      </c>
      <c r="T367" s="38"/>
      <c r="U367" s="98">
        <v>42566</v>
      </c>
      <c r="V367" s="84"/>
      <c r="X367" s="70" t="s">
        <v>23833</v>
      </c>
      <c r="AA367" s="33" t="str">
        <f t="shared" si="53"/>
        <v>Business validation</v>
      </c>
      <c r="AB367" s="33" t="str">
        <f t="shared" ref="AB367:AB393" si="54">IF(D367="",IF(E367="",IF(F367="",IF(G367="","IT"))),"CT")</f>
        <v>CT</v>
      </c>
      <c r="AC367" s="33" t="s">
        <v>1051</v>
      </c>
      <c r="AD367" s="33" t="s">
        <v>2701</v>
      </c>
      <c r="AE367" s="33" t="s">
        <v>84</v>
      </c>
    </row>
    <row r="368" spans="1:31" s="33" customFormat="1" ht="15" customHeight="1" x14ac:dyDescent="0.25">
      <c r="A368" s="33" t="s">
        <v>1678</v>
      </c>
      <c r="B368" s="33" t="s">
        <v>3132</v>
      </c>
      <c r="C368" s="33" t="s">
        <v>1618</v>
      </c>
      <c r="D368" s="33" t="s">
        <v>6</v>
      </c>
      <c r="K368" s="34"/>
      <c r="L368" s="34" t="s">
        <v>3260</v>
      </c>
      <c r="M368" s="33" t="s">
        <v>1898</v>
      </c>
      <c r="N368" s="34" t="str">
        <f t="shared" si="48"/>
        <v xml:space="preserve">BV355: If group uses method 1 or a combination of methods then template S.02.02 has to be reported --&gt;Template 1: S.01.01; Template 2: S.01.02; Expression: If {S.01.02, r0160,c0010}&lt;&gt;[s2c_CS:x14] then {S.01.01, r0040,c0010}=[s2c_CN:x1] </v>
      </c>
      <c r="O368" s="81" t="s">
        <v>177</v>
      </c>
      <c r="P368" s="38" t="str">
        <f t="shared" si="49"/>
        <v>04</v>
      </c>
      <c r="Q368" s="33" t="str">
        <f t="shared" si="50"/>
        <v/>
      </c>
      <c r="R368" s="38" t="str">
        <f t="shared" si="51"/>
        <v/>
      </c>
      <c r="S368" s="38" t="str">
        <f t="shared" si="52"/>
        <v/>
      </c>
      <c r="T368" s="38"/>
      <c r="U368" s="70"/>
      <c r="V368" s="61">
        <v>42706</v>
      </c>
      <c r="W368" s="33" t="s">
        <v>8548</v>
      </c>
      <c r="X368" s="73" t="s">
        <v>23865</v>
      </c>
      <c r="Y368" s="33" t="s">
        <v>8546</v>
      </c>
      <c r="Z368" s="33" t="s">
        <v>8621</v>
      </c>
      <c r="AA368" s="33" t="str">
        <f t="shared" si="53"/>
        <v>Business validation</v>
      </c>
      <c r="AB368" s="33" t="str">
        <f t="shared" si="54"/>
        <v>CT</v>
      </c>
      <c r="AC368" s="33" t="s">
        <v>1051</v>
      </c>
      <c r="AD368" s="33" t="s">
        <v>2701</v>
      </c>
      <c r="AE368" s="33" t="s">
        <v>84</v>
      </c>
    </row>
    <row r="369" spans="1:31" s="33" customFormat="1" ht="15" customHeight="1" x14ac:dyDescent="0.25">
      <c r="A369" s="33" t="s">
        <v>1679</v>
      </c>
      <c r="B369" s="33" t="s">
        <v>3132</v>
      </c>
      <c r="C369" s="33" t="s">
        <v>1618</v>
      </c>
      <c r="D369" s="33" t="s">
        <v>6</v>
      </c>
      <c r="K369" s="34"/>
      <c r="L369" s="34" t="s">
        <v>3261</v>
      </c>
      <c r="M369" s="33" t="s">
        <v>1899</v>
      </c>
      <c r="N369" s="34" t="str">
        <f t="shared" si="48"/>
        <v xml:space="preserve">BV356: If group uses method 1 or a combination of methods then template S.23.02 has to be reported --&gt;Template 1: S.01.01; Template 2: S.01.02; Expression: If {S.01.02, r0160,c0010}&lt;&gt;[s2c_CS:x14] then {S.01.01, r0420,c0010}=[s2c_CN:x1] </v>
      </c>
      <c r="O369" s="81" t="s">
        <v>177</v>
      </c>
      <c r="P369" s="38" t="str">
        <f t="shared" si="49"/>
        <v>04</v>
      </c>
      <c r="Q369" s="33" t="str">
        <f t="shared" si="50"/>
        <v/>
      </c>
      <c r="R369" s="38" t="str">
        <f t="shared" si="51"/>
        <v/>
      </c>
      <c r="S369" s="38" t="str">
        <f t="shared" si="52"/>
        <v/>
      </c>
      <c r="T369" s="38"/>
      <c r="U369" s="70"/>
      <c r="X369" s="73"/>
      <c r="AA369" s="33" t="str">
        <f t="shared" si="53"/>
        <v>Business validation</v>
      </c>
      <c r="AB369" s="33" t="str">
        <f t="shared" si="54"/>
        <v>CT</v>
      </c>
      <c r="AC369" s="33" t="s">
        <v>1051</v>
      </c>
      <c r="AD369" s="33" t="s">
        <v>2701</v>
      </c>
      <c r="AE369" s="33" t="s">
        <v>84</v>
      </c>
    </row>
    <row r="370" spans="1:31" s="33" customFormat="1" ht="15" customHeight="1" x14ac:dyDescent="0.25">
      <c r="A370" s="33" t="s">
        <v>1680</v>
      </c>
      <c r="B370" s="33" t="s">
        <v>3132</v>
      </c>
      <c r="C370" s="33" t="s">
        <v>1618</v>
      </c>
      <c r="D370" s="33" t="s">
        <v>6</v>
      </c>
      <c r="K370" s="34"/>
      <c r="L370" s="34" t="s">
        <v>3262</v>
      </c>
      <c r="M370" s="33" t="s">
        <v>1900</v>
      </c>
      <c r="N370" s="34" t="str">
        <f t="shared" si="48"/>
        <v xml:space="preserve">BV357: If group uses method 1 or a combination of methods then template S.23.03 has to be reported --&gt;Template 1: S.01.01; Template 2: S.01.02; Expression: If {S.01.02, r0160,c0010}&lt;&gt;[s2c_CS:x14] then {S.01.01, r0430,c0010}=[s2c_CN:x1] </v>
      </c>
      <c r="O370" s="81" t="s">
        <v>177</v>
      </c>
      <c r="P370" s="38" t="str">
        <f t="shared" si="49"/>
        <v>04</v>
      </c>
      <c r="Q370" s="33" t="str">
        <f t="shared" si="50"/>
        <v/>
      </c>
      <c r="R370" s="38" t="str">
        <f t="shared" si="51"/>
        <v/>
      </c>
      <c r="S370" s="38" t="str">
        <f t="shared" si="52"/>
        <v/>
      </c>
      <c r="T370" s="38"/>
      <c r="U370" s="70"/>
      <c r="X370" s="73"/>
      <c r="AA370" s="33" t="str">
        <f t="shared" si="53"/>
        <v>Business validation</v>
      </c>
      <c r="AB370" s="33" t="str">
        <f t="shared" si="54"/>
        <v>CT</v>
      </c>
      <c r="AC370" s="33" t="s">
        <v>1051</v>
      </c>
      <c r="AD370" s="33" t="s">
        <v>2701</v>
      </c>
      <c r="AE370" s="33" t="s">
        <v>84</v>
      </c>
    </row>
    <row r="371" spans="1:31" s="33" customFormat="1" ht="15" customHeight="1" x14ac:dyDescent="0.25">
      <c r="A371" s="33" t="s">
        <v>1681</v>
      </c>
      <c r="B371" s="33" t="s">
        <v>3132</v>
      </c>
      <c r="C371" s="33" t="s">
        <v>1618</v>
      </c>
      <c r="D371" s="33" t="s">
        <v>6</v>
      </c>
      <c r="K371" s="34"/>
      <c r="L371" s="33" t="s">
        <v>8675</v>
      </c>
      <c r="M371" s="33" t="s">
        <v>1901</v>
      </c>
      <c r="N371" s="34" t="str">
        <f t="shared" si="48"/>
        <v xml:space="preserve">BV358: If group uses method 1 or a combination of methods and uses the standard formula to calculate the group SCR then template S.25.01 has to be reported --&gt;Template 1: S.01.01; Template 2: S.01.02; Expression: If {S.01.02, r0160,c0010}&lt;&gt;[s2c_CS:x14] and {S.01.02, r0130,c0010}=[s2c_AP:x3] then {S.01.01, r0460,c0010}=[s2c_CN:x59] </v>
      </c>
      <c r="O371" s="73" t="s">
        <v>177</v>
      </c>
      <c r="P371" s="38" t="str">
        <f t="shared" si="49"/>
        <v>04</v>
      </c>
      <c r="Q371" s="33" t="str">
        <f t="shared" si="50"/>
        <v/>
      </c>
      <c r="R371" s="38" t="str">
        <f t="shared" si="51"/>
        <v/>
      </c>
      <c r="S371" s="38" t="str">
        <f t="shared" si="52"/>
        <v/>
      </c>
      <c r="T371" s="38"/>
      <c r="U371" s="98">
        <v>42566</v>
      </c>
      <c r="X371" s="70" t="s">
        <v>23839</v>
      </c>
      <c r="AA371" s="33" t="str">
        <f t="shared" si="53"/>
        <v>Business validation</v>
      </c>
      <c r="AB371" s="33" t="str">
        <f t="shared" si="54"/>
        <v>CT</v>
      </c>
      <c r="AC371" s="33" t="s">
        <v>1051</v>
      </c>
      <c r="AD371" s="33" t="s">
        <v>2701</v>
      </c>
      <c r="AE371" s="33" t="s">
        <v>84</v>
      </c>
    </row>
    <row r="372" spans="1:31" s="33" customFormat="1" ht="15" customHeight="1" x14ac:dyDescent="0.25">
      <c r="A372" s="33" t="s">
        <v>1682</v>
      </c>
      <c r="B372" s="33" t="s">
        <v>3132</v>
      </c>
      <c r="C372" s="33" t="s">
        <v>1618</v>
      </c>
      <c r="D372" s="33" t="s">
        <v>6</v>
      </c>
      <c r="K372" s="34"/>
      <c r="L372" s="34" t="s">
        <v>3264</v>
      </c>
      <c r="M372" s="33" t="s">
        <v>1902</v>
      </c>
      <c r="N372" s="34" t="str">
        <f t="shared" si="48"/>
        <v xml:space="preserve">BV359: If group uses method 1 or a combination of methods and uses a partial internal model to calculate the group SCR then template S.25.02 has to be reported --&gt;Template 1: S.01.01; Template 2: S.01.02; Expression: If {S.01.02, r0160,c0010}&lt;&gt;[s2c_CS:x14] and {S.01.02, r0130,c0010}=[s2c_AP:x2] then {S.01.01, r0470,c0010}=[s2c_CN:x1] </v>
      </c>
      <c r="O372" s="73" t="s">
        <v>177</v>
      </c>
      <c r="P372" s="38" t="str">
        <f t="shared" si="49"/>
        <v>04</v>
      </c>
      <c r="Q372" s="33" t="str">
        <f t="shared" si="50"/>
        <v/>
      </c>
      <c r="R372" s="38" t="str">
        <f t="shared" si="51"/>
        <v/>
      </c>
      <c r="S372" s="38" t="str">
        <f t="shared" si="52"/>
        <v/>
      </c>
      <c r="T372" s="38"/>
      <c r="U372" s="98">
        <v>42566</v>
      </c>
      <c r="X372" s="70" t="s">
        <v>23833</v>
      </c>
      <c r="AA372" s="33" t="str">
        <f t="shared" si="53"/>
        <v>Business validation</v>
      </c>
      <c r="AB372" s="33" t="str">
        <f t="shared" si="54"/>
        <v>CT</v>
      </c>
      <c r="AC372" s="33" t="s">
        <v>1051</v>
      </c>
      <c r="AD372" s="33" t="s">
        <v>2701</v>
      </c>
      <c r="AE372" s="33" t="s">
        <v>84</v>
      </c>
    </row>
    <row r="373" spans="1:31" s="33" customFormat="1" ht="15" customHeight="1" x14ac:dyDescent="0.25">
      <c r="A373" s="33" t="s">
        <v>1061</v>
      </c>
      <c r="B373" s="33" t="s">
        <v>3131</v>
      </c>
      <c r="C373" s="33" t="s">
        <v>324</v>
      </c>
      <c r="L373" s="34" t="s">
        <v>2288</v>
      </c>
      <c r="M373" s="33" t="s">
        <v>106</v>
      </c>
      <c r="N373" s="34" t="str">
        <f t="shared" si="48"/>
        <v xml:space="preserve">BV36: Data type ISO 4217 incorrect --&gt;Template 1: S.16.01; Expression: {Z0030} - data type constrains [ISO 4217: alphabetic code + Total/NA] </v>
      </c>
      <c r="O373" s="73" t="s">
        <v>7369</v>
      </c>
      <c r="P373" s="38" t="str">
        <f t="shared" si="49"/>
        <v>01</v>
      </c>
      <c r="Q373" s="33" t="str">
        <f t="shared" si="50"/>
        <v/>
      </c>
      <c r="R373" s="38" t="str">
        <f t="shared" si="51"/>
        <v>07</v>
      </c>
      <c r="S373" s="38" t="str">
        <f t="shared" si="52"/>
        <v>16 18</v>
      </c>
      <c r="T373" s="38"/>
      <c r="U373" s="70"/>
      <c r="X373" s="73"/>
      <c r="AA373" s="33" t="str">
        <f t="shared" si="53"/>
        <v>Business validation</v>
      </c>
      <c r="AB373" s="33" t="str">
        <f t="shared" si="54"/>
        <v>IT</v>
      </c>
      <c r="AC373" s="33" t="s">
        <v>7</v>
      </c>
      <c r="AD373" s="33" t="s">
        <v>2699</v>
      </c>
      <c r="AE373" s="33" t="s">
        <v>84</v>
      </c>
    </row>
    <row r="374" spans="1:31" s="33" customFormat="1" ht="15" customHeight="1" x14ac:dyDescent="0.25">
      <c r="A374" s="33" t="s">
        <v>1683</v>
      </c>
      <c r="B374" s="33" t="s">
        <v>3132</v>
      </c>
      <c r="C374" s="33" t="s">
        <v>1618</v>
      </c>
      <c r="D374" s="33" t="s">
        <v>6</v>
      </c>
      <c r="K374" s="34"/>
      <c r="L374" s="34" t="s">
        <v>3265</v>
      </c>
      <c r="M374" s="33" t="s">
        <v>1903</v>
      </c>
      <c r="N374" s="34" t="str">
        <f t="shared" si="48"/>
        <v xml:space="preserve">BV360: If group uses method 1 or a combination of methods and uses a full internal model to calculate the group SCR then template S.25.03 has to be reported --&gt;Template 1: S.01.01; Template 2: S.01.02; Expression: If {S.01.02, r0160,c0010}&lt;&gt;[s2c_CS:x14] and {S.01.02, r0130,c0010}=[s2c_AP:x1] then {S.01.01, r0480,c0010}=[s2c_CN:x1] </v>
      </c>
      <c r="O374" s="73" t="s">
        <v>177</v>
      </c>
      <c r="P374" s="38" t="str">
        <f t="shared" si="49"/>
        <v>04</v>
      </c>
      <c r="Q374" s="33" t="str">
        <f t="shared" si="50"/>
        <v/>
      </c>
      <c r="R374" s="38" t="str">
        <f t="shared" si="51"/>
        <v/>
      </c>
      <c r="S374" s="38" t="str">
        <f t="shared" si="52"/>
        <v/>
      </c>
      <c r="T374" s="38"/>
      <c r="U374" s="98">
        <v>42566</v>
      </c>
      <c r="X374" s="70" t="s">
        <v>23833</v>
      </c>
      <c r="AA374" s="33" t="str">
        <f t="shared" si="53"/>
        <v>Business validation</v>
      </c>
      <c r="AB374" s="33" t="str">
        <f t="shared" si="54"/>
        <v>CT</v>
      </c>
      <c r="AC374" s="33" t="s">
        <v>1051</v>
      </c>
      <c r="AD374" s="33" t="s">
        <v>2701</v>
      </c>
      <c r="AE374" s="33" t="s">
        <v>84</v>
      </c>
    </row>
    <row r="375" spans="1:31" s="33" customFormat="1" ht="15" customHeight="1" x14ac:dyDescent="0.25">
      <c r="A375" s="33" t="s">
        <v>1684</v>
      </c>
      <c r="B375" s="33" t="s">
        <v>3132</v>
      </c>
      <c r="C375" s="33" t="s">
        <v>1618</v>
      </c>
      <c r="D375" s="33" t="s">
        <v>6</v>
      </c>
      <c r="K375" s="34"/>
      <c r="L375" s="34" t="s">
        <v>3266</v>
      </c>
      <c r="M375" s="33" t="s">
        <v>2045</v>
      </c>
      <c r="N375" s="34" t="str">
        <f t="shared" si="48"/>
        <v xml:space="preserve">BV361: If group uses method 1 or a combination of methods and uses the standard formula to calculate the group SCR then template S.26.01 has to be reported --&gt;Template 1: S.01.01; Template 2: S.01.02; Expression: If {S.01.02, r0160,c0010}&lt;&gt;[s2c_CS:x14] and {S.01.02, r0130,c0010}=[s2c_AP:x1] then {S.01.01, r0500,c0010}=[s2c_CN:x1] </v>
      </c>
      <c r="O375" s="81" t="s">
        <v>177</v>
      </c>
      <c r="P375" s="38" t="str">
        <f t="shared" si="49"/>
        <v>04</v>
      </c>
      <c r="Q375" s="33" t="str">
        <f t="shared" si="50"/>
        <v/>
      </c>
      <c r="R375" s="38" t="str">
        <f t="shared" si="51"/>
        <v/>
      </c>
      <c r="S375" s="38" t="str">
        <f t="shared" si="52"/>
        <v/>
      </c>
      <c r="T375" s="38"/>
      <c r="U375" s="70"/>
      <c r="V375" s="84">
        <v>42782</v>
      </c>
      <c r="W375" s="33" t="s">
        <v>8548</v>
      </c>
      <c r="X375" s="73" t="s">
        <v>23875</v>
      </c>
      <c r="Y375" s="33" t="s">
        <v>8546</v>
      </c>
      <c r="Z375" s="33" t="s">
        <v>8622</v>
      </c>
      <c r="AA375" s="33" t="str">
        <f t="shared" si="53"/>
        <v>Business validation</v>
      </c>
      <c r="AB375" s="33" t="str">
        <f t="shared" si="54"/>
        <v>CT</v>
      </c>
      <c r="AC375" s="33" t="s">
        <v>1051</v>
      </c>
      <c r="AD375" s="33" t="s">
        <v>2701</v>
      </c>
      <c r="AE375" s="33" t="s">
        <v>84</v>
      </c>
    </row>
    <row r="376" spans="1:31" s="33" customFormat="1" ht="15" customHeight="1" x14ac:dyDescent="0.25">
      <c r="A376" s="33" t="s">
        <v>2526</v>
      </c>
      <c r="B376" s="33" t="s">
        <v>3132</v>
      </c>
      <c r="C376" s="33" t="s">
        <v>1618</v>
      </c>
      <c r="D376" s="33" t="s">
        <v>6</v>
      </c>
      <c r="K376" s="34"/>
      <c r="L376" s="34" t="s">
        <v>3267</v>
      </c>
      <c r="M376" s="33" t="s">
        <v>2046</v>
      </c>
      <c r="N376" s="34" t="str">
        <f t="shared" si="48"/>
        <v xml:space="preserve">BV362: If group uses method 1 or a combination of methods and uses the standard formula to calculate the group SCR then template S.26.02 has to be reported --&gt;Template 1: S.01.01; Template 2: S.01.02; Expression: If {S.01.02, r0160,c0010}&lt;&gt;[s2c_CS:x14] and {S.01.02, r0130,c0010}=[s2c_AP:x1] then {S.01.01, r0510,c0010}=[s2c_CN:x1] </v>
      </c>
      <c r="O376" s="81" t="s">
        <v>177</v>
      </c>
      <c r="P376" s="38" t="str">
        <f t="shared" si="49"/>
        <v>04</v>
      </c>
      <c r="Q376" s="33" t="str">
        <f t="shared" si="50"/>
        <v/>
      </c>
      <c r="R376" s="38" t="str">
        <f t="shared" si="51"/>
        <v/>
      </c>
      <c r="S376" s="38" t="str">
        <f t="shared" si="52"/>
        <v/>
      </c>
      <c r="T376" s="38"/>
      <c r="U376" s="70"/>
      <c r="V376" s="84">
        <v>42782</v>
      </c>
      <c r="W376" s="33" t="s">
        <v>8548</v>
      </c>
      <c r="X376" s="73" t="s">
        <v>23875</v>
      </c>
      <c r="Y376" s="33" t="s">
        <v>8546</v>
      </c>
      <c r="Z376" s="33" t="s">
        <v>8622</v>
      </c>
      <c r="AA376" s="33" t="str">
        <f t="shared" si="53"/>
        <v>Business validation</v>
      </c>
      <c r="AB376" s="33" t="str">
        <f t="shared" si="54"/>
        <v>CT</v>
      </c>
      <c r="AC376" s="33" t="s">
        <v>1051</v>
      </c>
      <c r="AD376" s="33" t="s">
        <v>2701</v>
      </c>
      <c r="AE376" s="33" t="s">
        <v>84</v>
      </c>
    </row>
    <row r="377" spans="1:31" s="33" customFormat="1" ht="30" customHeight="1" x14ac:dyDescent="0.25">
      <c r="A377" s="33" t="s">
        <v>2527</v>
      </c>
      <c r="B377" s="33" t="s">
        <v>3132</v>
      </c>
      <c r="C377" s="33" t="s">
        <v>8</v>
      </c>
      <c r="D377" s="33" t="s">
        <v>122</v>
      </c>
      <c r="K377" s="34" t="s">
        <v>2265</v>
      </c>
      <c r="L377" s="34" t="s">
        <v>2047</v>
      </c>
      <c r="M377" s="33" t="s">
        <v>7394</v>
      </c>
      <c r="N377" s="34" t="str">
        <f t="shared" si="48"/>
        <v>BV363: Property, plant &amp; equipment held for own use reported in the template S.02.01 Balance sheet should be equal to the total Property, plant &amp; equipment held for own use that is not held in index-linked and unit-linked contracts reported in the line-by-line assets reporting template S.06.02 --&gt;Template 1: S.02.01; Template 2: S.06.02; Filter: ({S.06.02, c0290} like '##93' or {S.06.02, c0290} like '##95' or {S.06.02, c0290} like '##96') and ({S.06.02, c0090}=[s2c_LB:x91]); Expression: {S.02.01, r0060,c0010}=sum({S.06.02, c0170,(sNNN)})</v>
      </c>
      <c r="O377" s="81" t="s">
        <v>2331</v>
      </c>
      <c r="P377" s="38" t="str">
        <f t="shared" si="49"/>
        <v>01 02</v>
      </c>
      <c r="Q377" s="33" t="str">
        <f t="shared" si="50"/>
        <v/>
      </c>
      <c r="R377" s="38" t="str">
        <f t="shared" si="51"/>
        <v>07 08</v>
      </c>
      <c r="S377" s="38" t="str">
        <f t="shared" si="52"/>
        <v>16 17 18 19</v>
      </c>
      <c r="T377" s="38"/>
      <c r="U377" s="70"/>
      <c r="V377" s="84"/>
      <c r="X377" s="70"/>
      <c r="Y377" s="38"/>
      <c r="Z377" s="84"/>
      <c r="AA377" s="33" t="str">
        <f t="shared" si="53"/>
        <v>Business validation</v>
      </c>
      <c r="AB377" s="33" t="str">
        <f t="shared" si="54"/>
        <v>CT</v>
      </c>
      <c r="AC377" s="33" t="s">
        <v>1051</v>
      </c>
      <c r="AD377" s="33" t="s">
        <v>2701</v>
      </c>
      <c r="AE377" s="33" t="s">
        <v>84</v>
      </c>
    </row>
    <row r="378" spans="1:31" s="33" customFormat="1" ht="15" customHeight="1" x14ac:dyDescent="0.25">
      <c r="A378" s="33" t="s">
        <v>2528</v>
      </c>
      <c r="B378" s="33" t="s">
        <v>3132</v>
      </c>
      <c r="C378" s="33" t="s">
        <v>8</v>
      </c>
      <c r="D378" s="33" t="s">
        <v>122</v>
      </c>
      <c r="K378" s="34" t="s">
        <v>2266</v>
      </c>
      <c r="L378" s="34" t="s">
        <v>1870</v>
      </c>
      <c r="M378" s="33" t="s">
        <v>7395</v>
      </c>
      <c r="N378" s="34" t="str">
        <f t="shared" si="48"/>
        <v>BV364: Holdings in related undertakings, including participations reported in the template S.02.01 Balance sheet should be equal to the total Holdings in related undertakings, including participations that are not held in index-linked and unit-linked contracts reported in the line-by-line assets reporting template S.06.02 --&gt;Template 1: S.02.01; Template 2: S.06.02; Filter: ({S.06.02, c0290} like '##3#' or {S.06.02, c0290} like '##4#') and {S.06.02, c0310}&lt;&gt;[s2c_PU:x16] and {S.06.02, c0090}=[s2c_LB:x91]); Expression: {S.02.01, r0090,c0010}=sum({S.06.02, c0170,(sNNN)})</v>
      </c>
      <c r="O378" s="81" t="s">
        <v>2331</v>
      </c>
      <c r="P378" s="38" t="str">
        <f t="shared" si="49"/>
        <v>01 02</v>
      </c>
      <c r="Q378" s="33" t="str">
        <f t="shared" si="50"/>
        <v/>
      </c>
      <c r="R378" s="38" t="str">
        <f t="shared" si="51"/>
        <v>07 08</v>
      </c>
      <c r="S378" s="38" t="str">
        <f t="shared" si="52"/>
        <v>16 17 18 19</v>
      </c>
      <c r="T378" s="38"/>
      <c r="U378" s="70"/>
      <c r="V378" s="84"/>
      <c r="X378" s="70"/>
      <c r="Y378" s="38"/>
      <c r="Z378" s="84"/>
      <c r="AA378" s="33" t="str">
        <f t="shared" si="53"/>
        <v>Business validation</v>
      </c>
      <c r="AB378" s="33" t="str">
        <f t="shared" si="54"/>
        <v>CT</v>
      </c>
      <c r="AC378" s="33" t="s">
        <v>1051</v>
      </c>
      <c r="AD378" s="33" t="s">
        <v>2701</v>
      </c>
      <c r="AE378" s="33" t="s">
        <v>84</v>
      </c>
    </row>
    <row r="379" spans="1:31" s="33" customFormat="1" ht="30" customHeight="1" x14ac:dyDescent="0.25">
      <c r="A379" s="33" t="s">
        <v>2529</v>
      </c>
      <c r="B379" s="33" t="s">
        <v>3132</v>
      </c>
      <c r="C379" s="33" t="s">
        <v>8</v>
      </c>
      <c r="D379" s="33" t="s">
        <v>122</v>
      </c>
      <c r="K379" s="34" t="s">
        <v>2256</v>
      </c>
      <c r="L379" s="34" t="s">
        <v>1871</v>
      </c>
      <c r="M379" s="33" t="s">
        <v>7396</v>
      </c>
      <c r="N379" s="34" t="str">
        <f t="shared" si="48"/>
        <v>BV365: Listed equities reported in the template S.02.01 Balance sheet should be equal to the total listed equities that are not held in index-linked and unit-linked contracts reported in the line-by-line assets reporting template S.06.02 --&gt;Template 1: S.02.01; Template 2: S.06.02; Filter: {S.06.02, c0290} like '##3#' and {S.06.02, c0290}&lt;&gt;'XL3#' and {S.06.02, c0290}&lt;&gt;'XT3#' and {S.06.02, c0310}=[s2c_PU:x16] and {S.06.02, c0090}=[s2c_LB:x91]; Expression: {S.02.01, r0110,c0010}=sum({S.06.02, c0170,(sNNN)})</v>
      </c>
      <c r="O379" s="81" t="s">
        <v>2331</v>
      </c>
      <c r="P379" s="38" t="str">
        <f t="shared" si="49"/>
        <v>01 02</v>
      </c>
      <c r="Q379" s="33" t="str">
        <f t="shared" si="50"/>
        <v/>
      </c>
      <c r="R379" s="38" t="str">
        <f t="shared" si="51"/>
        <v>07 08</v>
      </c>
      <c r="S379" s="38" t="str">
        <f t="shared" si="52"/>
        <v>16 17 18 19</v>
      </c>
      <c r="T379" s="38"/>
      <c r="U379" s="70"/>
      <c r="V379" s="102">
        <v>42846</v>
      </c>
      <c r="W379" s="33" t="s">
        <v>8548</v>
      </c>
      <c r="X379" s="70" t="s">
        <v>23885</v>
      </c>
      <c r="Y379" s="38" t="s">
        <v>8546</v>
      </c>
      <c r="Z379" s="84" t="s">
        <v>8622</v>
      </c>
      <c r="AA379" s="33" t="str">
        <f t="shared" si="53"/>
        <v>Business validation</v>
      </c>
      <c r="AB379" s="33" t="str">
        <f t="shared" si="54"/>
        <v>CT</v>
      </c>
      <c r="AC379" s="33" t="s">
        <v>1051</v>
      </c>
      <c r="AD379" s="33" t="s">
        <v>2701</v>
      </c>
      <c r="AE379" s="33" t="s">
        <v>84</v>
      </c>
    </row>
    <row r="380" spans="1:31" s="33" customFormat="1" ht="15" customHeight="1" x14ac:dyDescent="0.25">
      <c r="A380" s="33" t="s">
        <v>2530</v>
      </c>
      <c r="B380" s="33" t="s">
        <v>3132</v>
      </c>
      <c r="C380" s="33" t="s">
        <v>8</v>
      </c>
      <c r="D380" s="33" t="s">
        <v>122</v>
      </c>
      <c r="K380" s="34" t="s">
        <v>2267</v>
      </c>
      <c r="L380" s="34" t="s">
        <v>1872</v>
      </c>
      <c r="M380" s="33" t="s">
        <v>7397</v>
      </c>
      <c r="N380" s="34" t="str">
        <f t="shared" si="48"/>
        <v>BV366: Unlisted equities reported in the template S.02.01 Balance sheet should be equal to the total unlisted equities that are not held in index-linked and unit-linked contracts reported in the line-by-line assets reporting template S.06.02 --&gt;Template 1: S.02.01; Template 2: S.06.02; Filter: ({S.06.02, c0290} like 'XL3#' or {S.06.02, c0290} like 'XT3#') and {S.06.02, c0310}=[s2c_PU:x16] and {S.06.02, c0090}=[s2c_LB:x91]; Expression: {S.02.01, r0120,c0010}=sum({S.06.02, c0170,(sNNN)})</v>
      </c>
      <c r="O380" s="81" t="s">
        <v>2331</v>
      </c>
      <c r="P380" s="38" t="str">
        <f t="shared" si="49"/>
        <v>01 02</v>
      </c>
      <c r="Q380" s="33" t="str">
        <f t="shared" si="50"/>
        <v/>
      </c>
      <c r="R380" s="38" t="str">
        <f t="shared" si="51"/>
        <v>07 08</v>
      </c>
      <c r="S380" s="38" t="str">
        <f t="shared" si="52"/>
        <v>16 17 18 19</v>
      </c>
      <c r="T380" s="38"/>
      <c r="U380" s="70"/>
      <c r="V380" s="102">
        <v>42846</v>
      </c>
      <c r="W380" s="33" t="s">
        <v>8548</v>
      </c>
      <c r="X380" s="70" t="s">
        <v>23885</v>
      </c>
      <c r="Y380" s="38" t="s">
        <v>8546</v>
      </c>
      <c r="Z380" s="84" t="s">
        <v>8622</v>
      </c>
      <c r="AA380" s="33" t="str">
        <f t="shared" si="53"/>
        <v>Business validation</v>
      </c>
      <c r="AB380" s="33" t="str">
        <f t="shared" si="54"/>
        <v>CT</v>
      </c>
      <c r="AC380" s="33" t="s">
        <v>1051</v>
      </c>
      <c r="AD380" s="33" t="s">
        <v>2701</v>
      </c>
      <c r="AE380" s="33" t="s">
        <v>84</v>
      </c>
    </row>
    <row r="381" spans="1:31" s="33" customFormat="1" ht="30" customHeight="1" x14ac:dyDescent="0.25">
      <c r="A381" s="33" t="s">
        <v>2531</v>
      </c>
      <c r="B381" s="33" t="s">
        <v>3132</v>
      </c>
      <c r="C381" s="33" t="s">
        <v>8</v>
      </c>
      <c r="D381" s="33" t="s">
        <v>122</v>
      </c>
      <c r="K381" s="34" t="s">
        <v>2257</v>
      </c>
      <c r="L381" s="34" t="s">
        <v>1873</v>
      </c>
      <c r="M381" s="33" t="s">
        <v>7398</v>
      </c>
      <c r="N381" s="34" t="str">
        <f t="shared" si="48"/>
        <v>BV367: Government bonds reported in the template S.02.01 Balance sheet should be equal to the total Government bonds that are not held in index-linked and unit-linked contracts reported in the line-by-line assets reporting template S.06.02 --&gt;Template 1: S.02.01; Template 2: S.06.02; Filter: {S.06.02, c0290} like '##1#' and {S.06.02, c0090}=[s2c_LB:x91]; Expression: {S.02.01, r0140,c0010}=sum({S.06.02, c0170,(sNNN)})</v>
      </c>
      <c r="O381" s="81" t="s">
        <v>2331</v>
      </c>
      <c r="P381" s="38" t="str">
        <f t="shared" si="49"/>
        <v>01 02</v>
      </c>
      <c r="Q381" s="33" t="str">
        <f t="shared" si="50"/>
        <v/>
      </c>
      <c r="R381" s="38" t="str">
        <f t="shared" si="51"/>
        <v>07 08</v>
      </c>
      <c r="S381" s="38" t="str">
        <f t="shared" si="52"/>
        <v>16 17 18 19</v>
      </c>
      <c r="T381" s="38"/>
      <c r="U381" s="70"/>
      <c r="V381" s="84"/>
      <c r="X381" s="70"/>
      <c r="Y381" s="38"/>
      <c r="Z381" s="84"/>
      <c r="AA381" s="33" t="str">
        <f t="shared" si="53"/>
        <v>Business validation</v>
      </c>
      <c r="AB381" s="33" t="str">
        <f t="shared" si="54"/>
        <v>CT</v>
      </c>
      <c r="AC381" s="33" t="s">
        <v>1051</v>
      </c>
      <c r="AD381" s="33" t="s">
        <v>2701</v>
      </c>
      <c r="AE381" s="33" t="s">
        <v>84</v>
      </c>
    </row>
    <row r="382" spans="1:31" s="33" customFormat="1" ht="15" customHeight="1" x14ac:dyDescent="0.25">
      <c r="A382" s="33" t="s">
        <v>1685</v>
      </c>
      <c r="B382" s="33" t="s">
        <v>3132</v>
      </c>
      <c r="C382" s="33" t="s">
        <v>8</v>
      </c>
      <c r="D382" s="33" t="s">
        <v>122</v>
      </c>
      <c r="K382" s="34" t="s">
        <v>2258</v>
      </c>
      <c r="L382" s="34" t="s">
        <v>1874</v>
      </c>
      <c r="M382" s="33" t="s">
        <v>7399</v>
      </c>
      <c r="N382" s="34" t="str">
        <f t="shared" si="48"/>
        <v>BV368: Corporate bonds reported in the template S.02.01 Balance sheet should be equal to the total corporate bonds that are not held in index-linked and unit-linked contracts reported in the line-by-line assets reporting template S.06.02 --&gt;Template 1: S.02.01; Template 2: S.06.02; Filter: {S.06.02, c0290} like '##2#' and {S.06.02, c0090}=[s2c_LB:x91]; Expression: {S.02.01, r0150,c0010}=sum({S.06.02, c0170,(sNNN)})</v>
      </c>
      <c r="O382" s="81" t="s">
        <v>2331</v>
      </c>
      <c r="P382" s="38" t="str">
        <f t="shared" si="49"/>
        <v>01 02</v>
      </c>
      <c r="Q382" s="33" t="str">
        <f t="shared" si="50"/>
        <v/>
      </c>
      <c r="R382" s="38" t="str">
        <f t="shared" si="51"/>
        <v>07 08</v>
      </c>
      <c r="S382" s="38" t="str">
        <f t="shared" si="52"/>
        <v>16 17 18 19</v>
      </c>
      <c r="T382" s="38"/>
      <c r="U382" s="70"/>
      <c r="V382" s="84"/>
      <c r="X382" s="70"/>
      <c r="Y382" s="38"/>
      <c r="Z382" s="84"/>
      <c r="AA382" s="33" t="str">
        <f t="shared" si="53"/>
        <v>Business validation</v>
      </c>
      <c r="AB382" s="33" t="str">
        <f t="shared" si="54"/>
        <v>CT</v>
      </c>
      <c r="AC382" s="33" t="s">
        <v>1051</v>
      </c>
      <c r="AD382" s="33" t="s">
        <v>2701</v>
      </c>
      <c r="AE382" s="33" t="s">
        <v>84</v>
      </c>
    </row>
    <row r="383" spans="1:31" s="33" customFormat="1" ht="30" customHeight="1" x14ac:dyDescent="0.25">
      <c r="A383" s="33" t="s">
        <v>1686</v>
      </c>
      <c r="B383" s="33" t="s">
        <v>3132</v>
      </c>
      <c r="C383" s="33" t="s">
        <v>8</v>
      </c>
      <c r="D383" s="33" t="s">
        <v>122</v>
      </c>
      <c r="K383" s="34" t="s">
        <v>2259</v>
      </c>
      <c r="L383" s="34" t="s">
        <v>1875</v>
      </c>
      <c r="M383" s="33" t="s">
        <v>7400</v>
      </c>
      <c r="N383" s="34" t="str">
        <f t="shared" si="48"/>
        <v>BV369: Structured notes reported in the template S.02.01 Balance sheet should be equal to the total Structured notes that are not held in index-linked and unit-linked contracts reported in the line-by-line assets reporting template S.06.02 --&gt;Template 1: S.02.01; Template 2: S.06.02; Filter: {S.06.02, c0290} like '##5#' and {S.06.02, c0090}=[s2c_LB:x91]; Expression: {S.02.01, r0160,c0010}=sum({S.06.02, c0170,(sNNN)})</v>
      </c>
      <c r="O383" s="81" t="s">
        <v>2331</v>
      </c>
      <c r="P383" s="38" t="str">
        <f t="shared" si="49"/>
        <v>01 02</v>
      </c>
      <c r="Q383" s="33" t="str">
        <f t="shared" si="50"/>
        <v/>
      </c>
      <c r="R383" s="38" t="str">
        <f t="shared" si="51"/>
        <v>07 08</v>
      </c>
      <c r="S383" s="38" t="str">
        <f t="shared" si="52"/>
        <v>16 17 18 19</v>
      </c>
      <c r="T383" s="38"/>
      <c r="U383" s="70"/>
      <c r="V383" s="84"/>
      <c r="X383" s="70"/>
      <c r="Y383" s="38"/>
      <c r="Z383" s="84"/>
      <c r="AA383" s="33" t="str">
        <f t="shared" si="53"/>
        <v>Business validation</v>
      </c>
      <c r="AB383" s="33" t="str">
        <f t="shared" si="54"/>
        <v>CT</v>
      </c>
      <c r="AC383" s="33" t="s">
        <v>1051</v>
      </c>
      <c r="AD383" s="33" t="s">
        <v>2701</v>
      </c>
      <c r="AE383" s="33" t="s">
        <v>84</v>
      </c>
    </row>
    <row r="384" spans="1:31" s="33" customFormat="1" ht="15" customHeight="1" x14ac:dyDescent="0.25">
      <c r="A384" s="33" t="s">
        <v>1727</v>
      </c>
      <c r="B384" s="33" t="s">
        <v>3132</v>
      </c>
      <c r="C384" s="33" t="s">
        <v>128</v>
      </c>
      <c r="D384" s="33" t="s">
        <v>370</v>
      </c>
      <c r="K384" s="34"/>
      <c r="L384" s="34" t="s">
        <v>2476</v>
      </c>
      <c r="M384" s="33" t="s">
        <v>8649</v>
      </c>
      <c r="N384" s="34" t="str">
        <f t="shared" si="48"/>
        <v>BV448: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r0010,c0040}+{S.17.02, r0020,c0040}+{S.17.02, r0030,c0040}+Sum({S.17.02, r0040,c0040,(sNNN)})&lt;={S.17.01, r0010,c0040}+{S.17.01, r0260,c0040}+{S.17.01, r0290,c0040}+{S.17.01, r0300,c0040}</v>
      </c>
      <c r="O384" s="81" t="s">
        <v>7369</v>
      </c>
      <c r="P384" s="38" t="str">
        <f t="shared" si="49"/>
        <v>01</v>
      </c>
      <c r="Q384" s="33" t="str">
        <f t="shared" si="50"/>
        <v/>
      </c>
      <c r="R384" s="38" t="str">
        <f t="shared" si="51"/>
        <v>07</v>
      </c>
      <c r="S384" s="38" t="str">
        <f t="shared" si="52"/>
        <v>16 18</v>
      </c>
      <c r="T384" s="38"/>
      <c r="U384" s="98">
        <v>42566</v>
      </c>
      <c r="X384" s="70" t="s">
        <v>23837</v>
      </c>
      <c r="AA384" s="33" t="str">
        <f t="shared" si="53"/>
        <v>Business validation</v>
      </c>
      <c r="AB384" s="33" t="str">
        <f t="shared" si="54"/>
        <v>CT</v>
      </c>
      <c r="AC384" s="33" t="s">
        <v>1051</v>
      </c>
      <c r="AD384" s="33" t="s">
        <v>2701</v>
      </c>
      <c r="AE384" s="33" t="s">
        <v>84</v>
      </c>
    </row>
    <row r="385" spans="1:31" s="33" customFormat="1" ht="30" customHeight="1" x14ac:dyDescent="0.25">
      <c r="A385" s="33" t="s">
        <v>1687</v>
      </c>
      <c r="B385" s="33" t="s">
        <v>3132</v>
      </c>
      <c r="C385" s="33" t="s">
        <v>8</v>
      </c>
      <c r="D385" s="33" t="s">
        <v>122</v>
      </c>
      <c r="K385" s="34" t="s">
        <v>2260</v>
      </c>
      <c r="L385" s="34" t="s">
        <v>1876</v>
      </c>
      <c r="M385" s="33" t="s">
        <v>7401</v>
      </c>
      <c r="N385" s="34" t="str">
        <f t="shared" si="48"/>
        <v>BV370: Collateralised securities reported in the template S.02.01 Balance sheet should be equal to the total Collateralised securities that are not held in index-linked and unit-linked contracts reported in the line-by-line assets reporting template S.06.02 --&gt;Template 1: S.02.01; Template 2: S.06.02; Filter: {S.06.02, c0290} like '##6#' and {S.06.02, c0090}=[s2c_LB:x91]; Expression: {S.02.01, r0170,c0010}=sum({S.06.02, c0170,(sNNN)})</v>
      </c>
      <c r="O385" s="81" t="s">
        <v>2331</v>
      </c>
      <c r="P385" s="38" t="str">
        <f t="shared" si="49"/>
        <v>01 02</v>
      </c>
      <c r="Q385" s="33" t="str">
        <f t="shared" si="50"/>
        <v/>
      </c>
      <c r="R385" s="38" t="str">
        <f t="shared" si="51"/>
        <v>07 08</v>
      </c>
      <c r="S385" s="38" t="str">
        <f t="shared" si="52"/>
        <v>16 17 18 19</v>
      </c>
      <c r="T385" s="38"/>
      <c r="U385" s="70"/>
      <c r="V385" s="84"/>
      <c r="X385" s="70"/>
      <c r="Y385" s="38"/>
      <c r="Z385" s="84"/>
      <c r="AA385" s="33" t="str">
        <f t="shared" si="53"/>
        <v>Business validation</v>
      </c>
      <c r="AB385" s="33" t="str">
        <f t="shared" si="54"/>
        <v>CT</v>
      </c>
      <c r="AC385" s="33" t="s">
        <v>1051</v>
      </c>
      <c r="AD385" s="33" t="s">
        <v>2701</v>
      </c>
      <c r="AE385" s="33" t="s">
        <v>84</v>
      </c>
    </row>
    <row r="386" spans="1:31" s="33" customFormat="1" ht="15" customHeight="1" x14ac:dyDescent="0.25">
      <c r="A386" s="33" t="s">
        <v>1688</v>
      </c>
      <c r="B386" s="33" t="s">
        <v>3132</v>
      </c>
      <c r="C386" s="33" t="s">
        <v>8</v>
      </c>
      <c r="D386" s="33" t="s">
        <v>122</v>
      </c>
      <c r="K386" s="34" t="s">
        <v>2261</v>
      </c>
      <c r="L386" s="34" t="s">
        <v>1877</v>
      </c>
      <c r="M386" s="33" t="s">
        <v>7402</v>
      </c>
      <c r="N386" s="34" t="str">
        <f t="shared" si="48"/>
        <v>BV371: Collective investment undertakings reported in the template S.02.01 Balance sheet should be equal to the total Collective investment undertakings that are not held in index-linked and unit-linked contracts reported in the line-by-line assets reporting template S.06.02 --&gt;Template 1: S.02.01; Template 2: S.06.02; Filter: {S.06.02, c0290} like '##4#' and {S.06.02, c0310}=[s2c_PU:x16] and {S.06.02, c0090}=[s2c_LB:x91]; Expression: {S.02.01, r0180,c0010}=sum({S.06.02, c0170,(sNNN)})</v>
      </c>
      <c r="O386" s="81" t="s">
        <v>2331</v>
      </c>
      <c r="P386" s="38" t="str">
        <f t="shared" si="49"/>
        <v>01 02</v>
      </c>
      <c r="Q386" s="33" t="str">
        <f t="shared" si="50"/>
        <v/>
      </c>
      <c r="R386" s="38" t="str">
        <f t="shared" si="51"/>
        <v>07 08</v>
      </c>
      <c r="S386" s="38" t="str">
        <f t="shared" si="52"/>
        <v>16 17 18 19</v>
      </c>
      <c r="T386" s="38"/>
      <c r="U386" s="70"/>
      <c r="V386" s="84">
        <v>42782</v>
      </c>
      <c r="W386" s="33" t="s">
        <v>8548</v>
      </c>
      <c r="X386" s="70" t="s">
        <v>23877</v>
      </c>
      <c r="Y386" s="38" t="s">
        <v>8546</v>
      </c>
      <c r="Z386" s="84" t="s">
        <v>8622</v>
      </c>
      <c r="AA386" s="33" t="str">
        <f t="shared" si="53"/>
        <v>Business validation</v>
      </c>
      <c r="AB386" s="33" t="str">
        <f t="shared" si="54"/>
        <v>CT</v>
      </c>
      <c r="AC386" s="33" t="s">
        <v>1051</v>
      </c>
      <c r="AD386" s="33" t="s">
        <v>2701</v>
      </c>
      <c r="AE386" s="33" t="s">
        <v>84</v>
      </c>
    </row>
    <row r="387" spans="1:31" s="33" customFormat="1" ht="30" customHeight="1" x14ac:dyDescent="0.25">
      <c r="A387" s="33" t="s">
        <v>1689</v>
      </c>
      <c r="B387" s="33" t="s">
        <v>3132</v>
      </c>
      <c r="C387" s="33" t="s">
        <v>8</v>
      </c>
      <c r="D387" s="33" t="s">
        <v>122</v>
      </c>
      <c r="K387" s="34" t="s">
        <v>2268</v>
      </c>
      <c r="L387" s="34" t="s">
        <v>1878</v>
      </c>
      <c r="M387" s="33" t="s">
        <v>7403</v>
      </c>
      <c r="N387" s="34" t="str">
        <f t="shared" si="48"/>
        <v>BV372: Deposits other than cash equivalents reported in the template S.02.01 Balance sheet should be equal to the total Deposits other than cash equivalents that are not held in index-linked and unit-linked contracts reported in the line-by-line assets reporting template S.06.02 --&gt;Template 1: S.02.01; Template 2: S.06.02; Filter: ({S.06.02, c0290} like '##73' or {S.06.02, c0290} like '##74' or {S.06.02, c0290} like '##79') and {S.06.02, c0090}=[s2c_LB:x91]; Expression: {S.02.01, r0200,c0010}=sum({S.06.02, c0170,(sNNN)})</v>
      </c>
      <c r="O387" s="81" t="s">
        <v>2331</v>
      </c>
      <c r="P387" s="38" t="str">
        <f t="shared" si="49"/>
        <v>01 02</v>
      </c>
      <c r="Q387" s="33" t="str">
        <f t="shared" si="50"/>
        <v/>
      </c>
      <c r="R387" s="38" t="str">
        <f t="shared" si="51"/>
        <v>07 08</v>
      </c>
      <c r="S387" s="38" t="str">
        <f t="shared" si="52"/>
        <v>16 17 18 19</v>
      </c>
      <c r="T387" s="38"/>
      <c r="U387" s="70"/>
      <c r="V387" s="84"/>
      <c r="X387" s="70"/>
      <c r="Y387" s="38"/>
      <c r="Z387" s="84"/>
      <c r="AA387" s="33" t="str">
        <f t="shared" si="53"/>
        <v>Business validation</v>
      </c>
      <c r="AB387" s="33" t="str">
        <f t="shared" si="54"/>
        <v>CT</v>
      </c>
      <c r="AC387" s="33" t="s">
        <v>1051</v>
      </c>
      <c r="AD387" s="33" t="s">
        <v>2701</v>
      </c>
      <c r="AE387" s="33" t="s">
        <v>84</v>
      </c>
    </row>
    <row r="388" spans="1:31" s="33" customFormat="1" ht="15" customHeight="1" x14ac:dyDescent="0.25">
      <c r="A388" s="33" t="s">
        <v>1690</v>
      </c>
      <c r="B388" s="33" t="s">
        <v>3132</v>
      </c>
      <c r="C388" s="33" t="s">
        <v>8</v>
      </c>
      <c r="D388" s="33" t="s">
        <v>122</v>
      </c>
      <c r="K388" s="34" t="s">
        <v>2262</v>
      </c>
      <c r="L388" s="34" t="s">
        <v>1879</v>
      </c>
      <c r="M388" s="33" t="s">
        <v>7404</v>
      </c>
      <c r="N388" s="34" t="str">
        <f t="shared" si="48"/>
        <v>BV373: Loans and mortgages reported in the template S.02.01 Balance sheet should be equal to the total Loans and mortgages that are not held in index-linked and unit-linked contracts reported in the line-by-line assets reporting template S.06.02 --&gt;Template 1: S.02.01; Template 2: S.06.02; Filter: {S.06.02, c0290} like '##8#' and {S.06.02, c0090}=[s2c_LB:x91]; Expression: {S.02.01, r0230,c0010}=sum({S.06.02, c0170,(sNNN)})</v>
      </c>
      <c r="O388" s="81" t="s">
        <v>2331</v>
      </c>
      <c r="P388" s="38" t="str">
        <f t="shared" si="49"/>
        <v>01 02</v>
      </c>
      <c r="Q388" s="33" t="str">
        <f t="shared" si="50"/>
        <v/>
      </c>
      <c r="R388" s="38" t="str">
        <f t="shared" si="51"/>
        <v>07 08</v>
      </c>
      <c r="S388" s="38" t="str">
        <f t="shared" si="52"/>
        <v>16 17 18 19</v>
      </c>
      <c r="T388" s="38"/>
      <c r="U388" s="70"/>
      <c r="V388" s="84"/>
      <c r="X388" s="70"/>
      <c r="Y388" s="38"/>
      <c r="Z388" s="84"/>
      <c r="AA388" s="33" t="str">
        <f t="shared" si="53"/>
        <v>Business validation</v>
      </c>
      <c r="AB388" s="33" t="str">
        <f t="shared" si="54"/>
        <v>CT</v>
      </c>
      <c r="AC388" s="33" t="s">
        <v>1051</v>
      </c>
      <c r="AD388" s="33" t="s">
        <v>2701</v>
      </c>
      <c r="AE388" s="33" t="s">
        <v>84</v>
      </c>
    </row>
    <row r="389" spans="1:31" s="33" customFormat="1" ht="30" customHeight="1" x14ac:dyDescent="0.25">
      <c r="A389" s="33" t="s">
        <v>1691</v>
      </c>
      <c r="B389" s="33" t="s">
        <v>3132</v>
      </c>
      <c r="C389" s="33" t="s">
        <v>8</v>
      </c>
      <c r="D389" s="33" t="s">
        <v>122</v>
      </c>
      <c r="K389" s="34" t="s">
        <v>2263</v>
      </c>
      <c r="L389" s="34" t="s">
        <v>1880</v>
      </c>
      <c r="M389" s="33" t="s">
        <v>7405</v>
      </c>
      <c r="N389" s="34" t="str">
        <f t="shared" si="48"/>
        <v>BV374: Loans on policies reported in the template S.02.01 Balance sheet should be equal to the total Loans on policies that are not held in index-linked and unit-linked contracts reported in the line-by-line assets reporting template S.06.02 --&gt;Template 1: S.02.01; Template 2: S.06.02; Filter: {S.06.02, c0290} like '##86' and {S.06.02, c0090}=[s2c_LB:x91]; Expression: {S.02.01, r0240,c0010}=sum({S.06.02, c0170,(sNNN)})</v>
      </c>
      <c r="O389" s="81" t="s">
        <v>2331</v>
      </c>
      <c r="P389" s="38" t="str">
        <f t="shared" si="49"/>
        <v>01 02</v>
      </c>
      <c r="Q389" s="33" t="str">
        <f t="shared" si="50"/>
        <v/>
      </c>
      <c r="R389" s="38" t="str">
        <f t="shared" si="51"/>
        <v>07 08</v>
      </c>
      <c r="S389" s="38" t="str">
        <f t="shared" si="52"/>
        <v>16 17 18 19</v>
      </c>
      <c r="T389" s="38"/>
      <c r="U389" s="70"/>
      <c r="V389" s="84"/>
      <c r="X389" s="70"/>
      <c r="Y389" s="38"/>
      <c r="Z389" s="84"/>
      <c r="AA389" s="33" t="str">
        <f t="shared" si="53"/>
        <v>Business validation</v>
      </c>
      <c r="AB389" s="33" t="str">
        <f t="shared" si="54"/>
        <v>CT</v>
      </c>
      <c r="AC389" s="33" t="s">
        <v>1051</v>
      </c>
      <c r="AD389" s="33" t="s">
        <v>2701</v>
      </c>
      <c r="AE389" s="33" t="s">
        <v>84</v>
      </c>
    </row>
    <row r="390" spans="1:31" s="33" customFormat="1" ht="15" customHeight="1" x14ac:dyDescent="0.25">
      <c r="A390" s="33" t="s">
        <v>1692</v>
      </c>
      <c r="B390" s="33" t="s">
        <v>3132</v>
      </c>
      <c r="C390" s="33" t="s">
        <v>8</v>
      </c>
      <c r="D390" s="33" t="s">
        <v>122</v>
      </c>
      <c r="K390" s="34" t="s">
        <v>2264</v>
      </c>
      <c r="L390" s="34" t="s">
        <v>1882</v>
      </c>
      <c r="M390" s="33" t="s">
        <v>7406</v>
      </c>
      <c r="N390" s="34" t="str">
        <f t="shared" si="48"/>
        <v>BV375: Deposits to cedants reported in the template S.02.01 Balance sheet should be equal to the total Deposits to cedants that are not held in index-linked and unit-linked contracts reported in the line-by-line assets reporting template S.06.02" --&gt;Template 1: S.02.01; Template 2: S.06.02; Filter: {S.06.02, c0290} like '##75' and {S.06.02, c0090}=[s2c_LB:x91]; Expression: {S.02.01, r0350,c0010}=sum({S.06.02, c0170,(sNNN)})</v>
      </c>
      <c r="O390" s="81" t="s">
        <v>2331</v>
      </c>
      <c r="P390" s="38" t="str">
        <f t="shared" si="49"/>
        <v>01 02</v>
      </c>
      <c r="Q390" s="33" t="str">
        <f t="shared" si="50"/>
        <v/>
      </c>
      <c r="R390" s="38" t="str">
        <f t="shared" si="51"/>
        <v>07 08</v>
      </c>
      <c r="S390" s="38" t="str">
        <f t="shared" si="52"/>
        <v>16 17 18 19</v>
      </c>
      <c r="T390" s="38"/>
      <c r="U390" s="70"/>
      <c r="V390" s="84"/>
      <c r="X390" s="70"/>
      <c r="Y390" s="38"/>
      <c r="Z390" s="84"/>
      <c r="AA390" s="33" t="str">
        <f t="shared" si="53"/>
        <v>Business validation</v>
      </c>
      <c r="AB390" s="33" t="str">
        <f t="shared" si="54"/>
        <v>CT</v>
      </c>
      <c r="AC390" s="33" t="s">
        <v>1051</v>
      </c>
      <c r="AD390" s="33" t="s">
        <v>2701</v>
      </c>
      <c r="AE390" s="33" t="s">
        <v>84</v>
      </c>
    </row>
    <row r="391" spans="1:31" s="33" customFormat="1" ht="15" customHeight="1" x14ac:dyDescent="0.25">
      <c r="A391" s="33" t="s">
        <v>1693</v>
      </c>
      <c r="B391" s="33" t="s">
        <v>3132</v>
      </c>
      <c r="C391" s="33" t="s">
        <v>8</v>
      </c>
      <c r="D391" s="33" t="s">
        <v>122</v>
      </c>
      <c r="K391" s="34" t="s">
        <v>2269</v>
      </c>
      <c r="L391" s="34" t="s">
        <v>1883</v>
      </c>
      <c r="M391" s="33" t="s">
        <v>7407</v>
      </c>
      <c r="N391" s="34" t="str">
        <f t="shared" si="48"/>
        <v>BV376: Cash and cash equivalents reported in the template S.02.01 Balance sheet should be equal to the total Cash and cash equivalents that are not held in index-linked and unit-linked contracts reported in the line-by-line assets reporting template S.06.02 --&gt;Template 1: S.02.01; Template 2: S.06.02; Filter: ({S.06.02, c0290} like '##71' or {S.06.02, c0290} like '##72') and {S.06.02, c0090}=[s2c_LB:x91]; Expression: {S.02.01, r0410,c0010}=sum({S.06.02, c0170,(sNNN)})</v>
      </c>
      <c r="O391" s="81" t="s">
        <v>2331</v>
      </c>
      <c r="P391" s="38" t="str">
        <f t="shared" si="49"/>
        <v>01 02</v>
      </c>
      <c r="Q391" s="33" t="str">
        <f t="shared" si="50"/>
        <v/>
      </c>
      <c r="R391" s="38" t="str">
        <f t="shared" si="51"/>
        <v>07 08</v>
      </c>
      <c r="S391" s="38" t="str">
        <f t="shared" si="52"/>
        <v>16 17 18 19</v>
      </c>
      <c r="T391" s="38"/>
      <c r="U391" s="70"/>
      <c r="V391" s="84"/>
      <c r="W391" s="38"/>
      <c r="X391" s="70"/>
      <c r="Y391" s="38"/>
      <c r="Z391" s="84"/>
      <c r="AA391" s="33" t="str">
        <f t="shared" si="53"/>
        <v>Business validation</v>
      </c>
      <c r="AB391" s="33" t="str">
        <f t="shared" si="54"/>
        <v>CT</v>
      </c>
      <c r="AC391" s="33" t="s">
        <v>1051</v>
      </c>
      <c r="AD391" s="33" t="s">
        <v>2701</v>
      </c>
      <c r="AE391" s="33" t="s">
        <v>84</v>
      </c>
    </row>
    <row r="392" spans="1:31" s="33" customFormat="1" ht="15" customHeight="1" x14ac:dyDescent="0.25">
      <c r="A392" s="33" t="s">
        <v>1694</v>
      </c>
      <c r="B392" s="33" t="s">
        <v>3132</v>
      </c>
      <c r="C392" s="33" t="s">
        <v>8</v>
      </c>
      <c r="D392" s="33" t="s">
        <v>122</v>
      </c>
      <c r="K392" s="34" t="s">
        <v>8631</v>
      </c>
      <c r="L392" s="34" t="s">
        <v>1881</v>
      </c>
      <c r="M392" s="33" t="s">
        <v>7408</v>
      </c>
      <c r="N392" s="34" t="str">
        <f t="shared" si="48"/>
        <v>BV377: Other investments reported in the template S.02.01 Balance sheet should be equal to the total Other investments that are not held in index-linked and unit-linked contracts reported in the line-by-line assets reporting template S.06.02 --&gt;Template 1: S.02.01; Template 2: S.06.02; Filter: {S.06.02, c0290} like '##09' and {S.06.02, c0090}=[s2c_LB:x91]; Expression: {S.02.01, r0210,c0010}=sum({S.06.02, c0170,(sNNN)})</v>
      </c>
      <c r="O392" s="81" t="s">
        <v>2331</v>
      </c>
      <c r="P392" s="38" t="str">
        <f t="shared" si="49"/>
        <v>01 02</v>
      </c>
      <c r="Q392" s="33" t="str">
        <f t="shared" si="50"/>
        <v/>
      </c>
      <c r="R392" s="38" t="str">
        <f t="shared" si="51"/>
        <v>07 08</v>
      </c>
      <c r="S392" s="38" t="str">
        <f t="shared" si="52"/>
        <v>16 17 18 19</v>
      </c>
      <c r="T392" s="38"/>
      <c r="U392" s="98"/>
      <c r="V392" s="84"/>
      <c r="W392" s="38"/>
      <c r="X392" s="70"/>
      <c r="Y392" s="38"/>
      <c r="Z392" s="84"/>
      <c r="AA392" s="33" t="str">
        <f t="shared" si="53"/>
        <v>Business validation</v>
      </c>
      <c r="AB392" s="33" t="str">
        <f t="shared" si="54"/>
        <v>CT</v>
      </c>
      <c r="AC392" s="33" t="s">
        <v>1051</v>
      </c>
      <c r="AD392" s="33" t="s">
        <v>2701</v>
      </c>
      <c r="AE392" s="33" t="s">
        <v>84</v>
      </c>
    </row>
    <row r="393" spans="1:31" s="33" customFormat="1" ht="15" customHeight="1" x14ac:dyDescent="0.25">
      <c r="A393" s="33" t="s">
        <v>2532</v>
      </c>
      <c r="B393" s="33" t="s">
        <v>3132</v>
      </c>
      <c r="C393" s="33" t="s">
        <v>8</v>
      </c>
      <c r="D393" s="33" t="s">
        <v>127</v>
      </c>
      <c r="K393" s="34"/>
      <c r="L393" s="34" t="s">
        <v>1884</v>
      </c>
      <c r="M393" s="33" t="s">
        <v>1657</v>
      </c>
      <c r="N393" s="34" t="str">
        <f t="shared" si="48"/>
        <v>BV379_1: The "Reinsurance recoverables from:/Life and health similar to life, excluding health and index-linked and unit-linked/Health similar to life" reported in the template S.02.01 - Balance sheet is different from the "Total Recoverables from reinsurance/SPV and Finite Re after the adjustment for expected losses due to counterparty default" reported in the template S.12.01. - Life and Health SLT Technical provisions for the "Total (Health similar to life insurance)" --&gt;Template 1: S.02.01; Template 2: S.12.01; Expression: {S.02.01, r0320,c0010}={S.12.01, r0020,c0210}+{S.12.01, r0080,c0210}</v>
      </c>
      <c r="O393" s="81" t="s">
        <v>2331</v>
      </c>
      <c r="P393" s="38" t="str">
        <f t="shared" si="49"/>
        <v>01 02</v>
      </c>
      <c r="Q393" s="33" t="str">
        <f t="shared" si="50"/>
        <v/>
      </c>
      <c r="R393" s="38" t="str">
        <f t="shared" si="51"/>
        <v>07 08</v>
      </c>
      <c r="S393" s="38" t="str">
        <f t="shared" si="52"/>
        <v>16 17 18 19</v>
      </c>
      <c r="T393" s="38"/>
      <c r="U393" s="70"/>
      <c r="X393" s="73"/>
      <c r="AA393" s="33" t="str">
        <f t="shared" si="53"/>
        <v>Business validation</v>
      </c>
      <c r="AB393" s="33" t="str">
        <f t="shared" si="54"/>
        <v>CT</v>
      </c>
      <c r="AC393" s="33" t="s">
        <v>1051</v>
      </c>
      <c r="AD393" s="33" t="s">
        <v>2701</v>
      </c>
      <c r="AE393" s="33" t="s">
        <v>84</v>
      </c>
    </row>
    <row r="394" spans="1:31" s="33" customFormat="1" ht="58.15" customHeight="1" x14ac:dyDescent="0.25">
      <c r="A394" s="33" t="s">
        <v>2533</v>
      </c>
      <c r="B394" s="33" t="s">
        <v>3132</v>
      </c>
      <c r="C394" s="33" t="s">
        <v>2282</v>
      </c>
      <c r="D394" s="33" t="s">
        <v>724</v>
      </c>
      <c r="E394" s="33" t="s">
        <v>725</v>
      </c>
      <c r="K394" s="34"/>
      <c r="L394" s="38" t="s">
        <v>22981</v>
      </c>
      <c r="M394" s="33" t="s">
        <v>7378</v>
      </c>
      <c r="N394" s="34" t="str">
        <f t="shared" si="48"/>
        <v>BV379_2: The "Reinsurance recoverables from:/Life and health similar to life, excluding health and index-linked and unit-linked/Health similar to life" reported in the template SR.02.01 - Balance sheet is different from the "Total Recoverables from reinsurance/SPV and Finite Re after the adjustment for expected losses due to counterparty default"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r0320,c0010}={SR.12.01, r0020,c0210}+{SR.12.01, r0080,c0210}</v>
      </c>
      <c r="O394" s="81" t="s">
        <v>7369</v>
      </c>
      <c r="P394" s="38" t="str">
        <f t="shared" si="49"/>
        <v>01</v>
      </c>
      <c r="Q394" s="33" t="str">
        <f t="shared" si="50"/>
        <v/>
      </c>
      <c r="R394" s="38" t="str">
        <f t="shared" si="51"/>
        <v>07</v>
      </c>
      <c r="S394" s="38" t="str">
        <f t="shared" si="52"/>
        <v>16 18</v>
      </c>
      <c r="T394" s="38"/>
      <c r="U394" s="98">
        <v>42566</v>
      </c>
      <c r="V394" s="84"/>
      <c r="X394" s="70" t="s">
        <v>23836</v>
      </c>
      <c r="Z394" s="84"/>
      <c r="AA394" s="33" t="str">
        <f t="shared" si="53"/>
        <v>Business validation</v>
      </c>
      <c r="AB394" s="33" t="str">
        <f>IF(E394="",IF(#REF!="",IF(F394="",IF(G394="","IT"))),"CT")</f>
        <v>CT</v>
      </c>
      <c r="AC394" s="33" t="s">
        <v>1051</v>
      </c>
      <c r="AD394" s="33" t="s">
        <v>2701</v>
      </c>
      <c r="AE394" s="33" t="s">
        <v>84</v>
      </c>
    </row>
    <row r="395" spans="1:31" s="33" customFormat="1" ht="15" customHeight="1" x14ac:dyDescent="0.25">
      <c r="A395" s="33" t="s">
        <v>1728</v>
      </c>
      <c r="B395" s="33" t="s">
        <v>3132</v>
      </c>
      <c r="C395" s="33" t="s">
        <v>128</v>
      </c>
      <c r="D395" s="33" t="s">
        <v>370</v>
      </c>
      <c r="K395" s="34"/>
      <c r="L395" s="34" t="s">
        <v>2477</v>
      </c>
      <c r="M395" s="33" t="s">
        <v>8649</v>
      </c>
      <c r="N395" s="34" t="str">
        <f t="shared" si="48"/>
        <v>BV449: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r0010,c0050}+{S.17.02, r0020,c0050}+{S.17.02, r0030,c0050}+Sum({S.17.02, r0040,c0050,(sNNN)})&lt;={S.17.01, r0010,c0050}+{S.17.01, r0260,c0050}+{S.17.01, r0290,c0050}+{S.17.01, r0300,c0050}</v>
      </c>
      <c r="O395" s="81" t="s">
        <v>7369</v>
      </c>
      <c r="P395" s="38" t="str">
        <f t="shared" si="49"/>
        <v>01</v>
      </c>
      <c r="Q395" s="33" t="str">
        <f t="shared" si="50"/>
        <v/>
      </c>
      <c r="R395" s="38" t="str">
        <f t="shared" si="51"/>
        <v>07</v>
      </c>
      <c r="S395" s="38" t="str">
        <f t="shared" si="52"/>
        <v>16 18</v>
      </c>
      <c r="T395" s="38"/>
      <c r="U395" s="98">
        <v>42566</v>
      </c>
      <c r="X395" s="70" t="s">
        <v>23837</v>
      </c>
      <c r="AA395" s="33" t="str">
        <f t="shared" si="53"/>
        <v>Business validation</v>
      </c>
      <c r="AB395" s="33" t="str">
        <f>IF(D395="",IF(E395="",IF(F395="",IF(G395="","IT"))),"CT")</f>
        <v>CT</v>
      </c>
      <c r="AC395" s="33" t="s">
        <v>1051</v>
      </c>
      <c r="AD395" s="33" t="s">
        <v>2701</v>
      </c>
      <c r="AE395" s="33" t="s">
        <v>84</v>
      </c>
    </row>
    <row r="396" spans="1:31" s="33" customFormat="1" ht="30" customHeight="1" x14ac:dyDescent="0.25">
      <c r="A396" s="33" t="s">
        <v>2534</v>
      </c>
      <c r="B396" s="33" t="s">
        <v>3132</v>
      </c>
      <c r="C396" s="33" t="s">
        <v>8</v>
      </c>
      <c r="D396" s="33" t="s">
        <v>127</v>
      </c>
      <c r="K396" s="34"/>
      <c r="L396" s="33" t="s">
        <v>8696</v>
      </c>
      <c r="M396" s="33" t="s">
        <v>2052</v>
      </c>
      <c r="N396" s="34" t="str">
        <f t="shared" si="48"/>
        <v>BV380_1: The "Reinsurance recoverables from:/Life and health similar to life, excluding health and index-linked and unit-linked/Life excluding health and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"Total (Life excluding health and index-linked and unit-linked)" --&gt;Template 1: S.02.01; Template 2: S.12.01; Expression: {S.02.01, r0330,c0010}={S.12.01, r0020,c0150}+{S.12.01, r0080,c0150}-{S.12.01, r0020,c0030}-{S.12.01, r0080,c0040}-{S.12.01, r0080,c0050}-{S.12.01, r0020,c0120}-{S.12.01, r0080,c0120}</v>
      </c>
      <c r="O396" s="81" t="s">
        <v>7369</v>
      </c>
      <c r="P396" s="38" t="str">
        <f t="shared" si="49"/>
        <v>01</v>
      </c>
      <c r="Q396" s="33" t="str">
        <f t="shared" si="50"/>
        <v/>
      </c>
      <c r="R396" s="38" t="str">
        <f t="shared" si="51"/>
        <v>07</v>
      </c>
      <c r="S396" s="38" t="str">
        <f t="shared" si="52"/>
        <v>16 18</v>
      </c>
      <c r="T396" s="38"/>
      <c r="U396" s="98">
        <v>42566</v>
      </c>
      <c r="V396" s="84"/>
      <c r="X396" s="70" t="s">
        <v>23834</v>
      </c>
      <c r="Z396" s="84"/>
      <c r="AA396" s="33" t="str">
        <f t="shared" si="53"/>
        <v>Business validation</v>
      </c>
      <c r="AB396" s="33" t="str">
        <f>IF(D396="",IF(E396="",IF(F396="",IF(G396="","IT"))),"CT")</f>
        <v>CT</v>
      </c>
      <c r="AC396" s="33" t="s">
        <v>1051</v>
      </c>
      <c r="AD396" s="33" t="s">
        <v>2701</v>
      </c>
      <c r="AE396" s="33" t="s">
        <v>84</v>
      </c>
    </row>
    <row r="397" spans="1:31" s="33" customFormat="1" ht="30" customHeight="1" x14ac:dyDescent="0.25">
      <c r="A397" s="33" t="s">
        <v>2536</v>
      </c>
      <c r="B397" s="33" t="s">
        <v>3132</v>
      </c>
      <c r="C397" s="33" t="s">
        <v>8</v>
      </c>
      <c r="D397" s="33" t="s">
        <v>127</v>
      </c>
      <c r="K397" s="34"/>
      <c r="L397" s="34" t="s">
        <v>2488</v>
      </c>
      <c r="M397" s="33" t="s">
        <v>1908</v>
      </c>
      <c r="N397" s="34" t="str">
        <f t="shared" si="48"/>
        <v>BV381_1: The "Reinsurance recoverables from:/Life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"Life index-linked and unit-linked (Contracts without options and guarantees and Contracts with options and guarantees)" --&gt;Template 1: S.02.01; Template 2: S.12.01; Expression: {S.02.01, r0340,c0010}={S.12.01, r0020,c0030}+{S.12.01, r0080,c0040}+{S.12.01, r0080,c0050}+{S.12.01, r0020,c0120}+{S.12.01, r0080,c0120}</v>
      </c>
      <c r="O397" s="81" t="s">
        <v>7369</v>
      </c>
      <c r="P397" s="38" t="str">
        <f t="shared" si="49"/>
        <v>01</v>
      </c>
      <c r="Q397" s="33" t="str">
        <f t="shared" si="50"/>
        <v/>
      </c>
      <c r="R397" s="38" t="str">
        <f t="shared" si="51"/>
        <v>07</v>
      </c>
      <c r="S397" s="38" t="str">
        <f t="shared" si="52"/>
        <v>16 18</v>
      </c>
      <c r="T397" s="38"/>
      <c r="U397" s="70"/>
      <c r="X397" s="73"/>
      <c r="AA397" s="33" t="str">
        <f t="shared" si="53"/>
        <v>Business validation</v>
      </c>
      <c r="AB397" s="33" t="str">
        <f>IF(D397="",IF(E397="",IF(F397="",IF(G397="","IT"))),"CT")</f>
        <v>CT</v>
      </c>
      <c r="AC397" s="33" t="s">
        <v>1051</v>
      </c>
      <c r="AD397" s="33" t="s">
        <v>2701</v>
      </c>
      <c r="AE397" s="33" t="s">
        <v>84</v>
      </c>
    </row>
    <row r="398" spans="1:31" s="33" customFormat="1" ht="30" customHeight="1" x14ac:dyDescent="0.25">
      <c r="A398" s="33" t="s">
        <v>2538</v>
      </c>
      <c r="B398" s="33" t="s">
        <v>3132</v>
      </c>
      <c r="C398" s="33" t="s">
        <v>8</v>
      </c>
      <c r="D398" s="33" t="s">
        <v>127</v>
      </c>
      <c r="K398" s="34"/>
      <c r="L398" s="34" t="s">
        <v>1885</v>
      </c>
      <c r="M398" s="33" t="s">
        <v>1909</v>
      </c>
      <c r="N398" s="34" t="str">
        <f t="shared" si="48"/>
        <v>BV382_1: The "Technical provisions - life (excluding index-linked and unit-linked):/Technical provisions - health (similar to life)/TP calculated as a whole" reported in the template S.02.01 - Balance sheet should be similar to sum of the "Technical provisions calculated as a whole" and "Amount of the transitional on Technical Provisions-Technical provisions calculated as a whole" reported in the template S.12.01. - Life and Health SLT Technical provisions for the "Total (Health similar to life insurance)" --&gt;Template 1: S.02.01; Template 2: S.12.01; Expression: {S.02.01, r0620,c0010}={S.12.01, r0010,c0210}+{S.12.01, r0110,c0210}</v>
      </c>
      <c r="O398" s="81" t="s">
        <v>2331</v>
      </c>
      <c r="P398" s="38" t="str">
        <f t="shared" si="49"/>
        <v>01 02</v>
      </c>
      <c r="Q398" s="33" t="str">
        <f t="shared" si="50"/>
        <v/>
      </c>
      <c r="R398" s="38" t="str">
        <f t="shared" si="51"/>
        <v>07 08</v>
      </c>
      <c r="S398" s="38" t="str">
        <f t="shared" si="52"/>
        <v>16 17 18 19</v>
      </c>
      <c r="T398" s="38"/>
      <c r="U398" s="70"/>
      <c r="X398" s="73"/>
      <c r="AA398" s="33" t="str">
        <f t="shared" ref="AA398:AA422" si="55">IF(ISNUMBER(SEARCH("BV",A398)),"Business validation",IF(ISNUMBER(SEARCH("TV",A398)),"Technical validation",IF(ISNUMBER(SEARCH("EV",A398)),"ECB Exclusively Validation","Error")))</f>
        <v>Business validation</v>
      </c>
      <c r="AB398" s="33" t="str">
        <f>IF(D398="",IF(E398="",IF(F398="",IF(G398="","IT"))),"CT")</f>
        <v>CT</v>
      </c>
      <c r="AC398" s="33" t="s">
        <v>1051</v>
      </c>
      <c r="AD398" s="33" t="s">
        <v>2701</v>
      </c>
      <c r="AE398" s="33" t="s">
        <v>84</v>
      </c>
    </row>
    <row r="399" spans="1:31" s="33" customFormat="1" ht="50.45" customHeight="1" x14ac:dyDescent="0.25">
      <c r="A399" s="33" t="s">
        <v>2539</v>
      </c>
      <c r="B399" s="33" t="s">
        <v>3132</v>
      </c>
      <c r="C399" s="33" t="s">
        <v>2282</v>
      </c>
      <c r="D399" s="33" t="s">
        <v>724</v>
      </c>
      <c r="E399" s="33" t="s">
        <v>725</v>
      </c>
      <c r="K399" s="34"/>
      <c r="L399" s="38" t="s">
        <v>22982</v>
      </c>
      <c r="M399" s="33" t="s">
        <v>7381</v>
      </c>
      <c r="N399" s="34" t="str">
        <f t="shared" si="48"/>
        <v>BV382_2: The "Technical provisions - life (excluding index-linked and unit-linked):/Technical provisions - health (similar to life)/TP calculated as a whole" reported in the template SR.02.01 - Balance sheet should be similar to sum of the "Technical provisions calculated as a whole" and "Amount of the transitional on Technical Provisions-Technical provisions calculated as a whole"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r0620,c0010}={SR.12.01, r0010,c0210}+{SR.12.01, r0110,c0210}</v>
      </c>
      <c r="O399" s="81" t="s">
        <v>7369</v>
      </c>
      <c r="P399" s="38" t="str">
        <f t="shared" si="49"/>
        <v>01</v>
      </c>
      <c r="Q399" s="33" t="str">
        <f t="shared" si="50"/>
        <v/>
      </c>
      <c r="R399" s="38" t="str">
        <f t="shared" si="51"/>
        <v>07</v>
      </c>
      <c r="S399" s="38" t="str">
        <f t="shared" si="52"/>
        <v>16 18</v>
      </c>
      <c r="T399" s="38"/>
      <c r="U399" s="98">
        <v>42566</v>
      </c>
      <c r="V399" s="84"/>
      <c r="X399" s="70" t="s">
        <v>23841</v>
      </c>
      <c r="Z399" s="84"/>
      <c r="AA399" s="33" t="str">
        <f t="shared" si="55"/>
        <v>Business validation</v>
      </c>
      <c r="AB399" s="33" t="str">
        <f>IF(E399="",IF(#REF!="",IF(F399="",IF(G399="","IT"))),"CT")</f>
        <v>CT</v>
      </c>
      <c r="AC399" s="33" t="s">
        <v>1051</v>
      </c>
      <c r="AD399" s="33" t="s">
        <v>2701</v>
      </c>
      <c r="AE399" s="33" t="s">
        <v>84</v>
      </c>
    </row>
    <row r="400" spans="1:31" s="33" customFormat="1" ht="30" customHeight="1" x14ac:dyDescent="0.25">
      <c r="A400" s="33" t="s">
        <v>2540</v>
      </c>
      <c r="B400" s="33" t="s">
        <v>3132</v>
      </c>
      <c r="C400" s="33" t="s">
        <v>8</v>
      </c>
      <c r="D400" s="33" t="s">
        <v>127</v>
      </c>
      <c r="K400" s="34"/>
      <c r="L400" s="34" t="s">
        <v>1886</v>
      </c>
      <c r="M400" s="33" t="s">
        <v>1910</v>
      </c>
      <c r="N400" s="34" t="str">
        <f t="shared" si="48"/>
        <v>BV383_1: The "Technical provisions - life (excluding index-linked and unit-linked):/Technical provisions - health (similar to life)/Best Estimate" reported in the template S.02.01 - Balance sheet should be similar to the sum of the "Best Estimate" and "Amount of the transitional on Technical Provisions-Best estimate" reported in the template S.12.01. - Life and Health SLT Technical provisions for the "Total (Health similar to life insurance)" --&gt;Template 1: S.02.01; Template 2: S.12.01; Expression: {S.02.01, r0630,c0010}={S.12.01, r0030,c0210}+{S.12.01, r0120,c0210}</v>
      </c>
      <c r="O400" s="81" t="s">
        <v>7369</v>
      </c>
      <c r="P400" s="38" t="str">
        <f t="shared" si="49"/>
        <v>01</v>
      </c>
      <c r="Q400" s="33" t="str">
        <f t="shared" si="50"/>
        <v/>
      </c>
      <c r="R400" s="38" t="str">
        <f t="shared" si="51"/>
        <v>07</v>
      </c>
      <c r="S400" s="38" t="str">
        <f t="shared" si="52"/>
        <v>16 18</v>
      </c>
      <c r="T400" s="38"/>
      <c r="U400" s="70"/>
      <c r="X400" s="73"/>
      <c r="AA400" s="33" t="str">
        <f t="shared" si="55"/>
        <v>Business validation</v>
      </c>
      <c r="AB400" s="33" t="str">
        <f>IF(D400="",IF(E400="",IF(F400="",IF(G400="","IT"))),"CT")</f>
        <v>CT</v>
      </c>
      <c r="AC400" s="33" t="s">
        <v>1051</v>
      </c>
      <c r="AD400" s="33" t="s">
        <v>2701</v>
      </c>
      <c r="AE400" s="33" t="s">
        <v>84</v>
      </c>
    </row>
    <row r="401" spans="1:31" s="33" customFormat="1" ht="43.15" customHeight="1" x14ac:dyDescent="0.25">
      <c r="A401" s="33" t="s">
        <v>2541</v>
      </c>
      <c r="B401" s="33" t="s">
        <v>3132</v>
      </c>
      <c r="C401" s="33" t="s">
        <v>2282</v>
      </c>
      <c r="D401" s="33" t="s">
        <v>724</v>
      </c>
      <c r="E401" s="33" t="s">
        <v>725</v>
      </c>
      <c r="K401" s="34"/>
      <c r="L401" s="38" t="s">
        <v>22983</v>
      </c>
      <c r="M401" s="33" t="s">
        <v>7382</v>
      </c>
      <c r="N401" s="34" t="str">
        <f t="shared" si="48"/>
        <v>BV383_2: The "Technical provisions - life (excluding index-linked and unit-linked):/Technical provisions - health (similar to life)/Best Estimate" reported in the template SR.02.01 - Balance sheet should be similar to the sum of the "Best Estimate" and "Amount of the transitional on Technical Provisions-Best estimate"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r0630,c0010}={SR.12.01, r0030,c0210}+{SR.12.01, r0120,c0210}</v>
      </c>
      <c r="O401" s="81" t="s">
        <v>7369</v>
      </c>
      <c r="P401" s="38" t="str">
        <f t="shared" si="49"/>
        <v>01</v>
      </c>
      <c r="Q401" s="33" t="str">
        <f t="shared" si="50"/>
        <v/>
      </c>
      <c r="R401" s="38" t="str">
        <f t="shared" si="51"/>
        <v>07</v>
      </c>
      <c r="S401" s="38" t="str">
        <f t="shared" si="52"/>
        <v>16 18</v>
      </c>
      <c r="T401" s="38"/>
      <c r="U401" s="98">
        <v>42566</v>
      </c>
      <c r="V401" s="84"/>
      <c r="X401" s="70" t="s">
        <v>23836</v>
      </c>
      <c r="Z401" s="84"/>
      <c r="AA401" s="33" t="str">
        <f t="shared" si="55"/>
        <v>Business validation</v>
      </c>
      <c r="AB401" s="33" t="str">
        <f>IF(E401="",IF(#REF!="",IF(F401="",IF(G401="","IT"))),"CT")</f>
        <v>CT</v>
      </c>
      <c r="AC401" s="33" t="s">
        <v>1051</v>
      </c>
      <c r="AD401" s="33" t="s">
        <v>2701</v>
      </c>
      <c r="AE401" s="33" t="s">
        <v>84</v>
      </c>
    </row>
    <row r="402" spans="1:31" s="33" customFormat="1" ht="30" customHeight="1" x14ac:dyDescent="0.25">
      <c r="A402" s="33" t="s">
        <v>2542</v>
      </c>
      <c r="B402" s="33" t="s">
        <v>3132</v>
      </c>
      <c r="C402" s="33" t="s">
        <v>8</v>
      </c>
      <c r="D402" s="33" t="s">
        <v>127</v>
      </c>
      <c r="K402" s="34"/>
      <c r="L402" s="34" t="s">
        <v>1887</v>
      </c>
      <c r="M402" s="33" t="s">
        <v>1911</v>
      </c>
      <c r="N402" s="34" t="str">
        <f t="shared" si="48"/>
        <v>BV384_1: The "Technical provisions - life (excluding index-linked and unit-linked):/Technical provisions - health (similar to life)/Risk Margin" reported in the template S.02.01 - Balance sheet should be similar to the sum of the "Risk Margin" and "Amount of the transitional on Technical Provisions-Risk margin" reported in the template S.12.01. - Life and Health SLT Technical provisions for the "Total (Health similar to life insurance)" --&gt;Template 1: S.02.01; Template 2: S.12.01; Expression: {S.02.01, r0640,c0010}={S.12.01, r0100,c0210}+{S.12.01, r0130,c0210}</v>
      </c>
      <c r="O402" s="81" t="s">
        <v>2331</v>
      </c>
      <c r="P402" s="38" t="str">
        <f t="shared" si="49"/>
        <v>01 02</v>
      </c>
      <c r="Q402" s="33" t="str">
        <f t="shared" si="50"/>
        <v/>
      </c>
      <c r="R402" s="38" t="str">
        <f t="shared" si="51"/>
        <v>07 08</v>
      </c>
      <c r="S402" s="38" t="str">
        <f t="shared" si="52"/>
        <v>16 17 18 19</v>
      </c>
      <c r="T402" s="38"/>
      <c r="U402" s="70"/>
      <c r="X402" s="73"/>
      <c r="AA402" s="33" t="str">
        <f t="shared" si="55"/>
        <v>Business validation</v>
      </c>
      <c r="AB402" s="33" t="str">
        <f>IF(D402="",IF(E402="",IF(F402="",IF(G402="","IT"))),"CT")</f>
        <v>CT</v>
      </c>
      <c r="AC402" s="33" t="s">
        <v>1051</v>
      </c>
      <c r="AD402" s="33" t="s">
        <v>2701</v>
      </c>
      <c r="AE402" s="33" t="s">
        <v>84</v>
      </c>
    </row>
    <row r="403" spans="1:31" s="33" customFormat="1" ht="52.9" customHeight="1" x14ac:dyDescent="0.25">
      <c r="A403" s="33" t="s">
        <v>2543</v>
      </c>
      <c r="B403" s="33" t="s">
        <v>3132</v>
      </c>
      <c r="C403" s="33" t="s">
        <v>2282</v>
      </c>
      <c r="D403" s="33" t="s">
        <v>724</v>
      </c>
      <c r="E403" s="33" t="s">
        <v>725</v>
      </c>
      <c r="K403" s="34"/>
      <c r="L403" s="38" t="s">
        <v>22984</v>
      </c>
      <c r="M403" s="33" t="s">
        <v>7383</v>
      </c>
      <c r="N403" s="34" t="str">
        <f t="shared" si="48"/>
        <v>BV384_2: The "Technical provisions - life (excluding index-linked and unit-linked):/Technical provisions - health (similar to life)/Risk Margin" reported in the template SR.02.01 - Balance sheet should be similar to the sum of the "Risk Margin" and "Amount of the transitional on Technical Provisions-Risk margin" reported in the template SR.12.01. - Life and Health SLT Technical provisions for the "Total (Health similar to life insurance)"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r0640,c0010}={SR.12.01, r0100,c0210}+{SR.12.01, r0130,c0210}</v>
      </c>
      <c r="O403" s="81" t="s">
        <v>7369</v>
      </c>
      <c r="P403" s="38" t="str">
        <f t="shared" si="49"/>
        <v>01</v>
      </c>
      <c r="Q403" s="33" t="str">
        <f t="shared" si="50"/>
        <v/>
      </c>
      <c r="R403" s="38" t="str">
        <f t="shared" si="51"/>
        <v>07</v>
      </c>
      <c r="S403" s="38" t="str">
        <f t="shared" si="52"/>
        <v>16 18</v>
      </c>
      <c r="T403" s="38"/>
      <c r="U403" s="98">
        <v>42566</v>
      </c>
      <c r="V403" s="84"/>
      <c r="X403" s="70" t="s">
        <v>23841</v>
      </c>
      <c r="Z403" s="84"/>
      <c r="AA403" s="33" t="str">
        <f t="shared" si="55"/>
        <v>Business validation</v>
      </c>
      <c r="AB403" s="33" t="str">
        <f>IF(E403="",IF(#REF!="",IF(F403="",IF(G403="","IT"))),"CT")</f>
        <v>CT</v>
      </c>
      <c r="AC403" s="33" t="s">
        <v>1051</v>
      </c>
      <c r="AD403" s="33" t="s">
        <v>2701</v>
      </c>
      <c r="AE403" s="33" t="s">
        <v>84</v>
      </c>
    </row>
    <row r="404" spans="1:31" s="33" customFormat="1" ht="15" customHeight="1" x14ac:dyDescent="0.25">
      <c r="A404" s="33" t="s">
        <v>2544</v>
      </c>
      <c r="B404" s="33" t="s">
        <v>3132</v>
      </c>
      <c r="C404" s="33" t="s">
        <v>8</v>
      </c>
      <c r="D404" s="33" t="s">
        <v>127</v>
      </c>
      <c r="K404" s="34"/>
      <c r="L404" s="34" t="s">
        <v>2059</v>
      </c>
      <c r="M404" s="33" t="s">
        <v>2062</v>
      </c>
      <c r="N404" s="34" t="str">
        <f t="shared" si="48"/>
        <v>BV385: The "Technical provisions - life (excluding index-linked and unit-linked):/Technical provisions - health (similar to life)/TP calculated as a whole" reported in the template S.02.01 - Balance sheet should be lower than the sum of the "Technical provisions calculated as a whole" and "Amount of the transitional on Technical Provisions-Technical provisions calculated as a whole" reported in the template S.12.01. - Life and Health SLT Technical provisions for all the LoB - in Life other than health insurance , Excl. Unit-Linked --&gt;Template 1: S.02.01; Template 2: S.12.01; Expression: {S.02.01, r0660,c0010}&lt;={S.12.01, r0010,c0150}-{S.12.01, r0010,c0030}-{S.12.01, r0010,c0120}+{S.12.01, r0110,c0150}-{S.12.01, r0110,c0030}</v>
      </c>
      <c r="O404" s="81" t="s">
        <v>7369</v>
      </c>
      <c r="P404" s="38" t="str">
        <f t="shared" si="49"/>
        <v>01</v>
      </c>
      <c r="Q404" s="33" t="str">
        <f t="shared" si="50"/>
        <v/>
      </c>
      <c r="R404" s="38" t="str">
        <f t="shared" si="51"/>
        <v>07</v>
      </c>
      <c r="S404" s="38" t="str">
        <f t="shared" si="52"/>
        <v>16 18</v>
      </c>
      <c r="T404" s="38"/>
      <c r="U404" s="70"/>
      <c r="V404" s="102">
        <v>42846</v>
      </c>
      <c r="W404" s="33" t="s">
        <v>8548</v>
      </c>
      <c r="X404" s="73" t="s">
        <v>23886</v>
      </c>
      <c r="Y404" s="33" t="s">
        <v>8546</v>
      </c>
      <c r="Z404" s="33" t="s">
        <v>8622</v>
      </c>
      <c r="AA404" s="33" t="str">
        <f t="shared" si="55"/>
        <v>Business validation</v>
      </c>
      <c r="AB404" s="33" t="str">
        <f>IF(D404="",IF(E404="",IF(F404="",IF(G404="","IT"))),"CT")</f>
        <v>CT</v>
      </c>
      <c r="AC404" s="33" t="s">
        <v>1051</v>
      </c>
      <c r="AD404" s="33" t="s">
        <v>2701</v>
      </c>
      <c r="AE404" s="33" t="s">
        <v>84</v>
      </c>
    </row>
    <row r="405" spans="1:31" s="33" customFormat="1" ht="15" customHeight="1" x14ac:dyDescent="0.25">
      <c r="A405" s="33" t="s">
        <v>2048</v>
      </c>
      <c r="B405" s="33" t="s">
        <v>3132</v>
      </c>
      <c r="C405" s="33" t="s">
        <v>8</v>
      </c>
      <c r="D405" s="33" t="s">
        <v>127</v>
      </c>
      <c r="K405" s="34"/>
      <c r="L405" s="34" t="s">
        <v>1888</v>
      </c>
      <c r="M405" s="33" t="s">
        <v>1912</v>
      </c>
      <c r="N405" s="34" t="str">
        <f t="shared" si="48"/>
        <v>BV386_1: The "Technical provisions – index-linked and unit-linked:/TP calculated as a whole" reported in the template S.02.01 - Balance sheet should be lower than the sum of "Technical provisions calculated as a whole" and "Amount of the transitional on Technical Provisions-Technical provisions calculated as a whole" reported in the template S.12.01. - Life and Health SLT Technical provisions for "Technical provisions – index-linked and unit-linked  --&gt;Template 1: S.02.01; Template 2: S.12.01; Expression: {S.02.01, r0700,c0010}&lt;={S.12.01, r0010,c0030}+{S.12.01, r0010,c0120}+{S.12.01, r0110,c0030}</v>
      </c>
      <c r="O405" s="81" t="s">
        <v>7369</v>
      </c>
      <c r="P405" s="38" t="str">
        <f t="shared" si="49"/>
        <v>01</v>
      </c>
      <c r="Q405" s="33" t="str">
        <f t="shared" si="50"/>
        <v/>
      </c>
      <c r="R405" s="38" t="str">
        <f t="shared" si="51"/>
        <v>07</v>
      </c>
      <c r="S405" s="38" t="str">
        <f t="shared" si="52"/>
        <v>16 18</v>
      </c>
      <c r="T405" s="38"/>
      <c r="U405" s="70"/>
      <c r="X405" s="73"/>
      <c r="AA405" s="33" t="str">
        <f t="shared" si="55"/>
        <v>Business validation</v>
      </c>
      <c r="AB405" s="33" t="str">
        <f>IF(D405="",IF(E405="",IF(F405="",IF(G405="","IT"))),"CT")</f>
        <v>CT</v>
      </c>
      <c r="AC405" s="33" t="s">
        <v>1051</v>
      </c>
      <c r="AD405" s="33" t="s">
        <v>2701</v>
      </c>
      <c r="AE405" s="33" t="s">
        <v>84</v>
      </c>
    </row>
    <row r="406" spans="1:31" s="33" customFormat="1" ht="15" customHeight="1" x14ac:dyDescent="0.25">
      <c r="A406" s="33" t="s">
        <v>2049</v>
      </c>
      <c r="B406" s="33" t="s">
        <v>3132</v>
      </c>
      <c r="C406" s="33" t="s">
        <v>8</v>
      </c>
      <c r="D406" s="33" t="s">
        <v>127</v>
      </c>
      <c r="K406" s="34"/>
      <c r="L406" s="34" t="s">
        <v>2060</v>
      </c>
      <c r="M406" s="33" t="s">
        <v>2063</v>
      </c>
      <c r="N406" s="34" t="str">
        <f t="shared" si="48"/>
        <v>BV387_1: The "Technical provisions – life (excluding index-linked and unit-linked:/Best estimate" reported in the template S.02.01 - Balance sheet should be lower than the sum of "Best estimate – life (excluding index-linked and unit-linked" and "Amount of the transitional on Technical Provisions-Best estimate" reported in the template S.12.01. - Life and Health SLT Technical provisions --&gt;Template 1: S.02.01; Template 2: S.12.01; Expression: {S.02.01, r0670,c0010}&lt;={S.12.01, r0030,c0150}-{S.12.01, r0030,c0040}-{S.12.01, r0030,c0050}-{S.12.01, r0030,c0120}+{S.12.01, r0120,c0150}-{S.12.01, r0120,c0040}-{S.12.01, r0120,c0050}</v>
      </c>
      <c r="O406" s="81" t="s">
        <v>7369</v>
      </c>
      <c r="P406" s="38" t="str">
        <f t="shared" si="49"/>
        <v>01</v>
      </c>
      <c r="Q406" s="33" t="str">
        <f t="shared" si="50"/>
        <v/>
      </c>
      <c r="R406" s="38" t="str">
        <f t="shared" si="51"/>
        <v>07</v>
      </c>
      <c r="S406" s="38" t="str">
        <f t="shared" si="52"/>
        <v>16 18</v>
      </c>
      <c r="T406" s="38"/>
      <c r="U406" s="70"/>
      <c r="V406" s="102">
        <v>42846</v>
      </c>
      <c r="W406" s="33" t="s">
        <v>8548</v>
      </c>
      <c r="X406" s="73" t="s">
        <v>23886</v>
      </c>
      <c r="Y406" s="33" t="s">
        <v>8546</v>
      </c>
      <c r="Z406" s="33" t="s">
        <v>8622</v>
      </c>
      <c r="AA406" s="33" t="str">
        <f t="shared" si="55"/>
        <v>Business validation</v>
      </c>
      <c r="AB406" s="33" t="str">
        <f>IF(D406="",IF(E406="",IF(F406="",IF(G406="","IT"))),"CT")</f>
        <v>CT</v>
      </c>
      <c r="AC406" s="33" t="s">
        <v>1051</v>
      </c>
      <c r="AD406" s="33" t="s">
        <v>2701</v>
      </c>
      <c r="AE406" s="33" t="s">
        <v>84</v>
      </c>
    </row>
    <row r="407" spans="1:31" s="33" customFormat="1" ht="15" customHeight="1" x14ac:dyDescent="0.25">
      <c r="A407" s="33" t="s">
        <v>2545</v>
      </c>
      <c r="B407" s="33" t="s">
        <v>3132</v>
      </c>
      <c r="C407" s="33" t="s">
        <v>8</v>
      </c>
      <c r="D407" s="33" t="s">
        <v>127</v>
      </c>
      <c r="K407" s="34"/>
      <c r="L407" s="34" t="s">
        <v>2061</v>
      </c>
      <c r="M407" s="33" t="s">
        <v>2315</v>
      </c>
      <c r="N407" s="34" t="str">
        <f t="shared" si="48"/>
        <v>BV388_1: 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 --&gt;Template 1: S.02.01; Template 2: S.12.01; Expression: {S.02.01, r0680,c0010}&lt;={S.12.01, r0100,c0150}-{S.12.01, r0100,c0030}-{S.12.01, r0100,c0120}+{S.12.01, r0130,c0150}-{S.12.01, r0130,c0030}</v>
      </c>
      <c r="O407" s="81" t="s">
        <v>7369</v>
      </c>
      <c r="P407" s="38" t="str">
        <f t="shared" si="49"/>
        <v>01</v>
      </c>
      <c r="Q407" s="33" t="str">
        <f t="shared" si="50"/>
        <v/>
      </c>
      <c r="R407" s="38" t="str">
        <f t="shared" si="51"/>
        <v>07</v>
      </c>
      <c r="S407" s="38" t="str">
        <f t="shared" si="52"/>
        <v>16 18</v>
      </c>
      <c r="T407" s="38"/>
      <c r="U407" s="70"/>
      <c r="V407" s="102">
        <v>42846</v>
      </c>
      <c r="W407" s="33" t="s">
        <v>8548</v>
      </c>
      <c r="X407" s="73" t="s">
        <v>23886</v>
      </c>
      <c r="Y407" s="33" t="s">
        <v>8546</v>
      </c>
      <c r="Z407" s="33" t="s">
        <v>8622</v>
      </c>
      <c r="AA407" s="33" t="str">
        <f t="shared" si="55"/>
        <v>Business validation</v>
      </c>
      <c r="AB407" s="33" t="str">
        <f>IF(D407="",IF(E407="",IF(F407="",IF(G407="","IT"))),"CT")</f>
        <v>CT</v>
      </c>
      <c r="AC407" s="33" t="s">
        <v>1051</v>
      </c>
      <c r="AD407" s="33" t="s">
        <v>2701</v>
      </c>
      <c r="AE407" s="33" t="s">
        <v>84</v>
      </c>
    </row>
    <row r="408" spans="1:31" s="33" customFormat="1" ht="56.45" customHeight="1" x14ac:dyDescent="0.25">
      <c r="A408" s="33" t="s">
        <v>2546</v>
      </c>
      <c r="B408" s="33" t="s">
        <v>3132</v>
      </c>
      <c r="C408" s="33" t="s">
        <v>2282</v>
      </c>
      <c r="D408" s="33" t="s">
        <v>724</v>
      </c>
      <c r="E408" s="33" t="s">
        <v>725</v>
      </c>
      <c r="K408" s="34"/>
      <c r="L408" s="38" t="s">
        <v>22985</v>
      </c>
      <c r="M408" s="33" t="s">
        <v>2316</v>
      </c>
      <c r="N408" s="34" t="str">
        <f t="shared" si="48"/>
        <v>BV388_2: The "Technical provisions – life (excluding index-linked and unit-linked:/Technical provisions – life (excluding health and index-linked and unit-linked):/Risk margin" reported in the template SR.02.01 - Balance sheet should be lower than the or equal to sum of "Risk margin – life (excluding index-linked and unit-linked" and "Amount of the transitional on Technical Provisions-Risk margin" reported in the template SR.12.01. - Life and Health SLT Technical provisions - in Life other than health insurance , Excl. Unit-Linked/Index-Linked --&gt;Template 1: SR.01.01; Template 2: SR.02.01; Template 3: SR.12.01; Template 3: SR.12.01; Expression: If ({SR.01.01, r0790,c0010}=[s2c_CN:x1] and {SR.01.01, r0800,c0010}=[s2c_CN:x1]) and (({SR.01.01, z0010}=[s2c_PU:x60] and {SR.02.01, z0020}=[s2c_PU:x40] and {SR.12.01, z0020}=[s2c_PU:x60]) or {SR.01.01, z0010}={SR.02.01, z0020}={SR.12.01, z0020}) and {SR.01.01, z0020}={SR.02.01, z0030}={SR.12.01, z0030} then {SR.02.01, r0680,c0010}&lt;={SR.12.01, r0100,c0150}-{SR.12.01, r0100,c0030}+{SR.12.01, r0130,c0150}-{SR.12.01, r0130,c0030}</v>
      </c>
      <c r="O408" s="81" t="s">
        <v>7369</v>
      </c>
      <c r="P408" s="38" t="str">
        <f t="shared" si="49"/>
        <v>01</v>
      </c>
      <c r="Q408" s="33" t="str">
        <f t="shared" si="50"/>
        <v/>
      </c>
      <c r="R408" s="38" t="str">
        <f t="shared" si="51"/>
        <v>07</v>
      </c>
      <c r="S408" s="38" t="str">
        <f t="shared" si="52"/>
        <v>16 18</v>
      </c>
      <c r="T408" s="38"/>
      <c r="U408" s="98">
        <v>42566</v>
      </c>
      <c r="V408" s="102">
        <v>42846</v>
      </c>
      <c r="W408" s="33" t="s">
        <v>8548</v>
      </c>
      <c r="X408" s="70" t="s">
        <v>23887</v>
      </c>
      <c r="Y408" s="33" t="s">
        <v>8546</v>
      </c>
      <c r="Z408" s="33" t="s">
        <v>8622</v>
      </c>
      <c r="AA408" s="33" t="str">
        <f t="shared" si="55"/>
        <v>Business validation</v>
      </c>
      <c r="AB408" s="33" t="str">
        <f>IF(E408="",IF(#REF!="",IF(F408="",IF(G408="","IT"))),"CT")</f>
        <v>CT</v>
      </c>
      <c r="AC408" s="33" t="s">
        <v>1051</v>
      </c>
      <c r="AD408" s="33" t="s">
        <v>2701</v>
      </c>
      <c r="AE408" s="33" t="s">
        <v>84</v>
      </c>
    </row>
    <row r="409" spans="1:31" s="33" customFormat="1" ht="15" customHeight="1" x14ac:dyDescent="0.25">
      <c r="A409" s="33" t="s">
        <v>2547</v>
      </c>
      <c r="B409" s="33" t="s">
        <v>3132</v>
      </c>
      <c r="C409" s="33" t="s">
        <v>8</v>
      </c>
      <c r="D409" s="33" t="s">
        <v>127</v>
      </c>
      <c r="K409" s="34"/>
      <c r="L409" s="34" t="s">
        <v>2314</v>
      </c>
      <c r="M409" s="33" t="s">
        <v>2315</v>
      </c>
      <c r="N409" s="34" t="str">
        <f t="shared" si="48"/>
        <v>BV389: 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 --&gt;Template 1: S.02.01; Template 2: S.12.01; Expression: {S.02.01, r0680,c0010}&lt;={S.12.01, r0100,c0150}-{S.12.01, r0100,c0030}+{S.12.01, r0130,c0150}-{S.12.01, r0130,c0030}</v>
      </c>
      <c r="O409" s="81" t="s">
        <v>8667</v>
      </c>
      <c r="P409" s="38" t="str">
        <f t="shared" si="49"/>
        <v>02</v>
      </c>
      <c r="Q409" s="33" t="str">
        <f t="shared" si="50"/>
        <v/>
      </c>
      <c r="R409" s="38" t="str">
        <f t="shared" si="51"/>
        <v>08</v>
      </c>
      <c r="S409" s="38" t="str">
        <f t="shared" si="52"/>
        <v>17 19</v>
      </c>
      <c r="T409" s="38"/>
      <c r="U409" s="70"/>
      <c r="X409" s="73"/>
      <c r="AA409" s="33" t="str">
        <f t="shared" si="55"/>
        <v>Business validation</v>
      </c>
      <c r="AB409" s="33" t="str">
        <f>IF(D409="",IF(E409="",IF(F409="",IF(G409="","IT"))),"CT")</f>
        <v>CT</v>
      </c>
      <c r="AC409" s="33" t="s">
        <v>1051</v>
      </c>
      <c r="AD409" s="33" t="s">
        <v>2701</v>
      </c>
      <c r="AE409" s="33" t="s">
        <v>84</v>
      </c>
    </row>
    <row r="410" spans="1:31" s="33" customFormat="1" ht="15" customHeight="1" x14ac:dyDescent="0.25">
      <c r="A410" s="33" t="s">
        <v>1729</v>
      </c>
      <c r="B410" s="33" t="s">
        <v>3132</v>
      </c>
      <c r="C410" s="33" t="s">
        <v>128</v>
      </c>
      <c r="D410" s="33" t="s">
        <v>370</v>
      </c>
      <c r="K410" s="34"/>
      <c r="L410" s="34" t="s">
        <v>2478</v>
      </c>
      <c r="M410" s="33" t="s">
        <v>8649</v>
      </c>
      <c r="N410" s="34" t="str">
        <f t="shared" si="48"/>
        <v>BV450: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r0010,c0060}+{S.17.02, r0020,c0060}+{S.17.02, r0030,c0060}+Sum({S.17.02, r0040,c0060,(sNNN)})&lt;={S.17.01, r0010,c0060}+{S.17.01, r0260,c0060}+{S.17.01, r0290,c0060}+{S.17.01, r0300,c0060}</v>
      </c>
      <c r="O410" s="81" t="s">
        <v>7369</v>
      </c>
      <c r="P410" s="38" t="str">
        <f t="shared" si="49"/>
        <v>01</v>
      </c>
      <c r="Q410" s="33" t="str">
        <f t="shared" si="50"/>
        <v/>
      </c>
      <c r="R410" s="38" t="str">
        <f t="shared" si="51"/>
        <v>07</v>
      </c>
      <c r="S410" s="38" t="str">
        <f t="shared" si="52"/>
        <v>16 18</v>
      </c>
      <c r="T410" s="38"/>
      <c r="U410" s="98">
        <v>42566</v>
      </c>
      <c r="X410" s="70" t="s">
        <v>23837</v>
      </c>
      <c r="AA410" s="33" t="str">
        <f t="shared" si="55"/>
        <v>Business validation</v>
      </c>
      <c r="AB410" s="33" t="str">
        <f>IF(D410="",IF(E410="",IF(F410="",IF(G410="","IT"))),"CT")</f>
        <v>CT</v>
      </c>
      <c r="AC410" s="33" t="s">
        <v>1051</v>
      </c>
      <c r="AD410" s="33" t="s">
        <v>2701</v>
      </c>
      <c r="AE410" s="33" t="s">
        <v>84</v>
      </c>
    </row>
    <row r="411" spans="1:31" s="33" customFormat="1" ht="15" customHeight="1" x14ac:dyDescent="0.25">
      <c r="A411" s="33" t="s">
        <v>2548</v>
      </c>
      <c r="B411" s="33" t="s">
        <v>3132</v>
      </c>
      <c r="C411" s="33" t="s">
        <v>8</v>
      </c>
      <c r="D411" s="33" t="s">
        <v>127</v>
      </c>
      <c r="K411" s="34"/>
      <c r="L411" s="34" t="s">
        <v>1889</v>
      </c>
      <c r="M411" s="33" t="s">
        <v>1913</v>
      </c>
      <c r="N411" s="34" t="str">
        <f t="shared" si="48"/>
        <v>BV390: The "Technical provisions – index-linked and unit-linked:/Best Estimate" reported in the template S.02.01 - Balance sheet should be lower than the sum of "Best Estimate" and "Amount of the transitional on Technical Provisions-Best estimate" reported in the template S.12.01. - Life and Health SLT Technical provisions for "Technical provisions – index-linked and unit-linked" --&gt;Template 1: S.02.01; Template 2: S.12.01; Expression: {S.02.01, r0710,c0010}&lt;={S.12.01, r0030,c0040}+{S.12.01, r0030,c0050}+{S.12.01, r0030,c0120}+{S.12.01, r0120,c0040}+{S.12.01, r0120,c0050}</v>
      </c>
      <c r="O411" s="81" t="s">
        <v>7369</v>
      </c>
      <c r="P411" s="38" t="str">
        <f t="shared" si="49"/>
        <v>01</v>
      </c>
      <c r="Q411" s="33" t="str">
        <f t="shared" si="50"/>
        <v/>
      </c>
      <c r="R411" s="38" t="str">
        <f t="shared" si="51"/>
        <v>07</v>
      </c>
      <c r="S411" s="38" t="str">
        <f t="shared" si="52"/>
        <v>16 18</v>
      </c>
      <c r="T411" s="38"/>
      <c r="U411" s="70"/>
      <c r="X411" s="73"/>
      <c r="AA411" s="33" t="str">
        <f t="shared" si="55"/>
        <v>Business validation</v>
      </c>
      <c r="AB411" s="33" t="str">
        <f>IF(D411="",IF(E411="",IF(F411="",IF(G411="","IT"))),"CT")</f>
        <v>CT</v>
      </c>
      <c r="AC411" s="33" t="s">
        <v>1051</v>
      </c>
      <c r="AD411" s="33" t="s">
        <v>2701</v>
      </c>
      <c r="AE411" s="33" t="s">
        <v>84</v>
      </c>
    </row>
    <row r="412" spans="1:31" s="33" customFormat="1" ht="15" customHeight="1" x14ac:dyDescent="0.25">
      <c r="A412" s="33" t="s">
        <v>2053</v>
      </c>
      <c r="B412" s="33" t="s">
        <v>3132</v>
      </c>
      <c r="C412" s="33" t="s">
        <v>8</v>
      </c>
      <c r="D412" s="33" t="s">
        <v>127</v>
      </c>
      <c r="L412" s="34" t="s">
        <v>2064</v>
      </c>
      <c r="M412" s="34" t="s">
        <v>1914</v>
      </c>
      <c r="N412" s="34" t="str">
        <f t="shared" si="48"/>
        <v xml:space="preserve">BV391_1: The "Technical provisions – index-linked and unit-linked:/Risk Margin" reported in the template S.02.01 - Balance sheet should be lower than the sum of "Risk margin" and "Amount of the transitional on Technical Provisions-Risk margin" reported in the template S.12.01. - Life and Health SLT Technical provisions for "Technical provisions – index-linked and unit-linked" --&gt;Template 1: S.02.01; Template 2: S.12.01; Expression: {S.02.01, r0720,c0010}&lt;={S.12.01, r0100,c0030}+{S.12.01, r0100,c0120}+{S.12.01, r0130,c0030}
</v>
      </c>
      <c r="O412" s="81" t="s">
        <v>7369</v>
      </c>
      <c r="P412" s="38" t="str">
        <f t="shared" si="49"/>
        <v>01</v>
      </c>
      <c r="Q412" s="33" t="str">
        <f t="shared" si="50"/>
        <v/>
      </c>
      <c r="R412" s="38" t="str">
        <f t="shared" si="51"/>
        <v>07</v>
      </c>
      <c r="S412" s="38" t="str">
        <f t="shared" si="52"/>
        <v>16 18</v>
      </c>
      <c r="T412" s="38"/>
      <c r="U412" s="70"/>
      <c r="X412" s="73"/>
      <c r="AA412" s="33" t="str">
        <f t="shared" si="55"/>
        <v>Business validation</v>
      </c>
      <c r="AB412" s="33" t="str">
        <f>IF(D412="",IF(E412="",IF(F412="",IF(G412="","IT"))),"CT")</f>
        <v>CT</v>
      </c>
      <c r="AC412" s="33" t="s">
        <v>1051</v>
      </c>
      <c r="AD412" s="33" t="s">
        <v>2701</v>
      </c>
      <c r="AE412" s="33" t="s">
        <v>84</v>
      </c>
    </row>
    <row r="413" spans="1:31" s="33" customFormat="1" ht="15" customHeight="1" x14ac:dyDescent="0.25">
      <c r="A413" s="33" t="s">
        <v>2549</v>
      </c>
      <c r="B413" s="33" t="s">
        <v>3132</v>
      </c>
      <c r="C413" s="33" t="s">
        <v>8</v>
      </c>
      <c r="D413" s="33" t="s">
        <v>128</v>
      </c>
      <c r="L413" s="34" t="s">
        <v>2065</v>
      </c>
      <c r="M413" s="34" t="s">
        <v>1915</v>
      </c>
      <c r="N413" s="34" t="str">
        <f t="shared" si="48"/>
        <v xml:space="preserve">BV392_1: The non-life technical provisions calculated as a whole as reported in the template S.02.01 Balance sheet should be similar to the sum of the "Technical provisions calculated as a whole" and "Amount of the transitional on Technical Provisions-Technical provisions calculated as a whole" as reported in the non-life technical provisions template S.17.01. --&gt;Template 1: S.02.01; Template 2: S.17.01; Expression: {S.02.01, r0530,c0010}+{S.02.01, r0570,c0010}={S.17.01, r0010,c0180}+ {S.17.01, r0290,c0180} </v>
      </c>
      <c r="O413" s="81" t="s">
        <v>2331</v>
      </c>
      <c r="P413" s="38" t="str">
        <f t="shared" si="49"/>
        <v>01 02</v>
      </c>
      <c r="Q413" s="33" t="str">
        <f t="shared" si="50"/>
        <v/>
      </c>
      <c r="R413" s="38" t="str">
        <f t="shared" si="51"/>
        <v>07 08</v>
      </c>
      <c r="S413" s="38" t="str">
        <f t="shared" si="52"/>
        <v>16 17 18 19</v>
      </c>
      <c r="T413" s="38"/>
      <c r="U413" s="70"/>
      <c r="X413" s="73"/>
      <c r="AA413" s="33" t="str">
        <f t="shared" si="55"/>
        <v>Business validation</v>
      </c>
      <c r="AB413" s="33" t="str">
        <f>IF(D413="",IF(E413="",IF(F413="",IF(G413="","IT"))),"CT")</f>
        <v>CT</v>
      </c>
      <c r="AC413" s="33" t="s">
        <v>1051</v>
      </c>
      <c r="AD413" s="33" t="s">
        <v>2701</v>
      </c>
      <c r="AE413" s="33" t="s">
        <v>84</v>
      </c>
    </row>
    <row r="414" spans="1:31" s="33" customFormat="1" ht="15" customHeight="1" x14ac:dyDescent="0.25">
      <c r="A414" s="33" t="s">
        <v>2550</v>
      </c>
      <c r="B414" s="33" t="s">
        <v>3132</v>
      </c>
      <c r="C414" s="33" t="s">
        <v>2282</v>
      </c>
      <c r="D414" s="33" t="s">
        <v>724</v>
      </c>
      <c r="E414" s="33" t="s">
        <v>726</v>
      </c>
      <c r="L414" s="33" t="s">
        <v>9119</v>
      </c>
      <c r="M414" s="34" t="s">
        <v>7387</v>
      </c>
      <c r="N414" s="34" t="str">
        <f t="shared" si="48"/>
        <v>BV392_2: The non-life technical provisions calculated as a whole as reported in the template SR.02.01 Balance sheet should be similar to the sum of the "Technical provisions calculated as a whole" and "Amount of the transitional on Technical Provisions-Technical provisions calculated as a whole" as reported in the non-life technical provisions template SR.17.01. --&gt;Template 1: SR.01.01; Template 2: SR.02.01; Template 3: SR.17.01; Template 3: SR.17.01; Expression: If ({SR.01.01, r0790,c0010}=[s2c_CN:x1] and {SR.01.01, r0810,c0010}=[s2c_CN:x1]) and (({SR.01.01, z0010}=[s2c_PU:x60] and {SR.02.01, z0020}=[s2c_PU:x40] and {SR.17.01, z0020}=[s2c_PU:x60]) or {SR.01.01, z0010}={SR.02.01, z0020}={SR.17.01, z0020}) and {SR.01.01, z0020}={SR.02.01, z0030}={SR.17.01, z0030} then {SR.02.01, r0530,c0010}+{SR.02.01, r0570,c0010}={SR.17.01, r0010,c0180}+ {SR.17.01, r0290,c0180}</v>
      </c>
      <c r="O414" s="81" t="s">
        <v>7369</v>
      </c>
      <c r="P414" s="38" t="str">
        <f t="shared" si="49"/>
        <v>01</v>
      </c>
      <c r="Q414" s="33" t="str">
        <f t="shared" si="50"/>
        <v/>
      </c>
      <c r="R414" s="38" t="str">
        <f t="shared" si="51"/>
        <v>07</v>
      </c>
      <c r="S414" s="38" t="str">
        <f t="shared" si="52"/>
        <v>16 18</v>
      </c>
      <c r="T414" s="38"/>
      <c r="U414" s="98">
        <v>42566</v>
      </c>
      <c r="V414" s="84"/>
      <c r="X414" s="70" t="s">
        <v>23836</v>
      </c>
      <c r="Z414" s="84"/>
      <c r="AA414" s="33" t="str">
        <f t="shared" si="55"/>
        <v>Business validation</v>
      </c>
      <c r="AB414" s="33" t="str">
        <f>IF(E414="",IF(#REF!="",IF(F414="",IF(G414="","IT"))),"CT")</f>
        <v>CT</v>
      </c>
      <c r="AC414" s="33" t="s">
        <v>1051</v>
      </c>
      <c r="AD414" s="33" t="s">
        <v>2701</v>
      </c>
      <c r="AE414" s="33" t="s">
        <v>84</v>
      </c>
    </row>
    <row r="415" spans="1:31" s="33" customFormat="1" ht="15" customHeight="1" x14ac:dyDescent="0.25">
      <c r="A415" s="33" t="s">
        <v>2055</v>
      </c>
      <c r="B415" s="33" t="s">
        <v>3132</v>
      </c>
      <c r="C415" s="33" t="s">
        <v>8</v>
      </c>
      <c r="D415" s="33" t="s">
        <v>128</v>
      </c>
      <c r="L415" s="34" t="s">
        <v>1890</v>
      </c>
      <c r="M415" s="34" t="s">
        <v>2066</v>
      </c>
      <c r="N415" s="34" t="str">
        <f t="shared" si="48"/>
        <v>BV393_1: "The non-life best estimate as reported in the template S.02.01 Balance sheet should be similar to the sum of the "Total Best estimate - gross" and "Amount of the transitional on Technical Provisions-Best estimate" as reported in the non-life technical provisions template S.17.01. --&gt;Template 1: S.02.01; Template 2: S.17.01; Expression: {S.02.01, r0540,c0010}+{S.02.01, r0580,c0010}={S.17.01, r0260,c0180}+{S.17.01, r0300,c0180}</v>
      </c>
      <c r="O415" s="81" t="s">
        <v>2331</v>
      </c>
      <c r="P415" s="38" t="str">
        <f t="shared" si="49"/>
        <v>01 02</v>
      </c>
      <c r="Q415" s="33" t="str">
        <f t="shared" si="50"/>
        <v/>
      </c>
      <c r="R415" s="38" t="str">
        <f t="shared" si="51"/>
        <v>07 08</v>
      </c>
      <c r="S415" s="38" t="str">
        <f t="shared" si="52"/>
        <v>16 17 18 19</v>
      </c>
      <c r="T415" s="38"/>
      <c r="U415" s="70"/>
      <c r="X415" s="73"/>
      <c r="AA415" s="33" t="str">
        <f t="shared" si="55"/>
        <v>Business validation</v>
      </c>
      <c r="AB415" s="33" t="str">
        <f>IF(D415="",IF(E415="",IF(F415="",IF(G415="","IT"))),"CT")</f>
        <v>CT</v>
      </c>
      <c r="AC415" s="33" t="s">
        <v>1051</v>
      </c>
      <c r="AD415" s="33" t="s">
        <v>2701</v>
      </c>
      <c r="AE415" s="33" t="s">
        <v>84</v>
      </c>
    </row>
    <row r="416" spans="1:31" s="33" customFormat="1" ht="15" customHeight="1" x14ac:dyDescent="0.25">
      <c r="A416" s="33" t="s">
        <v>2056</v>
      </c>
      <c r="B416" s="33" t="s">
        <v>3132</v>
      </c>
      <c r="C416" s="33" t="s">
        <v>2282</v>
      </c>
      <c r="D416" s="33" t="s">
        <v>724</v>
      </c>
      <c r="E416" s="33" t="s">
        <v>726</v>
      </c>
      <c r="L416" s="33" t="s">
        <v>9120</v>
      </c>
      <c r="M416" s="34" t="s">
        <v>7388</v>
      </c>
      <c r="N416" s="34" t="str">
        <f t="shared" si="48"/>
        <v>BV393_2: "The non-life best estimate as reported in the template SR.02.01 Balance sheet should be similar to the sum of the "Total Best estimate - gross" and "Amount of the transitional on Technical Provisions-Best estimate" as reported in the non-life technical provisions template SR.17.01. --&gt;Template 1: SR.01.01; Template 2: SR.02.01; Template 3: SR.17.01; Template 3: SR.17.01; Expression: If ({SR.01.01, r0790,c0010}=[s2c_CN:x1] and {SR.01.01, r0810,c0010}=[s2c_CN:x1]) (({SR.01.01, z0010}=[s2c_PU:x60] and {SR.02.01, z0020}=[s2c_PU:x40] and {SR.17.01, z0020}=[s2c_PU:x60]) or {SR.01.01, z0010}={SR.02.01, z0020}={SR.17.01, z0020}) and {SR.01.01, z0020}={SR.02.01, z0030}={SR.17.01, z0030} then {SR.02.01, r0540,c0010}+{SR.02.01, r0580,c0010}={SR.17.01, r0260,c0180}+{SR.17.01, r0300,c0180}</v>
      </c>
      <c r="O416" s="81" t="s">
        <v>7369</v>
      </c>
      <c r="P416" s="38" t="str">
        <f t="shared" si="49"/>
        <v>01</v>
      </c>
      <c r="Q416" s="33" t="str">
        <f t="shared" si="50"/>
        <v/>
      </c>
      <c r="R416" s="38" t="str">
        <f t="shared" si="51"/>
        <v>07</v>
      </c>
      <c r="S416" s="38" t="str">
        <f t="shared" si="52"/>
        <v>16 18</v>
      </c>
      <c r="T416" s="38"/>
      <c r="U416" s="98">
        <v>42566</v>
      </c>
      <c r="V416" s="84"/>
      <c r="X416" s="70" t="s">
        <v>23836</v>
      </c>
      <c r="Z416" s="84"/>
      <c r="AA416" s="33" t="str">
        <f t="shared" si="55"/>
        <v>Business validation</v>
      </c>
      <c r="AB416" s="33" t="str">
        <f>IF(E416="",IF(#REF!="",IF(F416="",IF(G416="","IT"))),"CT")</f>
        <v>CT</v>
      </c>
      <c r="AC416" s="33" t="s">
        <v>1051</v>
      </c>
      <c r="AD416" s="33" t="s">
        <v>2701</v>
      </c>
      <c r="AE416" s="33" t="s">
        <v>84</v>
      </c>
    </row>
    <row r="417" spans="1:31" s="33" customFormat="1" ht="15" customHeight="1" x14ac:dyDescent="0.25">
      <c r="A417" s="33" t="s">
        <v>2057</v>
      </c>
      <c r="B417" s="33" t="s">
        <v>3132</v>
      </c>
      <c r="C417" s="33" t="s">
        <v>8</v>
      </c>
      <c r="D417" s="33" t="s">
        <v>128</v>
      </c>
      <c r="L417" s="34" t="s">
        <v>1891</v>
      </c>
      <c r="M417" s="34" t="s">
        <v>1916</v>
      </c>
      <c r="N417" s="34" t="str">
        <f t="shared" si="48"/>
        <v>BV394_1: The non-life risk margin as reported in the template S.02.01 Balance sheet should be similar to the sum of the "Risk margin" and the "Amount of the transitional on Technical Provisions-Risk margin" as reported in the non-life technical provisions template S.17.01. --&gt;Template 1: S.02.01; Template 2: S.17.01; Expression: {S.02.01, r0550,c0010}+{S.02.01, r0590,c0010}={S.17.01, r0280,c0180}+{S.17.01, r0310,c0180}</v>
      </c>
      <c r="O417" s="81" t="s">
        <v>2331</v>
      </c>
      <c r="P417" s="38" t="str">
        <f t="shared" si="49"/>
        <v>01 02</v>
      </c>
      <c r="Q417" s="33" t="str">
        <f t="shared" si="50"/>
        <v/>
      </c>
      <c r="R417" s="38" t="str">
        <f t="shared" si="51"/>
        <v>07 08</v>
      </c>
      <c r="S417" s="38" t="str">
        <f t="shared" si="52"/>
        <v>16 17 18 19</v>
      </c>
      <c r="T417" s="38"/>
      <c r="U417" s="70"/>
      <c r="X417" s="73"/>
      <c r="AA417" s="33" t="str">
        <f t="shared" si="55"/>
        <v>Business validation</v>
      </c>
      <c r="AB417" s="33" t="str">
        <f>IF(D417="",IF(E417="",IF(F417="",IF(G417="","IT"))),"CT")</f>
        <v>CT</v>
      </c>
      <c r="AC417" s="33" t="s">
        <v>1051</v>
      </c>
      <c r="AD417" s="33" t="s">
        <v>2701</v>
      </c>
      <c r="AE417" s="33" t="s">
        <v>84</v>
      </c>
    </row>
    <row r="418" spans="1:31" s="33" customFormat="1" ht="15" customHeight="1" x14ac:dyDescent="0.25">
      <c r="A418" s="33" t="s">
        <v>2058</v>
      </c>
      <c r="B418" s="33" t="s">
        <v>3132</v>
      </c>
      <c r="C418" s="33" t="s">
        <v>2282</v>
      </c>
      <c r="D418" s="33" t="s">
        <v>724</v>
      </c>
      <c r="E418" s="33" t="s">
        <v>726</v>
      </c>
      <c r="L418" s="33" t="s">
        <v>9121</v>
      </c>
      <c r="M418" s="34" t="s">
        <v>7389</v>
      </c>
      <c r="N418" s="34" t="str">
        <f t="shared" si="48"/>
        <v>BV394_2: The non-life risk margin as reported in the template SR.02.01 Balance sheet should be similar to the sum of the "Risk margin" and the "Amount of the transitional on Technical Provisions-Risk margin" as reported in the non-life technical provisions template SR.17.01. --&gt;Template 1: SR.01.01; Template 2: SR.02.01; Template 3: SR.17.01; Template 3: SR.17.01; Expression: If ({SR.01.01, r0790,c0010}=[s2c_CN:x1] and {SR.01.01, r0810,c0010}=[s2c_CN:x1]) (({SR.01.01, z0010}=[s2c_PU:x60] and {SR.02.01, z0020}=[s2c_PU:x40] and {SR.17.01, z0020}=[s2c_PU:x60]) or {SR.01.01, z0010}={SR.02.01, z0020}={SR.17.01, z0020}) and {SR.01.01, z0020}={SR.02.01, z0030}={SR.17.01, z0030} then {SR.02.01, r0550,c0010}+{SR.02.01, r0590,c0010}={SR.17.01, r0280,c0180}+{SR.17.01, r0310,c0180}</v>
      </c>
      <c r="O418" s="81" t="s">
        <v>7369</v>
      </c>
      <c r="P418" s="38" t="str">
        <f t="shared" si="49"/>
        <v>01</v>
      </c>
      <c r="Q418" s="33" t="str">
        <f t="shared" si="50"/>
        <v/>
      </c>
      <c r="R418" s="38" t="str">
        <f t="shared" si="51"/>
        <v>07</v>
      </c>
      <c r="S418" s="38" t="str">
        <f t="shared" si="52"/>
        <v>16 18</v>
      </c>
      <c r="T418" s="38"/>
      <c r="U418" s="98">
        <v>42566</v>
      </c>
      <c r="V418" s="84"/>
      <c r="X418" s="70" t="s">
        <v>23836</v>
      </c>
      <c r="Z418" s="84"/>
      <c r="AA418" s="33" t="str">
        <f t="shared" si="55"/>
        <v>Business validation</v>
      </c>
      <c r="AB418" s="33" t="str">
        <f>IF(E418="",IF(#REF!="",IF(F418="",IF(G418="","IT"))),"CT")</f>
        <v>CT</v>
      </c>
      <c r="AC418" s="33" t="s">
        <v>1051</v>
      </c>
      <c r="AD418" s="33" t="s">
        <v>2701</v>
      </c>
      <c r="AE418" s="33" t="s">
        <v>84</v>
      </c>
    </row>
    <row r="419" spans="1:31" s="33" customFormat="1" ht="15" customHeight="1" x14ac:dyDescent="0.25">
      <c r="A419" s="33" t="s">
        <v>2551</v>
      </c>
      <c r="B419" s="33" t="s">
        <v>3132</v>
      </c>
      <c r="C419" s="33" t="s">
        <v>8</v>
      </c>
      <c r="D419" s="33" t="s">
        <v>131</v>
      </c>
      <c r="K419" s="34"/>
      <c r="L419" s="34" t="s">
        <v>2067</v>
      </c>
      <c r="M419" s="33" t="s">
        <v>2068</v>
      </c>
      <c r="N419" s="34" t="str">
        <f t="shared" si="48"/>
        <v>BV395: The "Own shares  (held directly)" reported in template S.02.01 should be lower than the amount reported in templete S.23.01 as "Own shares (held directly and indirectly)" --&gt;Template 1: S.02.01; Template 2: S.23.01; Expression: {S.02.01, r0390,c0010}&lt;={S.23.01, r0710,c0060}</v>
      </c>
      <c r="O419" s="81" t="s">
        <v>22962</v>
      </c>
      <c r="P419" s="38" t="str">
        <f t="shared" si="49"/>
        <v>01 02 04 05</v>
      </c>
      <c r="Q419" s="33" t="str">
        <f t="shared" si="50"/>
        <v/>
      </c>
      <c r="R419" s="38" t="str">
        <f t="shared" si="51"/>
        <v/>
      </c>
      <c r="S419" s="38" t="str">
        <f t="shared" si="52"/>
        <v>16 17</v>
      </c>
      <c r="T419" s="38"/>
      <c r="U419" s="98">
        <v>42566</v>
      </c>
      <c r="X419" s="70" t="s">
        <v>23833</v>
      </c>
      <c r="AA419" s="33" t="str">
        <f t="shared" si="55"/>
        <v>Business validation</v>
      </c>
      <c r="AB419" s="33" t="str">
        <f t="shared" ref="AB419:AB482" si="56">IF(D419="",IF(E419="",IF(F419="",IF(G419="","IT"))),"CT")</f>
        <v>CT</v>
      </c>
      <c r="AC419" s="33" t="s">
        <v>1051</v>
      </c>
      <c r="AD419" s="33" t="s">
        <v>2701</v>
      </c>
      <c r="AE419" s="33" t="s">
        <v>84</v>
      </c>
    </row>
    <row r="420" spans="1:31" s="33" customFormat="1" ht="15" customHeight="1" x14ac:dyDescent="0.25">
      <c r="A420" s="33" t="s">
        <v>1696</v>
      </c>
      <c r="B420" s="33" t="s">
        <v>3132</v>
      </c>
      <c r="C420" s="33" t="s">
        <v>8</v>
      </c>
      <c r="D420" s="33" t="s">
        <v>465</v>
      </c>
      <c r="L420" s="34" t="s">
        <v>1892</v>
      </c>
      <c r="M420" s="33" t="s">
        <v>1917</v>
      </c>
      <c r="N420" s="34" t="str">
        <f t="shared" si="48"/>
        <v>BV396: The amount of "Amounts due in respect of own fund items or initial fund called up but not yet paid in" reported in S.02.01 should be similar to the sum of total for "Ordinary share capital - Called up but not yet paid in" and "Initial fund  members' contributions or the equivalent basic own - fund item for mutual and mutual  type undertakings - Called up but not yet paid in" reported in template S.23.02  --&gt;Template 1: S.02.01; Template 2: S.23.02; Expression: {S.02.01, r0400,c0010}={S.23.02, r0020,c0010}+{S.23.02, r0120,c0010}</v>
      </c>
      <c r="O420" s="81" t="s">
        <v>2490</v>
      </c>
      <c r="P420" s="38" t="str">
        <f t="shared" si="49"/>
        <v>01 04</v>
      </c>
      <c r="Q420" s="33" t="str">
        <f t="shared" si="50"/>
        <v/>
      </c>
      <c r="R420" s="38" t="str">
        <f t="shared" si="51"/>
        <v/>
      </c>
      <c r="S420" s="38" t="str">
        <f t="shared" si="52"/>
        <v>16</v>
      </c>
      <c r="T420" s="38"/>
      <c r="U420" s="70"/>
      <c r="X420" s="73"/>
      <c r="AA420" s="33" t="str">
        <f t="shared" si="55"/>
        <v>Business validation</v>
      </c>
      <c r="AB420" s="33" t="str">
        <f t="shared" si="56"/>
        <v>CT</v>
      </c>
      <c r="AC420" s="33" t="s">
        <v>1051</v>
      </c>
      <c r="AD420" s="33" t="s">
        <v>2701</v>
      </c>
      <c r="AE420" s="33" t="s">
        <v>84</v>
      </c>
    </row>
    <row r="421" spans="1:31" s="33" customFormat="1" ht="15" customHeight="1" x14ac:dyDescent="0.25">
      <c r="A421" s="33" t="s">
        <v>2552</v>
      </c>
      <c r="B421" s="33" t="s">
        <v>3132</v>
      </c>
      <c r="C421" s="33" t="s">
        <v>8</v>
      </c>
      <c r="D421" s="33" t="s">
        <v>183</v>
      </c>
      <c r="K421" s="34"/>
      <c r="L421" s="34" t="s">
        <v>1620</v>
      </c>
      <c r="M421" s="33" t="s">
        <v>7390</v>
      </c>
      <c r="N421" s="34" t="str">
        <f t="shared" si="48"/>
        <v>BV397: The amount reported as "Contigent liabilities" in template S.02.01 should be equal or higher than the amount reported in template S.03.01. --&gt;Template 1: S.02.01; Template 2: S.03.01; Expression: {S.03.01, r0330,c0020}&lt;={S.02.01, r0740,c0010}</v>
      </c>
      <c r="O421" s="81" t="s">
        <v>7371</v>
      </c>
      <c r="P421" s="38" t="str">
        <f t="shared" si="49"/>
        <v>01 04</v>
      </c>
      <c r="Q421" s="33" t="str">
        <f t="shared" si="50"/>
        <v/>
      </c>
      <c r="R421" s="38" t="str">
        <f t="shared" si="51"/>
        <v>07</v>
      </c>
      <c r="S421" s="38" t="str">
        <f t="shared" si="52"/>
        <v>16 18</v>
      </c>
      <c r="T421" s="38"/>
      <c r="U421" s="70"/>
      <c r="X421" s="73"/>
      <c r="AA421" s="33" t="str">
        <f t="shared" si="55"/>
        <v>Business validation</v>
      </c>
      <c r="AB421" s="33" t="str">
        <f t="shared" si="56"/>
        <v>CT</v>
      </c>
      <c r="AC421" s="33" t="s">
        <v>1051</v>
      </c>
      <c r="AD421" s="33" t="s">
        <v>2701</v>
      </c>
      <c r="AE421" s="33" t="s">
        <v>84</v>
      </c>
    </row>
    <row r="422" spans="1:31" s="33" customFormat="1" ht="15" customHeight="1" x14ac:dyDescent="0.25">
      <c r="A422" s="33" t="s">
        <v>2553</v>
      </c>
      <c r="B422" s="33" t="s">
        <v>3132</v>
      </c>
      <c r="C422" s="33" t="s">
        <v>8</v>
      </c>
      <c r="D422" s="33" t="s">
        <v>465</v>
      </c>
      <c r="K422" s="34"/>
      <c r="L422" s="34" t="s">
        <v>2271</v>
      </c>
      <c r="M422" s="33" t="s">
        <v>1658</v>
      </c>
      <c r="N422" s="34" t="str">
        <f t="shared" si="48"/>
        <v>BV398: The "Total" value of the "Excess of assets over liabilities - attribution of valuation differences/Difference in the valuation of assets" figure entered in template S.23.02 Detailed information by tiers on own funds must be equal to the difference between the "Solvency II value" of "Total assets" and the "Statutory accounts value" of "Total assets" figures entered in template S.02.01 Balance sheet --&gt;Template 1: S.02.01; Template 2: S.23.02; Expression: {S.23.02, r0600,c0110}={S.02.01, r0500,c0010}-{S.02.01, r0500,c0020}</v>
      </c>
      <c r="O422" s="81" t="s">
        <v>2490</v>
      </c>
      <c r="P422" s="38" t="str">
        <f t="shared" si="49"/>
        <v>01 04</v>
      </c>
      <c r="Q422" s="33" t="str">
        <f t="shared" si="50"/>
        <v/>
      </c>
      <c r="R422" s="38" t="str">
        <f t="shared" si="51"/>
        <v/>
      </c>
      <c r="S422" s="38" t="str">
        <f t="shared" si="52"/>
        <v>16</v>
      </c>
      <c r="T422" s="70"/>
      <c r="U422" s="70"/>
      <c r="V422" s="58">
        <v>42639</v>
      </c>
      <c r="W422" s="35" t="s">
        <v>8548</v>
      </c>
      <c r="X422" s="96" t="s">
        <v>23828</v>
      </c>
      <c r="Y422" s="35" t="s">
        <v>8546</v>
      </c>
      <c r="Z422" s="35" t="s">
        <v>8621</v>
      </c>
      <c r="AA422" s="33" t="str">
        <f t="shared" si="55"/>
        <v>Business validation</v>
      </c>
      <c r="AB422" s="33" t="str">
        <f t="shared" si="56"/>
        <v>CT</v>
      </c>
      <c r="AC422" s="33" t="s">
        <v>1051</v>
      </c>
      <c r="AD422" s="33" t="s">
        <v>2701</v>
      </c>
      <c r="AE422" s="33" t="s">
        <v>84</v>
      </c>
    </row>
    <row r="423" spans="1:31" s="33" customFormat="1" ht="15" customHeight="1" x14ac:dyDescent="0.25">
      <c r="A423" s="33" t="s">
        <v>2554</v>
      </c>
      <c r="B423" s="33" t="s">
        <v>3132</v>
      </c>
      <c r="C423" s="33" t="s">
        <v>8</v>
      </c>
      <c r="D423" s="33" t="s">
        <v>465</v>
      </c>
      <c r="K423" s="34"/>
      <c r="L423" s="34" t="s">
        <v>2280</v>
      </c>
      <c r="M423" s="33" t="s">
        <v>2069</v>
      </c>
      <c r="N423" s="34" t="str">
        <f t="shared" ref="N423:N486" si="57">CONCATENATE(A423,": ",M423," --&gt;",IF(C423&lt;&gt;"",CONCATENATE(C$1,": ",C423),""),IF(D423&lt;&gt;"",CONCATENATE("; ",D$1,": ",D423),""),IF(E423&lt;&gt;"",CONCATENATE("; ",E$1,": ",E423),""),IF(E423&lt;&gt;"",CONCATENATE("; ",E$1,": ",E423),""),IF(F423&lt;&gt;"",CONCATENATE("; ",F$1,": ",F423),""),IF(G423&lt;&gt;"",CONCATENATE("; ",G$1,": ",G423),""),IF(H423&lt;&gt;"",CONCATENATE("; ",H$1,": ",H423),""),IF(I423&lt;&gt;"",CONCATENATE("; ",I$1,": ",I423),""),IF(J423&lt;&gt;"",CONCATENATE("; ",J$1,": ",J423),""),IF(K423&lt;&gt;"",CONCATENATE("; ",$K$1,": ",K423),""),"; Expression: ",L423)</f>
        <v>BV399: The "Total" value of "Excess of assets over liabilities - attribution of valuation differences/Difference in the valuation of technical provision" figure entered in template S.23.02 - Detailed information by tiers on own funds must be equal to the difference between the "Solvency II value" of the following items entered in template S.02.01 - Balance sheet "Technical provisions - non-life", "Technical provisions - life (excluding health and index-linked and unit-linked)", "Technical provisions - index-linked and unit-linked)"and the "Statutory accounts value" of the same items and "Other technical provisions". --&gt;Template 1: S.02.01; Template 2: S.23.02; Expression: {S.23.02, r0610,c0110}={S.02.01, r0510,c0010}+{S.02.01, r0600,c0010}+{S.02.01, r0690,c0010}-{S.02.01, r0510,c0020}-{S.02.01, r0600,c0020}-{S.02.01, r0690,c0020}-{S.02.01, r0730,c0020}</v>
      </c>
      <c r="O423" s="81" t="s">
        <v>2490</v>
      </c>
      <c r="P423" s="38" t="str">
        <f t="shared" ref="P423:P486" si="58">TRIM((CONCATENATE(IFERROR(MID(O423,SEARCH("01",O423),2),"")," ",IFERROR(MID(O423,SEARCH("02",O423),2),"")," ",IFERROR(MID(O423,SEARCH("03",O423),2),"")," ",IFERROR(MID(O423,SEARCH("04",O423),2),"")," ",IFERROR(MID(O423,SEARCH("05",O423),2),""),," ",IFERROR(MID(O423,SEARCH("06",O423),2),""))))</f>
        <v>01 04</v>
      </c>
      <c r="Q423" s="33" t="str">
        <f t="shared" ref="Q423:Q486" si="59">TRIM((CONCATENATE(IFERROR(MID(O423,SEARCH("10",O423),2),"")," ",IFERROR(MID(O423,SEARCH("11",O423),2),"")," ",IFERROR(MID(O423,SEARCH("12",O423),2),"")," ",IFERROR(MID(O423,SEARCH("13",O423),2),"")," ",IFERROR(MID(O423,SEARCH("14",O423),2),"")," ",IFERROR(MID(O423,SEARCH("15",O423),2),""))))</f>
        <v/>
      </c>
      <c r="R423" s="38" t="str">
        <f t="shared" ref="R423:R486" si="60">TRIM((CONCATENATE(IFERROR(MID(O423,SEARCH("07",O423),2),"")," ",IFERROR(MID(O423,SEARCH("08",O423),2),"")," ",IFERROR(MID(O423,SEARCH("09",O423),2),""))))</f>
        <v/>
      </c>
      <c r="S423" s="38" t="str">
        <f t="shared" ref="S423:S486" si="61">TRIM((CONCATENATE(IFERROR(MID(O423,SEARCH("16",O423),2),"")," ",IFERROR(MID(O423,SEARCH("17",O423),2),"")," ",IFERROR(MID(O423,SEARCH("18",O423),2),"")," ",IFERROR(MID(O423,SEARCH("19",O423),2),""))))</f>
        <v>16</v>
      </c>
      <c r="T423" s="70"/>
      <c r="U423" s="70"/>
      <c r="V423" s="58">
        <v>42639</v>
      </c>
      <c r="W423" s="35" t="s">
        <v>8548</v>
      </c>
      <c r="X423" s="96" t="s">
        <v>23828</v>
      </c>
      <c r="Y423" s="35" t="s">
        <v>8546</v>
      </c>
      <c r="Z423" s="35" t="s">
        <v>8621</v>
      </c>
      <c r="AA423" s="33" t="str">
        <f t="shared" ref="AA423:AA486" si="62">IF(ISNUMBER(SEARCH("BV",A423)),"Business validation",IF(ISNUMBER(SEARCH("TV",A423)),"Technical validation",IF(ISNUMBER(SEARCH("EV",A423)),"ECB Exclusively Validation","Error")))</f>
        <v>Business validation</v>
      </c>
      <c r="AB423" s="33" t="str">
        <f t="shared" si="56"/>
        <v>CT</v>
      </c>
      <c r="AC423" s="33" t="s">
        <v>1051</v>
      </c>
      <c r="AD423" s="33" t="s">
        <v>2701</v>
      </c>
      <c r="AE423" s="33" t="s">
        <v>84</v>
      </c>
    </row>
    <row r="424" spans="1:31" s="33" customFormat="1" ht="15" customHeight="1" x14ac:dyDescent="0.25">
      <c r="A424" s="33" t="s">
        <v>735</v>
      </c>
      <c r="B424" s="33" t="s">
        <v>3131</v>
      </c>
      <c r="C424" s="33" t="s">
        <v>122</v>
      </c>
      <c r="L424" s="34" t="s">
        <v>271</v>
      </c>
      <c r="M424" s="33" t="s">
        <v>272</v>
      </c>
      <c r="N424" s="34" t="str">
        <f t="shared" si="57"/>
        <v>BV4: Item should not be reported for this specific CIC code --&gt;Template 1: S.06.02; Expression: If {c0290} like '##3#' or {c0290} like '##4#' or {c0290} like '##71' or {c0290} like '##72' or {c0290} like '##73' or {c0290} like '##75' or {c0290} like '##09' or {c0290} like '##9#' then {c0390} = empty</v>
      </c>
      <c r="O424" s="73" t="s">
        <v>2328</v>
      </c>
      <c r="P424" s="38" t="str">
        <f t="shared" si="58"/>
        <v>01 02 04 05</v>
      </c>
      <c r="Q424" s="33" t="str">
        <f t="shared" si="59"/>
        <v/>
      </c>
      <c r="R424" s="38" t="str">
        <f t="shared" si="60"/>
        <v>07 08</v>
      </c>
      <c r="S424" s="38" t="str">
        <f t="shared" si="61"/>
        <v>16 17 18 19</v>
      </c>
      <c r="T424" s="38"/>
      <c r="U424" s="70"/>
      <c r="X424" s="73"/>
      <c r="AA424" s="33" t="str">
        <f t="shared" si="62"/>
        <v>Business validation</v>
      </c>
      <c r="AB424" s="33" t="str">
        <f t="shared" si="56"/>
        <v>IT</v>
      </c>
      <c r="AC424" s="86" t="s">
        <v>1051</v>
      </c>
      <c r="AD424" s="33" t="s">
        <v>2701</v>
      </c>
      <c r="AE424" s="33" t="s">
        <v>84</v>
      </c>
    </row>
    <row r="425" spans="1:31" s="33" customFormat="1" ht="15" customHeight="1" x14ac:dyDescent="0.25">
      <c r="A425" s="33" t="s">
        <v>1730</v>
      </c>
      <c r="B425" s="33" t="s">
        <v>3132</v>
      </c>
      <c r="C425" s="33" t="s">
        <v>128</v>
      </c>
      <c r="D425" s="33" t="s">
        <v>370</v>
      </c>
      <c r="K425" s="34"/>
      <c r="L425" s="34" t="s">
        <v>2479</v>
      </c>
      <c r="M425" s="33" t="s">
        <v>8649</v>
      </c>
      <c r="N425" s="34" t="str">
        <f t="shared" si="57"/>
        <v>BV451: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r0010,c0070}+{S.17.02, r0020,c0070}+{S.17.02, r0030,c0070}+Sum({S.17.02, r0040,c0070,(sNNN)})&lt;={S.17.01, r0010,c0070}+{S.17.01, r0260,c0070}+{S.17.01, r0290,c0070}+{S.17.01, r0300,c0070}</v>
      </c>
      <c r="O425" s="81" t="s">
        <v>7369</v>
      </c>
      <c r="P425" s="38" t="str">
        <f t="shared" si="58"/>
        <v>01</v>
      </c>
      <c r="Q425" s="33" t="str">
        <f t="shared" si="59"/>
        <v/>
      </c>
      <c r="R425" s="38" t="str">
        <f t="shared" si="60"/>
        <v>07</v>
      </c>
      <c r="S425" s="38" t="str">
        <f t="shared" si="61"/>
        <v>16 18</v>
      </c>
      <c r="T425" s="38"/>
      <c r="U425" s="98">
        <v>42566</v>
      </c>
      <c r="X425" s="70" t="s">
        <v>23837</v>
      </c>
      <c r="AA425" s="33" t="str">
        <f t="shared" si="62"/>
        <v>Business validation</v>
      </c>
      <c r="AB425" s="33" t="str">
        <f t="shared" si="56"/>
        <v>CT</v>
      </c>
      <c r="AC425" s="33" t="s">
        <v>1051</v>
      </c>
      <c r="AD425" s="33" t="s">
        <v>2701</v>
      </c>
      <c r="AE425" s="33" t="s">
        <v>84</v>
      </c>
    </row>
    <row r="426" spans="1:31" s="33" customFormat="1" ht="15" customHeight="1" x14ac:dyDescent="0.25">
      <c r="A426" s="33" t="s">
        <v>2555</v>
      </c>
      <c r="B426" s="33" t="s">
        <v>3132</v>
      </c>
      <c r="C426" s="33" t="s">
        <v>8</v>
      </c>
      <c r="D426" s="33" t="s">
        <v>465</v>
      </c>
      <c r="K426" s="34"/>
      <c r="L426" s="34" t="s">
        <v>1621</v>
      </c>
      <c r="M426" s="33" t="s">
        <v>1659</v>
      </c>
      <c r="N426" s="34" t="str">
        <f t="shared" si="57"/>
        <v>BV400: The "Total" value of "Excess of asset over liabilities - attribution of valuation differences/Difference in the valuation of other liabilities" figure entered in template S.23.02 - Detailed inforamtion by tiers on own funds must be equal to the difference between the "Solvency II value" and the "Statutory accounts value" of "Total liabilities" entered in template S.02.01 - Balance sheet minus the "Excess of assets over liabilities - attribution of valuation differences/Difference in the valuation of technical provisions" figure entered in S.23.02 - Detailed information by tiers on own funds. --&gt;Template 1: S.02.01; Template 2: S.23.02; Expression: {S.23.02, r0620,c0110}={S.02.01, r0900,c0010}-{S.02.01, r0900,c0020}-{S.23.02, r0610,c0110}</v>
      </c>
      <c r="O426" s="81" t="s">
        <v>2490</v>
      </c>
      <c r="P426" s="38" t="str">
        <f t="shared" si="58"/>
        <v>01 04</v>
      </c>
      <c r="Q426" s="33" t="str">
        <f t="shared" si="59"/>
        <v/>
      </c>
      <c r="R426" s="38" t="str">
        <f t="shared" si="60"/>
        <v/>
      </c>
      <c r="S426" s="38" t="str">
        <f t="shared" si="61"/>
        <v>16</v>
      </c>
      <c r="T426" s="70"/>
      <c r="U426" s="70"/>
      <c r="V426" s="58">
        <v>42639</v>
      </c>
      <c r="W426" s="35" t="s">
        <v>8548</v>
      </c>
      <c r="X426" s="96" t="s">
        <v>23828</v>
      </c>
      <c r="Y426" s="35" t="s">
        <v>8546</v>
      </c>
      <c r="Z426" s="35" t="s">
        <v>8621</v>
      </c>
      <c r="AA426" s="33" t="str">
        <f t="shared" si="62"/>
        <v>Business validation</v>
      </c>
      <c r="AB426" s="33" t="str">
        <f t="shared" si="56"/>
        <v>CT</v>
      </c>
      <c r="AC426" s="33" t="s">
        <v>1051</v>
      </c>
      <c r="AD426" s="33" t="s">
        <v>2701</v>
      </c>
      <c r="AE426" s="33" t="s">
        <v>84</v>
      </c>
    </row>
    <row r="427" spans="1:31" s="33" customFormat="1" ht="15" customHeight="1" x14ac:dyDescent="0.25">
      <c r="A427" s="33" t="s">
        <v>2556</v>
      </c>
      <c r="B427" s="33" t="s">
        <v>3132</v>
      </c>
      <c r="C427" s="33" t="s">
        <v>8</v>
      </c>
      <c r="D427" s="33" t="s">
        <v>465</v>
      </c>
      <c r="K427" s="34"/>
      <c r="L427" s="34" t="s">
        <v>1893</v>
      </c>
      <c r="M427" s="33" t="s">
        <v>1660</v>
      </c>
      <c r="N427" s="34" t="str">
        <f t="shared" si="57"/>
        <v>BV401: The "Total" value of the "Ordinary share capital/Own shares held" figure entered in template S.23.02 - Detailed information by tiers on own funds must be equal to the "Total" value of the "Assets/Own shares (held directly)" figure entered in template S.02.01 - Balance sheet --&gt;Template 1: S.02.01; Template 2: S.23.02; Expression: {S.23.02, r0030,c0020}={S.02.01, r0390,c0010}</v>
      </c>
      <c r="O427" s="81" t="s">
        <v>8695</v>
      </c>
      <c r="P427" s="38" t="str">
        <f t="shared" si="58"/>
        <v>01</v>
      </c>
      <c r="Q427" s="33" t="str">
        <f t="shared" si="59"/>
        <v/>
      </c>
      <c r="R427" s="38" t="str">
        <f t="shared" si="60"/>
        <v/>
      </c>
      <c r="S427" s="38" t="str">
        <f t="shared" si="61"/>
        <v>16</v>
      </c>
      <c r="T427" s="38"/>
      <c r="U427" s="70"/>
      <c r="V427" s="84"/>
      <c r="X427" s="73"/>
      <c r="Z427" s="84"/>
      <c r="AA427" s="33" t="str">
        <f t="shared" si="62"/>
        <v>Business validation</v>
      </c>
      <c r="AB427" s="33" t="str">
        <f t="shared" si="56"/>
        <v>CT</v>
      </c>
      <c r="AC427" s="33" t="s">
        <v>10</v>
      </c>
      <c r="AD427" s="33" t="s">
        <v>2701</v>
      </c>
      <c r="AE427" s="33" t="s">
        <v>84</v>
      </c>
    </row>
    <row r="428" spans="1:31" s="33" customFormat="1" ht="15" customHeight="1" x14ac:dyDescent="0.25">
      <c r="A428" s="33" t="s">
        <v>2557</v>
      </c>
      <c r="B428" s="33" t="s">
        <v>3132</v>
      </c>
      <c r="C428" s="33" t="s">
        <v>8</v>
      </c>
      <c r="D428" s="33" t="s">
        <v>134</v>
      </c>
      <c r="L428" s="34" t="s">
        <v>1918</v>
      </c>
      <c r="M428" s="33" t="s">
        <v>1919</v>
      </c>
      <c r="N428" s="34" t="str">
        <f t="shared" si="57"/>
        <v>BV402: The sum of "Reinsurance recoverables" reported in template S.31.01 should be equal to the "Reinsurance recoverables" reported in template S.02.01. --&gt;Template 1: S.02.01; Template 2: S.31.01; Expression: {S.02.01, r0270,c0010}=sum({S.31.01, c0100,(SNNN)})</v>
      </c>
      <c r="O428" s="81" t="s">
        <v>7371</v>
      </c>
      <c r="P428" s="38" t="str">
        <f t="shared" si="58"/>
        <v>01 04</v>
      </c>
      <c r="Q428" s="33" t="str">
        <f t="shared" si="59"/>
        <v/>
      </c>
      <c r="R428" s="38" t="str">
        <f t="shared" si="60"/>
        <v>07</v>
      </c>
      <c r="S428" s="38" t="str">
        <f t="shared" si="61"/>
        <v>16 18</v>
      </c>
      <c r="T428" s="38"/>
      <c r="U428" s="70"/>
      <c r="V428" s="102">
        <v>42846</v>
      </c>
      <c r="W428" s="33" t="s">
        <v>8548</v>
      </c>
      <c r="X428" s="73" t="s">
        <v>23878</v>
      </c>
      <c r="Y428" s="38" t="s">
        <v>8549</v>
      </c>
      <c r="Z428" s="38" t="s">
        <v>8622</v>
      </c>
      <c r="AA428" s="33" t="str">
        <f t="shared" si="62"/>
        <v>Business validation</v>
      </c>
      <c r="AB428" s="33" t="str">
        <f t="shared" si="56"/>
        <v>CT</v>
      </c>
      <c r="AC428" s="33" t="s">
        <v>1051</v>
      </c>
      <c r="AD428" s="33" t="s">
        <v>2701</v>
      </c>
      <c r="AE428" s="33" t="s">
        <v>84</v>
      </c>
    </row>
    <row r="429" spans="1:31" s="33" customFormat="1" ht="15" customHeight="1" x14ac:dyDescent="0.25">
      <c r="A429" s="33" t="s">
        <v>2558</v>
      </c>
      <c r="B429" s="33" t="s">
        <v>3132</v>
      </c>
      <c r="C429" s="33" t="s">
        <v>8</v>
      </c>
      <c r="D429" s="33" t="s">
        <v>134</v>
      </c>
      <c r="K429" s="34"/>
      <c r="L429" s="34" t="s">
        <v>2272</v>
      </c>
      <c r="M429" s="33" t="s">
        <v>2070</v>
      </c>
      <c r="N429" s="34" t="str">
        <f t="shared" si="57"/>
        <v>BV403: The sum of "Net receivables" reported in template S.31.01 should be equal to the "Reinsurance receivables" reported in template S.02.01 minus "Reinsurance payables" reported in the same template  --&gt;Template 1: S.02.01; Template 2: S.31.01; Expression: {S.02.01, r0370,c0010}-{S.02.01, r0830,c0010}=sum({S.31.01, c0110,(sNNN)})</v>
      </c>
      <c r="O429" s="81" t="s">
        <v>7371</v>
      </c>
      <c r="P429" s="38" t="str">
        <f t="shared" si="58"/>
        <v>01 04</v>
      </c>
      <c r="Q429" s="33" t="str">
        <f t="shared" si="59"/>
        <v/>
      </c>
      <c r="R429" s="38" t="str">
        <f t="shared" si="60"/>
        <v>07</v>
      </c>
      <c r="S429" s="38" t="str">
        <f t="shared" si="61"/>
        <v>16 18</v>
      </c>
      <c r="T429" s="38"/>
      <c r="U429" s="70"/>
      <c r="V429" s="102">
        <v>42846</v>
      </c>
      <c r="W429" s="33" t="s">
        <v>8548</v>
      </c>
      <c r="X429" s="73" t="s">
        <v>23878</v>
      </c>
      <c r="Y429" s="38" t="s">
        <v>8549</v>
      </c>
      <c r="Z429" s="38" t="s">
        <v>8622</v>
      </c>
      <c r="AA429" s="33" t="str">
        <f t="shared" si="62"/>
        <v>Business validation</v>
      </c>
      <c r="AB429" s="33" t="str">
        <f t="shared" si="56"/>
        <v>CT</v>
      </c>
      <c r="AC429" s="33" t="s">
        <v>1051</v>
      </c>
      <c r="AD429" s="33" t="s">
        <v>2701</v>
      </c>
      <c r="AE429" s="33" t="s">
        <v>84</v>
      </c>
    </row>
    <row r="430" spans="1:31" s="33" customFormat="1" ht="15" customHeight="1" x14ac:dyDescent="0.25">
      <c r="A430" s="33" t="s">
        <v>2559</v>
      </c>
      <c r="B430" s="33" t="s">
        <v>3132</v>
      </c>
      <c r="C430" s="33" t="s">
        <v>183</v>
      </c>
      <c r="D430" s="33" t="s">
        <v>134</v>
      </c>
      <c r="K430" s="34"/>
      <c r="L430" s="34" t="s">
        <v>8685</v>
      </c>
      <c r="M430" s="33" t="s">
        <v>1920</v>
      </c>
      <c r="N430" s="34" t="str">
        <f t="shared" si="57"/>
        <v>BV404: Sum of "Assets pledged by reinsurers" reported in S.31.01 should be equal to Assets pledged by reinsurers in template S.03.01 - Off-Balance sheet items - general --&gt;Template 1: S.03.01; Template 2: S.31.01; Expression: {S.03.01, r0120,c0020}=sum({S.31.01, c0120,(sNNN)})</v>
      </c>
      <c r="O430" s="81" t="s">
        <v>7371</v>
      </c>
      <c r="P430" s="38" t="str">
        <f t="shared" si="58"/>
        <v>01 04</v>
      </c>
      <c r="Q430" s="33" t="str">
        <f t="shared" si="59"/>
        <v/>
      </c>
      <c r="R430" s="38" t="str">
        <f t="shared" si="60"/>
        <v>07</v>
      </c>
      <c r="S430" s="38" t="str">
        <f t="shared" si="61"/>
        <v>16 18</v>
      </c>
      <c r="T430" s="38"/>
      <c r="U430" s="98">
        <v>42566</v>
      </c>
      <c r="V430" s="102">
        <v>42846</v>
      </c>
      <c r="W430" s="33" t="s">
        <v>8548</v>
      </c>
      <c r="X430" s="70" t="s">
        <v>23879</v>
      </c>
      <c r="Y430" s="38" t="s">
        <v>8549</v>
      </c>
      <c r="Z430" s="38" t="s">
        <v>8622</v>
      </c>
      <c r="AA430" s="33" t="str">
        <f t="shared" si="62"/>
        <v>Business validation</v>
      </c>
      <c r="AB430" s="33" t="str">
        <f t="shared" si="56"/>
        <v>CT</v>
      </c>
      <c r="AC430" s="33" t="s">
        <v>1051</v>
      </c>
      <c r="AD430" s="33" t="s">
        <v>2701</v>
      </c>
      <c r="AE430" s="33" t="s">
        <v>84</v>
      </c>
    </row>
    <row r="431" spans="1:31" s="33" customFormat="1" ht="15" customHeight="1" x14ac:dyDescent="0.25">
      <c r="A431" s="33" t="s">
        <v>2560</v>
      </c>
      <c r="B431" s="33" t="s">
        <v>3132</v>
      </c>
      <c r="C431" s="33" t="s">
        <v>207</v>
      </c>
      <c r="J431" s="33" t="s">
        <v>217</v>
      </c>
      <c r="K431" s="34"/>
      <c r="L431" s="34" t="s">
        <v>1622</v>
      </c>
      <c r="M431" s="33" t="s">
        <v>1921</v>
      </c>
      <c r="N431" s="34" t="str">
        <f t="shared" si="57"/>
        <v>BV405: Premiums earned - Net is different from the sum of Gross - Direct business with Gross - Proportional reinsurance accepted minus Reinsurers' share --&gt;Template 1: S.05.01; Columns: c0010-0120; Expression: {r0300}={r0210}+{r0220}-{r0240}</v>
      </c>
      <c r="O431" s="81" t="s">
        <v>2328</v>
      </c>
      <c r="P431" s="38" t="str">
        <f t="shared" si="58"/>
        <v>01 02 04 05</v>
      </c>
      <c r="Q431" s="33" t="str">
        <f t="shared" si="59"/>
        <v/>
      </c>
      <c r="R431" s="38" t="str">
        <f t="shared" si="60"/>
        <v>07 08</v>
      </c>
      <c r="S431" s="38" t="str">
        <f t="shared" si="61"/>
        <v>16 17 18 19</v>
      </c>
      <c r="T431" s="38"/>
      <c r="U431" s="70"/>
      <c r="X431" s="73"/>
      <c r="AA431" s="33" t="str">
        <f t="shared" si="62"/>
        <v>Business validation</v>
      </c>
      <c r="AB431" s="33" t="str">
        <f t="shared" si="56"/>
        <v>IT</v>
      </c>
      <c r="AC431" s="33" t="s">
        <v>1051</v>
      </c>
      <c r="AD431" s="33" t="s">
        <v>2701</v>
      </c>
      <c r="AE431" s="33" t="s">
        <v>84</v>
      </c>
    </row>
    <row r="432" spans="1:31" s="33" customFormat="1" ht="15" customHeight="1" x14ac:dyDescent="0.25">
      <c r="A432" s="33" t="s">
        <v>2561</v>
      </c>
      <c r="B432" s="33" t="s">
        <v>3132</v>
      </c>
      <c r="C432" s="33" t="s">
        <v>207</v>
      </c>
      <c r="J432" s="33" t="s">
        <v>220</v>
      </c>
      <c r="K432" s="34"/>
      <c r="L432" s="34" t="s">
        <v>1623</v>
      </c>
      <c r="M432" s="33" t="s">
        <v>1922</v>
      </c>
      <c r="N432" s="34" t="str">
        <f t="shared" si="57"/>
        <v>BV406: Premiums earned - Net is different from the Gross - Non-proportional reinsurance accepted minus Reinsurers' share --&gt;Template 1: S.05.01; Columns: c0130-0160; Expression: {r0300}={r0230}-{r0240}</v>
      </c>
      <c r="O432" s="81" t="s">
        <v>2328</v>
      </c>
      <c r="P432" s="38" t="str">
        <f t="shared" si="58"/>
        <v>01 02 04 05</v>
      </c>
      <c r="Q432" s="33" t="str">
        <f t="shared" si="59"/>
        <v/>
      </c>
      <c r="R432" s="38" t="str">
        <f t="shared" si="60"/>
        <v>07 08</v>
      </c>
      <c r="S432" s="38" t="str">
        <f t="shared" si="61"/>
        <v>16 17 18 19</v>
      </c>
      <c r="T432" s="38"/>
      <c r="U432" s="70"/>
      <c r="X432" s="73"/>
      <c r="AA432" s="33" t="str">
        <f t="shared" si="62"/>
        <v>Business validation</v>
      </c>
      <c r="AB432" s="33" t="str">
        <f t="shared" si="56"/>
        <v>IT</v>
      </c>
      <c r="AC432" s="33" t="s">
        <v>1051</v>
      </c>
      <c r="AD432" s="33" t="s">
        <v>2701</v>
      </c>
      <c r="AE432" s="33" t="s">
        <v>84</v>
      </c>
    </row>
    <row r="433" spans="1:33" s="33" customFormat="1" ht="15" customHeight="1" x14ac:dyDescent="0.25">
      <c r="A433" s="33" t="s">
        <v>2562</v>
      </c>
      <c r="B433" s="33" t="s">
        <v>3132</v>
      </c>
      <c r="C433" s="33" t="s">
        <v>207</v>
      </c>
      <c r="J433" s="33" t="s">
        <v>223</v>
      </c>
      <c r="K433" s="34"/>
      <c r="L433" s="34" t="s">
        <v>251</v>
      </c>
      <c r="M433" s="33" t="s">
        <v>1923</v>
      </c>
      <c r="N433" s="34" t="str">
        <f t="shared" si="57"/>
        <v>BV407: Premiums earned - Net is different from the sum of Gross - Direct business with Gross - Proportional reinsurance accepted and Gross - Non-proportional reinsurance accepted minus Reinsurers' share --&gt;Template 1: S.05.01; Columns: c0200; Expression: {r0300}={r0210}+{r0220}+{r0230}-{r0240}</v>
      </c>
      <c r="O433" s="81" t="s">
        <v>2328</v>
      </c>
      <c r="P433" s="38" t="str">
        <f t="shared" si="58"/>
        <v>01 02 04 05</v>
      </c>
      <c r="Q433" s="33" t="str">
        <f t="shared" si="59"/>
        <v/>
      </c>
      <c r="R433" s="38" t="str">
        <f t="shared" si="60"/>
        <v>07 08</v>
      </c>
      <c r="S433" s="38" t="str">
        <f t="shared" si="61"/>
        <v>16 17 18 19</v>
      </c>
      <c r="T433" s="38"/>
      <c r="U433" s="70"/>
      <c r="X433" s="73"/>
      <c r="AA433" s="33" t="str">
        <f t="shared" si="62"/>
        <v>Business validation</v>
      </c>
      <c r="AB433" s="33" t="str">
        <f t="shared" si="56"/>
        <v>IT</v>
      </c>
      <c r="AC433" s="33" t="s">
        <v>1051</v>
      </c>
      <c r="AD433" s="33" t="s">
        <v>2701</v>
      </c>
      <c r="AE433" s="33" t="s">
        <v>84</v>
      </c>
    </row>
    <row r="434" spans="1:33" s="33" customFormat="1" ht="15" customHeight="1" x14ac:dyDescent="0.25">
      <c r="A434" s="33" t="s">
        <v>2563</v>
      </c>
      <c r="B434" s="33" t="s">
        <v>3132</v>
      </c>
      <c r="C434" s="33" t="s">
        <v>207</v>
      </c>
      <c r="J434" s="33" t="s">
        <v>217</v>
      </c>
      <c r="K434" s="34"/>
      <c r="L434" s="34" t="s">
        <v>1624</v>
      </c>
      <c r="M434" s="33" t="s">
        <v>1924</v>
      </c>
      <c r="N434" s="34" t="str">
        <f t="shared" si="57"/>
        <v>BV408: Claims incurred - Net is different from the sum of Gross - Direct business with Gross - Proportional reinsurance accepted minus Reinsurers' share --&gt;Template 1: S.05.01; Columns: c0010-0120; Expression: {r0400}={r0310}+{r0320}-{r0340}</v>
      </c>
      <c r="O434" s="81" t="s">
        <v>2328</v>
      </c>
      <c r="P434" s="38" t="str">
        <f t="shared" si="58"/>
        <v>01 02 04 05</v>
      </c>
      <c r="Q434" s="33" t="str">
        <f t="shared" si="59"/>
        <v/>
      </c>
      <c r="R434" s="38" t="str">
        <f t="shared" si="60"/>
        <v>07 08</v>
      </c>
      <c r="S434" s="38" t="str">
        <f t="shared" si="61"/>
        <v>16 17 18 19</v>
      </c>
      <c r="T434" s="38"/>
      <c r="U434" s="70"/>
      <c r="X434" s="73"/>
      <c r="AA434" s="33" t="str">
        <f t="shared" si="62"/>
        <v>Business validation</v>
      </c>
      <c r="AB434" s="33" t="str">
        <f t="shared" si="56"/>
        <v>IT</v>
      </c>
      <c r="AC434" s="33" t="s">
        <v>1051</v>
      </c>
      <c r="AD434" s="33" t="s">
        <v>2701</v>
      </c>
      <c r="AE434" s="33" t="s">
        <v>84</v>
      </c>
    </row>
    <row r="435" spans="1:33" s="33" customFormat="1" ht="15" customHeight="1" x14ac:dyDescent="0.25">
      <c r="A435" s="33" t="s">
        <v>2564</v>
      </c>
      <c r="B435" s="33" t="s">
        <v>3132</v>
      </c>
      <c r="C435" s="33" t="s">
        <v>207</v>
      </c>
      <c r="J435" s="33" t="s">
        <v>220</v>
      </c>
      <c r="K435" s="34"/>
      <c r="L435" s="34" t="s">
        <v>1625</v>
      </c>
      <c r="M435" s="33" t="s">
        <v>1925</v>
      </c>
      <c r="N435" s="34" t="str">
        <f t="shared" si="57"/>
        <v>BV409: Claims incurred - Net is different from the Gross - Non-proportional reinsurance accepted minus Reinsurers' share --&gt;Template 1: S.05.01; Columns: c0130-0160; Expression: {r0400}={r0330}-{r0340}</v>
      </c>
      <c r="O435" s="81" t="s">
        <v>2328</v>
      </c>
      <c r="P435" s="38" t="str">
        <f t="shared" si="58"/>
        <v>01 02 04 05</v>
      </c>
      <c r="Q435" s="33" t="str">
        <f t="shared" si="59"/>
        <v/>
      </c>
      <c r="R435" s="38" t="str">
        <f t="shared" si="60"/>
        <v>07 08</v>
      </c>
      <c r="S435" s="38" t="str">
        <f t="shared" si="61"/>
        <v>16 17 18 19</v>
      </c>
      <c r="T435" s="38"/>
      <c r="U435" s="70"/>
      <c r="X435" s="73"/>
      <c r="AA435" s="33" t="str">
        <f t="shared" si="62"/>
        <v>Business validation</v>
      </c>
      <c r="AB435" s="33" t="str">
        <f t="shared" si="56"/>
        <v>IT</v>
      </c>
      <c r="AC435" s="33" t="s">
        <v>1051</v>
      </c>
      <c r="AD435" s="33" t="s">
        <v>2701</v>
      </c>
      <c r="AE435" s="33" t="s">
        <v>84</v>
      </c>
    </row>
    <row r="436" spans="1:33" s="33" customFormat="1" ht="15" customHeight="1" x14ac:dyDescent="0.25">
      <c r="A436" s="33" t="s">
        <v>1066</v>
      </c>
      <c r="B436" s="33" t="s">
        <v>3131</v>
      </c>
      <c r="C436" s="38" t="s">
        <v>8</v>
      </c>
      <c r="D436" s="38" t="s">
        <v>9</v>
      </c>
      <c r="E436" s="38"/>
      <c r="I436" s="38"/>
      <c r="J436" s="38"/>
      <c r="K436" s="38"/>
      <c r="L436" s="34" t="s">
        <v>110</v>
      </c>
      <c r="M436" s="33" t="s">
        <v>111</v>
      </c>
      <c r="N436" s="34" t="str">
        <f t="shared" si="57"/>
        <v>BV41: The "Deposits to cedants, insurance and intermediaries receivables and reinsurance receivables" reported in template S.02.01 -  Balance Sheet is different from sum of the same items in template S.02.02 - Assets and liabilities by currency --&gt;Template 1: S.02.01; Template 2: S.02.02; Expression: {S.02.01, r0350,c0010}+{S.02.01, r0360,c0010}+{S.02.01, r0370,c0010}={S.02.02, r0060,c0020}</v>
      </c>
      <c r="O436" s="70" t="s">
        <v>7371</v>
      </c>
      <c r="P436" s="38" t="str">
        <f t="shared" si="58"/>
        <v>01 04</v>
      </c>
      <c r="Q436" s="33" t="str">
        <f t="shared" si="59"/>
        <v/>
      </c>
      <c r="R436" s="38" t="str">
        <f t="shared" si="60"/>
        <v>07</v>
      </c>
      <c r="S436" s="38" t="str">
        <f t="shared" si="61"/>
        <v>16 18</v>
      </c>
      <c r="T436" s="38"/>
      <c r="U436" s="70"/>
      <c r="V436" s="38"/>
      <c r="W436" s="38"/>
      <c r="X436" s="70"/>
      <c r="Y436" s="38"/>
      <c r="Z436" s="38"/>
      <c r="AA436" s="33" t="str">
        <f t="shared" si="62"/>
        <v>Business validation</v>
      </c>
      <c r="AB436" s="33" t="str">
        <f t="shared" si="56"/>
        <v>CT</v>
      </c>
      <c r="AC436" s="33" t="s">
        <v>1051</v>
      </c>
      <c r="AD436" s="33" t="s">
        <v>2701</v>
      </c>
      <c r="AE436" s="33" t="s">
        <v>84</v>
      </c>
      <c r="AF436" s="38"/>
      <c r="AG436" s="38"/>
    </row>
    <row r="437" spans="1:33" s="33" customFormat="1" ht="15" customHeight="1" x14ac:dyDescent="0.25">
      <c r="A437" s="33" t="s">
        <v>2565</v>
      </c>
      <c r="B437" s="33" t="s">
        <v>3132</v>
      </c>
      <c r="C437" s="33" t="s">
        <v>207</v>
      </c>
      <c r="J437" s="33" t="s">
        <v>223</v>
      </c>
      <c r="K437" s="34"/>
      <c r="L437" s="34" t="s">
        <v>253</v>
      </c>
      <c r="M437" s="33" t="s">
        <v>1926</v>
      </c>
      <c r="N437" s="34" t="str">
        <f t="shared" si="57"/>
        <v>BV410: Claims incurred - Net is different from the sum of Gross - Direct business with Gross - Proportional reinsurance accepted and Gross - Non-proportional reinsurance accepted minus Reinsurers' share --&gt;Template 1: S.05.01; Columns: c0200; Expression: {r0400}={r0310}+{r0320}+{r0330}-{r0340}</v>
      </c>
      <c r="O437" s="81" t="s">
        <v>2328</v>
      </c>
      <c r="P437" s="38" t="str">
        <f t="shared" si="58"/>
        <v>01 02 04 05</v>
      </c>
      <c r="Q437" s="33" t="str">
        <f t="shared" si="59"/>
        <v/>
      </c>
      <c r="R437" s="38" t="str">
        <f t="shared" si="60"/>
        <v>07 08</v>
      </c>
      <c r="S437" s="38" t="str">
        <f t="shared" si="61"/>
        <v>16 17 18 19</v>
      </c>
      <c r="T437" s="38"/>
      <c r="U437" s="70"/>
      <c r="X437" s="73"/>
      <c r="AA437" s="33" t="str">
        <f t="shared" si="62"/>
        <v>Business validation</v>
      </c>
      <c r="AB437" s="33" t="str">
        <f t="shared" si="56"/>
        <v>IT</v>
      </c>
      <c r="AC437" s="33" t="s">
        <v>1051</v>
      </c>
      <c r="AD437" s="33" t="s">
        <v>2701</v>
      </c>
      <c r="AE437" s="33" t="s">
        <v>84</v>
      </c>
    </row>
    <row r="438" spans="1:33" s="33" customFormat="1" ht="15" customHeight="1" x14ac:dyDescent="0.25">
      <c r="A438" s="33" t="s">
        <v>2566</v>
      </c>
      <c r="B438" s="33" t="s">
        <v>3132</v>
      </c>
      <c r="C438" s="33" t="s">
        <v>207</v>
      </c>
      <c r="J438" s="33" t="s">
        <v>217</v>
      </c>
      <c r="K438" s="34"/>
      <c r="L438" s="34" t="s">
        <v>1626</v>
      </c>
      <c r="M438" s="33" t="s">
        <v>1927</v>
      </c>
      <c r="N438" s="34" t="str">
        <f t="shared" si="57"/>
        <v>BV411: Changes in other technical provisions - Net is different from the sum of Gross - Direct business with Gross - Proportional reinsurance accepted minus Reinsurers' share --&gt;Template 1: S.05.01; Columns: c0010-0120; Expression: {r0500}={r0410}+{r0420}-{r0440}</v>
      </c>
      <c r="O438" s="81" t="s">
        <v>2328</v>
      </c>
      <c r="P438" s="38" t="str">
        <f t="shared" si="58"/>
        <v>01 02 04 05</v>
      </c>
      <c r="Q438" s="33" t="str">
        <f t="shared" si="59"/>
        <v/>
      </c>
      <c r="R438" s="38" t="str">
        <f t="shared" si="60"/>
        <v>07 08</v>
      </c>
      <c r="S438" s="38" t="str">
        <f t="shared" si="61"/>
        <v>16 17 18 19</v>
      </c>
      <c r="T438" s="38"/>
      <c r="U438" s="70"/>
      <c r="X438" s="73"/>
      <c r="AA438" s="33" t="str">
        <f t="shared" si="62"/>
        <v>Business validation</v>
      </c>
      <c r="AB438" s="33" t="str">
        <f t="shared" si="56"/>
        <v>IT</v>
      </c>
      <c r="AC438" s="33" t="s">
        <v>1051</v>
      </c>
      <c r="AD438" s="33" t="s">
        <v>2701</v>
      </c>
      <c r="AE438" s="33" t="s">
        <v>84</v>
      </c>
    </row>
    <row r="439" spans="1:33" s="33" customFormat="1" ht="15" customHeight="1" x14ac:dyDescent="0.25">
      <c r="A439" s="33" t="s">
        <v>2567</v>
      </c>
      <c r="B439" s="33" t="s">
        <v>3132</v>
      </c>
      <c r="C439" s="33" t="s">
        <v>207</v>
      </c>
      <c r="J439" s="33" t="s">
        <v>220</v>
      </c>
      <c r="K439" s="34"/>
      <c r="L439" s="34" t="s">
        <v>1627</v>
      </c>
      <c r="M439" s="33" t="s">
        <v>1928</v>
      </c>
      <c r="N439" s="34" t="str">
        <f t="shared" si="57"/>
        <v>BV412: Changes in other technical provisions - Net is different from the Gross - Non-proportional reinsurance accepted minus Reinsurers' share --&gt;Template 1: S.05.01; Columns: c0130-0160; Expression: {r0500}={r0430}-{r0440}</v>
      </c>
      <c r="O439" s="81" t="s">
        <v>2328</v>
      </c>
      <c r="P439" s="38" t="str">
        <f t="shared" si="58"/>
        <v>01 02 04 05</v>
      </c>
      <c r="Q439" s="33" t="str">
        <f t="shared" si="59"/>
        <v/>
      </c>
      <c r="R439" s="38" t="str">
        <f t="shared" si="60"/>
        <v>07 08</v>
      </c>
      <c r="S439" s="38" t="str">
        <f t="shared" si="61"/>
        <v>16 17 18 19</v>
      </c>
      <c r="T439" s="38"/>
      <c r="U439" s="70"/>
      <c r="X439" s="73"/>
      <c r="AA439" s="33" t="str">
        <f t="shared" si="62"/>
        <v>Business validation</v>
      </c>
      <c r="AB439" s="33" t="str">
        <f t="shared" si="56"/>
        <v>IT</v>
      </c>
      <c r="AC439" s="33" t="s">
        <v>1051</v>
      </c>
      <c r="AD439" s="33" t="s">
        <v>2701</v>
      </c>
      <c r="AE439" s="33" t="s">
        <v>84</v>
      </c>
    </row>
    <row r="440" spans="1:33" s="33" customFormat="1" ht="15" customHeight="1" x14ac:dyDescent="0.25">
      <c r="A440" s="33" t="s">
        <v>2568</v>
      </c>
      <c r="B440" s="33" t="s">
        <v>3132</v>
      </c>
      <c r="C440" s="33" t="s">
        <v>207</v>
      </c>
      <c r="J440" s="33" t="s">
        <v>223</v>
      </c>
      <c r="K440" s="34"/>
      <c r="L440" s="34" t="s">
        <v>255</v>
      </c>
      <c r="M440" s="33" t="s">
        <v>1929</v>
      </c>
      <c r="N440" s="34" t="str">
        <f t="shared" si="57"/>
        <v>BV413: Changes in other technical provisions - Net is different from the sum of Gross - Direct business with Gross - Proportional reinsurance accepted and Gross - Non-proportional reinsurance accepted minus Reinsurers' share --&gt;Template 1: S.05.01; Columns: c0200; Expression: {r0500}={r0410}+{r0420}+{r0430}-{r0440}</v>
      </c>
      <c r="O440" s="81" t="s">
        <v>2328</v>
      </c>
      <c r="P440" s="38" t="str">
        <f t="shared" si="58"/>
        <v>01 02 04 05</v>
      </c>
      <c r="Q440" s="33" t="str">
        <f t="shared" si="59"/>
        <v/>
      </c>
      <c r="R440" s="38" t="str">
        <f t="shared" si="60"/>
        <v>07 08</v>
      </c>
      <c r="S440" s="38" t="str">
        <f t="shared" si="61"/>
        <v>16 17 18 19</v>
      </c>
      <c r="T440" s="38"/>
      <c r="U440" s="70"/>
      <c r="X440" s="73"/>
      <c r="AA440" s="33" t="str">
        <f t="shared" si="62"/>
        <v>Business validation</v>
      </c>
      <c r="AB440" s="33" t="str">
        <f t="shared" si="56"/>
        <v>IT</v>
      </c>
      <c r="AC440" s="33" t="s">
        <v>1051</v>
      </c>
      <c r="AD440" s="33" t="s">
        <v>2701</v>
      </c>
      <c r="AE440" s="33" t="s">
        <v>84</v>
      </c>
    </row>
    <row r="441" spans="1:33" s="33" customFormat="1" ht="15" customHeight="1" x14ac:dyDescent="0.25">
      <c r="A441" s="33" t="s">
        <v>2569</v>
      </c>
      <c r="B441" s="33" t="s">
        <v>3132</v>
      </c>
      <c r="C441" s="33" t="s">
        <v>207</v>
      </c>
      <c r="J441" s="33" t="s">
        <v>1841</v>
      </c>
      <c r="K441" s="34"/>
      <c r="L441" s="34" t="s">
        <v>1628</v>
      </c>
      <c r="M441" s="33" t="s">
        <v>1930</v>
      </c>
      <c r="N441" s="34" t="str">
        <f t="shared" si="57"/>
        <v>BV414: Expenses incurred is different from the sum of Administrative expenses, Investment management expenses, claims management expenses, acquisition expenses and overhead expenses --&gt;Template 1: S.05.01; Columns: c0010-0200; Expression: {r0550}={r0700}+{r0800}+{r0900}+{r1000}+{r1100}</v>
      </c>
      <c r="O441" s="81" t="s">
        <v>7371</v>
      </c>
      <c r="P441" s="38" t="str">
        <f t="shared" si="58"/>
        <v>01 04</v>
      </c>
      <c r="Q441" s="33" t="str">
        <f t="shared" si="59"/>
        <v/>
      </c>
      <c r="R441" s="38" t="str">
        <f t="shared" si="60"/>
        <v>07</v>
      </c>
      <c r="S441" s="38" t="str">
        <f t="shared" si="61"/>
        <v>16 18</v>
      </c>
      <c r="T441" s="38"/>
      <c r="U441" s="70"/>
      <c r="X441" s="73"/>
      <c r="AA441" s="33" t="str">
        <f t="shared" si="62"/>
        <v>Business validation</v>
      </c>
      <c r="AB441" s="33" t="str">
        <f t="shared" si="56"/>
        <v>IT</v>
      </c>
      <c r="AC441" s="33" t="s">
        <v>1051</v>
      </c>
      <c r="AD441" s="33" t="s">
        <v>2701</v>
      </c>
      <c r="AE441" s="33" t="s">
        <v>84</v>
      </c>
    </row>
    <row r="442" spans="1:33" s="33" customFormat="1" ht="15" customHeight="1" x14ac:dyDescent="0.25">
      <c r="A442" s="33" t="s">
        <v>2570</v>
      </c>
      <c r="B442" s="33" t="s">
        <v>3132</v>
      </c>
      <c r="C442" s="33" t="s">
        <v>207</v>
      </c>
      <c r="J442" s="33" t="s">
        <v>223</v>
      </c>
      <c r="K442" s="34"/>
      <c r="L442" s="34" t="s">
        <v>1629</v>
      </c>
      <c r="M442" s="33" t="s">
        <v>1931</v>
      </c>
      <c r="N442" s="34" t="str">
        <f t="shared" si="57"/>
        <v>BV415: Administrative expenses - Net is different from the sum of Gross - Direct business with Gross - Proportional reinsurance accepted and Gross - Non-proportional reinsurance accepted minus Reinsurers' share --&gt;Template 1: S.05.01; Columns: c0200; Expression: {r0700}={r0610}+{r0620}+{r0630}-{r0640}</v>
      </c>
      <c r="O442" s="81" t="s">
        <v>7371</v>
      </c>
      <c r="P442" s="38" t="str">
        <f t="shared" si="58"/>
        <v>01 04</v>
      </c>
      <c r="Q442" s="33" t="str">
        <f t="shared" si="59"/>
        <v/>
      </c>
      <c r="R442" s="38" t="str">
        <f t="shared" si="60"/>
        <v>07</v>
      </c>
      <c r="S442" s="38" t="str">
        <f t="shared" si="61"/>
        <v>16 18</v>
      </c>
      <c r="T442" s="38"/>
      <c r="U442" s="70"/>
      <c r="X442" s="73"/>
      <c r="AA442" s="33" t="str">
        <f t="shared" si="62"/>
        <v>Business validation</v>
      </c>
      <c r="AB442" s="33" t="str">
        <f t="shared" si="56"/>
        <v>IT</v>
      </c>
      <c r="AC442" s="33" t="s">
        <v>1051</v>
      </c>
      <c r="AD442" s="33" t="s">
        <v>2701</v>
      </c>
      <c r="AE442" s="33" t="s">
        <v>84</v>
      </c>
    </row>
    <row r="443" spans="1:33" s="33" customFormat="1" ht="15" customHeight="1" x14ac:dyDescent="0.25">
      <c r="A443" s="33" t="s">
        <v>1697</v>
      </c>
      <c r="B443" s="33" t="s">
        <v>3132</v>
      </c>
      <c r="C443" s="33" t="s">
        <v>207</v>
      </c>
      <c r="J443" s="33" t="s">
        <v>217</v>
      </c>
      <c r="K443" s="34"/>
      <c r="L443" s="34" t="s">
        <v>1630</v>
      </c>
      <c r="M443" s="33" t="s">
        <v>1932</v>
      </c>
      <c r="N443" s="34" t="str">
        <f t="shared" si="57"/>
        <v>BV416: Investment management expenses - Net is different from the sum of Gross - Direct business with Gross - Proportional reinsurance accepted minus Reinsurers' share --&gt;Template 1: S.05.01; Columns: c0010-0120; Expression: {r0800}={r0710}+{r0720}-{r0740}</v>
      </c>
      <c r="O443" s="81" t="s">
        <v>7371</v>
      </c>
      <c r="P443" s="38" t="str">
        <f t="shared" si="58"/>
        <v>01 04</v>
      </c>
      <c r="Q443" s="33" t="str">
        <f t="shared" si="59"/>
        <v/>
      </c>
      <c r="R443" s="38" t="str">
        <f t="shared" si="60"/>
        <v>07</v>
      </c>
      <c r="S443" s="38" t="str">
        <f t="shared" si="61"/>
        <v>16 18</v>
      </c>
      <c r="T443" s="38"/>
      <c r="U443" s="70"/>
      <c r="X443" s="73"/>
      <c r="AA443" s="33" t="str">
        <f t="shared" si="62"/>
        <v>Business validation</v>
      </c>
      <c r="AB443" s="33" t="str">
        <f t="shared" si="56"/>
        <v>IT</v>
      </c>
      <c r="AC443" s="33" t="s">
        <v>1051</v>
      </c>
      <c r="AD443" s="33" t="s">
        <v>2701</v>
      </c>
      <c r="AE443" s="33" t="s">
        <v>84</v>
      </c>
    </row>
    <row r="444" spans="1:33" s="33" customFormat="1" ht="15" customHeight="1" x14ac:dyDescent="0.25">
      <c r="A444" s="33" t="s">
        <v>1698</v>
      </c>
      <c r="B444" s="33" t="s">
        <v>3132</v>
      </c>
      <c r="C444" s="33" t="s">
        <v>207</v>
      </c>
      <c r="J444" s="33" t="s">
        <v>220</v>
      </c>
      <c r="K444" s="34"/>
      <c r="L444" s="34" t="s">
        <v>1631</v>
      </c>
      <c r="M444" s="33" t="s">
        <v>1933</v>
      </c>
      <c r="N444" s="34" t="str">
        <f t="shared" si="57"/>
        <v>BV417: Investment management expenses - Net is different from the Gross - Non-proportional reinsurance accepted minus Reinsurers' share --&gt;Template 1: S.05.01; Columns: c0130-0160; Expression: {r0800}={r0730}-{r0740}</v>
      </c>
      <c r="O444" s="81" t="s">
        <v>7371</v>
      </c>
      <c r="P444" s="38" t="str">
        <f t="shared" si="58"/>
        <v>01 04</v>
      </c>
      <c r="Q444" s="33" t="str">
        <f t="shared" si="59"/>
        <v/>
      </c>
      <c r="R444" s="38" t="str">
        <f t="shared" si="60"/>
        <v>07</v>
      </c>
      <c r="S444" s="38" t="str">
        <f t="shared" si="61"/>
        <v>16 18</v>
      </c>
      <c r="T444" s="38"/>
      <c r="U444" s="70"/>
      <c r="X444" s="73"/>
      <c r="AA444" s="33" t="str">
        <f t="shared" si="62"/>
        <v>Business validation</v>
      </c>
      <c r="AB444" s="33" t="str">
        <f t="shared" si="56"/>
        <v>IT</v>
      </c>
      <c r="AC444" s="33" t="s">
        <v>1051</v>
      </c>
      <c r="AD444" s="33" t="s">
        <v>2701</v>
      </c>
      <c r="AE444" s="33" t="s">
        <v>84</v>
      </c>
    </row>
    <row r="445" spans="1:33" s="33" customFormat="1" ht="15" customHeight="1" x14ac:dyDescent="0.25">
      <c r="A445" s="33" t="s">
        <v>1699</v>
      </c>
      <c r="B445" s="33" t="s">
        <v>3132</v>
      </c>
      <c r="C445" s="33" t="s">
        <v>207</v>
      </c>
      <c r="J445" s="33" t="s">
        <v>223</v>
      </c>
      <c r="K445" s="34"/>
      <c r="L445" s="34" t="s">
        <v>1632</v>
      </c>
      <c r="M445" s="33" t="s">
        <v>1934</v>
      </c>
      <c r="N445" s="34" t="str">
        <f t="shared" si="57"/>
        <v>BV418: Investment management expenses - Net is different from the sum of Gross - Direct business with Gross - Proportional reinsurance accepted and Gross - Non-proportional reinsurance accepted minus Reinsurers' share --&gt;Template 1: S.05.01; Columns: c0200; Expression: {r0800}={r0710}+{r0720}+{r0730}-{r0740}</v>
      </c>
      <c r="O445" s="81" t="s">
        <v>7371</v>
      </c>
      <c r="P445" s="38" t="str">
        <f t="shared" si="58"/>
        <v>01 04</v>
      </c>
      <c r="Q445" s="33" t="str">
        <f t="shared" si="59"/>
        <v/>
      </c>
      <c r="R445" s="38" t="str">
        <f t="shared" si="60"/>
        <v>07</v>
      </c>
      <c r="S445" s="38" t="str">
        <f t="shared" si="61"/>
        <v>16 18</v>
      </c>
      <c r="T445" s="38"/>
      <c r="U445" s="70"/>
      <c r="X445" s="73"/>
      <c r="AA445" s="33" t="str">
        <f t="shared" si="62"/>
        <v>Business validation</v>
      </c>
      <c r="AB445" s="33" t="str">
        <f t="shared" si="56"/>
        <v>IT</v>
      </c>
      <c r="AC445" s="33" t="s">
        <v>1051</v>
      </c>
      <c r="AD445" s="33" t="s">
        <v>2701</v>
      </c>
      <c r="AE445" s="33" t="s">
        <v>84</v>
      </c>
    </row>
    <row r="446" spans="1:33" s="33" customFormat="1" ht="15" customHeight="1" x14ac:dyDescent="0.25">
      <c r="A446" s="33" t="s">
        <v>1700</v>
      </c>
      <c r="B446" s="33" t="s">
        <v>3132</v>
      </c>
      <c r="C446" s="33" t="s">
        <v>207</v>
      </c>
      <c r="J446" s="33" t="s">
        <v>217</v>
      </c>
      <c r="K446" s="34"/>
      <c r="L446" s="34" t="s">
        <v>1633</v>
      </c>
      <c r="M446" s="33" t="s">
        <v>1935</v>
      </c>
      <c r="N446" s="34" t="str">
        <f t="shared" si="57"/>
        <v>BV419: Claims management expenses - Net is different from the sum of Gross - Direct business with Gross - Proportional reinsurance accepted minus Reinsurers' share --&gt;Template 1: S.05.01; Columns: c0010-0120; Expression: {r0900}={r0810}+{r0820}-{r0840}</v>
      </c>
      <c r="O446" s="81" t="s">
        <v>7371</v>
      </c>
      <c r="P446" s="38" t="str">
        <f t="shared" si="58"/>
        <v>01 04</v>
      </c>
      <c r="Q446" s="33" t="str">
        <f t="shared" si="59"/>
        <v/>
      </c>
      <c r="R446" s="38" t="str">
        <f t="shared" si="60"/>
        <v>07</v>
      </c>
      <c r="S446" s="38" t="str">
        <f t="shared" si="61"/>
        <v>16 18</v>
      </c>
      <c r="T446" s="38"/>
      <c r="U446" s="70"/>
      <c r="X446" s="73"/>
      <c r="AA446" s="33" t="str">
        <f t="shared" si="62"/>
        <v>Business validation</v>
      </c>
      <c r="AB446" s="33" t="str">
        <f t="shared" si="56"/>
        <v>IT</v>
      </c>
      <c r="AC446" s="33" t="s">
        <v>1051</v>
      </c>
      <c r="AD446" s="33" t="s">
        <v>2701</v>
      </c>
      <c r="AE446" s="33" t="s">
        <v>84</v>
      </c>
    </row>
    <row r="447" spans="1:33" s="33" customFormat="1" ht="15" customHeight="1" x14ac:dyDescent="0.25">
      <c r="A447" s="33" t="s">
        <v>1731</v>
      </c>
      <c r="B447" s="33" t="s">
        <v>3132</v>
      </c>
      <c r="C447" s="33" t="s">
        <v>128</v>
      </c>
      <c r="D447" s="33" t="s">
        <v>370</v>
      </c>
      <c r="K447" s="34"/>
      <c r="L447" s="34" t="s">
        <v>2480</v>
      </c>
      <c r="M447" s="33" t="s">
        <v>8649</v>
      </c>
      <c r="N447" s="34" t="str">
        <f t="shared" si="57"/>
        <v>BV452: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r0010,c0080}+{S.17.02, r0020,c0080}+{S.17.02, r0030,c0080}+Sum({S.17.02, r0040,c0080,(sNNN)})&lt;={S.17.01, r0010,c0080}+{S.17.01, r0260,c0080}+{S.17.01, r0290,c0080}+{S.17.01, r0300,c0080}</v>
      </c>
      <c r="O447" s="81" t="s">
        <v>7369</v>
      </c>
      <c r="P447" s="38" t="str">
        <f t="shared" si="58"/>
        <v>01</v>
      </c>
      <c r="Q447" s="33" t="str">
        <f t="shared" si="59"/>
        <v/>
      </c>
      <c r="R447" s="38" t="str">
        <f t="shared" si="60"/>
        <v>07</v>
      </c>
      <c r="S447" s="38" t="str">
        <f t="shared" si="61"/>
        <v>16 18</v>
      </c>
      <c r="T447" s="38"/>
      <c r="U447" s="98">
        <v>42566</v>
      </c>
      <c r="X447" s="70" t="s">
        <v>23837</v>
      </c>
      <c r="AA447" s="33" t="str">
        <f t="shared" si="62"/>
        <v>Business validation</v>
      </c>
      <c r="AB447" s="33" t="str">
        <f t="shared" si="56"/>
        <v>CT</v>
      </c>
      <c r="AC447" s="33" t="s">
        <v>1051</v>
      </c>
      <c r="AD447" s="33" t="s">
        <v>2701</v>
      </c>
      <c r="AE447" s="33" t="s">
        <v>84</v>
      </c>
    </row>
    <row r="448" spans="1:33" s="33" customFormat="1" ht="15" customHeight="1" x14ac:dyDescent="0.25">
      <c r="A448" s="33" t="s">
        <v>1701</v>
      </c>
      <c r="B448" s="33" t="s">
        <v>3132</v>
      </c>
      <c r="C448" s="33" t="s">
        <v>207</v>
      </c>
      <c r="J448" s="33" t="s">
        <v>220</v>
      </c>
      <c r="K448" s="34"/>
      <c r="L448" s="34" t="s">
        <v>1634</v>
      </c>
      <c r="M448" s="33" t="s">
        <v>1936</v>
      </c>
      <c r="N448" s="34" t="str">
        <f t="shared" si="57"/>
        <v>BV420: Claims management expenses - Net is different from the Gross - Non-proportional reinsurance accepted minus Reinsurers' share --&gt;Template 1: S.05.01; Columns: c0130-0160; Expression: {r0900}={r0830}-{r0840}</v>
      </c>
      <c r="O448" s="81" t="s">
        <v>7371</v>
      </c>
      <c r="P448" s="38" t="str">
        <f t="shared" si="58"/>
        <v>01 04</v>
      </c>
      <c r="Q448" s="33" t="str">
        <f t="shared" si="59"/>
        <v/>
      </c>
      <c r="R448" s="38" t="str">
        <f t="shared" si="60"/>
        <v>07</v>
      </c>
      <c r="S448" s="38" t="str">
        <f t="shared" si="61"/>
        <v>16 18</v>
      </c>
      <c r="T448" s="38"/>
      <c r="U448" s="70"/>
      <c r="X448" s="73"/>
      <c r="AA448" s="33" t="str">
        <f t="shared" si="62"/>
        <v>Business validation</v>
      </c>
      <c r="AB448" s="33" t="str">
        <f t="shared" si="56"/>
        <v>IT</v>
      </c>
      <c r="AC448" s="33" t="s">
        <v>1051</v>
      </c>
      <c r="AD448" s="33" t="s">
        <v>2701</v>
      </c>
      <c r="AE448" s="33" t="s">
        <v>84</v>
      </c>
    </row>
    <row r="449" spans="1:31" s="33" customFormat="1" ht="15" customHeight="1" x14ac:dyDescent="0.25">
      <c r="A449" s="33" t="s">
        <v>1702</v>
      </c>
      <c r="B449" s="33" t="s">
        <v>3132</v>
      </c>
      <c r="C449" s="33" t="s">
        <v>207</v>
      </c>
      <c r="J449" s="33" t="s">
        <v>223</v>
      </c>
      <c r="K449" s="34"/>
      <c r="L449" s="34" t="s">
        <v>1635</v>
      </c>
      <c r="M449" s="33" t="s">
        <v>1937</v>
      </c>
      <c r="N449" s="34" t="str">
        <f t="shared" si="57"/>
        <v>BV421: Claims management expenses - Net is different from the sum of Gross - Direct business with Gross - Proportional reinsurance accepted and Gross - Non-proportional reinsurance accepted minus Reinsurers' share --&gt;Template 1: S.05.01; Columns: c0200; Expression: {r0900}={r0810}+{r0820}+{r0830}-{r0840}</v>
      </c>
      <c r="O449" s="81" t="s">
        <v>7371</v>
      </c>
      <c r="P449" s="38" t="str">
        <f t="shared" si="58"/>
        <v>01 04</v>
      </c>
      <c r="Q449" s="33" t="str">
        <f t="shared" si="59"/>
        <v/>
      </c>
      <c r="R449" s="38" t="str">
        <f t="shared" si="60"/>
        <v>07</v>
      </c>
      <c r="S449" s="38" t="str">
        <f t="shared" si="61"/>
        <v>16 18</v>
      </c>
      <c r="T449" s="38"/>
      <c r="U449" s="70"/>
      <c r="X449" s="73"/>
      <c r="AA449" s="33" t="str">
        <f t="shared" si="62"/>
        <v>Business validation</v>
      </c>
      <c r="AB449" s="33" t="str">
        <f t="shared" si="56"/>
        <v>IT</v>
      </c>
      <c r="AC449" s="33" t="s">
        <v>1051</v>
      </c>
      <c r="AD449" s="33" t="s">
        <v>2701</v>
      </c>
      <c r="AE449" s="33" t="s">
        <v>84</v>
      </c>
    </row>
    <row r="450" spans="1:31" s="33" customFormat="1" ht="15" customHeight="1" x14ac:dyDescent="0.25">
      <c r="A450" s="33" t="s">
        <v>1703</v>
      </c>
      <c r="B450" s="33" t="s">
        <v>3132</v>
      </c>
      <c r="C450" s="33" t="s">
        <v>207</v>
      </c>
      <c r="J450" s="33" t="s">
        <v>217</v>
      </c>
      <c r="K450" s="34"/>
      <c r="L450" s="34" t="s">
        <v>1636</v>
      </c>
      <c r="M450" s="33" t="s">
        <v>1938</v>
      </c>
      <c r="N450" s="34" t="str">
        <f t="shared" si="57"/>
        <v>BV422: Acquisition expenses - Net is different from the sum of Gross - Direct business with Gross - Proportional reinsurance accepted minus Reinsurers' share --&gt;Template 1: S.05.01; Columns: c0010-0120; Expression: {r1000}={r0910}+{r0920}-{r0940}</v>
      </c>
      <c r="O450" s="81" t="s">
        <v>7371</v>
      </c>
      <c r="P450" s="38" t="str">
        <f t="shared" si="58"/>
        <v>01 04</v>
      </c>
      <c r="Q450" s="33" t="str">
        <f t="shared" si="59"/>
        <v/>
      </c>
      <c r="R450" s="38" t="str">
        <f t="shared" si="60"/>
        <v>07</v>
      </c>
      <c r="S450" s="38" t="str">
        <f t="shared" si="61"/>
        <v>16 18</v>
      </c>
      <c r="T450" s="38"/>
      <c r="U450" s="70"/>
      <c r="X450" s="73"/>
      <c r="AA450" s="33" t="str">
        <f t="shared" si="62"/>
        <v>Business validation</v>
      </c>
      <c r="AB450" s="33" t="str">
        <f t="shared" si="56"/>
        <v>IT</v>
      </c>
      <c r="AC450" s="33" t="s">
        <v>1051</v>
      </c>
      <c r="AD450" s="33" t="s">
        <v>2701</v>
      </c>
      <c r="AE450" s="33" t="s">
        <v>84</v>
      </c>
    </row>
    <row r="451" spans="1:31" s="33" customFormat="1" ht="15" customHeight="1" x14ac:dyDescent="0.25">
      <c r="A451" s="33" t="s">
        <v>1704</v>
      </c>
      <c r="B451" s="33" t="s">
        <v>3132</v>
      </c>
      <c r="C451" s="33" t="s">
        <v>207</v>
      </c>
      <c r="J451" s="33" t="s">
        <v>220</v>
      </c>
      <c r="K451" s="34"/>
      <c r="L451" s="34" t="s">
        <v>1637</v>
      </c>
      <c r="M451" s="33" t="s">
        <v>1939</v>
      </c>
      <c r="N451" s="34" t="str">
        <f t="shared" si="57"/>
        <v>BV423: Acquisition  expenses - Net is different from the Gross - Non-proportional reinsurance accepted minus Reinsurers' share --&gt;Template 1: S.05.01; Columns: c0130-0160; Expression: {r1000}={r0930}-{r0940}</v>
      </c>
      <c r="O451" s="81" t="s">
        <v>7371</v>
      </c>
      <c r="P451" s="38" t="str">
        <f t="shared" si="58"/>
        <v>01 04</v>
      </c>
      <c r="Q451" s="33" t="str">
        <f t="shared" si="59"/>
        <v/>
      </c>
      <c r="R451" s="38" t="str">
        <f t="shared" si="60"/>
        <v>07</v>
      </c>
      <c r="S451" s="38" t="str">
        <f t="shared" si="61"/>
        <v>16 18</v>
      </c>
      <c r="T451" s="38"/>
      <c r="U451" s="70"/>
      <c r="X451" s="73"/>
      <c r="AA451" s="33" t="str">
        <f t="shared" si="62"/>
        <v>Business validation</v>
      </c>
      <c r="AB451" s="33" t="str">
        <f t="shared" si="56"/>
        <v>IT</v>
      </c>
      <c r="AC451" s="33" t="s">
        <v>1051</v>
      </c>
      <c r="AD451" s="33" t="s">
        <v>2701</v>
      </c>
      <c r="AE451" s="33" t="s">
        <v>84</v>
      </c>
    </row>
    <row r="452" spans="1:31" s="33" customFormat="1" ht="15" customHeight="1" x14ac:dyDescent="0.25">
      <c r="A452" s="33" t="s">
        <v>1705</v>
      </c>
      <c r="B452" s="33" t="s">
        <v>3132</v>
      </c>
      <c r="C452" s="33" t="s">
        <v>207</v>
      </c>
      <c r="J452" s="33" t="s">
        <v>223</v>
      </c>
      <c r="K452" s="34"/>
      <c r="L452" s="34" t="s">
        <v>1638</v>
      </c>
      <c r="M452" s="33" t="s">
        <v>1940</v>
      </c>
      <c r="N452" s="34" t="str">
        <f t="shared" si="57"/>
        <v>BV424: Acquisition expenses - Net is different from the sum of Gross - Direct business with Gross - Proportional reinsurance accepted and Gross - Non-proportional reinsurance accepted minus Reinsurers' share --&gt;Template 1: S.05.01; Columns: c0200; Expression: {r1000}={r0910}+{r0920}+{r0930}-{r0940}</v>
      </c>
      <c r="O452" s="81" t="s">
        <v>7371</v>
      </c>
      <c r="P452" s="38" t="str">
        <f t="shared" si="58"/>
        <v>01 04</v>
      </c>
      <c r="Q452" s="33" t="str">
        <f t="shared" si="59"/>
        <v/>
      </c>
      <c r="R452" s="38" t="str">
        <f t="shared" si="60"/>
        <v>07</v>
      </c>
      <c r="S452" s="38" t="str">
        <f t="shared" si="61"/>
        <v>16 18</v>
      </c>
      <c r="T452" s="38"/>
      <c r="U452" s="70"/>
      <c r="X452" s="73"/>
      <c r="AA452" s="33" t="str">
        <f t="shared" si="62"/>
        <v>Business validation</v>
      </c>
      <c r="AB452" s="33" t="str">
        <f t="shared" si="56"/>
        <v>IT</v>
      </c>
      <c r="AC452" s="33" t="s">
        <v>1051</v>
      </c>
      <c r="AD452" s="33" t="s">
        <v>2701</v>
      </c>
      <c r="AE452" s="33" t="s">
        <v>84</v>
      </c>
    </row>
    <row r="453" spans="1:31" s="33" customFormat="1" ht="15" customHeight="1" x14ac:dyDescent="0.25">
      <c r="A453" s="33" t="s">
        <v>2571</v>
      </c>
      <c r="B453" s="33" t="s">
        <v>3132</v>
      </c>
      <c r="C453" s="33" t="s">
        <v>207</v>
      </c>
      <c r="J453" s="33" t="s">
        <v>217</v>
      </c>
      <c r="K453" s="34"/>
      <c r="L453" s="34" t="s">
        <v>1639</v>
      </c>
      <c r="M453" s="33" t="s">
        <v>1941</v>
      </c>
      <c r="N453" s="34" t="str">
        <f t="shared" si="57"/>
        <v>BV425: Overhead expenses - Net is different from the sum of Gross - Direct business with Gross - Proportional reinsurance accepted minus Reinsurers' share --&gt;Template 1: S.05.01; Columns: c0010-0120; Expression: {r1100}={r1010}+{r1020}-{r1040}</v>
      </c>
      <c r="O453" s="81" t="s">
        <v>7371</v>
      </c>
      <c r="P453" s="38" t="str">
        <f t="shared" si="58"/>
        <v>01 04</v>
      </c>
      <c r="Q453" s="33" t="str">
        <f t="shared" si="59"/>
        <v/>
      </c>
      <c r="R453" s="38" t="str">
        <f t="shared" si="60"/>
        <v>07</v>
      </c>
      <c r="S453" s="38" t="str">
        <f t="shared" si="61"/>
        <v>16 18</v>
      </c>
      <c r="T453" s="38"/>
      <c r="U453" s="70"/>
      <c r="X453" s="73"/>
      <c r="AA453" s="33" t="str">
        <f t="shared" si="62"/>
        <v>Business validation</v>
      </c>
      <c r="AB453" s="33" t="str">
        <f t="shared" si="56"/>
        <v>IT</v>
      </c>
      <c r="AC453" s="33" t="s">
        <v>1051</v>
      </c>
      <c r="AD453" s="33" t="s">
        <v>2701</v>
      </c>
      <c r="AE453" s="33" t="s">
        <v>84</v>
      </c>
    </row>
    <row r="454" spans="1:31" s="33" customFormat="1" ht="15" customHeight="1" x14ac:dyDescent="0.25">
      <c r="A454" s="33" t="s">
        <v>1706</v>
      </c>
      <c r="B454" s="33" t="s">
        <v>3132</v>
      </c>
      <c r="C454" s="33" t="s">
        <v>207</v>
      </c>
      <c r="J454" s="33" t="s">
        <v>220</v>
      </c>
      <c r="K454" s="34"/>
      <c r="L454" s="34" t="s">
        <v>1640</v>
      </c>
      <c r="M454" s="33" t="s">
        <v>1942</v>
      </c>
      <c r="N454" s="34" t="str">
        <f t="shared" si="57"/>
        <v>BV426: Overhead  expenses - Net is different from the Gross - Non-proportional reinsurance accepted minus Reinsurers' share --&gt;Template 1: S.05.01; Columns: c0130-0160; Expression: {r1100}={r1030}-{r1040}</v>
      </c>
      <c r="O454" s="81" t="s">
        <v>7371</v>
      </c>
      <c r="P454" s="38" t="str">
        <f t="shared" si="58"/>
        <v>01 04</v>
      </c>
      <c r="Q454" s="33" t="str">
        <f t="shared" si="59"/>
        <v/>
      </c>
      <c r="R454" s="38" t="str">
        <f t="shared" si="60"/>
        <v>07</v>
      </c>
      <c r="S454" s="38" t="str">
        <f t="shared" si="61"/>
        <v>16 18</v>
      </c>
      <c r="T454" s="38"/>
      <c r="U454" s="70"/>
      <c r="X454" s="73"/>
      <c r="AA454" s="33" t="str">
        <f t="shared" si="62"/>
        <v>Business validation</v>
      </c>
      <c r="AB454" s="33" t="str">
        <f t="shared" si="56"/>
        <v>IT</v>
      </c>
      <c r="AC454" s="33" t="s">
        <v>1051</v>
      </c>
      <c r="AD454" s="33" t="s">
        <v>2701</v>
      </c>
      <c r="AE454" s="33" t="s">
        <v>84</v>
      </c>
    </row>
    <row r="455" spans="1:31" s="33" customFormat="1" ht="15" customHeight="1" x14ac:dyDescent="0.25">
      <c r="A455" s="33" t="s">
        <v>1707</v>
      </c>
      <c r="B455" s="33" t="s">
        <v>3132</v>
      </c>
      <c r="C455" s="33" t="s">
        <v>207</v>
      </c>
      <c r="J455" s="33" t="s">
        <v>223</v>
      </c>
      <c r="K455" s="34"/>
      <c r="L455" s="34" t="s">
        <v>1641</v>
      </c>
      <c r="M455" s="33" t="s">
        <v>1943</v>
      </c>
      <c r="N455" s="34" t="str">
        <f t="shared" si="57"/>
        <v>BV427: Overhead expenses - Net is different from the sum of Gross - Direct business with Gross - Proportional reinsurance accepted and Gross - Non-proportional reinsurance accepted minus Reinsurers' share --&gt;Template 1: S.05.01; Columns: c0200; Expression: {r1100}={r1010}+{r1020}+{r1030}-{r1040}</v>
      </c>
      <c r="O455" s="81" t="s">
        <v>7371</v>
      </c>
      <c r="P455" s="38" t="str">
        <f t="shared" si="58"/>
        <v>01 04</v>
      </c>
      <c r="Q455" s="33" t="str">
        <f t="shared" si="59"/>
        <v/>
      </c>
      <c r="R455" s="38" t="str">
        <f t="shared" si="60"/>
        <v>07</v>
      </c>
      <c r="S455" s="38" t="str">
        <f t="shared" si="61"/>
        <v>16 18</v>
      </c>
      <c r="T455" s="38"/>
      <c r="U455" s="70"/>
      <c r="X455" s="73"/>
      <c r="AA455" s="33" t="str">
        <f t="shared" si="62"/>
        <v>Business validation</v>
      </c>
      <c r="AB455" s="33" t="str">
        <f t="shared" si="56"/>
        <v>IT</v>
      </c>
      <c r="AC455" s="33" t="s">
        <v>1051</v>
      </c>
      <c r="AD455" s="33" t="s">
        <v>2701</v>
      </c>
      <c r="AE455" s="33" t="s">
        <v>84</v>
      </c>
    </row>
    <row r="456" spans="1:31" s="33" customFormat="1" ht="15" customHeight="1" x14ac:dyDescent="0.25">
      <c r="A456" s="33" t="s">
        <v>1708</v>
      </c>
      <c r="B456" s="33" t="s">
        <v>3132</v>
      </c>
      <c r="C456" s="33" t="s">
        <v>207</v>
      </c>
      <c r="J456" s="33" t="s">
        <v>1842</v>
      </c>
      <c r="K456" s="34"/>
      <c r="L456" s="34" t="s">
        <v>259</v>
      </c>
      <c r="M456" s="33" t="s">
        <v>1944</v>
      </c>
      <c r="N456" s="34" t="str">
        <f t="shared" si="57"/>
        <v>BV428: Premiums earned - Net is different from Gross minus Reinsurers' share --&gt;Template 1: S.05.01; Columns: c0210-0280;0300; Expression: {r1600}={r1510}-{r1520}</v>
      </c>
      <c r="O456" s="81" t="s">
        <v>2328</v>
      </c>
      <c r="P456" s="38" t="str">
        <f t="shared" si="58"/>
        <v>01 02 04 05</v>
      </c>
      <c r="Q456" s="33" t="str">
        <f t="shared" si="59"/>
        <v/>
      </c>
      <c r="R456" s="38" t="str">
        <f t="shared" si="60"/>
        <v>07 08</v>
      </c>
      <c r="S456" s="38" t="str">
        <f t="shared" si="61"/>
        <v>16 17 18 19</v>
      </c>
      <c r="T456" s="38"/>
      <c r="U456" s="70"/>
      <c r="X456" s="73"/>
      <c r="AA456" s="33" t="str">
        <f t="shared" si="62"/>
        <v>Business validation</v>
      </c>
      <c r="AB456" s="33" t="str">
        <f t="shared" si="56"/>
        <v>IT</v>
      </c>
      <c r="AC456" s="33" t="s">
        <v>1051</v>
      </c>
      <c r="AD456" s="33" t="s">
        <v>2701</v>
      </c>
      <c r="AE456" s="33" t="s">
        <v>84</v>
      </c>
    </row>
    <row r="457" spans="1:31" s="33" customFormat="1" ht="15" customHeight="1" x14ac:dyDescent="0.25">
      <c r="A457" s="33" t="s">
        <v>2572</v>
      </c>
      <c r="B457" s="33" t="s">
        <v>3132</v>
      </c>
      <c r="C457" s="33" t="s">
        <v>207</v>
      </c>
      <c r="J457" s="33" t="s">
        <v>1842</v>
      </c>
      <c r="K457" s="34"/>
      <c r="L457" s="34" t="s">
        <v>261</v>
      </c>
      <c r="M457" s="33" t="s">
        <v>1945</v>
      </c>
      <c r="N457" s="34" t="str">
        <f t="shared" si="57"/>
        <v>BV429: Claimd incurred - Net is different from Gross minus Reinsurers' share --&gt;Template 1: S.05.01; Columns: c0210-0280;0300; Expression: {r1700}={r1610}-{r1620}</v>
      </c>
      <c r="O457" s="81" t="s">
        <v>2328</v>
      </c>
      <c r="P457" s="38" t="str">
        <f t="shared" si="58"/>
        <v>01 02 04 05</v>
      </c>
      <c r="Q457" s="33" t="str">
        <f t="shared" si="59"/>
        <v/>
      </c>
      <c r="R457" s="38" t="str">
        <f t="shared" si="60"/>
        <v>07 08</v>
      </c>
      <c r="S457" s="38" t="str">
        <f t="shared" si="61"/>
        <v>16 17 18 19</v>
      </c>
      <c r="T457" s="38"/>
      <c r="U457" s="70"/>
      <c r="X457" s="73"/>
      <c r="AA457" s="33" t="str">
        <f t="shared" si="62"/>
        <v>Business validation</v>
      </c>
      <c r="AB457" s="33" t="str">
        <f t="shared" si="56"/>
        <v>IT</v>
      </c>
      <c r="AC457" s="33" t="s">
        <v>1051</v>
      </c>
      <c r="AD457" s="33" t="s">
        <v>2701</v>
      </c>
      <c r="AE457" s="33" t="s">
        <v>84</v>
      </c>
    </row>
    <row r="458" spans="1:31" s="33" customFormat="1" ht="15" customHeight="1" x14ac:dyDescent="0.25">
      <c r="A458" s="33" t="s">
        <v>1732</v>
      </c>
      <c r="B458" s="33" t="s">
        <v>3132</v>
      </c>
      <c r="C458" s="33" t="s">
        <v>128</v>
      </c>
      <c r="D458" s="33" t="s">
        <v>370</v>
      </c>
      <c r="K458" s="34"/>
      <c r="L458" s="34" t="s">
        <v>2481</v>
      </c>
      <c r="M458" s="33" t="s">
        <v>8649</v>
      </c>
      <c r="N458" s="34" t="str">
        <f t="shared" si="57"/>
        <v>BV453: The sum of gross TP as a whole and gross best estimate for all countries reported in template S.17.02 is larger from the total for that LoB reported in template S.17.01 (TP as a whole + gross BE + transitional on TP for both) --&gt;Template 1: S.17.01; Template 2: S.17.02; Expression: {S.17.02, r0010,c0090}+{S.17.02, r0020,c0090}+{S.17.02, r0030,c0090}+Sum({S.17.02, r0040,c0090,(sNNN)})&lt;={S.17.01, r0010,c0090}+{S.17.01, r0260,c0090}+{S.17.01, r0290,c0090}+{S.17.01, r0300,c0090}</v>
      </c>
      <c r="O458" s="81" t="s">
        <v>7369</v>
      </c>
      <c r="P458" s="38" t="str">
        <f t="shared" si="58"/>
        <v>01</v>
      </c>
      <c r="Q458" s="33" t="str">
        <f t="shared" si="59"/>
        <v/>
      </c>
      <c r="R458" s="38" t="str">
        <f t="shared" si="60"/>
        <v>07</v>
      </c>
      <c r="S458" s="38" t="str">
        <f t="shared" si="61"/>
        <v>16 18</v>
      </c>
      <c r="T458" s="38"/>
      <c r="U458" s="98">
        <v>42566</v>
      </c>
      <c r="X458" s="70" t="s">
        <v>23837</v>
      </c>
      <c r="AA458" s="33" t="str">
        <f t="shared" si="62"/>
        <v>Business validation</v>
      </c>
      <c r="AB458" s="33" t="str">
        <f t="shared" si="56"/>
        <v>CT</v>
      </c>
      <c r="AC458" s="33" t="s">
        <v>1051</v>
      </c>
      <c r="AD458" s="33" t="s">
        <v>2701</v>
      </c>
      <c r="AE458" s="33" t="s">
        <v>84</v>
      </c>
    </row>
    <row r="459" spans="1:31" s="33" customFormat="1" ht="15" customHeight="1" x14ac:dyDescent="0.25">
      <c r="A459" s="33" t="s">
        <v>1709</v>
      </c>
      <c r="B459" s="33" t="s">
        <v>3132</v>
      </c>
      <c r="C459" s="33" t="s">
        <v>207</v>
      </c>
      <c r="J459" s="33" t="s">
        <v>1842</v>
      </c>
      <c r="K459" s="34"/>
      <c r="L459" s="34" t="s">
        <v>263</v>
      </c>
      <c r="M459" s="33" t="s">
        <v>1946</v>
      </c>
      <c r="N459" s="34" t="str">
        <f t="shared" si="57"/>
        <v>BV430: Changes in other technical provisions - Net is different from Gross minus Reinsurers' share --&gt;Template 1: S.05.01; Columns: c0210-0280;0300; Expression: {r1800}={r1710}-{r1720}</v>
      </c>
      <c r="O459" s="81" t="s">
        <v>2328</v>
      </c>
      <c r="P459" s="38" t="str">
        <f t="shared" si="58"/>
        <v>01 02 04 05</v>
      </c>
      <c r="Q459" s="33" t="str">
        <f t="shared" si="59"/>
        <v/>
      </c>
      <c r="R459" s="38" t="str">
        <f t="shared" si="60"/>
        <v>07 08</v>
      </c>
      <c r="S459" s="38" t="str">
        <f t="shared" si="61"/>
        <v>16 17 18 19</v>
      </c>
      <c r="T459" s="38"/>
      <c r="U459" s="70"/>
      <c r="X459" s="73"/>
      <c r="AA459" s="33" t="str">
        <f t="shared" si="62"/>
        <v>Business validation</v>
      </c>
      <c r="AB459" s="33" t="str">
        <f t="shared" si="56"/>
        <v>IT</v>
      </c>
      <c r="AC459" s="33" t="s">
        <v>1051</v>
      </c>
      <c r="AD459" s="33" t="s">
        <v>2701</v>
      </c>
      <c r="AE459" s="33" t="s">
        <v>84</v>
      </c>
    </row>
    <row r="460" spans="1:31" s="33" customFormat="1" ht="15" customHeight="1" x14ac:dyDescent="0.25">
      <c r="A460" s="33" t="s">
        <v>1710</v>
      </c>
      <c r="B460" s="33" t="s">
        <v>3132</v>
      </c>
      <c r="C460" s="33" t="s">
        <v>207</v>
      </c>
      <c r="J460" s="33" t="s">
        <v>1842</v>
      </c>
      <c r="K460" s="34"/>
      <c r="L460" s="34" t="s">
        <v>1642</v>
      </c>
      <c r="M460" s="33" t="s">
        <v>1930</v>
      </c>
      <c r="N460" s="34" t="str">
        <f t="shared" si="57"/>
        <v>BV431: Expenses incurred is different from the sum of Administrative expenses, Investment management expenses, claims management expenses, acquisition expenses and overhead expenses --&gt;Template 1: S.05.01; Columns: c0210-0280;0300; Expression: {r1900}={r2000}+{r2100}+{r2200}+{r2300}+{r2400}</v>
      </c>
      <c r="O460" s="81" t="s">
        <v>7371</v>
      </c>
      <c r="P460" s="38" t="str">
        <f t="shared" si="58"/>
        <v>01 04</v>
      </c>
      <c r="Q460" s="33" t="str">
        <f t="shared" si="59"/>
        <v/>
      </c>
      <c r="R460" s="38" t="str">
        <f t="shared" si="60"/>
        <v>07</v>
      </c>
      <c r="S460" s="38" t="str">
        <f t="shared" si="61"/>
        <v>16 18</v>
      </c>
      <c r="T460" s="38"/>
      <c r="U460" s="70"/>
      <c r="X460" s="73"/>
      <c r="AA460" s="33" t="str">
        <f t="shared" si="62"/>
        <v>Business validation</v>
      </c>
      <c r="AB460" s="33" t="str">
        <f t="shared" si="56"/>
        <v>IT</v>
      </c>
      <c r="AC460" s="33" t="s">
        <v>1051</v>
      </c>
      <c r="AD460" s="33" t="s">
        <v>2701</v>
      </c>
      <c r="AE460" s="33" t="s">
        <v>84</v>
      </c>
    </row>
    <row r="461" spans="1:31" s="33" customFormat="1" ht="15" customHeight="1" x14ac:dyDescent="0.25">
      <c r="A461" s="33" t="s">
        <v>1711</v>
      </c>
      <c r="B461" s="33" t="s">
        <v>3132</v>
      </c>
      <c r="C461" s="33" t="s">
        <v>122</v>
      </c>
      <c r="K461" s="34"/>
      <c r="L461" s="33" t="s">
        <v>9147</v>
      </c>
      <c r="M461" s="33" t="s">
        <v>2077</v>
      </c>
      <c r="N461" s="34" t="str">
        <f t="shared" si="57"/>
        <v xml:space="preserve">BV432: There is at least one security reported in Table 1 of S.06.02 that is not reported in Table 2 of S.06.02 --&gt;Template 1: S.06.02; Expression: If not(isfallback({S.06.02, c0170})) then not(isfallback({S.06.02, c0290}))  </v>
      </c>
      <c r="O461" s="81" t="s">
        <v>7376</v>
      </c>
      <c r="P461" s="38" t="str">
        <f t="shared" si="58"/>
        <v>01 02</v>
      </c>
      <c r="Q461" s="33" t="str">
        <f t="shared" si="59"/>
        <v/>
      </c>
      <c r="R461" s="38" t="str">
        <f t="shared" si="60"/>
        <v/>
      </c>
      <c r="S461" s="38" t="str">
        <f t="shared" si="61"/>
        <v>16 17</v>
      </c>
      <c r="T461" s="38"/>
      <c r="U461" s="98">
        <v>42566</v>
      </c>
      <c r="V461" s="84"/>
      <c r="X461" s="70" t="s">
        <v>23834</v>
      </c>
      <c r="AA461" s="33" t="str">
        <f t="shared" si="62"/>
        <v>Business validation</v>
      </c>
      <c r="AB461" s="33" t="str">
        <f t="shared" si="56"/>
        <v>IT</v>
      </c>
      <c r="AC461" s="33" t="s">
        <v>1051</v>
      </c>
      <c r="AD461" s="33" t="s">
        <v>2701</v>
      </c>
      <c r="AE461" s="33" t="s">
        <v>84</v>
      </c>
    </row>
    <row r="462" spans="1:31" s="33" customFormat="1" ht="15" customHeight="1" x14ac:dyDescent="0.25">
      <c r="A462" s="33" t="s">
        <v>1712</v>
      </c>
      <c r="B462" s="33" t="s">
        <v>3132</v>
      </c>
      <c r="C462" s="33" t="s">
        <v>122</v>
      </c>
      <c r="D462" s="33" t="s">
        <v>274</v>
      </c>
      <c r="K462" s="34"/>
      <c r="L462" s="33" t="s">
        <v>8680</v>
      </c>
      <c r="M462" s="33" t="s">
        <v>2317</v>
      </c>
      <c r="N462" s="34" t="str">
        <f t="shared" si="57"/>
        <v>BV433: There is at least one Collective Investment Undertaking reported in template S.06.03 that is not reported in template S.06.02. --&gt;Template 1: S.06.02; Template 2: S.06.03; Expression: If not(isfallback({S.06.03,c0060})) then not(isfallback({S.06.02,c0290}))</v>
      </c>
      <c r="O462" s="81" t="s">
        <v>2328</v>
      </c>
      <c r="P462" s="38" t="str">
        <f t="shared" si="58"/>
        <v>01 02 04 05</v>
      </c>
      <c r="Q462" s="33" t="str">
        <f t="shared" si="59"/>
        <v/>
      </c>
      <c r="R462" s="38" t="str">
        <f t="shared" si="60"/>
        <v>07 08</v>
      </c>
      <c r="S462" s="38" t="str">
        <f t="shared" si="61"/>
        <v>16 17 18 19</v>
      </c>
      <c r="T462" s="38"/>
      <c r="U462" s="98">
        <v>42566</v>
      </c>
      <c r="V462" s="84"/>
      <c r="X462" s="70" t="s">
        <v>23834</v>
      </c>
      <c r="AA462" s="33" t="str">
        <f t="shared" si="62"/>
        <v>Business validation</v>
      </c>
      <c r="AB462" s="33" t="str">
        <f t="shared" si="56"/>
        <v>CT</v>
      </c>
      <c r="AC462" s="33" t="s">
        <v>1051</v>
      </c>
      <c r="AD462" s="33" t="s">
        <v>2701</v>
      </c>
      <c r="AE462" s="33" t="s">
        <v>84</v>
      </c>
    </row>
    <row r="463" spans="1:31" s="33" customFormat="1" ht="15" customHeight="1" x14ac:dyDescent="0.25">
      <c r="A463" s="33" t="s">
        <v>1713</v>
      </c>
      <c r="B463" s="33" t="s">
        <v>3132</v>
      </c>
      <c r="C463" s="33" t="s">
        <v>122</v>
      </c>
      <c r="D463" s="33" t="s">
        <v>274</v>
      </c>
      <c r="K463" s="34"/>
      <c r="L463" s="33" t="s">
        <v>23866</v>
      </c>
      <c r="M463" s="33" t="s">
        <v>2317</v>
      </c>
      <c r="N463" s="34" t="str">
        <f t="shared" si="57"/>
        <v>BV434: There is at least one Collective Investment Undertaking reported in template S.06.03 that is not reported in template S.06.02. --&gt;Template 1: S.06.02; Template 2: S.06.03; Expression: If not(isfallback({S.06.02,c0290})) and not(isfallback({S.06.03,c0060})) then ({S.06.02, c0290}) like '##4#'</v>
      </c>
      <c r="O463" s="81" t="s">
        <v>2328</v>
      </c>
      <c r="P463" s="38" t="str">
        <f t="shared" si="58"/>
        <v>01 02 04 05</v>
      </c>
      <c r="Q463" s="33" t="str">
        <f t="shared" si="59"/>
        <v/>
      </c>
      <c r="R463" s="38" t="str">
        <f t="shared" si="60"/>
        <v>07 08</v>
      </c>
      <c r="S463" s="38" t="str">
        <f t="shared" si="61"/>
        <v>16 17 18 19</v>
      </c>
      <c r="T463" s="38"/>
      <c r="U463" s="98">
        <v>42782</v>
      </c>
      <c r="V463" s="84"/>
      <c r="X463" s="70" t="s">
        <v>23876</v>
      </c>
      <c r="AA463" s="33" t="str">
        <f t="shared" si="62"/>
        <v>Business validation</v>
      </c>
      <c r="AB463" s="33" t="str">
        <f t="shared" si="56"/>
        <v>CT</v>
      </c>
      <c r="AC463" s="33" t="s">
        <v>1051</v>
      </c>
      <c r="AD463" s="33" t="s">
        <v>2701</v>
      </c>
      <c r="AE463" s="33" t="s">
        <v>84</v>
      </c>
    </row>
    <row r="464" spans="1:31" s="33" customFormat="1" ht="15" customHeight="1" x14ac:dyDescent="0.25">
      <c r="A464" s="33" t="s">
        <v>1714</v>
      </c>
      <c r="B464" s="33" t="s">
        <v>3132</v>
      </c>
      <c r="C464" s="33" t="s">
        <v>122</v>
      </c>
      <c r="D464" s="33" t="s">
        <v>1650</v>
      </c>
      <c r="K464" s="34"/>
      <c r="L464" s="33" t="s">
        <v>8681</v>
      </c>
      <c r="M464" s="33" t="s">
        <v>2318</v>
      </c>
      <c r="N464" s="34" t="str">
        <f t="shared" si="57"/>
        <v>BV435: There is at least one Structured product reported in template S.07.01 that is not reported in template S.06.02. --&gt;Template 1: S.06.02; Template 2: S.07.01; Expression: If not(isfallback({S.07.01,c0060})) then not(isfallback({S.06.02,c0290}))</v>
      </c>
      <c r="O464" s="81" t="s">
        <v>7371</v>
      </c>
      <c r="P464" s="38" t="str">
        <f t="shared" si="58"/>
        <v>01 04</v>
      </c>
      <c r="Q464" s="33" t="str">
        <f t="shared" si="59"/>
        <v/>
      </c>
      <c r="R464" s="38" t="str">
        <f t="shared" si="60"/>
        <v>07</v>
      </c>
      <c r="S464" s="38" t="str">
        <f t="shared" si="61"/>
        <v>16 18</v>
      </c>
      <c r="T464" s="38"/>
      <c r="U464" s="98">
        <v>42566</v>
      </c>
      <c r="V464" s="84"/>
      <c r="X464" s="70" t="s">
        <v>23834</v>
      </c>
      <c r="AA464" s="33" t="str">
        <f t="shared" si="62"/>
        <v>Business validation</v>
      </c>
      <c r="AB464" s="33" t="str">
        <f t="shared" si="56"/>
        <v>CT</v>
      </c>
      <c r="AC464" s="33" t="s">
        <v>1051</v>
      </c>
      <c r="AD464" s="33" t="s">
        <v>2701</v>
      </c>
      <c r="AE464" s="33" t="s">
        <v>84</v>
      </c>
    </row>
    <row r="465" spans="1:31" s="33" customFormat="1" ht="15" customHeight="1" x14ac:dyDescent="0.25">
      <c r="A465" s="33" t="s">
        <v>1715</v>
      </c>
      <c r="B465" s="33" t="s">
        <v>3132</v>
      </c>
      <c r="C465" s="33" t="s">
        <v>122</v>
      </c>
      <c r="D465" s="33" t="s">
        <v>1650</v>
      </c>
      <c r="K465" s="34"/>
      <c r="L465" s="33" t="s">
        <v>23867</v>
      </c>
      <c r="M465" s="33" t="s">
        <v>2270</v>
      </c>
      <c r="N465" s="34" t="str">
        <f t="shared" si="57"/>
        <v>BV436: There is at least one Structured product reported in template "Structured products" for which the column "CIC" of the corresponding asset reported in template "List of assets" is not = "##5#" or is not = "##6#" --&gt;Template 1: S.06.02; Template 2: S.07.01; Expression: If not(isfallback({S.07.01,c0060})) and not(isfallback({S.06.02,c0290})) then ({S.06.02, c0290} like '##5#' or ({S.06.02, c0290}) like '##6#’</v>
      </c>
      <c r="O465" s="81" t="s">
        <v>7371</v>
      </c>
      <c r="P465" s="38" t="str">
        <f t="shared" si="58"/>
        <v>01 04</v>
      </c>
      <c r="Q465" s="33" t="str">
        <f t="shared" si="59"/>
        <v/>
      </c>
      <c r="R465" s="38" t="str">
        <f t="shared" si="60"/>
        <v>07</v>
      </c>
      <c r="S465" s="38" t="str">
        <f t="shared" si="61"/>
        <v>16 18</v>
      </c>
      <c r="T465" s="38"/>
      <c r="U465" s="98">
        <v>42782</v>
      </c>
      <c r="V465" s="84"/>
      <c r="X465" s="70" t="s">
        <v>23876</v>
      </c>
      <c r="AA465" s="33" t="str">
        <f t="shared" si="62"/>
        <v>Business validation</v>
      </c>
      <c r="AB465" s="33" t="str">
        <f t="shared" si="56"/>
        <v>CT</v>
      </c>
      <c r="AC465" s="33" t="s">
        <v>1051</v>
      </c>
      <c r="AD465" s="33" t="s">
        <v>2701</v>
      </c>
      <c r="AE465" s="33" t="s">
        <v>84</v>
      </c>
    </row>
    <row r="466" spans="1:31" s="33" customFormat="1" ht="15" customHeight="1" x14ac:dyDescent="0.25">
      <c r="A466" s="33" t="s">
        <v>1716</v>
      </c>
      <c r="B466" s="33" t="s">
        <v>3132</v>
      </c>
      <c r="C466" s="33" t="s">
        <v>127</v>
      </c>
      <c r="D466" s="33" t="s">
        <v>1651</v>
      </c>
      <c r="K466" s="34"/>
      <c r="L466" s="34" t="s">
        <v>1947</v>
      </c>
      <c r="M466" s="33" t="s">
        <v>1948</v>
      </c>
      <c r="N466" s="34" t="str">
        <f t="shared" si="57"/>
        <v>BV437: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r0210,c0050}+{S.28.01, r0220,c0050}&gt;={S.12.01, r0010,c0020}-{S.12.01, r0020,c0020}+{S.12.01, r0090,c0020}+{S.12.01, r0110,c0020}+{S.12.01, r0120,c0020}+{S.12.01, r0010,c0110}-{S.12.01, r0020,c0110}+{S.12.01, r0030,c0110}-{S.12.01, r0080,c0110}</v>
      </c>
      <c r="O466" s="81" t="s">
        <v>7369</v>
      </c>
      <c r="P466" s="38" t="str">
        <f t="shared" si="58"/>
        <v>01</v>
      </c>
      <c r="Q466" s="33" t="str">
        <f t="shared" si="59"/>
        <v/>
      </c>
      <c r="R466" s="38" t="str">
        <f t="shared" si="60"/>
        <v>07</v>
      </c>
      <c r="S466" s="38" t="str">
        <f t="shared" si="61"/>
        <v>16 18</v>
      </c>
      <c r="T466" s="38"/>
      <c r="U466" s="70"/>
      <c r="V466" s="58">
        <v>42639</v>
      </c>
      <c r="W466" s="35" t="s">
        <v>8548</v>
      </c>
      <c r="X466" s="96" t="s">
        <v>23832</v>
      </c>
      <c r="Y466" s="35" t="s">
        <v>8546</v>
      </c>
      <c r="Z466" s="42" t="s">
        <v>8622</v>
      </c>
      <c r="AA466" s="33" t="str">
        <f t="shared" si="62"/>
        <v>Business validation</v>
      </c>
      <c r="AB466" s="33" t="str">
        <f t="shared" si="56"/>
        <v>CT</v>
      </c>
      <c r="AC466" s="33" t="s">
        <v>1051</v>
      </c>
      <c r="AD466" s="33" t="s">
        <v>2701</v>
      </c>
      <c r="AE466" s="33" t="s">
        <v>84</v>
      </c>
    </row>
    <row r="467" spans="1:31" s="33" customFormat="1" ht="15" customHeight="1" x14ac:dyDescent="0.25">
      <c r="A467" s="33" t="s">
        <v>1717</v>
      </c>
      <c r="B467" s="33" t="s">
        <v>3132</v>
      </c>
      <c r="C467" s="33" t="s">
        <v>127</v>
      </c>
      <c r="D467" s="33" t="s">
        <v>1651</v>
      </c>
      <c r="K467" s="34"/>
      <c r="L467" s="34" t="s">
        <v>1964</v>
      </c>
      <c r="M467" s="33" t="s">
        <v>1967</v>
      </c>
      <c r="N467" s="34" t="str">
        <f t="shared" si="57"/>
        <v>BV438: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r0230,c0050}&gt;={S.12.01, r0010,c0030}-{S.12.01, r0020,c0030}+{S.12.01, r0110,c0030}+{S.12.01, r0090,c0040}+{S.12.01, r0090,c0050}+{S.12.01, r0120,c0040}+{S.12.01, r0120,c0050}+{S.12.01, r0010,c0120}-{S.12.01, r0020,c0120}+{S.12.01, r0030,c0120}-{S.12.01, r0080,c0120}</v>
      </c>
      <c r="O467" s="81" t="s">
        <v>7369</v>
      </c>
      <c r="P467" s="38" t="str">
        <f t="shared" si="58"/>
        <v>01</v>
      </c>
      <c r="Q467" s="33" t="str">
        <f t="shared" si="59"/>
        <v/>
      </c>
      <c r="R467" s="38" t="str">
        <f t="shared" si="60"/>
        <v>07</v>
      </c>
      <c r="S467" s="38" t="str">
        <f t="shared" si="61"/>
        <v>16 18</v>
      </c>
      <c r="T467" s="38"/>
      <c r="U467" s="70"/>
      <c r="V467" s="61">
        <v>42706</v>
      </c>
      <c r="W467" s="33" t="s">
        <v>8548</v>
      </c>
      <c r="X467" s="73" t="s">
        <v>23860</v>
      </c>
      <c r="Y467" s="33" t="s">
        <v>8546</v>
      </c>
      <c r="Z467" s="33" t="s">
        <v>8622</v>
      </c>
      <c r="AA467" s="33" t="str">
        <f t="shared" si="62"/>
        <v>Business validation</v>
      </c>
      <c r="AB467" s="33" t="str">
        <f t="shared" si="56"/>
        <v>CT</v>
      </c>
      <c r="AC467" s="33" t="s">
        <v>1051</v>
      </c>
      <c r="AD467" s="33" t="s">
        <v>2701</v>
      </c>
      <c r="AE467" s="33" t="s">
        <v>84</v>
      </c>
    </row>
    <row r="468" spans="1:31" s="33" customFormat="1" ht="18" customHeight="1" x14ac:dyDescent="0.25">
      <c r="A468" s="33" t="s">
        <v>1718</v>
      </c>
      <c r="B468" s="33" t="s">
        <v>3132</v>
      </c>
      <c r="C468" s="33" t="s">
        <v>127</v>
      </c>
      <c r="D468" s="33" t="s">
        <v>1651</v>
      </c>
      <c r="K468" s="34"/>
      <c r="L468" s="34" t="s">
        <v>1965</v>
      </c>
      <c r="M468" s="33" t="s">
        <v>1968</v>
      </c>
      <c r="N468" s="34" t="str">
        <f t="shared" si="57"/>
        <v>BV439: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r0240,c0050}&gt;={S.12.01,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v>
      </c>
      <c r="O468" s="81" t="s">
        <v>7369</v>
      </c>
      <c r="P468" s="38" t="str">
        <f t="shared" si="58"/>
        <v>01</v>
      </c>
      <c r="Q468" s="33" t="str">
        <f t="shared" si="59"/>
        <v/>
      </c>
      <c r="R468" s="38" t="str">
        <f t="shared" si="60"/>
        <v>07</v>
      </c>
      <c r="S468" s="38" t="str">
        <f t="shared" si="61"/>
        <v>16 18</v>
      </c>
      <c r="T468" s="73"/>
      <c r="U468" s="70"/>
      <c r="V468" s="58">
        <v>42639</v>
      </c>
      <c r="W468" s="35" t="s">
        <v>8548</v>
      </c>
      <c r="X468" s="96" t="s">
        <v>23861</v>
      </c>
      <c r="Y468" s="35" t="s">
        <v>8546</v>
      </c>
      <c r="Z468" s="33" t="s">
        <v>8621</v>
      </c>
      <c r="AA468" s="33" t="str">
        <f t="shared" si="62"/>
        <v>Business validation</v>
      </c>
      <c r="AB468" s="33" t="str">
        <f t="shared" si="56"/>
        <v>CT</v>
      </c>
      <c r="AC468" s="33" t="s">
        <v>1051</v>
      </c>
      <c r="AD468" s="33" t="s">
        <v>2701</v>
      </c>
      <c r="AE468" s="33" t="s">
        <v>84</v>
      </c>
    </row>
    <row r="469" spans="1:31" s="33" customFormat="1" ht="15" customHeight="1" x14ac:dyDescent="0.25">
      <c r="A469" s="33" t="s">
        <v>1733</v>
      </c>
      <c r="B469" s="33" t="s">
        <v>3132</v>
      </c>
      <c r="C469" s="33" t="s">
        <v>128</v>
      </c>
      <c r="D469" s="33" t="s">
        <v>370</v>
      </c>
      <c r="K469" s="34"/>
      <c r="L469" s="34" t="s">
        <v>2482</v>
      </c>
      <c r="M469" s="33" t="s">
        <v>8649</v>
      </c>
      <c r="N469" s="34" t="str">
        <f t="shared" si="57"/>
        <v>BV454: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r0010,c0100}+{S.17.02, r0020,c0100}+{S.17.02, r0030,c0100}+Sum({S.17.02, r0040,c0100,(sNNN)})&lt;={S.17.01, r0010,c0100}+{S.17.01, r0260,c0100}+{S.17.01, r0290,c0100}+{S.17.01, r0300,c0100}</v>
      </c>
      <c r="O469" s="81" t="s">
        <v>7369</v>
      </c>
      <c r="P469" s="38" t="str">
        <f t="shared" si="58"/>
        <v>01</v>
      </c>
      <c r="Q469" s="33" t="str">
        <f t="shared" si="59"/>
        <v/>
      </c>
      <c r="R469" s="38" t="str">
        <f t="shared" si="60"/>
        <v>07</v>
      </c>
      <c r="S469" s="38" t="str">
        <f t="shared" si="61"/>
        <v>16 18</v>
      </c>
      <c r="T469" s="38"/>
      <c r="U469" s="98">
        <v>42566</v>
      </c>
      <c r="X469" s="70" t="s">
        <v>23837</v>
      </c>
      <c r="AA469" s="33" t="str">
        <f t="shared" si="62"/>
        <v>Business validation</v>
      </c>
      <c r="AB469" s="33" t="str">
        <f t="shared" si="56"/>
        <v>CT</v>
      </c>
      <c r="AC469" s="33" t="s">
        <v>1051</v>
      </c>
      <c r="AD469" s="33" t="s">
        <v>2701</v>
      </c>
      <c r="AE469" s="33" t="s">
        <v>84</v>
      </c>
    </row>
    <row r="470" spans="1:31" s="33" customFormat="1" ht="15" customHeight="1" x14ac:dyDescent="0.25">
      <c r="A470" s="33" t="s">
        <v>1719</v>
      </c>
      <c r="B470" s="33" t="s">
        <v>3132</v>
      </c>
      <c r="C470" s="33" t="s">
        <v>127</v>
      </c>
      <c r="D470" s="33" t="s">
        <v>1652</v>
      </c>
      <c r="K470" s="34"/>
      <c r="L470" s="34" t="s">
        <v>23008</v>
      </c>
      <c r="M470" s="33" t="s">
        <v>1948</v>
      </c>
      <c r="N470" s="34" t="str">
        <f t="shared" si="57"/>
        <v>BV440: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r0210,c0090}+{S.28.02, r0210,c0110}+{S.28.02, r0220,c0090}+{S.28.02, r0220,c0110}&gt;={S.12.01, r0010,c0020}-{S.12.01, r0020,c0020}+{S.12.01, r0090,c0020}+{S.12.01, r0110,c0020}+{S.12.01, r0120,c0020}+{S.12.01, r0010,c0110}-{S.12.01, r0020,c0110}+{S.12.01, r0030,c0110}-{S.12.01, r0080,c0110}</v>
      </c>
      <c r="O470" s="81" t="s">
        <v>7369</v>
      </c>
      <c r="P470" s="38" t="str">
        <f t="shared" si="58"/>
        <v>01</v>
      </c>
      <c r="Q470" s="33" t="str">
        <f t="shared" si="59"/>
        <v/>
      </c>
      <c r="R470" s="38" t="str">
        <f t="shared" si="60"/>
        <v>07</v>
      </c>
      <c r="S470" s="38" t="str">
        <f t="shared" si="61"/>
        <v>16 18</v>
      </c>
      <c r="T470" s="38"/>
      <c r="U470" s="98">
        <v>42566</v>
      </c>
      <c r="V470" s="58">
        <v>42639</v>
      </c>
      <c r="W470" s="35" t="s">
        <v>8548</v>
      </c>
      <c r="X470" s="96" t="s">
        <v>23842</v>
      </c>
      <c r="Y470" s="35" t="s">
        <v>8546</v>
      </c>
      <c r="Z470" s="42" t="s">
        <v>8622</v>
      </c>
      <c r="AA470" s="33" t="str">
        <f t="shared" si="62"/>
        <v>Business validation</v>
      </c>
      <c r="AB470" s="33" t="str">
        <f t="shared" si="56"/>
        <v>CT</v>
      </c>
      <c r="AC470" s="33" t="s">
        <v>1051</v>
      </c>
      <c r="AD470" s="33" t="s">
        <v>2701</v>
      </c>
      <c r="AE470" s="33" t="s">
        <v>84</v>
      </c>
    </row>
    <row r="471" spans="1:31" s="33" customFormat="1" ht="15" customHeight="1" x14ac:dyDescent="0.25">
      <c r="A471" s="33" t="s">
        <v>1720</v>
      </c>
      <c r="B471" s="33" t="s">
        <v>3132</v>
      </c>
      <c r="C471" s="33" t="s">
        <v>127</v>
      </c>
      <c r="D471" s="33" t="s">
        <v>1652</v>
      </c>
      <c r="K471" s="34"/>
      <c r="L471" s="34" t="s">
        <v>23009</v>
      </c>
      <c r="M471" s="33" t="s">
        <v>1967</v>
      </c>
      <c r="N471" s="34" t="str">
        <f t="shared" si="57"/>
        <v>BV441: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r0230,c0090}+{S.28.02, r0230,c0110}&gt;={S.12.01, r0010,c0030}-{S.12.01, r0020,c0030}+{S.12.01, r0110,c0030}+{S.12.01, r0090,c0040}+{S.12.01, r0090,c0050}+{S.12.01, r0120,c0040}+{S.12.01, r0120,c0050}+{S.12.01, r0010,c0120}-{S.12.01, r0020,c0120}+{S.12.01, r0030,c0120}-{S.12.01, r0080,c0120}</v>
      </c>
      <c r="O471" s="81" t="s">
        <v>7369</v>
      </c>
      <c r="P471" s="38" t="str">
        <f t="shared" si="58"/>
        <v>01</v>
      </c>
      <c r="Q471" s="33" t="str">
        <f t="shared" si="59"/>
        <v/>
      </c>
      <c r="R471" s="38" t="str">
        <f t="shared" si="60"/>
        <v>07</v>
      </c>
      <c r="S471" s="38" t="str">
        <f t="shared" si="61"/>
        <v>16 18</v>
      </c>
      <c r="T471" s="38"/>
      <c r="U471" s="98">
        <v>42566</v>
      </c>
      <c r="V471" s="84">
        <v>42782</v>
      </c>
      <c r="W471" s="35" t="s">
        <v>8548</v>
      </c>
      <c r="X471" s="70" t="s">
        <v>23873</v>
      </c>
      <c r="Y471" s="33" t="s">
        <v>8546</v>
      </c>
      <c r="Z471" s="42" t="s">
        <v>8622</v>
      </c>
      <c r="AA471" s="33" t="str">
        <f t="shared" si="62"/>
        <v>Business validation</v>
      </c>
      <c r="AB471" s="33" t="str">
        <f t="shared" si="56"/>
        <v>CT</v>
      </c>
      <c r="AC471" s="33" t="s">
        <v>1051</v>
      </c>
      <c r="AD471" s="33" t="s">
        <v>2701</v>
      </c>
      <c r="AE471" s="33" t="s">
        <v>84</v>
      </c>
    </row>
    <row r="472" spans="1:31" s="33" customFormat="1" ht="15" customHeight="1" x14ac:dyDescent="0.25">
      <c r="A472" s="33" t="s">
        <v>1721</v>
      </c>
      <c r="B472" s="33" t="s">
        <v>3132</v>
      </c>
      <c r="C472" s="33" t="s">
        <v>127</v>
      </c>
      <c r="D472" s="33" t="s">
        <v>1652</v>
      </c>
      <c r="K472" s="34"/>
      <c r="L472" s="34" t="s">
        <v>23010</v>
      </c>
      <c r="M472" s="33" t="s">
        <v>1968</v>
      </c>
      <c r="N472" s="34" t="str">
        <f t="shared" si="57"/>
        <v>BV442: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r0240,c0090}+{S.28.02, r0240,c0110}&gt;={S.12.01,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v>
      </c>
      <c r="O472" s="81" t="s">
        <v>7369</v>
      </c>
      <c r="P472" s="38" t="str">
        <f t="shared" si="58"/>
        <v>01</v>
      </c>
      <c r="Q472" s="33" t="str">
        <f t="shared" si="59"/>
        <v/>
      </c>
      <c r="R472" s="38" t="str">
        <f t="shared" si="60"/>
        <v>07</v>
      </c>
      <c r="S472" s="38" t="str">
        <f t="shared" si="61"/>
        <v>16 18</v>
      </c>
      <c r="T472" s="73"/>
      <c r="U472" s="98">
        <v>42566</v>
      </c>
      <c r="V472" s="58">
        <v>42639</v>
      </c>
      <c r="W472" s="35" t="s">
        <v>8548</v>
      </c>
      <c r="X472" s="96" t="s">
        <v>23843</v>
      </c>
      <c r="Y472" s="35" t="s">
        <v>8546</v>
      </c>
      <c r="Z472" s="35" t="s">
        <v>8621</v>
      </c>
      <c r="AA472" s="33" t="str">
        <f t="shared" si="62"/>
        <v>Business validation</v>
      </c>
      <c r="AB472" s="33" t="str">
        <f t="shared" si="56"/>
        <v>CT</v>
      </c>
      <c r="AC472" s="33" t="s">
        <v>1051</v>
      </c>
      <c r="AD472" s="33" t="s">
        <v>2701</v>
      </c>
      <c r="AE472" s="33" t="s">
        <v>84</v>
      </c>
    </row>
    <row r="473" spans="1:31" s="33" customFormat="1" ht="15" customHeight="1" x14ac:dyDescent="0.25">
      <c r="A473" s="33" t="s">
        <v>1722</v>
      </c>
      <c r="B473" s="33" t="s">
        <v>3132</v>
      </c>
      <c r="C473" s="33" t="s">
        <v>127</v>
      </c>
      <c r="D473" s="33" t="s">
        <v>134</v>
      </c>
      <c r="K473" s="34"/>
      <c r="L473" s="34" t="s">
        <v>8693</v>
      </c>
      <c r="M473" s="33" t="s">
        <v>9123</v>
      </c>
      <c r="N473" s="34" t="str">
        <f t="shared" si="57"/>
        <v>BV443: Sum of "Reinsurance recoverables" reported in template S.31.01 is lower than to the sum of "Total  recoverables […]" reported in template S.12.01. --&gt;Template 1: S.12.01; Template 2: S.31.01; Expression: {S.12.01, r0020,c0150}+{S.12.01, r0020,c0210}+{S.12.01, r0040,c0150}+{S.12.01, r0040,c0210}&lt;=sum({S.31.01, c0080,(sNNN)})</v>
      </c>
      <c r="O473" s="81" t="s">
        <v>7369</v>
      </c>
      <c r="P473" s="38" t="str">
        <f t="shared" si="58"/>
        <v>01</v>
      </c>
      <c r="Q473" s="33" t="str">
        <f t="shared" si="59"/>
        <v/>
      </c>
      <c r="R473" s="38" t="str">
        <f t="shared" si="60"/>
        <v>07</v>
      </c>
      <c r="S473" s="38" t="str">
        <f t="shared" si="61"/>
        <v>16 18</v>
      </c>
      <c r="T473" s="38"/>
      <c r="U473" s="98">
        <v>42566</v>
      </c>
      <c r="V473" s="63"/>
      <c r="X473" s="70" t="s">
        <v>23840</v>
      </c>
      <c r="Z473" s="84"/>
      <c r="AA473" s="33" t="str">
        <f t="shared" si="62"/>
        <v>Business validation</v>
      </c>
      <c r="AB473" s="33" t="str">
        <f t="shared" si="56"/>
        <v>CT</v>
      </c>
      <c r="AC473" s="33" t="s">
        <v>1051</v>
      </c>
      <c r="AD473" s="33" t="s">
        <v>2701</v>
      </c>
      <c r="AE473" s="33" t="s">
        <v>84</v>
      </c>
    </row>
    <row r="474" spans="1:31" s="33" customFormat="1" ht="15" customHeight="1" x14ac:dyDescent="0.25">
      <c r="A474" s="33" t="s">
        <v>1723</v>
      </c>
      <c r="B474" s="33" t="s">
        <v>3132</v>
      </c>
      <c r="C474" s="33" t="s">
        <v>1653</v>
      </c>
      <c r="D474" s="33" t="s">
        <v>321</v>
      </c>
      <c r="K474" s="34"/>
      <c r="L474" s="33" t="s">
        <v>9068</v>
      </c>
      <c r="M474" s="33" t="s">
        <v>2079</v>
      </c>
      <c r="N474" s="34" t="str">
        <f t="shared" si="57"/>
        <v>BV444: There is at least one product reported in template "Variable annuities" that is not reported in template S.14.01 --&gt;Template 1: S.14.01; Template 2: S.15.01; Expression: If not(isfallback({S.15.01, c0050})) then not(isfallback({S.14.01, c0120}))</v>
      </c>
      <c r="O474" s="81" t="s">
        <v>7369</v>
      </c>
      <c r="P474" s="38" t="str">
        <f t="shared" si="58"/>
        <v>01</v>
      </c>
      <c r="Q474" s="33" t="str">
        <f t="shared" si="59"/>
        <v/>
      </c>
      <c r="R474" s="38" t="str">
        <f t="shared" si="60"/>
        <v>07</v>
      </c>
      <c r="S474" s="38" t="str">
        <f t="shared" si="61"/>
        <v>16 18</v>
      </c>
      <c r="T474" s="38"/>
      <c r="U474" s="98">
        <v>42566</v>
      </c>
      <c r="V474" s="84"/>
      <c r="X474" s="70" t="s">
        <v>23834</v>
      </c>
      <c r="AA474" s="33" t="str">
        <f t="shared" si="62"/>
        <v>Business validation</v>
      </c>
      <c r="AB474" s="33" t="str">
        <f t="shared" si="56"/>
        <v>CT</v>
      </c>
      <c r="AC474" s="33" t="s">
        <v>1051</v>
      </c>
      <c r="AD474" s="33" t="s">
        <v>2701</v>
      </c>
      <c r="AE474" s="33" t="s">
        <v>84</v>
      </c>
    </row>
    <row r="475" spans="1:31" s="33" customFormat="1" ht="15" customHeight="1" x14ac:dyDescent="0.25">
      <c r="A475" s="33" t="s">
        <v>1724</v>
      </c>
      <c r="B475" s="33" t="s">
        <v>3132</v>
      </c>
      <c r="C475" s="33" t="s">
        <v>321</v>
      </c>
      <c r="D475" s="33" t="s">
        <v>2078</v>
      </c>
      <c r="K475" s="34"/>
      <c r="L475" s="33" t="s">
        <v>9089</v>
      </c>
      <c r="M475" s="33" t="s">
        <v>2080</v>
      </c>
      <c r="N475" s="34" t="str">
        <f t="shared" si="57"/>
        <v>BV445: There is at least one product reported in template S.15.02 that is not reported in template S.15.01 --&gt;Template 1: S.15.01; Template 2: S.15.02; Expression: If not(isfallback({S.15.02, c0060})) then not(isfallback({S.15.01, c0090}))</v>
      </c>
      <c r="O475" s="81" t="s">
        <v>7369</v>
      </c>
      <c r="P475" s="38" t="str">
        <f t="shared" si="58"/>
        <v>01</v>
      </c>
      <c r="Q475" s="33" t="str">
        <f t="shared" si="59"/>
        <v/>
      </c>
      <c r="R475" s="38" t="str">
        <f t="shared" si="60"/>
        <v>07</v>
      </c>
      <c r="S475" s="38" t="str">
        <f t="shared" si="61"/>
        <v>16 18</v>
      </c>
      <c r="T475" s="38"/>
      <c r="U475" s="98">
        <v>42566</v>
      </c>
      <c r="V475" s="63"/>
      <c r="X475" s="70" t="s">
        <v>23834</v>
      </c>
      <c r="Z475" s="84"/>
      <c r="AA475" s="33" t="str">
        <f t="shared" si="62"/>
        <v>Business validation</v>
      </c>
      <c r="AB475" s="33" t="str">
        <f t="shared" si="56"/>
        <v>CT</v>
      </c>
      <c r="AC475" s="33" t="s">
        <v>1051</v>
      </c>
      <c r="AD475" s="33" t="s">
        <v>2701</v>
      </c>
      <c r="AE475" s="33" t="s">
        <v>84</v>
      </c>
    </row>
    <row r="476" spans="1:31" s="33" customFormat="1" ht="15" customHeight="1" x14ac:dyDescent="0.25">
      <c r="A476" s="33" t="s">
        <v>1734</v>
      </c>
      <c r="B476" s="33" t="s">
        <v>3132</v>
      </c>
      <c r="C476" s="33" t="s">
        <v>128</v>
      </c>
      <c r="D476" s="33" t="s">
        <v>370</v>
      </c>
      <c r="K476" s="34"/>
      <c r="L476" s="34" t="s">
        <v>2483</v>
      </c>
      <c r="M476" s="33" t="s">
        <v>8649</v>
      </c>
      <c r="N476" s="34" t="str">
        <f t="shared" si="57"/>
        <v>BV455: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r0010,c0110}+{S.17.02, r0020,c0110}+{S.17.02, r0030,c0110}+Sum({S.17.02, r0040,c0110,(sNNN)})&lt;={S.17.01, r0010,c0110}+{S.17.01, r0260,c0110}+{S.17.01, r0290,c0110}+{S.17.01, r0300,c0110}</v>
      </c>
      <c r="O476" s="81" t="s">
        <v>7369</v>
      </c>
      <c r="P476" s="38" t="str">
        <f t="shared" si="58"/>
        <v>01</v>
      </c>
      <c r="Q476" s="33" t="str">
        <f t="shared" si="59"/>
        <v/>
      </c>
      <c r="R476" s="38" t="str">
        <f t="shared" si="60"/>
        <v>07</v>
      </c>
      <c r="S476" s="38" t="str">
        <f t="shared" si="61"/>
        <v>16 18</v>
      </c>
      <c r="T476" s="38"/>
      <c r="U476" s="98">
        <v>42566</v>
      </c>
      <c r="X476" s="70" t="s">
        <v>23837</v>
      </c>
      <c r="AA476" s="33" t="str">
        <f t="shared" si="62"/>
        <v>Business validation</v>
      </c>
      <c r="AB476" s="33" t="str">
        <f t="shared" si="56"/>
        <v>CT</v>
      </c>
      <c r="AC476" s="33" t="s">
        <v>1051</v>
      </c>
      <c r="AD476" s="33" t="s">
        <v>2701</v>
      </c>
      <c r="AE476" s="33" t="s">
        <v>84</v>
      </c>
    </row>
    <row r="477" spans="1:31" s="33" customFormat="1" ht="15" customHeight="1" x14ac:dyDescent="0.25">
      <c r="A477" s="33" t="s">
        <v>1735</v>
      </c>
      <c r="B477" s="33" t="s">
        <v>3132</v>
      </c>
      <c r="C477" s="33" t="s">
        <v>128</v>
      </c>
      <c r="D477" s="33" t="s">
        <v>370</v>
      </c>
      <c r="K477" s="34"/>
      <c r="L477" s="34" t="s">
        <v>2484</v>
      </c>
      <c r="M477" s="33" t="s">
        <v>8649</v>
      </c>
      <c r="N477" s="34" t="str">
        <f t="shared" si="57"/>
        <v>BV456: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r0010,c0120}+{S.17.02, r0020,c0120}+{S.17.02, r0030,c0120}+Sum({S.17.02, r0040,c0120,(sNNN)})&lt;={S.17.01, r0010,c0120}+{S.17.01, r0260,c0120}+{S.17.01, r0290,c0120}+{S.17.01, r0300,c0120}</v>
      </c>
      <c r="O477" s="81" t="s">
        <v>7369</v>
      </c>
      <c r="P477" s="38" t="str">
        <f t="shared" si="58"/>
        <v>01</v>
      </c>
      <c r="Q477" s="33" t="str">
        <f t="shared" si="59"/>
        <v/>
      </c>
      <c r="R477" s="38" t="str">
        <f t="shared" si="60"/>
        <v>07</v>
      </c>
      <c r="S477" s="38" t="str">
        <f t="shared" si="61"/>
        <v>16 18</v>
      </c>
      <c r="T477" s="38"/>
      <c r="U477" s="98">
        <v>42566</v>
      </c>
      <c r="X477" s="70" t="s">
        <v>23837</v>
      </c>
      <c r="AA477" s="33" t="str">
        <f t="shared" si="62"/>
        <v>Business validation</v>
      </c>
      <c r="AB477" s="33" t="str">
        <f t="shared" si="56"/>
        <v>CT</v>
      </c>
      <c r="AC477" s="33" t="s">
        <v>1051</v>
      </c>
      <c r="AD477" s="33" t="s">
        <v>2701</v>
      </c>
      <c r="AE477" s="33" t="s">
        <v>84</v>
      </c>
    </row>
    <row r="478" spans="1:31" s="33" customFormat="1" ht="15" customHeight="1" x14ac:dyDescent="0.25">
      <c r="A478" s="33" t="s">
        <v>2573</v>
      </c>
      <c r="B478" s="33" t="s">
        <v>3132</v>
      </c>
      <c r="C478" s="33" t="s">
        <v>128</v>
      </c>
      <c r="D478" s="33" t="s">
        <v>370</v>
      </c>
      <c r="K478" s="34"/>
      <c r="L478" s="34" t="s">
        <v>2485</v>
      </c>
      <c r="M478" s="33" t="s">
        <v>8649</v>
      </c>
      <c r="N478" s="34" t="str">
        <f t="shared" si="57"/>
        <v>BV457: The sum of gross TP as a whole and gross best estimate for all countries reported in template S.17.02 is larger from the total for that LoB reported in template S.17.01 (TP as a whole + gross BE + transitional on TP for both) --&gt;Template 1: S.17.01; Template 2: S.17.02; Expression: {S.17.02, r0010,c0130}+{S.17.02, r0020,c0130}+{S.17.02, r0030,c0130}+Sum({S.17.02, r0040,c0130,(sNNN)})&lt;={S.17.01, r0010,c0130}+{S.17.01, r0260,c0130}+{S.17.01, r0290,c0130}+{S.17.01, r0300,c0130}</v>
      </c>
      <c r="O478" s="81" t="s">
        <v>7369</v>
      </c>
      <c r="P478" s="38" t="str">
        <f t="shared" si="58"/>
        <v>01</v>
      </c>
      <c r="Q478" s="33" t="str">
        <f t="shared" si="59"/>
        <v/>
      </c>
      <c r="R478" s="38" t="str">
        <f t="shared" si="60"/>
        <v>07</v>
      </c>
      <c r="S478" s="38" t="str">
        <f t="shared" si="61"/>
        <v>16 18</v>
      </c>
      <c r="T478" s="38"/>
      <c r="U478" s="98">
        <v>42566</v>
      </c>
      <c r="X478" s="70" t="s">
        <v>23837</v>
      </c>
      <c r="AA478" s="33" t="str">
        <f t="shared" si="62"/>
        <v>Business validation</v>
      </c>
      <c r="AB478" s="33" t="str">
        <f t="shared" si="56"/>
        <v>CT</v>
      </c>
      <c r="AC478" s="33" t="s">
        <v>1051</v>
      </c>
      <c r="AD478" s="33" t="s">
        <v>2701</v>
      </c>
      <c r="AE478" s="33" t="s">
        <v>84</v>
      </c>
    </row>
    <row r="479" spans="1:31" s="33" customFormat="1" ht="15" customHeight="1" x14ac:dyDescent="0.25">
      <c r="A479" s="33" t="s">
        <v>2332</v>
      </c>
      <c r="B479" s="33" t="s">
        <v>3132</v>
      </c>
      <c r="C479" s="33" t="s">
        <v>128</v>
      </c>
      <c r="D479" s="33" t="s">
        <v>1651</v>
      </c>
      <c r="K479" s="34"/>
      <c r="L479" s="34" t="s">
        <v>1975</v>
      </c>
      <c r="M479" s="33" t="s">
        <v>1971</v>
      </c>
      <c r="N479" s="34" t="str">
        <f t="shared" si="57"/>
        <v>BV458: The amount reported in template S.28.01 as "Net (of reinsurance/SPV) best estimate and TP calculated as a whole" is lower than the amount reported in template S.17.01 for Medical expense insurance and proportional reinsurance --&gt;Template 1: S.17.01; Template 2: S.28.01; Expression: {S.28.01, r0020,c0020}&gt;={S.17.01, r0010,c0020}-{S.17.01, r0050,c0020}+{S.17.01, r0270,c0020}+{S.17.01, r0290,c0020}+{S.17.01, r0300,c0020}</v>
      </c>
      <c r="O479" s="81" t="s">
        <v>2331</v>
      </c>
      <c r="P479" s="38" t="str">
        <f t="shared" si="58"/>
        <v>01 02</v>
      </c>
      <c r="Q479" s="33" t="str">
        <f t="shared" si="59"/>
        <v/>
      </c>
      <c r="R479" s="38" t="str">
        <f t="shared" si="60"/>
        <v>07 08</v>
      </c>
      <c r="S479" s="38" t="str">
        <f t="shared" si="61"/>
        <v>16 17 18 19</v>
      </c>
      <c r="T479" s="38"/>
      <c r="U479" s="70"/>
      <c r="X479" s="73"/>
      <c r="AA479" s="33" t="str">
        <f t="shared" si="62"/>
        <v>Business validation</v>
      </c>
      <c r="AB479" s="33" t="str">
        <f t="shared" si="56"/>
        <v>CT</v>
      </c>
      <c r="AC479" s="33" t="s">
        <v>1051</v>
      </c>
      <c r="AD479" s="33" t="s">
        <v>2701</v>
      </c>
      <c r="AE479" s="33" t="s">
        <v>84</v>
      </c>
    </row>
    <row r="480" spans="1:31" s="33" customFormat="1" ht="15" customHeight="1" x14ac:dyDescent="0.25">
      <c r="A480" s="33" t="s">
        <v>1736</v>
      </c>
      <c r="B480" s="33" t="s">
        <v>3132</v>
      </c>
      <c r="C480" s="33" t="s">
        <v>128</v>
      </c>
      <c r="D480" s="33" t="s">
        <v>1651</v>
      </c>
      <c r="K480" s="34"/>
      <c r="L480" s="34" t="s">
        <v>1976</v>
      </c>
      <c r="M480" s="33" t="s">
        <v>1972</v>
      </c>
      <c r="N480" s="34" t="str">
        <f t="shared" si="57"/>
        <v>BV459: The amount reported in template S.28.01 as "Net (of reinsurance/SPV) best estimate and TP calculated as a whole" is lower than the amount reported in template S.17.01 for Income protection insurance and proportional reinsurance --&gt;Template 1: S.17.01; Template 2: S.28.01; Expression: {S.28.01, r0030,c0020}&gt;={S.17.01, r0010,c0030}-{S.17.01, r0050,c0030}+{S.17.01, r0270,c0030}+{S.17.01, r0290,c0030}+{S.17.01, r0300,c0030}</v>
      </c>
      <c r="O480" s="81" t="s">
        <v>2331</v>
      </c>
      <c r="P480" s="38" t="str">
        <f t="shared" si="58"/>
        <v>01 02</v>
      </c>
      <c r="Q480" s="33" t="str">
        <f t="shared" si="59"/>
        <v/>
      </c>
      <c r="R480" s="38" t="str">
        <f t="shared" si="60"/>
        <v>07 08</v>
      </c>
      <c r="S480" s="38" t="str">
        <f t="shared" si="61"/>
        <v>16 17 18 19</v>
      </c>
      <c r="T480" s="38"/>
      <c r="U480" s="70"/>
      <c r="X480" s="73"/>
      <c r="AA480" s="33" t="str">
        <f t="shared" si="62"/>
        <v>Business validation</v>
      </c>
      <c r="AB480" s="33" t="str">
        <f t="shared" si="56"/>
        <v>CT</v>
      </c>
      <c r="AC480" s="33" t="s">
        <v>1051</v>
      </c>
      <c r="AD480" s="33" t="s">
        <v>2701</v>
      </c>
      <c r="AE480" s="33" t="s">
        <v>84</v>
      </c>
    </row>
    <row r="481" spans="1:31" s="33" customFormat="1" ht="15" customHeight="1" x14ac:dyDescent="0.25">
      <c r="A481" s="33" t="s">
        <v>2574</v>
      </c>
      <c r="B481" s="33" t="s">
        <v>3132</v>
      </c>
      <c r="C481" s="33" t="s">
        <v>128</v>
      </c>
      <c r="D481" s="33" t="s">
        <v>1651</v>
      </c>
      <c r="K481" s="34"/>
      <c r="L481" s="34" t="s">
        <v>1805</v>
      </c>
      <c r="M481" s="33" t="s">
        <v>1973</v>
      </c>
      <c r="N481" s="34" t="str">
        <f t="shared" si="57"/>
        <v>BV460: The amount reported in template S.28.01 as "Net (of reinsurance/SPV) best estimate and TP calculated as a whole" is lower than the amount reported in template S.17.01 for Workers' compensation insurance and proportional reinsurance --&gt;Template 1: S.17.01; Template 2: S.28.01; Expression: {S.28.01, r0040,c0020}&gt;={S.17.01, r0010,c0040}-{S.17.01, r0050,c0040}+{S.17.01, r0270,c0040}+{S.17.01, r0290,c0040}+{S.17.01, r0300,c0040}</v>
      </c>
      <c r="O481" s="81" t="s">
        <v>2331</v>
      </c>
      <c r="P481" s="38" t="str">
        <f t="shared" si="58"/>
        <v>01 02</v>
      </c>
      <c r="Q481" s="33" t="str">
        <f t="shared" si="59"/>
        <v/>
      </c>
      <c r="R481" s="38" t="str">
        <f t="shared" si="60"/>
        <v>07 08</v>
      </c>
      <c r="S481" s="38" t="str">
        <f t="shared" si="61"/>
        <v>16 17 18 19</v>
      </c>
      <c r="T481" s="38"/>
      <c r="U481" s="70"/>
      <c r="X481" s="73"/>
      <c r="AA481" s="33" t="str">
        <f t="shared" si="62"/>
        <v>Business validation</v>
      </c>
      <c r="AB481" s="33" t="str">
        <f t="shared" si="56"/>
        <v>CT</v>
      </c>
      <c r="AC481" s="33" t="s">
        <v>1051</v>
      </c>
      <c r="AD481" s="33" t="s">
        <v>2701</v>
      </c>
      <c r="AE481" s="33" t="s">
        <v>84</v>
      </c>
    </row>
    <row r="482" spans="1:31" s="33" customFormat="1" ht="15" customHeight="1" x14ac:dyDescent="0.25">
      <c r="A482" s="33" t="s">
        <v>1737</v>
      </c>
      <c r="B482" s="33" t="s">
        <v>3132</v>
      </c>
      <c r="C482" s="33" t="s">
        <v>128</v>
      </c>
      <c r="D482" s="33" t="s">
        <v>1651</v>
      </c>
      <c r="K482" s="34"/>
      <c r="L482" s="34" t="s">
        <v>1804</v>
      </c>
      <c r="M482" s="33" t="s">
        <v>1974</v>
      </c>
      <c r="N482" s="34" t="str">
        <f t="shared" si="57"/>
        <v>BV461: The amount reported in template S.28.01 as "Net (of reinsurance/SPV) best estimate and TP calculated as a whole" is lower than the amount reported in template S.17.01 for Motor vehicle liability insurance and proportional reinsurance --&gt;Template 1: S.17.01; Template 2: S.28.01; Expression: {S.28.01, r0050,c0020}&gt;={S.17.01, r0010,c0050}-{S.17.01, r0050,c0050}+{S.17.01, r0270,c0050}+{S.17.01, r0290,c0050}+{S.17.01, r0300,c0050}</v>
      </c>
      <c r="O482" s="81" t="s">
        <v>2331</v>
      </c>
      <c r="P482" s="38" t="str">
        <f t="shared" si="58"/>
        <v>01 02</v>
      </c>
      <c r="Q482" s="33" t="str">
        <f t="shared" si="59"/>
        <v/>
      </c>
      <c r="R482" s="38" t="str">
        <f t="shared" si="60"/>
        <v>07 08</v>
      </c>
      <c r="S482" s="38" t="str">
        <f t="shared" si="61"/>
        <v>16 17 18 19</v>
      </c>
      <c r="T482" s="38"/>
      <c r="U482" s="70"/>
      <c r="X482" s="73"/>
      <c r="AA482" s="33" t="str">
        <f t="shared" si="62"/>
        <v>Business validation</v>
      </c>
      <c r="AB482" s="33" t="str">
        <f t="shared" si="56"/>
        <v>CT</v>
      </c>
      <c r="AC482" s="33" t="s">
        <v>1051</v>
      </c>
      <c r="AD482" s="33" t="s">
        <v>2701</v>
      </c>
      <c r="AE482" s="33" t="s">
        <v>84</v>
      </c>
    </row>
    <row r="483" spans="1:31" s="33" customFormat="1" ht="15" customHeight="1" x14ac:dyDescent="0.25">
      <c r="A483" s="33" t="s">
        <v>1738</v>
      </c>
      <c r="B483" s="33" t="s">
        <v>3132</v>
      </c>
      <c r="C483" s="33" t="s">
        <v>128</v>
      </c>
      <c r="D483" s="33" t="s">
        <v>1651</v>
      </c>
      <c r="K483" s="34"/>
      <c r="L483" s="34" t="s">
        <v>1806</v>
      </c>
      <c r="M483" s="33" t="s">
        <v>1977</v>
      </c>
      <c r="N483" s="34" t="str">
        <f t="shared" si="57"/>
        <v>BV462: The amount reported in template S.28.01 as "Net (of reinsurance/SPV) best estimate and TP calculated as a whole" is lower than the amount reported in template S.17.01 for Other motor insurance and proportional reinsurance --&gt;Template 1: S.17.01; Template 2: S.28.01; Expression: {S.28.01, r0060,c0020}&gt;={S.17.01, r0010,c0060}-{S.17.01, r0050,c0060}+{S.17.01, r0270,c0060}+{S.17.01, r0290,c0060}+{S.17.01, r0300,c0060}</v>
      </c>
      <c r="O483" s="81" t="s">
        <v>2331</v>
      </c>
      <c r="P483" s="38" t="str">
        <f t="shared" si="58"/>
        <v>01 02</v>
      </c>
      <c r="Q483" s="33" t="str">
        <f t="shared" si="59"/>
        <v/>
      </c>
      <c r="R483" s="38" t="str">
        <f t="shared" si="60"/>
        <v>07 08</v>
      </c>
      <c r="S483" s="38" t="str">
        <f t="shared" si="61"/>
        <v>16 17 18 19</v>
      </c>
      <c r="T483" s="38"/>
      <c r="U483" s="70"/>
      <c r="X483" s="73"/>
      <c r="AA483" s="33" t="str">
        <f t="shared" si="62"/>
        <v>Business validation</v>
      </c>
      <c r="AB483" s="33" t="str">
        <f t="shared" ref="AB483:AB514" si="63">IF(D483="",IF(E483="",IF(F483="",IF(G483="","IT"))),"CT")</f>
        <v>CT</v>
      </c>
      <c r="AC483" s="33" t="s">
        <v>1051</v>
      </c>
      <c r="AD483" s="33" t="s">
        <v>2701</v>
      </c>
      <c r="AE483" s="33" t="s">
        <v>84</v>
      </c>
    </row>
    <row r="484" spans="1:31" s="33" customFormat="1" ht="15" customHeight="1" x14ac:dyDescent="0.25">
      <c r="A484" s="33" t="s">
        <v>2575</v>
      </c>
      <c r="B484" s="33" t="s">
        <v>3132</v>
      </c>
      <c r="C484" s="33" t="s">
        <v>128</v>
      </c>
      <c r="D484" s="33" t="s">
        <v>1651</v>
      </c>
      <c r="K484" s="34"/>
      <c r="L484" s="34" t="s">
        <v>1807</v>
      </c>
      <c r="M484" s="33" t="s">
        <v>1978</v>
      </c>
      <c r="N484" s="34" t="str">
        <f t="shared" si="57"/>
        <v>BV463: The amount reported in template S.28.01 as "Net (of reinsurance/SPV) best estimate and TP calculated as a whole" is lower than the amount reported in template S.17.01 for Marine, aviation and transport insurance and proportional reinsurance --&gt;Template 1: S.17.01; Template 2: S.28.01; Expression: {S.28.01, r0070,c0020}&gt;={S.17.01, r0010,c0070}-{S.17.01, r0050,c0070}+{S.17.01, r0270,c0070}+{S.17.01, r0290,c0070}+{S.17.01, r0300,c0070}</v>
      </c>
      <c r="O484" s="81" t="s">
        <v>2331</v>
      </c>
      <c r="P484" s="38" t="str">
        <f t="shared" si="58"/>
        <v>01 02</v>
      </c>
      <c r="Q484" s="33" t="str">
        <f t="shared" si="59"/>
        <v/>
      </c>
      <c r="R484" s="38" t="str">
        <f t="shared" si="60"/>
        <v>07 08</v>
      </c>
      <c r="S484" s="38" t="str">
        <f t="shared" si="61"/>
        <v>16 17 18 19</v>
      </c>
      <c r="T484" s="38"/>
      <c r="U484" s="70"/>
      <c r="X484" s="73"/>
      <c r="AA484" s="33" t="str">
        <f t="shared" si="62"/>
        <v>Business validation</v>
      </c>
      <c r="AB484" s="33" t="str">
        <f t="shared" si="63"/>
        <v>CT</v>
      </c>
      <c r="AC484" s="33" t="s">
        <v>1051</v>
      </c>
      <c r="AD484" s="33" t="s">
        <v>2701</v>
      </c>
      <c r="AE484" s="33" t="s">
        <v>84</v>
      </c>
    </row>
    <row r="485" spans="1:31" s="33" customFormat="1" ht="15" customHeight="1" x14ac:dyDescent="0.25">
      <c r="A485" s="33" t="s">
        <v>2576</v>
      </c>
      <c r="B485" s="33" t="s">
        <v>3132</v>
      </c>
      <c r="C485" s="33" t="s">
        <v>128</v>
      </c>
      <c r="D485" s="33" t="s">
        <v>1651</v>
      </c>
      <c r="K485" s="34"/>
      <c r="L485" s="34" t="s">
        <v>1808</v>
      </c>
      <c r="M485" s="33" t="s">
        <v>1979</v>
      </c>
      <c r="N485" s="34" t="str">
        <f t="shared" si="57"/>
        <v>BV464: The amount reported in template S.28.01 as "Net (of reinsurance/SPV) best estimate and TP calculated as a whole" is lower than the amount reported in template S.17.01 for Fire and other damage to property insurance and proportional reinsurance --&gt;Template 1: S.17.01; Template 2: S.28.01; Expression: {S.28.01, r0080,c0020}&gt;={S.17.01, r0010,c0080}-{S.17.01, r0050,c0080}+{S.17.01, r0270,c0080}+{S.17.01, r0290,c0080}+{S.17.01, r0300,c0080}</v>
      </c>
      <c r="O485" s="81" t="s">
        <v>2331</v>
      </c>
      <c r="P485" s="38" t="str">
        <f t="shared" si="58"/>
        <v>01 02</v>
      </c>
      <c r="Q485" s="33" t="str">
        <f t="shared" si="59"/>
        <v/>
      </c>
      <c r="R485" s="38" t="str">
        <f t="shared" si="60"/>
        <v>07 08</v>
      </c>
      <c r="S485" s="38" t="str">
        <f t="shared" si="61"/>
        <v>16 17 18 19</v>
      </c>
      <c r="T485" s="38"/>
      <c r="U485" s="70"/>
      <c r="X485" s="73"/>
      <c r="AA485" s="33" t="str">
        <f t="shared" si="62"/>
        <v>Business validation</v>
      </c>
      <c r="AB485" s="33" t="str">
        <f t="shared" si="63"/>
        <v>CT</v>
      </c>
      <c r="AC485" s="33" t="s">
        <v>1051</v>
      </c>
      <c r="AD485" s="33" t="s">
        <v>2701</v>
      </c>
      <c r="AE485" s="33" t="s">
        <v>84</v>
      </c>
    </row>
    <row r="486" spans="1:31" s="33" customFormat="1" ht="15" customHeight="1" x14ac:dyDescent="0.25">
      <c r="A486" s="33" t="s">
        <v>2577</v>
      </c>
      <c r="B486" s="33" t="s">
        <v>3132</v>
      </c>
      <c r="C486" s="33" t="s">
        <v>128</v>
      </c>
      <c r="D486" s="33" t="s">
        <v>1651</v>
      </c>
      <c r="K486" s="34"/>
      <c r="L486" s="34" t="s">
        <v>1809</v>
      </c>
      <c r="M486" s="33" t="s">
        <v>1980</v>
      </c>
      <c r="N486" s="34" t="str">
        <f t="shared" si="57"/>
        <v>BV465: The amount reported in template S.28.01 as "Net (of reinsurance/SPV) best estimate and TP calculated as a whole" is lower than the amount reported in template S.17.01 for General liability insurance and proportional reinsurance --&gt;Template 1: S.17.01; Template 2: S.28.01; Expression: {S.28.01, r0090,c0020}&gt;={S.17.01, r0010,c0090}-{S.17.01, r0050,c0090}+{S.17.01, r0270,c0090}+{S.17.01, r0290,c0090}+{S.17.01, r0300,c0090}</v>
      </c>
      <c r="O486" s="81" t="s">
        <v>2331</v>
      </c>
      <c r="P486" s="38" t="str">
        <f t="shared" si="58"/>
        <v>01 02</v>
      </c>
      <c r="Q486" s="33" t="str">
        <f t="shared" si="59"/>
        <v/>
      </c>
      <c r="R486" s="38" t="str">
        <f t="shared" si="60"/>
        <v>07 08</v>
      </c>
      <c r="S486" s="38" t="str">
        <f t="shared" si="61"/>
        <v>16 17 18 19</v>
      </c>
      <c r="T486" s="38"/>
      <c r="U486" s="70"/>
      <c r="X486" s="73"/>
      <c r="AA486" s="33" t="str">
        <f t="shared" si="62"/>
        <v>Business validation</v>
      </c>
      <c r="AB486" s="33" t="str">
        <f t="shared" si="63"/>
        <v>CT</v>
      </c>
      <c r="AC486" s="33" t="s">
        <v>1051</v>
      </c>
      <c r="AD486" s="33" t="s">
        <v>2701</v>
      </c>
      <c r="AE486" s="33" t="s">
        <v>84</v>
      </c>
    </row>
    <row r="487" spans="1:31" s="33" customFormat="1" ht="15" customHeight="1" x14ac:dyDescent="0.25">
      <c r="A487" s="33" t="s">
        <v>1739</v>
      </c>
      <c r="B487" s="33" t="s">
        <v>3132</v>
      </c>
      <c r="C487" s="33" t="s">
        <v>128</v>
      </c>
      <c r="D487" s="33" t="s">
        <v>1651</v>
      </c>
      <c r="K487" s="34"/>
      <c r="L487" s="34" t="s">
        <v>1810</v>
      </c>
      <c r="M487" s="33" t="s">
        <v>1981</v>
      </c>
      <c r="N487" s="34" t="str">
        <f t="shared" ref="N487:N540" si="64">CONCATENATE(A487,": ",M487," --&gt;",IF(C487&lt;&gt;"",CONCATENATE(C$1,": ",C487),""),IF(D487&lt;&gt;"",CONCATENATE("; ",D$1,": ",D487),""),IF(E487&lt;&gt;"",CONCATENATE("; ",E$1,": ",E487),""),IF(E487&lt;&gt;"",CONCATENATE("; ",E$1,": ",E487),""),IF(F487&lt;&gt;"",CONCATENATE("; ",F$1,": ",F487),""),IF(G487&lt;&gt;"",CONCATENATE("; ",G$1,": ",G487),""),IF(H487&lt;&gt;"",CONCATENATE("; ",H$1,": ",H487),""),IF(I487&lt;&gt;"",CONCATENATE("; ",I$1,": ",I487),""),IF(J487&lt;&gt;"",CONCATENATE("; ",J$1,": ",J487),""),IF(K487&lt;&gt;"",CONCATENATE("; ",$K$1,": ",K487),""),"; Expression: ",L487)</f>
        <v>BV466: The amount reported in template S.28.01 as "Net (of reinsurance/SPV) best estimate and TP calculated as a whole" is lower than the amount reported in template S.17.01 for Credit and suretyship insurance and proportional reinsurance --&gt;Template 1: S.17.01; Template 2: S.28.01; Expression: {S.28.01, r0100,c0020}&gt;={S.17.01, r0010,c0100}-{S.17.01, r0050,c0100}+{S.17.01, r0270,c0100}+{S.17.01, r0290,c0100}+{S.17.01, r0300,c0100}</v>
      </c>
      <c r="O487" s="81" t="s">
        <v>2331</v>
      </c>
      <c r="P487" s="38" t="str">
        <f t="shared" ref="P487:P540" si="65">TRIM((CONCATENATE(IFERROR(MID(O487,SEARCH("01",O487),2),"")," ",IFERROR(MID(O487,SEARCH("02",O487),2),"")," ",IFERROR(MID(O487,SEARCH("03",O487),2),"")," ",IFERROR(MID(O487,SEARCH("04",O487),2),"")," ",IFERROR(MID(O487,SEARCH("05",O487),2),""),," ",IFERROR(MID(O487,SEARCH("06",O487),2),""))))</f>
        <v>01 02</v>
      </c>
      <c r="Q487" s="33" t="str">
        <f t="shared" ref="Q487:Q540" si="66">TRIM((CONCATENATE(IFERROR(MID(O487,SEARCH("10",O487),2),"")," ",IFERROR(MID(O487,SEARCH("11",O487),2),"")," ",IFERROR(MID(O487,SEARCH("12",O487),2),"")," ",IFERROR(MID(O487,SEARCH("13",O487),2),"")," ",IFERROR(MID(O487,SEARCH("14",O487),2),"")," ",IFERROR(MID(O487,SEARCH("15",O487),2),""))))</f>
        <v/>
      </c>
      <c r="R487" s="38" t="str">
        <f t="shared" ref="R487:R540" si="67">TRIM((CONCATENATE(IFERROR(MID(O487,SEARCH("07",O487),2),"")," ",IFERROR(MID(O487,SEARCH("08",O487),2),"")," ",IFERROR(MID(O487,SEARCH("09",O487),2),""))))</f>
        <v>07 08</v>
      </c>
      <c r="S487" s="38" t="str">
        <f t="shared" ref="S487:S540" si="68">TRIM((CONCATENATE(IFERROR(MID(O487,SEARCH("16",O487),2),"")," ",IFERROR(MID(O487,SEARCH("17",O487),2),"")," ",IFERROR(MID(O487,SEARCH("18",O487),2),"")," ",IFERROR(MID(O487,SEARCH("19",O487),2),""))))</f>
        <v>16 17 18 19</v>
      </c>
      <c r="T487" s="38"/>
      <c r="U487" s="70"/>
      <c r="X487" s="73"/>
      <c r="AA487" s="33" t="str">
        <f t="shared" ref="AA487:AA518" si="69">IF(ISNUMBER(SEARCH("BV",A487)),"Business validation",IF(ISNUMBER(SEARCH("TV",A487)),"Technical validation",IF(ISNUMBER(SEARCH("EV",A487)),"ECB Exclusively Validation","Error")))</f>
        <v>Business validation</v>
      </c>
      <c r="AB487" s="33" t="str">
        <f t="shared" si="63"/>
        <v>CT</v>
      </c>
      <c r="AC487" s="33" t="s">
        <v>1051</v>
      </c>
      <c r="AD487" s="33" t="s">
        <v>2701</v>
      </c>
      <c r="AE487" s="33" t="s">
        <v>84</v>
      </c>
    </row>
    <row r="488" spans="1:31" s="33" customFormat="1" ht="15" customHeight="1" x14ac:dyDescent="0.25">
      <c r="A488" s="33" t="s">
        <v>1740</v>
      </c>
      <c r="B488" s="33" t="s">
        <v>3132</v>
      </c>
      <c r="C488" s="33" t="s">
        <v>128</v>
      </c>
      <c r="D488" s="33" t="s">
        <v>1651</v>
      </c>
      <c r="K488" s="34"/>
      <c r="L488" s="34" t="s">
        <v>1811</v>
      </c>
      <c r="M488" s="33" t="s">
        <v>1982</v>
      </c>
      <c r="N488" s="34" t="str">
        <f t="shared" si="64"/>
        <v>BV467: The amount reported in template S.28.01 as "Net (of reinsurance/SPV) best estimate and TP calculated as a whole" is lower than the amount reported in template S.17.01 for Legal expenses insurance and proportional reinsurance --&gt;Template 1: S.17.01; Template 2: S.28.01; Expression: {S.28.01, r0110,c0020}&gt;={S.17.01, r0010,c0110}-{S.17.01, r0050,c0110}+{S.17.01, r0270,c0110}+{S.17.01, r0290,c0110}+{S.17.01, r0300,c0110}</v>
      </c>
      <c r="O488" s="81" t="s">
        <v>2331</v>
      </c>
      <c r="P488" s="38" t="str">
        <f t="shared" si="65"/>
        <v>01 02</v>
      </c>
      <c r="Q488" s="33" t="str">
        <f t="shared" si="66"/>
        <v/>
      </c>
      <c r="R488" s="38" t="str">
        <f t="shared" si="67"/>
        <v>07 08</v>
      </c>
      <c r="S488" s="38" t="str">
        <f t="shared" si="68"/>
        <v>16 17 18 19</v>
      </c>
      <c r="T488" s="38"/>
      <c r="U488" s="70"/>
      <c r="X488" s="73"/>
      <c r="AA488" s="33" t="str">
        <f t="shared" si="69"/>
        <v>Business validation</v>
      </c>
      <c r="AB488" s="33" t="str">
        <f t="shared" si="63"/>
        <v>CT</v>
      </c>
      <c r="AC488" s="33" t="s">
        <v>1051</v>
      </c>
      <c r="AD488" s="33" t="s">
        <v>2701</v>
      </c>
      <c r="AE488" s="33" t="s">
        <v>84</v>
      </c>
    </row>
    <row r="489" spans="1:31" s="33" customFormat="1" ht="15" customHeight="1" x14ac:dyDescent="0.25">
      <c r="A489" s="33" t="s">
        <v>1741</v>
      </c>
      <c r="B489" s="33" t="s">
        <v>3132</v>
      </c>
      <c r="C489" s="33" t="s">
        <v>128</v>
      </c>
      <c r="D489" s="33" t="s">
        <v>1651</v>
      </c>
      <c r="K489" s="34"/>
      <c r="L489" s="34" t="s">
        <v>1812</v>
      </c>
      <c r="M489" s="33" t="s">
        <v>1983</v>
      </c>
      <c r="N489" s="34" t="str">
        <f t="shared" si="64"/>
        <v>BV468: The amount reported in template S.28.01 as "Net (of reinsurance/SPV) best estimate and TP calculated as a whole" is lower than the amount reported in template S.17.01 for Assistance and proportional reinsurance --&gt;Template 1: S.17.01; Template 2: S.28.01; Expression: {S.28.01, r0120,c0020}&gt;={S.17.01, r0010,c0120}-{S.17.01, r0050,c0120}+{S.17.01, r0270,c0120}+{S.17.01, r0290,c0120}+{S.17.01, r0300,c0120}</v>
      </c>
      <c r="O489" s="81" t="s">
        <v>2331</v>
      </c>
      <c r="P489" s="38" t="str">
        <f t="shared" si="65"/>
        <v>01 02</v>
      </c>
      <c r="Q489" s="33" t="str">
        <f t="shared" si="66"/>
        <v/>
      </c>
      <c r="R489" s="38" t="str">
        <f t="shared" si="67"/>
        <v>07 08</v>
      </c>
      <c r="S489" s="38" t="str">
        <f t="shared" si="68"/>
        <v>16 17 18 19</v>
      </c>
      <c r="T489" s="38"/>
      <c r="U489" s="70"/>
      <c r="X489" s="73"/>
      <c r="AA489" s="33" t="str">
        <f t="shared" si="69"/>
        <v>Business validation</v>
      </c>
      <c r="AB489" s="33" t="str">
        <f t="shared" si="63"/>
        <v>CT</v>
      </c>
      <c r="AC489" s="33" t="s">
        <v>1051</v>
      </c>
      <c r="AD489" s="33" t="s">
        <v>2701</v>
      </c>
      <c r="AE489" s="33" t="s">
        <v>84</v>
      </c>
    </row>
    <row r="490" spans="1:31" s="33" customFormat="1" ht="15" customHeight="1" x14ac:dyDescent="0.25">
      <c r="A490" s="33" t="s">
        <v>1742</v>
      </c>
      <c r="B490" s="33" t="s">
        <v>3132</v>
      </c>
      <c r="C490" s="33" t="s">
        <v>128</v>
      </c>
      <c r="D490" s="33" t="s">
        <v>1651</v>
      </c>
      <c r="K490" s="34"/>
      <c r="L490" s="34" t="s">
        <v>1813</v>
      </c>
      <c r="M490" s="33" t="s">
        <v>1984</v>
      </c>
      <c r="N490" s="34" t="str">
        <f t="shared" si="64"/>
        <v>BV469: The amount reported in template S.28.01 as "Net (of reinsurance/SPV) best estimate and TP calculated as a whole" is lower than the amount reported in template S.17.01 for Miscellaneous financial loss insurance and proportional reinsurance --&gt;Template 1: S.17.01; Template 2: S.28.01; Expression: {S.28.01, r0130,c0020}&gt;={S.17.01, r0010,c0130}-{S.17.01, r0050,c0130}+{S.17.01, r0270,c0130}+{S.17.01, r0290,c0130}+{S.17.01, r0300,c0130}</v>
      </c>
      <c r="O490" s="81" t="s">
        <v>2331</v>
      </c>
      <c r="P490" s="38" t="str">
        <f t="shared" si="65"/>
        <v>01 02</v>
      </c>
      <c r="Q490" s="33" t="str">
        <f t="shared" si="66"/>
        <v/>
      </c>
      <c r="R490" s="38" t="str">
        <f t="shared" si="67"/>
        <v>07 08</v>
      </c>
      <c r="S490" s="38" t="str">
        <f t="shared" si="68"/>
        <v>16 17 18 19</v>
      </c>
      <c r="T490" s="38"/>
      <c r="U490" s="70"/>
      <c r="X490" s="73"/>
      <c r="AA490" s="33" t="str">
        <f t="shared" si="69"/>
        <v>Business validation</v>
      </c>
      <c r="AB490" s="33" t="str">
        <f t="shared" si="63"/>
        <v>CT</v>
      </c>
      <c r="AC490" s="33" t="s">
        <v>1051</v>
      </c>
      <c r="AD490" s="33" t="s">
        <v>2701</v>
      </c>
      <c r="AE490" s="33" t="s">
        <v>84</v>
      </c>
    </row>
    <row r="491" spans="1:31" s="33" customFormat="1" ht="15" customHeight="1" x14ac:dyDescent="0.25">
      <c r="A491" s="33" t="s">
        <v>1743</v>
      </c>
      <c r="B491" s="33" t="s">
        <v>3132</v>
      </c>
      <c r="C491" s="33" t="s">
        <v>128</v>
      </c>
      <c r="D491" s="33" t="s">
        <v>1651</v>
      </c>
      <c r="K491" s="34"/>
      <c r="L491" s="34" t="s">
        <v>1814</v>
      </c>
      <c r="M491" s="33" t="s">
        <v>1985</v>
      </c>
      <c r="N491" s="34" t="str">
        <f t="shared" si="64"/>
        <v>BV470: The amount reported in template S.28.01 as "Net (of reinsurance/SPV) best estimate and TP calculated as a whole" is lower than the amount reported in template S.17.01 for Non-proportional health reinsurance --&gt;Template 1: S.17.01; Template 2: S.28.01; Expression: {S.28.01, r0140,c0020}&gt;={S.17.01, r0010,c0140}-{S.17.01, r0050,c0140}+{S.17.01, r0270,c0140}+{S.17.01, r0290,c0140}+{S.17.01, r0300,c0140}</v>
      </c>
      <c r="O491" s="81" t="s">
        <v>2331</v>
      </c>
      <c r="P491" s="38" t="str">
        <f t="shared" si="65"/>
        <v>01 02</v>
      </c>
      <c r="Q491" s="33" t="str">
        <f t="shared" si="66"/>
        <v/>
      </c>
      <c r="R491" s="38" t="str">
        <f t="shared" si="67"/>
        <v>07 08</v>
      </c>
      <c r="S491" s="38" t="str">
        <f t="shared" si="68"/>
        <v>16 17 18 19</v>
      </c>
      <c r="T491" s="38"/>
      <c r="U491" s="70"/>
      <c r="X491" s="73"/>
      <c r="AA491" s="33" t="str">
        <f t="shared" si="69"/>
        <v>Business validation</v>
      </c>
      <c r="AB491" s="33" t="str">
        <f t="shared" si="63"/>
        <v>CT</v>
      </c>
      <c r="AC491" s="33" t="s">
        <v>1051</v>
      </c>
      <c r="AD491" s="33" t="s">
        <v>2701</v>
      </c>
      <c r="AE491" s="33" t="s">
        <v>84</v>
      </c>
    </row>
    <row r="492" spans="1:31" s="33" customFormat="1" ht="15" customHeight="1" x14ac:dyDescent="0.25">
      <c r="A492" s="33" t="s">
        <v>1744</v>
      </c>
      <c r="B492" s="33" t="s">
        <v>3132</v>
      </c>
      <c r="C492" s="33" t="s">
        <v>128</v>
      </c>
      <c r="D492" s="33" t="s">
        <v>1651</v>
      </c>
      <c r="K492" s="34"/>
      <c r="L492" s="34" t="s">
        <v>1815</v>
      </c>
      <c r="M492" s="33" t="s">
        <v>1986</v>
      </c>
      <c r="N492" s="34" t="str">
        <f t="shared" si="64"/>
        <v>BV471: The amount reported in template S.28.01 as "Net (of reinsurance/SPV) best estimate and TP calculated as a whole" is lower than the amount reported in template S.17.01 for Non-proportional casualty reinsurance --&gt;Template 1: S.17.01; Template 2: S.28.01; Expression: {S.28.01, r0150,c0020}&gt;={S.17.01, r0010,c0150}-{S.17.01, r0050,c0150}+{S.17.01, r0270,c0150}+{S.17.01, r0290,c0150}+{S.17.01, r0300,c0150}</v>
      </c>
      <c r="O492" s="81" t="s">
        <v>2331</v>
      </c>
      <c r="P492" s="38" t="str">
        <f t="shared" si="65"/>
        <v>01 02</v>
      </c>
      <c r="Q492" s="33" t="str">
        <f t="shared" si="66"/>
        <v/>
      </c>
      <c r="R492" s="38" t="str">
        <f t="shared" si="67"/>
        <v>07 08</v>
      </c>
      <c r="S492" s="38" t="str">
        <f t="shared" si="68"/>
        <v>16 17 18 19</v>
      </c>
      <c r="T492" s="38"/>
      <c r="U492" s="70"/>
      <c r="X492" s="73"/>
      <c r="AA492" s="33" t="str">
        <f t="shared" si="69"/>
        <v>Business validation</v>
      </c>
      <c r="AB492" s="33" t="str">
        <f t="shared" si="63"/>
        <v>CT</v>
      </c>
      <c r="AC492" s="33" t="s">
        <v>1051</v>
      </c>
      <c r="AD492" s="33" t="s">
        <v>2701</v>
      </c>
      <c r="AE492" s="33" t="s">
        <v>84</v>
      </c>
    </row>
    <row r="493" spans="1:31" s="33" customFormat="1" ht="15" customHeight="1" x14ac:dyDescent="0.25">
      <c r="A493" s="33" t="s">
        <v>1745</v>
      </c>
      <c r="B493" s="33" t="s">
        <v>3132</v>
      </c>
      <c r="C493" s="33" t="s">
        <v>128</v>
      </c>
      <c r="D493" s="33" t="s">
        <v>1651</v>
      </c>
      <c r="K493" s="34"/>
      <c r="L493" s="34" t="s">
        <v>1816</v>
      </c>
      <c r="M493" s="33" t="s">
        <v>1987</v>
      </c>
      <c r="N493" s="34" t="str">
        <f t="shared" si="64"/>
        <v>BV472: The amount reported in template S.28.01 as "Net (of reinsurance/SPV) best estimate and TP calculated as a whole" is lower than the amount reported in template S.17.01 for Non-proportional marine, aviation and transport reinsurance  --&gt;Template 1: S.17.01; Template 2: S.28.01; Expression: {S.28.01, r0160,c0020}&gt;={S.17.01, r0010,c0160}-{S.17.01, r0050,c0160}+{S.17.01, r0270,c0160}+{S.17.01, r0290,c0160}+{S.17.01, r0300,c0160}</v>
      </c>
      <c r="O493" s="81" t="s">
        <v>2331</v>
      </c>
      <c r="P493" s="38" t="str">
        <f t="shared" si="65"/>
        <v>01 02</v>
      </c>
      <c r="Q493" s="33" t="str">
        <f t="shared" si="66"/>
        <v/>
      </c>
      <c r="R493" s="38" t="str">
        <f t="shared" si="67"/>
        <v>07 08</v>
      </c>
      <c r="S493" s="38" t="str">
        <f t="shared" si="68"/>
        <v>16 17 18 19</v>
      </c>
      <c r="T493" s="38"/>
      <c r="U493" s="70"/>
      <c r="X493" s="73"/>
      <c r="AA493" s="33" t="str">
        <f t="shared" si="69"/>
        <v>Business validation</v>
      </c>
      <c r="AB493" s="33" t="str">
        <f t="shared" si="63"/>
        <v>CT</v>
      </c>
      <c r="AC493" s="33" t="s">
        <v>1051</v>
      </c>
      <c r="AD493" s="33" t="s">
        <v>2701</v>
      </c>
      <c r="AE493" s="33" t="s">
        <v>84</v>
      </c>
    </row>
    <row r="494" spans="1:31" s="33" customFormat="1" ht="15" customHeight="1" x14ac:dyDescent="0.25">
      <c r="A494" s="33" t="s">
        <v>1746</v>
      </c>
      <c r="B494" s="33" t="s">
        <v>3132</v>
      </c>
      <c r="C494" s="33" t="s">
        <v>128</v>
      </c>
      <c r="D494" s="33" t="s">
        <v>1651</v>
      </c>
      <c r="K494" s="34"/>
      <c r="L494" s="34" t="s">
        <v>1817</v>
      </c>
      <c r="M494" s="33" t="s">
        <v>1988</v>
      </c>
      <c r="N494" s="34" t="str">
        <f t="shared" si="64"/>
        <v>BV473: The amount reported in template S.28.01 as "Net (of reinsurance/SPV) best estimate and TP calculated as a whole" is lower than the amount reported in template S.17.01 for Non-proportional property reinsurance --&gt;Template 1: S.17.01; Template 2: S.28.01; Expression: {S.28.01, r0170,c0020}&gt;={S.17.01, r0010,c0170}-{S.17.01, r0050,c0170}+{S.17.01, r0270,c0170}+{S.17.01, r0290,c0170}+{S.17.01, r0300,c0170}</v>
      </c>
      <c r="O494" s="81" t="s">
        <v>2331</v>
      </c>
      <c r="P494" s="38" t="str">
        <f t="shared" si="65"/>
        <v>01 02</v>
      </c>
      <c r="Q494" s="33" t="str">
        <f t="shared" si="66"/>
        <v/>
      </c>
      <c r="R494" s="38" t="str">
        <f t="shared" si="67"/>
        <v>07 08</v>
      </c>
      <c r="S494" s="38" t="str">
        <f t="shared" si="68"/>
        <v>16 17 18 19</v>
      </c>
      <c r="T494" s="38"/>
      <c r="U494" s="70"/>
      <c r="X494" s="73"/>
      <c r="AA494" s="33" t="str">
        <f t="shared" si="69"/>
        <v>Business validation</v>
      </c>
      <c r="AB494" s="33" t="str">
        <f t="shared" si="63"/>
        <v>CT</v>
      </c>
      <c r="AC494" s="33" t="s">
        <v>1051</v>
      </c>
      <c r="AD494" s="33" t="s">
        <v>2701</v>
      </c>
      <c r="AE494" s="33" t="s">
        <v>84</v>
      </c>
    </row>
    <row r="495" spans="1:31" s="33" customFormat="1" ht="15" customHeight="1" x14ac:dyDescent="0.25">
      <c r="A495" s="33" t="s">
        <v>1747</v>
      </c>
      <c r="B495" s="33" t="s">
        <v>3132</v>
      </c>
      <c r="C495" s="33" t="s">
        <v>128</v>
      </c>
      <c r="D495" s="33" t="s">
        <v>1652</v>
      </c>
      <c r="K495" s="34"/>
      <c r="L495" s="34" t="s">
        <v>22992</v>
      </c>
      <c r="M495" s="33" t="s">
        <v>1989</v>
      </c>
      <c r="N495" s="34" t="str">
        <f t="shared" si="64"/>
        <v>BV474: The amount reported in template S.28.02 as "Net (of reinsurance/SPV) best estimate and TP calculated as a whole" for non-life activities is lower than the amount reported in template S.17.01 for Medical expense insurance and proportional reinsurance --&gt;Template 1: S.17.01; Template 2: S.28.02; Expression: {S.28.02, r0020,c0030}+{S.28.02, r0020,c0050}&gt;={S.17.01, r0010,c0020}-{S.17.01, r0050,c0020}+{S.17.01, r0270,c0020}+{S.17.01, r0290,c0020}+{S.17.01, r0300,c0020}</v>
      </c>
      <c r="O495" s="81" t="s">
        <v>2331</v>
      </c>
      <c r="P495" s="38" t="str">
        <f t="shared" si="65"/>
        <v>01 02</v>
      </c>
      <c r="Q495" s="33" t="str">
        <f t="shared" si="66"/>
        <v/>
      </c>
      <c r="R495" s="38" t="str">
        <f t="shared" si="67"/>
        <v>07 08</v>
      </c>
      <c r="S495" s="38" t="str">
        <f t="shared" si="68"/>
        <v>16 17 18 19</v>
      </c>
      <c r="T495" s="38"/>
      <c r="U495" s="98">
        <v>42566</v>
      </c>
      <c r="X495" s="70" t="s">
        <v>23834</v>
      </c>
      <c r="AA495" s="33" t="str">
        <f t="shared" si="69"/>
        <v>Business validation</v>
      </c>
      <c r="AB495" s="33" t="str">
        <f t="shared" si="63"/>
        <v>CT</v>
      </c>
      <c r="AC495" s="33" t="s">
        <v>1051</v>
      </c>
      <c r="AD495" s="33" t="s">
        <v>2701</v>
      </c>
      <c r="AE495" s="33" t="s">
        <v>84</v>
      </c>
    </row>
    <row r="496" spans="1:31" s="33" customFormat="1" ht="15" customHeight="1" x14ac:dyDescent="0.25">
      <c r="A496" s="33" t="s">
        <v>1748</v>
      </c>
      <c r="B496" s="33" t="s">
        <v>3132</v>
      </c>
      <c r="C496" s="33" t="s">
        <v>128</v>
      </c>
      <c r="D496" s="33" t="s">
        <v>1652</v>
      </c>
      <c r="K496" s="34"/>
      <c r="L496" s="34" t="s">
        <v>22993</v>
      </c>
      <c r="M496" s="33" t="s">
        <v>1990</v>
      </c>
      <c r="N496" s="34" t="str">
        <f t="shared" si="64"/>
        <v>BV475: The amount reported in template S.28.02 as "Net (of reinsurance/SPV) best estimate and TP calculated as a whole" for non-life activities is lower than the amount reported in template S.17.01 for Income protection insurance and proportional reinsurance --&gt;Template 1: S.17.01; Template 2: S.28.02; Expression: {S.28.02, r0030,c0030}+{S.28.02, r0030,c0050}&gt;={S.17.01, r0010,c0030}-{S.17.01, r0050,c0030}+{S.17.01, r0270,c0030}+{S.17.01, r0290,c0030}+{S.17.01, r0300,c0030}</v>
      </c>
      <c r="O496" s="81" t="s">
        <v>2331</v>
      </c>
      <c r="P496" s="38" t="str">
        <f t="shared" si="65"/>
        <v>01 02</v>
      </c>
      <c r="Q496" s="33" t="str">
        <f t="shared" si="66"/>
        <v/>
      </c>
      <c r="R496" s="38" t="str">
        <f t="shared" si="67"/>
        <v>07 08</v>
      </c>
      <c r="S496" s="38" t="str">
        <f t="shared" si="68"/>
        <v>16 17 18 19</v>
      </c>
      <c r="T496" s="38"/>
      <c r="U496" s="98">
        <v>42566</v>
      </c>
      <c r="X496" s="70" t="s">
        <v>23834</v>
      </c>
      <c r="AA496" s="33" t="str">
        <f t="shared" si="69"/>
        <v>Business validation</v>
      </c>
      <c r="AB496" s="33" t="str">
        <f t="shared" si="63"/>
        <v>CT</v>
      </c>
      <c r="AC496" s="33" t="s">
        <v>1051</v>
      </c>
      <c r="AD496" s="33" t="s">
        <v>2701</v>
      </c>
      <c r="AE496" s="33" t="s">
        <v>84</v>
      </c>
    </row>
    <row r="497" spans="1:31" s="33" customFormat="1" ht="15" customHeight="1" x14ac:dyDescent="0.25">
      <c r="A497" s="33" t="s">
        <v>1749</v>
      </c>
      <c r="B497" s="33" t="s">
        <v>3132</v>
      </c>
      <c r="C497" s="33" t="s">
        <v>128</v>
      </c>
      <c r="D497" s="33" t="s">
        <v>1652</v>
      </c>
      <c r="K497" s="34"/>
      <c r="L497" s="34" t="s">
        <v>22994</v>
      </c>
      <c r="M497" s="33" t="s">
        <v>1991</v>
      </c>
      <c r="N497" s="34" t="str">
        <f t="shared" si="64"/>
        <v>BV476: The amount reported in template S.28.02 as "Net (of reinsurance/SPV) best estimate and TP calculated as a whole" for non-life activities is lower than the amount reported in template S.17.01 for Workers' compensation insurance and proportional reinsurance --&gt;Template 1: S.17.01; Template 2: S.28.02; Expression: {S.28.02, r0040,c0030}+{S.28.02, r0040,c0050}&gt;={S.17.01, r0010,c0040}-{S.17.01, r0050,c0040}+{S.17.01, r0270,c0040}+{S.17.01, r0290,c0040}+{S.17.01, r0300,c0040}</v>
      </c>
      <c r="O497" s="81" t="s">
        <v>2331</v>
      </c>
      <c r="P497" s="38" t="str">
        <f t="shared" si="65"/>
        <v>01 02</v>
      </c>
      <c r="Q497" s="33" t="str">
        <f t="shared" si="66"/>
        <v/>
      </c>
      <c r="R497" s="38" t="str">
        <f t="shared" si="67"/>
        <v>07 08</v>
      </c>
      <c r="S497" s="38" t="str">
        <f t="shared" si="68"/>
        <v>16 17 18 19</v>
      </c>
      <c r="T497" s="38"/>
      <c r="U497" s="98">
        <v>42566</v>
      </c>
      <c r="X497" s="70" t="s">
        <v>23834</v>
      </c>
      <c r="AA497" s="33" t="str">
        <f t="shared" si="69"/>
        <v>Business validation</v>
      </c>
      <c r="AB497" s="33" t="str">
        <f t="shared" si="63"/>
        <v>CT</v>
      </c>
      <c r="AC497" s="33" t="s">
        <v>1051</v>
      </c>
      <c r="AD497" s="33" t="s">
        <v>2701</v>
      </c>
      <c r="AE497" s="33" t="s">
        <v>84</v>
      </c>
    </row>
    <row r="498" spans="1:31" s="33" customFormat="1" ht="15" customHeight="1" x14ac:dyDescent="0.25">
      <c r="A498" s="33" t="s">
        <v>1750</v>
      </c>
      <c r="B498" s="33" t="s">
        <v>3132</v>
      </c>
      <c r="C498" s="33" t="s">
        <v>128</v>
      </c>
      <c r="D498" s="33" t="s">
        <v>1652</v>
      </c>
      <c r="K498" s="34"/>
      <c r="L498" s="34" t="s">
        <v>22995</v>
      </c>
      <c r="M498" s="33" t="s">
        <v>1992</v>
      </c>
      <c r="N498" s="34" t="str">
        <f t="shared" si="64"/>
        <v>BV477: The amount reported in template S.28.02 as "Net (of reinsurance/SPV) best estimate and TP calculated as a whole" for non-life activities is lower than the amount reported in template S.17.01 for Motor vehicle liability insurance and proportional reinsurance --&gt;Template 1: S.17.01; Template 2: S.28.02; Expression: {S.28.02, r0050,c0030}+{S.28.02, r0050,c0050}&gt;={S.17.01, r0010,c0050}-{S.17.01, r0050,c0050}+{S.17.01, r0270,c0050}+{S.17.01, r0290,c0050}+{S.17.01, r0300,c0050}</v>
      </c>
      <c r="O498" s="81" t="s">
        <v>2331</v>
      </c>
      <c r="P498" s="38" t="str">
        <f t="shared" si="65"/>
        <v>01 02</v>
      </c>
      <c r="Q498" s="33" t="str">
        <f t="shared" si="66"/>
        <v/>
      </c>
      <c r="R498" s="38" t="str">
        <f t="shared" si="67"/>
        <v>07 08</v>
      </c>
      <c r="S498" s="38" t="str">
        <f t="shared" si="68"/>
        <v>16 17 18 19</v>
      </c>
      <c r="T498" s="38"/>
      <c r="U498" s="98">
        <v>42566</v>
      </c>
      <c r="X498" s="70" t="s">
        <v>23834</v>
      </c>
      <c r="AA498" s="33" t="str">
        <f t="shared" si="69"/>
        <v>Business validation</v>
      </c>
      <c r="AB498" s="33" t="str">
        <f t="shared" si="63"/>
        <v>CT</v>
      </c>
      <c r="AC498" s="33" t="s">
        <v>1051</v>
      </c>
      <c r="AD498" s="33" t="s">
        <v>2701</v>
      </c>
      <c r="AE498" s="33" t="s">
        <v>84</v>
      </c>
    </row>
    <row r="499" spans="1:31" s="33" customFormat="1" ht="15" customHeight="1" x14ac:dyDescent="0.25">
      <c r="A499" s="33" t="s">
        <v>1751</v>
      </c>
      <c r="B499" s="33" t="s">
        <v>3132</v>
      </c>
      <c r="C499" s="33" t="s">
        <v>128</v>
      </c>
      <c r="D499" s="33" t="s">
        <v>1652</v>
      </c>
      <c r="K499" s="34"/>
      <c r="L499" s="34" t="s">
        <v>22996</v>
      </c>
      <c r="M499" s="33" t="s">
        <v>1993</v>
      </c>
      <c r="N499" s="34" t="str">
        <f t="shared" si="64"/>
        <v>BV478: The amount reported in template S.28.02 as "Net (of reinsurance/SPV) best estimate and TP calculated as a whole" for non-life activities is lower than the amount reported in template S.17.01 for Other motor insurance and proportional reinsurance --&gt;Template 1: S.17.01; Template 2: S.28.02; Expression: {S.28.02, r0060,c0030}+{S.28.02, r0060,c0050}&gt;={S.17.01, r0010,c0060}-{S.17.01, r0050,c0060}+{S.17.01, r0270,c0060}+{S.17.01, r0290,c0060}+{S.17.01, r0300,c0060}</v>
      </c>
      <c r="O499" s="81" t="s">
        <v>2331</v>
      </c>
      <c r="P499" s="38" t="str">
        <f t="shared" si="65"/>
        <v>01 02</v>
      </c>
      <c r="Q499" s="33" t="str">
        <f t="shared" si="66"/>
        <v/>
      </c>
      <c r="R499" s="38" t="str">
        <f t="shared" si="67"/>
        <v>07 08</v>
      </c>
      <c r="S499" s="38" t="str">
        <f t="shared" si="68"/>
        <v>16 17 18 19</v>
      </c>
      <c r="T499" s="38"/>
      <c r="U499" s="98">
        <v>42566</v>
      </c>
      <c r="X499" s="70" t="s">
        <v>23834</v>
      </c>
      <c r="AA499" s="33" t="str">
        <f t="shared" si="69"/>
        <v>Business validation</v>
      </c>
      <c r="AB499" s="33" t="str">
        <f t="shared" si="63"/>
        <v>CT</v>
      </c>
      <c r="AC499" s="33" t="s">
        <v>1051</v>
      </c>
      <c r="AD499" s="33" t="s">
        <v>2701</v>
      </c>
      <c r="AE499" s="33" t="s">
        <v>84</v>
      </c>
    </row>
    <row r="500" spans="1:31" s="33" customFormat="1" ht="15" customHeight="1" x14ac:dyDescent="0.25">
      <c r="A500" s="33" t="s">
        <v>1752</v>
      </c>
      <c r="B500" s="33" t="s">
        <v>3132</v>
      </c>
      <c r="C500" s="33" t="s">
        <v>128</v>
      </c>
      <c r="D500" s="33" t="s">
        <v>1652</v>
      </c>
      <c r="K500" s="34"/>
      <c r="L500" s="34" t="s">
        <v>22997</v>
      </c>
      <c r="M500" s="33" t="s">
        <v>1994</v>
      </c>
      <c r="N500" s="34" t="str">
        <f t="shared" si="64"/>
        <v>BV479: The amount reported in template S.28.02 as "Net (of reinsurance/SPV) best estimate and TP calculated as a whole" for non-life activities is lower than the amount reported in template S.17.01 for Marine, aviation and transport insurance and proportional reinsurance --&gt;Template 1: S.17.01; Template 2: S.28.02; Expression: {S.28.02, r0070,c0030}+{S.28.02, r0070,c0050}&gt;={S.17.01, r0010,c0070}-{S.17.01, r0050,c0070}+{S.17.01, r0270,c0070}+{S.17.01, r0290,c0070}+{S.17.01, r0300,c0070}</v>
      </c>
      <c r="O500" s="81" t="s">
        <v>2331</v>
      </c>
      <c r="P500" s="38" t="str">
        <f t="shared" si="65"/>
        <v>01 02</v>
      </c>
      <c r="Q500" s="33" t="str">
        <f t="shared" si="66"/>
        <v/>
      </c>
      <c r="R500" s="38" t="str">
        <f t="shared" si="67"/>
        <v>07 08</v>
      </c>
      <c r="S500" s="38" t="str">
        <f t="shared" si="68"/>
        <v>16 17 18 19</v>
      </c>
      <c r="T500" s="38"/>
      <c r="U500" s="98">
        <v>42566</v>
      </c>
      <c r="X500" s="70" t="s">
        <v>23834</v>
      </c>
      <c r="AA500" s="33" t="str">
        <f t="shared" si="69"/>
        <v>Business validation</v>
      </c>
      <c r="AB500" s="33" t="str">
        <f t="shared" si="63"/>
        <v>CT</v>
      </c>
      <c r="AC500" s="33" t="s">
        <v>1051</v>
      </c>
      <c r="AD500" s="33" t="s">
        <v>2701</v>
      </c>
      <c r="AE500" s="33" t="s">
        <v>84</v>
      </c>
    </row>
    <row r="501" spans="1:31" s="33" customFormat="1" ht="15" customHeight="1" x14ac:dyDescent="0.25">
      <c r="A501" s="33" t="s">
        <v>1753</v>
      </c>
      <c r="B501" s="33" t="s">
        <v>3132</v>
      </c>
      <c r="C501" s="33" t="s">
        <v>128</v>
      </c>
      <c r="D501" s="33" t="s">
        <v>1652</v>
      </c>
      <c r="K501" s="34"/>
      <c r="L501" s="34" t="s">
        <v>22998</v>
      </c>
      <c r="M501" s="33" t="s">
        <v>1995</v>
      </c>
      <c r="N501" s="34" t="str">
        <f t="shared" si="64"/>
        <v>BV480: The amount reported in template S.28.02 as "Net (of reinsurance/SPV) best estimate and TP calculated as a whole" for non-life activities is lower than the amount reported in template S.17.01 for Fire and other damage to property insurance and proportional reinsurance --&gt;Template 1: S.17.01; Template 2: S.28.02; Expression: {S.28.02, r0080,c0030}+{S.28.02, r0080,c0050}&gt;={S.17.01, r0010,c0080}-{S.17.01, r0050,c0080}+{S.17.01, r0270,c0080}+{S.17.01, r0290,c0080}+{S.17.01, r0300,c0080}</v>
      </c>
      <c r="O501" s="81" t="s">
        <v>2331</v>
      </c>
      <c r="P501" s="38" t="str">
        <f t="shared" si="65"/>
        <v>01 02</v>
      </c>
      <c r="Q501" s="33" t="str">
        <f t="shared" si="66"/>
        <v/>
      </c>
      <c r="R501" s="38" t="str">
        <f t="shared" si="67"/>
        <v>07 08</v>
      </c>
      <c r="S501" s="38" t="str">
        <f t="shared" si="68"/>
        <v>16 17 18 19</v>
      </c>
      <c r="T501" s="38"/>
      <c r="U501" s="98">
        <v>42566</v>
      </c>
      <c r="X501" s="70" t="s">
        <v>23834</v>
      </c>
      <c r="AA501" s="33" t="str">
        <f t="shared" si="69"/>
        <v>Business validation</v>
      </c>
      <c r="AB501" s="33" t="str">
        <f t="shared" si="63"/>
        <v>CT</v>
      </c>
      <c r="AC501" s="33" t="s">
        <v>1051</v>
      </c>
      <c r="AD501" s="33" t="s">
        <v>2701</v>
      </c>
      <c r="AE501" s="33" t="s">
        <v>84</v>
      </c>
    </row>
    <row r="502" spans="1:31" s="33" customFormat="1" ht="15" customHeight="1" x14ac:dyDescent="0.25">
      <c r="A502" s="33" t="s">
        <v>1754</v>
      </c>
      <c r="B502" s="33" t="s">
        <v>3132</v>
      </c>
      <c r="C502" s="33" t="s">
        <v>128</v>
      </c>
      <c r="D502" s="33" t="s">
        <v>1652</v>
      </c>
      <c r="K502" s="34"/>
      <c r="L502" s="34" t="s">
        <v>22999</v>
      </c>
      <c r="M502" s="33" t="s">
        <v>1996</v>
      </c>
      <c r="N502" s="34" t="str">
        <f t="shared" si="64"/>
        <v>BV481: The amount reported in template S.28.02 as "Net (of reinsurance/SPV) best estimate and TP calculated as a whole" for non-life activities is lower than the amount reported in template S.17.01 for General liability insurance and proportional reinsurance --&gt;Template 1: S.17.01; Template 2: S.28.02; Expression: {S.28.02, r0090,c0030}+{S.28.02, r0090,c0050}&gt;={S.17.01, r0010,c0090}-{S.17.01, r0050,c0090}+{S.17.01, r0270,c0090}+{S.17.01, r0290,c0090}+{S.17.01, r0300,c0090}</v>
      </c>
      <c r="O502" s="81" t="s">
        <v>2331</v>
      </c>
      <c r="P502" s="38" t="str">
        <f t="shared" si="65"/>
        <v>01 02</v>
      </c>
      <c r="Q502" s="33" t="str">
        <f t="shared" si="66"/>
        <v/>
      </c>
      <c r="R502" s="38" t="str">
        <f t="shared" si="67"/>
        <v>07 08</v>
      </c>
      <c r="S502" s="38" t="str">
        <f t="shared" si="68"/>
        <v>16 17 18 19</v>
      </c>
      <c r="T502" s="38"/>
      <c r="U502" s="98">
        <v>42566</v>
      </c>
      <c r="X502" s="70" t="s">
        <v>23834</v>
      </c>
      <c r="AA502" s="33" t="str">
        <f t="shared" si="69"/>
        <v>Business validation</v>
      </c>
      <c r="AB502" s="33" t="str">
        <f t="shared" si="63"/>
        <v>CT</v>
      </c>
      <c r="AC502" s="33" t="s">
        <v>1051</v>
      </c>
      <c r="AD502" s="33" t="s">
        <v>2701</v>
      </c>
      <c r="AE502" s="33" t="s">
        <v>84</v>
      </c>
    </row>
    <row r="503" spans="1:31" s="33" customFormat="1" ht="15" customHeight="1" x14ac:dyDescent="0.25">
      <c r="A503" s="33" t="s">
        <v>1755</v>
      </c>
      <c r="B503" s="33" t="s">
        <v>3132</v>
      </c>
      <c r="C503" s="33" t="s">
        <v>128</v>
      </c>
      <c r="D503" s="33" t="s">
        <v>1652</v>
      </c>
      <c r="K503" s="34"/>
      <c r="L503" s="34" t="s">
        <v>23000</v>
      </c>
      <c r="M503" s="33" t="s">
        <v>1997</v>
      </c>
      <c r="N503" s="34" t="str">
        <f t="shared" si="64"/>
        <v>BV482: The amount reported in template S.28.02 as "Net (of reinsurance/SPV) best estimate and TP calculated as a whole" for non-life activities is lower than the amount reported in template S.17.01 for Credit and suretyship insurance and proportional reinsurance --&gt;Template 1: S.17.01; Template 2: S.28.02; Expression: {S.28.02, r0100,c0030}+{S.28.02, r0100,c0050}&gt;={S.17.01, r0010,c0100}-{S.17.01, r0050,c0100}+{S.17.01, r0270,c0100}+{S.17.01, r0290,c0100}+{S.17.01, r0300,c0100}</v>
      </c>
      <c r="O503" s="81" t="s">
        <v>2331</v>
      </c>
      <c r="P503" s="38" t="str">
        <f t="shared" si="65"/>
        <v>01 02</v>
      </c>
      <c r="Q503" s="33" t="str">
        <f t="shared" si="66"/>
        <v/>
      </c>
      <c r="R503" s="38" t="str">
        <f t="shared" si="67"/>
        <v>07 08</v>
      </c>
      <c r="S503" s="38" t="str">
        <f t="shared" si="68"/>
        <v>16 17 18 19</v>
      </c>
      <c r="T503" s="38"/>
      <c r="U503" s="98">
        <v>42566</v>
      </c>
      <c r="X503" s="70" t="s">
        <v>23834</v>
      </c>
      <c r="AA503" s="33" t="str">
        <f t="shared" si="69"/>
        <v>Business validation</v>
      </c>
      <c r="AB503" s="33" t="str">
        <f t="shared" si="63"/>
        <v>CT</v>
      </c>
      <c r="AC503" s="33" t="s">
        <v>1051</v>
      </c>
      <c r="AD503" s="33" t="s">
        <v>2701</v>
      </c>
      <c r="AE503" s="33" t="s">
        <v>84</v>
      </c>
    </row>
    <row r="504" spans="1:31" s="33" customFormat="1" ht="15" customHeight="1" x14ac:dyDescent="0.25">
      <c r="A504" s="33" t="s">
        <v>1756</v>
      </c>
      <c r="B504" s="33" t="s">
        <v>3132</v>
      </c>
      <c r="C504" s="33" t="s">
        <v>128</v>
      </c>
      <c r="D504" s="33" t="s">
        <v>1652</v>
      </c>
      <c r="K504" s="34"/>
      <c r="L504" s="34" t="s">
        <v>23001</v>
      </c>
      <c r="M504" s="33" t="s">
        <v>1998</v>
      </c>
      <c r="N504" s="34" t="str">
        <f t="shared" si="64"/>
        <v>BV483: The amount reported in template S.28.02 as "Net (of reinsurance/SPV) best estimate and TP calculated as a whole" for non-life activities is lower than the amount reported in template S.17.01 for Legal expenses insurance and proportional reinsurance --&gt;Template 1: S.17.01; Template 2: S.28.02; Expression: {S.28.02, r0110,c0030}+{S.28.02, r0110,c0050}&gt;={S.17.01, r0010,c0110}-{S.17.01, r0050,c0110}+{S.17.01, r0270,c0110}+{S.17.01, r0290,c0110}+{S.17.01, r0300,c0110}</v>
      </c>
      <c r="O504" s="81" t="s">
        <v>2331</v>
      </c>
      <c r="P504" s="38" t="str">
        <f t="shared" si="65"/>
        <v>01 02</v>
      </c>
      <c r="Q504" s="33" t="str">
        <f t="shared" si="66"/>
        <v/>
      </c>
      <c r="R504" s="38" t="str">
        <f t="shared" si="67"/>
        <v>07 08</v>
      </c>
      <c r="S504" s="38" t="str">
        <f t="shared" si="68"/>
        <v>16 17 18 19</v>
      </c>
      <c r="T504" s="38"/>
      <c r="U504" s="98">
        <v>42566</v>
      </c>
      <c r="X504" s="70" t="s">
        <v>23834</v>
      </c>
      <c r="AA504" s="33" t="str">
        <f t="shared" si="69"/>
        <v>Business validation</v>
      </c>
      <c r="AB504" s="33" t="str">
        <f t="shared" si="63"/>
        <v>CT</v>
      </c>
      <c r="AC504" s="33" t="s">
        <v>1051</v>
      </c>
      <c r="AD504" s="33" t="s">
        <v>2701</v>
      </c>
      <c r="AE504" s="33" t="s">
        <v>84</v>
      </c>
    </row>
    <row r="505" spans="1:31" s="33" customFormat="1" ht="15" customHeight="1" x14ac:dyDescent="0.25">
      <c r="A505" s="33" t="s">
        <v>1757</v>
      </c>
      <c r="B505" s="33" t="s">
        <v>3132</v>
      </c>
      <c r="C505" s="33" t="s">
        <v>128</v>
      </c>
      <c r="D505" s="33" t="s">
        <v>1652</v>
      </c>
      <c r="K505" s="34"/>
      <c r="L505" s="34" t="s">
        <v>23002</v>
      </c>
      <c r="M505" s="33" t="s">
        <v>1999</v>
      </c>
      <c r="N505" s="34" t="str">
        <f t="shared" si="64"/>
        <v>BV484: The amount reported in template S.28.02 as "Net (of reinsurance/SPV) best estimate and TP calculated as a whole" for non-life activities is lower than the amount reported in template S.17.01 for Assistance and proportional reinsurance --&gt;Template 1: S.17.01; Template 2: S.28.02; Expression: {S.28.02, r0120,c0030}+{S.28.02, r0120,c0050}&gt;={S.17.01, r0010,c0120}-{S.17.01, r0050,c0120}+{S.17.01, r0270,c0120}+{S.17.01, r0290,c0120}+{S.17.01, r0300,c0120}</v>
      </c>
      <c r="O505" s="81" t="s">
        <v>2331</v>
      </c>
      <c r="P505" s="38" t="str">
        <f t="shared" si="65"/>
        <v>01 02</v>
      </c>
      <c r="Q505" s="33" t="str">
        <f t="shared" si="66"/>
        <v/>
      </c>
      <c r="R505" s="38" t="str">
        <f t="shared" si="67"/>
        <v>07 08</v>
      </c>
      <c r="S505" s="38" t="str">
        <f t="shared" si="68"/>
        <v>16 17 18 19</v>
      </c>
      <c r="T505" s="38"/>
      <c r="U505" s="98">
        <v>42566</v>
      </c>
      <c r="X505" s="70" t="s">
        <v>23834</v>
      </c>
      <c r="AA505" s="33" t="str">
        <f t="shared" si="69"/>
        <v>Business validation</v>
      </c>
      <c r="AB505" s="33" t="str">
        <f t="shared" si="63"/>
        <v>CT</v>
      </c>
      <c r="AC505" s="33" t="s">
        <v>1051</v>
      </c>
      <c r="AD505" s="33" t="s">
        <v>2701</v>
      </c>
      <c r="AE505" s="33" t="s">
        <v>84</v>
      </c>
    </row>
    <row r="506" spans="1:31" s="33" customFormat="1" ht="15" customHeight="1" x14ac:dyDescent="0.25">
      <c r="A506" s="33" t="s">
        <v>1758</v>
      </c>
      <c r="B506" s="33" t="s">
        <v>3132</v>
      </c>
      <c r="C506" s="33" t="s">
        <v>128</v>
      </c>
      <c r="D506" s="33" t="s">
        <v>1652</v>
      </c>
      <c r="K506" s="34"/>
      <c r="L506" s="34" t="s">
        <v>23003</v>
      </c>
      <c r="M506" s="33" t="s">
        <v>2000</v>
      </c>
      <c r="N506" s="34" t="str">
        <f t="shared" si="64"/>
        <v>BV485: The amount reported in template S.28.02 as "Net (of reinsurance/SPV) best estimate and TP calculated as a whole" for non-life activities is lower than the amount reported in template S.17.01 for Miscellaneous financial loss insurance and proportional reinsurance --&gt;Template 1: S.17.01; Template 2: S.28.02; Expression: {S.28.02, r0130,c0030}+{S.28.02, r0130,c0050}&gt;={S.17.01, r0010,c0130}-{S.17.01, r0050,c0130}+{S.17.01, r0270,c0130}+{S.17.01, r0290,c0130}+{S.17.01, r0300,c0130}</v>
      </c>
      <c r="O506" s="81" t="s">
        <v>2331</v>
      </c>
      <c r="P506" s="38" t="str">
        <f t="shared" si="65"/>
        <v>01 02</v>
      </c>
      <c r="Q506" s="33" t="str">
        <f t="shared" si="66"/>
        <v/>
      </c>
      <c r="R506" s="38" t="str">
        <f t="shared" si="67"/>
        <v>07 08</v>
      </c>
      <c r="S506" s="38" t="str">
        <f t="shared" si="68"/>
        <v>16 17 18 19</v>
      </c>
      <c r="T506" s="38"/>
      <c r="U506" s="98">
        <v>42566</v>
      </c>
      <c r="X506" s="70" t="s">
        <v>23834</v>
      </c>
      <c r="AA506" s="33" t="str">
        <f t="shared" si="69"/>
        <v>Business validation</v>
      </c>
      <c r="AB506" s="33" t="str">
        <f t="shared" si="63"/>
        <v>CT</v>
      </c>
      <c r="AC506" s="33" t="s">
        <v>1051</v>
      </c>
      <c r="AD506" s="33" t="s">
        <v>2701</v>
      </c>
      <c r="AE506" s="33" t="s">
        <v>84</v>
      </c>
    </row>
    <row r="507" spans="1:31" s="33" customFormat="1" ht="15" customHeight="1" x14ac:dyDescent="0.25">
      <c r="A507" s="33" t="s">
        <v>1759</v>
      </c>
      <c r="B507" s="33" t="s">
        <v>3132</v>
      </c>
      <c r="C507" s="33" t="s">
        <v>128</v>
      </c>
      <c r="D507" s="33" t="s">
        <v>1652</v>
      </c>
      <c r="K507" s="34"/>
      <c r="L507" s="34" t="s">
        <v>23004</v>
      </c>
      <c r="M507" s="33" t="s">
        <v>2001</v>
      </c>
      <c r="N507" s="34" t="str">
        <f t="shared" si="64"/>
        <v>BV486: The amount reported in template S.28.02 as "Net (of reinsurance/SPV) best estimate and TP calculated as a whole" for non-life activities is lower than the amount reported in template S.17.01 for Non-proportional health reinsurance --&gt;Template 1: S.17.01; Template 2: S.28.02; Expression: {S.28.02, r0140,c0030}+{S.28.02, r0140,c0050}&gt;={S.17.01, r0010,c0140}-{S.17.01, r0050,c0140}+{S.17.01, r0270,c0140}+{S.17.01, r0290,c0140}+{S.17.01, r0300,c0140}</v>
      </c>
      <c r="O507" s="81" t="s">
        <v>2331</v>
      </c>
      <c r="P507" s="38" t="str">
        <f t="shared" si="65"/>
        <v>01 02</v>
      </c>
      <c r="Q507" s="33" t="str">
        <f t="shared" si="66"/>
        <v/>
      </c>
      <c r="R507" s="38" t="str">
        <f t="shared" si="67"/>
        <v>07 08</v>
      </c>
      <c r="S507" s="38" t="str">
        <f t="shared" si="68"/>
        <v>16 17 18 19</v>
      </c>
      <c r="T507" s="38"/>
      <c r="U507" s="98">
        <v>42566</v>
      </c>
      <c r="X507" s="70" t="s">
        <v>23834</v>
      </c>
      <c r="AA507" s="33" t="str">
        <f t="shared" si="69"/>
        <v>Business validation</v>
      </c>
      <c r="AB507" s="33" t="str">
        <f t="shared" si="63"/>
        <v>CT</v>
      </c>
      <c r="AC507" s="33" t="s">
        <v>1051</v>
      </c>
      <c r="AD507" s="33" t="s">
        <v>2701</v>
      </c>
      <c r="AE507" s="33" t="s">
        <v>84</v>
      </c>
    </row>
    <row r="508" spans="1:31" s="33" customFormat="1" ht="15" customHeight="1" x14ac:dyDescent="0.25">
      <c r="A508" s="33" t="s">
        <v>1760</v>
      </c>
      <c r="B508" s="33" t="s">
        <v>3132</v>
      </c>
      <c r="C508" s="33" t="s">
        <v>128</v>
      </c>
      <c r="D508" s="33" t="s">
        <v>1652</v>
      </c>
      <c r="K508" s="34"/>
      <c r="L508" s="34" t="s">
        <v>23005</v>
      </c>
      <c r="M508" s="33" t="s">
        <v>2002</v>
      </c>
      <c r="N508" s="34" t="str">
        <f t="shared" si="64"/>
        <v>BV487: The amount reported in template S.28.02 as "Net (of reinsurance/SPV) best estimate and TP calculated as a whole" for non-life activities is lower than the amount reported in template S.17.01 for Non-proportional casualty reinsurance --&gt;Template 1: S.17.01; Template 2: S.28.02; Expression: {S.28.02, r0150,c0030}+{S.28.02, r0150,c0050}&gt;={S.17.01, r0010,c0150}-{S.17.01, r0050,c0150}+{S.17.01, r0270,c0150}+{S.17.01, r0290,c0150}+{S.17.01, r0300,c0150}</v>
      </c>
      <c r="O508" s="81" t="s">
        <v>2331</v>
      </c>
      <c r="P508" s="38" t="str">
        <f t="shared" si="65"/>
        <v>01 02</v>
      </c>
      <c r="Q508" s="33" t="str">
        <f t="shared" si="66"/>
        <v/>
      </c>
      <c r="R508" s="38" t="str">
        <f t="shared" si="67"/>
        <v>07 08</v>
      </c>
      <c r="S508" s="38" t="str">
        <f t="shared" si="68"/>
        <v>16 17 18 19</v>
      </c>
      <c r="T508" s="38"/>
      <c r="U508" s="98">
        <v>42566</v>
      </c>
      <c r="X508" s="70" t="s">
        <v>23834</v>
      </c>
      <c r="AA508" s="33" t="str">
        <f t="shared" si="69"/>
        <v>Business validation</v>
      </c>
      <c r="AB508" s="33" t="str">
        <f t="shared" si="63"/>
        <v>CT</v>
      </c>
      <c r="AC508" s="33" t="s">
        <v>1051</v>
      </c>
      <c r="AD508" s="33" t="s">
        <v>2701</v>
      </c>
      <c r="AE508" s="33" t="s">
        <v>84</v>
      </c>
    </row>
    <row r="509" spans="1:31" s="33" customFormat="1" ht="15" customHeight="1" x14ac:dyDescent="0.25">
      <c r="A509" s="33" t="s">
        <v>1761</v>
      </c>
      <c r="B509" s="33" t="s">
        <v>3132</v>
      </c>
      <c r="C509" s="33" t="s">
        <v>128</v>
      </c>
      <c r="D509" s="33" t="s">
        <v>1652</v>
      </c>
      <c r="K509" s="34"/>
      <c r="L509" s="34" t="s">
        <v>23006</v>
      </c>
      <c r="M509" s="33" t="s">
        <v>2003</v>
      </c>
      <c r="N509" s="34" t="str">
        <f t="shared" si="64"/>
        <v>BV488: The amount reported in template S.28.02 as "Net (of reinsurance/SPV) best estimate and TP calculated as a whole" for non-life activities is lower than the amount reported in template S.17.01 for Non-proportional marine, aviation and transport reinsurance  --&gt;Template 1: S.17.01; Template 2: S.28.02; Expression: {S.28.02, r0160,c0030}+{S.28.02, r0160,c0050}&gt;={S.17.01, r0010,c0160}-{S.17.01, r0050,c0160}+{S.17.01, r0270,c0160}+{S.17.01, r0290,c0160}+{S.17.01, r0300,c0160}</v>
      </c>
      <c r="O509" s="81" t="s">
        <v>2331</v>
      </c>
      <c r="P509" s="38" t="str">
        <f t="shared" si="65"/>
        <v>01 02</v>
      </c>
      <c r="Q509" s="33" t="str">
        <f t="shared" si="66"/>
        <v/>
      </c>
      <c r="R509" s="38" t="str">
        <f t="shared" si="67"/>
        <v>07 08</v>
      </c>
      <c r="S509" s="38" t="str">
        <f t="shared" si="68"/>
        <v>16 17 18 19</v>
      </c>
      <c r="T509" s="38"/>
      <c r="U509" s="98">
        <v>42566</v>
      </c>
      <c r="X509" s="70" t="s">
        <v>23834</v>
      </c>
      <c r="AA509" s="33" t="str">
        <f t="shared" si="69"/>
        <v>Business validation</v>
      </c>
      <c r="AB509" s="33" t="str">
        <f t="shared" si="63"/>
        <v>CT</v>
      </c>
      <c r="AC509" s="33" t="s">
        <v>1051</v>
      </c>
      <c r="AD509" s="33" t="s">
        <v>2701</v>
      </c>
      <c r="AE509" s="33" t="s">
        <v>84</v>
      </c>
    </row>
    <row r="510" spans="1:31" s="33" customFormat="1" ht="15" customHeight="1" x14ac:dyDescent="0.25">
      <c r="A510" s="33" t="s">
        <v>1762</v>
      </c>
      <c r="B510" s="33" t="s">
        <v>3132</v>
      </c>
      <c r="C510" s="33" t="s">
        <v>128</v>
      </c>
      <c r="D510" s="33" t="s">
        <v>1652</v>
      </c>
      <c r="K510" s="34"/>
      <c r="L510" s="34" t="s">
        <v>23007</v>
      </c>
      <c r="M510" s="33" t="s">
        <v>2004</v>
      </c>
      <c r="N510" s="34" t="str">
        <f t="shared" si="64"/>
        <v>BV489: The amount reported in template S.28.02 as "Net (of reinsurance/SPV) best estimate and TP calculated as a whole" for non-life activities is lower than the amount reported in template S.17.01 for Non-proportional property reinsurance --&gt;Template 1: S.17.01; Template 2: S.28.02; Expression: {S.28.02, r0170,c0030}+{S.28.02, r0170,c0050}&gt;={S.17.01, r0010,c0170}-{S.17.01, r0050,c0170}+{S.17.01, r0270,c0170}+{S.17.01, r0290,c0170}+{S.17.01, r0300,c0170}</v>
      </c>
      <c r="O510" s="81" t="s">
        <v>2331</v>
      </c>
      <c r="P510" s="38" t="str">
        <f t="shared" si="65"/>
        <v>01 02</v>
      </c>
      <c r="Q510" s="33" t="str">
        <f t="shared" si="66"/>
        <v/>
      </c>
      <c r="R510" s="38" t="str">
        <f t="shared" si="67"/>
        <v>07 08</v>
      </c>
      <c r="S510" s="38" t="str">
        <f t="shared" si="68"/>
        <v>16 17 18 19</v>
      </c>
      <c r="T510" s="38"/>
      <c r="U510" s="98">
        <v>42566</v>
      </c>
      <c r="X510" s="70" t="s">
        <v>23834</v>
      </c>
      <c r="AA510" s="33" t="str">
        <f t="shared" si="69"/>
        <v>Business validation</v>
      </c>
      <c r="AB510" s="33" t="str">
        <f t="shared" si="63"/>
        <v>CT</v>
      </c>
      <c r="AC510" s="33" t="s">
        <v>1051</v>
      </c>
      <c r="AD510" s="33" t="s">
        <v>2701</v>
      </c>
      <c r="AE510" s="33" t="s">
        <v>84</v>
      </c>
    </row>
    <row r="511" spans="1:31" s="33" customFormat="1" ht="15" customHeight="1" x14ac:dyDescent="0.25">
      <c r="A511" s="33" t="s">
        <v>1763</v>
      </c>
      <c r="B511" s="33" t="s">
        <v>3132</v>
      </c>
      <c r="C511" s="33" t="s">
        <v>128</v>
      </c>
      <c r="D511" s="33" t="s">
        <v>134</v>
      </c>
      <c r="K511" s="34"/>
      <c r="L511" s="34" t="s">
        <v>2081</v>
      </c>
      <c r="M511" s="33" t="s">
        <v>7411</v>
      </c>
      <c r="N511" s="34" t="str">
        <f t="shared" si="64"/>
        <v>BV490: Sum of "Reinsurance recoverables: Premium provision Non-life including Non-SLT Health" reported in template S.31.01 should be equal to the "Total recoverables […]" reported in template S.17.01. for the same LoB --&gt;Template 1: S.17.01; Template 2: S.31.01; Expression: {S.17.01, r0100,c0180}=sum({S.31.01, c0060,(sNNN)})</v>
      </c>
      <c r="O511" s="73" t="s">
        <v>7369</v>
      </c>
      <c r="P511" s="38" t="str">
        <f t="shared" si="65"/>
        <v>01</v>
      </c>
      <c r="Q511" s="33" t="str">
        <f t="shared" si="66"/>
        <v/>
      </c>
      <c r="R511" s="38" t="str">
        <f t="shared" si="67"/>
        <v>07</v>
      </c>
      <c r="S511" s="38" t="str">
        <f t="shared" si="68"/>
        <v>16 18</v>
      </c>
      <c r="T511" s="38"/>
      <c r="U511" s="70"/>
      <c r="X511" s="73"/>
      <c r="AA511" s="33" t="str">
        <f t="shared" si="69"/>
        <v>Business validation</v>
      </c>
      <c r="AB511" s="33" t="str">
        <f t="shared" si="63"/>
        <v>CT</v>
      </c>
      <c r="AC511" s="33" t="s">
        <v>1051</v>
      </c>
      <c r="AD511" s="33" t="s">
        <v>2701</v>
      </c>
      <c r="AE511" s="33" t="s">
        <v>84</v>
      </c>
    </row>
    <row r="512" spans="1:31" s="33" customFormat="1" ht="15" customHeight="1" x14ac:dyDescent="0.25">
      <c r="A512" s="33" t="s">
        <v>1764</v>
      </c>
      <c r="B512" s="33" t="s">
        <v>3132</v>
      </c>
      <c r="C512" s="33" t="s">
        <v>128</v>
      </c>
      <c r="D512" s="33" t="s">
        <v>134</v>
      </c>
      <c r="K512" s="34"/>
      <c r="L512" s="34" t="s">
        <v>2082</v>
      </c>
      <c r="M512" s="33" t="s">
        <v>7412</v>
      </c>
      <c r="N512" s="34" t="str">
        <f t="shared" si="64"/>
        <v>BV491: Sum of "Reinsurance recoverables: Claims provisions Non-life including Non-SLT Health" reported in template S.31.01 should be equal to the "Total recoverables […]" reported in template S.17.01. for the same LoB --&gt;Template 1: S.17.01; Template 2: S.31.01; Expression: {S.17.01, r0200,c0180}=sum({S.31.01, c0070,(sNNN)})</v>
      </c>
      <c r="O512" s="73" t="s">
        <v>7369</v>
      </c>
      <c r="P512" s="38" t="str">
        <f t="shared" si="65"/>
        <v>01</v>
      </c>
      <c r="Q512" s="33" t="str">
        <f t="shared" si="66"/>
        <v/>
      </c>
      <c r="R512" s="38" t="str">
        <f t="shared" si="67"/>
        <v>07</v>
      </c>
      <c r="S512" s="38" t="str">
        <f t="shared" si="68"/>
        <v>16 18</v>
      </c>
      <c r="T512" s="38"/>
      <c r="U512" s="70"/>
      <c r="X512" s="73"/>
      <c r="AA512" s="33" t="str">
        <f t="shared" si="69"/>
        <v>Business validation</v>
      </c>
      <c r="AB512" s="33" t="str">
        <f t="shared" si="63"/>
        <v>CT</v>
      </c>
      <c r="AC512" s="33" t="s">
        <v>1051</v>
      </c>
      <c r="AD512" s="33" t="s">
        <v>2701</v>
      </c>
      <c r="AE512" s="33" t="s">
        <v>84</v>
      </c>
    </row>
    <row r="513" spans="1:31" s="33" customFormat="1" ht="15" customHeight="1" x14ac:dyDescent="0.25">
      <c r="A513" s="33" t="s">
        <v>943</v>
      </c>
      <c r="B513" s="33" t="s">
        <v>3131</v>
      </c>
      <c r="C513" s="33" t="s">
        <v>128</v>
      </c>
      <c r="I513" s="34"/>
      <c r="J513" s="33" t="s">
        <v>337</v>
      </c>
      <c r="K513" s="34"/>
      <c r="L513" s="34" t="s">
        <v>338</v>
      </c>
      <c r="M513" s="33" t="s">
        <v>339</v>
      </c>
      <c r="N513" s="34" t="str">
        <f t="shared" si="64"/>
        <v>BV251_1: The item "Net Best Estimate of Claims Provisions" is different from "Claims provision - Gross" minus "Total recoverable from reinsurance/SPV and Finite Re after the adjustment for expected losses due to counterparty default" --&gt;Template 1: S.17.01; Columns: c0020-0180; Expression: {r0250}={r0160}-{r0240}</v>
      </c>
      <c r="O513" s="73" t="s">
        <v>2331</v>
      </c>
      <c r="P513" s="38" t="str">
        <f t="shared" si="65"/>
        <v>01 02</v>
      </c>
      <c r="Q513" s="33" t="str">
        <f t="shared" si="66"/>
        <v/>
      </c>
      <c r="R513" s="38" t="str">
        <f t="shared" si="67"/>
        <v>07 08</v>
      </c>
      <c r="S513" s="38" t="str">
        <f t="shared" si="68"/>
        <v>16 17 18 19</v>
      </c>
      <c r="T513" s="38"/>
      <c r="U513" s="70"/>
      <c r="X513" s="73"/>
      <c r="AA513" s="33" t="str">
        <f t="shared" si="69"/>
        <v>Business validation</v>
      </c>
      <c r="AB513" s="33" t="str">
        <f t="shared" si="63"/>
        <v>IT</v>
      </c>
      <c r="AC513" s="33" t="s">
        <v>1051</v>
      </c>
      <c r="AD513" s="33" t="s">
        <v>2701</v>
      </c>
      <c r="AE513" s="33" t="s">
        <v>84</v>
      </c>
    </row>
    <row r="514" spans="1:31" s="33" customFormat="1" ht="15" customHeight="1" x14ac:dyDescent="0.25">
      <c r="A514" s="33" t="s">
        <v>944</v>
      </c>
      <c r="B514" s="33" t="s">
        <v>3131</v>
      </c>
      <c r="C514" s="33" t="s">
        <v>128</v>
      </c>
      <c r="I514" s="30" t="s">
        <v>22987</v>
      </c>
      <c r="K514" s="34"/>
      <c r="L514" s="34" t="s">
        <v>350</v>
      </c>
      <c r="M514" s="33" t="s">
        <v>351</v>
      </c>
      <c r="N514" s="34" t="str">
        <f t="shared" si="64"/>
        <v>BV252_1: The item "Total Non-Life obligation" is different from the sum of the relevant LoB  --&gt;Template 1: S.17.01; Rows: r0010;0050;0060;0100;0110-0150;0160;0200-0280;0290-0310;0320-0340;0370-0440;0460-0490; Expression: {c0180}=sum({(c0020-0170)})</v>
      </c>
      <c r="O514" s="73" t="s">
        <v>7369</v>
      </c>
      <c r="P514" s="38" t="str">
        <f t="shared" si="65"/>
        <v>01</v>
      </c>
      <c r="Q514" s="33" t="str">
        <f t="shared" si="66"/>
        <v/>
      </c>
      <c r="R514" s="38" t="str">
        <f t="shared" si="67"/>
        <v>07</v>
      </c>
      <c r="S514" s="38" t="str">
        <f t="shared" si="68"/>
        <v>16 18</v>
      </c>
      <c r="T514" s="38"/>
      <c r="U514" s="98">
        <v>42566</v>
      </c>
      <c r="X514" s="70" t="s">
        <v>23844</v>
      </c>
      <c r="AA514" s="33" t="str">
        <f t="shared" si="69"/>
        <v>Business validation</v>
      </c>
      <c r="AB514" s="33" t="str">
        <f t="shared" si="63"/>
        <v>IT</v>
      </c>
      <c r="AC514" s="33" t="s">
        <v>1051</v>
      </c>
      <c r="AD514" s="33" t="s">
        <v>2701</v>
      </c>
      <c r="AE514" s="33" t="s">
        <v>84</v>
      </c>
    </row>
    <row r="515" spans="1:31" s="33" customFormat="1" ht="15" customHeight="1" x14ac:dyDescent="0.25">
      <c r="A515" s="33" t="s">
        <v>945</v>
      </c>
      <c r="B515" s="33" t="s">
        <v>3131</v>
      </c>
      <c r="C515" s="33" t="s">
        <v>128</v>
      </c>
      <c r="I515" s="34"/>
      <c r="J515" s="33" t="s">
        <v>337</v>
      </c>
      <c r="K515" s="34"/>
      <c r="L515" s="34" t="s">
        <v>361</v>
      </c>
      <c r="M515" s="33" t="s">
        <v>362</v>
      </c>
      <c r="N515" s="34" t="str">
        <f t="shared" si="64"/>
        <v>BV253_1: The item "Net Best Estimate of Premium Provisions" is different from "Premium provision - Gross" minus "Total recoverable from reinsurance/SPV and Finite Re after the adjustment for expected losses due to counterparty default" --&gt;Template 1: S.17.01; Columns: c0020-0180; Expression: {r0150}={r0060}-{r0140}</v>
      </c>
      <c r="O515" s="73" t="s">
        <v>2331</v>
      </c>
      <c r="P515" s="38" t="str">
        <f t="shared" si="65"/>
        <v>01 02</v>
      </c>
      <c r="Q515" s="33" t="str">
        <f t="shared" si="66"/>
        <v/>
      </c>
      <c r="R515" s="38" t="str">
        <f t="shared" si="67"/>
        <v>07 08</v>
      </c>
      <c r="S515" s="38" t="str">
        <f t="shared" si="68"/>
        <v>16 17 18 19</v>
      </c>
      <c r="T515" s="38"/>
      <c r="U515" s="70"/>
      <c r="X515" s="73"/>
      <c r="AA515" s="33" t="str">
        <f t="shared" si="69"/>
        <v>Business validation</v>
      </c>
      <c r="AB515" s="33" t="str">
        <f t="shared" ref="AB515:AB536" si="70">IF(D515="",IF(E515="",IF(F515="",IF(G515="","IT"))),"CT")</f>
        <v>IT</v>
      </c>
      <c r="AC515" s="33" t="s">
        <v>1051</v>
      </c>
      <c r="AD515" s="33" t="s">
        <v>2701</v>
      </c>
      <c r="AE515" s="33" t="s">
        <v>84</v>
      </c>
    </row>
    <row r="516" spans="1:31" s="33" customFormat="1" ht="15" customHeight="1" x14ac:dyDescent="0.25">
      <c r="A516" s="33" t="s">
        <v>1062</v>
      </c>
      <c r="B516" s="33" t="s">
        <v>3131</v>
      </c>
      <c r="C516" s="33" t="s">
        <v>128</v>
      </c>
      <c r="J516" s="33" t="s">
        <v>331</v>
      </c>
      <c r="L516" s="34" t="s">
        <v>332</v>
      </c>
      <c r="M516" s="33" t="s">
        <v>333</v>
      </c>
      <c r="N516" s="34" t="str">
        <f t="shared" si="64"/>
        <v>BV37: The item "Technical provisions calculated as a whole" is different from "Accepted non-proportional reinsurance business" --&gt;Template 1: S.17.01; Columns: c0140;0150;0160;0170; Expression: {r0010}={r0040}</v>
      </c>
      <c r="O516" s="73" t="s">
        <v>7369</v>
      </c>
      <c r="P516" s="38" t="str">
        <f t="shared" si="65"/>
        <v>01</v>
      </c>
      <c r="Q516" s="33" t="str">
        <f t="shared" si="66"/>
        <v/>
      </c>
      <c r="R516" s="38" t="str">
        <f t="shared" si="67"/>
        <v>07</v>
      </c>
      <c r="S516" s="38" t="str">
        <f t="shared" si="68"/>
        <v>16 18</v>
      </c>
      <c r="T516" s="38"/>
      <c r="U516" s="70"/>
      <c r="X516" s="73"/>
      <c r="AA516" s="33" t="str">
        <f t="shared" si="69"/>
        <v>Business validation</v>
      </c>
      <c r="AB516" s="33" t="str">
        <f t="shared" si="70"/>
        <v>IT</v>
      </c>
      <c r="AC516" s="33" t="s">
        <v>10</v>
      </c>
      <c r="AD516" s="33" t="s">
        <v>2701</v>
      </c>
      <c r="AE516" s="33" t="s">
        <v>84</v>
      </c>
    </row>
    <row r="517" spans="1:31" s="33" customFormat="1" ht="15" customHeight="1" x14ac:dyDescent="0.25">
      <c r="A517" s="33" t="s">
        <v>1063</v>
      </c>
      <c r="B517" s="33" t="s">
        <v>3131</v>
      </c>
      <c r="C517" s="33" t="s">
        <v>128</v>
      </c>
      <c r="J517" s="33" t="s">
        <v>334</v>
      </c>
      <c r="L517" s="34" t="s">
        <v>335</v>
      </c>
      <c r="M517" s="33" t="s">
        <v>336</v>
      </c>
      <c r="N517" s="34" t="str">
        <f t="shared" si="64"/>
        <v>BV38: The item "Technical provisions calculated as a whole" is different from the sum of "Direct business" and "Accepted proportional reinsurance business" --&gt;Template 1: S.17.01; Columns: c0020;0030;0040;0050;0060;0070;0080;0090;0100;0110;0120;0130; Expression: {r0010}={r0020}+{r0030}</v>
      </c>
      <c r="O517" s="73" t="s">
        <v>7369</v>
      </c>
      <c r="P517" s="38" t="str">
        <f t="shared" si="65"/>
        <v>01</v>
      </c>
      <c r="Q517" s="33" t="str">
        <f t="shared" si="66"/>
        <v/>
      </c>
      <c r="R517" s="38" t="str">
        <f t="shared" si="67"/>
        <v>07</v>
      </c>
      <c r="S517" s="38" t="str">
        <f t="shared" si="68"/>
        <v>16 18</v>
      </c>
      <c r="T517" s="38"/>
      <c r="U517" s="70"/>
      <c r="X517" s="73"/>
      <c r="AA517" s="33" t="str">
        <f t="shared" si="69"/>
        <v>Business validation</v>
      </c>
      <c r="AB517" s="33" t="str">
        <f t="shared" si="70"/>
        <v>IT</v>
      </c>
      <c r="AC517" s="33" t="s">
        <v>1051</v>
      </c>
      <c r="AD517" s="33" t="s">
        <v>2701</v>
      </c>
      <c r="AE517" s="33" t="s">
        <v>84</v>
      </c>
    </row>
    <row r="518" spans="1:31" s="33" customFormat="1" ht="15" customHeight="1" x14ac:dyDescent="0.25">
      <c r="A518" s="33" t="s">
        <v>1064</v>
      </c>
      <c r="B518" s="33" t="s">
        <v>3131</v>
      </c>
      <c r="C518" s="33" t="s">
        <v>128</v>
      </c>
      <c r="J518" s="33" t="s">
        <v>340</v>
      </c>
      <c r="L518" s="34" t="s">
        <v>341</v>
      </c>
      <c r="M518" s="33" t="s">
        <v>342</v>
      </c>
      <c r="N518" s="34" t="str">
        <f t="shared" si="64"/>
        <v>BV39: The item "Claims provisions - Gross - Total" is different from the sum of "Claims provisions - Gross - direct business" and "Claims provisions - Gross - accepted proportional reinsurance business"  --&gt;Template 1: S.17.01; Columns: c0020-0130; Expression: {r0160}={r0170}+{r0180}</v>
      </c>
      <c r="O518" s="73" t="s">
        <v>7369</v>
      </c>
      <c r="P518" s="38" t="str">
        <f t="shared" si="65"/>
        <v>01</v>
      </c>
      <c r="Q518" s="33" t="str">
        <f t="shared" si="66"/>
        <v/>
      </c>
      <c r="R518" s="38" t="str">
        <f t="shared" si="67"/>
        <v>07</v>
      </c>
      <c r="S518" s="38" t="str">
        <f t="shared" si="68"/>
        <v>16 18</v>
      </c>
      <c r="T518" s="38"/>
      <c r="U518" s="70"/>
      <c r="X518" s="73"/>
      <c r="AA518" s="33" t="str">
        <f t="shared" si="69"/>
        <v>Business validation</v>
      </c>
      <c r="AB518" s="33" t="str">
        <f t="shared" si="70"/>
        <v>IT</v>
      </c>
      <c r="AC518" s="33" t="s">
        <v>1051</v>
      </c>
      <c r="AD518" s="33" t="s">
        <v>2701</v>
      </c>
      <c r="AE518" s="33" t="s">
        <v>84</v>
      </c>
    </row>
    <row r="519" spans="1:31" s="33" customFormat="1" ht="15" customHeight="1" x14ac:dyDescent="0.25">
      <c r="A519" s="33" t="s">
        <v>1065</v>
      </c>
      <c r="B519" s="33" t="s">
        <v>3131</v>
      </c>
      <c r="C519" s="33" t="s">
        <v>128</v>
      </c>
      <c r="J519" s="33" t="s">
        <v>340</v>
      </c>
      <c r="L519" s="34" t="s">
        <v>343</v>
      </c>
      <c r="M519" s="33" t="s">
        <v>344</v>
      </c>
      <c r="N519" s="34" t="str">
        <f t="shared" si="64"/>
        <v>BV40: The item "Premium provisions - Gross - Total" is different from the sum of "Premium provisions - Gross - direct business" and "Premium provisions - Gross - accepted proportional reinsurance business"  --&gt;Template 1: S.17.01; Columns: c0020-0130; Expression: {r0060}={r0070}+{r0080}</v>
      </c>
      <c r="O519" s="73" t="s">
        <v>7369</v>
      </c>
      <c r="P519" s="38" t="str">
        <f t="shared" si="65"/>
        <v>01</v>
      </c>
      <c r="Q519" s="33" t="str">
        <f t="shared" si="66"/>
        <v/>
      </c>
      <c r="R519" s="38" t="str">
        <f t="shared" si="67"/>
        <v>07</v>
      </c>
      <c r="S519" s="38" t="str">
        <f t="shared" si="68"/>
        <v>16 18</v>
      </c>
      <c r="T519" s="38"/>
      <c r="U519" s="70"/>
      <c r="X519" s="73"/>
      <c r="AA519" s="33" t="str">
        <f t="shared" ref="AA519:AA540" si="71">IF(ISNUMBER(SEARCH("BV",A519)),"Business validation",IF(ISNUMBER(SEARCH("TV",A519)),"Technical validation",IF(ISNUMBER(SEARCH("EV",A519)),"ECB Exclusively Validation","Error")))</f>
        <v>Business validation</v>
      </c>
      <c r="AB519" s="33" t="str">
        <f t="shared" si="70"/>
        <v>IT</v>
      </c>
      <c r="AC519" s="33" t="s">
        <v>1051</v>
      </c>
      <c r="AD519" s="33" t="s">
        <v>2701</v>
      </c>
      <c r="AE519" s="33" t="s">
        <v>84</v>
      </c>
    </row>
    <row r="520" spans="1:31" s="33" customFormat="1" ht="15" customHeight="1" x14ac:dyDescent="0.25">
      <c r="A520" s="33" t="s">
        <v>1067</v>
      </c>
      <c r="B520" s="33" t="s">
        <v>3131</v>
      </c>
      <c r="C520" s="33" t="s">
        <v>128</v>
      </c>
      <c r="J520" s="33" t="s">
        <v>337</v>
      </c>
      <c r="L520" s="34" t="s">
        <v>345</v>
      </c>
      <c r="M520" s="33" t="s">
        <v>346</v>
      </c>
      <c r="N520" s="34" t="str">
        <f t="shared" si="64"/>
        <v>BV42: With reference to the claims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--&gt;Template 1: S.17.01; Columns: c0020-0180; Expression: {r0200}={r0210}+{r0220}+{r0230}</v>
      </c>
      <c r="O520" s="73" t="s">
        <v>7369</v>
      </c>
      <c r="P520" s="38" t="str">
        <f t="shared" si="65"/>
        <v>01</v>
      </c>
      <c r="Q520" s="33" t="str">
        <f t="shared" si="66"/>
        <v/>
      </c>
      <c r="R520" s="38" t="str">
        <f t="shared" si="67"/>
        <v>07</v>
      </c>
      <c r="S520" s="38" t="str">
        <f t="shared" si="68"/>
        <v>16 18</v>
      </c>
      <c r="T520" s="38"/>
      <c r="U520" s="70"/>
      <c r="X520" s="73"/>
      <c r="AA520" s="33" t="str">
        <f t="shared" si="71"/>
        <v>Business validation</v>
      </c>
      <c r="AB520" s="33" t="str">
        <f t="shared" si="70"/>
        <v>IT</v>
      </c>
      <c r="AC520" s="33" t="s">
        <v>1051</v>
      </c>
      <c r="AD520" s="33" t="s">
        <v>2701</v>
      </c>
      <c r="AE520" s="33" t="s">
        <v>84</v>
      </c>
    </row>
    <row r="521" spans="1:31" s="33" customFormat="1" ht="15" customHeight="1" x14ac:dyDescent="0.25">
      <c r="A521" s="33" t="s">
        <v>1068</v>
      </c>
      <c r="B521" s="33" t="s">
        <v>3131</v>
      </c>
      <c r="C521" s="33" t="s">
        <v>128</v>
      </c>
      <c r="J521" s="33" t="s">
        <v>337</v>
      </c>
      <c r="L521" s="34" t="s">
        <v>347</v>
      </c>
      <c r="M521" s="33" t="s">
        <v>348</v>
      </c>
      <c r="N521" s="34" t="str">
        <f t="shared" si="64"/>
        <v>BV43: With reference to the premium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--&gt;Template 1: S.17.01; Columns: c0020-0180; Expression: {r0100}={r0110}+{r0120}+{r0130}</v>
      </c>
      <c r="O521" s="73" t="s">
        <v>7369</v>
      </c>
      <c r="P521" s="38" t="str">
        <f t="shared" si="65"/>
        <v>01</v>
      </c>
      <c r="Q521" s="33" t="str">
        <f t="shared" si="66"/>
        <v/>
      </c>
      <c r="R521" s="38" t="str">
        <f t="shared" si="67"/>
        <v>07</v>
      </c>
      <c r="S521" s="38" t="str">
        <f t="shared" si="68"/>
        <v>16 18</v>
      </c>
      <c r="T521" s="38"/>
      <c r="U521" s="70"/>
      <c r="X521" s="73"/>
      <c r="AA521" s="33" t="str">
        <f t="shared" si="71"/>
        <v>Business validation</v>
      </c>
      <c r="AB521" s="33" t="str">
        <f t="shared" si="70"/>
        <v>IT</v>
      </c>
      <c r="AC521" s="33" t="s">
        <v>1051</v>
      </c>
      <c r="AD521" s="33" t="s">
        <v>2701</v>
      </c>
      <c r="AE521" s="33" t="s">
        <v>84</v>
      </c>
    </row>
    <row r="522" spans="1:31" s="33" customFormat="1" ht="15" customHeight="1" x14ac:dyDescent="0.25">
      <c r="A522" s="33" t="s">
        <v>1069</v>
      </c>
      <c r="B522" s="33" t="s">
        <v>3131</v>
      </c>
      <c r="C522" s="33" t="s">
        <v>128</v>
      </c>
      <c r="J522" s="33" t="s">
        <v>352</v>
      </c>
      <c r="L522" s="34" t="s">
        <v>353</v>
      </c>
      <c r="M522" s="33" t="s">
        <v>354</v>
      </c>
      <c r="N522" s="34" t="str">
        <f t="shared" si="64"/>
        <v>BV44: The item "Technical provisions calculated as a whole" is different from the sum of "Direct business", "Accepted proportional reinsurance business" and "Accepted non-proportional reinsurance business" --&gt;Template 1: S.17.01; Columns: c0180; Expression: {r0010}={r0020}+{r0030}+{r0040}</v>
      </c>
      <c r="O522" s="73" t="s">
        <v>7369</v>
      </c>
      <c r="P522" s="38" t="str">
        <f t="shared" si="65"/>
        <v>01</v>
      </c>
      <c r="Q522" s="33" t="str">
        <f t="shared" si="66"/>
        <v/>
      </c>
      <c r="R522" s="38" t="str">
        <f t="shared" si="67"/>
        <v>07</v>
      </c>
      <c r="S522" s="38" t="str">
        <f t="shared" si="68"/>
        <v>16 18</v>
      </c>
      <c r="T522" s="38"/>
      <c r="U522" s="70"/>
      <c r="X522" s="73"/>
      <c r="AA522" s="33" t="str">
        <f t="shared" si="71"/>
        <v>Business validation</v>
      </c>
      <c r="AB522" s="33" t="str">
        <f t="shared" si="70"/>
        <v>IT</v>
      </c>
      <c r="AC522" s="33" t="s">
        <v>1051</v>
      </c>
      <c r="AD522" s="33" t="s">
        <v>2701</v>
      </c>
      <c r="AE522" s="33" t="s">
        <v>84</v>
      </c>
    </row>
    <row r="523" spans="1:31" s="33" customFormat="1" ht="15" customHeight="1" x14ac:dyDescent="0.25">
      <c r="A523" s="33" t="s">
        <v>1070</v>
      </c>
      <c r="B523" s="33" t="s">
        <v>3131</v>
      </c>
      <c r="C523" s="33" t="s">
        <v>128</v>
      </c>
      <c r="I523" s="33" t="s">
        <v>355</v>
      </c>
      <c r="L523" s="34" t="s">
        <v>356</v>
      </c>
      <c r="M523" s="33" t="s">
        <v>351</v>
      </c>
      <c r="N523" s="34" t="str">
        <f t="shared" si="64"/>
        <v>BV45: The item "Total Non-Life obligation" is different from the sum of the relevant LoB  --&gt;Template 1: S.17.01; Rows: r0020;0030;0070;0080;0170;0180; Expression: {c0180}=sum({(c0020-0130)})</v>
      </c>
      <c r="O523" s="73" t="s">
        <v>7369</v>
      </c>
      <c r="P523" s="38" t="str">
        <f t="shared" si="65"/>
        <v>01</v>
      </c>
      <c r="Q523" s="33" t="str">
        <f t="shared" si="66"/>
        <v/>
      </c>
      <c r="R523" s="38" t="str">
        <f t="shared" si="67"/>
        <v>07</v>
      </c>
      <c r="S523" s="38" t="str">
        <f t="shared" si="68"/>
        <v>16 18</v>
      </c>
      <c r="T523" s="38"/>
      <c r="U523" s="70"/>
      <c r="X523" s="73"/>
      <c r="AA523" s="33" t="str">
        <f t="shared" si="71"/>
        <v>Business validation</v>
      </c>
      <c r="AB523" s="33" t="str">
        <f t="shared" si="70"/>
        <v>IT</v>
      </c>
      <c r="AC523" s="33" t="s">
        <v>1051</v>
      </c>
      <c r="AD523" s="33" t="s">
        <v>2701</v>
      </c>
      <c r="AE523" s="33" t="s">
        <v>84</v>
      </c>
    </row>
    <row r="524" spans="1:31" s="33" customFormat="1" ht="14.45" customHeight="1" x14ac:dyDescent="0.25">
      <c r="A524" s="33" t="s">
        <v>1071</v>
      </c>
      <c r="B524" s="33" t="s">
        <v>3131</v>
      </c>
      <c r="C524" s="33" t="s">
        <v>128</v>
      </c>
      <c r="I524" s="33" t="s">
        <v>357</v>
      </c>
      <c r="L524" s="34" t="s">
        <v>358</v>
      </c>
      <c r="M524" s="33" t="s">
        <v>351</v>
      </c>
      <c r="N524" s="34" t="str">
        <f t="shared" si="64"/>
        <v>BV46: The item "Total Non-Life obligation" is different from the sum of the relevant LoB  --&gt;Template 1: S.17.01; Rows: r0040;0090;0190; Expression: {c0180}=sum({(c0140-c0170)})</v>
      </c>
      <c r="O524" s="73" t="s">
        <v>7369</v>
      </c>
      <c r="P524" s="38" t="str">
        <f t="shared" si="65"/>
        <v>01</v>
      </c>
      <c r="Q524" s="33" t="str">
        <f t="shared" si="66"/>
        <v/>
      </c>
      <c r="R524" s="38" t="str">
        <f t="shared" si="67"/>
        <v>07</v>
      </c>
      <c r="S524" s="38" t="str">
        <f t="shared" si="68"/>
        <v>16 18</v>
      </c>
      <c r="T524" s="38"/>
      <c r="U524" s="70"/>
      <c r="X524" s="73"/>
      <c r="AA524" s="33" t="str">
        <f t="shared" si="71"/>
        <v>Business validation</v>
      </c>
      <c r="AB524" s="33" t="str">
        <f t="shared" si="70"/>
        <v>IT</v>
      </c>
      <c r="AC524" s="33" t="s">
        <v>1051</v>
      </c>
      <c r="AD524" s="33" t="s">
        <v>2701</v>
      </c>
      <c r="AE524" s="33" t="s">
        <v>84</v>
      </c>
    </row>
    <row r="525" spans="1:31" s="33" customFormat="1" ht="15" customHeight="1" x14ac:dyDescent="0.25">
      <c r="A525" s="33" t="s">
        <v>1072</v>
      </c>
      <c r="B525" s="33" t="s">
        <v>3131</v>
      </c>
      <c r="C525" s="33" t="s">
        <v>128</v>
      </c>
      <c r="J525" s="33" t="s">
        <v>352</v>
      </c>
      <c r="L525" s="34" t="s">
        <v>359</v>
      </c>
      <c r="M525" s="33" t="s">
        <v>360</v>
      </c>
      <c r="N525" s="34" t="str">
        <f t="shared" si="64"/>
        <v>BV47: The item "Premium provisions - Gross - Total" is different from the sum of "Premium provisions - Gross - direct business", "Premium provisions - Gross - accepted proportional reinsurance business" and "Premium provisions - Gross - accepted non-proportional reinsurance business"  --&gt;Template 1: S.17.01; Columns: c0180; Expression: {r0060}={r0070}+{r0080}+{r0090}</v>
      </c>
      <c r="O525" s="73" t="s">
        <v>7369</v>
      </c>
      <c r="P525" s="38" t="str">
        <f t="shared" si="65"/>
        <v>01</v>
      </c>
      <c r="Q525" s="33" t="str">
        <f t="shared" si="66"/>
        <v/>
      </c>
      <c r="R525" s="38" t="str">
        <f t="shared" si="67"/>
        <v>07</v>
      </c>
      <c r="S525" s="38" t="str">
        <f t="shared" si="68"/>
        <v>16 18</v>
      </c>
      <c r="T525" s="38"/>
      <c r="U525" s="70"/>
      <c r="X525" s="73"/>
      <c r="AA525" s="33" t="str">
        <f t="shared" si="71"/>
        <v>Business validation</v>
      </c>
      <c r="AB525" s="33" t="str">
        <f t="shared" si="70"/>
        <v>IT</v>
      </c>
      <c r="AC525" s="33" t="s">
        <v>1051</v>
      </c>
      <c r="AD525" s="33" t="s">
        <v>2701</v>
      </c>
      <c r="AE525" s="33" t="s">
        <v>84</v>
      </c>
    </row>
    <row r="526" spans="1:31" s="33" customFormat="1" ht="14.45" customHeight="1" x14ac:dyDescent="0.25">
      <c r="A526" s="33" t="s">
        <v>1073</v>
      </c>
      <c r="B526" s="33" t="s">
        <v>3131</v>
      </c>
      <c r="C526" s="33" t="s">
        <v>128</v>
      </c>
      <c r="J526" s="33" t="s">
        <v>352</v>
      </c>
      <c r="L526" s="34" t="s">
        <v>363</v>
      </c>
      <c r="M526" s="33" t="s">
        <v>364</v>
      </c>
      <c r="N526" s="34" t="str">
        <f t="shared" si="64"/>
        <v>BV48: The item "Claims provisions - Gross - Total" is different from the sum of "Claims provisions - Gross - direct business", "Claims provisions - Gross - accepted proportional reinsurance business" and "Claims provisions - Gross - accepted non-proportional reinsurance business"  --&gt;Template 1: S.17.01; Columns: c0180; Expression: {r0160}={r0170}+{r0180}+{r0190}</v>
      </c>
      <c r="O526" s="73" t="s">
        <v>7369</v>
      </c>
      <c r="P526" s="38" t="str">
        <f t="shared" si="65"/>
        <v>01</v>
      </c>
      <c r="Q526" s="33" t="str">
        <f t="shared" si="66"/>
        <v/>
      </c>
      <c r="R526" s="38" t="str">
        <f t="shared" si="67"/>
        <v>07</v>
      </c>
      <c r="S526" s="38" t="str">
        <f t="shared" si="68"/>
        <v>16 18</v>
      </c>
      <c r="T526" s="38"/>
      <c r="U526" s="70"/>
      <c r="X526" s="73"/>
      <c r="AA526" s="33" t="str">
        <f t="shared" si="71"/>
        <v>Business validation</v>
      </c>
      <c r="AB526" s="33" t="str">
        <f t="shared" si="70"/>
        <v>IT</v>
      </c>
      <c r="AC526" s="33" t="s">
        <v>1051</v>
      </c>
      <c r="AD526" s="33" t="s">
        <v>2701</v>
      </c>
      <c r="AE526" s="33" t="s">
        <v>84</v>
      </c>
    </row>
    <row r="527" spans="1:31" s="33" customFormat="1" ht="15" customHeight="1" x14ac:dyDescent="0.25">
      <c r="A527" s="33" t="s">
        <v>759</v>
      </c>
      <c r="B527" s="33" t="s">
        <v>3131</v>
      </c>
      <c r="C527" s="33" t="s">
        <v>128</v>
      </c>
      <c r="J527" s="33" t="s">
        <v>365</v>
      </c>
      <c r="L527" s="34" t="s">
        <v>366</v>
      </c>
      <c r="M527" s="33" t="s">
        <v>367</v>
      </c>
      <c r="N527" s="34" t="str">
        <f t="shared" si="64"/>
        <v>BV49: The item "Claims provisions - Gross - Total" is different from the "Claims provisions - Gross - accepted non-proportional reinsurance business"  --&gt;Template 1: S.17.01; Columns: c0140-0170; Expression: {r0160}={r0190}</v>
      </c>
      <c r="O527" s="73" t="s">
        <v>7369</v>
      </c>
      <c r="P527" s="38" t="str">
        <f t="shared" si="65"/>
        <v>01</v>
      </c>
      <c r="Q527" s="33" t="str">
        <f t="shared" si="66"/>
        <v/>
      </c>
      <c r="R527" s="38" t="str">
        <f t="shared" si="67"/>
        <v>07</v>
      </c>
      <c r="S527" s="38" t="str">
        <f t="shared" si="68"/>
        <v>16 18</v>
      </c>
      <c r="T527" s="38"/>
      <c r="U527" s="70"/>
      <c r="X527" s="73"/>
      <c r="AA527" s="33" t="str">
        <f t="shared" si="71"/>
        <v>Business validation</v>
      </c>
      <c r="AB527" s="33" t="str">
        <f t="shared" si="70"/>
        <v>IT</v>
      </c>
      <c r="AC527" s="33" t="s">
        <v>10</v>
      </c>
      <c r="AD527" s="33" t="s">
        <v>2701</v>
      </c>
      <c r="AE527" s="33" t="s">
        <v>84</v>
      </c>
    </row>
    <row r="528" spans="1:31" s="33" customFormat="1" ht="15" customHeight="1" x14ac:dyDescent="0.25">
      <c r="A528" s="33" t="s">
        <v>3137</v>
      </c>
      <c r="B528" s="33" t="s">
        <v>3132</v>
      </c>
      <c r="C528" s="33" t="s">
        <v>2282</v>
      </c>
      <c r="D528" s="33" t="s">
        <v>726</v>
      </c>
      <c r="J528" s="33" t="s">
        <v>9080</v>
      </c>
      <c r="K528" s="34"/>
      <c r="L528" s="34" t="s">
        <v>8757</v>
      </c>
      <c r="M528" s="33" t="s">
        <v>2319</v>
      </c>
      <c r="N528" s="34" t="str">
        <f t="shared" si="64"/>
        <v>BV492_2: The amount reported as "Total Best estimate - net" is different from the sum of "Net Best Estimate of Premium Provisions" and "Net Best Estimate of Claims Provisions" --&gt;Template 1: SR.01.01; Template 2: SR.17.01; Columns: c0020;0030;0040;0050;0060;0070;0080;0090;0100;0110;0120;0130;0140;0150;0160;0170;0180; Expression: If {SR.01.01, r0810,c0010}=[s2c_CN:x1] then {SR.17.01, r0270,cNNN}= {SR.17.01, r0150,cNNN} + {SR.17.01, r0250,cNNN}</v>
      </c>
      <c r="O528" s="73" t="s">
        <v>7369</v>
      </c>
      <c r="P528" s="38" t="str">
        <f t="shared" si="65"/>
        <v>01</v>
      </c>
      <c r="Q528" s="33" t="str">
        <f t="shared" si="66"/>
        <v/>
      </c>
      <c r="R528" s="38" t="str">
        <f t="shared" si="67"/>
        <v>07</v>
      </c>
      <c r="S528" s="38" t="str">
        <f t="shared" si="68"/>
        <v>16 18</v>
      </c>
      <c r="T528" s="38"/>
      <c r="U528" s="98">
        <v>42566</v>
      </c>
      <c r="X528" s="70" t="s">
        <v>23835</v>
      </c>
      <c r="AA528" s="33" t="str">
        <f t="shared" si="71"/>
        <v>Business validation</v>
      </c>
      <c r="AB528" s="33" t="str">
        <f t="shared" si="70"/>
        <v>CT</v>
      </c>
      <c r="AC528" s="33" t="s">
        <v>1051</v>
      </c>
      <c r="AD528" s="33" t="s">
        <v>2701</v>
      </c>
      <c r="AE528" s="33" t="s">
        <v>84</v>
      </c>
    </row>
    <row r="529" spans="1:33" s="33" customFormat="1" ht="15" customHeight="1" x14ac:dyDescent="0.25">
      <c r="A529" s="33" t="s">
        <v>1766</v>
      </c>
      <c r="B529" s="33" t="s">
        <v>3132</v>
      </c>
      <c r="C529" s="33" t="s">
        <v>410</v>
      </c>
      <c r="D529" s="33" t="s">
        <v>127</v>
      </c>
      <c r="K529" s="34"/>
      <c r="L529" s="34" t="s">
        <v>7447</v>
      </c>
      <c r="M529" s="33" t="s">
        <v>2085</v>
      </c>
      <c r="N529" s="34" t="str">
        <f t="shared" si="64"/>
        <v>BV494: The amount reported as "Total value of Best Estimate subject to volatility adjustment in all countries" in template S.22.06 is different from the same item reported in S.12.01 "Total" for all LoB --&gt;Template 1: S.22.06; Template 2: S.12.01; Expression: If {S.22.06, z0010}=[s2c_LB:x65] then {S.22.06, r0020,c0030} = {S.12.01, r0330,c0150} + {S.12.01, r0330,c0210}</v>
      </c>
      <c r="O529" s="81" t="s">
        <v>7369</v>
      </c>
      <c r="P529" s="38" t="str">
        <f t="shared" si="65"/>
        <v>01</v>
      </c>
      <c r="Q529" s="33" t="str">
        <f t="shared" si="66"/>
        <v/>
      </c>
      <c r="R529" s="38" t="str">
        <f t="shared" si="67"/>
        <v>07</v>
      </c>
      <c r="S529" s="38" t="str">
        <f t="shared" si="68"/>
        <v>16 18</v>
      </c>
      <c r="T529" s="38"/>
      <c r="U529" s="70"/>
      <c r="X529" s="73"/>
      <c r="AA529" s="33" t="str">
        <f t="shared" si="71"/>
        <v>Business validation</v>
      </c>
      <c r="AB529" s="33" t="str">
        <f t="shared" si="70"/>
        <v>CT</v>
      </c>
      <c r="AC529" s="33" t="s">
        <v>1051</v>
      </c>
      <c r="AD529" s="33" t="s">
        <v>2701</v>
      </c>
      <c r="AE529" s="33" t="s">
        <v>84</v>
      </c>
    </row>
    <row r="530" spans="1:33" s="33" customFormat="1" ht="15" customHeight="1" x14ac:dyDescent="0.25">
      <c r="A530" s="33" t="s">
        <v>736</v>
      </c>
      <c r="B530" s="33" t="s">
        <v>3131</v>
      </c>
      <c r="C530" s="33" t="s">
        <v>122</v>
      </c>
      <c r="L530" s="34" t="s">
        <v>1856</v>
      </c>
      <c r="M530" s="33" t="s">
        <v>7413</v>
      </c>
      <c r="N530" s="34" t="str">
        <f t="shared" si="64"/>
        <v>BV5: Item should not be reported for the CIC identified --&gt;Template 1: S.06.02; Expression: If {c0290} like '##71' or {c0290} like '##75' or {c0290} like '##95' then {c0110} = empty</v>
      </c>
      <c r="O530" s="73" t="s">
        <v>2328</v>
      </c>
      <c r="P530" s="38" t="str">
        <f t="shared" si="65"/>
        <v>01 02 04 05</v>
      </c>
      <c r="Q530" s="33" t="str">
        <f t="shared" si="66"/>
        <v/>
      </c>
      <c r="R530" s="38" t="str">
        <f t="shared" si="67"/>
        <v>07 08</v>
      </c>
      <c r="S530" s="38" t="str">
        <f t="shared" si="68"/>
        <v>16 17 18 19</v>
      </c>
      <c r="T530" s="38"/>
      <c r="U530" s="70"/>
      <c r="X530" s="73"/>
      <c r="AA530" s="33" t="str">
        <f t="shared" si="71"/>
        <v>Business validation</v>
      </c>
      <c r="AB530" s="33" t="str">
        <f t="shared" si="70"/>
        <v>IT</v>
      </c>
      <c r="AC530" s="33" t="s">
        <v>1051</v>
      </c>
      <c r="AD530" s="33" t="s">
        <v>2701</v>
      </c>
      <c r="AE530" s="33" t="s">
        <v>84</v>
      </c>
    </row>
    <row r="531" spans="1:33" s="33" customFormat="1" ht="15" customHeight="1" x14ac:dyDescent="0.25">
      <c r="A531" s="33" t="s">
        <v>760</v>
      </c>
      <c r="B531" s="33" t="s">
        <v>3131</v>
      </c>
      <c r="C531" s="38" t="s">
        <v>8</v>
      </c>
      <c r="D531" s="38" t="s">
        <v>9</v>
      </c>
      <c r="E531" s="38"/>
      <c r="I531" s="38"/>
      <c r="J531" s="38"/>
      <c r="K531" s="38"/>
      <c r="L531" s="34" t="s">
        <v>112</v>
      </c>
      <c r="M531" s="33" t="s">
        <v>113</v>
      </c>
      <c r="N531" s="34" t="str">
        <f t="shared" si="64"/>
        <v>BV50: The "Any other assets" reported in template S.02.01 - Balance Sheet is different from sum of the same items in template S.02.02 - Assets and liabilities by currency --&gt;Template 1: S.02.01; Template 2: S.02.02; Expression: {S.02.01, r0030,c0010}+{S.02.01, r0040,c0010}+{S.02.01, r0050,c0010}+{S.02.01, r0380,c0010}+{S.02.01, r0390,c0010}+{S.02.01, r0400,c0010}+{S.02.01, r0420,c0010}={S.02.02, r0070,c0020}</v>
      </c>
      <c r="O531" s="70" t="s">
        <v>2490</v>
      </c>
      <c r="P531" s="38" t="str">
        <f t="shared" si="65"/>
        <v>01 04</v>
      </c>
      <c r="Q531" s="33" t="str">
        <f t="shared" si="66"/>
        <v/>
      </c>
      <c r="R531" s="38" t="str">
        <f t="shared" si="67"/>
        <v/>
      </c>
      <c r="S531" s="38" t="str">
        <f t="shared" si="68"/>
        <v>16</v>
      </c>
      <c r="T531" s="38"/>
      <c r="U531" s="70"/>
      <c r="V531" s="38"/>
      <c r="W531" s="38"/>
      <c r="X531" s="70"/>
      <c r="Y531" s="38"/>
      <c r="Z531" s="38"/>
      <c r="AA531" s="33" t="str">
        <f t="shared" si="71"/>
        <v>Business validation</v>
      </c>
      <c r="AB531" s="33" t="str">
        <f t="shared" si="70"/>
        <v>CT</v>
      </c>
      <c r="AC531" s="33" t="s">
        <v>1051</v>
      </c>
      <c r="AD531" s="33" t="s">
        <v>2701</v>
      </c>
      <c r="AE531" s="33" t="s">
        <v>84</v>
      </c>
      <c r="AF531" s="38"/>
      <c r="AG531" s="38"/>
    </row>
    <row r="532" spans="1:33" s="33" customFormat="1" ht="15" customHeight="1" x14ac:dyDescent="0.25">
      <c r="A532" s="33" t="s">
        <v>1776</v>
      </c>
      <c r="B532" s="33" t="s">
        <v>3132</v>
      </c>
      <c r="C532" s="33" t="s">
        <v>131</v>
      </c>
      <c r="D532" s="33" t="s">
        <v>465</v>
      </c>
      <c r="L532" s="34" t="s">
        <v>1894</v>
      </c>
      <c r="M532" s="33" t="s">
        <v>2021</v>
      </c>
      <c r="N532" s="34" t="str">
        <f t="shared" si="64"/>
        <v>BV504: The "Total" value of "Ordinary share capital/Own shares held" reported in template S.23.02 - Detailed information by tiers on own funds is bigger than the amount reported as "Total" value of the "Reconciliation reserve/Own shares (held directly and indirectly)" reported in template S.23.01 - Own funds --&gt;Template 1: S.23.01; Template 2: S.23.02; Expression: {S.23.02, r0030,c0010}&lt;={S.23.01, r0710,c0060}</v>
      </c>
      <c r="O532" s="81" t="s">
        <v>2490</v>
      </c>
      <c r="P532" s="38" t="str">
        <f t="shared" si="65"/>
        <v>01 04</v>
      </c>
      <c r="Q532" s="33" t="str">
        <f t="shared" si="66"/>
        <v/>
      </c>
      <c r="R532" s="38" t="str">
        <f t="shared" si="67"/>
        <v/>
      </c>
      <c r="S532" s="38" t="str">
        <f t="shared" si="68"/>
        <v>16</v>
      </c>
      <c r="T532" s="38"/>
      <c r="U532" s="70"/>
      <c r="X532" s="73"/>
      <c r="AA532" s="33" t="str">
        <f t="shared" si="71"/>
        <v>Business validation</v>
      </c>
      <c r="AB532" s="33" t="str">
        <f t="shared" si="70"/>
        <v>CT</v>
      </c>
      <c r="AC532" s="33" t="s">
        <v>1051</v>
      </c>
      <c r="AD532" s="33" t="s">
        <v>2701</v>
      </c>
      <c r="AE532" s="33" t="s">
        <v>84</v>
      </c>
    </row>
    <row r="533" spans="1:33" s="33" customFormat="1" ht="15" customHeight="1" x14ac:dyDescent="0.25">
      <c r="A533" s="33" t="s">
        <v>1777</v>
      </c>
      <c r="B533" s="33" t="s">
        <v>3132</v>
      </c>
      <c r="C533" s="33" t="s">
        <v>131</v>
      </c>
      <c r="D533" s="33" t="s">
        <v>465</v>
      </c>
      <c r="K533" s="34"/>
      <c r="L533" s="34" t="s">
        <v>1839</v>
      </c>
      <c r="M533" s="33" t="s">
        <v>1661</v>
      </c>
      <c r="N533" s="34" t="str">
        <f t="shared" si="64"/>
        <v>BV505: The "Total" value of "Excess of assets over liabilities-attribution of valuation differences/Excess of assets over liabilities attributable to basic own fund items (excluding the reconciliation reserve)" entered in the template S.23.02 - Detailed information by tiers on own funds is different from the "Total" value of the Reconciliation reserve/Other basic own fund items" entered in the template S.23.01 - Own funds --&gt;Template 1: S.23.01; Template 2: S.23.02; Expression: {S.23.02, r0660,c0110}={S.23.01, r0730,c0060}</v>
      </c>
      <c r="O533" s="81" t="s">
        <v>2490</v>
      </c>
      <c r="P533" s="38" t="str">
        <f t="shared" si="65"/>
        <v>01 04</v>
      </c>
      <c r="Q533" s="33" t="str">
        <f t="shared" si="66"/>
        <v/>
      </c>
      <c r="R533" s="38" t="str">
        <f t="shared" si="67"/>
        <v/>
      </c>
      <c r="S533" s="38" t="str">
        <f t="shared" si="68"/>
        <v>16</v>
      </c>
      <c r="T533" s="38"/>
      <c r="U533" s="70"/>
      <c r="X533" s="73"/>
      <c r="AA533" s="33" t="str">
        <f t="shared" si="71"/>
        <v>Business validation</v>
      </c>
      <c r="AB533" s="33" t="str">
        <f t="shared" si="70"/>
        <v>CT</v>
      </c>
      <c r="AC533" s="33" t="s">
        <v>10</v>
      </c>
      <c r="AD533" s="33" t="s">
        <v>2701</v>
      </c>
      <c r="AE533" s="33" t="s">
        <v>84</v>
      </c>
    </row>
    <row r="534" spans="1:33" s="33" customFormat="1" ht="15" customHeight="1" x14ac:dyDescent="0.25">
      <c r="A534" s="33" t="s">
        <v>1778</v>
      </c>
      <c r="B534" s="33" t="s">
        <v>3132</v>
      </c>
      <c r="C534" s="33" t="s">
        <v>131</v>
      </c>
      <c r="J534" s="33" t="s">
        <v>2290</v>
      </c>
      <c r="K534" s="34"/>
      <c r="L534" s="34" t="s">
        <v>2723</v>
      </c>
      <c r="M534" s="33" t="s">
        <v>2086</v>
      </c>
      <c r="N534" s="34" t="str">
        <f t="shared" si="64"/>
        <v>BV506: The amount of "Total eligible own funds to meet the group SCR (including own funds from other financial sector and from the undertakings included via D&amp;A )" is different from the sum of "Total own funds of other financial sectors", "Own funds aggregated when using the D&amp;A and a combination of method net of IGT" and "Total eligible own funds to meet the consolidated group SCR (excluding own funds from other financial sector and from the undertakings included via D&amp;A )" --&gt;Template 1: S.23.01; Columns: c0010;0020;0030;0040; Expression: {r0660}={r0440}+{r0460}+{r0560}</v>
      </c>
      <c r="O534" s="81" t="s">
        <v>22963</v>
      </c>
      <c r="P534" s="38" t="str">
        <f t="shared" si="65"/>
        <v>04 05</v>
      </c>
      <c r="Q534" s="33" t="str">
        <f t="shared" si="66"/>
        <v/>
      </c>
      <c r="R534" s="38" t="str">
        <f t="shared" si="67"/>
        <v/>
      </c>
      <c r="S534" s="38" t="str">
        <f t="shared" si="68"/>
        <v/>
      </c>
      <c r="T534" s="38"/>
      <c r="U534" s="98">
        <v>42566</v>
      </c>
      <c r="X534" s="70" t="s">
        <v>23833</v>
      </c>
      <c r="AA534" s="33" t="str">
        <f t="shared" si="71"/>
        <v>Business validation</v>
      </c>
      <c r="AB534" s="33" t="str">
        <f t="shared" si="70"/>
        <v>IT</v>
      </c>
      <c r="AC534" s="33" t="s">
        <v>1051</v>
      </c>
      <c r="AD534" s="33" t="s">
        <v>2701</v>
      </c>
      <c r="AE534" s="33" t="s">
        <v>84</v>
      </c>
    </row>
    <row r="535" spans="1:33" s="33" customFormat="1" ht="15" customHeight="1" x14ac:dyDescent="0.25">
      <c r="A535" s="33" t="s">
        <v>1779</v>
      </c>
      <c r="B535" s="33" t="s">
        <v>3132</v>
      </c>
      <c r="C535" s="33" t="s">
        <v>1618</v>
      </c>
      <c r="D535" s="33" t="s">
        <v>6</v>
      </c>
      <c r="E535" s="33" t="s">
        <v>508</v>
      </c>
      <c r="F535" s="33" t="s">
        <v>536</v>
      </c>
      <c r="L535" s="70" t="s">
        <v>8691</v>
      </c>
      <c r="M535" s="33" t="s">
        <v>1662</v>
      </c>
      <c r="N535" s="34" t="str">
        <f t="shared" si="64"/>
        <v>BV507: The percentage of the BSCR capping the operational nSCR shall be 30% of the BSCR --&gt;Template 1: S.01.01; Template 2: S.01.02; Template 3: S.25.01; Template 3: S.25.01; Template 4: S.26.06; Expression: If ({S.01.02, r0150,c0010}=[s2c_PU:x17] and {S.01.02, r0170,c0010}=[s2c_PU:x52] and {S.01.01, r0460,c0010}=[s2c_CN:x59] and {S.25.01, z0010}=[s2c_AO:x0] and {S.26.06, z0010}=[s2c_AO:x0]) then {S.26.06, r0310,c0020}=0.3*{S.25.01, r0100,c0040}</v>
      </c>
      <c r="O535" s="81" t="s">
        <v>7371</v>
      </c>
      <c r="P535" s="38" t="str">
        <f t="shared" si="65"/>
        <v>01 04</v>
      </c>
      <c r="Q535" s="33" t="str">
        <f t="shared" si="66"/>
        <v/>
      </c>
      <c r="R535" s="38" t="str">
        <f t="shared" si="67"/>
        <v>07</v>
      </c>
      <c r="S535" s="38" t="str">
        <f t="shared" si="68"/>
        <v>16 18</v>
      </c>
      <c r="T535" s="38"/>
      <c r="U535" s="98">
        <v>42566</v>
      </c>
      <c r="X535" s="70" t="s">
        <v>23834</v>
      </c>
      <c r="AA535" s="33" t="str">
        <f t="shared" si="71"/>
        <v>Business validation</v>
      </c>
      <c r="AB535" s="33" t="str">
        <f t="shared" si="70"/>
        <v>CT</v>
      </c>
      <c r="AC535" s="33" t="s">
        <v>1051</v>
      </c>
      <c r="AD535" s="33" t="s">
        <v>2701</v>
      </c>
      <c r="AE535" s="33" t="s">
        <v>84</v>
      </c>
    </row>
    <row r="536" spans="1:33" s="33" customFormat="1" ht="15" customHeight="1" x14ac:dyDescent="0.25">
      <c r="A536" s="33" t="s">
        <v>1780</v>
      </c>
      <c r="B536" s="33" t="s">
        <v>3132</v>
      </c>
      <c r="C536" s="33" t="s">
        <v>667</v>
      </c>
      <c r="D536" s="33" t="s">
        <v>679</v>
      </c>
      <c r="K536" s="34"/>
      <c r="L536" s="34" t="s">
        <v>2087</v>
      </c>
      <c r="M536" s="33" t="s">
        <v>2088</v>
      </c>
      <c r="N536" s="34" t="str">
        <f t="shared" si="64"/>
        <v>BV508: The amount reported in templates S.29.01as "Summary Analysis of Variation of Excess of Assets over Liabilities - Variations due to technical provisions" is different from the sum of the amounts reported in template S.29.03 for "Variation in Excess of Assets over Liabilities explained by Technical provisions" --&gt;Template 1: S.29.01; Template 2: S.29.03; Expression: {S.29.01, r0200,c0030}={S.29.03, r0360,c0120}+{S.29.03, r0370,c0120}+{S.29.03, r0360,c0130}+{S.29.03, r0370,c0130}</v>
      </c>
      <c r="O536" s="81" t="s">
        <v>7373</v>
      </c>
      <c r="P536" s="38" t="str">
        <f t="shared" si="65"/>
        <v>01</v>
      </c>
      <c r="Q536" s="33" t="str">
        <f t="shared" si="66"/>
        <v/>
      </c>
      <c r="R536" s="38" t="str">
        <f t="shared" si="67"/>
        <v/>
      </c>
      <c r="S536" s="38" t="str">
        <f t="shared" si="68"/>
        <v>16</v>
      </c>
      <c r="T536" s="38"/>
      <c r="U536" s="70"/>
      <c r="X536" s="73"/>
      <c r="AA536" s="33" t="str">
        <f t="shared" si="71"/>
        <v>Business validation</v>
      </c>
      <c r="AB536" s="33" t="str">
        <f t="shared" si="70"/>
        <v>CT</v>
      </c>
      <c r="AC536" s="33" t="s">
        <v>1051</v>
      </c>
      <c r="AD536" s="33" t="s">
        <v>2701</v>
      </c>
      <c r="AE536" s="33" t="s">
        <v>84</v>
      </c>
    </row>
    <row r="537" spans="1:33" s="33" customFormat="1" ht="15" customHeight="1" x14ac:dyDescent="0.25">
      <c r="A537" s="33" t="s">
        <v>1781</v>
      </c>
      <c r="B537" s="33" t="s">
        <v>3132</v>
      </c>
      <c r="C537" s="33" t="s">
        <v>679</v>
      </c>
      <c r="D537" s="33" t="s">
        <v>686</v>
      </c>
      <c r="K537" s="34"/>
      <c r="L537" s="34" t="s">
        <v>2273</v>
      </c>
      <c r="M537" s="33" t="s">
        <v>2090</v>
      </c>
      <c r="N537" s="34" t="str">
        <f t="shared" si="64"/>
        <v>BV509: The amount of "Claims and benefits - net of salvages and subrogations recovered" reported in templates S.29.04 is diferent from the same item reported in template S.29.03  --&gt;Template 1: S.29.03; Template 2: S.29.04; Expression: sum({S.29.04, r0020,c0010,(SNNN)})+sum({S.29.04, r0020,c0020,(SNNN)})+sum({S.29.04, r0090,c0030,(SNNN)})+sum({S.29.04, r0090,c0040,(SNNN)})+sum({S.29.04, r0090,c0050,(SNNN)})={S.29.03, r0320,c0100}+{S.29.03, r0320,c0110}</v>
      </c>
      <c r="O537" s="81" t="s">
        <v>7369</v>
      </c>
      <c r="P537" s="38" t="str">
        <f t="shared" si="65"/>
        <v>01</v>
      </c>
      <c r="Q537" s="33" t="str">
        <f t="shared" si="66"/>
        <v/>
      </c>
      <c r="R537" s="38" t="str">
        <f t="shared" si="67"/>
        <v>07</v>
      </c>
      <c r="S537" s="38" t="str">
        <f t="shared" si="68"/>
        <v>16 18</v>
      </c>
      <c r="T537" s="38"/>
      <c r="U537" s="70"/>
      <c r="X537" s="73"/>
      <c r="AA537" s="33" t="str">
        <f t="shared" si="71"/>
        <v>Business validation</v>
      </c>
      <c r="AB537" s="33" t="str">
        <f t="shared" ref="AB537:AB600" si="72">IF(D537="",IF(E537="",IF(F537="",IF(G537="","IT"))),"CT")</f>
        <v>CT</v>
      </c>
      <c r="AC537" s="33" t="s">
        <v>1051</v>
      </c>
      <c r="AD537" s="33" t="s">
        <v>2701</v>
      </c>
      <c r="AE537" s="33" t="s">
        <v>84</v>
      </c>
    </row>
    <row r="538" spans="1:33" s="33" customFormat="1" ht="15" customHeight="1" x14ac:dyDescent="0.25">
      <c r="A538" s="33" t="s">
        <v>3136</v>
      </c>
      <c r="B538" s="33" t="s">
        <v>3132</v>
      </c>
      <c r="C538" s="33" t="s">
        <v>128</v>
      </c>
      <c r="J538" s="33" t="s">
        <v>337</v>
      </c>
      <c r="K538" s="34"/>
      <c r="L538" s="34" t="s">
        <v>2320</v>
      </c>
      <c r="M538" s="33" t="s">
        <v>2319</v>
      </c>
      <c r="N538" s="34" t="str">
        <f t="shared" si="64"/>
        <v>BV492_1: The amount reported as "Total Best estimate - net" is different from the sum of "Net Best Estimate of Premium Provisions" and "Net Best Estimate of Claims Provisions" --&gt;Template 1: S.17.01; Columns: c0020-0180; Expression: {r0270}= {r0150} + {r0250}</v>
      </c>
      <c r="O538" s="73" t="s">
        <v>2331</v>
      </c>
      <c r="P538" s="38" t="str">
        <f t="shared" si="65"/>
        <v>01 02</v>
      </c>
      <c r="Q538" s="33" t="str">
        <f t="shared" si="66"/>
        <v/>
      </c>
      <c r="R538" s="38" t="str">
        <f t="shared" si="67"/>
        <v>07 08</v>
      </c>
      <c r="S538" s="38" t="str">
        <f t="shared" si="68"/>
        <v>16 17 18 19</v>
      </c>
      <c r="T538" s="38"/>
      <c r="U538" s="70"/>
      <c r="X538" s="73"/>
      <c r="AA538" s="33" t="str">
        <f t="shared" si="71"/>
        <v>Business validation</v>
      </c>
      <c r="AB538" s="33" t="str">
        <f t="shared" si="72"/>
        <v>IT</v>
      </c>
      <c r="AC538" s="33" t="s">
        <v>1051</v>
      </c>
      <c r="AD538" s="33" t="s">
        <v>2701</v>
      </c>
      <c r="AE538" s="33" t="s">
        <v>84</v>
      </c>
    </row>
    <row r="539" spans="1:33" s="33" customFormat="1" ht="15" customHeight="1" x14ac:dyDescent="0.25">
      <c r="A539" s="33" t="s">
        <v>1782</v>
      </c>
      <c r="B539" s="33" t="s">
        <v>3132</v>
      </c>
      <c r="C539" s="33" t="s">
        <v>679</v>
      </c>
      <c r="D539" s="33" t="s">
        <v>686</v>
      </c>
      <c r="K539" s="34"/>
      <c r="L539" s="34" t="s">
        <v>2089</v>
      </c>
      <c r="M539" s="33" t="s">
        <v>2091</v>
      </c>
      <c r="N539" s="34" t="str">
        <f t="shared" si="64"/>
        <v>BV510: The amount of "Expenses (related to insurance and reinsurance obligations)" reported in templates S.29.04 is diferent from the same item reported in template S.29.03  --&gt;Template 1: S.29.03; Template 2: S.29.04; Expression: sum({S.29.04, r0030,c0010,(SNNN)})+sum({S.29.04, r0030,c0020,(SNNN)})+sum({S.29.04, r0100,c0030,(SNNN)})+sum({S.29.04, r0100,c0040,(SNNN)})+sum({S.29.04, r0100,c0050,(SNNN)})={S.29.03, r0330,c0100}+{S.29.03, r0330,c0110}</v>
      </c>
      <c r="O539" s="81" t="s">
        <v>7369</v>
      </c>
      <c r="P539" s="38" t="str">
        <f t="shared" si="65"/>
        <v>01</v>
      </c>
      <c r="Q539" s="33" t="str">
        <f t="shared" si="66"/>
        <v/>
      </c>
      <c r="R539" s="38" t="str">
        <f t="shared" si="67"/>
        <v>07</v>
      </c>
      <c r="S539" s="38" t="str">
        <f t="shared" si="68"/>
        <v>16 18</v>
      </c>
      <c r="T539" s="38"/>
      <c r="U539" s="70"/>
      <c r="X539" s="73"/>
      <c r="AA539" s="33" t="str">
        <f t="shared" si="71"/>
        <v>Business validation</v>
      </c>
      <c r="AB539" s="33" t="str">
        <f t="shared" si="72"/>
        <v>CT</v>
      </c>
      <c r="AC539" s="33" t="s">
        <v>1051</v>
      </c>
      <c r="AD539" s="33" t="s">
        <v>2701</v>
      </c>
      <c r="AE539" s="33" t="s">
        <v>84</v>
      </c>
    </row>
    <row r="540" spans="1:33" s="33" customFormat="1" ht="15" customHeight="1" x14ac:dyDescent="0.25">
      <c r="A540" s="33" t="s">
        <v>1783</v>
      </c>
      <c r="B540" s="33" t="s">
        <v>3132</v>
      </c>
      <c r="C540" s="33" t="s">
        <v>679</v>
      </c>
      <c r="D540" s="33" t="s">
        <v>686</v>
      </c>
      <c r="K540" s="34"/>
      <c r="L540" s="34" t="s">
        <v>8692</v>
      </c>
      <c r="M540" s="33" t="s">
        <v>2281</v>
      </c>
      <c r="N540" s="34" t="str">
        <f t="shared" si="64"/>
        <v>BV511: The variation in investments in unit linked reported in template S.29.03 is different from the sum of different items in template S.29.04 (Adjustment of valuation of Assets held for unit-linked funds, for all columns and UY plus AY) --&gt;Template 1: S.29.03; Template 2: S.29.04; Expression: {S.29.03, r0300,c0090}=sum({S.29.04, r0060,c0010,(SNNN)})+sum({S.29.04, r0060,c0020,(SNNN)})+sum({S.29.04, r0130,c0030,(SNNN)})+sum({S.29.04, r0130,c0040,(SNNN)})+sum({S.29.04, r0130,c0050,(SNNN)})</v>
      </c>
      <c r="O540" s="81" t="s">
        <v>7369</v>
      </c>
      <c r="P540" s="38" t="str">
        <f t="shared" si="65"/>
        <v>01</v>
      </c>
      <c r="Q540" s="33" t="str">
        <f t="shared" si="66"/>
        <v/>
      </c>
      <c r="R540" s="38" t="str">
        <f t="shared" si="67"/>
        <v>07</v>
      </c>
      <c r="S540" s="38" t="str">
        <f t="shared" si="68"/>
        <v>16 18</v>
      </c>
      <c r="T540" s="38"/>
      <c r="U540" s="98">
        <v>42566</v>
      </c>
      <c r="X540" s="70" t="s">
        <v>23834</v>
      </c>
      <c r="AA540" s="33" t="str">
        <f t="shared" si="71"/>
        <v>Business validation</v>
      </c>
      <c r="AB540" s="33" t="str">
        <f t="shared" si="72"/>
        <v>CT</v>
      </c>
      <c r="AC540" s="33" t="s">
        <v>1051</v>
      </c>
      <c r="AD540" s="33" t="s">
        <v>2701</v>
      </c>
      <c r="AE540" s="33" t="s">
        <v>84</v>
      </c>
    </row>
    <row r="541" spans="1:33" s="33" customFormat="1" ht="15" customHeight="1" x14ac:dyDescent="0.25">
      <c r="A541" s="33" t="s">
        <v>1784</v>
      </c>
      <c r="B541" s="33" t="s">
        <v>3132</v>
      </c>
      <c r="C541" s="33" t="s">
        <v>679</v>
      </c>
      <c r="D541" s="33" t="s">
        <v>686</v>
      </c>
      <c r="K541" s="34"/>
      <c r="L541" s="34" t="s">
        <v>1643</v>
      </c>
      <c r="M541" s="33" t="s">
        <v>2022</v>
      </c>
      <c r="N541" s="34" t="str">
        <f t="shared" ref="N541:N604" si="73">CONCATENATE(A541,": ",M541," --&gt;",IF(C541&lt;&gt;"",CONCATENATE(C$1,": ",C541),""),IF(D541&lt;&gt;"",CONCATENATE("; ",D$1,": ",D541),""),IF(E541&lt;&gt;"",CONCATENATE("; ",E$1,": ",E541),""),IF(E541&lt;&gt;"",CONCATENATE("; ",E$1,": ",E541),""),IF(F541&lt;&gt;"",CONCATENATE("; ",F$1,": ",F541),""),IF(G541&lt;&gt;"",CONCATENATE("; ",G$1,": ",G541),""),IF(H541&lt;&gt;"",CONCATENATE("; ",H$1,": ",H541),""),IF(I541&lt;&gt;"",CONCATENATE("; ",I$1,": ",I541),""),IF(J541&lt;&gt;"",CONCATENATE("; ",J$1,": ",J541),""),IF(K541&lt;&gt;"",CONCATENATE("; ",$K$1,": ",K541),""),"; Expression: ",L541)</f>
        <v>BV512: The amount reported in S.29.04 as "Variation of BE - Risks covered after the period" for accident year is different from the same item reported in S.29.03 --&gt;Template 1: S.29.03; Template 2: S.29.04; Expression: sum({S.29.04, r0110,c0030,(SNNN)})={S.29.03, r0190,c0050}+{S.29.03, r0190,c0060}</v>
      </c>
      <c r="O541" s="81" t="s">
        <v>7369</v>
      </c>
      <c r="P541" s="38" t="str">
        <f t="shared" ref="P541:P604" si="74">TRIM((CONCATENATE(IFERROR(MID(O541,SEARCH("01",O541),2),"")," ",IFERROR(MID(O541,SEARCH("02",O541),2),"")," ",IFERROR(MID(O541,SEARCH("03",O541),2),"")," ",IFERROR(MID(O541,SEARCH("04",O541),2),"")," ",IFERROR(MID(O541,SEARCH("05",O541),2),""),," ",IFERROR(MID(O541,SEARCH("06",O541),2),""))))</f>
        <v>01</v>
      </c>
      <c r="Q541" s="33" t="str">
        <f t="shared" ref="Q541:Q604" si="75">TRIM((CONCATENATE(IFERROR(MID(O541,SEARCH("10",O541),2),"")," ",IFERROR(MID(O541,SEARCH("11",O541),2),"")," ",IFERROR(MID(O541,SEARCH("12",O541),2),"")," ",IFERROR(MID(O541,SEARCH("13",O541),2),"")," ",IFERROR(MID(O541,SEARCH("14",O541),2),"")," ",IFERROR(MID(O541,SEARCH("15",O541),2),""))))</f>
        <v/>
      </c>
      <c r="R541" s="38" t="str">
        <f t="shared" ref="R541:R604" si="76">TRIM((CONCATENATE(IFERROR(MID(O541,SEARCH("07",O541),2),"")," ",IFERROR(MID(O541,SEARCH("08",O541),2),"")," ",IFERROR(MID(O541,SEARCH("09",O541),2),""))))</f>
        <v>07</v>
      </c>
      <c r="S541" s="38" t="str">
        <f t="shared" ref="S541:S604" si="77">TRIM((CONCATENATE(IFERROR(MID(O541,SEARCH("16",O541),2),"")," ",IFERROR(MID(O541,SEARCH("17",O541),2),"")," ",IFERROR(MID(O541,SEARCH("18",O541),2),"")," ",IFERROR(MID(O541,SEARCH("19",O541),2),""))))</f>
        <v>16 18</v>
      </c>
      <c r="T541" s="38"/>
      <c r="U541" s="70"/>
      <c r="X541" s="73"/>
      <c r="AA541" s="33" t="str">
        <f t="shared" ref="AA541:AA604" si="78">IF(ISNUMBER(SEARCH("BV",A541)),"Business validation",IF(ISNUMBER(SEARCH("TV",A541)),"Technical validation",IF(ISNUMBER(SEARCH("EV",A541)),"ECB Exclusively Validation","Error")))</f>
        <v>Business validation</v>
      </c>
      <c r="AB541" s="33" t="str">
        <f t="shared" si="72"/>
        <v>CT</v>
      </c>
      <c r="AC541" s="33" t="s">
        <v>1051</v>
      </c>
      <c r="AD541" s="33" t="s">
        <v>2701</v>
      </c>
      <c r="AE541" s="33" t="s">
        <v>84</v>
      </c>
    </row>
    <row r="542" spans="1:33" s="33" customFormat="1" ht="15" customHeight="1" x14ac:dyDescent="0.25">
      <c r="A542" s="33" t="s">
        <v>1785</v>
      </c>
      <c r="B542" s="33" t="s">
        <v>3132</v>
      </c>
      <c r="C542" s="33" t="s">
        <v>679</v>
      </c>
      <c r="D542" s="33" t="s">
        <v>686</v>
      </c>
      <c r="K542" s="34"/>
      <c r="L542" s="34" t="s">
        <v>1644</v>
      </c>
      <c r="M542" s="33" t="s">
        <v>2023</v>
      </c>
      <c r="N542" s="34" t="str">
        <f t="shared" si="73"/>
        <v>BV513: The amount reported in S.29.04 as "Variation of BE - Risks covered during the period" for accident year is different from the same item reported in S.29.03 --&gt;Template 1: S.29.03; Template 2: S.29.04; Expression: sum({S.29.04, r0110,c0040,(SNNN)})={S.29.03, r0200,c0050}+{S.29.03, r0200,c0060}</v>
      </c>
      <c r="O542" s="81" t="s">
        <v>7369</v>
      </c>
      <c r="P542" s="38" t="str">
        <f t="shared" si="74"/>
        <v>01</v>
      </c>
      <c r="Q542" s="33" t="str">
        <f t="shared" si="75"/>
        <v/>
      </c>
      <c r="R542" s="38" t="str">
        <f t="shared" si="76"/>
        <v>07</v>
      </c>
      <c r="S542" s="38" t="str">
        <f t="shared" si="77"/>
        <v>16 18</v>
      </c>
      <c r="T542" s="38"/>
      <c r="U542" s="70"/>
      <c r="X542" s="73"/>
      <c r="AA542" s="33" t="str">
        <f t="shared" si="78"/>
        <v>Business validation</v>
      </c>
      <c r="AB542" s="33" t="str">
        <f t="shared" si="72"/>
        <v>CT</v>
      </c>
      <c r="AC542" s="33" t="s">
        <v>1051</v>
      </c>
      <c r="AD542" s="33" t="s">
        <v>2701</v>
      </c>
      <c r="AE542" s="33" t="s">
        <v>84</v>
      </c>
    </row>
    <row r="543" spans="1:33" s="33" customFormat="1" ht="15" customHeight="1" x14ac:dyDescent="0.25">
      <c r="A543" s="33" t="s">
        <v>1786</v>
      </c>
      <c r="B543" s="33" t="s">
        <v>3132</v>
      </c>
      <c r="C543" s="33" t="s">
        <v>1655</v>
      </c>
      <c r="D543" s="33" t="s">
        <v>720</v>
      </c>
      <c r="K543" s="34"/>
      <c r="L543" s="34" t="s">
        <v>9148</v>
      </c>
      <c r="M543" s="33" t="s">
        <v>2092</v>
      </c>
      <c r="N543" s="34" t="str">
        <f t="shared" si="73"/>
        <v>BV514: A code reported in template S.37.01 as "Identification code of the group entity" was not reported in template S.32.01 as one of the entities of the group --&gt;Template 1: S.32.01; Template 2: S.37.01; Expression: If not(isfallback({S.37.01, c0150})) then not(isfallback({S.32.01, c0040}))</v>
      </c>
      <c r="O543" s="81" t="s">
        <v>177</v>
      </c>
      <c r="P543" s="38" t="str">
        <f t="shared" si="74"/>
        <v>04</v>
      </c>
      <c r="Q543" s="33" t="str">
        <f t="shared" si="75"/>
        <v/>
      </c>
      <c r="R543" s="38" t="str">
        <f t="shared" si="76"/>
        <v/>
      </c>
      <c r="S543" s="38" t="str">
        <f t="shared" si="77"/>
        <v/>
      </c>
      <c r="T543" s="38"/>
      <c r="U543" s="98">
        <v>42566</v>
      </c>
      <c r="V543" s="63"/>
      <c r="X543" s="70" t="s">
        <v>23834</v>
      </c>
      <c r="Z543" s="84"/>
      <c r="AA543" s="33" t="str">
        <f t="shared" si="78"/>
        <v>Business validation</v>
      </c>
      <c r="AB543" s="33" t="str">
        <f t="shared" si="72"/>
        <v>CT</v>
      </c>
      <c r="AC543" s="33" t="s">
        <v>1051</v>
      </c>
      <c r="AD543" s="33" t="s">
        <v>2701</v>
      </c>
      <c r="AE543" s="33" t="s">
        <v>84</v>
      </c>
    </row>
    <row r="544" spans="1:33" s="33" customFormat="1" ht="15" customHeight="1" x14ac:dyDescent="0.25">
      <c r="A544" s="33" t="s">
        <v>1787</v>
      </c>
      <c r="B544" s="33" t="s">
        <v>3132</v>
      </c>
      <c r="C544" s="33" t="s">
        <v>8</v>
      </c>
      <c r="D544" s="33" t="s">
        <v>9</v>
      </c>
      <c r="K544" s="34"/>
      <c r="L544" s="34" t="s">
        <v>1962</v>
      </c>
      <c r="M544" s="33" t="s">
        <v>113</v>
      </c>
      <c r="N544" s="34" t="str">
        <f t="shared" si="73"/>
        <v>BV515: The "Any other assets" reported in template S.02.01 - Balance Sheet is different from sum of the same items in template S.02.02 - Assets and liabilities by currency --&gt;Template 1: S.02.01; Template 2: S.02.02; Expression: {S.02.01, r0030,c0010}+{S.02.01, r0040,c0010}+{S.02.01, r0050,c0010}+{S.02.01, r0380,c0010}+{S.02.01, r0420,c0010}={S.02.02, r0070,c0020}</v>
      </c>
      <c r="O544" s="73" t="s">
        <v>7377</v>
      </c>
      <c r="P544" s="38" t="str">
        <f t="shared" si="74"/>
        <v/>
      </c>
      <c r="Q544" s="33" t="str">
        <f t="shared" si="75"/>
        <v/>
      </c>
      <c r="R544" s="38" t="str">
        <f t="shared" si="76"/>
        <v>07</v>
      </c>
      <c r="S544" s="38" t="str">
        <f t="shared" si="77"/>
        <v>18</v>
      </c>
      <c r="T544" s="38"/>
      <c r="U544" s="70"/>
      <c r="X544" s="73"/>
      <c r="AA544" s="33" t="str">
        <f t="shared" si="78"/>
        <v>Business validation</v>
      </c>
      <c r="AB544" s="33" t="str">
        <f t="shared" si="72"/>
        <v>CT</v>
      </c>
      <c r="AC544" s="33" t="s">
        <v>1051</v>
      </c>
      <c r="AD544" s="33" t="s">
        <v>2701</v>
      </c>
      <c r="AE544" s="33" t="s">
        <v>84</v>
      </c>
    </row>
    <row r="545" spans="1:33" s="33" customFormat="1" ht="15" customHeight="1" x14ac:dyDescent="0.25">
      <c r="A545" s="33" t="s">
        <v>1788</v>
      </c>
      <c r="B545" s="33" t="s">
        <v>3132</v>
      </c>
      <c r="C545" s="33" t="s">
        <v>8</v>
      </c>
      <c r="D545" s="33" t="s">
        <v>9</v>
      </c>
      <c r="K545" s="34"/>
      <c r="L545" s="34" t="s">
        <v>1963</v>
      </c>
      <c r="M545" s="33" t="s">
        <v>121</v>
      </c>
      <c r="N545" s="34" t="str">
        <f t="shared" si="73"/>
        <v>BV516: The "Any other liabilities" reported in template S.02.01 - Balance Sheet is different from sum of the same items in template S.02.02 - Assets and liabilities by currency --&gt;Template 1: S.02.01; Template 2: S.02.02; Expression: {S.02.01, r0750,c0010}+{S.02.01, r0760,c0010}+{S.02.01, r0780,c0010}+{S.02.01, r0840,c0010}+{S.02.01, r0880,c0010}={S.02.02, r0170,c0020}</v>
      </c>
      <c r="O545" s="73" t="s">
        <v>7377</v>
      </c>
      <c r="P545" s="38" t="str">
        <f t="shared" si="74"/>
        <v/>
      </c>
      <c r="Q545" s="33" t="str">
        <f t="shared" si="75"/>
        <v/>
      </c>
      <c r="R545" s="38" t="str">
        <f t="shared" si="76"/>
        <v>07</v>
      </c>
      <c r="S545" s="38" t="str">
        <f t="shared" si="77"/>
        <v>18</v>
      </c>
      <c r="T545" s="38"/>
      <c r="U545" s="70"/>
      <c r="X545" s="73"/>
      <c r="AA545" s="33" t="str">
        <f t="shared" si="78"/>
        <v>Business validation</v>
      </c>
      <c r="AB545" s="33" t="str">
        <f t="shared" si="72"/>
        <v>CT</v>
      </c>
      <c r="AC545" s="33" t="s">
        <v>1051</v>
      </c>
      <c r="AD545" s="33" t="s">
        <v>2701</v>
      </c>
      <c r="AE545" s="33" t="s">
        <v>84</v>
      </c>
    </row>
    <row r="546" spans="1:33" s="33" customFormat="1" ht="15" customHeight="1" x14ac:dyDescent="0.25">
      <c r="A546" s="33" t="s">
        <v>3192</v>
      </c>
      <c r="B546" s="33" t="s">
        <v>3132</v>
      </c>
      <c r="C546" s="33" t="s">
        <v>8</v>
      </c>
      <c r="J546" s="33" t="s">
        <v>137</v>
      </c>
      <c r="K546" s="34"/>
      <c r="L546" s="34" t="s">
        <v>1961</v>
      </c>
      <c r="M546" s="33" t="s">
        <v>154</v>
      </c>
      <c r="N546" s="34" t="str">
        <f t="shared" si="73"/>
        <v>BV517_1: The item "Total assets" is different from the sum of the different items reported above --&gt;Template 1: S.02.01; Columns: c0010; Expression: {r0500}={r0030}+{r0040}+{r0050}+{r0060}+{r0070}+{r0220}+{r0230}+{r0270}+{r0350}+{r0360}+{r0370}+{r0380}+{r0410}+{r0420}</v>
      </c>
      <c r="O546" s="73" t="s">
        <v>7377</v>
      </c>
      <c r="P546" s="38" t="str">
        <f t="shared" si="74"/>
        <v/>
      </c>
      <c r="Q546" s="33" t="str">
        <f t="shared" si="75"/>
        <v/>
      </c>
      <c r="R546" s="38" t="str">
        <f t="shared" si="76"/>
        <v>07</v>
      </c>
      <c r="S546" s="38" t="str">
        <f t="shared" si="77"/>
        <v>18</v>
      </c>
      <c r="T546" s="38"/>
      <c r="U546" s="70"/>
      <c r="X546" s="73"/>
      <c r="AA546" s="33" t="str">
        <f t="shared" si="78"/>
        <v>Business validation</v>
      </c>
      <c r="AB546" s="33" t="str">
        <f t="shared" si="72"/>
        <v>IT</v>
      </c>
      <c r="AC546" s="33" t="s">
        <v>1051</v>
      </c>
      <c r="AD546" s="33" t="s">
        <v>2701</v>
      </c>
      <c r="AE546" s="33" t="s">
        <v>84</v>
      </c>
    </row>
    <row r="547" spans="1:33" s="33" customFormat="1" ht="15" customHeight="1" x14ac:dyDescent="0.25">
      <c r="A547" s="33" t="s">
        <v>3193</v>
      </c>
      <c r="B547" s="33" t="s">
        <v>3132</v>
      </c>
      <c r="C547" s="33" t="s">
        <v>2282</v>
      </c>
      <c r="D547" s="33" t="s">
        <v>724</v>
      </c>
      <c r="K547" s="34"/>
      <c r="L547" s="34" t="s">
        <v>9109</v>
      </c>
      <c r="M547" s="33" t="s">
        <v>154</v>
      </c>
      <c r="N547" s="34" t="str">
        <f t="shared" si="73"/>
        <v>BV517_2: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r0500,c0010}={SR.02.01, r0030,c0010}+{SR.02.01, r0040,c0010}+{SR.02.01, r0050,c0010}+{SR.02.01, r0060,c0010}+{SR.02.01, r0070,c0010}+{SR.02.01, r0220,c0010}+{SR.02.01, r0230,c0010}+{SR.02.01, r0270,c0010}+{SR.02.01, r0350,c0010}+{SR.02.01, r0360,c0010}+{SR.02.01, r0370,c0010}+{SR.02.01, r0380,c0010}+{SR.02.01, r0410,c0010}+{SR.02.01, r0420,c0010}</v>
      </c>
      <c r="O547" s="73" t="s">
        <v>7377</v>
      </c>
      <c r="P547" s="38" t="str">
        <f t="shared" si="74"/>
        <v/>
      </c>
      <c r="Q547" s="33" t="str">
        <f t="shared" si="75"/>
        <v/>
      </c>
      <c r="R547" s="38" t="str">
        <f t="shared" si="76"/>
        <v>07</v>
      </c>
      <c r="S547" s="38" t="str">
        <f t="shared" si="77"/>
        <v>18</v>
      </c>
      <c r="T547" s="38"/>
      <c r="U547" s="98">
        <v>42566</v>
      </c>
      <c r="X547" s="70" t="s">
        <v>23835</v>
      </c>
      <c r="AA547" s="33" t="str">
        <f t="shared" si="78"/>
        <v>Business validation</v>
      </c>
      <c r="AB547" s="33" t="str">
        <f t="shared" si="72"/>
        <v>CT</v>
      </c>
      <c r="AC547" s="33" t="s">
        <v>1051</v>
      </c>
      <c r="AD547" s="33" t="s">
        <v>2701</v>
      </c>
      <c r="AE547" s="33" t="s">
        <v>84</v>
      </c>
    </row>
    <row r="548" spans="1:33" s="33" customFormat="1" ht="15" customHeight="1" x14ac:dyDescent="0.25">
      <c r="A548" s="33" t="s">
        <v>2578</v>
      </c>
      <c r="B548" s="33" t="s">
        <v>3132</v>
      </c>
      <c r="C548" s="33" t="s">
        <v>8</v>
      </c>
      <c r="J548" s="33" t="s">
        <v>142</v>
      </c>
      <c r="K548" s="34"/>
      <c r="L548" s="34" t="s">
        <v>1646</v>
      </c>
      <c r="M548" s="33" t="s">
        <v>154</v>
      </c>
      <c r="N548" s="34" t="str">
        <f t="shared" si="73"/>
        <v>BV518_1: The item "Total assets" is different from the sum of the different items reported above --&gt;Template 1: S.02.01; Columns: c0020; Expression: {r0500}={r0010}+{r0020}+{r0030}+{r0040}+{r0050}+{r0060}+{r0070}+{r0220}+{r0230}+{r0270}+{r0350}+{r0360}+{r0370}+{r0380}+{r0410}+{r0420}</v>
      </c>
      <c r="O548" s="73" t="s">
        <v>7377</v>
      </c>
      <c r="P548" s="38" t="str">
        <f t="shared" si="74"/>
        <v/>
      </c>
      <c r="Q548" s="33" t="str">
        <f t="shared" si="75"/>
        <v/>
      </c>
      <c r="R548" s="38" t="str">
        <f t="shared" si="76"/>
        <v>07</v>
      </c>
      <c r="S548" s="38" t="str">
        <f t="shared" si="77"/>
        <v>18</v>
      </c>
      <c r="T548" s="38"/>
      <c r="U548" s="70"/>
      <c r="X548" s="73"/>
      <c r="AA548" s="33" t="str">
        <f t="shared" si="78"/>
        <v>Business validation</v>
      </c>
      <c r="AB548" s="33" t="str">
        <f t="shared" si="72"/>
        <v>IT</v>
      </c>
      <c r="AC548" s="33" t="s">
        <v>1051</v>
      </c>
      <c r="AD548" s="33" t="s">
        <v>2701</v>
      </c>
      <c r="AE548" s="33" t="s">
        <v>84</v>
      </c>
    </row>
    <row r="549" spans="1:33" s="33" customFormat="1" ht="15" customHeight="1" x14ac:dyDescent="0.25">
      <c r="A549" s="33" t="s">
        <v>2579</v>
      </c>
      <c r="B549" s="33" t="s">
        <v>3132</v>
      </c>
      <c r="C549" s="33" t="s">
        <v>2282</v>
      </c>
      <c r="D549" s="33" t="s">
        <v>724</v>
      </c>
      <c r="K549" s="34"/>
      <c r="L549" s="34" t="s">
        <v>22967</v>
      </c>
      <c r="M549" s="33" t="s">
        <v>154</v>
      </c>
      <c r="N549" s="34" t="str">
        <f t="shared" si="73"/>
        <v>BV518_2: The item "Total assets" is different from the sum of the different items reported above --&gt;Template 1: SR.01.01; Template 2: SR.02.01; Expression: If {SR.01.01, r0790,c0010}=[s2c_CN:x1] and (({SR.01.01, z0010}=[s2c_PU:x60] and {SR.02.01, z0020}=[s2c_PU:x40]) or {SR.01.01, z0010}={SR.02.01, z0020}) and {SR.01.01, z0020}={SR.02.01, z0030} then {SR.02.01, r0500,c0020}={SR.02.01, r0010,c0020}+{SR.02.01, r0020,c0020}+{SR.02.01, r0030,c0020}+{SR.02.01, r0040,c0020}+{SR.02.01, r0050,c0020}+{SR.02.01, r0060,c0020}+{SR.02.01, r0070,c0020}+{SR.02.01, r0220,c0020}+{SR.02.01, r0230,c0020}+{SR.02.01, r0270,c0020}+{SR.02.01, r0350,c0020}+{SR.02.01, r0360,c0020}+{SR.02.01, r0370,c0020}+{SR.02.01, r0380,c0020}+{SR.02.01, r0410,c0020}+{SR.02.01, r0420,c0020}</v>
      </c>
      <c r="O549" s="73" t="s">
        <v>7377</v>
      </c>
      <c r="P549" s="38" t="str">
        <f t="shared" si="74"/>
        <v/>
      </c>
      <c r="Q549" s="33" t="str">
        <f t="shared" si="75"/>
        <v/>
      </c>
      <c r="R549" s="38" t="str">
        <f t="shared" si="76"/>
        <v>07</v>
      </c>
      <c r="S549" s="38" t="str">
        <f t="shared" si="77"/>
        <v>18</v>
      </c>
      <c r="T549" s="38"/>
      <c r="U549" s="98">
        <v>42566</v>
      </c>
      <c r="X549" s="70" t="s">
        <v>23835</v>
      </c>
      <c r="AA549" s="33" t="str">
        <f t="shared" si="78"/>
        <v>Business validation</v>
      </c>
      <c r="AB549" s="33" t="str">
        <f t="shared" si="72"/>
        <v>CT</v>
      </c>
      <c r="AC549" s="33" t="s">
        <v>1051</v>
      </c>
      <c r="AD549" s="33" t="s">
        <v>2701</v>
      </c>
      <c r="AE549" s="33" t="s">
        <v>84</v>
      </c>
    </row>
    <row r="550" spans="1:33" s="33" customFormat="1" ht="15" customHeight="1" x14ac:dyDescent="0.25">
      <c r="A550" s="33" t="s">
        <v>2580</v>
      </c>
      <c r="B550" s="33" t="s">
        <v>3132</v>
      </c>
      <c r="C550" s="33" t="s">
        <v>8</v>
      </c>
      <c r="J550" s="33" t="s">
        <v>137</v>
      </c>
      <c r="K550" s="34"/>
      <c r="L550" s="34" t="s">
        <v>1645</v>
      </c>
      <c r="M550" s="33" t="s">
        <v>173</v>
      </c>
      <c r="N550" s="34" t="str">
        <f t="shared" si="73"/>
        <v>BV519_1: The item "Total liabilities" is different from the sum of the different items reported above --&gt;Template 1: S.02.01; Columns: c0010; Expression: {r0900}={r0510}+{r0600}+{r0690}+{r0740}+{r0750}+{r0760}+{r0770}+{r0780}+{r0790}+{r0800}+{r0810}+{r0820}+{r0830}+{r0840}+{r0880}</v>
      </c>
      <c r="O550" s="73" t="s">
        <v>7377</v>
      </c>
      <c r="P550" s="38" t="str">
        <f t="shared" si="74"/>
        <v/>
      </c>
      <c r="Q550" s="33" t="str">
        <f t="shared" si="75"/>
        <v/>
      </c>
      <c r="R550" s="38" t="str">
        <f t="shared" si="76"/>
        <v>07</v>
      </c>
      <c r="S550" s="38" t="str">
        <f t="shared" si="77"/>
        <v>18</v>
      </c>
      <c r="T550" s="38"/>
      <c r="U550" s="70"/>
      <c r="X550" s="73"/>
      <c r="AA550" s="33" t="str">
        <f t="shared" si="78"/>
        <v>Business validation</v>
      </c>
      <c r="AB550" s="33" t="str">
        <f t="shared" si="72"/>
        <v>IT</v>
      </c>
      <c r="AC550" s="33" t="s">
        <v>1051</v>
      </c>
      <c r="AD550" s="33" t="s">
        <v>2701</v>
      </c>
      <c r="AE550" s="33" t="s">
        <v>84</v>
      </c>
    </row>
    <row r="551" spans="1:33" s="33" customFormat="1" ht="15" customHeight="1" x14ac:dyDescent="0.25">
      <c r="A551" s="33" t="s">
        <v>2581</v>
      </c>
      <c r="B551" s="33" t="s">
        <v>3132</v>
      </c>
      <c r="C551" s="33" t="s">
        <v>2282</v>
      </c>
      <c r="D551" s="33" t="s">
        <v>724</v>
      </c>
      <c r="K551" s="34"/>
      <c r="L551" s="34" t="s">
        <v>9110</v>
      </c>
      <c r="M551" s="33" t="s">
        <v>173</v>
      </c>
      <c r="N551" s="34" t="str">
        <f t="shared" si="73"/>
        <v>BV519_2: The item "Total liabilities" is different from the sum of the different items reported above --&gt;Template 1: SR.01.01; Template 2: SR.02.01; Expression: If {SR.01.01, r0790,c0010}=[s2c_CN:x1] and (({SR.01.01, z0010}=[s2c_PU:x60] and {SR.02.01, z0020}=[s2c_PU:x40]) or {SR.01.01, z0010}={SR.02.01, z0020}) and {SR.01.01, z0020}={SR.02.01, z0030} then {SR.02.01, r0900,c0010}={SR.02.01, r0510,c0010}+{SR.02.01, r0600,c0010}+{SR.02.01, r0690,c0010}+{SR.02.01, r0740,c0010}+{SR.02.01, r0750,c0010}+{SR.02.01, r0760,c0010}+{SR.02.01, r0770,c0010}+{SR.02.01, r0780,c0010}+{SR.02.01, r0790,c0010}+{SR.02.01, r0800,c0010}+{SR.02.01, r0810,c0010}+{SR.02.01, r0820,c0010}+{SR.02.01, r0830,c0010}+{SR.02.01, r0840,c0010}+{SR.02.01, r0880,c0010}</v>
      </c>
      <c r="O551" s="73" t="s">
        <v>7377</v>
      </c>
      <c r="P551" s="38" t="str">
        <f t="shared" si="74"/>
        <v/>
      </c>
      <c r="Q551" s="33" t="str">
        <f t="shared" si="75"/>
        <v/>
      </c>
      <c r="R551" s="38" t="str">
        <f t="shared" si="76"/>
        <v>07</v>
      </c>
      <c r="S551" s="38" t="str">
        <f t="shared" si="77"/>
        <v>18</v>
      </c>
      <c r="T551" s="38"/>
      <c r="U551" s="98">
        <v>42566</v>
      </c>
      <c r="X551" s="70" t="s">
        <v>23835</v>
      </c>
      <c r="AA551" s="33" t="str">
        <f t="shared" si="78"/>
        <v>Business validation</v>
      </c>
      <c r="AB551" s="33" t="str">
        <f t="shared" si="72"/>
        <v>CT</v>
      </c>
      <c r="AC551" s="33" t="s">
        <v>1051</v>
      </c>
      <c r="AD551" s="33" t="s">
        <v>2701</v>
      </c>
      <c r="AE551" s="33" t="s">
        <v>84</v>
      </c>
    </row>
    <row r="552" spans="1:33" s="33" customFormat="1" ht="15" customHeight="1" x14ac:dyDescent="0.25">
      <c r="A552" s="33" t="s">
        <v>1074</v>
      </c>
      <c r="B552" s="33" t="s">
        <v>3131</v>
      </c>
      <c r="C552" s="33" t="s">
        <v>128</v>
      </c>
      <c r="J552" s="33" t="s">
        <v>365</v>
      </c>
      <c r="L552" s="34" t="s">
        <v>368</v>
      </c>
      <c r="M552" s="33" t="s">
        <v>369</v>
      </c>
      <c r="N552" s="34" t="str">
        <f t="shared" si="73"/>
        <v>BV51: The item "Premium provisions - Gross - Total" is different from the "Premium provisions - Gross - accepted non-proportional reinsurance business"  --&gt;Template 1: S.17.01; Columns: c0140-0170; Expression: {r0060}={r0090}</v>
      </c>
      <c r="O552" s="73" t="s">
        <v>7369</v>
      </c>
      <c r="P552" s="38" t="str">
        <f t="shared" si="74"/>
        <v>01</v>
      </c>
      <c r="Q552" s="33" t="str">
        <f t="shared" si="75"/>
        <v/>
      </c>
      <c r="R552" s="38" t="str">
        <f t="shared" si="76"/>
        <v>07</v>
      </c>
      <c r="S552" s="38" t="str">
        <f t="shared" si="77"/>
        <v>16 18</v>
      </c>
      <c r="T552" s="38"/>
      <c r="U552" s="70"/>
      <c r="X552" s="73"/>
      <c r="AA552" s="33" t="str">
        <f t="shared" si="78"/>
        <v>Business validation</v>
      </c>
      <c r="AB552" s="33" t="str">
        <f t="shared" si="72"/>
        <v>IT</v>
      </c>
      <c r="AC552" s="33" t="s">
        <v>10</v>
      </c>
      <c r="AD552" s="33" t="s">
        <v>2701</v>
      </c>
      <c r="AE552" s="33" t="s">
        <v>84</v>
      </c>
    </row>
    <row r="553" spans="1:33" s="33" customFormat="1" ht="15" customHeight="1" x14ac:dyDescent="0.25">
      <c r="A553" s="33" t="s">
        <v>2582</v>
      </c>
      <c r="B553" s="33" t="s">
        <v>3132</v>
      </c>
      <c r="C553" s="33" t="s">
        <v>8</v>
      </c>
      <c r="J553" s="33" t="s">
        <v>142</v>
      </c>
      <c r="K553" s="34"/>
      <c r="L553" s="34" t="s">
        <v>1838</v>
      </c>
      <c r="M553" s="33" t="s">
        <v>173</v>
      </c>
      <c r="N553" s="34" t="str">
        <f t="shared" si="73"/>
        <v>BV520_1: The item "Total liabilities" is different from the sum of the different items reported above --&gt;Template 1: S.02.01; Columns: c0020; Expression: {r0900}={r0510}+{r0600}+{r0690}+{r0730}+{r0740}+{r0750}+{r0760}+{r0770}+{r0780}+{r0790}+{r0800}+{r0810}+{r0820}+{r0830}+{r0840}+{r0880}</v>
      </c>
      <c r="O553" s="73" t="s">
        <v>7377</v>
      </c>
      <c r="P553" s="38" t="str">
        <f t="shared" si="74"/>
        <v/>
      </c>
      <c r="Q553" s="33" t="str">
        <f t="shared" si="75"/>
        <v/>
      </c>
      <c r="R553" s="38" t="str">
        <f t="shared" si="76"/>
        <v>07</v>
      </c>
      <c r="S553" s="38" t="str">
        <f t="shared" si="77"/>
        <v>18</v>
      </c>
      <c r="T553" s="38"/>
      <c r="U553" s="70"/>
      <c r="X553" s="73"/>
      <c r="AA553" s="33" t="str">
        <f t="shared" si="78"/>
        <v>Business validation</v>
      </c>
      <c r="AB553" s="33" t="str">
        <f t="shared" si="72"/>
        <v>IT</v>
      </c>
      <c r="AC553" s="33" t="s">
        <v>1051</v>
      </c>
      <c r="AD553" s="33" t="s">
        <v>2701</v>
      </c>
      <c r="AE553" s="33" t="s">
        <v>84</v>
      </c>
    </row>
    <row r="554" spans="1:33" s="33" customFormat="1" ht="15" customHeight="1" x14ac:dyDescent="0.25">
      <c r="A554" s="33" t="s">
        <v>2583</v>
      </c>
      <c r="B554" s="33" t="s">
        <v>3132</v>
      </c>
      <c r="C554" s="33" t="s">
        <v>2282</v>
      </c>
      <c r="D554" s="33" t="s">
        <v>724</v>
      </c>
      <c r="K554" s="34"/>
      <c r="L554" s="34" t="s">
        <v>9111</v>
      </c>
      <c r="M554" s="33" t="s">
        <v>173</v>
      </c>
      <c r="N554" s="34" t="str">
        <f t="shared" si="73"/>
        <v>BV520_2: The item "Total liabilities" is different from the sum of the different items reported above --&gt;Template 1: SR.01.01; Template 2: SR.02.01; Expression: If {SR.01.01, r0790,c0010}=[s2c_CN:x1] and (({SR.01.01, z0010}=[s2c_PU:x60] and {SR.02.01, z0020}=[s2c_PU:x40]) or {SR.01.01, z0010}={SR.02.01, z0020}) and {SR.01.01, z0020}={SR.02.01, z0030} then {SR.02.01, r0900,c0020}={SR.02.01, r0510,c0020}+{SR.02.01, r0600,c0020}+{SR.02.01, r0690,c0020}+{SR.02.01, r0730,c0020}+{SR.02.01, r0740,c0020}+{SR.02.01, r0750,c0020}+{SR.02.01, r0760,c0020}+{SR.02.01, r0770,c0020}+{SR.02.01, r0780,c0020}+{SR.02.01, r0790,c0020}+{SR.02.01, r0800,c0020}+{SR.02.01, r0810,c0020}+{SR.02.01, r0820,c0020}+{SR.02.01, r0830,c0020}+{SR.02.01, r0840,c0020}+{SR.02.01, r0880,c0020}</v>
      </c>
      <c r="O554" s="73" t="s">
        <v>7377</v>
      </c>
      <c r="P554" s="38" t="str">
        <f t="shared" si="74"/>
        <v/>
      </c>
      <c r="Q554" s="33" t="str">
        <f t="shared" si="75"/>
        <v/>
      </c>
      <c r="R554" s="38" t="str">
        <f t="shared" si="76"/>
        <v>07</v>
      </c>
      <c r="S554" s="38" t="str">
        <f t="shared" si="77"/>
        <v>18</v>
      </c>
      <c r="T554" s="38"/>
      <c r="U554" s="98">
        <v>42566</v>
      </c>
      <c r="X554" s="70" t="s">
        <v>23835</v>
      </c>
      <c r="AA554" s="33" t="str">
        <f t="shared" si="78"/>
        <v>Business validation</v>
      </c>
      <c r="AB554" s="33" t="str">
        <f t="shared" si="72"/>
        <v>CT</v>
      </c>
      <c r="AC554" s="33" t="s">
        <v>1051</v>
      </c>
      <c r="AD554" s="33" t="s">
        <v>2701</v>
      </c>
      <c r="AE554" s="33" t="s">
        <v>84</v>
      </c>
    </row>
    <row r="555" spans="1:33" s="33" customFormat="1" ht="15" customHeight="1" x14ac:dyDescent="0.25">
      <c r="A555" s="33" t="s">
        <v>761</v>
      </c>
      <c r="B555" s="33" t="s">
        <v>3131</v>
      </c>
      <c r="C555" s="33" t="s">
        <v>370</v>
      </c>
      <c r="I555" s="33" t="s">
        <v>318</v>
      </c>
      <c r="L555" s="34" t="s">
        <v>371</v>
      </c>
      <c r="M555" s="33" t="s">
        <v>17</v>
      </c>
      <c r="N555" s="34" t="str">
        <f t="shared" si="73"/>
        <v>BV52: Data type ISO 3166-1 incorrect --&gt;Template 1: S.17.02; Rows: r0040; Expression: {c0010} - data type constrains [ISO 3166-1: alpha-2 code]</v>
      </c>
      <c r="O555" s="73" t="s">
        <v>7369</v>
      </c>
      <c r="P555" s="38" t="str">
        <f t="shared" si="74"/>
        <v>01</v>
      </c>
      <c r="Q555" s="33" t="str">
        <f t="shared" si="75"/>
        <v/>
      </c>
      <c r="R555" s="38" t="str">
        <f t="shared" si="76"/>
        <v>07</v>
      </c>
      <c r="S555" s="38" t="str">
        <f t="shared" si="77"/>
        <v>16 18</v>
      </c>
      <c r="T555" s="38"/>
      <c r="U555" s="70"/>
      <c r="X555" s="73"/>
      <c r="AA555" s="33" t="str">
        <f t="shared" si="78"/>
        <v>Business validation</v>
      </c>
      <c r="AB555" s="33" t="str">
        <f t="shared" si="72"/>
        <v>IT</v>
      </c>
      <c r="AC555" s="33" t="s">
        <v>7</v>
      </c>
      <c r="AD555" s="33" t="s">
        <v>2699</v>
      </c>
      <c r="AE555" s="33" t="s">
        <v>84</v>
      </c>
    </row>
    <row r="556" spans="1:33" s="33" customFormat="1" ht="15" customHeight="1" x14ac:dyDescent="0.25">
      <c r="A556" s="34" t="s">
        <v>3195</v>
      </c>
      <c r="B556" s="33" t="s">
        <v>3132</v>
      </c>
      <c r="C556" s="33" t="s">
        <v>2282</v>
      </c>
      <c r="D556" s="33" t="s">
        <v>726</v>
      </c>
      <c r="E556" s="34"/>
      <c r="F556" s="34"/>
      <c r="G556" s="34"/>
      <c r="H556" s="34"/>
      <c r="I556" s="34"/>
      <c r="J556" s="33" t="s">
        <v>9080</v>
      </c>
      <c r="K556" s="34"/>
      <c r="L556" s="34" t="s">
        <v>8758</v>
      </c>
      <c r="M556" s="33" t="s">
        <v>1960</v>
      </c>
      <c r="N556" s="34" t="str">
        <f t="shared" si="73"/>
        <v xml:space="preserve">BV522_2: The amount reported as "Technical provisions - total" is different from the sum of "Technical provisions calculated as a whole", "Total Best estimate - gross", "Risk margin" and "Amount of the transitional on Technical Provisions" --&gt;Template 1: SR.01.01; Template 2: SR.17.01; Columns: c0020;0030;0040;0050;0060;0070;0080;0090;0100;0110;0120;0130;0140;0150;0160;0170;0180; Expression: If {SR.01.01, r0810,c0010}=[s2c_CN:x1] then {SR.17.01, r0320,cNNN}={SR.17.01, r0010,cNNN}+{SR.17.01, r0260,cNNN}+{SR.17.01, r0280,cNNN}+{SR.17.01, r0290,cNNN}+{SR.17.01, r0300,cNNN}+{SR.17.01, r0310,cNNN} </v>
      </c>
      <c r="O556" s="89" t="s">
        <v>7369</v>
      </c>
      <c r="P556" s="38" t="str">
        <f t="shared" si="74"/>
        <v>01</v>
      </c>
      <c r="Q556" s="33" t="str">
        <f t="shared" si="75"/>
        <v/>
      </c>
      <c r="R556" s="38" t="str">
        <f t="shared" si="76"/>
        <v>07</v>
      </c>
      <c r="S556" s="38" t="str">
        <f t="shared" si="77"/>
        <v>16 18</v>
      </c>
      <c r="T556" s="38"/>
      <c r="U556" s="98">
        <v>42566</v>
      </c>
      <c r="V556" s="34"/>
      <c r="W556" s="34"/>
      <c r="X556" s="70" t="s">
        <v>23835</v>
      </c>
      <c r="Y556" s="34"/>
      <c r="Z556" s="34"/>
      <c r="AA556" s="33" t="str">
        <f t="shared" si="78"/>
        <v>Business validation</v>
      </c>
      <c r="AB556" s="33" t="str">
        <f t="shared" si="72"/>
        <v>CT</v>
      </c>
      <c r="AC556" s="33" t="s">
        <v>1051</v>
      </c>
      <c r="AD556" s="33" t="s">
        <v>2701</v>
      </c>
      <c r="AE556" s="33" t="s">
        <v>84</v>
      </c>
      <c r="AF556" s="34"/>
      <c r="AG556" s="34"/>
    </row>
    <row r="557" spans="1:33" s="33" customFormat="1" ht="15" customHeight="1" x14ac:dyDescent="0.25">
      <c r="A557" s="34" t="s">
        <v>3194</v>
      </c>
      <c r="B557" s="33" t="s">
        <v>3132</v>
      </c>
      <c r="C557" s="34" t="s">
        <v>128</v>
      </c>
      <c r="D557" s="34"/>
      <c r="E557" s="34"/>
      <c r="F557" s="34"/>
      <c r="G557" s="34"/>
      <c r="H557" s="34"/>
      <c r="I557" s="34"/>
      <c r="J557" s="34" t="s">
        <v>337</v>
      </c>
      <c r="K557" s="34"/>
      <c r="L557" s="34" t="s">
        <v>3272</v>
      </c>
      <c r="M557" s="33" t="s">
        <v>1960</v>
      </c>
      <c r="N557" s="34" t="str">
        <f t="shared" si="73"/>
        <v xml:space="preserve">BV522_1: The amount reported as "Technical provisions - total" is different from the sum of "Technical provisions calculated as a whole", "Total Best estimate - gross", "Risk margin" and "Amount of the transitional on Technical Provisions" --&gt;Template 1: S.17.01; Columns: c0020-0180; Expression: {r0320}={r0010}+{r0260}+{r0280}+{r0290}+{r0300}+{r0310} </v>
      </c>
      <c r="O557" s="89" t="s">
        <v>2331</v>
      </c>
      <c r="P557" s="38" t="str">
        <f t="shared" si="74"/>
        <v>01 02</v>
      </c>
      <c r="Q557" s="33" t="str">
        <f t="shared" si="75"/>
        <v/>
      </c>
      <c r="R557" s="38" t="str">
        <f t="shared" si="76"/>
        <v>07 08</v>
      </c>
      <c r="S557" s="38" t="str">
        <f t="shared" si="77"/>
        <v>16 17 18 19</v>
      </c>
      <c r="T557" s="38"/>
      <c r="U557" s="73"/>
      <c r="V557" s="34"/>
      <c r="W557" s="34"/>
      <c r="X557" s="73"/>
      <c r="Y557" s="34"/>
      <c r="Z557" s="34"/>
      <c r="AA557" s="33" t="str">
        <f t="shared" si="78"/>
        <v>Business validation</v>
      </c>
      <c r="AB557" s="33" t="str">
        <f t="shared" si="72"/>
        <v>IT</v>
      </c>
      <c r="AC557" s="33" t="s">
        <v>1051</v>
      </c>
      <c r="AD557" s="33" t="s">
        <v>2701</v>
      </c>
      <c r="AE557" s="33" t="s">
        <v>84</v>
      </c>
      <c r="AF557" s="34"/>
      <c r="AG557" s="34"/>
    </row>
    <row r="558" spans="1:33" s="33" customFormat="1" ht="15" customHeight="1" x14ac:dyDescent="0.25">
      <c r="A558" s="34" t="s">
        <v>2585</v>
      </c>
      <c r="B558" s="33" t="s">
        <v>3132</v>
      </c>
      <c r="C558" s="33" t="s">
        <v>2282</v>
      </c>
      <c r="D558" s="33" t="s">
        <v>726</v>
      </c>
      <c r="E558" s="34"/>
      <c r="F558" s="34"/>
      <c r="G558" s="34"/>
      <c r="H558" s="34"/>
      <c r="I558" s="34"/>
      <c r="J558" s="33" t="s">
        <v>9080</v>
      </c>
      <c r="K558" s="34"/>
      <c r="L558" s="34" t="s">
        <v>8759</v>
      </c>
      <c r="M558" s="33" t="s">
        <v>1958</v>
      </c>
      <c r="N558" s="34" t="str">
        <f t="shared" si="73"/>
        <v>BV523_2: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SR.01.01; Template 2: SR.17.01; Columns: c0020;0030;0040;0050;0060;0070;0080;0090;0100;0110;0120;0130;0140;0150;0160;0170;0180; Expression: If {SR.01.01, r0810,c0010}=[s2c_CN:x1] then {SR.17.01, r0340,cNNN}={SR.17.01, r0010,cNNN}-{SR.17.01, r0050,cNNN}+{SR.17.01, r0270,cNNN}+{SR.17.01, r0280,cNNN}+{SR.17.01, r0290,cNNN}+{SR.17.01, r0300,cNNN}+{SR.17.01, r0310,cNNN}</v>
      </c>
      <c r="O558" s="89" t="s">
        <v>7369</v>
      </c>
      <c r="P558" s="38" t="str">
        <f t="shared" si="74"/>
        <v>01</v>
      </c>
      <c r="Q558" s="33" t="str">
        <f t="shared" si="75"/>
        <v/>
      </c>
      <c r="R558" s="38" t="str">
        <f t="shared" si="76"/>
        <v>07</v>
      </c>
      <c r="S558" s="38" t="str">
        <f t="shared" si="77"/>
        <v>16 18</v>
      </c>
      <c r="T558" s="38"/>
      <c r="U558" s="98">
        <v>42566</v>
      </c>
      <c r="V558" s="34"/>
      <c r="W558" s="34"/>
      <c r="X558" s="70" t="s">
        <v>23835</v>
      </c>
      <c r="Y558" s="34"/>
      <c r="Z558" s="34"/>
      <c r="AA558" s="33" t="str">
        <f t="shared" si="78"/>
        <v>Business validation</v>
      </c>
      <c r="AB558" s="33" t="str">
        <f t="shared" si="72"/>
        <v>CT</v>
      </c>
      <c r="AC558" s="33" t="s">
        <v>1051</v>
      </c>
      <c r="AD558" s="33" t="s">
        <v>2701</v>
      </c>
      <c r="AE558" s="33" t="s">
        <v>84</v>
      </c>
      <c r="AF558" s="34"/>
      <c r="AG558" s="34"/>
    </row>
    <row r="559" spans="1:33" s="33" customFormat="1" ht="15" customHeight="1" x14ac:dyDescent="0.25">
      <c r="A559" s="34" t="s">
        <v>3196</v>
      </c>
      <c r="B559" s="33" t="s">
        <v>3132</v>
      </c>
      <c r="C559" s="34" t="s">
        <v>131</v>
      </c>
      <c r="D559" s="34"/>
      <c r="E559" s="34"/>
      <c r="F559" s="34"/>
      <c r="G559" s="34"/>
      <c r="H559" s="34"/>
      <c r="I559" s="34" t="s">
        <v>1843</v>
      </c>
      <c r="J559" s="34"/>
      <c r="K559" s="34"/>
      <c r="L559" s="34" t="s">
        <v>1791</v>
      </c>
      <c r="M559" s="33" t="s">
        <v>2095</v>
      </c>
      <c r="N559" s="34" t="str">
        <f t="shared" si="73"/>
        <v>BV524: The "Total" value of the item reported in column "Total" is different from the sum of the same item of "Tier 1 - unrestricted" and "Tier 2" --&gt;Template 1: S.23.01; Rows: r0010;0030;0040; Expression: {c0010}={c0020}+{c0040}</v>
      </c>
      <c r="O559" s="90" t="s">
        <v>7376</v>
      </c>
      <c r="P559" s="38" t="str">
        <f t="shared" si="74"/>
        <v>01 02</v>
      </c>
      <c r="Q559" s="33" t="str">
        <f t="shared" si="75"/>
        <v/>
      </c>
      <c r="R559" s="38" t="str">
        <f t="shared" si="76"/>
        <v/>
      </c>
      <c r="S559" s="38" t="str">
        <f t="shared" si="77"/>
        <v>16 17</v>
      </c>
      <c r="T559" s="38"/>
      <c r="U559" s="98">
        <v>42566</v>
      </c>
      <c r="V559" s="34"/>
      <c r="W559" s="34"/>
      <c r="X559" s="70" t="s">
        <v>23833</v>
      </c>
      <c r="Y559" s="34"/>
      <c r="Z559" s="34"/>
      <c r="AA559" s="33" t="str">
        <f t="shared" si="78"/>
        <v>Business validation</v>
      </c>
      <c r="AB559" s="33" t="str">
        <f t="shared" si="72"/>
        <v>IT</v>
      </c>
      <c r="AC559" s="33" t="s">
        <v>1051</v>
      </c>
      <c r="AD559" s="33" t="s">
        <v>2701</v>
      </c>
      <c r="AE559" s="33" t="s">
        <v>84</v>
      </c>
      <c r="AF559" s="34"/>
      <c r="AG559" s="34"/>
    </row>
    <row r="560" spans="1:33" s="33" customFormat="1" ht="15" customHeight="1" x14ac:dyDescent="0.25">
      <c r="A560" s="34" t="s">
        <v>2586</v>
      </c>
      <c r="B560" s="33" t="s">
        <v>3132</v>
      </c>
      <c r="C560" s="34" t="s">
        <v>131</v>
      </c>
      <c r="D560" s="34"/>
      <c r="E560" s="34"/>
      <c r="F560" s="34"/>
      <c r="G560" s="34"/>
      <c r="H560" s="34"/>
      <c r="I560" s="34" t="s">
        <v>2096</v>
      </c>
      <c r="J560" s="34"/>
      <c r="K560" s="34"/>
      <c r="L560" s="34" t="s">
        <v>1791</v>
      </c>
      <c r="M560" s="33" t="s">
        <v>2095</v>
      </c>
      <c r="N560" s="34" t="str">
        <f t="shared" si="73"/>
        <v>BV525: The "Total" value of the item reported in column "Total" is different from the sum of the same item of "Tier 1 - unrestricted" and "Tier 2" --&gt;Template 1: S.23.01; Rows: r0010;0020;0030;0040; Expression: {c0010}={c0020}+{c0040}</v>
      </c>
      <c r="O560" s="90" t="s">
        <v>22963</v>
      </c>
      <c r="P560" s="38" t="str">
        <f t="shared" si="74"/>
        <v>04 05</v>
      </c>
      <c r="Q560" s="33" t="str">
        <f t="shared" si="75"/>
        <v/>
      </c>
      <c r="R560" s="38" t="str">
        <f t="shared" si="76"/>
        <v/>
      </c>
      <c r="S560" s="38" t="str">
        <f t="shared" si="77"/>
        <v/>
      </c>
      <c r="T560" s="38"/>
      <c r="U560" s="98">
        <v>42566</v>
      </c>
      <c r="V560" s="34"/>
      <c r="W560" s="34"/>
      <c r="X560" s="70" t="s">
        <v>23833</v>
      </c>
      <c r="Y560" s="34"/>
      <c r="Z560" s="34"/>
      <c r="AA560" s="33" t="str">
        <f t="shared" si="78"/>
        <v>Business validation</v>
      </c>
      <c r="AB560" s="33" t="str">
        <f t="shared" si="72"/>
        <v>IT</v>
      </c>
      <c r="AC560" s="33" t="s">
        <v>1051</v>
      </c>
      <c r="AD560" s="33" t="s">
        <v>2701</v>
      </c>
      <c r="AE560" s="33" t="s">
        <v>84</v>
      </c>
      <c r="AF560" s="34"/>
      <c r="AG560" s="34"/>
    </row>
    <row r="561" spans="1:33" s="33" customFormat="1" ht="15" customHeight="1" x14ac:dyDescent="0.25">
      <c r="A561" s="34" t="s">
        <v>2587</v>
      </c>
      <c r="B561" s="33" t="s">
        <v>3132</v>
      </c>
      <c r="C561" s="34" t="s">
        <v>131</v>
      </c>
      <c r="D561" s="34"/>
      <c r="E561" s="34"/>
      <c r="F561" s="34"/>
      <c r="G561" s="34"/>
      <c r="H561" s="34"/>
      <c r="I561" s="34" t="s">
        <v>1792</v>
      </c>
      <c r="J561" s="34"/>
      <c r="K561" s="34"/>
      <c r="L561" s="34" t="s">
        <v>1793</v>
      </c>
      <c r="M561" s="33" t="s">
        <v>2098</v>
      </c>
      <c r="N561" s="34" t="str">
        <f t="shared" si="73"/>
        <v>BV526: The "Total" value of the item reported in column "Total" is different from the sum of the same item of "Tier 1 - restricted", "Tier 2" and "Tier 3" --&gt;Template 1: S.23.01; Rows: r0050;0090;0110;0140; Expression: {c0010}={c0030}+{c0040}+{c0050}</v>
      </c>
      <c r="O561" s="90" t="s">
        <v>7376</v>
      </c>
      <c r="P561" s="38" t="str">
        <f t="shared" si="74"/>
        <v>01 02</v>
      </c>
      <c r="Q561" s="33" t="str">
        <f t="shared" si="75"/>
        <v/>
      </c>
      <c r="R561" s="38" t="str">
        <f t="shared" si="76"/>
        <v/>
      </c>
      <c r="S561" s="38" t="str">
        <f t="shared" si="77"/>
        <v>16 17</v>
      </c>
      <c r="T561" s="38"/>
      <c r="U561" s="98">
        <v>42566</v>
      </c>
      <c r="V561" s="34"/>
      <c r="W561" s="34"/>
      <c r="X561" s="70" t="s">
        <v>23833</v>
      </c>
      <c r="Y561" s="34"/>
      <c r="Z561" s="34"/>
      <c r="AA561" s="33" t="str">
        <f t="shared" si="78"/>
        <v>Business validation</v>
      </c>
      <c r="AB561" s="33" t="str">
        <f t="shared" si="72"/>
        <v>IT</v>
      </c>
      <c r="AC561" s="33" t="s">
        <v>1051</v>
      </c>
      <c r="AD561" s="33" t="s">
        <v>2701</v>
      </c>
      <c r="AE561" s="33" t="s">
        <v>84</v>
      </c>
      <c r="AF561" s="34"/>
      <c r="AG561" s="34"/>
    </row>
    <row r="562" spans="1:33" s="33" customFormat="1" ht="15" customHeight="1" x14ac:dyDescent="0.25">
      <c r="A562" s="34" t="s">
        <v>2588</v>
      </c>
      <c r="B562" s="33" t="s">
        <v>3132</v>
      </c>
      <c r="C562" s="34" t="s">
        <v>131</v>
      </c>
      <c r="D562" s="34"/>
      <c r="E562" s="34"/>
      <c r="F562" s="34"/>
      <c r="G562" s="34"/>
      <c r="H562" s="34"/>
      <c r="I562" s="34" t="s">
        <v>2097</v>
      </c>
      <c r="J562" s="34"/>
      <c r="K562" s="34"/>
      <c r="L562" s="34" t="s">
        <v>1793</v>
      </c>
      <c r="M562" s="33" t="s">
        <v>2098</v>
      </c>
      <c r="N562" s="34" t="str">
        <f t="shared" si="73"/>
        <v>BV527: The "Total" value of the item reported in column "Total" is different from the sum of the same item of "Tier 1 - restricted", "Tier 2" and "Tier 3" --&gt;Template 1: S.23.01; Rows: r0050;0060;0090;0100;0110;0120;0140;0150; Expression: {c0010}={c0030}+{c0040}+{c0050}</v>
      </c>
      <c r="O562" s="90" t="s">
        <v>22963</v>
      </c>
      <c r="P562" s="38" t="str">
        <f t="shared" si="74"/>
        <v>04 05</v>
      </c>
      <c r="Q562" s="33" t="str">
        <f t="shared" si="75"/>
        <v/>
      </c>
      <c r="R562" s="38" t="str">
        <f t="shared" si="76"/>
        <v/>
      </c>
      <c r="S562" s="38" t="str">
        <f t="shared" si="77"/>
        <v/>
      </c>
      <c r="T562" s="38"/>
      <c r="U562" s="98">
        <v>42566</v>
      </c>
      <c r="V562" s="34"/>
      <c r="W562" s="34"/>
      <c r="X562" s="70" t="s">
        <v>23833</v>
      </c>
      <c r="Y562" s="34"/>
      <c r="Z562" s="34"/>
      <c r="AA562" s="33" t="str">
        <f t="shared" si="78"/>
        <v>Business validation</v>
      </c>
      <c r="AB562" s="33" t="str">
        <f t="shared" si="72"/>
        <v>IT</v>
      </c>
      <c r="AC562" s="33" t="s">
        <v>1051</v>
      </c>
      <c r="AD562" s="33" t="s">
        <v>2701</v>
      </c>
      <c r="AE562" s="33" t="s">
        <v>84</v>
      </c>
      <c r="AF562" s="34"/>
      <c r="AG562" s="34"/>
    </row>
    <row r="563" spans="1:33" s="33" customFormat="1" ht="15" customHeight="1" x14ac:dyDescent="0.25">
      <c r="A563" s="34" t="s">
        <v>2589</v>
      </c>
      <c r="B563" s="33" t="s">
        <v>3132</v>
      </c>
      <c r="C563" s="34" t="s">
        <v>131</v>
      </c>
      <c r="D563" s="34"/>
      <c r="E563" s="34"/>
      <c r="F563" s="34"/>
      <c r="G563" s="34"/>
      <c r="H563" s="34"/>
      <c r="I563" s="34" t="s">
        <v>1844</v>
      </c>
      <c r="J563" s="34"/>
      <c r="K563" s="34"/>
      <c r="L563" s="34" t="s">
        <v>476</v>
      </c>
      <c r="M563" s="33" t="s">
        <v>2099</v>
      </c>
      <c r="N563" s="34" t="str">
        <f t="shared" si="73"/>
        <v>BV528: The "Total" value of the item reported in column "Total" is different from the value reported as "Tier 1 - unrestricted" --&gt;Template 1: S.23.01; Rows: r0070;0130; Expression: {c0010}={c0020}</v>
      </c>
      <c r="O563" s="90" t="s">
        <v>7376</v>
      </c>
      <c r="P563" s="38" t="str">
        <f t="shared" si="74"/>
        <v>01 02</v>
      </c>
      <c r="Q563" s="33" t="str">
        <f t="shared" si="75"/>
        <v/>
      </c>
      <c r="R563" s="38" t="str">
        <f t="shared" si="76"/>
        <v/>
      </c>
      <c r="S563" s="38" t="str">
        <f t="shared" si="77"/>
        <v>16 17</v>
      </c>
      <c r="T563" s="38"/>
      <c r="U563" s="98">
        <v>42566</v>
      </c>
      <c r="V563" s="34"/>
      <c r="W563" s="34"/>
      <c r="X563" s="70" t="s">
        <v>23833</v>
      </c>
      <c r="Y563" s="34"/>
      <c r="Z563" s="34"/>
      <c r="AA563" s="33" t="str">
        <f t="shared" si="78"/>
        <v>Business validation</v>
      </c>
      <c r="AB563" s="33" t="str">
        <f t="shared" si="72"/>
        <v>IT</v>
      </c>
      <c r="AC563" s="33" t="s">
        <v>10</v>
      </c>
      <c r="AD563" s="33" t="s">
        <v>2701</v>
      </c>
      <c r="AE563" s="33" t="s">
        <v>84</v>
      </c>
      <c r="AF563" s="34"/>
      <c r="AG563" s="34"/>
    </row>
    <row r="564" spans="1:33" s="33" customFormat="1" ht="15" customHeight="1" x14ac:dyDescent="0.25">
      <c r="A564" s="34" t="s">
        <v>2590</v>
      </c>
      <c r="B564" s="33" t="s">
        <v>3132</v>
      </c>
      <c r="C564" s="34" t="s">
        <v>131</v>
      </c>
      <c r="D564" s="34"/>
      <c r="E564" s="34"/>
      <c r="F564" s="34"/>
      <c r="G564" s="34"/>
      <c r="H564" s="34"/>
      <c r="I564" s="34" t="s">
        <v>2103</v>
      </c>
      <c r="J564" s="34"/>
      <c r="K564" s="34"/>
      <c r="L564" s="34" t="s">
        <v>476</v>
      </c>
      <c r="M564" s="33" t="s">
        <v>2099</v>
      </c>
      <c r="N564" s="34" t="str">
        <f t="shared" si="73"/>
        <v>BV529: The "Total" value of the item reported in column "Total" is different from the value reported as "Tier 1 - unrestricted" --&gt;Template 1: S.23.01; Rows: r0070;0080;0130; Expression: {c0010}={c0020}</v>
      </c>
      <c r="O564" s="90" t="s">
        <v>22963</v>
      </c>
      <c r="P564" s="38" t="str">
        <f t="shared" si="74"/>
        <v>04 05</v>
      </c>
      <c r="Q564" s="33" t="str">
        <f t="shared" si="75"/>
        <v/>
      </c>
      <c r="R564" s="38" t="str">
        <f t="shared" si="76"/>
        <v/>
      </c>
      <c r="S564" s="38" t="str">
        <f t="shared" si="77"/>
        <v/>
      </c>
      <c r="T564" s="38"/>
      <c r="U564" s="98">
        <v>42566</v>
      </c>
      <c r="V564" s="34"/>
      <c r="W564" s="34"/>
      <c r="X564" s="70" t="s">
        <v>23833</v>
      </c>
      <c r="Y564" s="34"/>
      <c r="Z564" s="34"/>
      <c r="AA564" s="33" t="str">
        <f t="shared" si="78"/>
        <v>Business validation</v>
      </c>
      <c r="AB564" s="33" t="str">
        <f t="shared" si="72"/>
        <v>IT</v>
      </c>
      <c r="AC564" s="33" t="s">
        <v>10</v>
      </c>
      <c r="AD564" s="33" t="s">
        <v>2701</v>
      </c>
      <c r="AE564" s="33" t="s">
        <v>84</v>
      </c>
      <c r="AF564" s="34"/>
      <c r="AG564" s="34"/>
    </row>
    <row r="565" spans="1:33" s="33" customFormat="1" ht="15" customHeight="1" x14ac:dyDescent="0.25">
      <c r="A565" s="33" t="s">
        <v>762</v>
      </c>
      <c r="B565" s="33" t="s">
        <v>3131</v>
      </c>
      <c r="C565" s="33" t="s">
        <v>372</v>
      </c>
      <c r="L565" s="34" t="s">
        <v>373</v>
      </c>
      <c r="M565" s="33" t="s">
        <v>106</v>
      </c>
      <c r="N565" s="34" t="str">
        <f t="shared" si="73"/>
        <v>BV53: Data type ISO 4217 incorrect --&gt;Template 1: S.19.01; Expression: {Z0030} - data type constrains [ISO 4217: alphabetic code + Total/NA]</v>
      </c>
      <c r="O565" s="73" t="s">
        <v>7369</v>
      </c>
      <c r="P565" s="38" t="str">
        <f t="shared" si="74"/>
        <v>01</v>
      </c>
      <c r="Q565" s="33" t="str">
        <f t="shared" si="75"/>
        <v/>
      </c>
      <c r="R565" s="38" t="str">
        <f t="shared" si="76"/>
        <v>07</v>
      </c>
      <c r="S565" s="38" t="str">
        <f t="shared" si="77"/>
        <v>16 18</v>
      </c>
      <c r="T565" s="38"/>
      <c r="U565" s="70"/>
      <c r="X565" s="73"/>
      <c r="AA565" s="33" t="str">
        <f t="shared" si="78"/>
        <v>Business validation</v>
      </c>
      <c r="AB565" s="33" t="str">
        <f t="shared" si="72"/>
        <v>IT</v>
      </c>
      <c r="AC565" s="33" t="s">
        <v>7</v>
      </c>
      <c r="AD565" s="33" t="s">
        <v>2699</v>
      </c>
      <c r="AE565" s="33" t="s">
        <v>84</v>
      </c>
    </row>
    <row r="566" spans="1:33" s="33" customFormat="1" ht="15" customHeight="1" x14ac:dyDescent="0.25">
      <c r="A566" s="34" t="s">
        <v>2591</v>
      </c>
      <c r="B566" s="33" t="s">
        <v>3132</v>
      </c>
      <c r="C566" s="34" t="s">
        <v>131</v>
      </c>
      <c r="D566" s="34"/>
      <c r="E566" s="34"/>
      <c r="F566" s="34"/>
      <c r="G566" s="34"/>
      <c r="H566" s="34"/>
      <c r="I566" s="34" t="s">
        <v>2100</v>
      </c>
      <c r="J566" s="34"/>
      <c r="K566" s="34"/>
      <c r="L566" s="34" t="s">
        <v>476</v>
      </c>
      <c r="M566" s="33" t="s">
        <v>2099</v>
      </c>
      <c r="N566" s="34" t="str">
        <f t="shared" si="73"/>
        <v>BV530: The "Total" value of the item reported in column "Total" is different from the value reported as "Tier 1 - unrestricted" --&gt;Template 1: S.23.01; Rows: r0130; Expression: {c0010}={c0020}</v>
      </c>
      <c r="O566" s="90" t="s">
        <v>22975</v>
      </c>
      <c r="P566" s="38" t="str">
        <f t="shared" si="74"/>
        <v/>
      </c>
      <c r="Q566" s="33" t="str">
        <f t="shared" si="75"/>
        <v/>
      </c>
      <c r="R566" s="38" t="str">
        <f t="shared" si="76"/>
        <v>07 08</v>
      </c>
      <c r="S566" s="38" t="str">
        <f t="shared" si="77"/>
        <v>18 19</v>
      </c>
      <c r="T566" s="38"/>
      <c r="U566" s="98">
        <v>42566</v>
      </c>
      <c r="V566" s="34"/>
      <c r="W566" s="34"/>
      <c r="X566" s="70" t="s">
        <v>23833</v>
      </c>
      <c r="Y566" s="34"/>
      <c r="Z566" s="34"/>
      <c r="AA566" s="33" t="str">
        <f t="shared" si="78"/>
        <v>Business validation</v>
      </c>
      <c r="AB566" s="33" t="str">
        <f t="shared" si="72"/>
        <v>IT</v>
      </c>
      <c r="AC566" s="33" t="s">
        <v>10</v>
      </c>
      <c r="AD566" s="33" t="s">
        <v>2701</v>
      </c>
      <c r="AE566" s="33" t="s">
        <v>84</v>
      </c>
      <c r="AF566" s="34"/>
      <c r="AG566" s="34"/>
    </row>
    <row r="567" spans="1:33" s="33" customFormat="1" ht="15" customHeight="1" x14ac:dyDescent="0.25">
      <c r="A567" s="34" t="s">
        <v>1789</v>
      </c>
      <c r="B567" s="33" t="s">
        <v>3132</v>
      </c>
      <c r="C567" s="34" t="s">
        <v>131</v>
      </c>
      <c r="D567" s="34"/>
      <c r="E567" s="34"/>
      <c r="F567" s="34"/>
      <c r="G567" s="34"/>
      <c r="H567" s="34"/>
      <c r="I567" s="34" t="s">
        <v>2101</v>
      </c>
      <c r="J567" s="34"/>
      <c r="K567" s="34"/>
      <c r="L567" s="34" t="s">
        <v>415</v>
      </c>
      <c r="M567" s="33" t="s">
        <v>2099</v>
      </c>
      <c r="N567" s="34" t="str">
        <f t="shared" si="73"/>
        <v>BV531: The "Total" value of the item reported in column "Total" is different from the value reported as "Tier 1 - unrestricted" --&gt;Template 1: S.23.01; Rows: r0170; Expression: {c0010}={c0050}</v>
      </c>
      <c r="O567" s="90" t="s">
        <v>22963</v>
      </c>
      <c r="P567" s="38" t="str">
        <f t="shared" si="74"/>
        <v>04 05</v>
      </c>
      <c r="Q567" s="33" t="str">
        <f t="shared" si="75"/>
        <v/>
      </c>
      <c r="R567" s="38" t="str">
        <f t="shared" si="76"/>
        <v/>
      </c>
      <c r="S567" s="38" t="str">
        <f t="shared" si="77"/>
        <v/>
      </c>
      <c r="T567" s="38"/>
      <c r="U567" s="98">
        <v>42566</v>
      </c>
      <c r="V567" s="34"/>
      <c r="W567" s="34"/>
      <c r="X567" s="70" t="s">
        <v>23833</v>
      </c>
      <c r="Y567" s="34"/>
      <c r="Z567" s="34"/>
      <c r="AA567" s="33" t="str">
        <f t="shared" si="78"/>
        <v>Business validation</v>
      </c>
      <c r="AB567" s="33" t="str">
        <f t="shared" si="72"/>
        <v>IT</v>
      </c>
      <c r="AC567" s="33" t="s">
        <v>10</v>
      </c>
      <c r="AD567" s="33" t="s">
        <v>2701</v>
      </c>
      <c r="AE567" s="33" t="s">
        <v>84</v>
      </c>
      <c r="AF567" s="34"/>
      <c r="AG567" s="34"/>
    </row>
    <row r="568" spans="1:33" s="33" customFormat="1" ht="15" customHeight="1" x14ac:dyDescent="0.25">
      <c r="A568" s="34" t="s">
        <v>2592</v>
      </c>
      <c r="B568" s="33" t="s">
        <v>3132</v>
      </c>
      <c r="C568" s="34" t="s">
        <v>131</v>
      </c>
      <c r="D568" s="34"/>
      <c r="E568" s="34"/>
      <c r="F568" s="34"/>
      <c r="G568" s="34"/>
      <c r="H568" s="34"/>
      <c r="I568" s="34" t="s">
        <v>2102</v>
      </c>
      <c r="J568" s="34"/>
      <c r="K568" s="34"/>
      <c r="L568" s="34" t="s">
        <v>431</v>
      </c>
      <c r="M568" s="33" t="s">
        <v>2099</v>
      </c>
      <c r="N568" s="34" t="str">
        <f t="shared" si="73"/>
        <v>BV532: The "Total" value of the item reported in column "Total" is different from the value reported as "Tier 1 - unrestricted" --&gt;Template 1: S.23.01; Rows: r0340; Expression: {c0010}={c0040}</v>
      </c>
      <c r="O568" s="90" t="s">
        <v>22975</v>
      </c>
      <c r="P568" s="38" t="str">
        <f t="shared" si="74"/>
        <v/>
      </c>
      <c r="Q568" s="33" t="str">
        <f t="shared" si="75"/>
        <v/>
      </c>
      <c r="R568" s="38" t="str">
        <f t="shared" si="76"/>
        <v>07 08</v>
      </c>
      <c r="S568" s="38" t="str">
        <f t="shared" si="77"/>
        <v>18 19</v>
      </c>
      <c r="T568" s="38"/>
      <c r="U568" s="98">
        <v>42566</v>
      </c>
      <c r="V568" s="34"/>
      <c r="W568" s="34"/>
      <c r="X568" s="70" t="s">
        <v>23833</v>
      </c>
      <c r="Y568" s="34"/>
      <c r="Z568" s="34"/>
      <c r="AA568" s="33" t="str">
        <f t="shared" si="78"/>
        <v>Business validation</v>
      </c>
      <c r="AB568" s="33" t="str">
        <f t="shared" si="72"/>
        <v>IT</v>
      </c>
      <c r="AC568" s="33" t="s">
        <v>10</v>
      </c>
      <c r="AD568" s="33" t="s">
        <v>2701</v>
      </c>
      <c r="AE568" s="33" t="s">
        <v>84</v>
      </c>
      <c r="AF568" s="34"/>
      <c r="AG568" s="34"/>
    </row>
    <row r="569" spans="1:33" s="33" customFormat="1" ht="15" customHeight="1" x14ac:dyDescent="0.25">
      <c r="A569" s="34" t="s">
        <v>2593</v>
      </c>
      <c r="B569" s="33" t="s">
        <v>3132</v>
      </c>
      <c r="C569" s="34" t="s">
        <v>131</v>
      </c>
      <c r="D569" s="34"/>
      <c r="E569" s="34"/>
      <c r="F569" s="34"/>
      <c r="G569" s="34"/>
      <c r="H569" s="34"/>
      <c r="I569" s="34" t="s">
        <v>2308</v>
      </c>
      <c r="J569" s="34"/>
      <c r="K569" s="34"/>
      <c r="L569" s="34" t="s">
        <v>434</v>
      </c>
      <c r="M569" s="33" t="s">
        <v>2099</v>
      </c>
      <c r="N569" s="34" t="str">
        <f t="shared" si="73"/>
        <v>BV533: The "Total" value of the item reported in column "Total" is different from the value reported as "Tier 1 - unrestricted" --&gt;Template 1: S.23.01; Rows: r0350;0390;0400; Expression: {c0010}={c0040}+{c0050}</v>
      </c>
      <c r="O569" s="90" t="s">
        <v>22975</v>
      </c>
      <c r="P569" s="38" t="str">
        <f t="shared" si="74"/>
        <v/>
      </c>
      <c r="Q569" s="33" t="str">
        <f t="shared" si="75"/>
        <v/>
      </c>
      <c r="R569" s="38" t="str">
        <f t="shared" si="76"/>
        <v>07 08</v>
      </c>
      <c r="S569" s="38" t="str">
        <f t="shared" si="77"/>
        <v>18 19</v>
      </c>
      <c r="T569" s="38"/>
      <c r="U569" s="98">
        <v>42566</v>
      </c>
      <c r="V569" s="34"/>
      <c r="W569" s="34"/>
      <c r="X569" s="70" t="s">
        <v>23833</v>
      </c>
      <c r="Y569" s="34"/>
      <c r="Z569" s="34"/>
      <c r="AA569" s="33" t="str">
        <f t="shared" si="78"/>
        <v>Business validation</v>
      </c>
      <c r="AB569" s="33" t="str">
        <f t="shared" si="72"/>
        <v>IT</v>
      </c>
      <c r="AC569" s="33" t="s">
        <v>1051</v>
      </c>
      <c r="AD569" s="33" t="s">
        <v>2701</v>
      </c>
      <c r="AE569" s="33" t="s">
        <v>84</v>
      </c>
      <c r="AF569" s="34"/>
      <c r="AG569" s="34"/>
    </row>
    <row r="570" spans="1:33" s="33" customFormat="1" ht="15" customHeight="1" x14ac:dyDescent="0.25">
      <c r="A570" s="34" t="s">
        <v>2594</v>
      </c>
      <c r="B570" s="33" t="s">
        <v>3132</v>
      </c>
      <c r="C570" s="34" t="s">
        <v>131</v>
      </c>
      <c r="D570" s="34"/>
      <c r="E570" s="34"/>
      <c r="F570" s="34"/>
      <c r="G570" s="34"/>
      <c r="H570" s="34"/>
      <c r="I570" s="34" t="s">
        <v>1794</v>
      </c>
      <c r="J570" s="34"/>
      <c r="K570" s="34"/>
      <c r="L570" s="34" t="s">
        <v>1795</v>
      </c>
      <c r="M570" s="33" t="s">
        <v>2110</v>
      </c>
      <c r="N570" s="34" t="str">
        <f t="shared" si="73"/>
        <v>BV534: The "Total" value of the item reported in column "Total" is different from the sum of the same item of "Tier 1 - unrestricted", "Tier 1 - restricted", and "Tier 2" --&gt;Template 1: S.23.01; Rows: r0230; Expression: {c0010}={c0020}+{c0030}+{c0040}</v>
      </c>
      <c r="O570" s="90" t="s">
        <v>2331</v>
      </c>
      <c r="P570" s="38" t="str">
        <f t="shared" si="74"/>
        <v>01 02</v>
      </c>
      <c r="Q570" s="33" t="str">
        <f t="shared" si="75"/>
        <v/>
      </c>
      <c r="R570" s="38" t="str">
        <f t="shared" si="76"/>
        <v>07 08</v>
      </c>
      <c r="S570" s="38" t="str">
        <f t="shared" si="77"/>
        <v>16 17 18 19</v>
      </c>
      <c r="T570" s="70"/>
      <c r="U570" s="98">
        <v>42566</v>
      </c>
      <c r="V570" s="58">
        <v>42639</v>
      </c>
      <c r="W570" s="35" t="s">
        <v>8548</v>
      </c>
      <c r="X570" s="96" t="s">
        <v>23845</v>
      </c>
      <c r="Y570" s="35" t="s">
        <v>8546</v>
      </c>
      <c r="Z570" s="42" t="s">
        <v>8622</v>
      </c>
      <c r="AA570" s="33" t="str">
        <f t="shared" si="78"/>
        <v>Business validation</v>
      </c>
      <c r="AB570" s="33" t="str">
        <f t="shared" si="72"/>
        <v>IT</v>
      </c>
      <c r="AC570" s="33" t="s">
        <v>1051</v>
      </c>
      <c r="AD570" s="33" t="s">
        <v>2701</v>
      </c>
      <c r="AE570" s="33" t="s">
        <v>84</v>
      </c>
      <c r="AF570" s="34"/>
      <c r="AG570" s="34"/>
    </row>
    <row r="571" spans="1:33" s="33" customFormat="1" ht="15" customHeight="1" x14ac:dyDescent="0.25">
      <c r="A571" s="34" t="s">
        <v>2595</v>
      </c>
      <c r="B571" s="33" t="s">
        <v>3132</v>
      </c>
      <c r="C571" s="34" t="s">
        <v>131</v>
      </c>
      <c r="D571" s="34"/>
      <c r="E571" s="34"/>
      <c r="F571" s="34"/>
      <c r="G571" s="34"/>
      <c r="H571" s="34"/>
      <c r="I571" s="34" t="s">
        <v>8690</v>
      </c>
      <c r="J571" s="34"/>
      <c r="K571" s="34"/>
      <c r="L571" s="34" t="s">
        <v>1795</v>
      </c>
      <c r="M571" s="33" t="s">
        <v>2110</v>
      </c>
      <c r="N571" s="34" t="str">
        <f t="shared" si="73"/>
        <v>BV535: The "Total" value of the item reported in column "Total" is different from the sum of the same item of "Tier 1 - unrestricted", "Tier 1 - restricted", and "Tier 2" --&gt;Template 1: S.23.01; Rows: r0240;0410;0430; Expression: {c0010}={c0020}+{c0030}+{c0040}</v>
      </c>
      <c r="O571" s="90" t="s">
        <v>22963</v>
      </c>
      <c r="P571" s="38" t="str">
        <f t="shared" si="74"/>
        <v>04 05</v>
      </c>
      <c r="Q571" s="33" t="str">
        <f t="shared" si="75"/>
        <v/>
      </c>
      <c r="R571" s="38" t="str">
        <f t="shared" si="76"/>
        <v/>
      </c>
      <c r="S571" s="38" t="str">
        <f t="shared" si="77"/>
        <v/>
      </c>
      <c r="T571" s="38"/>
      <c r="U571" s="98">
        <v>42566</v>
      </c>
      <c r="V571" s="34"/>
      <c r="W571" s="34"/>
      <c r="X571" s="70" t="s">
        <v>23846</v>
      </c>
      <c r="Y571" s="34"/>
      <c r="Z571" s="34"/>
      <c r="AA571" s="33" t="str">
        <f t="shared" si="78"/>
        <v>Business validation</v>
      </c>
      <c r="AB571" s="33" t="str">
        <f t="shared" si="72"/>
        <v>IT</v>
      </c>
      <c r="AC571" s="33" t="s">
        <v>1051</v>
      </c>
      <c r="AD571" s="33" t="s">
        <v>2701</v>
      </c>
      <c r="AE571" s="33" t="s">
        <v>84</v>
      </c>
      <c r="AF571" s="34"/>
      <c r="AG571" s="34"/>
    </row>
    <row r="572" spans="1:33" s="33" customFormat="1" ht="15" customHeight="1" x14ac:dyDescent="0.25">
      <c r="A572" s="34" t="s">
        <v>2596</v>
      </c>
      <c r="B572" s="33" t="s">
        <v>3132</v>
      </c>
      <c r="C572" s="34" t="s">
        <v>131</v>
      </c>
      <c r="D572" s="34"/>
      <c r="E572" s="34"/>
      <c r="F572" s="34"/>
      <c r="G572" s="34"/>
      <c r="H572" s="34"/>
      <c r="I572" s="34" t="s">
        <v>8404</v>
      </c>
      <c r="J572" s="34"/>
      <c r="K572" s="34"/>
      <c r="L572" s="34" t="s">
        <v>1796</v>
      </c>
      <c r="M572" s="33" t="s">
        <v>2111</v>
      </c>
      <c r="N572" s="34" t="str">
        <f t="shared" si="73"/>
        <v>BV536: The "Total" value of the item reported in column "Total" is different from the sum of the same item of "Tier 1 - unrestricted", "Tier 1 - restricted", "Tier 2" and "Tier 3" --&gt;Template 1: S.23.01; Rows: r0180; Expression: {c0010}={c0020}+{c0030}+{c0040}+{c0050}</v>
      </c>
      <c r="O572" s="90" t="s">
        <v>7376</v>
      </c>
      <c r="P572" s="38" t="str">
        <f t="shared" si="74"/>
        <v>01 02</v>
      </c>
      <c r="Q572" s="33" t="str">
        <f t="shared" si="75"/>
        <v/>
      </c>
      <c r="R572" s="38" t="str">
        <f t="shared" si="76"/>
        <v/>
      </c>
      <c r="S572" s="38" t="str">
        <f t="shared" si="77"/>
        <v>16 17</v>
      </c>
      <c r="T572" s="38"/>
      <c r="U572" s="98">
        <v>42566</v>
      </c>
      <c r="V572" s="34"/>
      <c r="W572" s="34"/>
      <c r="X572" s="70" t="s">
        <v>23833</v>
      </c>
      <c r="Y572" s="34"/>
      <c r="Z572" s="34"/>
      <c r="AA572" s="33" t="str">
        <f t="shared" si="78"/>
        <v>Business validation</v>
      </c>
      <c r="AB572" s="33" t="str">
        <f t="shared" si="72"/>
        <v>IT</v>
      </c>
      <c r="AC572" s="33" t="s">
        <v>1051</v>
      </c>
      <c r="AD572" s="33" t="s">
        <v>2701</v>
      </c>
      <c r="AE572" s="33" t="s">
        <v>84</v>
      </c>
      <c r="AF572" s="34"/>
      <c r="AG572" s="34"/>
    </row>
    <row r="573" spans="1:33" s="33" customFormat="1" ht="15" customHeight="1" x14ac:dyDescent="0.25">
      <c r="A573" s="34" t="s">
        <v>2597</v>
      </c>
      <c r="B573" s="33" t="s">
        <v>3132</v>
      </c>
      <c r="C573" s="34" t="s">
        <v>131</v>
      </c>
      <c r="D573" s="34"/>
      <c r="E573" s="34"/>
      <c r="F573" s="34"/>
      <c r="G573" s="34"/>
      <c r="H573" s="34"/>
      <c r="I573" s="34" t="s">
        <v>2105</v>
      </c>
      <c r="J573" s="34"/>
      <c r="K573" s="34"/>
      <c r="L573" s="34" t="s">
        <v>1796</v>
      </c>
      <c r="M573" s="33" t="s">
        <v>2111</v>
      </c>
      <c r="N573" s="34" t="str">
        <f t="shared" si="73"/>
        <v>BV537: The "Total" value of the item reported in column "Total" is different from the sum of the same item of "Tier 1 - unrestricted", "Tier 1 - restricted", "Tier 2" and "Tier 3" --&gt;Template 1: S.23.01; Rows: r0290; Expression: {c0010}={c0020}+{c0030}+{c0040}+{c0050}</v>
      </c>
      <c r="O573" s="90" t="s">
        <v>22975</v>
      </c>
      <c r="P573" s="38" t="str">
        <f t="shared" si="74"/>
        <v/>
      </c>
      <c r="Q573" s="33" t="str">
        <f t="shared" si="75"/>
        <v/>
      </c>
      <c r="R573" s="38" t="str">
        <f t="shared" si="76"/>
        <v>07 08</v>
      </c>
      <c r="S573" s="38" t="str">
        <f t="shared" si="77"/>
        <v>18 19</v>
      </c>
      <c r="T573" s="38"/>
      <c r="U573" s="98">
        <v>42566</v>
      </c>
      <c r="V573" s="84"/>
      <c r="X573" s="70" t="s">
        <v>23833</v>
      </c>
      <c r="Y573" s="34"/>
      <c r="Z573" s="34"/>
      <c r="AA573" s="33" t="str">
        <f t="shared" si="78"/>
        <v>Business validation</v>
      </c>
      <c r="AB573" s="33" t="str">
        <f t="shared" si="72"/>
        <v>IT</v>
      </c>
      <c r="AC573" s="33" t="s">
        <v>1051</v>
      </c>
      <c r="AD573" s="33" t="s">
        <v>2701</v>
      </c>
      <c r="AE573" s="33" t="s">
        <v>84</v>
      </c>
      <c r="AF573" s="34"/>
      <c r="AG573" s="34"/>
    </row>
    <row r="574" spans="1:33" s="33" customFormat="1" ht="15" customHeight="1" x14ac:dyDescent="0.25">
      <c r="A574" s="34" t="s">
        <v>2598</v>
      </c>
      <c r="B574" s="33" t="s">
        <v>3132</v>
      </c>
      <c r="C574" s="34" t="s">
        <v>131</v>
      </c>
      <c r="D574" s="34"/>
      <c r="E574" s="34"/>
      <c r="F574" s="34"/>
      <c r="G574" s="34"/>
      <c r="H574" s="34"/>
      <c r="I574" s="34" t="s">
        <v>8405</v>
      </c>
      <c r="J574" s="34"/>
      <c r="K574" s="34"/>
      <c r="L574" s="34" t="s">
        <v>1796</v>
      </c>
      <c r="M574" s="33" t="s">
        <v>2111</v>
      </c>
      <c r="N574" s="34" t="str">
        <f t="shared" si="73"/>
        <v>BV538: The "Total" value of the item reported in column "Total" is different from the sum of the same item of "Tier 1 - unrestricted", "Tier 1 - restricted", "Tier 2" and "Tier 3" --&gt;Template 1: S.23.01; Rows: r0180;0190;0200;0210;0250;0260;0270;0280;0420; Expression: {c0010}={c0020}+{c0030}+{c0040}+{c0050}</v>
      </c>
      <c r="O574" s="90" t="s">
        <v>22963</v>
      </c>
      <c r="P574" s="38" t="str">
        <f t="shared" si="74"/>
        <v>04 05</v>
      </c>
      <c r="Q574" s="33" t="str">
        <f t="shared" si="75"/>
        <v/>
      </c>
      <c r="R574" s="38" t="str">
        <f t="shared" si="76"/>
        <v/>
      </c>
      <c r="S574" s="38" t="str">
        <f t="shared" si="77"/>
        <v/>
      </c>
      <c r="T574" s="38"/>
      <c r="U574" s="98">
        <v>42566</v>
      </c>
      <c r="V574" s="34"/>
      <c r="W574" s="34"/>
      <c r="X574" s="70" t="s">
        <v>23833</v>
      </c>
      <c r="Y574" s="34"/>
      <c r="Z574" s="34"/>
      <c r="AA574" s="33" t="str">
        <f t="shared" si="78"/>
        <v>Business validation</v>
      </c>
      <c r="AB574" s="33" t="str">
        <f t="shared" si="72"/>
        <v>IT</v>
      </c>
      <c r="AC574" s="33" t="s">
        <v>1051</v>
      </c>
      <c r="AD574" s="33" t="s">
        <v>2701</v>
      </c>
      <c r="AE574" s="33" t="s">
        <v>84</v>
      </c>
      <c r="AF574" s="34"/>
      <c r="AG574" s="34"/>
    </row>
    <row r="575" spans="1:33" s="33" customFormat="1" ht="15" customHeight="1" x14ac:dyDescent="0.25">
      <c r="A575" s="34" t="s">
        <v>2599</v>
      </c>
      <c r="B575" s="33" t="s">
        <v>3132</v>
      </c>
      <c r="C575" s="34" t="s">
        <v>131</v>
      </c>
      <c r="D575" s="34"/>
      <c r="E575" s="34"/>
      <c r="F575" s="34"/>
      <c r="G575" s="34"/>
      <c r="H575" s="34"/>
      <c r="I575" s="34"/>
      <c r="J575" s="34" t="s">
        <v>142</v>
      </c>
      <c r="K575" s="34"/>
      <c r="L575" s="34" t="s">
        <v>1797</v>
      </c>
      <c r="M575" s="33" t="s">
        <v>2112</v>
      </c>
      <c r="N575" s="34" t="str">
        <f t="shared" si="73"/>
        <v>BV539: The "Total" value of the "Available and eligible own funds/Total available own funds to meet the MCR" figure entered in the template S.23.01 - Own funds is different from the sum of the same item for "Total avalable own funds to meet the SCR" --&gt;Template 1: S.23.01; Columns: c0020; Expression: {r0510}={r0500}</v>
      </c>
      <c r="O575" s="90" t="s">
        <v>2331</v>
      </c>
      <c r="P575" s="38" t="str">
        <f t="shared" si="74"/>
        <v>01 02</v>
      </c>
      <c r="Q575" s="33" t="str">
        <f t="shared" si="75"/>
        <v/>
      </c>
      <c r="R575" s="38" t="str">
        <f t="shared" si="76"/>
        <v>07 08</v>
      </c>
      <c r="S575" s="38" t="str">
        <f t="shared" si="77"/>
        <v>16 17 18 19</v>
      </c>
      <c r="T575" s="38"/>
      <c r="U575" s="98">
        <v>42566</v>
      </c>
      <c r="V575" s="34"/>
      <c r="W575" s="34"/>
      <c r="X575" s="70" t="s">
        <v>23833</v>
      </c>
      <c r="Y575" s="34"/>
      <c r="Z575" s="34"/>
      <c r="AA575" s="33" t="str">
        <f t="shared" si="78"/>
        <v>Business validation</v>
      </c>
      <c r="AB575" s="33" t="str">
        <f t="shared" si="72"/>
        <v>IT</v>
      </c>
      <c r="AC575" s="33" t="s">
        <v>10</v>
      </c>
      <c r="AD575" s="33" t="s">
        <v>2701</v>
      </c>
      <c r="AE575" s="33" t="s">
        <v>84</v>
      </c>
      <c r="AF575" s="34"/>
      <c r="AG575" s="34"/>
    </row>
    <row r="576" spans="1:33" s="33" customFormat="1" ht="15" customHeight="1" x14ac:dyDescent="0.25">
      <c r="A576" s="33" t="s">
        <v>763</v>
      </c>
      <c r="B576" s="33" t="s">
        <v>3131</v>
      </c>
      <c r="C576" s="33" t="s">
        <v>374</v>
      </c>
      <c r="J576" s="33" t="s">
        <v>375</v>
      </c>
      <c r="L576" s="34" t="s">
        <v>376</v>
      </c>
      <c r="M576" s="33" t="s">
        <v>377</v>
      </c>
      <c r="N576" s="34" t="str">
        <f t="shared" si="73"/>
        <v>BV54: With reference to the "Claims reported during the year", the item "Total" is different from the sum of the "Total previous years" and "N"  --&gt;Template 1: S.20.01; Columns: c0110-0160; Expression: {r0180}={r0160}+{r0170}</v>
      </c>
      <c r="O576" s="73" t="s">
        <v>7369</v>
      </c>
      <c r="P576" s="38" t="str">
        <f t="shared" si="74"/>
        <v>01</v>
      </c>
      <c r="Q576" s="33" t="str">
        <f t="shared" si="75"/>
        <v/>
      </c>
      <c r="R576" s="38" t="str">
        <f t="shared" si="76"/>
        <v>07</v>
      </c>
      <c r="S576" s="38" t="str">
        <f t="shared" si="77"/>
        <v>16 18</v>
      </c>
      <c r="T576" s="38"/>
      <c r="U576" s="70"/>
      <c r="X576" s="73"/>
      <c r="AA576" s="33" t="str">
        <f t="shared" si="78"/>
        <v>Business validation</v>
      </c>
      <c r="AB576" s="33" t="str">
        <f t="shared" si="72"/>
        <v>IT</v>
      </c>
      <c r="AC576" s="33" t="s">
        <v>1051</v>
      </c>
      <c r="AD576" s="33" t="s">
        <v>2701</v>
      </c>
      <c r="AE576" s="33" t="s">
        <v>84</v>
      </c>
    </row>
    <row r="577" spans="1:35" s="33" customFormat="1" ht="15" customHeight="1" x14ac:dyDescent="0.25">
      <c r="A577" s="34" t="s">
        <v>2600</v>
      </c>
      <c r="B577" s="33" t="s">
        <v>3132</v>
      </c>
      <c r="C577" s="34" t="s">
        <v>131</v>
      </c>
      <c r="D577" s="34"/>
      <c r="E577" s="34"/>
      <c r="F577" s="34"/>
      <c r="G577" s="34"/>
      <c r="H577" s="34"/>
      <c r="I577" s="34"/>
      <c r="J577" s="34"/>
      <c r="K577" s="34"/>
      <c r="L577" s="34" t="s">
        <v>2274</v>
      </c>
      <c r="M577" s="33" t="s">
        <v>2113</v>
      </c>
      <c r="N577" s="34" t="str">
        <f t="shared" si="73"/>
        <v>BV540: The "Tier 1 - unrestricted" value of "Available and eligible own funds/Total available own funds to meet the SCR" entered in the template S.23.01 - Own funds is different from the same item "Total eligible own funds to meet the SCR" --&gt;Template 1: S.23.01; Expression: {r0540,c0020}={r0500,c0020}</v>
      </c>
      <c r="O577" s="90" t="s">
        <v>2331</v>
      </c>
      <c r="P577" s="38" t="str">
        <f t="shared" si="74"/>
        <v>01 02</v>
      </c>
      <c r="Q577" s="33" t="str">
        <f t="shared" si="75"/>
        <v/>
      </c>
      <c r="R577" s="38" t="str">
        <f t="shared" si="76"/>
        <v>07 08</v>
      </c>
      <c r="S577" s="38" t="str">
        <f t="shared" si="77"/>
        <v>16 17 18 19</v>
      </c>
      <c r="T577" s="38"/>
      <c r="U577" s="98">
        <v>42566</v>
      </c>
      <c r="V577" s="34"/>
      <c r="W577" s="34"/>
      <c r="X577" s="70" t="s">
        <v>23833</v>
      </c>
      <c r="Y577" s="34"/>
      <c r="Z577" s="34"/>
      <c r="AA577" s="33" t="str">
        <f t="shared" si="78"/>
        <v>Business validation</v>
      </c>
      <c r="AB577" s="33" t="str">
        <f t="shared" si="72"/>
        <v>IT</v>
      </c>
      <c r="AC577" s="33" t="s">
        <v>10</v>
      </c>
      <c r="AD577" s="33" t="s">
        <v>2701</v>
      </c>
      <c r="AE577" s="33" t="s">
        <v>84</v>
      </c>
      <c r="AF577" s="34"/>
      <c r="AG577" s="34"/>
    </row>
    <row r="578" spans="1:35" s="33" customFormat="1" ht="15" customHeight="1" x14ac:dyDescent="0.25">
      <c r="A578" s="34" t="s">
        <v>2601</v>
      </c>
      <c r="B578" s="33" t="s">
        <v>3132</v>
      </c>
      <c r="C578" s="34" t="s">
        <v>131</v>
      </c>
      <c r="D578" s="34"/>
      <c r="E578" s="34"/>
      <c r="F578" s="34"/>
      <c r="G578" s="34"/>
      <c r="H578" s="34"/>
      <c r="I578" s="34"/>
      <c r="J578" s="34"/>
      <c r="K578" s="34"/>
      <c r="L578" s="34" t="s">
        <v>2275</v>
      </c>
      <c r="M578" s="33" t="s">
        <v>2113</v>
      </c>
      <c r="N578" s="34" t="str">
        <f t="shared" si="73"/>
        <v>BV541: The "Tier 1 - unrestricted" value of "Available and eligible own funds/Total available own funds to meet the SCR" entered in the template S.23.01 - Own funds is different from the same item "Total eligible own funds to meet the SCR" --&gt;Template 1: S.23.01; Expression: {r0560,c0020}={r0520,c0020}</v>
      </c>
      <c r="O578" s="90" t="s">
        <v>22963</v>
      </c>
      <c r="P578" s="38" t="str">
        <f t="shared" si="74"/>
        <v>04 05</v>
      </c>
      <c r="Q578" s="33" t="str">
        <f t="shared" si="75"/>
        <v/>
      </c>
      <c r="R578" s="38" t="str">
        <f t="shared" si="76"/>
        <v/>
      </c>
      <c r="S578" s="38" t="str">
        <f t="shared" si="77"/>
        <v/>
      </c>
      <c r="T578" s="38"/>
      <c r="U578" s="98">
        <v>42566</v>
      </c>
      <c r="X578" s="70" t="s">
        <v>23833</v>
      </c>
      <c r="AA578" s="33" t="str">
        <f t="shared" si="78"/>
        <v>Business validation</v>
      </c>
      <c r="AB578" s="33" t="str">
        <f t="shared" si="72"/>
        <v>IT</v>
      </c>
      <c r="AC578" s="33" t="s">
        <v>10</v>
      </c>
      <c r="AD578" s="33" t="s">
        <v>2701</v>
      </c>
      <c r="AE578" s="33" t="s">
        <v>84</v>
      </c>
      <c r="AF578" s="34"/>
      <c r="AG578" s="34"/>
    </row>
    <row r="579" spans="1:35" s="33" customFormat="1" ht="15" customHeight="1" x14ac:dyDescent="0.25">
      <c r="A579" s="34" t="s">
        <v>2602</v>
      </c>
      <c r="B579" s="33" t="s">
        <v>3132</v>
      </c>
      <c r="C579" s="34" t="s">
        <v>131</v>
      </c>
      <c r="D579" s="34"/>
      <c r="E579" s="34"/>
      <c r="F579" s="34"/>
      <c r="G579" s="34"/>
      <c r="H579" s="34"/>
      <c r="I579" s="34"/>
      <c r="J579" s="34"/>
      <c r="K579" s="34"/>
      <c r="L579" s="34" t="s">
        <v>23014</v>
      </c>
      <c r="M579" s="33" t="s">
        <v>9124</v>
      </c>
      <c r="N579" s="34" t="str">
        <f t="shared" si="73"/>
        <v>BV542: 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when "Tier 1 - unrestricted" value of "Available and eligible own funds/Total eligible own funds to meet the SCR" is greater then 0 --&gt;Template 1: S.23.01; Expression: {r0540,c0030}=min(max({r0540,c0020},0)*0.25,{r0500,c0030})</v>
      </c>
      <c r="O579" s="90" t="s">
        <v>2331</v>
      </c>
      <c r="P579" s="38" t="str">
        <f t="shared" si="74"/>
        <v>01 02</v>
      </c>
      <c r="Q579" s="33" t="str">
        <f t="shared" si="75"/>
        <v/>
      </c>
      <c r="R579" s="38" t="str">
        <f t="shared" si="76"/>
        <v>07 08</v>
      </c>
      <c r="S579" s="38" t="str">
        <f t="shared" si="77"/>
        <v>16 17 18 19</v>
      </c>
      <c r="T579" s="38"/>
      <c r="U579" s="98">
        <v>42566</v>
      </c>
      <c r="V579" s="63"/>
      <c r="W579" s="34"/>
      <c r="X579" s="70" t="s">
        <v>23847</v>
      </c>
      <c r="Y579" s="34"/>
      <c r="Z579" s="34"/>
      <c r="AA579" s="33" t="str">
        <f t="shared" si="78"/>
        <v>Business validation</v>
      </c>
      <c r="AB579" s="33" t="str">
        <f t="shared" si="72"/>
        <v>IT</v>
      </c>
      <c r="AC579" s="34" t="s">
        <v>1051</v>
      </c>
      <c r="AD579" s="33" t="s">
        <v>2701</v>
      </c>
      <c r="AE579" s="33" t="s">
        <v>84</v>
      </c>
      <c r="AF579" s="34"/>
      <c r="AG579" s="34"/>
    </row>
    <row r="580" spans="1:35" s="33" customFormat="1" ht="15" customHeight="1" x14ac:dyDescent="0.25">
      <c r="A580" s="34" t="s">
        <v>2603</v>
      </c>
      <c r="B580" s="33" t="s">
        <v>3132</v>
      </c>
      <c r="C580" s="34" t="s">
        <v>131</v>
      </c>
      <c r="D580" s="34"/>
      <c r="E580" s="34"/>
      <c r="F580" s="34"/>
      <c r="G580" s="34"/>
      <c r="H580" s="34"/>
      <c r="I580" s="34"/>
      <c r="J580" s="34"/>
      <c r="K580" s="34"/>
      <c r="L580" s="34" t="s">
        <v>8694</v>
      </c>
      <c r="M580" s="33" t="s">
        <v>9125</v>
      </c>
      <c r="N580" s="34" t="str">
        <f t="shared" si="73"/>
        <v>BV543: The "Tier 1 - restricted" value of "Own funds when using the D&amp;A, exclusively or in combination of method 1/Total eligible own funds to meet the consolidated group SCR (excluding own funds from other financial sector and from the undertakings included via D&amp;A )" entered into the template S.23.01 - Own funds is not the lowest between 25% of "Total eligible own funds to meet the SCR/Tier 1 - unrestricted" and "Total eligible own funds to meet the SCR/Tier 1 - restricted" when "Tier 1 - unrestricted" value of "Own funds when using the D&amp;A, exclusively or in combination of method 1/Total eligible own funds to meet the consolidated group SCR (excluding own funds from other financial sector and from the undertakings included via D&amp;A )" is greater then 0 --&gt;Template 1: S.23.01; Expression: If {r0560,c0020}&gt;0 then {r0560,c0030}=min({r0560,c0020}*0.25,{r0520,c0030}) else {r0560,c0030}=min(0,{r0520,c0030})</v>
      </c>
      <c r="O580" s="90" t="s">
        <v>22963</v>
      </c>
      <c r="P580" s="38" t="str">
        <f t="shared" si="74"/>
        <v>04 05</v>
      </c>
      <c r="Q580" s="33" t="str">
        <f t="shared" si="75"/>
        <v/>
      </c>
      <c r="R580" s="38" t="str">
        <f t="shared" si="76"/>
        <v/>
      </c>
      <c r="S580" s="38" t="str">
        <f t="shared" si="77"/>
        <v/>
      </c>
      <c r="T580" s="38"/>
      <c r="U580" s="98">
        <v>42566</v>
      </c>
      <c r="V580" s="63">
        <v>42831</v>
      </c>
      <c r="W580" s="34" t="s">
        <v>8548</v>
      </c>
      <c r="X580" s="70" t="s">
        <v>23882</v>
      </c>
      <c r="Y580" s="34" t="s">
        <v>8546</v>
      </c>
      <c r="Z580" s="34" t="s">
        <v>8622</v>
      </c>
      <c r="AA580" s="33" t="str">
        <f t="shared" si="78"/>
        <v>Business validation</v>
      </c>
      <c r="AB580" s="33" t="str">
        <f t="shared" si="72"/>
        <v>IT</v>
      </c>
      <c r="AC580" s="34" t="s">
        <v>1051</v>
      </c>
      <c r="AD580" s="33" t="s">
        <v>2701</v>
      </c>
      <c r="AE580" s="33" t="s">
        <v>84</v>
      </c>
      <c r="AF580" s="34"/>
      <c r="AG580" s="34"/>
    </row>
    <row r="581" spans="1:35" s="33" customFormat="1" ht="15" customHeight="1" x14ac:dyDescent="0.25">
      <c r="A581" s="34" t="s">
        <v>2604</v>
      </c>
      <c r="B581" s="33" t="s">
        <v>3132</v>
      </c>
      <c r="C581" s="34" t="s">
        <v>131</v>
      </c>
      <c r="D581" s="34"/>
      <c r="E581" s="34"/>
      <c r="F581" s="34"/>
      <c r="G581" s="34"/>
      <c r="H581" s="34"/>
      <c r="I581" s="34"/>
      <c r="J581" s="34"/>
      <c r="K581" s="34"/>
      <c r="L581" s="34" t="s">
        <v>23039</v>
      </c>
      <c r="M581" s="33" t="s">
        <v>9126</v>
      </c>
      <c r="N581" s="34" t="str">
        <f t="shared" si="73"/>
        <v>BV544: The "Tier 2" value of "Available and eligible own funds/Total eligible own funds to meet the SCR" entered in the template S.23.01 - Own funds is not the lowest between 50% of "SCR/Total" and the "Total available own funds to meet the SCR/Tier 1 - restricted" plus "Total available own funds to meet the SCR/Tier 2" less "Total eligible own funds to meet the SCR/Tier 1 - restricted" when "Tier 1 - restricted" and  "Tier 2" value of "Available and eligible own funds/Total available own funds to meet the SCR" are both greater then 0 --&gt;Template 1: S.23.01; Expression: {r0540,c0040}=min((0.5*{r0580,c0010}),({r0500,c0030}-{r0540,c0030}+{r0500,c0040}),max(2*({r0540,c0020}+{r0540,c0030}),0))</v>
      </c>
      <c r="O581" s="90" t="s">
        <v>2331</v>
      </c>
      <c r="P581" s="38" t="str">
        <f t="shared" si="74"/>
        <v>01 02</v>
      </c>
      <c r="Q581" s="33" t="str">
        <f t="shared" si="75"/>
        <v/>
      </c>
      <c r="R581" s="38" t="str">
        <f t="shared" si="76"/>
        <v>07 08</v>
      </c>
      <c r="S581" s="38" t="str">
        <f t="shared" si="77"/>
        <v>16 17 18 19</v>
      </c>
      <c r="T581" s="70"/>
      <c r="U581" s="98">
        <v>42566</v>
      </c>
      <c r="V581" s="63">
        <v>42639</v>
      </c>
      <c r="W581" s="34" t="s">
        <v>8548</v>
      </c>
      <c r="X581" s="73" t="s">
        <v>23848</v>
      </c>
      <c r="Y581" s="34" t="s">
        <v>8546</v>
      </c>
      <c r="Z581" s="34" t="s">
        <v>8622</v>
      </c>
      <c r="AA581" s="33" t="str">
        <f t="shared" si="78"/>
        <v>Business validation</v>
      </c>
      <c r="AB581" s="33" t="str">
        <f t="shared" si="72"/>
        <v>IT</v>
      </c>
      <c r="AC581" s="34" t="s">
        <v>1051</v>
      </c>
      <c r="AD581" s="33" t="s">
        <v>2701</v>
      </c>
      <c r="AE581" s="33" t="s">
        <v>84</v>
      </c>
      <c r="AF581" s="34"/>
      <c r="AG581" s="34"/>
    </row>
    <row r="582" spans="1:35" s="33" customFormat="1" ht="15" customHeight="1" x14ac:dyDescent="0.25">
      <c r="A582" s="34" t="s">
        <v>2605</v>
      </c>
      <c r="B582" s="33" t="s">
        <v>3132</v>
      </c>
      <c r="C582" s="34" t="s">
        <v>131</v>
      </c>
      <c r="D582" s="34"/>
      <c r="E582" s="34"/>
      <c r="F582" s="34"/>
      <c r="G582" s="34"/>
      <c r="H582" s="34"/>
      <c r="I582" s="34"/>
      <c r="J582" s="34"/>
      <c r="K582" s="34"/>
      <c r="L582" s="34" t="s">
        <v>23824</v>
      </c>
      <c r="M582" s="33" t="s">
        <v>9127</v>
      </c>
      <c r="N582" s="34" t="str">
        <f t="shared" si="73"/>
        <v>BV545: The "Tier 3" value of "Available and eligible own funds/Total eligible own funds to meet the SCR" entered into the template S.23.01 - Own funds is not the maximum between 0 and the lowest between 50% of "SCR/Total" less "Total eligible own funds to meet the SCR/Tier 2", 15% of "SCR/Total", "Total available own funds to meet the SCR/Tier 3" and 50% of the sum of "Total eligible own funds to meet the SCR" for "Tier 1 - unrestricted", "Tier 1 - restricted" and "Tier 2" when "Tier 2" value of "Available and eligible own funds/Total eligible own funds to meet the SCR" and "Tier 1 - unrestricted","Tier 1 - restricted", "Tier 2" and  "Tier 3"  value of "Available and eligible own funds/Total available own funds to meet the SCR" are all greater then 0 --&gt;Template 1: S.23.01; Expression: {r0540,c0050}=min((0.5*{r0580,c0010}- {r0540,c0040}),(0.15*{r0580,c0010}),{r0500,c0050},max(0.5*({r0540,c0020}+{r0540,c0030}+{r0540,c0040}),0),max(2*({r0540,c0020}+{r0540,c0030})-{r0540,c0040},0))</v>
      </c>
      <c r="O582" s="90" t="s">
        <v>2331</v>
      </c>
      <c r="P582" s="38" t="str">
        <f t="shared" si="74"/>
        <v>01 02</v>
      </c>
      <c r="Q582" s="33" t="str">
        <f t="shared" si="75"/>
        <v/>
      </c>
      <c r="R582" s="38" t="str">
        <f t="shared" si="76"/>
        <v>07 08</v>
      </c>
      <c r="S582" s="38" t="str">
        <f t="shared" si="77"/>
        <v>16 17 18 19</v>
      </c>
      <c r="T582" s="70"/>
      <c r="U582" s="98">
        <v>42566</v>
      </c>
      <c r="V582" s="63">
        <v>42639</v>
      </c>
      <c r="W582" s="34" t="s">
        <v>8548</v>
      </c>
      <c r="X582" s="81" t="s">
        <v>23849</v>
      </c>
      <c r="Y582" s="34" t="s">
        <v>8546</v>
      </c>
      <c r="Z582" s="34" t="s">
        <v>8622</v>
      </c>
      <c r="AA582" s="33" t="str">
        <f t="shared" si="78"/>
        <v>Business validation</v>
      </c>
      <c r="AB582" s="33" t="str">
        <f t="shared" si="72"/>
        <v>IT</v>
      </c>
      <c r="AC582" s="34" t="s">
        <v>1051</v>
      </c>
      <c r="AD582" s="33" t="s">
        <v>2701</v>
      </c>
      <c r="AE582" s="33" t="s">
        <v>84</v>
      </c>
      <c r="AF582" s="34"/>
      <c r="AG582" s="34"/>
    </row>
    <row r="583" spans="1:35" s="35" customFormat="1" ht="15" customHeight="1" x14ac:dyDescent="0.25">
      <c r="A583" s="34" t="s">
        <v>2606</v>
      </c>
      <c r="B583" s="33" t="s">
        <v>3132</v>
      </c>
      <c r="C583" s="34" t="s">
        <v>131</v>
      </c>
      <c r="D583" s="34"/>
      <c r="E583" s="34"/>
      <c r="F583" s="34"/>
      <c r="G583" s="34"/>
      <c r="H583" s="34"/>
      <c r="I583" s="33"/>
      <c r="J583" s="34"/>
      <c r="K583" s="34"/>
      <c r="L583" s="34" t="s">
        <v>23015</v>
      </c>
      <c r="M583" s="33" t="s">
        <v>9128</v>
      </c>
      <c r="N583" s="34" t="str">
        <f t="shared" si="73"/>
        <v>BV546: The "Tier 2" value of "Available and eligible own funds/Total eligible own funds to meet the MCR" entered into the template S.23.01 - Own funds is not the lowest betwen 20% of "MCR/Total" and "Tier 1 - restricted/ Total available own funds to meet the MCR" plus "Tier 2/Total available own funds to meet the MCR" less "Tier 1 - restricted/Total eligible own funds to meet the MCR" when "Tier 1 - restricted" and  "Tier 2" value of "Available and eligible own funds/Total available own funds to meet the MCR" are both greater then 0 --&gt;Template 1: S.23.01; Expression: {r0550,c0040}=min((0.2*{r0600,c0010}),({r0510,c0030}-{r0550,c0030}+{r0510,c0040}),max({r0550,c0020}+{r0550,c0030},0))</v>
      </c>
      <c r="O583" s="90" t="s">
        <v>2331</v>
      </c>
      <c r="P583" s="38" t="str">
        <f t="shared" si="74"/>
        <v>01 02</v>
      </c>
      <c r="Q583" s="33" t="str">
        <f t="shared" si="75"/>
        <v/>
      </c>
      <c r="R583" s="38" t="str">
        <f t="shared" si="76"/>
        <v>07 08</v>
      </c>
      <c r="S583" s="38" t="str">
        <f t="shared" si="77"/>
        <v>16 17 18 19</v>
      </c>
      <c r="T583" s="70"/>
      <c r="U583" s="98">
        <v>42566</v>
      </c>
      <c r="V583" s="63">
        <v>42639</v>
      </c>
      <c r="W583" s="34" t="s">
        <v>8548</v>
      </c>
      <c r="X583" s="73" t="s">
        <v>23848</v>
      </c>
      <c r="Y583" s="34" t="s">
        <v>8546</v>
      </c>
      <c r="Z583" s="34" t="s">
        <v>8622</v>
      </c>
      <c r="AA583" s="33" t="str">
        <f t="shared" si="78"/>
        <v>Business validation</v>
      </c>
      <c r="AB583" s="33" t="str">
        <f t="shared" si="72"/>
        <v>IT</v>
      </c>
      <c r="AC583" s="34" t="s">
        <v>1051</v>
      </c>
      <c r="AD583" s="33" t="s">
        <v>2701</v>
      </c>
      <c r="AE583" s="33" t="s">
        <v>84</v>
      </c>
      <c r="AF583" s="34"/>
      <c r="AG583" s="34"/>
      <c r="AH583" s="33"/>
      <c r="AI583" s="33"/>
    </row>
    <row r="584" spans="1:35" s="35" customFormat="1" ht="15" customHeight="1" x14ac:dyDescent="0.25">
      <c r="A584" s="34" t="s">
        <v>2607</v>
      </c>
      <c r="B584" s="33" t="s">
        <v>3132</v>
      </c>
      <c r="C584" s="34" t="s">
        <v>131</v>
      </c>
      <c r="D584" s="34"/>
      <c r="E584" s="34"/>
      <c r="F584" s="34"/>
      <c r="G584" s="34"/>
      <c r="H584" s="34"/>
      <c r="I584" s="33"/>
      <c r="J584" s="34"/>
      <c r="K584" s="34"/>
      <c r="L584" s="34" t="s">
        <v>1840</v>
      </c>
      <c r="M584" s="33" t="s">
        <v>2121</v>
      </c>
      <c r="N584" s="34" t="str">
        <f t="shared" si="73"/>
        <v>BV547: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and "Other own fund items approved by the supervisory authority as basic own funds not specified above" --&gt;Template 1: S.23.01; Expression: {r0730,c0060}={r0010,c0010}+{r0030,c0010}+{r0040,c0010}+{r0050,c0010}+{r0070,c0010}+{r0090,c0010}+{r0110,c0010}+{r0160,c0010}+{r0180,c0010}</v>
      </c>
      <c r="O584" s="90" t="s">
        <v>7376</v>
      </c>
      <c r="P584" s="38" t="str">
        <f t="shared" si="74"/>
        <v>01 02</v>
      </c>
      <c r="Q584" s="33" t="str">
        <f t="shared" si="75"/>
        <v/>
      </c>
      <c r="R584" s="38" t="str">
        <f t="shared" si="76"/>
        <v/>
      </c>
      <c r="S584" s="38" t="str">
        <f t="shared" si="77"/>
        <v>16 17</v>
      </c>
      <c r="T584" s="38"/>
      <c r="U584" s="98">
        <v>42566</v>
      </c>
      <c r="V584" s="34"/>
      <c r="W584" s="34"/>
      <c r="X584" s="70" t="s">
        <v>23833</v>
      </c>
      <c r="Y584" s="34"/>
      <c r="Z584" s="34"/>
      <c r="AA584" s="33" t="str">
        <f t="shared" si="78"/>
        <v>Business validation</v>
      </c>
      <c r="AB584" s="33" t="str">
        <f t="shared" si="72"/>
        <v>IT</v>
      </c>
      <c r="AC584" s="33" t="s">
        <v>1051</v>
      </c>
      <c r="AD584" s="33" t="s">
        <v>2701</v>
      </c>
      <c r="AE584" s="33" t="s">
        <v>84</v>
      </c>
      <c r="AF584" s="34"/>
      <c r="AG584" s="34"/>
      <c r="AH584" s="33"/>
    </row>
    <row r="585" spans="1:35" s="35" customFormat="1" ht="15" customHeight="1" x14ac:dyDescent="0.25">
      <c r="A585" s="34" t="s">
        <v>2608</v>
      </c>
      <c r="B585" s="33" t="s">
        <v>3132</v>
      </c>
      <c r="C585" s="34" t="s">
        <v>131</v>
      </c>
      <c r="D585" s="34"/>
      <c r="E585" s="34"/>
      <c r="F585" s="34"/>
      <c r="G585" s="34"/>
      <c r="H585" s="34"/>
      <c r="I585" s="33"/>
      <c r="J585" s="34"/>
      <c r="K585" s="34"/>
      <c r="L585" s="34" t="s">
        <v>2276</v>
      </c>
      <c r="M585" s="88" t="s">
        <v>8651</v>
      </c>
      <c r="N585" s="34" t="str">
        <f t="shared" si="73"/>
        <v>BV548: The value of ”Other basic own fund items" (from "Reconciliation Reserve) entered into the template S.23.01 - Own funds is different from the item “An amount equal to the value of net deferred tax assets” from “Basic own funds before deduction for participations in other financial sector as foreseen in article 68 of Delegated Regulation 2015/35”.  --&gt;Template 1: S.23.01; Expression: {r0730,c0060}={r0160,c0010}</v>
      </c>
      <c r="O585" s="90" t="s">
        <v>22975</v>
      </c>
      <c r="P585" s="38" t="str">
        <f t="shared" si="74"/>
        <v/>
      </c>
      <c r="Q585" s="33" t="str">
        <f t="shared" si="75"/>
        <v/>
      </c>
      <c r="R585" s="38" t="str">
        <f t="shared" si="76"/>
        <v>07 08</v>
      </c>
      <c r="S585" s="38" t="str">
        <f t="shared" si="77"/>
        <v>18 19</v>
      </c>
      <c r="T585" s="38"/>
      <c r="U585" s="98">
        <v>42566</v>
      </c>
      <c r="V585" s="34"/>
      <c r="W585" s="34"/>
      <c r="X585" s="70" t="s">
        <v>23850</v>
      </c>
      <c r="Y585" s="34"/>
      <c r="Z585" s="34"/>
      <c r="AA585" s="33" t="str">
        <f t="shared" si="78"/>
        <v>Business validation</v>
      </c>
      <c r="AB585" s="33" t="str">
        <f t="shared" si="72"/>
        <v>IT</v>
      </c>
      <c r="AC585" s="33" t="s">
        <v>10</v>
      </c>
      <c r="AD585" s="33" t="s">
        <v>2701</v>
      </c>
      <c r="AE585" s="33" t="s">
        <v>84</v>
      </c>
      <c r="AF585" s="34"/>
      <c r="AG585" s="34"/>
      <c r="AH585" s="33"/>
    </row>
    <row r="586" spans="1:35" s="35" customFormat="1" ht="15" customHeight="1" x14ac:dyDescent="0.25">
      <c r="A586" s="34" t="s">
        <v>2609</v>
      </c>
      <c r="B586" s="33" t="s">
        <v>3132</v>
      </c>
      <c r="C586" s="34" t="s">
        <v>131</v>
      </c>
      <c r="D586" s="34"/>
      <c r="E586" s="34"/>
      <c r="F586" s="34"/>
      <c r="G586" s="34"/>
      <c r="H586" s="34"/>
      <c r="I586" s="33"/>
      <c r="J586" s="33"/>
      <c r="K586" s="34"/>
      <c r="L586" s="34" t="s">
        <v>2306</v>
      </c>
      <c r="M586" s="33" t="s">
        <v>2122</v>
      </c>
      <c r="N586" s="34" t="str">
        <f t="shared" si="73"/>
        <v>BV549: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"Other own fund items approved by the supervisory authority as basic own funds not specified above" and "Minority interests" --&gt;Template 1: S.23.01; Expression: {r0730,c0060}={r0010,c0010}+{r0030,c0010}+{r0040,c0010}+{r0050,c0010}+{r0070,c0010}+{r0090,c0010}+{r0110,c0010}+{r0160,c0010}+{r0180,c0010}+{r0200,c0010}</v>
      </c>
      <c r="O586" s="90" t="s">
        <v>22963</v>
      </c>
      <c r="P586" s="38" t="str">
        <f t="shared" si="74"/>
        <v>04 05</v>
      </c>
      <c r="Q586" s="33" t="str">
        <f t="shared" si="75"/>
        <v/>
      </c>
      <c r="R586" s="38" t="str">
        <f t="shared" si="76"/>
        <v/>
      </c>
      <c r="S586" s="38" t="str">
        <f t="shared" si="77"/>
        <v/>
      </c>
      <c r="T586" s="38"/>
      <c r="U586" s="98">
        <v>42566</v>
      </c>
      <c r="V586" s="34"/>
      <c r="W586" s="34"/>
      <c r="X586" s="70" t="s">
        <v>23833</v>
      </c>
      <c r="Y586" s="34"/>
      <c r="Z586" s="34"/>
      <c r="AA586" s="33" t="str">
        <f t="shared" si="78"/>
        <v>Business validation</v>
      </c>
      <c r="AB586" s="33" t="str">
        <f t="shared" si="72"/>
        <v>IT</v>
      </c>
      <c r="AC586" s="33" t="s">
        <v>1051</v>
      </c>
      <c r="AD586" s="33" t="s">
        <v>2701</v>
      </c>
      <c r="AE586" s="33" t="s">
        <v>84</v>
      </c>
      <c r="AF586" s="34"/>
      <c r="AG586" s="34"/>
      <c r="AH586" s="33"/>
    </row>
    <row r="587" spans="1:35" s="35" customFormat="1" ht="15" customHeight="1" x14ac:dyDescent="0.25">
      <c r="A587" s="33" t="s">
        <v>765</v>
      </c>
      <c r="B587" s="33" t="s">
        <v>3131</v>
      </c>
      <c r="C587" s="33" t="s">
        <v>374</v>
      </c>
      <c r="D587" s="33"/>
      <c r="E587" s="33"/>
      <c r="F587" s="33"/>
      <c r="G587" s="33"/>
      <c r="H587" s="33"/>
      <c r="I587" s="33"/>
      <c r="J587" s="33" t="s">
        <v>378</v>
      </c>
      <c r="K587" s="33"/>
      <c r="L587" s="34" t="s">
        <v>379</v>
      </c>
      <c r="M587" s="33" t="s">
        <v>380</v>
      </c>
      <c r="N587" s="34" t="str">
        <f t="shared" si="73"/>
        <v>BV55: The item "Total previous years" is different from the sum of the claims reported for the years "N-1" till "N-14" and "Prior". --&gt;Template 1: S.20.01; Columns: c0020-0210; Expression: {r0160}=sum({(r0010-0150)})</v>
      </c>
      <c r="O587" s="73" t="s">
        <v>7369</v>
      </c>
      <c r="P587" s="38" t="str">
        <f t="shared" si="74"/>
        <v>01</v>
      </c>
      <c r="Q587" s="33" t="str">
        <f t="shared" si="75"/>
        <v/>
      </c>
      <c r="R587" s="38" t="str">
        <f t="shared" si="76"/>
        <v>07</v>
      </c>
      <c r="S587" s="38" t="str">
        <f t="shared" si="77"/>
        <v>16 18</v>
      </c>
      <c r="T587" s="38"/>
      <c r="U587" s="70"/>
      <c r="V587" s="33"/>
      <c r="W587" s="33"/>
      <c r="X587" s="73"/>
      <c r="Y587" s="33"/>
      <c r="Z587" s="33"/>
      <c r="AA587" s="33" t="str">
        <f t="shared" si="78"/>
        <v>Business validation</v>
      </c>
      <c r="AB587" s="33" t="str">
        <f t="shared" si="72"/>
        <v>IT</v>
      </c>
      <c r="AC587" s="33" t="s">
        <v>1051</v>
      </c>
      <c r="AD587" s="33" t="s">
        <v>2701</v>
      </c>
      <c r="AE587" s="33" t="s">
        <v>84</v>
      </c>
      <c r="AF587" s="33"/>
      <c r="AG587" s="33"/>
      <c r="AH587" s="33"/>
    </row>
    <row r="588" spans="1:35" s="35" customFormat="1" ht="15" customHeight="1" x14ac:dyDescent="0.25">
      <c r="A588" s="34" t="s">
        <v>2610</v>
      </c>
      <c r="B588" s="33" t="s">
        <v>3132</v>
      </c>
      <c r="C588" s="34" t="s">
        <v>131</v>
      </c>
      <c r="D588" s="34"/>
      <c r="E588" s="34"/>
      <c r="F588" s="34"/>
      <c r="G588" s="34"/>
      <c r="H588" s="34"/>
      <c r="I588" s="33"/>
      <c r="J588" s="34" t="s">
        <v>1656</v>
      </c>
      <c r="K588" s="34"/>
      <c r="L588" s="34" t="s">
        <v>1799</v>
      </c>
      <c r="M588" s="33" t="s">
        <v>2123</v>
      </c>
      <c r="N588" s="34" t="str">
        <f t="shared" si="73"/>
        <v>BV550: The "Total" value of "Total expected profits included in future premiums" entered in the template S.23.01 Own Funds is different from the sum of the same item "Expected profits included in future premiums - Life business" plus "Expected profits included in future premiums - Non-life business" --&gt;Template 1: S.23.01; Columns: c0060; Expression: {r0790}={r0770}+{r0780}</v>
      </c>
      <c r="O588" s="90" t="s">
        <v>22962</v>
      </c>
      <c r="P588" s="38" t="str">
        <f t="shared" si="74"/>
        <v>01 02 04 05</v>
      </c>
      <c r="Q588" s="33" t="str">
        <f t="shared" si="75"/>
        <v/>
      </c>
      <c r="R588" s="38" t="str">
        <f t="shared" si="76"/>
        <v/>
      </c>
      <c r="S588" s="38" t="str">
        <f t="shared" si="77"/>
        <v>16 17</v>
      </c>
      <c r="T588" s="38"/>
      <c r="U588" s="98">
        <v>42566</v>
      </c>
      <c r="V588" s="34"/>
      <c r="W588" s="34"/>
      <c r="X588" s="70" t="s">
        <v>23833</v>
      </c>
      <c r="Y588" s="34"/>
      <c r="Z588" s="34"/>
      <c r="AA588" s="33" t="str">
        <f t="shared" si="78"/>
        <v>Business validation</v>
      </c>
      <c r="AB588" s="33" t="str">
        <f t="shared" si="72"/>
        <v>IT</v>
      </c>
      <c r="AC588" s="33" t="s">
        <v>1051</v>
      </c>
      <c r="AD588" s="33" t="s">
        <v>2701</v>
      </c>
      <c r="AE588" s="33" t="s">
        <v>84</v>
      </c>
      <c r="AF588" s="34"/>
      <c r="AG588" s="34"/>
      <c r="AH588" s="33"/>
    </row>
    <row r="589" spans="1:35" s="35" customFormat="1" ht="15" customHeight="1" x14ac:dyDescent="0.25">
      <c r="A589" s="34" t="s">
        <v>2611</v>
      </c>
      <c r="B589" s="33" t="s">
        <v>3132</v>
      </c>
      <c r="C589" s="34" t="s">
        <v>131</v>
      </c>
      <c r="D589" s="34"/>
      <c r="E589" s="34"/>
      <c r="F589" s="34"/>
      <c r="G589" s="34"/>
      <c r="H589" s="34"/>
      <c r="I589" s="33"/>
      <c r="J589" s="34" t="s">
        <v>1656</v>
      </c>
      <c r="K589" s="34"/>
      <c r="L589" s="34" t="s">
        <v>1798</v>
      </c>
      <c r="M589" s="33" t="s">
        <v>2124</v>
      </c>
      <c r="N589" s="34" t="str">
        <f t="shared" si="73"/>
        <v>BV551: The "Total" value of "Reconciliation reserve before deduction for participations" entered in the template S.23.01 - Own funds is different from sum of the same item "Excess of assets over liabilities" less "Own shares (included as assets on the balance sheet" less "Forseeable dividends, distributions and charges" less "Other basic own fund items" less "Adjustment for restricted own fund items in respect of matching adjustment portfolios and ring fenced funds" --&gt;Template 1: S.23.01; Columns: c0060; Expression: {r0760}={r0700}-{r0710}-{r0720}-{r0730}-{r0740}</v>
      </c>
      <c r="O589" s="90" t="s">
        <v>7376</v>
      </c>
      <c r="P589" s="38" t="str">
        <f t="shared" si="74"/>
        <v>01 02</v>
      </c>
      <c r="Q589" s="33" t="str">
        <f t="shared" si="75"/>
        <v/>
      </c>
      <c r="R589" s="38" t="str">
        <f t="shared" si="76"/>
        <v/>
      </c>
      <c r="S589" s="38" t="str">
        <f t="shared" si="77"/>
        <v>16 17</v>
      </c>
      <c r="T589" s="38"/>
      <c r="U589" s="98">
        <v>42566</v>
      </c>
      <c r="V589" s="63"/>
      <c r="W589" s="34"/>
      <c r="X589" s="70" t="s">
        <v>23833</v>
      </c>
      <c r="Y589" s="34"/>
      <c r="Z589" s="84"/>
      <c r="AA589" s="33" t="str">
        <f t="shared" si="78"/>
        <v>Business validation</v>
      </c>
      <c r="AB589" s="33" t="str">
        <f t="shared" si="72"/>
        <v>IT</v>
      </c>
      <c r="AC589" s="33" t="s">
        <v>1051</v>
      </c>
      <c r="AD589" s="33" t="s">
        <v>2701</v>
      </c>
      <c r="AE589" s="33" t="s">
        <v>84</v>
      </c>
      <c r="AF589" s="34"/>
      <c r="AG589" s="34"/>
      <c r="AH589" s="33"/>
    </row>
    <row r="590" spans="1:35" s="35" customFormat="1" ht="15" customHeight="1" x14ac:dyDescent="0.25">
      <c r="A590" s="34" t="s">
        <v>2612</v>
      </c>
      <c r="B590" s="33" t="s">
        <v>3132</v>
      </c>
      <c r="C590" s="34" t="s">
        <v>131</v>
      </c>
      <c r="D590" s="34"/>
      <c r="E590" s="34"/>
      <c r="F590" s="34"/>
      <c r="G590" s="34"/>
      <c r="H590" s="34"/>
      <c r="I590" s="33"/>
      <c r="J590" s="34" t="s">
        <v>1656</v>
      </c>
      <c r="K590" s="34"/>
      <c r="L590" s="34" t="s">
        <v>2118</v>
      </c>
      <c r="M590" s="33" t="s">
        <v>2125</v>
      </c>
      <c r="N590" s="34" t="str">
        <f t="shared" si="73"/>
        <v>BV552: The "Total" value of "Reconciliation reserve before deduction for participations" entered in the template S.23.01 - Own funds is different from sum of the same item "Excess of assets over liabilities" less "Other basic own fund items" less "Adjustment for restricted own fund items in respect of matching adjustment portfolios and ring fenced funds" --&gt;Template 1: S.23.01; Columns: c0060; Expression: {r0760}={r0700}-{r0730}-{r0740}</v>
      </c>
      <c r="O590" s="90" t="s">
        <v>22975</v>
      </c>
      <c r="P590" s="38" t="str">
        <f t="shared" si="74"/>
        <v/>
      </c>
      <c r="Q590" s="33" t="str">
        <f t="shared" si="75"/>
        <v/>
      </c>
      <c r="R590" s="38" t="str">
        <f t="shared" si="76"/>
        <v>07 08</v>
      </c>
      <c r="S590" s="38" t="str">
        <f t="shared" si="77"/>
        <v>18 19</v>
      </c>
      <c r="T590" s="38"/>
      <c r="U590" s="98">
        <v>42566</v>
      </c>
      <c r="V590" s="34"/>
      <c r="W590" s="34"/>
      <c r="X590" s="70" t="s">
        <v>23833</v>
      </c>
      <c r="Y590" s="34"/>
      <c r="Z590" s="34"/>
      <c r="AA590" s="33" t="str">
        <f t="shared" si="78"/>
        <v>Business validation</v>
      </c>
      <c r="AB590" s="33" t="str">
        <f t="shared" si="72"/>
        <v>IT</v>
      </c>
      <c r="AC590" s="33" t="s">
        <v>1051</v>
      </c>
      <c r="AD590" s="33" t="s">
        <v>2701</v>
      </c>
      <c r="AE590" s="33" t="s">
        <v>84</v>
      </c>
      <c r="AF590" s="34"/>
      <c r="AG590" s="34"/>
      <c r="AH590" s="33"/>
    </row>
    <row r="591" spans="1:35" s="35" customFormat="1" ht="15" customHeight="1" x14ac:dyDescent="0.25">
      <c r="A591" s="34" t="s">
        <v>3197</v>
      </c>
      <c r="B591" s="33" t="s">
        <v>3132</v>
      </c>
      <c r="C591" s="34" t="s">
        <v>8</v>
      </c>
      <c r="D591" s="34"/>
      <c r="E591" s="34"/>
      <c r="F591" s="34"/>
      <c r="G591" s="34"/>
      <c r="H591" s="34"/>
      <c r="I591" s="33"/>
      <c r="J591" s="34" t="s">
        <v>142</v>
      </c>
      <c r="K591" s="34"/>
      <c r="L591" s="34" t="s">
        <v>1859</v>
      </c>
      <c r="M591" s="33" t="s">
        <v>171</v>
      </c>
      <c r="N591" s="34" t="str">
        <f t="shared" si="73"/>
        <v>BV553_1: The item "Subordinated liabilities" is different from the sum of "Subordinated liabilities not in Basic Own Funds" and "Subordinated liabilities in Basic Own Funds" --&gt;Template 1: S.02.01; Columns: c0020; Expression: If {r0860}&lt;&gt;empty or {r0870}&lt;&gt;empty then {r0850}={r0860}+{r0870}</v>
      </c>
      <c r="O591" s="90" t="s">
        <v>2490</v>
      </c>
      <c r="P591" s="38" t="str">
        <f t="shared" si="74"/>
        <v>01 04</v>
      </c>
      <c r="Q591" s="33" t="str">
        <f t="shared" si="75"/>
        <v/>
      </c>
      <c r="R591" s="38" t="str">
        <f t="shared" si="76"/>
        <v/>
      </c>
      <c r="S591" s="38" t="str">
        <f t="shared" si="77"/>
        <v>16</v>
      </c>
      <c r="T591" s="38"/>
      <c r="U591" s="73"/>
      <c r="V591" s="34"/>
      <c r="W591" s="34"/>
      <c r="X591" s="73"/>
      <c r="Y591" s="34"/>
      <c r="Z591" s="34"/>
      <c r="AA591" s="33" t="str">
        <f t="shared" si="78"/>
        <v>Business validation</v>
      </c>
      <c r="AB591" s="33" t="str">
        <f t="shared" si="72"/>
        <v>IT</v>
      </c>
      <c r="AC591" s="33" t="s">
        <v>1051</v>
      </c>
      <c r="AD591" s="33" t="s">
        <v>2701</v>
      </c>
      <c r="AE591" s="33" t="s">
        <v>84</v>
      </c>
      <c r="AF591" s="34"/>
      <c r="AG591" s="34"/>
      <c r="AH591" s="33"/>
    </row>
    <row r="592" spans="1:35" s="35" customFormat="1" ht="15" customHeight="1" x14ac:dyDescent="0.25">
      <c r="A592" s="34" t="s">
        <v>3198</v>
      </c>
      <c r="B592" s="33" t="s">
        <v>3132</v>
      </c>
      <c r="C592" s="33" t="s">
        <v>2282</v>
      </c>
      <c r="D592" s="33" t="s">
        <v>724</v>
      </c>
      <c r="E592" s="34"/>
      <c r="F592" s="34"/>
      <c r="G592" s="34"/>
      <c r="H592" s="34"/>
      <c r="I592" s="33"/>
      <c r="J592" s="34"/>
      <c r="K592" s="34"/>
      <c r="L592" s="34" t="s">
        <v>9112</v>
      </c>
      <c r="M592" s="33" t="s">
        <v>171</v>
      </c>
      <c r="N592" s="34" t="str">
        <f t="shared" si="73"/>
        <v>BV553_2: The item "Subordinated liabilities" is different from the sum of "Subordinated liabilities not in Basic Own Funds" and "Subordinated liabilities in Basic Own Funds" --&gt;Template 1: SR.01.01; Template 2: SR.02.01; Expression: If {SR.01.01, r0790,c0010}=[s2c_CN:x1] and ({SR.02.01, r0860,c0020}&lt;&gt;empty or {SR.02.01, r0870,c0020}&lt;&gt;empty) and (({SR.01.01, z0010}=[s2c_PU:x60] and {SR.02.01, z0020}=[s2c_PU:x40]) or {SR.01.01, z0010}={SR.02.01, z0020}) and {SR.01.01, z0020}={SR.02.01, z0030} then {SR.02.01, r0850,c0020}={SR.02.01, r0860,c0020}+{SR.02.01, r0870,c0020}</v>
      </c>
      <c r="O592" s="90" t="s">
        <v>2490</v>
      </c>
      <c r="P592" s="38" t="str">
        <f t="shared" si="74"/>
        <v>01 04</v>
      </c>
      <c r="Q592" s="33" t="str">
        <f t="shared" si="75"/>
        <v/>
      </c>
      <c r="R592" s="38" t="str">
        <f t="shared" si="76"/>
        <v/>
      </c>
      <c r="S592" s="38" t="str">
        <f t="shared" si="77"/>
        <v>16</v>
      </c>
      <c r="T592" s="38"/>
      <c r="U592" s="98">
        <v>42566</v>
      </c>
      <c r="V592" s="34"/>
      <c r="W592" s="34"/>
      <c r="X592" s="70" t="s">
        <v>23835</v>
      </c>
      <c r="Y592" s="34"/>
      <c r="Z592" s="34"/>
      <c r="AA592" s="33" t="str">
        <f t="shared" si="78"/>
        <v>Business validation</v>
      </c>
      <c r="AB592" s="33" t="str">
        <f t="shared" si="72"/>
        <v>CT</v>
      </c>
      <c r="AC592" s="33" t="s">
        <v>1051</v>
      </c>
      <c r="AD592" s="33" t="s">
        <v>2701</v>
      </c>
      <c r="AE592" s="33" t="s">
        <v>84</v>
      </c>
      <c r="AF592" s="34"/>
      <c r="AG592" s="34"/>
      <c r="AH592" s="33"/>
    </row>
    <row r="593" spans="1:34" s="35" customFormat="1" ht="15" customHeight="1" x14ac:dyDescent="0.25">
      <c r="A593" s="34" t="s">
        <v>2613</v>
      </c>
      <c r="B593" s="33" t="s">
        <v>3132</v>
      </c>
      <c r="C593" s="34" t="s">
        <v>8</v>
      </c>
      <c r="D593" s="34"/>
      <c r="E593" s="34"/>
      <c r="F593" s="34"/>
      <c r="G593" s="34"/>
      <c r="H593" s="34"/>
      <c r="I593" s="33"/>
      <c r="J593" s="34" t="s">
        <v>142</v>
      </c>
      <c r="K593" s="34"/>
      <c r="L593" s="34" t="s">
        <v>1860</v>
      </c>
      <c r="M593" s="33" t="s">
        <v>165</v>
      </c>
      <c r="N593" s="34" t="str">
        <f t="shared" si="73"/>
        <v>BV554_1: The item "Technical provisions - health (similar to life)" is different from the sum of "Technical provisions calculated as a whole", "Best Estimate" and "Risk margin" for Technical provisions - health (similar to life) --&gt;Template 1: S.02.01; Columns: c0020; Expression: If {r0610}&lt;&gt;empty or {r0650}&lt;&gt;empty then {r0600}={r0610}+{r0650}</v>
      </c>
      <c r="O593" s="90" t="s">
        <v>7371</v>
      </c>
      <c r="P593" s="38" t="str">
        <f t="shared" si="74"/>
        <v>01 04</v>
      </c>
      <c r="Q593" s="33" t="str">
        <f t="shared" si="75"/>
        <v/>
      </c>
      <c r="R593" s="38" t="str">
        <f t="shared" si="76"/>
        <v>07</v>
      </c>
      <c r="S593" s="38" t="str">
        <f t="shared" si="77"/>
        <v>16 18</v>
      </c>
      <c r="T593" s="38"/>
      <c r="U593" s="73"/>
      <c r="V593" s="34"/>
      <c r="W593" s="34"/>
      <c r="X593" s="73"/>
      <c r="Y593" s="34"/>
      <c r="Z593" s="34"/>
      <c r="AA593" s="33" t="str">
        <f t="shared" si="78"/>
        <v>Business validation</v>
      </c>
      <c r="AB593" s="33" t="str">
        <f t="shared" si="72"/>
        <v>IT</v>
      </c>
      <c r="AC593" s="33" t="s">
        <v>1051</v>
      </c>
      <c r="AD593" s="33" t="s">
        <v>2701</v>
      </c>
      <c r="AE593" s="33" t="s">
        <v>84</v>
      </c>
      <c r="AF593" s="34"/>
      <c r="AG593" s="34"/>
      <c r="AH593" s="33"/>
    </row>
    <row r="594" spans="1:34" s="35" customFormat="1" ht="15" customHeight="1" x14ac:dyDescent="0.25">
      <c r="A594" s="34" t="s">
        <v>2614</v>
      </c>
      <c r="B594" s="33" t="s">
        <v>3132</v>
      </c>
      <c r="C594" s="33" t="s">
        <v>2282</v>
      </c>
      <c r="D594" s="33" t="s">
        <v>724</v>
      </c>
      <c r="E594" s="34"/>
      <c r="F594" s="34"/>
      <c r="G594" s="34"/>
      <c r="H594" s="34"/>
      <c r="I594" s="33"/>
      <c r="J594" s="34"/>
      <c r="K594" s="34"/>
      <c r="L594" s="34" t="s">
        <v>9113</v>
      </c>
      <c r="M594" s="33" t="s">
        <v>165</v>
      </c>
      <c r="N594" s="34" t="str">
        <f t="shared" si="73"/>
        <v>BV554_2: The item "Technical provisions - health (similar to life)" is different from the sum of "Technical provisions calculated as a whole", "Best Estimate" and "Risk margin" for Technical provisions - health (similar to life) --&gt;Template 1: SR.01.01; Template 2: SR.02.01; Expression: If {SR.01.01, r0790,c0010}=[s2c_CN:x1] and ({SR.02.01, r0610,c0020}&lt;&gt;empty or {SR.02.01, r0650,c0020}&lt;&gt;empty) and (({SR.01.01, z0010}=[s2c_PU:x60] and {SR.02.01, z0020}=[s2c_PU:x40]) or {SR.01.01, z0010}={SR.02.01, z0020}) and {SR.01.01, z0020}={SR.02.01, z0030} then {SR.02.01, r0600,c0020}={SR.02.01, r0610,c0020}+{SR.02.01, r0650,c0020}</v>
      </c>
      <c r="O594" s="90" t="s">
        <v>7371</v>
      </c>
      <c r="P594" s="38" t="str">
        <f t="shared" si="74"/>
        <v>01 04</v>
      </c>
      <c r="Q594" s="33" t="str">
        <f t="shared" si="75"/>
        <v/>
      </c>
      <c r="R594" s="38" t="str">
        <f t="shared" si="76"/>
        <v>07</v>
      </c>
      <c r="S594" s="38" t="str">
        <f t="shared" si="77"/>
        <v>16 18</v>
      </c>
      <c r="T594" s="38"/>
      <c r="U594" s="98">
        <v>42566</v>
      </c>
      <c r="V594" s="34"/>
      <c r="W594" s="34"/>
      <c r="X594" s="70" t="s">
        <v>23835</v>
      </c>
      <c r="Y594" s="34"/>
      <c r="Z594" s="34"/>
      <c r="AA594" s="33" t="str">
        <f t="shared" si="78"/>
        <v>Business validation</v>
      </c>
      <c r="AB594" s="33" t="str">
        <f t="shared" si="72"/>
        <v>CT</v>
      </c>
      <c r="AC594" s="33" t="s">
        <v>1051</v>
      </c>
      <c r="AD594" s="33" t="s">
        <v>2701</v>
      </c>
      <c r="AE594" s="33" t="s">
        <v>84</v>
      </c>
      <c r="AF594" s="34"/>
      <c r="AG594" s="34"/>
      <c r="AH594" s="33"/>
    </row>
    <row r="595" spans="1:34" s="35" customFormat="1" ht="15" customHeight="1" x14ac:dyDescent="0.25">
      <c r="A595" s="34" t="s">
        <v>2615</v>
      </c>
      <c r="B595" s="33" t="s">
        <v>3132</v>
      </c>
      <c r="C595" s="34" t="s">
        <v>8</v>
      </c>
      <c r="D595" s="34"/>
      <c r="E595" s="34"/>
      <c r="F595" s="34"/>
      <c r="G595" s="34"/>
      <c r="H595" s="34"/>
      <c r="I595" s="33"/>
      <c r="J595" s="34" t="s">
        <v>142</v>
      </c>
      <c r="K595" s="34"/>
      <c r="L595" s="34" t="s">
        <v>1861</v>
      </c>
      <c r="M595" s="33" t="s">
        <v>146</v>
      </c>
      <c r="N595" s="34" t="str">
        <f t="shared" si="73"/>
        <v>BV555_1: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S.02.01; Columns: c0020; Expression: If {r0320}&lt;&gt;empty or {r0330}&lt;&gt;empty then {r0310}={r0320}+{r0330}</v>
      </c>
      <c r="O595" s="90" t="s">
        <v>7371</v>
      </c>
      <c r="P595" s="38" t="str">
        <f t="shared" si="74"/>
        <v>01 04</v>
      </c>
      <c r="Q595" s="33" t="str">
        <f t="shared" si="75"/>
        <v/>
      </c>
      <c r="R595" s="38" t="str">
        <f t="shared" si="76"/>
        <v>07</v>
      </c>
      <c r="S595" s="38" t="str">
        <f t="shared" si="77"/>
        <v>16 18</v>
      </c>
      <c r="T595" s="38"/>
      <c r="U595" s="73"/>
      <c r="V595" s="34"/>
      <c r="W595" s="34"/>
      <c r="X595" s="73"/>
      <c r="Y595" s="34"/>
      <c r="Z595" s="34"/>
      <c r="AA595" s="33" t="str">
        <f t="shared" si="78"/>
        <v>Business validation</v>
      </c>
      <c r="AB595" s="33" t="str">
        <f t="shared" si="72"/>
        <v>IT</v>
      </c>
      <c r="AC595" s="33" t="s">
        <v>1051</v>
      </c>
      <c r="AD595" s="33" t="s">
        <v>2701</v>
      </c>
      <c r="AE595" s="33" t="s">
        <v>84</v>
      </c>
      <c r="AF595" s="34"/>
      <c r="AG595" s="34"/>
      <c r="AH595" s="33"/>
    </row>
    <row r="596" spans="1:34" s="35" customFormat="1" ht="15" customHeight="1" x14ac:dyDescent="0.25">
      <c r="A596" s="34" t="s">
        <v>2616</v>
      </c>
      <c r="B596" s="33" t="s">
        <v>3132</v>
      </c>
      <c r="C596" s="33" t="s">
        <v>2282</v>
      </c>
      <c r="D596" s="33" t="s">
        <v>724</v>
      </c>
      <c r="E596" s="34"/>
      <c r="F596" s="34"/>
      <c r="G596" s="34"/>
      <c r="H596" s="34"/>
      <c r="I596" s="33"/>
      <c r="J596" s="34"/>
      <c r="K596" s="34"/>
      <c r="L596" s="34" t="s">
        <v>9114</v>
      </c>
      <c r="M596" s="33" t="s">
        <v>146</v>
      </c>
      <c r="N596" s="34" t="str">
        <f t="shared" si="73"/>
        <v>BV555_2: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SR.01.01; Template 2: SR.02.01; Expression: If {SR.01.01, r0790,c0010}=[s2c_CN:x1] and ({SR.02.01, r0320,c0020}&lt;&gt;empty or {SR.02.01, r0330,c0020}&lt;&gt;empty) and (({SR.01.01, z0010}=[s2c_PU:x60] and {SR.02.01, z0020}=[s2c_PU:x40]) or {SR.01.01, z0010}={SR.02.01, z0020}) and {SR.01.01, z0020}={SR.02.01, z0030} then {SR.02.01, r0310,c0020}={SR.02.01, r0320,c0020}+{SR.02.01, r0330,c0020}</v>
      </c>
      <c r="O596" s="90" t="s">
        <v>7371</v>
      </c>
      <c r="P596" s="38" t="str">
        <f t="shared" si="74"/>
        <v>01 04</v>
      </c>
      <c r="Q596" s="33" t="str">
        <f t="shared" si="75"/>
        <v/>
      </c>
      <c r="R596" s="38" t="str">
        <f t="shared" si="76"/>
        <v>07</v>
      </c>
      <c r="S596" s="38" t="str">
        <f t="shared" si="77"/>
        <v>16 18</v>
      </c>
      <c r="T596" s="38"/>
      <c r="U596" s="98">
        <v>42566</v>
      </c>
      <c r="V596" s="34"/>
      <c r="W596" s="34"/>
      <c r="X596" s="70" t="s">
        <v>23835</v>
      </c>
      <c r="Y596" s="34"/>
      <c r="Z596" s="34"/>
      <c r="AA596" s="33" t="str">
        <f t="shared" si="78"/>
        <v>Business validation</v>
      </c>
      <c r="AB596" s="33" t="str">
        <f t="shared" si="72"/>
        <v>CT</v>
      </c>
      <c r="AC596" s="33" t="s">
        <v>1051</v>
      </c>
      <c r="AD596" s="33" t="s">
        <v>2701</v>
      </c>
      <c r="AE596" s="33" t="s">
        <v>84</v>
      </c>
      <c r="AF596" s="34"/>
      <c r="AG596" s="34"/>
      <c r="AH596" s="33"/>
    </row>
    <row r="597" spans="1:34" s="35" customFormat="1" ht="15" customHeight="1" x14ac:dyDescent="0.25">
      <c r="A597" s="34" t="s">
        <v>2617</v>
      </c>
      <c r="B597" s="33" t="s">
        <v>3132</v>
      </c>
      <c r="C597" s="34" t="s">
        <v>8</v>
      </c>
      <c r="D597" s="34"/>
      <c r="E597" s="34"/>
      <c r="F597" s="34"/>
      <c r="G597" s="34"/>
      <c r="H597" s="34"/>
      <c r="I597" s="33"/>
      <c r="J597" s="34" t="s">
        <v>142</v>
      </c>
      <c r="K597" s="34"/>
      <c r="L597" s="34" t="s">
        <v>1862</v>
      </c>
      <c r="M597" s="33" t="s">
        <v>144</v>
      </c>
      <c r="N597" s="34" t="str">
        <f t="shared" si="73"/>
        <v>BV556_1: The item "Reinsurance recoverables from Non-life and health similar to non-life" is different from the sum of "Reinsurance recoverables from: Non-life excluding health" and "Reinsurance recoverables from: Health similar to non-life" --&gt;Template 1: S.02.01; Columns: c0020; Expression: If {r0290}&lt;&gt;empty or {r0300}&lt;&gt;empty then {r0280}={r0290}+{r0300}</v>
      </c>
      <c r="O597" s="90" t="s">
        <v>7371</v>
      </c>
      <c r="P597" s="38" t="str">
        <f t="shared" si="74"/>
        <v>01 04</v>
      </c>
      <c r="Q597" s="33" t="str">
        <f t="shared" si="75"/>
        <v/>
      </c>
      <c r="R597" s="38" t="str">
        <f t="shared" si="76"/>
        <v>07</v>
      </c>
      <c r="S597" s="38" t="str">
        <f t="shared" si="77"/>
        <v>16 18</v>
      </c>
      <c r="T597" s="38"/>
      <c r="U597" s="73"/>
      <c r="V597" s="34"/>
      <c r="W597" s="34"/>
      <c r="X597" s="73"/>
      <c r="Y597" s="34"/>
      <c r="Z597" s="34"/>
      <c r="AA597" s="33" t="str">
        <f t="shared" si="78"/>
        <v>Business validation</v>
      </c>
      <c r="AB597" s="33" t="str">
        <f t="shared" si="72"/>
        <v>IT</v>
      </c>
      <c r="AC597" s="33" t="s">
        <v>1051</v>
      </c>
      <c r="AD597" s="33" t="s">
        <v>2701</v>
      </c>
      <c r="AE597" s="33" t="s">
        <v>84</v>
      </c>
      <c r="AF597" s="34"/>
      <c r="AG597" s="34"/>
      <c r="AH597" s="33"/>
    </row>
    <row r="598" spans="1:34" s="35" customFormat="1" ht="15" customHeight="1" x14ac:dyDescent="0.25">
      <c r="A598" s="34" t="s">
        <v>2618</v>
      </c>
      <c r="B598" s="33" t="s">
        <v>3132</v>
      </c>
      <c r="C598" s="33" t="s">
        <v>2282</v>
      </c>
      <c r="D598" s="33" t="s">
        <v>724</v>
      </c>
      <c r="E598" s="34"/>
      <c r="F598" s="34"/>
      <c r="G598" s="34"/>
      <c r="H598" s="34"/>
      <c r="I598" s="33"/>
      <c r="J598" s="34"/>
      <c r="K598" s="34"/>
      <c r="L598" s="34" t="s">
        <v>9115</v>
      </c>
      <c r="M598" s="33" t="s">
        <v>144</v>
      </c>
      <c r="N598" s="34" t="str">
        <f t="shared" si="73"/>
        <v>BV556_2: The item "Reinsurance recoverables from Non-life and health similar to non-life" is different from the sum of "Reinsurance recoverables from: Non-life excluding health" and "Reinsurance recoverables from: Health similar to non-life" --&gt;Template 1: SR.01.01; Template 2: SR.02.01; Expression: If {SR.01.01, r0790,c0010}=[s2c_CN:x1] and ({SR.02.01, r0290,c0020}&lt;&gt;empty or {SR.02.01, r0300,c0020}&lt;&gt;empty) and (({SR.01.01, z0010}=[s2c_PU:x60] and {SR.02.01, z0020}=[s2c_PU:x40]) or {SR.01.01, z0010}={SR.02.01, z0020}) and {SR.01.01, z0020}={SR.02.01, z0030} then {SR.02.01, r0280,c0020}={SR.02.01, r0290,c0020}+{SR.02.01, r0300,c0020}</v>
      </c>
      <c r="O598" s="90" t="s">
        <v>7371</v>
      </c>
      <c r="P598" s="38" t="str">
        <f t="shared" si="74"/>
        <v>01 04</v>
      </c>
      <c r="Q598" s="33" t="str">
        <f t="shared" si="75"/>
        <v/>
      </c>
      <c r="R598" s="38" t="str">
        <f t="shared" si="76"/>
        <v>07</v>
      </c>
      <c r="S598" s="38" t="str">
        <f t="shared" si="77"/>
        <v>16 18</v>
      </c>
      <c r="T598" s="38"/>
      <c r="U598" s="98">
        <v>42566</v>
      </c>
      <c r="V598" s="34"/>
      <c r="W598" s="34"/>
      <c r="X598" s="70" t="s">
        <v>23835</v>
      </c>
      <c r="Y598" s="34"/>
      <c r="Z598" s="34"/>
      <c r="AA598" s="33" t="str">
        <f t="shared" si="78"/>
        <v>Business validation</v>
      </c>
      <c r="AB598" s="33" t="str">
        <f t="shared" si="72"/>
        <v>CT</v>
      </c>
      <c r="AC598" s="33" t="s">
        <v>1051</v>
      </c>
      <c r="AD598" s="33" t="s">
        <v>2701</v>
      </c>
      <c r="AE598" s="33" t="s">
        <v>84</v>
      </c>
      <c r="AF598" s="34"/>
      <c r="AG598" s="34"/>
      <c r="AH598" s="33"/>
    </row>
    <row r="599" spans="1:34" s="35" customFormat="1" ht="15" customHeight="1" x14ac:dyDescent="0.25">
      <c r="A599" s="34" t="s">
        <v>3199</v>
      </c>
      <c r="B599" s="33" t="s">
        <v>3132</v>
      </c>
      <c r="C599" s="33" t="s">
        <v>724</v>
      </c>
      <c r="D599" s="33"/>
      <c r="E599" s="34"/>
      <c r="F599" s="34"/>
      <c r="G599" s="34"/>
      <c r="H599" s="34"/>
      <c r="I599" s="33"/>
      <c r="J599" s="34"/>
      <c r="K599" s="34"/>
      <c r="L599" s="34" t="s">
        <v>8698</v>
      </c>
      <c r="M599" s="33" t="s">
        <v>2126</v>
      </c>
      <c r="N599" s="34" t="str">
        <f t="shared" si="73"/>
        <v>BV557: For RFF a fund number must be reported --&gt;Template 1: SR.02.01; Expression: If {SR.02.01, z0020}=[s2c_PU:x40] then {SR.02.01, z0030}&lt;&gt;empty</v>
      </c>
      <c r="O599" s="90" t="s">
        <v>7371</v>
      </c>
      <c r="P599" s="38" t="str">
        <f t="shared" si="74"/>
        <v>01 04</v>
      </c>
      <c r="Q599" s="33" t="str">
        <f t="shared" si="75"/>
        <v/>
      </c>
      <c r="R599" s="38" t="str">
        <f t="shared" si="76"/>
        <v>07</v>
      </c>
      <c r="S599" s="38" t="str">
        <f t="shared" si="77"/>
        <v>16 18</v>
      </c>
      <c r="T599" s="38"/>
      <c r="U599" s="98">
        <v>42566</v>
      </c>
      <c r="V599" s="63"/>
      <c r="W599" s="34"/>
      <c r="X599" s="70" t="s">
        <v>23834</v>
      </c>
      <c r="Y599" s="34"/>
      <c r="Z599" s="84"/>
      <c r="AA599" s="33" t="str">
        <f t="shared" si="78"/>
        <v>Business validation</v>
      </c>
      <c r="AB599" s="33" t="str">
        <f t="shared" si="72"/>
        <v>IT</v>
      </c>
      <c r="AC599" s="33" t="s">
        <v>1051</v>
      </c>
      <c r="AD599" s="33" t="s">
        <v>2701</v>
      </c>
      <c r="AE599" s="33" t="s">
        <v>84</v>
      </c>
      <c r="AF599" s="34"/>
      <c r="AG599" s="34"/>
      <c r="AH599" s="33"/>
    </row>
    <row r="600" spans="1:34" s="35" customFormat="1" ht="15" customHeight="1" x14ac:dyDescent="0.25">
      <c r="A600" s="34" t="s">
        <v>3200</v>
      </c>
      <c r="B600" s="33" t="s">
        <v>3132</v>
      </c>
      <c r="C600" s="34" t="s">
        <v>8</v>
      </c>
      <c r="D600" s="34"/>
      <c r="E600" s="34"/>
      <c r="F600" s="34"/>
      <c r="G600" s="34"/>
      <c r="H600" s="34"/>
      <c r="I600" s="33"/>
      <c r="J600" s="34" t="s">
        <v>142</v>
      </c>
      <c r="K600" s="34"/>
      <c r="L600" s="34" t="s">
        <v>1863</v>
      </c>
      <c r="M600" s="33" t="s">
        <v>139</v>
      </c>
      <c r="N600" s="34" t="str">
        <f t="shared" si="73"/>
        <v>BV558_1: The item "Loans and mortgages" is different from the sum of "Loans on policies"; "Loans and mortgages to individuals" and "Other loans and mortgages" --&gt;Template 1: S.02.01; Columns: c0020; Expression: If {r0240}&lt;&gt;empty or {r0250}&lt;&gt;empty or {r0260}&lt;&gt;empty then {r0230}={r0240}+{r0250}+{r0260}</v>
      </c>
      <c r="O600" s="90" t="s">
        <v>7371</v>
      </c>
      <c r="P600" s="38" t="str">
        <f t="shared" si="74"/>
        <v>01 04</v>
      </c>
      <c r="Q600" s="33" t="str">
        <f t="shared" si="75"/>
        <v/>
      </c>
      <c r="R600" s="38" t="str">
        <f t="shared" si="76"/>
        <v>07</v>
      </c>
      <c r="S600" s="38" t="str">
        <f t="shared" si="77"/>
        <v>16 18</v>
      </c>
      <c r="T600" s="38"/>
      <c r="U600" s="73"/>
      <c r="V600" s="34"/>
      <c r="W600" s="34"/>
      <c r="X600" s="73"/>
      <c r="Y600" s="34"/>
      <c r="Z600" s="34"/>
      <c r="AA600" s="33" t="str">
        <f t="shared" si="78"/>
        <v>Business validation</v>
      </c>
      <c r="AB600" s="33" t="str">
        <f t="shared" si="72"/>
        <v>IT</v>
      </c>
      <c r="AC600" s="33" t="s">
        <v>1051</v>
      </c>
      <c r="AD600" s="33" t="s">
        <v>2701</v>
      </c>
      <c r="AE600" s="33" t="s">
        <v>84</v>
      </c>
      <c r="AF600" s="34"/>
      <c r="AG600" s="34"/>
      <c r="AH600" s="33"/>
    </row>
    <row r="601" spans="1:34" s="35" customFormat="1" ht="15" customHeight="1" x14ac:dyDescent="0.25">
      <c r="A601" s="34" t="s">
        <v>3201</v>
      </c>
      <c r="B601" s="33" t="s">
        <v>3132</v>
      </c>
      <c r="C601" s="33" t="s">
        <v>2282</v>
      </c>
      <c r="D601" s="33" t="s">
        <v>724</v>
      </c>
      <c r="E601" s="34"/>
      <c r="F601" s="34"/>
      <c r="G601" s="34"/>
      <c r="H601" s="34"/>
      <c r="I601" s="33"/>
      <c r="J601" s="34"/>
      <c r="K601" s="34"/>
      <c r="L601" s="34" t="s">
        <v>9116</v>
      </c>
      <c r="M601" s="33" t="s">
        <v>139</v>
      </c>
      <c r="N601" s="34" t="str">
        <f t="shared" si="73"/>
        <v>BV558_2: The item "Loans and mortgages" is different from the sum of "Loans on policies"; "Loans and mortgages to individuals" and "Other loans and mortgages" --&gt;Template 1: SR.01.01; Template 2: SR.02.01; Expression: If {SR.01.01, r0790,c0010}=[s2c_CN:x1] and ({SR.02.01, r0240,c0020}&lt;&gt;empty or {SR.02.01, r0250,c0020}&lt;&gt;empty or {SR.02.01, r0260,c0020}&lt;&gt;empty) and (({SR.01.01, z0010}=[s2c_PU:x60] and {SR.02.01, z0020}=[s2c_PU:x40]) or {SR.01.01, z0010}={SR.02.01, z0020}) and {SR.01.01, z0020}={SR.02.01, z0030} then {SR.02.01, r0230,c0020}={SR.02.01, r0240,c0020}+{SR.02.01, r0250,c0020}+{SR.02.01, r0260,c0020}</v>
      </c>
      <c r="O601" s="90" t="s">
        <v>7371</v>
      </c>
      <c r="P601" s="38" t="str">
        <f t="shared" si="74"/>
        <v>01 04</v>
      </c>
      <c r="Q601" s="33" t="str">
        <f t="shared" si="75"/>
        <v/>
      </c>
      <c r="R601" s="38" t="str">
        <f t="shared" si="76"/>
        <v>07</v>
      </c>
      <c r="S601" s="38" t="str">
        <f t="shared" si="77"/>
        <v>16 18</v>
      </c>
      <c r="T601" s="38"/>
      <c r="U601" s="98">
        <v>42566</v>
      </c>
      <c r="V601" s="34"/>
      <c r="W601" s="34"/>
      <c r="X601" s="70" t="s">
        <v>23835</v>
      </c>
      <c r="Y601" s="34"/>
      <c r="Z601" s="34"/>
      <c r="AA601" s="33" t="str">
        <f t="shared" si="78"/>
        <v>Business validation</v>
      </c>
      <c r="AB601" s="33" t="str">
        <f t="shared" ref="AB601:AB611" si="79">IF(D601="",IF(E601="",IF(F601="",IF(G601="","IT"))),"CT")</f>
        <v>CT</v>
      </c>
      <c r="AC601" s="33" t="s">
        <v>1051</v>
      </c>
      <c r="AD601" s="33" t="s">
        <v>2701</v>
      </c>
      <c r="AE601" s="33" t="s">
        <v>84</v>
      </c>
      <c r="AF601" s="34"/>
      <c r="AG601" s="34"/>
      <c r="AH601" s="33"/>
    </row>
    <row r="602" spans="1:34" s="35" customFormat="1" ht="15" customHeight="1" x14ac:dyDescent="0.25">
      <c r="A602" s="34" t="s">
        <v>2619</v>
      </c>
      <c r="B602" s="33" t="s">
        <v>3132</v>
      </c>
      <c r="C602" s="34" t="s">
        <v>8</v>
      </c>
      <c r="D602" s="34"/>
      <c r="E602" s="34"/>
      <c r="F602" s="34"/>
      <c r="G602" s="34"/>
      <c r="H602" s="34"/>
      <c r="I602" s="33"/>
      <c r="J602" s="34" t="s">
        <v>142</v>
      </c>
      <c r="K602" s="34"/>
      <c r="L602" s="34" t="s">
        <v>1864</v>
      </c>
      <c r="M602" s="33" t="s">
        <v>152</v>
      </c>
      <c r="N602" s="34" t="str">
        <f t="shared" si="73"/>
        <v>BV559_1: The item "Bonds" is different from the sum of "Government Bonds", "Corporate Bonds", "Structured notes" and "Collateralised securities" --&gt;Template 1: S.02.01; Columns: c0020; Expression: If {r0140}&lt;&gt;empty or {r0150}&lt;&gt;empty or {r0160}&lt;&gt;empty or {r0170}&lt;&gt;empty then {r0130}={r0140}+{r0150}+{r0160}+{r0170}</v>
      </c>
      <c r="O602" s="90" t="s">
        <v>7371</v>
      </c>
      <c r="P602" s="38" t="str">
        <f t="shared" si="74"/>
        <v>01 04</v>
      </c>
      <c r="Q602" s="33" t="str">
        <f t="shared" si="75"/>
        <v/>
      </c>
      <c r="R602" s="38" t="str">
        <f t="shared" si="76"/>
        <v>07</v>
      </c>
      <c r="S602" s="38" t="str">
        <f t="shared" si="77"/>
        <v>16 18</v>
      </c>
      <c r="T602" s="38"/>
      <c r="U602" s="73"/>
      <c r="V602" s="34"/>
      <c r="W602" s="34"/>
      <c r="X602" s="73"/>
      <c r="Y602" s="34"/>
      <c r="Z602" s="34"/>
      <c r="AA602" s="33" t="str">
        <f t="shared" si="78"/>
        <v>Business validation</v>
      </c>
      <c r="AB602" s="33" t="str">
        <f t="shared" si="79"/>
        <v>IT</v>
      </c>
      <c r="AC602" s="33" t="s">
        <v>1051</v>
      </c>
      <c r="AD602" s="33" t="s">
        <v>2701</v>
      </c>
      <c r="AE602" s="33" t="s">
        <v>84</v>
      </c>
      <c r="AF602" s="34"/>
      <c r="AG602" s="34"/>
      <c r="AH602" s="33"/>
    </row>
    <row r="603" spans="1:34" s="35" customFormat="1" ht="15" customHeight="1" x14ac:dyDescent="0.25">
      <c r="A603" s="34" t="s">
        <v>2620</v>
      </c>
      <c r="B603" s="33" t="s">
        <v>3132</v>
      </c>
      <c r="C603" s="33" t="s">
        <v>2282</v>
      </c>
      <c r="D603" s="33" t="s">
        <v>724</v>
      </c>
      <c r="E603" s="34"/>
      <c r="F603" s="34"/>
      <c r="G603" s="34"/>
      <c r="H603" s="34"/>
      <c r="I603" s="33"/>
      <c r="J603" s="34"/>
      <c r="K603" s="34"/>
      <c r="L603" s="34" t="s">
        <v>9117</v>
      </c>
      <c r="M603" s="33" t="s">
        <v>152</v>
      </c>
      <c r="N603" s="34" t="str">
        <f t="shared" si="73"/>
        <v>BV559_2: The item "Bonds" is different from the sum of "Government Bonds", "Corporate Bonds", "Structured notes" and "Collateralised securities" --&gt;Template 1: SR.01.01; Template 2: SR.02.01; Expression: If {SR.01.01, r0790,c0010}=[s2c_CN:x1] and ({SR.02.01, r0140,c0020}&lt;&gt;empty or {SR.02.01, r0150,c0020}&lt;&gt;empty or {SR.02.01, r0160,c0020}&lt;&gt;empty or {SR.02.01, r0170,c0020}&lt;&gt;empty) and (({SR.01.01, z0010}=[s2c_PU:x60] and {SR.02.01, z0020}=[s2c_PU:x40]) or {SR.01.01, z0010}={SR.02.01, z0020}) and {SR.01.01, z0020}={SR.02.01, z0030} then {SR.02.01, r0130,c0020}={SR.02.01, r0140,c0020}+{SR.02.01, r0150,c0020}+{SR.02.01, r0160,c0020}+{SR.02.01, r0170,c0020}</v>
      </c>
      <c r="O603" s="90" t="s">
        <v>7371</v>
      </c>
      <c r="P603" s="38" t="str">
        <f t="shared" si="74"/>
        <v>01 04</v>
      </c>
      <c r="Q603" s="33" t="str">
        <f t="shared" si="75"/>
        <v/>
      </c>
      <c r="R603" s="38" t="str">
        <f t="shared" si="76"/>
        <v>07</v>
      </c>
      <c r="S603" s="38" t="str">
        <f t="shared" si="77"/>
        <v>16 18</v>
      </c>
      <c r="T603" s="38"/>
      <c r="U603" s="98">
        <v>42566</v>
      </c>
      <c r="V603" s="34"/>
      <c r="W603" s="34"/>
      <c r="X603" s="70" t="s">
        <v>23835</v>
      </c>
      <c r="Y603" s="34"/>
      <c r="Z603" s="34"/>
      <c r="AA603" s="33" t="str">
        <f t="shared" si="78"/>
        <v>Business validation</v>
      </c>
      <c r="AB603" s="33" t="str">
        <f t="shared" si="79"/>
        <v>CT</v>
      </c>
      <c r="AC603" s="33" t="s">
        <v>1051</v>
      </c>
      <c r="AD603" s="33" t="s">
        <v>2701</v>
      </c>
      <c r="AE603" s="33" t="s">
        <v>84</v>
      </c>
      <c r="AF603" s="34"/>
      <c r="AG603" s="34"/>
      <c r="AH603" s="33"/>
    </row>
    <row r="604" spans="1:34" s="35" customFormat="1" ht="15" customHeight="1" x14ac:dyDescent="0.25">
      <c r="A604" s="33" t="s">
        <v>766</v>
      </c>
      <c r="B604" s="33" t="s">
        <v>3131</v>
      </c>
      <c r="C604" s="33" t="s">
        <v>381</v>
      </c>
      <c r="D604" s="33"/>
      <c r="E604" s="33"/>
      <c r="F604" s="33"/>
      <c r="G604" s="33"/>
      <c r="H604" s="33"/>
      <c r="I604" s="33"/>
      <c r="J604" s="33" t="s">
        <v>382</v>
      </c>
      <c r="K604" s="33"/>
      <c r="L604" s="34" t="s">
        <v>383</v>
      </c>
      <c r="M604" s="33" t="s">
        <v>384</v>
      </c>
      <c r="N604" s="34" t="str">
        <f t="shared" si="73"/>
        <v xml:space="preserve">BV56: The item "Total" is different from the sum of values  for all brackets reported above  --&gt;Template 1: S.21.01; Columns: c0050-0340; Expression: {r0300}=sum({(r0010-0210)})
</v>
      </c>
      <c r="O604" s="73" t="s">
        <v>7369</v>
      </c>
      <c r="P604" s="38" t="str">
        <f t="shared" si="74"/>
        <v>01</v>
      </c>
      <c r="Q604" s="33" t="str">
        <f t="shared" si="75"/>
        <v/>
      </c>
      <c r="R604" s="38" t="str">
        <f t="shared" si="76"/>
        <v>07</v>
      </c>
      <c r="S604" s="38" t="str">
        <f t="shared" si="77"/>
        <v>16 18</v>
      </c>
      <c r="T604" s="38"/>
      <c r="U604" s="70"/>
      <c r="V604" s="33"/>
      <c r="W604" s="33"/>
      <c r="X604" s="73"/>
      <c r="Y604" s="33"/>
      <c r="Z604" s="33"/>
      <c r="AA604" s="33" t="str">
        <f t="shared" si="78"/>
        <v>Business validation</v>
      </c>
      <c r="AB604" s="33" t="str">
        <f t="shared" si="79"/>
        <v>IT</v>
      </c>
      <c r="AC604" s="33" t="s">
        <v>1051</v>
      </c>
      <c r="AD604" s="33" t="s">
        <v>2701</v>
      </c>
      <c r="AE604" s="33" t="s">
        <v>84</v>
      </c>
      <c r="AF604" s="33"/>
      <c r="AG604" s="33"/>
      <c r="AH604" s="33"/>
    </row>
    <row r="605" spans="1:34" s="35" customFormat="1" ht="15" customHeight="1" x14ac:dyDescent="0.25">
      <c r="A605" s="34" t="s">
        <v>2621</v>
      </c>
      <c r="B605" s="33" t="s">
        <v>3132</v>
      </c>
      <c r="C605" s="34" t="s">
        <v>8</v>
      </c>
      <c r="D605" s="34"/>
      <c r="E605" s="34"/>
      <c r="F605" s="34"/>
      <c r="G605" s="34"/>
      <c r="H605" s="34"/>
      <c r="I605" s="33"/>
      <c r="J605" s="34" t="s">
        <v>142</v>
      </c>
      <c r="K605" s="34"/>
      <c r="L605" s="34" t="s">
        <v>1865</v>
      </c>
      <c r="M605" s="33" t="s">
        <v>150</v>
      </c>
      <c r="N605" s="34" t="str">
        <f t="shared" ref="N605:N666" si="80">CONCATENATE(A605,": ",M605," --&gt;",IF(C605&lt;&gt;"",CONCATENATE(C$1,": ",C605),""),IF(D605&lt;&gt;"",CONCATENATE("; ",D$1,": ",D605),""),IF(E605&lt;&gt;"",CONCATENATE("; ",E$1,": ",E605),""),IF(E605&lt;&gt;"",CONCATENATE("; ",E$1,": ",E605),""),IF(F605&lt;&gt;"",CONCATENATE("; ",F$1,": ",F605),""),IF(G605&lt;&gt;"",CONCATENATE("; ",G$1,": ",G605),""),IF(H605&lt;&gt;"",CONCATENATE("; ",H$1,": ",H605),""),IF(I605&lt;&gt;"",CONCATENATE("; ",I$1,": ",I605),""),IF(J605&lt;&gt;"",CONCATENATE("; ",J$1,": ",J605),""),IF(K605&lt;&gt;"",CONCATENATE("; ",$K$1,": ",K605),""),"; Expression: ",L605)</f>
        <v>BV560_1: The item "Equities" is different from the sum of "Equities - listed" and "Equities - unlisted" --&gt;Template 1: S.02.01; Columns: c0020; Expression: If {r0110}&lt;&gt;empty or {r0120}&lt;&gt;empty then {r0100}={r0110}+{r0120}</v>
      </c>
      <c r="O605" s="90" t="s">
        <v>7371</v>
      </c>
      <c r="P605" s="38" t="str">
        <f t="shared" ref="P605:P666" si="81">TRIM((CONCATENATE(IFERROR(MID(O605,SEARCH("01",O605),2),"")," ",IFERROR(MID(O605,SEARCH("02",O605),2),"")," ",IFERROR(MID(O605,SEARCH("03",O605),2),"")," ",IFERROR(MID(O605,SEARCH("04",O605),2),"")," ",IFERROR(MID(O605,SEARCH("05",O605),2),""),," ",IFERROR(MID(O605,SEARCH("06",O605),2),""))))</f>
        <v>01 04</v>
      </c>
      <c r="Q605" s="33" t="str">
        <f t="shared" ref="Q605:Q666" si="82">TRIM((CONCATENATE(IFERROR(MID(O605,SEARCH("10",O605),2),"")," ",IFERROR(MID(O605,SEARCH("11",O605),2),"")," ",IFERROR(MID(O605,SEARCH("12",O605),2),"")," ",IFERROR(MID(O605,SEARCH("13",O605),2),"")," ",IFERROR(MID(O605,SEARCH("14",O605),2),"")," ",IFERROR(MID(O605,SEARCH("15",O605),2),""))))</f>
        <v/>
      </c>
      <c r="R605" s="38" t="str">
        <f t="shared" ref="R605:R666" si="83">TRIM((CONCATENATE(IFERROR(MID(O605,SEARCH("07",O605),2),"")," ",IFERROR(MID(O605,SEARCH("08",O605),2),"")," ",IFERROR(MID(O605,SEARCH("09",O605),2),""))))</f>
        <v>07</v>
      </c>
      <c r="S605" s="38" t="str">
        <f t="shared" ref="S605:S666" si="84">TRIM((CONCATENATE(IFERROR(MID(O605,SEARCH("16",O605),2),"")," ",IFERROR(MID(O605,SEARCH("17",O605),2),"")," ",IFERROR(MID(O605,SEARCH("18",O605),2),"")," ",IFERROR(MID(O605,SEARCH("19",O605),2),""))))</f>
        <v>16 18</v>
      </c>
      <c r="T605" s="38"/>
      <c r="U605" s="73"/>
      <c r="V605" s="34"/>
      <c r="W605" s="34"/>
      <c r="X605" s="73"/>
      <c r="Y605" s="34"/>
      <c r="Z605" s="34"/>
      <c r="AA605" s="33" t="str">
        <f t="shared" ref="AA605:AA636" si="85">IF(ISNUMBER(SEARCH("BV",A605)),"Business validation",IF(ISNUMBER(SEARCH("TV",A605)),"Technical validation",IF(ISNUMBER(SEARCH("EV",A605)),"ECB Exclusively Validation","Error")))</f>
        <v>Business validation</v>
      </c>
      <c r="AB605" s="33" t="str">
        <f t="shared" si="79"/>
        <v>IT</v>
      </c>
      <c r="AC605" s="33" t="s">
        <v>1051</v>
      </c>
      <c r="AD605" s="33" t="s">
        <v>2701</v>
      </c>
      <c r="AE605" s="33" t="s">
        <v>84</v>
      </c>
      <c r="AF605" s="34"/>
      <c r="AG605" s="34"/>
      <c r="AH605" s="33"/>
    </row>
    <row r="606" spans="1:34" s="35" customFormat="1" ht="15" customHeight="1" x14ac:dyDescent="0.25">
      <c r="A606" s="34" t="s">
        <v>2622</v>
      </c>
      <c r="B606" s="33" t="s">
        <v>3132</v>
      </c>
      <c r="C606" s="33" t="s">
        <v>2282</v>
      </c>
      <c r="D606" s="33" t="s">
        <v>724</v>
      </c>
      <c r="E606" s="34"/>
      <c r="F606" s="34"/>
      <c r="G606" s="34"/>
      <c r="H606" s="34"/>
      <c r="I606" s="33"/>
      <c r="J606" s="34"/>
      <c r="K606" s="34"/>
      <c r="L606" s="34" t="s">
        <v>9118</v>
      </c>
      <c r="M606" s="33" t="s">
        <v>150</v>
      </c>
      <c r="N606" s="34" t="str">
        <f t="shared" si="80"/>
        <v>BV560_2: The item "Equities" is different from the sum of "Equities - listed" and "Equities - unlisted" --&gt;Template 1: SR.01.01; Template 2: SR.02.01; Expression: If {SR.01.01, r0790,c0010}=[s2c_CN:x1] and ({SR.02.01, r0110,c0020}&lt;&gt;empty or {SR.02.01, r0120,c0020}&lt;&gt;empty) and (({SR.01.01, z0010}=[s2c_PU:x60] and {SR.02.01, z0020}=[s2c_PU:x40]) or {SR.01.01, z0010}={SR.02.01, z0020}) and {SR.01.01, z0020}={SR.02.01, z0030} then {SR.02.01, r0100,c0020}={SR.02.01, r0110,c0020}+{SR.02.01, r0120,c0020}</v>
      </c>
      <c r="O606" s="90" t="s">
        <v>7371</v>
      </c>
      <c r="P606" s="38" t="str">
        <f t="shared" si="81"/>
        <v>01 04</v>
      </c>
      <c r="Q606" s="33" t="str">
        <f t="shared" si="82"/>
        <v/>
      </c>
      <c r="R606" s="38" t="str">
        <f t="shared" si="83"/>
        <v>07</v>
      </c>
      <c r="S606" s="38" t="str">
        <f t="shared" si="84"/>
        <v>16 18</v>
      </c>
      <c r="T606" s="38"/>
      <c r="U606" s="98">
        <v>42566</v>
      </c>
      <c r="V606" s="34"/>
      <c r="W606" s="34"/>
      <c r="X606" s="70" t="s">
        <v>23835</v>
      </c>
      <c r="Y606" s="34"/>
      <c r="Z606" s="34"/>
      <c r="AA606" s="33" t="str">
        <f t="shared" si="85"/>
        <v>Business validation</v>
      </c>
      <c r="AB606" s="33" t="str">
        <f t="shared" si="79"/>
        <v>CT</v>
      </c>
      <c r="AC606" s="33" t="s">
        <v>1051</v>
      </c>
      <c r="AD606" s="33" t="s">
        <v>2701</v>
      </c>
      <c r="AE606" s="33" t="s">
        <v>84</v>
      </c>
      <c r="AF606" s="34"/>
      <c r="AG606" s="34"/>
      <c r="AH606" s="33"/>
    </row>
    <row r="607" spans="1:34" s="35" customFormat="1" ht="15" customHeight="1" x14ac:dyDescent="0.25">
      <c r="A607" s="34" t="s">
        <v>2623</v>
      </c>
      <c r="B607" s="33" t="s">
        <v>3132</v>
      </c>
      <c r="C607" s="34" t="s">
        <v>519</v>
      </c>
      <c r="D607" s="34"/>
      <c r="E607" s="34"/>
      <c r="F607" s="34"/>
      <c r="G607" s="34"/>
      <c r="H607" s="34"/>
      <c r="I607" s="33"/>
      <c r="J607" s="34"/>
      <c r="K607" s="34"/>
      <c r="L607" s="34" t="s">
        <v>2493</v>
      </c>
      <c r="M607" s="34" t="s">
        <v>2128</v>
      </c>
      <c r="N607" s="34" t="str">
        <f t="shared" si="80"/>
        <v>BV561_1: Only the solvency capital requirement needs to be reported for spread risk-bonds and loans when the simplification on bonds and loans is applied --&gt;Template 1: S.26.01; Expression: If {r0010,c0010}=[s2c_AP:x33] or {r0030,c0010}=[s2c_AP:x33] then {r0410,c0060}&lt;&gt;empty and {r0410,c0080}&lt;&gt;empty and {r0410,c0020}=empty and {r0410,c0030}=empty and {r0410,c0040}=empty and {r0410,c0050}=empty and {r0410,c0070}=empty</v>
      </c>
      <c r="O607" s="90" t="s">
        <v>7371</v>
      </c>
      <c r="P607" s="38" t="str">
        <f t="shared" si="81"/>
        <v>01 04</v>
      </c>
      <c r="Q607" s="33" t="str">
        <f t="shared" si="82"/>
        <v/>
      </c>
      <c r="R607" s="38" t="str">
        <f t="shared" si="83"/>
        <v>07</v>
      </c>
      <c r="S607" s="38" t="str">
        <f t="shared" si="84"/>
        <v>16 18</v>
      </c>
      <c r="T607" s="38"/>
      <c r="U607" s="98">
        <v>42566</v>
      </c>
      <c r="V607" s="34"/>
      <c r="W607" s="34"/>
      <c r="X607" s="70" t="s">
        <v>23837</v>
      </c>
      <c r="Y607" s="34"/>
      <c r="Z607" s="34"/>
      <c r="AA607" s="33" t="str">
        <f t="shared" si="85"/>
        <v>Business validation</v>
      </c>
      <c r="AB607" s="33" t="str">
        <f t="shared" si="79"/>
        <v>IT</v>
      </c>
      <c r="AC607" s="33" t="s">
        <v>1051</v>
      </c>
      <c r="AD607" s="33" t="s">
        <v>2701</v>
      </c>
      <c r="AE607" s="33" t="s">
        <v>84</v>
      </c>
      <c r="AF607" s="34"/>
      <c r="AG607" s="34"/>
      <c r="AH607" s="33"/>
    </row>
    <row r="608" spans="1:34" s="35" customFormat="1" ht="15" customHeight="1" x14ac:dyDescent="0.25">
      <c r="A608" s="34" t="s">
        <v>2624</v>
      </c>
      <c r="B608" s="33" t="s">
        <v>3132</v>
      </c>
      <c r="C608" s="34" t="s">
        <v>2282</v>
      </c>
      <c r="D608" s="34" t="s">
        <v>729</v>
      </c>
      <c r="E608" s="34"/>
      <c r="F608" s="34"/>
      <c r="G608" s="34"/>
      <c r="H608" s="34"/>
      <c r="I608" s="33"/>
      <c r="J608" s="34"/>
      <c r="K608" s="34"/>
      <c r="L608" s="34" t="s">
        <v>8707</v>
      </c>
      <c r="M608" s="34" t="s">
        <v>2128</v>
      </c>
      <c r="N608" s="34" t="str">
        <f t="shared" si="80"/>
        <v>BV561_2: Only the solvency capital requirement needs to be reported for spread risk-bonds and loans when the simplification on bonds and loans is applied --&gt;Template 1: SR.01.01; Template 2: SR.26.01; Expression: If {SR.01.01, r0870,c0010}=[s2c_CN:x1] and ({SR.26.01, r0010,c0010}=[s2c_AP:x33] or {SR.26.01, r0030,c0010}=[s2c_AP:x33]) then {SR.26.01, r0410,c0060}&lt;&gt;empty and {SR.26.01, r0410,c0080}&lt;&gt;empty and {SR.26.01, r0410,c0020}=empty and {SR.26.01, r0410,c0030}=empty and {SR.26.01, r0410,c0040}=empty and {SR.26.01, r0410,c0050}=empty and {SR.26.01, r0410,c0070}=empty</v>
      </c>
      <c r="O608" s="90" t="s">
        <v>7371</v>
      </c>
      <c r="P608" s="38" t="str">
        <f t="shared" si="81"/>
        <v>01 04</v>
      </c>
      <c r="Q608" s="33" t="str">
        <f t="shared" si="82"/>
        <v/>
      </c>
      <c r="R608" s="38" t="str">
        <f t="shared" si="83"/>
        <v>07</v>
      </c>
      <c r="S608" s="38" t="str">
        <f t="shared" si="84"/>
        <v>16 18</v>
      </c>
      <c r="T608" s="38"/>
      <c r="U608" s="98">
        <v>42566</v>
      </c>
      <c r="V608" s="34"/>
      <c r="W608" s="34"/>
      <c r="X608" s="70" t="s">
        <v>23836</v>
      </c>
      <c r="Y608" s="34"/>
      <c r="Z608" s="34"/>
      <c r="AA608" s="33" t="str">
        <f t="shared" si="85"/>
        <v>Business validation</v>
      </c>
      <c r="AB608" s="33" t="str">
        <f t="shared" si="79"/>
        <v>CT</v>
      </c>
      <c r="AC608" s="33" t="s">
        <v>1051</v>
      </c>
      <c r="AD608" s="33" t="s">
        <v>2701</v>
      </c>
      <c r="AE608" s="33" t="s">
        <v>84</v>
      </c>
      <c r="AF608" s="34"/>
      <c r="AG608" s="34"/>
      <c r="AH608" s="33"/>
    </row>
    <row r="609" spans="1:34" s="35" customFormat="1" ht="15" customHeight="1" x14ac:dyDescent="0.25">
      <c r="A609" s="34" t="s">
        <v>2625</v>
      </c>
      <c r="B609" s="33" t="s">
        <v>3132</v>
      </c>
      <c r="C609" s="34" t="s">
        <v>519</v>
      </c>
      <c r="D609" s="34"/>
      <c r="E609" s="34"/>
      <c r="F609" s="34"/>
      <c r="G609" s="34"/>
      <c r="H609" s="34"/>
      <c r="I609" s="33"/>
      <c r="J609" s="34"/>
      <c r="K609" s="34"/>
      <c r="L609" s="34" t="s">
        <v>3257</v>
      </c>
      <c r="M609" s="34" t="s">
        <v>2127</v>
      </c>
      <c r="N609" s="34" t="str">
        <f t="shared" si="80"/>
        <v>BV562_1: Only the solvency capital requirement needs to be reported for interest rate risk when the simplification on interest rate is applied --&gt;Template 1: S.26.01; Expression: 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v>
      </c>
      <c r="O609" s="90" t="s">
        <v>7371</v>
      </c>
      <c r="P609" s="38" t="str">
        <f t="shared" si="81"/>
        <v>01 04</v>
      </c>
      <c r="Q609" s="33" t="str">
        <f t="shared" si="82"/>
        <v/>
      </c>
      <c r="R609" s="38" t="str">
        <f t="shared" si="83"/>
        <v>07</v>
      </c>
      <c r="S609" s="38" t="str">
        <f t="shared" si="84"/>
        <v>16 18</v>
      </c>
      <c r="T609" s="38"/>
      <c r="U609" s="98">
        <v>42566</v>
      </c>
      <c r="V609" s="34"/>
      <c r="W609" s="34"/>
      <c r="X609" s="70" t="s">
        <v>23837</v>
      </c>
      <c r="Y609" s="34"/>
      <c r="Z609" s="34"/>
      <c r="AA609" s="33" t="str">
        <f t="shared" si="85"/>
        <v>Business validation</v>
      </c>
      <c r="AB609" s="33" t="str">
        <f t="shared" si="79"/>
        <v>IT</v>
      </c>
      <c r="AC609" s="33" t="s">
        <v>1051</v>
      </c>
      <c r="AD609" s="33" t="s">
        <v>2701</v>
      </c>
      <c r="AE609" s="33" t="s">
        <v>84</v>
      </c>
      <c r="AF609" s="34"/>
      <c r="AG609" s="34"/>
      <c r="AH609" s="33"/>
    </row>
    <row r="610" spans="1:34" s="35" customFormat="1" ht="15" customHeight="1" x14ac:dyDescent="0.25">
      <c r="A610" s="34" t="s">
        <v>3138</v>
      </c>
      <c r="B610" s="33" t="s">
        <v>3132</v>
      </c>
      <c r="C610" s="34" t="s">
        <v>2282</v>
      </c>
      <c r="D610" s="34" t="s">
        <v>729</v>
      </c>
      <c r="E610" s="34"/>
      <c r="F610" s="34"/>
      <c r="G610" s="34"/>
      <c r="H610" s="34"/>
      <c r="I610" s="33"/>
      <c r="J610" s="34"/>
      <c r="K610" s="34"/>
      <c r="L610" s="34" t="s">
        <v>8708</v>
      </c>
      <c r="M610" s="34" t="s">
        <v>2127</v>
      </c>
      <c r="N610" s="34" t="str">
        <f t="shared" si="80"/>
        <v>BV562_2: Only the solvency capital requirement needs to be reported for interest rate risk when the simplification on interest rate is applied --&gt;Template 1: SR.01.01; Template 2: SR.26.01; Expression: If {SR.01.01, r0870,c0010}=[s2c_CN:x1] and {SR.26.01, r0020,c0010}=[s2c_AP:x33] then {SR.26.01, r0100,c0060}&lt;&gt;empty and {SR.26.01, r0110,c0060}&lt;&gt;empty and {SR.26.01, r0120,c0060}&lt;&gt;empty and {SR.26.01, r0100,c0080}&lt;&gt;empty and {SR.26.01, r0110,c0080}&lt;&gt;empty and {SR.26.01, r0120,c0080}&lt;&gt;empty and {SR.26.01, r0110,c0020}=empty and {SR.26.01, r0110,c0030}=empty and {SR.26.01, r0110,c0040}=empty and {SR.26.01, r0110,c0050}=empty and {SR.26.01, r0110,c0070}=empty and {SR.26.01, r0120,c0020}=empty and {SR.26.01, r0120,c0030}=empty and {SR.26.01, r0120,c0040}=empty and {SR.26.01, r0120,c0050}=empty and {SR.26.01, r0120,c0070}=empty</v>
      </c>
      <c r="O610" s="90" t="s">
        <v>7371</v>
      </c>
      <c r="P610" s="38" t="str">
        <f t="shared" si="81"/>
        <v>01 04</v>
      </c>
      <c r="Q610" s="33" t="str">
        <f t="shared" si="82"/>
        <v/>
      </c>
      <c r="R610" s="38" t="str">
        <f t="shared" si="83"/>
        <v>07</v>
      </c>
      <c r="S610" s="38" t="str">
        <f t="shared" si="84"/>
        <v>16 18</v>
      </c>
      <c r="T610" s="38"/>
      <c r="U610" s="98">
        <v>42566</v>
      </c>
      <c r="V610" s="34"/>
      <c r="W610" s="34"/>
      <c r="X610" s="70" t="s">
        <v>23836</v>
      </c>
      <c r="Y610" s="34"/>
      <c r="Z610" s="34"/>
      <c r="AA610" s="33" t="str">
        <f t="shared" si="85"/>
        <v>Business validation</v>
      </c>
      <c r="AB610" s="33" t="str">
        <f t="shared" si="79"/>
        <v>CT</v>
      </c>
      <c r="AC610" s="33" t="s">
        <v>1051</v>
      </c>
      <c r="AD610" s="33" t="s">
        <v>2701</v>
      </c>
      <c r="AE610" s="33" t="s">
        <v>84</v>
      </c>
      <c r="AF610" s="34"/>
      <c r="AG610" s="34"/>
      <c r="AH610" s="33"/>
    </row>
    <row r="611" spans="1:34" s="35" customFormat="1" ht="15" customHeight="1" x14ac:dyDescent="0.25">
      <c r="A611" s="34" t="s">
        <v>2626</v>
      </c>
      <c r="B611" s="33" t="s">
        <v>3132</v>
      </c>
      <c r="C611" s="34" t="s">
        <v>729</v>
      </c>
      <c r="D611" s="34"/>
      <c r="E611" s="34"/>
      <c r="F611" s="34"/>
      <c r="G611" s="34"/>
      <c r="H611" s="34"/>
      <c r="I611" s="33"/>
      <c r="J611" s="33"/>
      <c r="K611" s="34"/>
      <c r="L611" s="34" t="s">
        <v>2277</v>
      </c>
      <c r="M611" s="33" t="s">
        <v>2130</v>
      </c>
      <c r="N611" s="34" t="str">
        <f t="shared" si="80"/>
        <v>BV563: For RFF/MAP a fund number must be reported --&gt;Template 1: SR.26.01; Expression: If {z0020}=[s2c_PU:x60] then {z0030}&lt;&gt;empty</v>
      </c>
      <c r="O611" s="90" t="s">
        <v>7371</v>
      </c>
      <c r="P611" s="38" t="str">
        <f t="shared" si="81"/>
        <v>01 04</v>
      </c>
      <c r="Q611" s="33" t="str">
        <f t="shared" si="82"/>
        <v/>
      </c>
      <c r="R611" s="38" t="str">
        <f t="shared" si="83"/>
        <v>07</v>
      </c>
      <c r="S611" s="38" t="str">
        <f t="shared" si="84"/>
        <v>16 18</v>
      </c>
      <c r="T611" s="38"/>
      <c r="U611" s="73"/>
      <c r="V611" s="63"/>
      <c r="W611" s="34"/>
      <c r="X611" s="73"/>
      <c r="Y611" s="34"/>
      <c r="Z611" s="63"/>
      <c r="AA611" s="33" t="str">
        <f t="shared" si="85"/>
        <v>Business validation</v>
      </c>
      <c r="AB611" s="33" t="str">
        <f t="shared" si="79"/>
        <v>IT</v>
      </c>
      <c r="AC611" s="33" t="s">
        <v>1051</v>
      </c>
      <c r="AD611" s="33" t="s">
        <v>2701</v>
      </c>
      <c r="AE611" s="33" t="s">
        <v>84</v>
      </c>
      <c r="AF611" s="34"/>
      <c r="AG611" s="34"/>
      <c r="AH611" s="33"/>
    </row>
    <row r="612" spans="1:34" s="35" customFormat="1" ht="15" customHeight="1" x14ac:dyDescent="0.25">
      <c r="A612" s="34" t="s">
        <v>3203</v>
      </c>
      <c r="B612" s="33" t="s">
        <v>3132</v>
      </c>
      <c r="C612" s="34" t="s">
        <v>519</v>
      </c>
      <c r="D612" s="34"/>
      <c r="E612" s="34"/>
      <c r="F612" s="34"/>
      <c r="G612" s="34"/>
      <c r="H612" s="34"/>
      <c r="I612" s="34"/>
      <c r="J612" s="34"/>
      <c r="K612" s="34"/>
      <c r="L612" s="34" t="s">
        <v>2333</v>
      </c>
      <c r="M612" s="33" t="s">
        <v>2132</v>
      </c>
      <c r="N612" s="34" t="str">
        <f t="shared" si="80"/>
        <v>BV565_1: The capital charge for the interest rate shock down is different from the loss in the value of assets minus liabilities after the schock, with a minimum of zero --&gt;Template 1: S.26.01; Expression: If {r0020,c0010}=[s2c_AP:x34] then {r0110,c0060}=MAX(0,({r0110,c0020}-{r0110,c0030})-({r0110,c0040}-{r0110,c0050}))</v>
      </c>
      <c r="O612" s="90" t="s">
        <v>7371</v>
      </c>
      <c r="P612" s="38" t="str">
        <f t="shared" si="81"/>
        <v>01 04</v>
      </c>
      <c r="Q612" s="33" t="str">
        <f t="shared" si="82"/>
        <v/>
      </c>
      <c r="R612" s="38" t="str">
        <f t="shared" si="83"/>
        <v>07</v>
      </c>
      <c r="S612" s="38" t="str">
        <f t="shared" si="84"/>
        <v>16 18</v>
      </c>
      <c r="T612" s="38"/>
      <c r="U612" s="73"/>
      <c r="V612" s="34"/>
      <c r="W612" s="34"/>
      <c r="X612" s="73"/>
      <c r="Y612" s="34"/>
      <c r="Z612" s="34"/>
      <c r="AA612" s="33" t="str">
        <f t="shared" si="85"/>
        <v>Business validation</v>
      </c>
      <c r="AB612" s="33" t="str">
        <f t="shared" ref="AB612:AB675" si="86">IF(D612="",IF(E612="",IF(F612="",IF(G612="","IT"))),"CT")</f>
        <v>IT</v>
      </c>
      <c r="AC612" s="33" t="s">
        <v>1051</v>
      </c>
      <c r="AD612" s="33" t="s">
        <v>2701</v>
      </c>
      <c r="AE612" s="33" t="s">
        <v>84</v>
      </c>
      <c r="AF612" s="34"/>
      <c r="AG612" s="34"/>
      <c r="AH612" s="33"/>
    </row>
    <row r="613" spans="1:34" s="35" customFormat="1" ht="15" customHeight="1" x14ac:dyDescent="0.25">
      <c r="A613" s="34" t="s">
        <v>3139</v>
      </c>
      <c r="B613" s="33" t="s">
        <v>3132</v>
      </c>
      <c r="C613" s="34" t="s">
        <v>2282</v>
      </c>
      <c r="D613" s="34" t="s">
        <v>729</v>
      </c>
      <c r="E613" s="34"/>
      <c r="F613" s="34"/>
      <c r="G613" s="34"/>
      <c r="H613" s="34"/>
      <c r="I613" s="34"/>
      <c r="J613" s="34"/>
      <c r="K613" s="34"/>
      <c r="L613" s="34" t="s">
        <v>8760</v>
      </c>
      <c r="M613" s="33" t="s">
        <v>2133</v>
      </c>
      <c r="N613" s="34" t="str">
        <f t="shared" si="80"/>
        <v>BV565_2: The capital charge for the interest rate shock down is different from the loss in the value of assets minus liabilities (after the loss absorbing capacity of technical provisions) after the shock, with a minimum of zero --&gt;Template 1: SR.01.01; Template 2: SR.26.01; Expression: If {SR.01.01, r0870,c0010}=[s2c_CN:x1] and {SR.26.01, r0020,c0010}=[s2c_AP:x34] then {SR.26.01, r0110,c0060}=MAX(0,({SR.26.01, r0110,c0020}-{SR.26.01, r0110,c0030})-({SR.26.01, r0110,c0040}-{SR.26.01, r0110,c0050}))</v>
      </c>
      <c r="O613" s="90" t="s">
        <v>7371</v>
      </c>
      <c r="P613" s="38" t="str">
        <f t="shared" si="81"/>
        <v>01 04</v>
      </c>
      <c r="Q613" s="33" t="str">
        <f t="shared" si="82"/>
        <v/>
      </c>
      <c r="R613" s="38" t="str">
        <f t="shared" si="83"/>
        <v>07</v>
      </c>
      <c r="S613" s="38" t="str">
        <f t="shared" si="84"/>
        <v>16 18</v>
      </c>
      <c r="T613" s="38"/>
      <c r="U613" s="98">
        <v>42566</v>
      </c>
      <c r="V613" s="34"/>
      <c r="W613" s="34"/>
      <c r="X613" s="70" t="s">
        <v>23836</v>
      </c>
      <c r="Y613" s="34"/>
      <c r="Z613" s="34"/>
      <c r="AA613" s="33" t="str">
        <f t="shared" si="85"/>
        <v>Business validation</v>
      </c>
      <c r="AB613" s="33" t="str">
        <f t="shared" si="86"/>
        <v>CT</v>
      </c>
      <c r="AC613" s="33" t="s">
        <v>1051</v>
      </c>
      <c r="AD613" s="33" t="s">
        <v>2701</v>
      </c>
      <c r="AE613" s="33" t="s">
        <v>84</v>
      </c>
      <c r="AF613" s="34"/>
      <c r="AG613" s="34"/>
      <c r="AH613" s="33"/>
    </row>
    <row r="614" spans="1:34" s="35" customFormat="1" ht="15" customHeight="1" x14ac:dyDescent="0.25">
      <c r="A614" s="34" t="s">
        <v>3204</v>
      </c>
      <c r="B614" s="33" t="s">
        <v>3132</v>
      </c>
      <c r="C614" s="34" t="s">
        <v>519</v>
      </c>
      <c r="D614" s="34"/>
      <c r="E614" s="34"/>
      <c r="F614" s="34"/>
      <c r="G614" s="34"/>
      <c r="H614" s="34"/>
      <c r="I614" s="34"/>
      <c r="J614" s="34"/>
      <c r="K614" s="34"/>
      <c r="L614" s="34" t="s">
        <v>2334</v>
      </c>
      <c r="M614" s="33" t="s">
        <v>2134</v>
      </c>
      <c r="N614" s="34" t="str">
        <f t="shared" si="80"/>
        <v>BV566_1: The capital charge for the interest rate shock up is different from the loss in the value of assets minus liabilities (after the loss absorbing capacity of technical provisions) after the shock, with a minimum of zero --&gt;Template 1: S.26.01; Expression: If {r0020,c0010}=[s2c_AP:x34] then {r0120,c0060}=MAX(0,({r0120,c0020}-{r0120,c0030})-({r0120,c0040}-{r0120,c0050}))</v>
      </c>
      <c r="O614" s="90" t="s">
        <v>7371</v>
      </c>
      <c r="P614" s="38" t="str">
        <f t="shared" si="81"/>
        <v>01 04</v>
      </c>
      <c r="Q614" s="33" t="str">
        <f t="shared" si="82"/>
        <v/>
      </c>
      <c r="R614" s="38" t="str">
        <f t="shared" si="83"/>
        <v>07</v>
      </c>
      <c r="S614" s="38" t="str">
        <f t="shared" si="84"/>
        <v>16 18</v>
      </c>
      <c r="T614" s="38"/>
      <c r="U614" s="73"/>
      <c r="V614" s="34"/>
      <c r="W614" s="34"/>
      <c r="X614" s="73"/>
      <c r="Y614" s="34"/>
      <c r="Z614" s="34"/>
      <c r="AA614" s="33" t="str">
        <f t="shared" si="85"/>
        <v>Business validation</v>
      </c>
      <c r="AB614" s="33" t="str">
        <f t="shared" si="86"/>
        <v>IT</v>
      </c>
      <c r="AC614" s="33" t="s">
        <v>1051</v>
      </c>
      <c r="AD614" s="33" t="s">
        <v>2701</v>
      </c>
      <c r="AE614" s="33" t="s">
        <v>84</v>
      </c>
      <c r="AF614" s="34"/>
      <c r="AG614" s="34"/>
      <c r="AH614" s="33"/>
    </row>
    <row r="615" spans="1:34" s="35" customFormat="1" ht="15" customHeight="1" x14ac:dyDescent="0.25">
      <c r="A615" s="34" t="s">
        <v>3205</v>
      </c>
      <c r="B615" s="33" t="s">
        <v>3132</v>
      </c>
      <c r="C615" s="34" t="s">
        <v>2282</v>
      </c>
      <c r="D615" s="34" t="s">
        <v>729</v>
      </c>
      <c r="E615" s="34"/>
      <c r="F615" s="34"/>
      <c r="G615" s="34"/>
      <c r="H615" s="34"/>
      <c r="I615" s="34"/>
      <c r="J615" s="34"/>
      <c r="K615" s="34"/>
      <c r="L615" s="34" t="s">
        <v>8761</v>
      </c>
      <c r="M615" s="33" t="s">
        <v>2134</v>
      </c>
      <c r="N615" s="34" t="str">
        <f t="shared" si="80"/>
        <v>BV566_2: The capital charge for the interest rate shock up is different from the loss in the value of assets minus liabilities (after the loss absorbing capacity of technical provisions) after the shock, with a minimum of zero --&gt;Template 1: SR.01.01; Template 2: SR.26.01; Expression: If {SR.01.01, r0870,c0010}=[s2c_CN:x1] and {SR.26.01, r0020,c0010}=[s2c_AP:x34] then {SR.26.01, r0120,c0060}=MAX(0,({SR.26.01, r0120,c0020}-{SR.26.01, r0120,c0030})-({SR.26.01, r0120,c0040}-{SR.26.01, r0120,c0050}))</v>
      </c>
      <c r="O615" s="90" t="s">
        <v>7371</v>
      </c>
      <c r="P615" s="38" t="str">
        <f t="shared" si="81"/>
        <v>01 04</v>
      </c>
      <c r="Q615" s="33" t="str">
        <f t="shared" si="82"/>
        <v/>
      </c>
      <c r="R615" s="38" t="str">
        <f t="shared" si="83"/>
        <v>07</v>
      </c>
      <c r="S615" s="38" t="str">
        <f t="shared" si="84"/>
        <v>16 18</v>
      </c>
      <c r="T615" s="38"/>
      <c r="U615" s="98">
        <v>42566</v>
      </c>
      <c r="V615" s="34"/>
      <c r="W615" s="34"/>
      <c r="X615" s="70" t="s">
        <v>23836</v>
      </c>
      <c r="Y615" s="34"/>
      <c r="Z615" s="34"/>
      <c r="AA615" s="33" t="str">
        <f t="shared" si="85"/>
        <v>Business validation</v>
      </c>
      <c r="AB615" s="33" t="str">
        <f t="shared" si="86"/>
        <v>CT</v>
      </c>
      <c r="AC615" s="33" t="s">
        <v>1051</v>
      </c>
      <c r="AD615" s="33" t="s">
        <v>2701</v>
      </c>
      <c r="AE615" s="33" t="s">
        <v>84</v>
      </c>
      <c r="AF615" s="34"/>
      <c r="AG615" s="34"/>
      <c r="AH615" s="33"/>
    </row>
    <row r="616" spans="1:34" s="35" customFormat="1" ht="15" customHeight="1" x14ac:dyDescent="0.25">
      <c r="A616" s="34" t="s">
        <v>3140</v>
      </c>
      <c r="B616" s="33" t="s">
        <v>3132</v>
      </c>
      <c r="C616" s="34" t="s">
        <v>519</v>
      </c>
      <c r="D616" s="34"/>
      <c r="E616" s="34"/>
      <c r="F616" s="34"/>
      <c r="G616" s="34"/>
      <c r="H616" s="34"/>
      <c r="I616" s="34"/>
      <c r="J616" s="34"/>
      <c r="K616" s="34"/>
      <c r="L616" s="34" t="s">
        <v>2335</v>
      </c>
      <c r="M616" s="33" t="s">
        <v>2135</v>
      </c>
      <c r="N616" s="34" t="str">
        <f t="shared" si="80"/>
        <v>BV567_1: The capital charge for the interest rate shock down is different from the loss in the value of assets minus liabilities (before the loss-absorbing capacity of technical provisions) after the shock, with a minimum of zero --&gt;Template 1: S.26.01; Expression: If {r0020,c0010}=[s2c_AP:x34] then {r0110,c0080}=MAX(0,({r0110,c0020}-{r0110,c0030})-({r0110,c0040}-{r0110,c0070}))</v>
      </c>
      <c r="O616" s="90" t="s">
        <v>7371</v>
      </c>
      <c r="P616" s="38" t="str">
        <f t="shared" si="81"/>
        <v>01 04</v>
      </c>
      <c r="Q616" s="33" t="str">
        <f t="shared" si="82"/>
        <v/>
      </c>
      <c r="R616" s="38" t="str">
        <f t="shared" si="83"/>
        <v>07</v>
      </c>
      <c r="S616" s="38" t="str">
        <f t="shared" si="84"/>
        <v>16 18</v>
      </c>
      <c r="T616" s="38"/>
      <c r="U616" s="73"/>
      <c r="V616" s="34"/>
      <c r="W616" s="34"/>
      <c r="X616" s="73"/>
      <c r="Y616" s="34"/>
      <c r="Z616" s="34"/>
      <c r="AA616" s="33" t="str">
        <f t="shared" si="85"/>
        <v>Business validation</v>
      </c>
      <c r="AB616" s="33" t="str">
        <f t="shared" si="86"/>
        <v>IT</v>
      </c>
      <c r="AC616" s="33" t="s">
        <v>1051</v>
      </c>
      <c r="AD616" s="33" t="s">
        <v>2701</v>
      </c>
      <c r="AE616" s="33" t="s">
        <v>84</v>
      </c>
      <c r="AF616" s="34"/>
      <c r="AG616" s="34"/>
      <c r="AH616" s="33"/>
    </row>
    <row r="617" spans="1:34" s="35" customFormat="1" ht="15" customHeight="1" x14ac:dyDescent="0.25">
      <c r="A617" s="34" t="s">
        <v>3142</v>
      </c>
      <c r="B617" s="33" t="s">
        <v>3132</v>
      </c>
      <c r="C617" s="34" t="s">
        <v>2282</v>
      </c>
      <c r="D617" s="34" t="s">
        <v>729</v>
      </c>
      <c r="E617" s="34"/>
      <c r="F617" s="34"/>
      <c r="G617" s="34"/>
      <c r="H617" s="34"/>
      <c r="I617" s="34"/>
      <c r="J617" s="34"/>
      <c r="K617" s="34"/>
      <c r="L617" s="34" t="s">
        <v>8762</v>
      </c>
      <c r="M617" s="33" t="s">
        <v>2135</v>
      </c>
      <c r="N617" s="34" t="str">
        <f t="shared" si="80"/>
        <v>BV567_2: The capital charge for the interest rate shock down is different from the loss in the value of assets minus liabilities (before the loss-absorbing capacity of technical provisions) after the shock, with a minimum of zero --&gt;Template 1: SR.01.01; Template 2: SR.26.01; Expression: If {SR.01.01, r0870,c0010}=[s2c_CN:x1] and {SR.26.01, r0020,c0010}=[s2c_AP:x34] then {SR.26.01, r0110,c0080}=MAX(0,({SR.26.01, r0110,c0020}-{SR.26.01, r0110,c0030})-({SR.26.01, r0110,c0040}-{SR.26.01, r0110,c0070}))</v>
      </c>
      <c r="O617" s="90" t="s">
        <v>7371</v>
      </c>
      <c r="P617" s="38" t="str">
        <f t="shared" si="81"/>
        <v>01 04</v>
      </c>
      <c r="Q617" s="33" t="str">
        <f t="shared" si="82"/>
        <v/>
      </c>
      <c r="R617" s="38" t="str">
        <f t="shared" si="83"/>
        <v>07</v>
      </c>
      <c r="S617" s="38" t="str">
        <f t="shared" si="84"/>
        <v>16 18</v>
      </c>
      <c r="T617" s="38"/>
      <c r="U617" s="98">
        <v>42566</v>
      </c>
      <c r="V617" s="34"/>
      <c r="W617" s="34"/>
      <c r="X617" s="70" t="s">
        <v>23836</v>
      </c>
      <c r="Y617" s="34"/>
      <c r="Z617" s="34"/>
      <c r="AA617" s="33" t="str">
        <f t="shared" si="85"/>
        <v>Business validation</v>
      </c>
      <c r="AB617" s="33" t="str">
        <f t="shared" si="86"/>
        <v>CT</v>
      </c>
      <c r="AC617" s="33" t="s">
        <v>1051</v>
      </c>
      <c r="AD617" s="33" t="s">
        <v>2701</v>
      </c>
      <c r="AE617" s="33" t="s">
        <v>84</v>
      </c>
      <c r="AF617" s="34"/>
      <c r="AG617" s="34"/>
      <c r="AH617" s="33"/>
    </row>
    <row r="618" spans="1:34" s="35" customFormat="1" ht="15" customHeight="1" x14ac:dyDescent="0.25">
      <c r="A618" s="34" t="s">
        <v>3206</v>
      </c>
      <c r="B618" s="33" t="s">
        <v>3132</v>
      </c>
      <c r="C618" s="34" t="s">
        <v>519</v>
      </c>
      <c r="D618" s="34"/>
      <c r="E618" s="34"/>
      <c r="F618" s="34"/>
      <c r="G618" s="34"/>
      <c r="H618" s="34"/>
      <c r="I618" s="34"/>
      <c r="J618" s="34"/>
      <c r="K618" s="34"/>
      <c r="L618" s="34" t="s">
        <v>2336</v>
      </c>
      <c r="M618" s="33" t="s">
        <v>2136</v>
      </c>
      <c r="N618" s="34" t="str">
        <f t="shared" si="80"/>
        <v>BV568_1: The capital charge for the interest rate shock up is different from the loss in the value of assets minus liabilities (before the loss-absorbing capacity of technical provisions) after the shock, with a minimum of zero --&gt;Template 1: S.26.01; Expression: If {r0020,c0010}=[s2c_AP:x34] then {r0120,c0080}=MAX(0,({r0120,c0020}-{r0120,c0030})-({r0120,c0040}-{r0120,c0070}))</v>
      </c>
      <c r="O618" s="90" t="s">
        <v>7371</v>
      </c>
      <c r="P618" s="38" t="str">
        <f t="shared" si="81"/>
        <v>01 04</v>
      </c>
      <c r="Q618" s="33" t="str">
        <f t="shared" si="82"/>
        <v/>
      </c>
      <c r="R618" s="38" t="str">
        <f t="shared" si="83"/>
        <v>07</v>
      </c>
      <c r="S618" s="38" t="str">
        <f t="shared" si="84"/>
        <v>16 18</v>
      </c>
      <c r="T618" s="38"/>
      <c r="U618" s="73"/>
      <c r="V618" s="34"/>
      <c r="W618" s="34"/>
      <c r="X618" s="73"/>
      <c r="Y618" s="34"/>
      <c r="Z618" s="34"/>
      <c r="AA618" s="33" t="str">
        <f t="shared" si="85"/>
        <v>Business validation</v>
      </c>
      <c r="AB618" s="33" t="str">
        <f t="shared" si="86"/>
        <v>IT</v>
      </c>
      <c r="AC618" s="33" t="s">
        <v>1051</v>
      </c>
      <c r="AD618" s="33" t="s">
        <v>2701</v>
      </c>
      <c r="AE618" s="33" t="s">
        <v>84</v>
      </c>
      <c r="AF618" s="34"/>
      <c r="AG618" s="34"/>
      <c r="AH618" s="33"/>
    </row>
    <row r="619" spans="1:34" s="35" customFormat="1" ht="15" customHeight="1" x14ac:dyDescent="0.25">
      <c r="A619" s="34" t="s">
        <v>3141</v>
      </c>
      <c r="B619" s="33" t="s">
        <v>3132</v>
      </c>
      <c r="C619" s="34" t="s">
        <v>2282</v>
      </c>
      <c r="D619" s="34" t="s">
        <v>729</v>
      </c>
      <c r="E619" s="34"/>
      <c r="F619" s="34"/>
      <c r="G619" s="34"/>
      <c r="H619" s="34"/>
      <c r="I619" s="34"/>
      <c r="J619" s="34"/>
      <c r="K619" s="34"/>
      <c r="L619" s="34" t="s">
        <v>8763</v>
      </c>
      <c r="M619" s="33" t="s">
        <v>2136</v>
      </c>
      <c r="N619" s="34" t="str">
        <f t="shared" si="80"/>
        <v>BV568_2: The capital charge for the interest rate shock up is different from the loss in the value of assets minus liabilities (before the loss-absorbing capacity of technical provisions) after the shock, with a minimum of zero --&gt;Template 1: SR.01.01; Template 2: SR.26.01; Expression: If {SR.01.01, r0870,c0010}=[s2c_CN:x1] and {SR.26.01, r0020,c0010}=[s2c_AP:x34] then {SR.26.01, r0120,c0080}=MAX(0,({SR.26.01, r0120,c0020}-{SR.26.01, r0120,c0030})-({SR.26.01, r0120,c0040}-{SR.26.01, r0120,c0070}))</v>
      </c>
      <c r="O619" s="90" t="s">
        <v>7371</v>
      </c>
      <c r="P619" s="38" t="str">
        <f t="shared" si="81"/>
        <v>01 04</v>
      </c>
      <c r="Q619" s="33" t="str">
        <f t="shared" si="82"/>
        <v/>
      </c>
      <c r="R619" s="38" t="str">
        <f t="shared" si="83"/>
        <v>07</v>
      </c>
      <c r="S619" s="38" t="str">
        <f t="shared" si="84"/>
        <v>16 18</v>
      </c>
      <c r="T619" s="38"/>
      <c r="U619" s="98">
        <v>42566</v>
      </c>
      <c r="V619" s="34"/>
      <c r="W619" s="34"/>
      <c r="X619" s="70" t="s">
        <v>23836</v>
      </c>
      <c r="Y619" s="34"/>
      <c r="Z619" s="34"/>
      <c r="AA619" s="33" t="str">
        <f t="shared" si="85"/>
        <v>Business validation</v>
      </c>
      <c r="AB619" s="33" t="str">
        <f t="shared" si="86"/>
        <v>CT</v>
      </c>
      <c r="AC619" s="33" t="s">
        <v>1051</v>
      </c>
      <c r="AD619" s="33" t="s">
        <v>2701</v>
      </c>
      <c r="AE619" s="33" t="s">
        <v>84</v>
      </c>
      <c r="AF619" s="34"/>
      <c r="AG619" s="34"/>
      <c r="AH619" s="33"/>
    </row>
    <row r="620" spans="1:34" s="35" customFormat="1" ht="15" customHeight="1" x14ac:dyDescent="0.25">
      <c r="A620" s="34" t="s">
        <v>2628</v>
      </c>
      <c r="B620" s="33" t="s">
        <v>3132</v>
      </c>
      <c r="C620" s="34" t="s">
        <v>519</v>
      </c>
      <c r="D620" s="34"/>
      <c r="E620" s="34"/>
      <c r="F620" s="34"/>
      <c r="G620" s="34"/>
      <c r="H620" s="34"/>
      <c r="I620" s="34"/>
      <c r="J620" s="34"/>
      <c r="K620" s="34"/>
      <c r="L620" s="34" t="s">
        <v>2337</v>
      </c>
      <c r="M620" s="33" t="s">
        <v>2137</v>
      </c>
      <c r="N620" s="34" t="str">
        <f t="shared" si="80"/>
        <v>BV569_1: The capital charge for bonds and loans is different from the loss in the value of assets minus liabilities (after the loss absorbing capacity of technical provisions) after the shock, with a minimum of zero --&gt;Template 1: S.26.01; Expression: If {r0010,c0010}=[s2c_AP:x34] and {r0030,c0010}=[s2c_AP:x34] then {r0410,c0060}=MAX(0,({r0410,c0020}-{r0410,c0030})-({r0410,c0040}-{r0410,c0050}))</v>
      </c>
      <c r="O620" s="90" t="s">
        <v>7371</v>
      </c>
      <c r="P620" s="38" t="str">
        <f t="shared" si="81"/>
        <v>01 04</v>
      </c>
      <c r="Q620" s="33" t="str">
        <f t="shared" si="82"/>
        <v/>
      </c>
      <c r="R620" s="38" t="str">
        <f t="shared" si="83"/>
        <v>07</v>
      </c>
      <c r="S620" s="38" t="str">
        <f t="shared" si="84"/>
        <v>16 18</v>
      </c>
      <c r="T620" s="38"/>
      <c r="U620" s="73"/>
      <c r="V620" s="61">
        <v>42706</v>
      </c>
      <c r="W620" s="33" t="s">
        <v>8548</v>
      </c>
      <c r="X620" s="73" t="s">
        <v>23858</v>
      </c>
      <c r="Y620" s="33" t="s">
        <v>8546</v>
      </c>
      <c r="Z620" s="33" t="s">
        <v>8621</v>
      </c>
      <c r="AA620" s="33" t="str">
        <f t="shared" si="85"/>
        <v>Business validation</v>
      </c>
      <c r="AB620" s="33" t="str">
        <f t="shared" si="86"/>
        <v>IT</v>
      </c>
      <c r="AC620" s="33" t="s">
        <v>1051</v>
      </c>
      <c r="AD620" s="33" t="s">
        <v>2701</v>
      </c>
      <c r="AE620" s="33" t="s">
        <v>84</v>
      </c>
      <c r="AF620" s="34"/>
      <c r="AG620" s="34"/>
      <c r="AH620" s="33"/>
    </row>
    <row r="621" spans="1:34" s="35" customFormat="1" ht="15" customHeight="1" x14ac:dyDescent="0.25">
      <c r="A621" s="34" t="s">
        <v>2629</v>
      </c>
      <c r="B621" s="33" t="s">
        <v>3132</v>
      </c>
      <c r="C621" s="34" t="s">
        <v>2282</v>
      </c>
      <c r="D621" s="34" t="s">
        <v>729</v>
      </c>
      <c r="E621" s="34"/>
      <c r="F621" s="34"/>
      <c r="G621" s="34"/>
      <c r="H621" s="34"/>
      <c r="I621" s="34"/>
      <c r="J621" s="34"/>
      <c r="K621" s="34"/>
      <c r="L621" s="34" t="s">
        <v>8764</v>
      </c>
      <c r="M621" s="33" t="s">
        <v>2137</v>
      </c>
      <c r="N621" s="34" t="str">
        <f t="shared" si="80"/>
        <v>BV569_2: The capital charge for bonds and loans is different from the loss in the value of assets minus liabilities (after the loss absorbing capacity of technical provisions) after the shock, with a minimum of zero --&gt;Template 1: SR.01.01; Template 2: SR.26.01; Expression: If {SR.01.01, r0870,c0010}=[s2c_CN:x1] and {SR.26.01, r0010,c0010}=[s2c_AP:x34] and {SR.26.01, r0030,c0010}=[s2c_AP:x34] then {SR.26.01, r0410,c0060}=MAX(0,({SR.26.01, r0410,c0020}-{SR.26.01, r0410,c0030})-({SR.26.01, r0410,c0040}-{SR.26.01, r0410,c0050}))</v>
      </c>
      <c r="O621" s="90" t="s">
        <v>7371</v>
      </c>
      <c r="P621" s="38" t="str">
        <f t="shared" si="81"/>
        <v>01 04</v>
      </c>
      <c r="Q621" s="33" t="str">
        <f t="shared" si="82"/>
        <v/>
      </c>
      <c r="R621" s="38" t="str">
        <f t="shared" si="83"/>
        <v>07</v>
      </c>
      <c r="S621" s="38" t="str">
        <f t="shared" si="84"/>
        <v>16 18</v>
      </c>
      <c r="T621" s="38"/>
      <c r="U621" s="98">
        <v>42566</v>
      </c>
      <c r="V621" s="61">
        <v>42706</v>
      </c>
      <c r="W621" s="33" t="s">
        <v>8548</v>
      </c>
      <c r="X621" s="70" t="s">
        <v>23859</v>
      </c>
      <c r="Y621" s="33" t="s">
        <v>8546</v>
      </c>
      <c r="Z621" s="33" t="s">
        <v>8621</v>
      </c>
      <c r="AA621" s="33" t="str">
        <f t="shared" si="85"/>
        <v>Business validation</v>
      </c>
      <c r="AB621" s="33" t="str">
        <f t="shared" si="86"/>
        <v>CT</v>
      </c>
      <c r="AC621" s="33" t="s">
        <v>1051</v>
      </c>
      <c r="AD621" s="33" t="s">
        <v>2701</v>
      </c>
      <c r="AE621" s="33" t="s">
        <v>84</v>
      </c>
      <c r="AF621" s="34"/>
      <c r="AG621" s="34"/>
      <c r="AH621" s="33"/>
    </row>
    <row r="622" spans="1:34" s="35" customFormat="1" ht="15" customHeight="1" x14ac:dyDescent="0.25">
      <c r="A622" s="33" t="s">
        <v>767</v>
      </c>
      <c r="B622" s="33" t="s">
        <v>3131</v>
      </c>
      <c r="C622" s="33" t="s">
        <v>385</v>
      </c>
      <c r="D622" s="33"/>
      <c r="E622" s="33"/>
      <c r="F622" s="33"/>
      <c r="G622" s="33"/>
      <c r="H622" s="33"/>
      <c r="I622" s="33"/>
      <c r="J622" s="33" t="s">
        <v>1851</v>
      </c>
      <c r="K622" s="33"/>
      <c r="L622" s="34" t="s">
        <v>276</v>
      </c>
      <c r="M622" s="33" t="s">
        <v>103</v>
      </c>
      <c r="N622" s="34" t="str">
        <f t="shared" si="80"/>
        <v>BV57: Data type ISO 8601 incorrect --&gt;Template 1: S.21.02; Columns: c0060;0070; Expression: data type constrains [ISO 8601: (yyyy-mm-dd)]</v>
      </c>
      <c r="O622" s="73" t="s">
        <v>7369</v>
      </c>
      <c r="P622" s="38" t="str">
        <f t="shared" si="81"/>
        <v>01</v>
      </c>
      <c r="Q622" s="33" t="str">
        <f t="shared" si="82"/>
        <v/>
      </c>
      <c r="R622" s="38" t="str">
        <f t="shared" si="83"/>
        <v>07</v>
      </c>
      <c r="S622" s="38" t="str">
        <f t="shared" si="84"/>
        <v>16 18</v>
      </c>
      <c r="T622" s="38"/>
      <c r="U622" s="70"/>
      <c r="V622" s="33"/>
      <c r="W622" s="33"/>
      <c r="X622" s="73"/>
      <c r="Y622" s="33"/>
      <c r="Z622" s="33"/>
      <c r="AA622" s="33" t="str">
        <f t="shared" si="85"/>
        <v>Business validation</v>
      </c>
      <c r="AB622" s="33" t="str">
        <f t="shared" si="86"/>
        <v>IT</v>
      </c>
      <c r="AC622" s="33" t="s">
        <v>7</v>
      </c>
      <c r="AD622" s="33" t="s">
        <v>2699</v>
      </c>
      <c r="AE622" s="33" t="s">
        <v>84</v>
      </c>
      <c r="AF622" s="33"/>
      <c r="AG622" s="33"/>
      <c r="AH622" s="33"/>
    </row>
    <row r="623" spans="1:34" s="35" customFormat="1" ht="15" customHeight="1" x14ac:dyDescent="0.25">
      <c r="A623" s="34" t="s">
        <v>3143</v>
      </c>
      <c r="B623" s="33" t="s">
        <v>3132</v>
      </c>
      <c r="C623" s="34" t="s">
        <v>519</v>
      </c>
      <c r="D623" s="34"/>
      <c r="E623" s="34"/>
      <c r="F623" s="34"/>
      <c r="G623" s="34"/>
      <c r="H623" s="34"/>
      <c r="I623" s="34"/>
      <c r="J623" s="34"/>
      <c r="K623" s="34"/>
      <c r="L623" s="34" t="s">
        <v>2338</v>
      </c>
      <c r="M623" s="33" t="s">
        <v>2138</v>
      </c>
      <c r="N623" s="34" t="str">
        <f t="shared" si="80"/>
        <v>BV570_1: The capital charge for bonds and loans is different from the loss in the value of assets minus liabilities (before the loss absorbing capacity of technical provisions) after the shock, with a minimum of zero --&gt;Template 1: S.26.01; Expression: If {r0010,c0010}=[s2c_AP:x34] and {r0030,c0010}=[s2c_AP:x34] then {r0410,c0080}=MAX(0,({r0410,c0020}-{r0410,c0030})-({r0410,c0040}-{r0410,c0070}))</v>
      </c>
      <c r="O623" s="90" t="s">
        <v>7371</v>
      </c>
      <c r="P623" s="38" t="str">
        <f t="shared" si="81"/>
        <v>01 04</v>
      </c>
      <c r="Q623" s="33" t="str">
        <f t="shared" si="82"/>
        <v/>
      </c>
      <c r="R623" s="38" t="str">
        <f t="shared" si="83"/>
        <v>07</v>
      </c>
      <c r="S623" s="38" t="str">
        <f t="shared" si="84"/>
        <v>16 18</v>
      </c>
      <c r="T623" s="38"/>
      <c r="U623" s="73"/>
      <c r="V623" s="102">
        <v>42846</v>
      </c>
      <c r="W623" s="34" t="s">
        <v>8548</v>
      </c>
      <c r="X623" s="73" t="s">
        <v>23883</v>
      </c>
      <c r="Y623" s="34" t="s">
        <v>8546</v>
      </c>
      <c r="Z623" s="34" t="s">
        <v>8621</v>
      </c>
      <c r="AA623" s="33" t="str">
        <f t="shared" si="85"/>
        <v>Business validation</v>
      </c>
      <c r="AB623" s="33" t="str">
        <f t="shared" si="86"/>
        <v>IT</v>
      </c>
      <c r="AC623" s="33" t="s">
        <v>1051</v>
      </c>
      <c r="AD623" s="33" t="s">
        <v>2701</v>
      </c>
      <c r="AE623" s="33" t="s">
        <v>84</v>
      </c>
      <c r="AF623" s="34"/>
      <c r="AG623" s="34"/>
      <c r="AH623" s="33"/>
    </row>
    <row r="624" spans="1:34" s="35" customFormat="1" ht="15" customHeight="1" x14ac:dyDescent="0.25">
      <c r="A624" s="34" t="s">
        <v>3144</v>
      </c>
      <c r="B624" s="33" t="s">
        <v>3132</v>
      </c>
      <c r="C624" s="34" t="s">
        <v>2282</v>
      </c>
      <c r="D624" s="34" t="s">
        <v>729</v>
      </c>
      <c r="E624" s="34"/>
      <c r="F624" s="34"/>
      <c r="G624" s="34"/>
      <c r="H624" s="34"/>
      <c r="I624" s="34"/>
      <c r="J624" s="34"/>
      <c r="K624" s="34"/>
      <c r="L624" s="34" t="s">
        <v>8765</v>
      </c>
      <c r="M624" s="33" t="s">
        <v>2138</v>
      </c>
      <c r="N624" s="34" t="str">
        <f t="shared" si="80"/>
        <v>BV570_2: The capital charge for bonds and loans is different from the loss in the value of assets minus liabilities (before the loss absorbing capacity of technical provisions) after the shock, with a minimum of zero --&gt;Template 1: SR.01.01; Template 2: SR.26.01; Expression: If {SR.01.01, r0870,c0010}=[s2c_CN:x1] and {SR.26.01, r0010,c0010}=[s2c_AP:x34] and {SR.26.01, r0030,c0010}=[s2c_AP:x34] then {SR.26.01, r0410,c0080}=MAX(0,({SR.26.01, r0410,c0020}-{SR.26.01, r0410,c0030})-({SR.26.01, r0410,c0040}-{SR.26.01, r0410,c0070}))</v>
      </c>
      <c r="O624" s="90" t="s">
        <v>7371</v>
      </c>
      <c r="P624" s="38" t="str">
        <f t="shared" si="81"/>
        <v>01 04</v>
      </c>
      <c r="Q624" s="33" t="str">
        <f t="shared" si="82"/>
        <v/>
      </c>
      <c r="R624" s="38" t="str">
        <f t="shared" si="83"/>
        <v>07</v>
      </c>
      <c r="S624" s="38" t="str">
        <f t="shared" si="84"/>
        <v>16 18</v>
      </c>
      <c r="T624" s="38"/>
      <c r="U624" s="98">
        <v>42566</v>
      </c>
      <c r="V624" s="102">
        <v>42846</v>
      </c>
      <c r="W624" s="34" t="s">
        <v>8548</v>
      </c>
      <c r="X624" s="70" t="s">
        <v>23884</v>
      </c>
      <c r="Y624" s="34" t="s">
        <v>8546</v>
      </c>
      <c r="Z624" s="34" t="s">
        <v>8621</v>
      </c>
      <c r="AA624" s="33" t="str">
        <f t="shared" si="85"/>
        <v>Business validation</v>
      </c>
      <c r="AB624" s="33" t="str">
        <f t="shared" si="86"/>
        <v>CT</v>
      </c>
      <c r="AC624" s="33" t="s">
        <v>1051</v>
      </c>
      <c r="AD624" s="33" t="s">
        <v>2701</v>
      </c>
      <c r="AE624" s="33" t="s">
        <v>84</v>
      </c>
      <c r="AF624" s="34"/>
      <c r="AG624" s="34"/>
      <c r="AH624" s="33"/>
    </row>
    <row r="625" spans="1:34" s="35" customFormat="1" ht="15" customHeight="1" x14ac:dyDescent="0.25">
      <c r="A625" s="34" t="s">
        <v>3145</v>
      </c>
      <c r="B625" s="33" t="s">
        <v>3132</v>
      </c>
      <c r="C625" s="34" t="s">
        <v>519</v>
      </c>
      <c r="D625" s="34"/>
      <c r="E625" s="34"/>
      <c r="F625" s="34"/>
      <c r="G625" s="34"/>
      <c r="H625" s="34"/>
      <c r="I625" s="34"/>
      <c r="J625" s="34" t="s">
        <v>2119</v>
      </c>
      <c r="K625" s="34"/>
      <c r="L625" s="34" t="s">
        <v>1801</v>
      </c>
      <c r="M625" s="33" t="s">
        <v>2139</v>
      </c>
      <c r="N625" s="34" t="str">
        <f t="shared" si="80"/>
        <v>BV573_1: The capital charge for spread risk is different form the the sum of the capital charge for bonds and loans, credit derivatives and securitisation positions --&gt;Template 1: S.26.01; Columns: c0060;0080; Expression: {r0400}=MAX(0,({r0410}+{r0420}+{r0450}))</v>
      </c>
      <c r="O625" s="90" t="s">
        <v>7371</v>
      </c>
      <c r="P625" s="38" t="str">
        <f t="shared" si="81"/>
        <v>01 04</v>
      </c>
      <c r="Q625" s="33" t="str">
        <f t="shared" si="82"/>
        <v/>
      </c>
      <c r="R625" s="38" t="str">
        <f t="shared" si="83"/>
        <v>07</v>
      </c>
      <c r="S625" s="38" t="str">
        <f t="shared" si="84"/>
        <v>16 18</v>
      </c>
      <c r="T625" s="38"/>
      <c r="U625" s="73"/>
      <c r="V625" s="34"/>
      <c r="W625" s="34"/>
      <c r="X625" s="73"/>
      <c r="Y625" s="34"/>
      <c r="Z625" s="34"/>
      <c r="AA625" s="33" t="str">
        <f t="shared" si="85"/>
        <v>Business validation</v>
      </c>
      <c r="AB625" s="33" t="str">
        <f t="shared" si="86"/>
        <v>IT</v>
      </c>
      <c r="AC625" s="33" t="s">
        <v>1051</v>
      </c>
      <c r="AD625" s="33" t="s">
        <v>2701</v>
      </c>
      <c r="AE625" s="33" t="s">
        <v>84</v>
      </c>
      <c r="AF625" s="34"/>
      <c r="AG625" s="34"/>
      <c r="AH625" s="33"/>
    </row>
    <row r="626" spans="1:34" s="35" customFormat="1" ht="15" customHeight="1" x14ac:dyDescent="0.25">
      <c r="A626" s="34" t="s">
        <v>3146</v>
      </c>
      <c r="B626" s="33" t="s">
        <v>3132</v>
      </c>
      <c r="C626" s="34" t="s">
        <v>2282</v>
      </c>
      <c r="D626" s="34" t="s">
        <v>729</v>
      </c>
      <c r="E626" s="34"/>
      <c r="F626" s="34"/>
      <c r="G626" s="34"/>
      <c r="H626" s="34"/>
      <c r="I626" s="34"/>
      <c r="J626" s="34" t="s">
        <v>2119</v>
      </c>
      <c r="K626" s="34"/>
      <c r="L626" s="34" t="s">
        <v>8766</v>
      </c>
      <c r="M626" s="33" t="s">
        <v>2139</v>
      </c>
      <c r="N626" s="34" t="str">
        <f t="shared" si="80"/>
        <v>BV573_2: The capital charge for spread risk is different form the the sum of the capital charge for bonds and loans, credit derivatives and securitisation positions --&gt;Template 1: SR.01.01; Template 2: SR.26.01; Columns: c0060;0080; Expression: If {SR.01.01, r0870,c0010}=[s2c_CN:x1] then {SR.26.01, r0400,cNNN}=MAX(0,({SR.26.01, r0410,cNNN}+{SR.26.01, r0420,cNNN}+{SR.26.01, r0450,cNNN}))</v>
      </c>
      <c r="O626" s="90" t="s">
        <v>7371</v>
      </c>
      <c r="P626" s="38" t="str">
        <f t="shared" si="81"/>
        <v>01 04</v>
      </c>
      <c r="Q626" s="33" t="str">
        <f t="shared" si="82"/>
        <v/>
      </c>
      <c r="R626" s="38" t="str">
        <f t="shared" si="83"/>
        <v>07</v>
      </c>
      <c r="S626" s="38" t="str">
        <f t="shared" si="84"/>
        <v>16 18</v>
      </c>
      <c r="T626" s="38"/>
      <c r="U626" s="98">
        <v>42566</v>
      </c>
      <c r="V626" s="34"/>
      <c r="W626" s="34"/>
      <c r="X626" s="70" t="s">
        <v>23836</v>
      </c>
      <c r="Y626" s="34"/>
      <c r="Z626" s="34"/>
      <c r="AA626" s="33" t="str">
        <f t="shared" si="85"/>
        <v>Business validation</v>
      </c>
      <c r="AB626" s="33" t="str">
        <f t="shared" si="86"/>
        <v>CT</v>
      </c>
      <c r="AC626" s="33" t="s">
        <v>1051</v>
      </c>
      <c r="AD626" s="33" t="s">
        <v>2701</v>
      </c>
      <c r="AE626" s="33" t="s">
        <v>84</v>
      </c>
      <c r="AF626" s="34"/>
      <c r="AG626" s="34"/>
      <c r="AH626" s="33"/>
    </row>
    <row r="627" spans="1:34" s="35" customFormat="1" ht="15" customHeight="1" x14ac:dyDescent="0.25">
      <c r="A627" s="34" t="s">
        <v>3207</v>
      </c>
      <c r="B627" s="33" t="s">
        <v>3132</v>
      </c>
      <c r="C627" s="34" t="s">
        <v>519</v>
      </c>
      <c r="D627" s="34"/>
      <c r="E627" s="34"/>
      <c r="F627" s="34"/>
      <c r="G627" s="34"/>
      <c r="H627" s="34"/>
      <c r="I627" s="34" t="s">
        <v>23045</v>
      </c>
      <c r="J627" s="34"/>
      <c r="K627" s="34"/>
      <c r="L627" s="34" t="s">
        <v>2141</v>
      </c>
      <c r="M627" s="33" t="s">
        <v>2146</v>
      </c>
      <c r="N627" s="34" t="str">
        <f t="shared" si="80"/>
        <v>BV574_1: The capital charge is different from the loss in the value of assets minus liabilities (after the loss absorbing capacity of technical provisions) after the shock, with a minimum of zero --&gt;Template 1: S.26.01; Rows: r0210;0250;0300;0430;0440;0460;0470;0480; Expression: {c0060}=MAX(0,({c0020}-{c0030})-({c0040}-{c0050}))</v>
      </c>
      <c r="O627" s="90" t="s">
        <v>7371</v>
      </c>
      <c r="P627" s="38" t="str">
        <f t="shared" si="81"/>
        <v>01 04</v>
      </c>
      <c r="Q627" s="33" t="str">
        <f t="shared" si="82"/>
        <v/>
      </c>
      <c r="R627" s="38" t="str">
        <f t="shared" si="83"/>
        <v>07</v>
      </c>
      <c r="S627" s="38" t="str">
        <f t="shared" si="84"/>
        <v>16 18</v>
      </c>
      <c r="T627" s="38"/>
      <c r="U627" s="98">
        <v>42566</v>
      </c>
      <c r="V627" s="63"/>
      <c r="W627" s="34"/>
      <c r="X627" s="70" t="s">
        <v>23844</v>
      </c>
      <c r="Y627" s="34"/>
      <c r="Z627" s="84"/>
      <c r="AA627" s="33" t="str">
        <f t="shared" si="85"/>
        <v>Business validation</v>
      </c>
      <c r="AB627" s="33" t="str">
        <f t="shared" si="86"/>
        <v>IT</v>
      </c>
      <c r="AC627" s="33" t="s">
        <v>1051</v>
      </c>
      <c r="AD627" s="33" t="s">
        <v>2701</v>
      </c>
      <c r="AE627" s="33" t="s">
        <v>84</v>
      </c>
      <c r="AF627" s="34"/>
      <c r="AG627" s="34"/>
      <c r="AH627" s="33"/>
    </row>
    <row r="628" spans="1:34" s="35" customFormat="1" ht="15" customHeight="1" x14ac:dyDescent="0.25">
      <c r="A628" s="34" t="s">
        <v>3208</v>
      </c>
      <c r="B628" s="33" t="s">
        <v>3132</v>
      </c>
      <c r="C628" s="34" t="s">
        <v>2282</v>
      </c>
      <c r="D628" s="34" t="s">
        <v>729</v>
      </c>
      <c r="E628" s="34"/>
      <c r="F628" s="34"/>
      <c r="G628" s="34"/>
      <c r="H628" s="34"/>
      <c r="I628" s="34" t="s">
        <v>23045</v>
      </c>
      <c r="J628" s="34"/>
      <c r="K628" s="34"/>
      <c r="L628" s="34" t="s">
        <v>8836</v>
      </c>
      <c r="M628" s="33" t="s">
        <v>2146</v>
      </c>
      <c r="N628" s="34" t="str">
        <f t="shared" si="80"/>
        <v>BV574_2: The capital charge is different from the loss in the value of assets minus liabilities (after the loss absorbing capacity of technical provisions) after the shock, with a minimum of zero --&gt;Template 1: SR.01.01; Template 2: SR.26.01; Rows: r0210;0250;0300;0430;0440;0460;0470;0480; Expression: If {SR.01.01, r0870,c0010}=[s2c_CN:x1] then {SR.26.01, rNNN,c0060}=MAX(0,({SR.26.01, rNNN,c0020}-{SR.26.01, rNNN,c0030})-({SR.26.01, rNNN,c0040}-{SR.26.01, rNNN,c0050}))</v>
      </c>
      <c r="O628" s="90" t="s">
        <v>7371</v>
      </c>
      <c r="P628" s="38" t="str">
        <f t="shared" si="81"/>
        <v>01 04</v>
      </c>
      <c r="Q628" s="33" t="str">
        <f t="shared" si="82"/>
        <v/>
      </c>
      <c r="R628" s="38" t="str">
        <f t="shared" si="83"/>
        <v>07</v>
      </c>
      <c r="S628" s="38" t="str">
        <f t="shared" si="84"/>
        <v>16 18</v>
      </c>
      <c r="T628" s="38"/>
      <c r="U628" s="98">
        <v>42566</v>
      </c>
      <c r="V628" s="63"/>
      <c r="W628" s="34"/>
      <c r="X628" s="70" t="s">
        <v>23838</v>
      </c>
      <c r="Y628" s="34"/>
      <c r="Z628" s="84"/>
      <c r="AA628" s="33" t="str">
        <f t="shared" si="85"/>
        <v>Business validation</v>
      </c>
      <c r="AB628" s="33" t="str">
        <f t="shared" si="86"/>
        <v>CT</v>
      </c>
      <c r="AC628" s="33" t="s">
        <v>1051</v>
      </c>
      <c r="AD628" s="33" t="s">
        <v>2701</v>
      </c>
      <c r="AE628" s="33" t="s">
        <v>84</v>
      </c>
      <c r="AF628" s="34"/>
      <c r="AG628" s="34"/>
      <c r="AH628" s="33"/>
    </row>
    <row r="629" spans="1:34" s="35" customFormat="1" ht="15" customHeight="1" x14ac:dyDescent="0.25">
      <c r="A629" s="34" t="s">
        <v>2630</v>
      </c>
      <c r="B629" s="33" t="s">
        <v>3132</v>
      </c>
      <c r="C629" s="34" t="s">
        <v>519</v>
      </c>
      <c r="D629" s="34"/>
      <c r="E629" s="34"/>
      <c r="F629" s="34"/>
      <c r="G629" s="34"/>
      <c r="H629" s="34"/>
      <c r="I629" s="34" t="s">
        <v>23045</v>
      </c>
      <c r="J629" s="34"/>
      <c r="K629" s="34"/>
      <c r="L629" s="34" t="s">
        <v>2143</v>
      </c>
      <c r="M629" s="33" t="s">
        <v>2147</v>
      </c>
      <c r="N629" s="34" t="str">
        <f t="shared" si="80"/>
        <v>BV575_1: The capital charge is different from the loss in the value of assets minus liabilities (before the loss absorbing capacity of technical provisions) after the shock, with a minimum of zero --&gt;Template 1: S.26.01; Rows: r0210;0250;0300;0430;0440;0460;0470;0480; Expression: {c0080}=MAX(0,({c0020}-{c0030})-({c0040}-{c0070}))</v>
      </c>
      <c r="O629" s="90" t="s">
        <v>7371</v>
      </c>
      <c r="P629" s="38" t="str">
        <f t="shared" si="81"/>
        <v>01 04</v>
      </c>
      <c r="Q629" s="33" t="str">
        <f t="shared" si="82"/>
        <v/>
      </c>
      <c r="R629" s="38" t="str">
        <f t="shared" si="83"/>
        <v>07</v>
      </c>
      <c r="S629" s="38" t="str">
        <f t="shared" si="84"/>
        <v>16 18</v>
      </c>
      <c r="T629" s="38"/>
      <c r="U629" s="98">
        <v>42566</v>
      </c>
      <c r="V629" s="63"/>
      <c r="W629" s="34"/>
      <c r="X629" s="70" t="s">
        <v>23844</v>
      </c>
      <c r="Y629" s="34"/>
      <c r="Z629" s="84"/>
      <c r="AA629" s="33" t="str">
        <f t="shared" si="85"/>
        <v>Business validation</v>
      </c>
      <c r="AB629" s="33" t="str">
        <f t="shared" si="86"/>
        <v>IT</v>
      </c>
      <c r="AC629" s="33" t="s">
        <v>1051</v>
      </c>
      <c r="AD629" s="33" t="s">
        <v>2701</v>
      </c>
      <c r="AE629" s="33" t="s">
        <v>84</v>
      </c>
      <c r="AF629" s="34"/>
      <c r="AG629" s="34"/>
      <c r="AH629" s="33"/>
    </row>
    <row r="630" spans="1:34" s="35" customFormat="1" ht="15" customHeight="1" x14ac:dyDescent="0.25">
      <c r="A630" s="34" t="s">
        <v>2631</v>
      </c>
      <c r="B630" s="33" t="s">
        <v>3132</v>
      </c>
      <c r="C630" s="34" t="s">
        <v>2282</v>
      </c>
      <c r="D630" s="34" t="s">
        <v>729</v>
      </c>
      <c r="E630" s="34"/>
      <c r="F630" s="34"/>
      <c r="G630" s="34"/>
      <c r="H630" s="34"/>
      <c r="I630" s="34" t="s">
        <v>23045</v>
      </c>
      <c r="J630" s="34"/>
      <c r="K630" s="34"/>
      <c r="L630" s="34" t="s">
        <v>8837</v>
      </c>
      <c r="M630" s="33" t="s">
        <v>2147</v>
      </c>
      <c r="N630" s="34" t="str">
        <f t="shared" si="80"/>
        <v>BV575_2: The capital charge is different from the loss in the value of assets minus liabilities (before the loss absorbing capacity of technical provisions) after the shock, with a minimum of zero --&gt;Template 1: SR.01.01; Template 2: SR.26.01; Rows: r0210;0250;0300;0430;0440;0460;0470;0480; Expression: If {SR.01.01, r0870,c0010}=[s2c_CN:x1] then {SR.26.01, rNNN,c0080}=MAX(0,({SR.26.01, rNNN,c0020}-{SR.26.01, rNNN,c0030})-({SR.26.01, rNNN,c0040}-{SR.26.01, rNNN,c0070}))</v>
      </c>
      <c r="O630" s="90" t="s">
        <v>7371</v>
      </c>
      <c r="P630" s="38" t="str">
        <f t="shared" si="81"/>
        <v>01 04</v>
      </c>
      <c r="Q630" s="33" t="str">
        <f t="shared" si="82"/>
        <v/>
      </c>
      <c r="R630" s="38" t="str">
        <f t="shared" si="83"/>
        <v>07</v>
      </c>
      <c r="S630" s="38" t="str">
        <f t="shared" si="84"/>
        <v>16 18</v>
      </c>
      <c r="T630" s="38"/>
      <c r="U630" s="98">
        <v>42566</v>
      </c>
      <c r="V630" s="63"/>
      <c r="W630" s="34"/>
      <c r="X630" s="70" t="s">
        <v>23838</v>
      </c>
      <c r="Y630" s="34"/>
      <c r="Z630" s="84"/>
      <c r="AA630" s="33" t="str">
        <f t="shared" si="85"/>
        <v>Business validation</v>
      </c>
      <c r="AB630" s="33" t="str">
        <f t="shared" si="86"/>
        <v>CT</v>
      </c>
      <c r="AC630" s="33" t="s">
        <v>1051</v>
      </c>
      <c r="AD630" s="33" t="s">
        <v>2701</v>
      </c>
      <c r="AE630" s="33" t="s">
        <v>84</v>
      </c>
      <c r="AF630" s="34"/>
      <c r="AG630" s="34"/>
      <c r="AH630" s="33"/>
    </row>
    <row r="631" spans="1:34" s="35" customFormat="1" ht="15" customHeight="1" x14ac:dyDescent="0.25">
      <c r="A631" s="34" t="s">
        <v>3209</v>
      </c>
      <c r="B631" s="33" t="s">
        <v>3132</v>
      </c>
      <c r="C631" s="34" t="s">
        <v>730</v>
      </c>
      <c r="D631" s="34"/>
      <c r="E631" s="34"/>
      <c r="F631" s="34"/>
      <c r="G631" s="34"/>
      <c r="H631" s="34"/>
      <c r="I631" s="34"/>
      <c r="J631" s="34"/>
      <c r="K631" s="34"/>
      <c r="L631" s="34" t="s">
        <v>2277</v>
      </c>
      <c r="M631" s="33" t="s">
        <v>2130</v>
      </c>
      <c r="N631" s="34" t="str">
        <f t="shared" si="80"/>
        <v>BV576: For RFF/MAP a fund number must be reported --&gt;Template 1: SR.26.02; Expression: If {z0020}=[s2c_PU:x60] then {z0030}&lt;&gt;empty</v>
      </c>
      <c r="O631" s="90" t="s">
        <v>7371</v>
      </c>
      <c r="P631" s="38" t="str">
        <f t="shared" si="81"/>
        <v>01 04</v>
      </c>
      <c r="Q631" s="33" t="str">
        <f t="shared" si="82"/>
        <v/>
      </c>
      <c r="R631" s="38" t="str">
        <f t="shared" si="83"/>
        <v>07</v>
      </c>
      <c r="S631" s="38" t="str">
        <f t="shared" si="84"/>
        <v>16 18</v>
      </c>
      <c r="T631" s="38"/>
      <c r="U631" s="73"/>
      <c r="V631" s="34"/>
      <c r="W631" s="34"/>
      <c r="X631" s="73"/>
      <c r="Y631" s="34"/>
      <c r="Z631" s="34"/>
      <c r="AA631" s="33" t="str">
        <f t="shared" si="85"/>
        <v>Business validation</v>
      </c>
      <c r="AB631" s="33" t="str">
        <f t="shared" si="86"/>
        <v>IT</v>
      </c>
      <c r="AC631" s="33" t="s">
        <v>1051</v>
      </c>
      <c r="AD631" s="33" t="s">
        <v>2701</v>
      </c>
      <c r="AE631" s="33" t="s">
        <v>84</v>
      </c>
      <c r="AF631" s="34"/>
      <c r="AG631" s="34"/>
      <c r="AH631" s="33"/>
    </row>
    <row r="632" spans="1:34" s="35" customFormat="1" ht="15" customHeight="1" x14ac:dyDescent="0.25">
      <c r="A632" s="34" t="s">
        <v>3147</v>
      </c>
      <c r="B632" s="33" t="s">
        <v>3132</v>
      </c>
      <c r="C632" s="34" t="s">
        <v>1649</v>
      </c>
      <c r="D632" s="34"/>
      <c r="E632" s="34"/>
      <c r="F632" s="34"/>
      <c r="G632" s="34"/>
      <c r="H632" s="34"/>
      <c r="I632" s="34"/>
      <c r="J632" s="34"/>
      <c r="K632" s="34"/>
      <c r="L632" s="34" t="s">
        <v>2339</v>
      </c>
      <c r="M632" s="33" t="s">
        <v>2148</v>
      </c>
      <c r="N632" s="34" t="str">
        <f t="shared" si="80"/>
        <v>BV577_1: Only the solvency capital requirement needs to be reported for mortality risk when the simplification on mortality risk is applied --&gt;Template 1: S.26.03; Expression: If {r0010,c0010}=[s2c_AP:x33]  then {r0100,c0060}&lt;&gt;empty and {r0100,c0080}&lt;&gt;empty and {r0100,c0020}=empty and {r0100,c0030}=empty and {r0100,c0040}=empty and {r0100,c0050}=empty and {r0100,c0070}=empty</v>
      </c>
      <c r="O632" s="90" t="s">
        <v>7371</v>
      </c>
      <c r="P632" s="38" t="str">
        <f t="shared" si="81"/>
        <v>01 04</v>
      </c>
      <c r="Q632" s="33" t="str">
        <f t="shared" si="82"/>
        <v/>
      </c>
      <c r="R632" s="38" t="str">
        <f t="shared" si="83"/>
        <v>07</v>
      </c>
      <c r="S632" s="38" t="str">
        <f t="shared" si="84"/>
        <v>16 18</v>
      </c>
      <c r="T632" s="38"/>
      <c r="U632" s="73"/>
      <c r="V632" s="34"/>
      <c r="W632" s="34"/>
      <c r="X632" s="73"/>
      <c r="Y632" s="34"/>
      <c r="Z632" s="34"/>
      <c r="AA632" s="33" t="str">
        <f t="shared" si="85"/>
        <v>Business validation</v>
      </c>
      <c r="AB632" s="33" t="str">
        <f t="shared" si="86"/>
        <v>IT</v>
      </c>
      <c r="AC632" s="33" t="s">
        <v>1051</v>
      </c>
      <c r="AD632" s="33" t="s">
        <v>2701</v>
      </c>
      <c r="AE632" s="33" t="s">
        <v>84</v>
      </c>
      <c r="AF632" s="34"/>
      <c r="AG632" s="34"/>
      <c r="AH632" s="33"/>
    </row>
    <row r="633" spans="1:34" s="35" customFormat="1" ht="15" customHeight="1" x14ac:dyDescent="0.25">
      <c r="A633" s="34" t="s">
        <v>3148</v>
      </c>
      <c r="B633" s="33" t="s">
        <v>3132</v>
      </c>
      <c r="C633" s="34" t="s">
        <v>2282</v>
      </c>
      <c r="D633" s="34" t="s">
        <v>1836</v>
      </c>
      <c r="E633" s="34"/>
      <c r="F633" s="34"/>
      <c r="G633" s="34"/>
      <c r="H633" s="34"/>
      <c r="I633" s="34"/>
      <c r="J633" s="34"/>
      <c r="K633" s="34"/>
      <c r="L633" s="34" t="s">
        <v>8768</v>
      </c>
      <c r="M633" s="33" t="s">
        <v>2148</v>
      </c>
      <c r="N633" s="34" t="str">
        <f t="shared" si="80"/>
        <v>BV577_2: Only the solvency capital requirement needs to be reported for mortality risk when the simplification on mortality risk is applied --&gt;Template 1: SR.01.01; Template 2: SR.26.03; Expression: If {SR.01.01, r0890,c0010}=[s2c_CN:x1] and {SR.26.03, r0010,c0010}=[s2c_AP:x33] then {SR.26.03, r0100,c0060}&lt;&gt;empty and {SR.26.03, r0100,c0080}&lt;&gt;empty and {SR.26.03, r0100,c0020}=empty and {SR.26.03, r0100,c0030}=empty and {SR.26.03, r0100,c0040}=empty and {SR.26.03, r0100,c0050}=empty and {SR.26.03, r0100,c0070}=empty</v>
      </c>
      <c r="O633" s="90" t="s">
        <v>7371</v>
      </c>
      <c r="P633" s="38" t="str">
        <f t="shared" si="81"/>
        <v>01 04</v>
      </c>
      <c r="Q633" s="33" t="str">
        <f t="shared" si="82"/>
        <v/>
      </c>
      <c r="R633" s="38" t="str">
        <f t="shared" si="83"/>
        <v>07</v>
      </c>
      <c r="S633" s="38" t="str">
        <f t="shared" si="84"/>
        <v>16 18</v>
      </c>
      <c r="T633" s="38"/>
      <c r="U633" s="98">
        <v>42566</v>
      </c>
      <c r="V633" s="34"/>
      <c r="W633" s="34"/>
      <c r="X633" s="70" t="s">
        <v>23836</v>
      </c>
      <c r="Y633" s="34"/>
      <c r="Z633" s="34"/>
      <c r="AA633" s="33" t="str">
        <f t="shared" si="85"/>
        <v>Business validation</v>
      </c>
      <c r="AB633" s="33" t="str">
        <f t="shared" si="86"/>
        <v>CT</v>
      </c>
      <c r="AC633" s="33" t="s">
        <v>1051</v>
      </c>
      <c r="AD633" s="33" t="s">
        <v>2701</v>
      </c>
      <c r="AE633" s="33" t="s">
        <v>84</v>
      </c>
      <c r="AF633" s="34"/>
      <c r="AG633" s="34"/>
      <c r="AH633" s="33"/>
    </row>
    <row r="634" spans="1:34" s="35" customFormat="1" ht="15" customHeight="1" x14ac:dyDescent="0.25">
      <c r="A634" s="34" t="s">
        <v>3149</v>
      </c>
      <c r="B634" s="33" t="s">
        <v>3132</v>
      </c>
      <c r="C634" s="34" t="s">
        <v>1649</v>
      </c>
      <c r="D634" s="34"/>
      <c r="E634" s="34"/>
      <c r="F634" s="34"/>
      <c r="G634" s="34"/>
      <c r="H634" s="34"/>
      <c r="I634" s="34"/>
      <c r="J634" s="34"/>
      <c r="K634" s="34"/>
      <c r="L634" s="34" t="s">
        <v>2340</v>
      </c>
      <c r="M634" s="33" t="s">
        <v>2149</v>
      </c>
      <c r="N634" s="34" t="str">
        <f t="shared" si="80"/>
        <v>BV578_1: Only the solvency capital requirement needs to be reported for longevity risk when the simplification on longevity risk is applied --&gt;Template 1: S.26.03; Expression: If {r0020,c0010}=[s2c_AP:x33]  then {r0200,c0060}&lt;&gt;empty and {r0200,c0080}&lt;&gt;empty and {r0200,c0020}=empty and {r0200,c0030}=empty and {r0200,c0040}=empty and {r0200,c0050}=empty and {r0200,c0070}=empty</v>
      </c>
      <c r="O634" s="90" t="s">
        <v>7371</v>
      </c>
      <c r="P634" s="38" t="str">
        <f t="shared" si="81"/>
        <v>01 04</v>
      </c>
      <c r="Q634" s="33" t="str">
        <f t="shared" si="82"/>
        <v/>
      </c>
      <c r="R634" s="38" t="str">
        <f t="shared" si="83"/>
        <v>07</v>
      </c>
      <c r="S634" s="38" t="str">
        <f t="shared" si="84"/>
        <v>16 18</v>
      </c>
      <c r="T634" s="38"/>
      <c r="U634" s="73"/>
      <c r="V634" s="34"/>
      <c r="W634" s="34"/>
      <c r="X634" s="73"/>
      <c r="Y634" s="34"/>
      <c r="Z634" s="34"/>
      <c r="AA634" s="33" t="str">
        <f t="shared" si="85"/>
        <v>Business validation</v>
      </c>
      <c r="AB634" s="33" t="str">
        <f t="shared" si="86"/>
        <v>IT</v>
      </c>
      <c r="AC634" s="33" t="s">
        <v>1051</v>
      </c>
      <c r="AD634" s="33" t="s">
        <v>2701</v>
      </c>
      <c r="AE634" s="33" t="s">
        <v>84</v>
      </c>
      <c r="AF634" s="34"/>
      <c r="AG634" s="34"/>
      <c r="AH634" s="33"/>
    </row>
    <row r="635" spans="1:34" s="35" customFormat="1" ht="15" customHeight="1" x14ac:dyDescent="0.25">
      <c r="A635" s="34" t="s">
        <v>3150</v>
      </c>
      <c r="B635" s="33" t="s">
        <v>3132</v>
      </c>
      <c r="C635" s="34" t="s">
        <v>2282</v>
      </c>
      <c r="D635" s="34" t="s">
        <v>1836</v>
      </c>
      <c r="E635" s="34"/>
      <c r="F635" s="34"/>
      <c r="G635" s="34"/>
      <c r="H635" s="34"/>
      <c r="I635" s="34"/>
      <c r="J635" s="34"/>
      <c r="K635" s="34"/>
      <c r="L635" s="34" t="s">
        <v>8769</v>
      </c>
      <c r="M635" s="33" t="s">
        <v>2149</v>
      </c>
      <c r="N635" s="34" t="str">
        <f t="shared" si="80"/>
        <v>BV578_2: Only the solvency capital requirement needs to be reported for longevity risk when the simplification on longevity risk is applied --&gt;Template 1: SR.01.01; Template 2: SR.26.03; Expression: If {SR.01.01, r0890,c0010}=[s2c_CN:x1] and {SR.26.03, r0020,c0010}=[s2c_AP:x33] then {SR.26.03, r0200,c0060}&lt;&gt;empty and {SR.26.03, r0200,c0080}&lt;&gt;empty and {SR.26.03, r0200,c0020}=empty and {SR.26.03, r0200,c0030}=empty and {SR.26.03, r0200,c0040}=empty and {SR.26.03, r0200,c0050}=empty and {SR.26.03, r0200,c0070}=empty</v>
      </c>
      <c r="O635" s="90" t="s">
        <v>7371</v>
      </c>
      <c r="P635" s="38" t="str">
        <f t="shared" si="81"/>
        <v>01 04</v>
      </c>
      <c r="Q635" s="33" t="str">
        <f t="shared" si="82"/>
        <v/>
      </c>
      <c r="R635" s="38" t="str">
        <f t="shared" si="83"/>
        <v>07</v>
      </c>
      <c r="S635" s="38" t="str">
        <f t="shared" si="84"/>
        <v>16 18</v>
      </c>
      <c r="T635" s="38"/>
      <c r="U635" s="98">
        <v>42566</v>
      </c>
      <c r="V635" s="34"/>
      <c r="W635" s="34"/>
      <c r="X635" s="70" t="s">
        <v>23836</v>
      </c>
      <c r="Y635" s="34"/>
      <c r="Z635" s="34"/>
      <c r="AA635" s="33" t="str">
        <f t="shared" si="85"/>
        <v>Business validation</v>
      </c>
      <c r="AB635" s="33" t="str">
        <f t="shared" si="86"/>
        <v>CT</v>
      </c>
      <c r="AC635" s="33" t="s">
        <v>1051</v>
      </c>
      <c r="AD635" s="33" t="s">
        <v>2701</v>
      </c>
      <c r="AE635" s="33" t="s">
        <v>84</v>
      </c>
      <c r="AF635" s="34"/>
      <c r="AG635" s="34"/>
      <c r="AH635" s="33"/>
    </row>
    <row r="636" spans="1:34" s="35" customFormat="1" ht="15" customHeight="1" x14ac:dyDescent="0.25">
      <c r="A636" s="34" t="s">
        <v>3210</v>
      </c>
      <c r="B636" s="33" t="s">
        <v>3132</v>
      </c>
      <c r="C636" s="34" t="s">
        <v>1649</v>
      </c>
      <c r="D636" s="34"/>
      <c r="E636" s="34"/>
      <c r="F636" s="34"/>
      <c r="G636" s="34"/>
      <c r="H636" s="34"/>
      <c r="I636" s="34"/>
      <c r="J636" s="34"/>
      <c r="K636" s="34"/>
      <c r="L636" s="34" t="s">
        <v>2341</v>
      </c>
      <c r="M636" s="33" t="s">
        <v>2150</v>
      </c>
      <c r="N636" s="34" t="str">
        <f t="shared" si="80"/>
        <v>BV579_1: Only the solvency capital requirement needs to be reported for disability-morbidity risk when the simplification on disability-morbidity risk is applied --&gt;Template 1: S.26.03; Expression: If {r0030,c0010}=[s2c_AP:x33] then {r0300,c0060}&lt;&gt;empty and {r0300,c0080}&lt;&gt;empty and {r0300,c0020}=empty and {r0300,c0030}=empty and {r0300,c0040}=empty and {r0300,c0050}=empty and {r0300,c0070}=empty</v>
      </c>
      <c r="O636" s="90" t="s">
        <v>7371</v>
      </c>
      <c r="P636" s="38" t="str">
        <f t="shared" si="81"/>
        <v>01 04</v>
      </c>
      <c r="Q636" s="33" t="str">
        <f t="shared" si="82"/>
        <v/>
      </c>
      <c r="R636" s="38" t="str">
        <f t="shared" si="83"/>
        <v>07</v>
      </c>
      <c r="S636" s="38" t="str">
        <f t="shared" si="84"/>
        <v>16 18</v>
      </c>
      <c r="T636" s="38"/>
      <c r="U636" s="73"/>
      <c r="V636" s="34"/>
      <c r="W636" s="34"/>
      <c r="X636" s="73"/>
      <c r="Y636" s="34"/>
      <c r="Z636" s="34"/>
      <c r="AA636" s="33" t="str">
        <f t="shared" si="85"/>
        <v>Business validation</v>
      </c>
      <c r="AB636" s="33" t="str">
        <f t="shared" si="86"/>
        <v>IT</v>
      </c>
      <c r="AC636" s="33" t="s">
        <v>1051</v>
      </c>
      <c r="AD636" s="33" t="s">
        <v>2701</v>
      </c>
      <c r="AE636" s="33" t="s">
        <v>84</v>
      </c>
      <c r="AF636" s="34"/>
      <c r="AG636" s="34"/>
      <c r="AH636" s="33"/>
    </row>
    <row r="637" spans="1:34" s="35" customFormat="1" ht="15" customHeight="1" x14ac:dyDescent="0.25">
      <c r="A637" s="34" t="s">
        <v>3211</v>
      </c>
      <c r="B637" s="33" t="s">
        <v>3132</v>
      </c>
      <c r="C637" s="34" t="s">
        <v>2282</v>
      </c>
      <c r="D637" s="34" t="s">
        <v>1836</v>
      </c>
      <c r="E637" s="34"/>
      <c r="F637" s="34"/>
      <c r="G637" s="34"/>
      <c r="H637" s="34"/>
      <c r="I637" s="34"/>
      <c r="J637" s="34"/>
      <c r="K637" s="34"/>
      <c r="L637" s="34" t="s">
        <v>8770</v>
      </c>
      <c r="M637" s="33" t="s">
        <v>2150</v>
      </c>
      <c r="N637" s="34" t="str">
        <f t="shared" si="80"/>
        <v>BV579_2: Only the solvency capital requirement needs to be reported for disability-morbidity risk when the simplification on disability-morbidity risk is applied --&gt;Template 1: SR.01.01; Template 2: SR.26.03; Expression: If {SR.01.01, r0890,c0010}=[s2c_CN:x1] and {SR.26.03, r0030,c0010}=[s2c_AP:x33] then {SR.26.03, r0300,c0060}&lt;&gt;empty and {SR.26.03, r0300,c0080}&lt;&gt;empty and {SR.26.03, r0300,c0020}=empty and {SR.26.03, r0300,c0030}=empty and {SR.26.03, r0300,c0040}=empty and {SR.26.03, r0300,c0050}=empty and {SR.26.03, r0300,c0070}=empty</v>
      </c>
      <c r="O637" s="90" t="s">
        <v>7371</v>
      </c>
      <c r="P637" s="38" t="str">
        <f t="shared" si="81"/>
        <v>01 04</v>
      </c>
      <c r="Q637" s="33" t="str">
        <f t="shared" si="82"/>
        <v/>
      </c>
      <c r="R637" s="38" t="str">
        <f t="shared" si="83"/>
        <v>07</v>
      </c>
      <c r="S637" s="38" t="str">
        <f t="shared" si="84"/>
        <v>16 18</v>
      </c>
      <c r="T637" s="38"/>
      <c r="U637" s="98">
        <v>42566</v>
      </c>
      <c r="V637" s="34"/>
      <c r="W637" s="34"/>
      <c r="X637" s="70" t="s">
        <v>23836</v>
      </c>
      <c r="Y637" s="34"/>
      <c r="Z637" s="34"/>
      <c r="AA637" s="33" t="str">
        <f t="shared" ref="AA637:AA666" si="87">IF(ISNUMBER(SEARCH("BV",A637)),"Business validation",IF(ISNUMBER(SEARCH("TV",A637)),"Technical validation",IF(ISNUMBER(SEARCH("EV",A637)),"ECB Exclusively Validation","Error")))</f>
        <v>Business validation</v>
      </c>
      <c r="AB637" s="33" t="str">
        <f t="shared" si="86"/>
        <v>CT</v>
      </c>
      <c r="AC637" s="33" t="s">
        <v>1051</v>
      </c>
      <c r="AD637" s="33" t="s">
        <v>2701</v>
      </c>
      <c r="AE637" s="33" t="s">
        <v>84</v>
      </c>
      <c r="AF637" s="34"/>
      <c r="AG637" s="34"/>
      <c r="AH637" s="33"/>
    </row>
    <row r="638" spans="1:34" s="35" customFormat="1" ht="15" customHeight="1" x14ac:dyDescent="0.25">
      <c r="A638" s="33" t="s">
        <v>768</v>
      </c>
      <c r="B638" s="33" t="s">
        <v>3131</v>
      </c>
      <c r="C638" s="33" t="s">
        <v>385</v>
      </c>
      <c r="D638" s="33"/>
      <c r="E638" s="33"/>
      <c r="F638" s="33"/>
      <c r="G638" s="33"/>
      <c r="H638" s="33"/>
      <c r="I638" s="33"/>
      <c r="J638" s="33"/>
      <c r="K638" s="33"/>
      <c r="L638" s="34" t="s">
        <v>23038</v>
      </c>
      <c r="M638" s="33" t="s">
        <v>106</v>
      </c>
      <c r="N638" s="34" t="str">
        <f t="shared" si="80"/>
        <v>BV58: Data type ISO 4217 incorrect --&gt;Template 1: S.21.02; Expression: {c0080} - data type constrains [ISO 4217: alphabetic code]</v>
      </c>
      <c r="O638" s="73" t="s">
        <v>7369</v>
      </c>
      <c r="P638" s="38" t="str">
        <f t="shared" si="81"/>
        <v>01</v>
      </c>
      <c r="Q638" s="33" t="str">
        <f t="shared" si="82"/>
        <v/>
      </c>
      <c r="R638" s="38" t="str">
        <f t="shared" si="83"/>
        <v>07</v>
      </c>
      <c r="S638" s="38" t="str">
        <f t="shared" si="84"/>
        <v>16 18</v>
      </c>
      <c r="T638" s="38"/>
      <c r="U638" s="70"/>
      <c r="V638" s="33"/>
      <c r="W638" s="33"/>
      <c r="X638" s="73"/>
      <c r="Y638" s="33"/>
      <c r="Z638" s="33"/>
      <c r="AA638" s="33" t="str">
        <f t="shared" si="87"/>
        <v>Business validation</v>
      </c>
      <c r="AB638" s="33" t="str">
        <f t="shared" si="86"/>
        <v>IT</v>
      </c>
      <c r="AC638" s="33" t="s">
        <v>7</v>
      </c>
      <c r="AD638" s="33" t="s">
        <v>2699</v>
      </c>
      <c r="AE638" s="33" t="s">
        <v>84</v>
      </c>
      <c r="AF638" s="33"/>
      <c r="AG638" s="33"/>
      <c r="AH638" s="33"/>
    </row>
    <row r="639" spans="1:34" s="35" customFormat="1" ht="15" customHeight="1" x14ac:dyDescent="0.25">
      <c r="A639" s="34" t="s">
        <v>3212</v>
      </c>
      <c r="B639" s="33" t="s">
        <v>3132</v>
      </c>
      <c r="C639" s="34" t="s">
        <v>1649</v>
      </c>
      <c r="D639" s="34"/>
      <c r="E639" s="34"/>
      <c r="F639" s="34"/>
      <c r="G639" s="34"/>
      <c r="H639" s="34"/>
      <c r="I639" s="34"/>
      <c r="J639" s="34"/>
      <c r="K639" s="34"/>
      <c r="L639" s="34" t="s">
        <v>2342</v>
      </c>
      <c r="M639" s="33" t="s">
        <v>2151</v>
      </c>
      <c r="N639" s="34" t="str">
        <f t="shared" si="80"/>
        <v>BV580_1: Only the solvency capital requirement needs to be reported for lapse risk when the simplification on lapse risk is applied --&gt;Template 1: S.26.03; Expression: If {r0040,c0010}=[s2c_AP:x33] then {r0400,c0060}&lt;&gt;empty and {r0410,c0060}&lt;&gt;empty and {r0420,c0060}&lt;&gt;empty and {r0400,c0080}&lt;&gt;empty and {r0410,c0080}&lt;&gt;empty and {r0420,c0080}&lt;&gt;empty</v>
      </c>
      <c r="O639" s="90" t="s">
        <v>7371</v>
      </c>
      <c r="P639" s="38" t="str">
        <f t="shared" si="81"/>
        <v>01 04</v>
      </c>
      <c r="Q639" s="33" t="str">
        <f t="shared" si="82"/>
        <v/>
      </c>
      <c r="R639" s="38" t="str">
        <f t="shared" si="83"/>
        <v>07</v>
      </c>
      <c r="S639" s="38" t="str">
        <f t="shared" si="84"/>
        <v>16 18</v>
      </c>
      <c r="T639" s="38"/>
      <c r="U639" s="73"/>
      <c r="V639" s="34"/>
      <c r="W639" s="34"/>
      <c r="X639" s="73"/>
      <c r="Y639" s="34"/>
      <c r="Z639" s="34"/>
      <c r="AA639" s="33" t="str">
        <f t="shared" si="87"/>
        <v>Business validation</v>
      </c>
      <c r="AB639" s="33" t="str">
        <f t="shared" si="86"/>
        <v>IT</v>
      </c>
      <c r="AC639" s="33" t="s">
        <v>1051</v>
      </c>
      <c r="AD639" s="33" t="s">
        <v>2701</v>
      </c>
      <c r="AE639" s="33" t="s">
        <v>84</v>
      </c>
      <c r="AF639" s="34"/>
      <c r="AG639" s="34"/>
      <c r="AH639" s="33"/>
    </row>
    <row r="640" spans="1:34" s="35" customFormat="1" ht="15" customHeight="1" x14ac:dyDescent="0.25">
      <c r="A640" s="34" t="s">
        <v>3213</v>
      </c>
      <c r="B640" s="33" t="s">
        <v>3132</v>
      </c>
      <c r="C640" s="34" t="s">
        <v>2282</v>
      </c>
      <c r="D640" s="34" t="s">
        <v>1836</v>
      </c>
      <c r="E640" s="34"/>
      <c r="F640" s="34"/>
      <c r="G640" s="34"/>
      <c r="H640" s="34"/>
      <c r="I640" s="34"/>
      <c r="J640" s="34"/>
      <c r="K640" s="34"/>
      <c r="L640" s="34" t="s">
        <v>8771</v>
      </c>
      <c r="M640" s="33" t="s">
        <v>2151</v>
      </c>
      <c r="N640" s="34" t="str">
        <f t="shared" si="80"/>
        <v>BV580_2: Only the solvency capital requirement needs to be reported for lapse risk when the simplification on lapse risk is applied --&gt;Template 1: SR.01.01; Template 2: SR.26.03; Expression: If {SR.01.01, r0890,c0010}=[s2c_CN:x1] and {SR.26.03, r0040,c0010}=[s2c_AP:x33] then {SR.26.03, r0400,c0060}&lt;&gt;empty and {SR.26.03, r0410,c0060}&lt;&gt;empty and {SR.26.03, r0420,c0060}&lt;&gt;empty and {SR.26.03, r0400,c0080}&lt;&gt;empty and {SR.26.03, r0410,c0080}&lt;&gt;empty and {SR.26.03, r0420,c0080}&lt;&gt;empty</v>
      </c>
      <c r="O640" s="90" t="s">
        <v>7371</v>
      </c>
      <c r="P640" s="38" t="str">
        <f t="shared" si="81"/>
        <v>01 04</v>
      </c>
      <c r="Q640" s="33" t="str">
        <f t="shared" si="82"/>
        <v/>
      </c>
      <c r="R640" s="38" t="str">
        <f t="shared" si="83"/>
        <v>07</v>
      </c>
      <c r="S640" s="38" t="str">
        <f t="shared" si="84"/>
        <v>16 18</v>
      </c>
      <c r="T640" s="38"/>
      <c r="U640" s="98">
        <v>42566</v>
      </c>
      <c r="V640" s="34"/>
      <c r="W640" s="34"/>
      <c r="X640" s="70" t="s">
        <v>23836</v>
      </c>
      <c r="Y640" s="34"/>
      <c r="Z640" s="34"/>
      <c r="AA640" s="33" t="str">
        <f t="shared" si="87"/>
        <v>Business validation</v>
      </c>
      <c r="AB640" s="33" t="str">
        <f t="shared" si="86"/>
        <v>CT</v>
      </c>
      <c r="AC640" s="33" t="s">
        <v>1051</v>
      </c>
      <c r="AD640" s="33" t="s">
        <v>2701</v>
      </c>
      <c r="AE640" s="33" t="s">
        <v>84</v>
      </c>
      <c r="AF640" s="34"/>
      <c r="AG640" s="34"/>
      <c r="AH640" s="33"/>
    </row>
    <row r="641" spans="1:34" s="35" customFormat="1" ht="15" customHeight="1" x14ac:dyDescent="0.25">
      <c r="A641" s="34" t="s">
        <v>2071</v>
      </c>
      <c r="B641" s="33" t="s">
        <v>3132</v>
      </c>
      <c r="C641" s="34" t="s">
        <v>1649</v>
      </c>
      <c r="D641" s="34"/>
      <c r="E641" s="34"/>
      <c r="F641" s="34"/>
      <c r="G641" s="34"/>
      <c r="H641" s="34"/>
      <c r="I641" s="34"/>
      <c r="J641" s="34"/>
      <c r="K641" s="34"/>
      <c r="L641" s="34" t="s">
        <v>2343</v>
      </c>
      <c r="M641" s="33" t="s">
        <v>2152</v>
      </c>
      <c r="N641" s="34" t="str">
        <f t="shared" si="80"/>
        <v>BV581_1: Only the solvency capital requirement needs to be reported for life expense risk when the simplification on life expense risk is applied --&gt;Template 1: S.26.03; Expression: If {r0050,c0010}=[s2c_AP:x33] then {r0500,c0060}&lt;&gt;empty and {r0500,c0080}&lt;&gt;empty and {r0500,c0020}=empty and {r0500,c0030}=empty and {r0500,c0040}=empty and {r0500,c0050}=empty and {r0500,c0070}=empty</v>
      </c>
      <c r="O641" s="90" t="s">
        <v>7371</v>
      </c>
      <c r="P641" s="38" t="str">
        <f t="shared" si="81"/>
        <v>01 04</v>
      </c>
      <c r="Q641" s="33" t="str">
        <f t="shared" si="82"/>
        <v/>
      </c>
      <c r="R641" s="38" t="str">
        <f t="shared" si="83"/>
        <v>07</v>
      </c>
      <c r="S641" s="38" t="str">
        <f t="shared" si="84"/>
        <v>16 18</v>
      </c>
      <c r="T641" s="38"/>
      <c r="U641" s="73"/>
      <c r="V641" s="34"/>
      <c r="W641" s="34"/>
      <c r="X641" s="73"/>
      <c r="Y641" s="34"/>
      <c r="Z641" s="34"/>
      <c r="AA641" s="33" t="str">
        <f t="shared" si="87"/>
        <v>Business validation</v>
      </c>
      <c r="AB641" s="33" t="str">
        <f t="shared" si="86"/>
        <v>IT</v>
      </c>
      <c r="AC641" s="33" t="s">
        <v>1051</v>
      </c>
      <c r="AD641" s="33" t="s">
        <v>2701</v>
      </c>
      <c r="AE641" s="33" t="s">
        <v>84</v>
      </c>
      <c r="AF641" s="34"/>
      <c r="AG641" s="34"/>
      <c r="AH641" s="33"/>
    </row>
    <row r="642" spans="1:34" s="35" customFormat="1" ht="15" customHeight="1" x14ac:dyDescent="0.25">
      <c r="A642" s="34" t="s">
        <v>2072</v>
      </c>
      <c r="B642" s="33" t="s">
        <v>3132</v>
      </c>
      <c r="C642" s="34" t="s">
        <v>2282</v>
      </c>
      <c r="D642" s="34" t="s">
        <v>1836</v>
      </c>
      <c r="E642" s="34"/>
      <c r="F642" s="34"/>
      <c r="G642" s="34"/>
      <c r="H642" s="34"/>
      <c r="I642" s="34"/>
      <c r="J642" s="34"/>
      <c r="K642" s="34"/>
      <c r="L642" s="34" t="s">
        <v>8772</v>
      </c>
      <c r="M642" s="33" t="s">
        <v>2152</v>
      </c>
      <c r="N642" s="34" t="str">
        <f t="shared" si="80"/>
        <v>BV581_2: Only the solvency capital requirement needs to be reported for life expense risk when the simplification on life expense risk is applied --&gt;Template 1: SR.01.01; Template 2: SR.26.03; Expression: If {SR.01.01, r0890,c0010}=[s2c_CN:x1] and {SR.26.03, r0050,c0010}=[s2c_AP:x33] then {SR.26.03, r0500,c0060}&lt;&gt;empty and {SR.26.03, r0500,c0080}&lt;&gt;empty and {SR.26.03, r0500,c0020}=empty and {SR.26.03, r0500,c0030}=empty and {SR.26.03, r0500,c0040}=empty and {SR.26.03, r0500,c0050}=empty and {SR.26.03, r0500,c0070}=empty</v>
      </c>
      <c r="O642" s="90" t="s">
        <v>7371</v>
      </c>
      <c r="P642" s="38" t="str">
        <f t="shared" si="81"/>
        <v>01 04</v>
      </c>
      <c r="Q642" s="33" t="str">
        <f t="shared" si="82"/>
        <v/>
      </c>
      <c r="R642" s="38" t="str">
        <f t="shared" si="83"/>
        <v>07</v>
      </c>
      <c r="S642" s="38" t="str">
        <f t="shared" si="84"/>
        <v>16 18</v>
      </c>
      <c r="T642" s="38"/>
      <c r="U642" s="98">
        <v>42566</v>
      </c>
      <c r="V642" s="34"/>
      <c r="W642" s="34"/>
      <c r="X642" s="70" t="s">
        <v>23836</v>
      </c>
      <c r="Y642" s="34"/>
      <c r="Z642" s="34"/>
      <c r="AA642" s="33" t="str">
        <f t="shared" si="87"/>
        <v>Business validation</v>
      </c>
      <c r="AB642" s="33" t="str">
        <f t="shared" si="86"/>
        <v>CT</v>
      </c>
      <c r="AC642" s="33" t="s">
        <v>1051</v>
      </c>
      <c r="AD642" s="33" t="s">
        <v>2701</v>
      </c>
      <c r="AE642" s="33" t="s">
        <v>84</v>
      </c>
      <c r="AF642" s="34"/>
      <c r="AG642" s="34"/>
      <c r="AH642" s="33"/>
    </row>
    <row r="643" spans="1:34" s="35" customFormat="1" ht="15" customHeight="1" x14ac:dyDescent="0.25">
      <c r="A643" s="34" t="s">
        <v>2073</v>
      </c>
      <c r="B643" s="33" t="s">
        <v>3132</v>
      </c>
      <c r="C643" s="34" t="s">
        <v>1649</v>
      </c>
      <c r="D643" s="34"/>
      <c r="E643" s="34"/>
      <c r="F643" s="34"/>
      <c r="G643" s="34"/>
      <c r="H643" s="34"/>
      <c r="I643" s="34"/>
      <c r="J643" s="34"/>
      <c r="K643" s="34"/>
      <c r="L643" s="34" t="s">
        <v>2344</v>
      </c>
      <c r="M643" s="33" t="s">
        <v>2153</v>
      </c>
      <c r="N643" s="34" t="str">
        <f t="shared" si="80"/>
        <v>BV582_1: Only the solvency capital requirement needs to be reported for life catastrophe risk when the simplification on life catastrophe risk is applied --&gt;Template 1: S.26.03; Expression: If {r0060,c0010}=[s2c_AP:x33] then {r0700,c0060}&lt;&gt;empty and {r0700,c0080}&lt;&gt;empty and {r0700,c0020}=empty and {r0700,c0030}=empty and {r0700,c0040}=empty and {r0700,c0050}=empty and {r0700,c0070}=empty</v>
      </c>
      <c r="O643" s="90" t="s">
        <v>7371</v>
      </c>
      <c r="P643" s="38" t="str">
        <f t="shared" si="81"/>
        <v>01 04</v>
      </c>
      <c r="Q643" s="33" t="str">
        <f t="shared" si="82"/>
        <v/>
      </c>
      <c r="R643" s="38" t="str">
        <f t="shared" si="83"/>
        <v>07</v>
      </c>
      <c r="S643" s="38" t="str">
        <f t="shared" si="84"/>
        <v>16 18</v>
      </c>
      <c r="T643" s="38"/>
      <c r="U643" s="73"/>
      <c r="V643" s="34"/>
      <c r="W643" s="34"/>
      <c r="X643" s="73"/>
      <c r="Y643" s="34"/>
      <c r="Z643" s="34"/>
      <c r="AA643" s="33" t="str">
        <f t="shared" si="87"/>
        <v>Business validation</v>
      </c>
      <c r="AB643" s="33" t="str">
        <f t="shared" si="86"/>
        <v>IT</v>
      </c>
      <c r="AC643" s="33" t="s">
        <v>1051</v>
      </c>
      <c r="AD643" s="33" t="s">
        <v>2701</v>
      </c>
      <c r="AE643" s="33" t="s">
        <v>84</v>
      </c>
      <c r="AF643" s="34"/>
      <c r="AG643" s="34"/>
      <c r="AH643" s="33"/>
    </row>
    <row r="644" spans="1:34" s="35" customFormat="1" ht="15" customHeight="1" x14ac:dyDescent="0.25">
      <c r="A644" s="34" t="s">
        <v>2074</v>
      </c>
      <c r="B644" s="33" t="s">
        <v>3132</v>
      </c>
      <c r="C644" s="34" t="s">
        <v>2282</v>
      </c>
      <c r="D644" s="34" t="s">
        <v>1836</v>
      </c>
      <c r="E644" s="34"/>
      <c r="F644" s="34"/>
      <c r="G644" s="34"/>
      <c r="H644" s="34"/>
      <c r="I644" s="34"/>
      <c r="J644" s="34"/>
      <c r="K644" s="34"/>
      <c r="L644" s="34" t="s">
        <v>8773</v>
      </c>
      <c r="M644" s="33" t="s">
        <v>2153</v>
      </c>
      <c r="N644" s="34" t="str">
        <f t="shared" si="80"/>
        <v>BV582_2: Only the solvency capital requirement needs to be reported for life catastrophe risk when the simplification on life catastrophe risk is applied --&gt;Template 1: SR.01.01; Template 2: SR.26.03; Expression: If {SR.01.01, r0890,c0010}=[s2c_CN:x1] and {SR.26.03, r0060,c0010}=[s2c_AP:x33] then {SR.26.03, r0700,c0060}&lt;&gt;empty and {SR.26.03, r0700,c0080}&lt;&gt;empty and {SR.26.03, r0700,c0020}=empty and {SR.26.03, r0700,c0030}=empty and {SR.26.03, r0700,c0040}=empty and {SR.26.03, r0700,c0050}=empty and {SR.26.03, r0700,c0070}=empty</v>
      </c>
      <c r="O644" s="90" t="s">
        <v>7371</v>
      </c>
      <c r="P644" s="38" t="str">
        <f t="shared" si="81"/>
        <v>01 04</v>
      </c>
      <c r="Q644" s="33" t="str">
        <f t="shared" si="82"/>
        <v/>
      </c>
      <c r="R644" s="38" t="str">
        <f t="shared" si="83"/>
        <v>07</v>
      </c>
      <c r="S644" s="38" t="str">
        <f t="shared" si="84"/>
        <v>16 18</v>
      </c>
      <c r="T644" s="38"/>
      <c r="U644" s="98">
        <v>42566</v>
      </c>
      <c r="V644" s="34"/>
      <c r="W644" s="34"/>
      <c r="X644" s="70" t="s">
        <v>23836</v>
      </c>
      <c r="Y644" s="34"/>
      <c r="Z644" s="34"/>
      <c r="AA644" s="33" t="str">
        <f t="shared" si="87"/>
        <v>Business validation</v>
      </c>
      <c r="AB644" s="33" t="str">
        <f t="shared" si="86"/>
        <v>CT</v>
      </c>
      <c r="AC644" s="33" t="s">
        <v>1051</v>
      </c>
      <c r="AD644" s="33" t="s">
        <v>2701</v>
      </c>
      <c r="AE644" s="33" t="s">
        <v>84</v>
      </c>
      <c r="AF644" s="34"/>
      <c r="AG644" s="34"/>
      <c r="AH644" s="33"/>
    </row>
    <row r="645" spans="1:34" s="35" customFormat="1" ht="15" customHeight="1" x14ac:dyDescent="0.25">
      <c r="A645" s="34" t="s">
        <v>3214</v>
      </c>
      <c r="B645" s="33" t="s">
        <v>3132</v>
      </c>
      <c r="C645" s="34" t="s">
        <v>1836</v>
      </c>
      <c r="D645" s="34"/>
      <c r="E645" s="34"/>
      <c r="F645" s="34"/>
      <c r="G645" s="34"/>
      <c r="H645" s="34"/>
      <c r="I645" s="34"/>
      <c r="J645" s="34"/>
      <c r="K645" s="34"/>
      <c r="L645" s="34" t="s">
        <v>2277</v>
      </c>
      <c r="M645" s="33" t="s">
        <v>2130</v>
      </c>
      <c r="N645" s="34" t="str">
        <f t="shared" si="80"/>
        <v>BV583: For RFF/MAP a fund number must be reported --&gt;Template 1: SR.26.03; Expression: If {z0020}=[s2c_PU:x60] then {z0030}&lt;&gt;empty</v>
      </c>
      <c r="O645" s="90" t="s">
        <v>7371</v>
      </c>
      <c r="P645" s="38" t="str">
        <f t="shared" si="81"/>
        <v>01 04</v>
      </c>
      <c r="Q645" s="33" t="str">
        <f t="shared" si="82"/>
        <v/>
      </c>
      <c r="R645" s="38" t="str">
        <f t="shared" si="83"/>
        <v>07</v>
      </c>
      <c r="S645" s="38" t="str">
        <f t="shared" si="84"/>
        <v>16 18</v>
      </c>
      <c r="T645" s="38"/>
      <c r="U645" s="73"/>
      <c r="V645" s="34"/>
      <c r="W645" s="34"/>
      <c r="X645" s="73"/>
      <c r="Y645" s="34"/>
      <c r="Z645" s="34"/>
      <c r="AA645" s="33" t="str">
        <f t="shared" si="87"/>
        <v>Business validation</v>
      </c>
      <c r="AB645" s="33" t="str">
        <f t="shared" si="86"/>
        <v>IT</v>
      </c>
      <c r="AC645" s="33" t="s">
        <v>1051</v>
      </c>
      <c r="AD645" s="33" t="s">
        <v>2701</v>
      </c>
      <c r="AE645" s="33" t="s">
        <v>84</v>
      </c>
      <c r="AF645" s="34"/>
      <c r="AG645" s="34"/>
      <c r="AH645" s="33"/>
    </row>
    <row r="646" spans="1:34" s="35" customFormat="1" ht="15" customHeight="1" x14ac:dyDescent="0.25">
      <c r="A646" s="34" t="s">
        <v>2075</v>
      </c>
      <c r="B646" s="33" t="s">
        <v>3132</v>
      </c>
      <c r="C646" s="34" t="s">
        <v>1649</v>
      </c>
      <c r="D646" s="34"/>
      <c r="E646" s="34"/>
      <c r="F646" s="34"/>
      <c r="G646" s="34"/>
      <c r="H646" s="34"/>
      <c r="I646" s="34"/>
      <c r="J646" s="34"/>
      <c r="K646" s="34"/>
      <c r="L646" s="34" t="s">
        <v>2345</v>
      </c>
      <c r="M646" s="33" t="s">
        <v>2154</v>
      </c>
      <c r="N646" s="34" t="str">
        <f t="shared" si="80"/>
        <v>BV584_1: The capital charge for mortality risk is different from the loss in the value of assets minus liabilities (after the loss absorbing capacity of technical provisions) after the shock, with a minimum of zero --&gt;Template 1: S.26.03; Expression: If {r0010,c0010} =[s2c_AP:x34] then {r0100,c0060}=MAX(0,({r0100,c0020}-{r0100,c0030})-({r0100,c0040}-{r0100,c0050}))</v>
      </c>
      <c r="O646" s="90" t="s">
        <v>7371</v>
      </c>
      <c r="P646" s="38" t="str">
        <f t="shared" si="81"/>
        <v>01 04</v>
      </c>
      <c r="Q646" s="33" t="str">
        <f t="shared" si="82"/>
        <v/>
      </c>
      <c r="R646" s="38" t="str">
        <f t="shared" si="83"/>
        <v>07</v>
      </c>
      <c r="S646" s="38" t="str">
        <f t="shared" si="84"/>
        <v>16 18</v>
      </c>
      <c r="T646" s="38"/>
      <c r="U646" s="73"/>
      <c r="V646" s="34"/>
      <c r="W646" s="34"/>
      <c r="X646" s="73"/>
      <c r="Y646" s="34"/>
      <c r="Z646" s="34"/>
      <c r="AA646" s="33" t="str">
        <f t="shared" si="87"/>
        <v>Business validation</v>
      </c>
      <c r="AB646" s="33" t="str">
        <f t="shared" si="86"/>
        <v>IT</v>
      </c>
      <c r="AC646" s="33" t="s">
        <v>1051</v>
      </c>
      <c r="AD646" s="33" t="s">
        <v>2701</v>
      </c>
      <c r="AE646" s="33" t="s">
        <v>84</v>
      </c>
      <c r="AF646" s="34"/>
      <c r="AG646" s="34"/>
      <c r="AH646" s="33"/>
    </row>
    <row r="647" spans="1:34" s="35" customFormat="1" ht="15" customHeight="1" x14ac:dyDescent="0.25">
      <c r="A647" s="34" t="s">
        <v>2076</v>
      </c>
      <c r="B647" s="33" t="s">
        <v>3132</v>
      </c>
      <c r="C647" s="34" t="s">
        <v>2282</v>
      </c>
      <c r="D647" s="34" t="s">
        <v>1836</v>
      </c>
      <c r="E647" s="34"/>
      <c r="F647" s="34"/>
      <c r="G647" s="34"/>
      <c r="H647" s="34"/>
      <c r="I647" s="34"/>
      <c r="J647" s="34"/>
      <c r="K647" s="34"/>
      <c r="L647" s="34" t="s">
        <v>8774</v>
      </c>
      <c r="M647" s="33" t="s">
        <v>2154</v>
      </c>
      <c r="N647" s="34" t="str">
        <f t="shared" si="80"/>
        <v>BV584_2: The capital charge for mortality risk is different from the loss in the value of assets minus liabilities (after the loss absorbing capacity of technical provisions) after the shock, with a minimum of zero --&gt;Template 1: SR.01.01; Template 2: SR.26.03; Expression: If {SR.01.01, r0890,c0010}=[s2c_CN:x1] and {SR.26.03, r0010,c0010}=[s2c_AP:x34] then {SR.26.03, r0100,c0060}=MAX(0,({SR.26.03, r0100,c0020}-{SR.26.03, r0100,c0030})-({SR.26.03, r0100,c0040}-{SR.26.03, r0100,c0050}))</v>
      </c>
      <c r="O647" s="90" t="s">
        <v>7371</v>
      </c>
      <c r="P647" s="38" t="str">
        <f t="shared" si="81"/>
        <v>01 04</v>
      </c>
      <c r="Q647" s="33" t="str">
        <f t="shared" si="82"/>
        <v/>
      </c>
      <c r="R647" s="38" t="str">
        <f t="shared" si="83"/>
        <v>07</v>
      </c>
      <c r="S647" s="38" t="str">
        <f t="shared" si="84"/>
        <v>16 18</v>
      </c>
      <c r="T647" s="38"/>
      <c r="U647" s="98">
        <v>42566</v>
      </c>
      <c r="V647" s="34"/>
      <c r="W647" s="34"/>
      <c r="X647" s="70" t="s">
        <v>23836</v>
      </c>
      <c r="Y647" s="34"/>
      <c r="Z647" s="34"/>
      <c r="AA647" s="33" t="str">
        <f t="shared" si="87"/>
        <v>Business validation</v>
      </c>
      <c r="AB647" s="33" t="str">
        <f t="shared" si="86"/>
        <v>CT</v>
      </c>
      <c r="AC647" s="33" t="s">
        <v>1051</v>
      </c>
      <c r="AD647" s="33" t="s">
        <v>2701</v>
      </c>
      <c r="AE647" s="33" t="s">
        <v>84</v>
      </c>
      <c r="AF647" s="34"/>
      <c r="AG647" s="34"/>
      <c r="AH647" s="33"/>
    </row>
    <row r="648" spans="1:34" s="35" customFormat="1" ht="15" customHeight="1" x14ac:dyDescent="0.25">
      <c r="A648" s="34" t="s">
        <v>2632</v>
      </c>
      <c r="B648" s="33" t="s">
        <v>3132</v>
      </c>
      <c r="C648" s="34" t="s">
        <v>1649</v>
      </c>
      <c r="D648" s="34"/>
      <c r="E648" s="34"/>
      <c r="F648" s="34"/>
      <c r="G648" s="34"/>
      <c r="H648" s="34"/>
      <c r="I648" s="34"/>
      <c r="J648" s="34"/>
      <c r="K648" s="34"/>
      <c r="L648" s="34" t="s">
        <v>2346</v>
      </c>
      <c r="M648" s="33" t="s">
        <v>2155</v>
      </c>
      <c r="N648" s="34" t="str">
        <f t="shared" si="80"/>
        <v>BV585_1: The capital charge for longevity risk is different from the loss in the value of assets minus liabilities (after the loss absorbing capacity of technical provisions) after the shock, with a minimum of zero --&gt;Template 1: S.26.03; Expression: If {r0020,c0010} =[s2c_AP:x34] then {r0200,c0060}=MAX(0,({r0200,c0020}-{r0200,c0030})-({r0200,c0040}-{r0200,c0050}))</v>
      </c>
      <c r="O648" s="90" t="s">
        <v>7371</v>
      </c>
      <c r="P648" s="38" t="str">
        <f t="shared" si="81"/>
        <v>01 04</v>
      </c>
      <c r="Q648" s="33" t="str">
        <f t="shared" si="82"/>
        <v/>
      </c>
      <c r="R648" s="38" t="str">
        <f t="shared" si="83"/>
        <v>07</v>
      </c>
      <c r="S648" s="38" t="str">
        <f t="shared" si="84"/>
        <v>16 18</v>
      </c>
      <c r="T648" s="38"/>
      <c r="U648" s="73"/>
      <c r="V648" s="34"/>
      <c r="W648" s="34"/>
      <c r="X648" s="73"/>
      <c r="Y648" s="34"/>
      <c r="Z648" s="34"/>
      <c r="AA648" s="33" t="str">
        <f t="shared" si="87"/>
        <v>Business validation</v>
      </c>
      <c r="AB648" s="33" t="str">
        <f t="shared" si="86"/>
        <v>IT</v>
      </c>
      <c r="AC648" s="33" t="s">
        <v>1051</v>
      </c>
      <c r="AD648" s="33" t="s">
        <v>2701</v>
      </c>
      <c r="AE648" s="33" t="s">
        <v>84</v>
      </c>
      <c r="AF648" s="34"/>
      <c r="AG648" s="34"/>
      <c r="AH648" s="33"/>
    </row>
    <row r="649" spans="1:34" s="35" customFormat="1" ht="15" customHeight="1" x14ac:dyDescent="0.25">
      <c r="A649" s="34" t="s">
        <v>2633</v>
      </c>
      <c r="B649" s="33" t="s">
        <v>3132</v>
      </c>
      <c r="C649" s="34" t="s">
        <v>2282</v>
      </c>
      <c r="D649" s="34" t="s">
        <v>1836</v>
      </c>
      <c r="E649" s="34"/>
      <c r="F649" s="34"/>
      <c r="G649" s="34"/>
      <c r="H649" s="34"/>
      <c r="I649" s="34"/>
      <c r="J649" s="34"/>
      <c r="K649" s="34"/>
      <c r="L649" s="34" t="s">
        <v>8775</v>
      </c>
      <c r="M649" s="33" t="s">
        <v>2155</v>
      </c>
      <c r="N649" s="34" t="str">
        <f t="shared" si="80"/>
        <v>BV585_2: The capital charge for longevity risk is different from the loss in the value of assets minus liabilities (after the loss absorbing capacity of technical provisions) after the shock, with a minimum of zero --&gt;Template 1: SR.01.01; Template 2: SR.26.03; Expression: If {SR.01.01, r0890,c0010}=[s2c_CN:x1] and {SR.26.03, r0020,c0010}=[s2c_AP:x34] then {SR.26.03, r0200,c0060}=MAX(0,({SR.26.03, r0200,c0020}-{SR.26.03, r0200,c0030})-({SR.26.03, r0200,c0040}-{SR.26.03, r0200,c0050}))</v>
      </c>
      <c r="O649" s="90" t="s">
        <v>7371</v>
      </c>
      <c r="P649" s="38" t="str">
        <f t="shared" si="81"/>
        <v>01 04</v>
      </c>
      <c r="Q649" s="33" t="str">
        <f t="shared" si="82"/>
        <v/>
      </c>
      <c r="R649" s="38" t="str">
        <f t="shared" si="83"/>
        <v>07</v>
      </c>
      <c r="S649" s="38" t="str">
        <f t="shared" si="84"/>
        <v>16 18</v>
      </c>
      <c r="T649" s="38"/>
      <c r="U649" s="98">
        <v>42566</v>
      </c>
      <c r="V649" s="34"/>
      <c r="W649" s="34"/>
      <c r="X649" s="70" t="s">
        <v>23836</v>
      </c>
      <c r="Y649" s="34"/>
      <c r="Z649" s="34"/>
      <c r="AA649" s="33" t="str">
        <f t="shared" si="87"/>
        <v>Business validation</v>
      </c>
      <c r="AB649" s="33" t="str">
        <f t="shared" si="86"/>
        <v>CT</v>
      </c>
      <c r="AC649" s="33" t="s">
        <v>1051</v>
      </c>
      <c r="AD649" s="33" t="s">
        <v>2701</v>
      </c>
      <c r="AE649" s="33" t="s">
        <v>84</v>
      </c>
      <c r="AF649" s="34"/>
      <c r="AG649" s="34"/>
      <c r="AH649" s="33"/>
    </row>
    <row r="650" spans="1:34" s="35" customFormat="1" ht="15" customHeight="1" x14ac:dyDescent="0.25">
      <c r="A650" s="34" t="s">
        <v>2634</v>
      </c>
      <c r="B650" s="33" t="s">
        <v>3132</v>
      </c>
      <c r="C650" s="34" t="s">
        <v>1649</v>
      </c>
      <c r="D650" s="34"/>
      <c r="E650" s="34"/>
      <c r="F650" s="34"/>
      <c r="G650" s="34"/>
      <c r="H650" s="34"/>
      <c r="I650" s="34"/>
      <c r="J650" s="34"/>
      <c r="K650" s="34"/>
      <c r="L650" s="34" t="s">
        <v>2347</v>
      </c>
      <c r="M650" s="33" t="s">
        <v>2156</v>
      </c>
      <c r="N650" s="34" t="str">
        <f t="shared" si="80"/>
        <v>BV586_1: The capital charge for disability-morbidity risk is different from the loss in the value of assets minus liabilities (after the loss absorbing capacity of technical provisions) after the shock, with a minimum of zero --&gt;Template 1: S.26.03; Expression: If {r0030,c0010} =[s2c_AP:x34] then {r0300,c0060}=MAX(0,({r0300,c0020}-{r0300,c0030})-({r0300,c0040}-{r0300,c0050}))</v>
      </c>
      <c r="O650" s="90" t="s">
        <v>7371</v>
      </c>
      <c r="P650" s="38" t="str">
        <f t="shared" si="81"/>
        <v>01 04</v>
      </c>
      <c r="Q650" s="33" t="str">
        <f t="shared" si="82"/>
        <v/>
      </c>
      <c r="R650" s="38" t="str">
        <f t="shared" si="83"/>
        <v>07</v>
      </c>
      <c r="S650" s="38" t="str">
        <f t="shared" si="84"/>
        <v>16 18</v>
      </c>
      <c r="T650" s="38"/>
      <c r="U650" s="73"/>
      <c r="V650" s="34"/>
      <c r="W650" s="34"/>
      <c r="X650" s="73"/>
      <c r="Y650" s="34"/>
      <c r="Z650" s="34"/>
      <c r="AA650" s="33" t="str">
        <f t="shared" si="87"/>
        <v>Business validation</v>
      </c>
      <c r="AB650" s="33" t="str">
        <f t="shared" si="86"/>
        <v>IT</v>
      </c>
      <c r="AC650" s="33" t="s">
        <v>1051</v>
      </c>
      <c r="AD650" s="33" t="s">
        <v>2701</v>
      </c>
      <c r="AE650" s="33" t="s">
        <v>84</v>
      </c>
      <c r="AF650" s="34"/>
      <c r="AG650" s="34"/>
      <c r="AH650" s="33"/>
    </row>
    <row r="651" spans="1:34" s="35" customFormat="1" ht="15" customHeight="1" x14ac:dyDescent="0.25">
      <c r="A651" s="34" t="s">
        <v>2635</v>
      </c>
      <c r="B651" s="33" t="s">
        <v>3132</v>
      </c>
      <c r="C651" s="34" t="s">
        <v>2282</v>
      </c>
      <c r="D651" s="34" t="s">
        <v>1836</v>
      </c>
      <c r="E651" s="34"/>
      <c r="F651" s="34"/>
      <c r="G651" s="34"/>
      <c r="H651" s="34"/>
      <c r="I651" s="34"/>
      <c r="J651" s="34"/>
      <c r="K651" s="34"/>
      <c r="L651" s="34" t="s">
        <v>8776</v>
      </c>
      <c r="M651" s="33" t="s">
        <v>2156</v>
      </c>
      <c r="N651" s="34" t="str">
        <f t="shared" si="80"/>
        <v>BV586_2: The capital charge for disability-morbidity risk is different from the loss in the value of assets minus liabilities (after the loss absorbing capacity of technical provisions) after the shock, with a minimum of zero --&gt;Template 1: SR.01.01; Template 2: SR.26.03; Expression: If {SR.01.01, r0890,c0010}=[s2c_CN:x1] and {SR.26.03, r0030,c0010}=[s2c_AP:x34] then {SR.26.03, r0300,c0060}=MAX(0,({SR.26.03, r0300,c0020}-{SR.26.03, r0300,c0030})-({SR.26.03, r0300,c0040}-{SR.26.03, r0300,c0050}))</v>
      </c>
      <c r="O651" s="90" t="s">
        <v>7371</v>
      </c>
      <c r="P651" s="38" t="str">
        <f t="shared" si="81"/>
        <v>01 04</v>
      </c>
      <c r="Q651" s="33" t="str">
        <f t="shared" si="82"/>
        <v/>
      </c>
      <c r="R651" s="38" t="str">
        <f t="shared" si="83"/>
        <v>07</v>
      </c>
      <c r="S651" s="38" t="str">
        <f t="shared" si="84"/>
        <v>16 18</v>
      </c>
      <c r="T651" s="38"/>
      <c r="U651" s="98">
        <v>42566</v>
      </c>
      <c r="V651" s="34"/>
      <c r="W651" s="34"/>
      <c r="X651" s="70" t="s">
        <v>23836</v>
      </c>
      <c r="Y651" s="34"/>
      <c r="Z651" s="34"/>
      <c r="AA651" s="33" t="str">
        <f t="shared" si="87"/>
        <v>Business validation</v>
      </c>
      <c r="AB651" s="33" t="str">
        <f t="shared" si="86"/>
        <v>CT</v>
      </c>
      <c r="AC651" s="33" t="s">
        <v>1051</v>
      </c>
      <c r="AD651" s="33" t="s">
        <v>2701</v>
      </c>
      <c r="AE651" s="33" t="s">
        <v>84</v>
      </c>
      <c r="AF651" s="34"/>
      <c r="AG651" s="34"/>
      <c r="AH651" s="33"/>
    </row>
    <row r="652" spans="1:34" s="35" customFormat="1" ht="15" customHeight="1" x14ac:dyDescent="0.25">
      <c r="A652" s="34" t="s">
        <v>2636</v>
      </c>
      <c r="B652" s="33" t="s">
        <v>3132</v>
      </c>
      <c r="C652" s="34" t="s">
        <v>1649</v>
      </c>
      <c r="D652" s="34"/>
      <c r="E652" s="34"/>
      <c r="F652" s="34"/>
      <c r="G652" s="34"/>
      <c r="H652" s="34"/>
      <c r="I652" s="34"/>
      <c r="J652" s="34"/>
      <c r="K652" s="34"/>
      <c r="L652" s="34" t="s">
        <v>2348</v>
      </c>
      <c r="M652" s="33" t="s">
        <v>2157</v>
      </c>
      <c r="N652" s="34" t="str">
        <f t="shared" si="80"/>
        <v>BV587_1: The capital charge for risk of increase in lapse rates is different from the loss in the value of assets minus liabilities (after the loss absorbing capacity of technical provisions) after the shock, with a minimum of zero --&gt;Template 1: S.26.03; Expression: If {r0040,c0010} =[s2c_AP:x34] then {r0410,c0060}=MAX(0,({r0410,c0020}-{r0410,c0030})-({r0410,c0040}-{r0410,c0050}))</v>
      </c>
      <c r="O652" s="90" t="s">
        <v>7371</v>
      </c>
      <c r="P652" s="38" t="str">
        <f t="shared" si="81"/>
        <v>01 04</v>
      </c>
      <c r="Q652" s="33" t="str">
        <f t="shared" si="82"/>
        <v/>
      </c>
      <c r="R652" s="38" t="str">
        <f t="shared" si="83"/>
        <v>07</v>
      </c>
      <c r="S652" s="38" t="str">
        <f t="shared" si="84"/>
        <v>16 18</v>
      </c>
      <c r="T652" s="38"/>
      <c r="U652" s="73"/>
      <c r="V652" s="34"/>
      <c r="W652" s="34"/>
      <c r="X652" s="73"/>
      <c r="Y652" s="34"/>
      <c r="Z652" s="34"/>
      <c r="AA652" s="33" t="str">
        <f t="shared" si="87"/>
        <v>Business validation</v>
      </c>
      <c r="AB652" s="33" t="str">
        <f t="shared" si="86"/>
        <v>IT</v>
      </c>
      <c r="AC652" s="33" t="s">
        <v>1051</v>
      </c>
      <c r="AD652" s="33" t="s">
        <v>2701</v>
      </c>
      <c r="AE652" s="33" t="s">
        <v>84</v>
      </c>
      <c r="AF652" s="34"/>
      <c r="AG652" s="34"/>
      <c r="AH652" s="33"/>
    </row>
    <row r="653" spans="1:34" s="35" customFormat="1" ht="15" customHeight="1" x14ac:dyDescent="0.25">
      <c r="A653" s="34" t="s">
        <v>2637</v>
      </c>
      <c r="B653" s="33" t="s">
        <v>3132</v>
      </c>
      <c r="C653" s="34" t="s">
        <v>2282</v>
      </c>
      <c r="D653" s="34" t="s">
        <v>1836</v>
      </c>
      <c r="E653" s="34"/>
      <c r="F653" s="34"/>
      <c r="G653" s="34"/>
      <c r="H653" s="34"/>
      <c r="I653" s="34"/>
      <c r="J653" s="34"/>
      <c r="K653" s="34"/>
      <c r="L653" s="34" t="s">
        <v>8777</v>
      </c>
      <c r="M653" s="33" t="s">
        <v>2157</v>
      </c>
      <c r="N653" s="34" t="str">
        <f t="shared" si="80"/>
        <v>BV587_2: The capital charge for risk of increase in lapse rates is different from the loss in the value of assets minus liabilities (after the loss absorbing capacity of technical provisions) after the shock, with a minimum of zero --&gt;Template 1: SR.01.01; Template 2: SR.26.03; Expression: If {SR.01.01, r0890,c0010}=[s2c_CN:x1] and {SR.26.03, r0040,c0010}=[s2c_AP:x34] then {SR.26.03, r0410,c0060}=MAX(0,({SR.26.03, r0410,c0020}-{SR.26.03, r0410,c0030})-({SR.26.03, r0410,c0040}-{SR.26.03, r0410,c0050}))</v>
      </c>
      <c r="O653" s="90" t="s">
        <v>7371</v>
      </c>
      <c r="P653" s="38" t="str">
        <f t="shared" si="81"/>
        <v>01 04</v>
      </c>
      <c r="Q653" s="33" t="str">
        <f t="shared" si="82"/>
        <v/>
      </c>
      <c r="R653" s="38" t="str">
        <f t="shared" si="83"/>
        <v>07</v>
      </c>
      <c r="S653" s="38" t="str">
        <f t="shared" si="84"/>
        <v>16 18</v>
      </c>
      <c r="T653" s="38"/>
      <c r="U653" s="98">
        <v>42566</v>
      </c>
      <c r="V653" s="34"/>
      <c r="W653" s="34"/>
      <c r="X653" s="70" t="s">
        <v>23836</v>
      </c>
      <c r="Y653" s="34"/>
      <c r="Z653" s="34"/>
      <c r="AA653" s="33" t="str">
        <f t="shared" si="87"/>
        <v>Business validation</v>
      </c>
      <c r="AB653" s="33" t="str">
        <f t="shared" si="86"/>
        <v>CT</v>
      </c>
      <c r="AC653" s="33" t="s">
        <v>1051</v>
      </c>
      <c r="AD653" s="33" t="s">
        <v>2701</v>
      </c>
      <c r="AE653" s="33" t="s">
        <v>84</v>
      </c>
      <c r="AF653" s="34"/>
      <c r="AG653" s="34"/>
      <c r="AH653" s="33"/>
    </row>
    <row r="654" spans="1:34" s="35" customFormat="1" ht="15" customHeight="1" x14ac:dyDescent="0.25">
      <c r="A654" s="34" t="s">
        <v>2638</v>
      </c>
      <c r="B654" s="33" t="s">
        <v>3132</v>
      </c>
      <c r="C654" s="34" t="s">
        <v>1649</v>
      </c>
      <c r="D654" s="34"/>
      <c r="E654" s="34"/>
      <c r="F654" s="34"/>
      <c r="G654" s="34"/>
      <c r="H654" s="34"/>
      <c r="I654" s="34"/>
      <c r="J654" s="34"/>
      <c r="K654" s="34"/>
      <c r="L654" s="34" t="s">
        <v>2349</v>
      </c>
      <c r="M654" s="33" t="s">
        <v>2158</v>
      </c>
      <c r="N654" s="34" t="str">
        <f t="shared" si="80"/>
        <v>BV588_1: The capital charge for risk of decrease in lapse rates is different from the loss in the value of assets minus liabilities (after the loss absorbing capacity of technical provisions) after the shock, with a minimum of zero --&gt;Template 1: S.26.03; Expression: If {r0040,c0010} =[s2c_AP:x34] then {r0420,c0060}=MAX(0,({r0420,c0020}-{r0420,c0030})-({r0420,c0040}-{r0420,c0050}))</v>
      </c>
      <c r="O654" s="90" t="s">
        <v>7371</v>
      </c>
      <c r="P654" s="38" t="str">
        <f t="shared" si="81"/>
        <v>01 04</v>
      </c>
      <c r="Q654" s="33" t="str">
        <f t="shared" si="82"/>
        <v/>
      </c>
      <c r="R654" s="38" t="str">
        <f t="shared" si="83"/>
        <v>07</v>
      </c>
      <c r="S654" s="38" t="str">
        <f t="shared" si="84"/>
        <v>16 18</v>
      </c>
      <c r="T654" s="38"/>
      <c r="U654" s="73"/>
      <c r="V654" s="34"/>
      <c r="W654" s="34"/>
      <c r="X654" s="73"/>
      <c r="Y654" s="34"/>
      <c r="Z654" s="34"/>
      <c r="AA654" s="33" t="str">
        <f t="shared" si="87"/>
        <v>Business validation</v>
      </c>
      <c r="AB654" s="33" t="str">
        <f t="shared" si="86"/>
        <v>IT</v>
      </c>
      <c r="AC654" s="33" t="s">
        <v>1051</v>
      </c>
      <c r="AD654" s="33" t="s">
        <v>2701</v>
      </c>
      <c r="AE654" s="33" t="s">
        <v>84</v>
      </c>
      <c r="AF654" s="34"/>
      <c r="AG654" s="34"/>
      <c r="AH654" s="33"/>
    </row>
    <row r="655" spans="1:34" s="35" customFormat="1" ht="15" customHeight="1" x14ac:dyDescent="0.25">
      <c r="A655" s="34" t="s">
        <v>2639</v>
      </c>
      <c r="B655" s="33" t="s">
        <v>3132</v>
      </c>
      <c r="C655" s="34" t="s">
        <v>2282</v>
      </c>
      <c r="D655" s="34" t="s">
        <v>1836</v>
      </c>
      <c r="E655" s="34"/>
      <c r="F655" s="34"/>
      <c r="G655" s="34"/>
      <c r="H655" s="34"/>
      <c r="I655" s="34"/>
      <c r="J655" s="34"/>
      <c r="K655" s="34"/>
      <c r="L655" s="34" t="s">
        <v>8778</v>
      </c>
      <c r="M655" s="33" t="s">
        <v>2158</v>
      </c>
      <c r="N655" s="34" t="str">
        <f t="shared" si="80"/>
        <v>BV588_2: The capital charge for risk of decrease in lapse rates is different from the loss in the value of assets minus liabilities (after the loss absorbing capacity of technical provisions) after the shock, with a minimum of zero --&gt;Template 1: SR.01.01; Template 2: SR.26.03; Expression: If {SR.01.01, r0890,c0010}=[s2c_CN:x1] and {SR.26.03, r0040,c0010}=[s2c_AP:x34] then {SR.26.03, r0420,c0060}=MAX(0,({SR.26.03, r0420,c0020}-{SR.26.03, r0420,c0030})-({SR.26.03, r0420,c0040}-{SR.26.03, r0420,c0050}))</v>
      </c>
      <c r="O655" s="90" t="s">
        <v>7371</v>
      </c>
      <c r="P655" s="38" t="str">
        <f t="shared" si="81"/>
        <v>01 04</v>
      </c>
      <c r="Q655" s="33" t="str">
        <f t="shared" si="82"/>
        <v/>
      </c>
      <c r="R655" s="38" t="str">
        <f t="shared" si="83"/>
        <v>07</v>
      </c>
      <c r="S655" s="38" t="str">
        <f t="shared" si="84"/>
        <v>16 18</v>
      </c>
      <c r="T655" s="38"/>
      <c r="U655" s="98">
        <v>42566</v>
      </c>
      <c r="V655" s="34"/>
      <c r="W655" s="34"/>
      <c r="X655" s="70" t="s">
        <v>23836</v>
      </c>
      <c r="Y655" s="34"/>
      <c r="Z655" s="34"/>
      <c r="AA655" s="33" t="str">
        <f t="shared" si="87"/>
        <v>Business validation</v>
      </c>
      <c r="AB655" s="33" t="str">
        <f t="shared" si="86"/>
        <v>CT</v>
      </c>
      <c r="AC655" s="33" t="s">
        <v>1051</v>
      </c>
      <c r="AD655" s="33" t="s">
        <v>2701</v>
      </c>
      <c r="AE655" s="33" t="s">
        <v>84</v>
      </c>
      <c r="AF655" s="34"/>
      <c r="AG655" s="34"/>
      <c r="AH655" s="33"/>
    </row>
    <row r="656" spans="1:34" s="35" customFormat="1" ht="15" customHeight="1" x14ac:dyDescent="0.25">
      <c r="A656" s="34" t="s">
        <v>2640</v>
      </c>
      <c r="B656" s="33" t="s">
        <v>3132</v>
      </c>
      <c r="C656" s="34" t="s">
        <v>1649</v>
      </c>
      <c r="D656" s="34"/>
      <c r="E656" s="34"/>
      <c r="F656" s="34"/>
      <c r="G656" s="34"/>
      <c r="H656" s="34"/>
      <c r="I656" s="34"/>
      <c r="J656" s="34"/>
      <c r="K656" s="34"/>
      <c r="L656" s="34" t="s">
        <v>7391</v>
      </c>
      <c r="M656" s="33" t="s">
        <v>2159</v>
      </c>
      <c r="N656" s="34" t="str">
        <f t="shared" si="80"/>
        <v>BV589_1: The capital charge for mass lapse risk is different from the loss in the value of assets minus liabilities (after the loss absorbing capacity of technical provisions) after the shock, with a minimum of zero --&gt;Template 1: S.26.03; Expression: {r0430,c0060}=MAX(0,({r0430,c0020}-{r0430,c0030})-({r0430,c0040}-{r0430,c0050}))</v>
      </c>
      <c r="O656" s="90" t="s">
        <v>7371</v>
      </c>
      <c r="P656" s="38" t="str">
        <f t="shared" si="81"/>
        <v>01 04</v>
      </c>
      <c r="Q656" s="33" t="str">
        <f t="shared" si="82"/>
        <v/>
      </c>
      <c r="R656" s="38" t="str">
        <f t="shared" si="83"/>
        <v>07</v>
      </c>
      <c r="S656" s="38" t="str">
        <f t="shared" si="84"/>
        <v>16 18</v>
      </c>
      <c r="T656" s="38"/>
      <c r="U656" s="73"/>
      <c r="V656" s="34"/>
      <c r="W656" s="34"/>
      <c r="X656" s="73"/>
      <c r="Y656" s="34"/>
      <c r="Z656" s="34"/>
      <c r="AA656" s="33" t="str">
        <f t="shared" si="87"/>
        <v>Business validation</v>
      </c>
      <c r="AB656" s="33" t="str">
        <f t="shared" si="86"/>
        <v>IT</v>
      </c>
      <c r="AC656" s="33" t="s">
        <v>1051</v>
      </c>
      <c r="AD656" s="33" t="s">
        <v>2701</v>
      </c>
      <c r="AE656" s="33" t="s">
        <v>84</v>
      </c>
      <c r="AF656" s="34"/>
      <c r="AG656" s="34"/>
      <c r="AH656" s="33"/>
    </row>
    <row r="657" spans="1:34" s="35" customFormat="1" ht="15" customHeight="1" x14ac:dyDescent="0.25">
      <c r="A657" s="34" t="s">
        <v>2641</v>
      </c>
      <c r="B657" s="33" t="s">
        <v>3132</v>
      </c>
      <c r="C657" s="34" t="s">
        <v>2282</v>
      </c>
      <c r="D657" s="34" t="s">
        <v>1836</v>
      </c>
      <c r="E657" s="34"/>
      <c r="F657" s="34"/>
      <c r="G657" s="34"/>
      <c r="H657" s="34"/>
      <c r="I657" s="34"/>
      <c r="J657" s="34"/>
      <c r="K657" s="34"/>
      <c r="L657" s="34" t="s">
        <v>8779</v>
      </c>
      <c r="M657" s="33" t="s">
        <v>2159</v>
      </c>
      <c r="N657" s="34" t="str">
        <f t="shared" si="80"/>
        <v>BV589_2: The capital charge for mass lapse risk is different from the loss in the value of assets minus liabilities (after the loss absorbing capacity of technical provisions) after the shock, with a minimum of zero --&gt;Template 1: SR.01.01; Template 2: SR.26.03; Expression: If {SR.01.01, r0890,c0010}=[s2c_CN:x1] then {SR.26.03, r0430,c0060}=MAX(0,({SR.26.03, r0430,c0020}-{SR.26.03, r0430,c0030})-({SR.26.03, r0430,c0040}-{SR.26.03, r0430,c0050}))</v>
      </c>
      <c r="O657" s="90" t="s">
        <v>7371</v>
      </c>
      <c r="P657" s="38" t="str">
        <f t="shared" si="81"/>
        <v>01 04</v>
      </c>
      <c r="Q657" s="33" t="str">
        <f t="shared" si="82"/>
        <v/>
      </c>
      <c r="R657" s="38" t="str">
        <f t="shared" si="83"/>
        <v>07</v>
      </c>
      <c r="S657" s="38" t="str">
        <f t="shared" si="84"/>
        <v>16 18</v>
      </c>
      <c r="T657" s="38"/>
      <c r="U657" s="98">
        <v>42566</v>
      </c>
      <c r="V657" s="34"/>
      <c r="W657" s="34"/>
      <c r="X657" s="70" t="s">
        <v>23836</v>
      </c>
      <c r="Y657" s="34"/>
      <c r="Z657" s="34"/>
      <c r="AA657" s="33" t="str">
        <f t="shared" si="87"/>
        <v>Business validation</v>
      </c>
      <c r="AB657" s="33" t="str">
        <f t="shared" si="86"/>
        <v>CT</v>
      </c>
      <c r="AC657" s="33" t="s">
        <v>1051</v>
      </c>
      <c r="AD657" s="33" t="s">
        <v>2701</v>
      </c>
      <c r="AE657" s="33" t="s">
        <v>84</v>
      </c>
      <c r="AF657" s="34"/>
      <c r="AG657" s="34"/>
      <c r="AH657" s="33"/>
    </row>
    <row r="658" spans="1:34" s="35" customFormat="1" ht="15" customHeight="1" x14ac:dyDescent="0.25">
      <c r="A658" s="33" t="s">
        <v>769</v>
      </c>
      <c r="B658" s="33" t="s">
        <v>3131</v>
      </c>
      <c r="C658" s="33" t="s">
        <v>387</v>
      </c>
      <c r="D658" s="33"/>
      <c r="E658" s="33"/>
      <c r="F658" s="33"/>
      <c r="G658" s="33"/>
      <c r="H658" s="33"/>
      <c r="I658" s="33"/>
      <c r="J658" s="33" t="s">
        <v>388</v>
      </c>
      <c r="K658" s="33"/>
      <c r="L658" s="34" t="s">
        <v>389</v>
      </c>
      <c r="M658" s="33" t="s">
        <v>390</v>
      </c>
      <c r="N658" s="34" t="str">
        <f t="shared" si="80"/>
        <v>BV59: The item "Total" is different from the sum of the values reported for all brackets reported above --&gt;Template 1: S.21.03; Columns: c0040-0060; Expression: {r0220}=sum({(r0010-0210)})</v>
      </c>
      <c r="O658" s="73" t="s">
        <v>7369</v>
      </c>
      <c r="P658" s="38" t="str">
        <f t="shared" si="81"/>
        <v>01</v>
      </c>
      <c r="Q658" s="33" t="str">
        <f t="shared" si="82"/>
        <v/>
      </c>
      <c r="R658" s="38" t="str">
        <f t="shared" si="83"/>
        <v>07</v>
      </c>
      <c r="S658" s="38" t="str">
        <f t="shared" si="84"/>
        <v>16 18</v>
      </c>
      <c r="T658" s="38"/>
      <c r="U658" s="70"/>
      <c r="V658" s="33"/>
      <c r="W658" s="33"/>
      <c r="X658" s="73"/>
      <c r="Y658" s="33"/>
      <c r="Z658" s="33"/>
      <c r="AA658" s="33" t="str">
        <f t="shared" si="87"/>
        <v>Business validation</v>
      </c>
      <c r="AB658" s="33" t="str">
        <f t="shared" si="86"/>
        <v>IT</v>
      </c>
      <c r="AC658" s="33" t="s">
        <v>1051</v>
      </c>
      <c r="AD658" s="33" t="s">
        <v>2701</v>
      </c>
      <c r="AE658" s="33" t="s">
        <v>84</v>
      </c>
      <c r="AF658" s="33"/>
      <c r="AG658" s="33"/>
      <c r="AH658" s="33"/>
    </row>
    <row r="659" spans="1:34" s="35" customFormat="1" ht="15" customHeight="1" x14ac:dyDescent="0.25">
      <c r="A659" s="34" t="s">
        <v>2642</v>
      </c>
      <c r="B659" s="33" t="s">
        <v>3132</v>
      </c>
      <c r="C659" s="34" t="s">
        <v>1649</v>
      </c>
      <c r="D659" s="34"/>
      <c r="E659" s="34"/>
      <c r="F659" s="34"/>
      <c r="G659" s="34"/>
      <c r="H659" s="34"/>
      <c r="I659" s="34"/>
      <c r="J659" s="34"/>
      <c r="K659" s="34"/>
      <c r="L659" s="34" t="s">
        <v>2350</v>
      </c>
      <c r="M659" s="33" t="s">
        <v>2160</v>
      </c>
      <c r="N659" s="34" t="str">
        <f t="shared" si="80"/>
        <v>BV590_1: The capital charge for life expense risk is different from the loss in the value of assets minus liabilities (after the loss absorbing capacity of technical provisions) after the shock, with a minimum of zero --&gt;Template 1: S.26.03; Expression: If {r0050,c0010} =[s2c_AP:x34] then {r0500,c0060}=MAX(0,({r0500,c0020}-{r0500,c0030})-({r0500,c0040}-{r0500,c0050}))</v>
      </c>
      <c r="O659" s="90" t="s">
        <v>7371</v>
      </c>
      <c r="P659" s="38" t="str">
        <f t="shared" si="81"/>
        <v>01 04</v>
      </c>
      <c r="Q659" s="33" t="str">
        <f t="shared" si="82"/>
        <v/>
      </c>
      <c r="R659" s="38" t="str">
        <f t="shared" si="83"/>
        <v>07</v>
      </c>
      <c r="S659" s="38" t="str">
        <f t="shared" si="84"/>
        <v>16 18</v>
      </c>
      <c r="T659" s="38"/>
      <c r="U659" s="73"/>
      <c r="V659" s="34"/>
      <c r="W659" s="34"/>
      <c r="X659" s="73"/>
      <c r="Y659" s="34"/>
      <c r="Z659" s="34"/>
      <c r="AA659" s="33" t="str">
        <f t="shared" si="87"/>
        <v>Business validation</v>
      </c>
      <c r="AB659" s="33" t="str">
        <f t="shared" si="86"/>
        <v>IT</v>
      </c>
      <c r="AC659" s="33" t="s">
        <v>1051</v>
      </c>
      <c r="AD659" s="33" t="s">
        <v>2701</v>
      </c>
      <c r="AE659" s="33" t="s">
        <v>84</v>
      </c>
      <c r="AF659" s="34"/>
      <c r="AG659" s="34"/>
      <c r="AH659" s="33"/>
    </row>
    <row r="660" spans="1:34" s="35" customFormat="1" ht="15" customHeight="1" x14ac:dyDescent="0.25">
      <c r="A660" s="34" t="s">
        <v>2643</v>
      </c>
      <c r="B660" s="33" t="s">
        <v>3132</v>
      </c>
      <c r="C660" s="34" t="s">
        <v>2282</v>
      </c>
      <c r="D660" s="34" t="s">
        <v>1836</v>
      </c>
      <c r="E660" s="34"/>
      <c r="F660" s="34"/>
      <c r="G660" s="34"/>
      <c r="H660" s="34"/>
      <c r="I660" s="34"/>
      <c r="J660" s="34"/>
      <c r="K660" s="34"/>
      <c r="L660" s="34" t="s">
        <v>8780</v>
      </c>
      <c r="M660" s="33" t="s">
        <v>2160</v>
      </c>
      <c r="N660" s="34" t="str">
        <f t="shared" si="80"/>
        <v>BV590_2: The capital charge for life expense risk is different from the loss in the value of assets minus liabilities (after the loss absorbing capacity of technical provisions) after the shock, with a minimum of zero --&gt;Template 1: SR.01.01; Template 2: SR.26.03; Expression: If {SR.01.01, r0890,c0010}=[s2c_CN:x1] and {SR.26.03, r0050,c0010} =[s2c_AP:x34] then {SR.26.03, r0500,c0060}=MAX(0,({SR.26.03, r0500,c0020}-{SR.26.03, r0500,c0030})-({SR.26.03, r0500,c0040}-{SR.26.03, r0500,c0050}))</v>
      </c>
      <c r="O660" s="90" t="s">
        <v>7371</v>
      </c>
      <c r="P660" s="38" t="str">
        <f t="shared" si="81"/>
        <v>01 04</v>
      </c>
      <c r="Q660" s="33" t="str">
        <f t="shared" si="82"/>
        <v/>
      </c>
      <c r="R660" s="38" t="str">
        <f t="shared" si="83"/>
        <v>07</v>
      </c>
      <c r="S660" s="38" t="str">
        <f t="shared" si="84"/>
        <v>16 18</v>
      </c>
      <c r="T660" s="38"/>
      <c r="U660" s="98">
        <v>42566</v>
      </c>
      <c r="V660" s="34"/>
      <c r="W660" s="34"/>
      <c r="X660" s="70" t="s">
        <v>23836</v>
      </c>
      <c r="Y660" s="34"/>
      <c r="Z660" s="34"/>
      <c r="AA660" s="33" t="str">
        <f t="shared" si="87"/>
        <v>Business validation</v>
      </c>
      <c r="AB660" s="33" t="str">
        <f t="shared" si="86"/>
        <v>CT</v>
      </c>
      <c r="AC660" s="33" t="s">
        <v>1051</v>
      </c>
      <c r="AD660" s="33" t="s">
        <v>2701</v>
      </c>
      <c r="AE660" s="33" t="s">
        <v>84</v>
      </c>
      <c r="AF660" s="34"/>
      <c r="AG660" s="34"/>
      <c r="AH660" s="33"/>
    </row>
    <row r="661" spans="1:34" s="35" customFormat="1" ht="15" customHeight="1" x14ac:dyDescent="0.25">
      <c r="A661" s="34" t="s">
        <v>3215</v>
      </c>
      <c r="B661" s="33" t="s">
        <v>3132</v>
      </c>
      <c r="C661" s="34" t="s">
        <v>1649</v>
      </c>
      <c r="D661" s="34"/>
      <c r="E661" s="34"/>
      <c r="F661" s="34"/>
      <c r="G661" s="34"/>
      <c r="H661" s="34"/>
      <c r="I661" s="34"/>
      <c r="J661" s="34"/>
      <c r="K661" s="34"/>
      <c r="L661" s="34" t="s">
        <v>2351</v>
      </c>
      <c r="M661" s="33" t="s">
        <v>2161</v>
      </c>
      <c r="N661" s="34" t="str">
        <f t="shared" si="80"/>
        <v>BV591_1: The capital charge for life catastrophe risk is different from the loss in the value of assets minus liabilities (after the loss absorbing capacity of technical provisions) after the shock, with a minimum of zero --&gt;Template 1: S.26.03; Expression: If {r0060,c0010} =[s2c_AP:x34] then {r0700,c0060}=MAX(0,({r0700,c0020}-{r0700,c0030})-({r0700,c0040}-{r0700,c0050}))</v>
      </c>
      <c r="O661" s="90" t="s">
        <v>7371</v>
      </c>
      <c r="P661" s="38" t="str">
        <f t="shared" si="81"/>
        <v>01 04</v>
      </c>
      <c r="Q661" s="33" t="str">
        <f t="shared" si="82"/>
        <v/>
      </c>
      <c r="R661" s="38" t="str">
        <f t="shared" si="83"/>
        <v>07</v>
      </c>
      <c r="S661" s="38" t="str">
        <f t="shared" si="84"/>
        <v>16 18</v>
      </c>
      <c r="T661" s="38"/>
      <c r="U661" s="73"/>
      <c r="V661" s="34"/>
      <c r="W661" s="34"/>
      <c r="X661" s="73"/>
      <c r="Y661" s="34"/>
      <c r="Z661" s="34"/>
      <c r="AA661" s="33" t="str">
        <f t="shared" si="87"/>
        <v>Business validation</v>
      </c>
      <c r="AB661" s="33" t="str">
        <f t="shared" si="86"/>
        <v>IT</v>
      </c>
      <c r="AC661" s="33" t="s">
        <v>1051</v>
      </c>
      <c r="AD661" s="33" t="s">
        <v>2701</v>
      </c>
      <c r="AE661" s="33" t="s">
        <v>84</v>
      </c>
      <c r="AF661" s="34"/>
      <c r="AG661" s="34"/>
      <c r="AH661" s="33"/>
    </row>
    <row r="662" spans="1:34" s="35" customFormat="1" ht="15" customHeight="1" x14ac:dyDescent="0.25">
      <c r="A662" s="34" t="s">
        <v>3216</v>
      </c>
      <c r="B662" s="33" t="s">
        <v>3132</v>
      </c>
      <c r="C662" s="34" t="s">
        <v>2282</v>
      </c>
      <c r="D662" s="34" t="s">
        <v>1836</v>
      </c>
      <c r="E662" s="34"/>
      <c r="F662" s="34"/>
      <c r="G662" s="34"/>
      <c r="H662" s="34"/>
      <c r="I662" s="34"/>
      <c r="J662" s="34"/>
      <c r="K662" s="34"/>
      <c r="L662" s="34" t="s">
        <v>8782</v>
      </c>
      <c r="M662" s="33" t="s">
        <v>2161</v>
      </c>
      <c r="N662" s="34" t="str">
        <f t="shared" si="80"/>
        <v>BV591_2: The capital charge for life catastrophe risk is different from the loss in the value of assets minus liabilities (after the loss absorbing capacity of technical provisions) after the shock, with a minimum of zero --&gt;Template 1: SR.01.01; Template 2: SR.26.03; Expression: If {SR.01.01, r0890,c0010}=[s2c_CN:x1] and {SR.26.03, r0060,c0010} =[s2c_AP:x34] then {SR.26.03, r0700,c0060}=MAX(0,({SR.26.03, r0700,c0020}-{SR.26.03, r0700,c0030})-({SR.26.03, r0700,c0040}-{SR.26.03, r0700,c0050}))</v>
      </c>
      <c r="O662" s="90" t="s">
        <v>7371</v>
      </c>
      <c r="P662" s="38" t="str">
        <f t="shared" si="81"/>
        <v>01 04</v>
      </c>
      <c r="Q662" s="33" t="str">
        <f t="shared" si="82"/>
        <v/>
      </c>
      <c r="R662" s="38" t="str">
        <f t="shared" si="83"/>
        <v>07</v>
      </c>
      <c r="S662" s="38" t="str">
        <f t="shared" si="84"/>
        <v>16 18</v>
      </c>
      <c r="T662" s="38"/>
      <c r="U662" s="98">
        <v>42566</v>
      </c>
      <c r="V662" s="34"/>
      <c r="W662" s="34"/>
      <c r="X662" s="70" t="s">
        <v>23836</v>
      </c>
      <c r="Y662" s="34"/>
      <c r="Z662" s="34"/>
      <c r="AA662" s="33" t="str">
        <f t="shared" si="87"/>
        <v>Business validation</v>
      </c>
      <c r="AB662" s="33" t="str">
        <f t="shared" si="86"/>
        <v>CT</v>
      </c>
      <c r="AC662" s="33" t="s">
        <v>1051</v>
      </c>
      <c r="AD662" s="33" t="s">
        <v>2701</v>
      </c>
      <c r="AE662" s="33" t="s">
        <v>84</v>
      </c>
      <c r="AF662" s="34"/>
      <c r="AG662" s="34"/>
      <c r="AH662" s="33"/>
    </row>
    <row r="663" spans="1:34" s="35" customFormat="1" ht="15" customHeight="1" x14ac:dyDescent="0.25">
      <c r="A663" s="34" t="s">
        <v>2644</v>
      </c>
      <c r="B663" s="33" t="s">
        <v>3132</v>
      </c>
      <c r="C663" s="34" t="s">
        <v>1649</v>
      </c>
      <c r="D663" s="34"/>
      <c r="E663" s="34"/>
      <c r="F663" s="34"/>
      <c r="G663" s="34"/>
      <c r="H663" s="34"/>
      <c r="I663" s="34" t="s">
        <v>2144</v>
      </c>
      <c r="J663" s="34"/>
      <c r="K663" s="34"/>
      <c r="L663" s="34" t="s">
        <v>2141</v>
      </c>
      <c r="M663" s="33" t="s">
        <v>2146</v>
      </c>
      <c r="N663" s="34" t="str">
        <f t="shared" si="80"/>
        <v>BV592_1: The capital charge is different from the loss in the value of assets minus liabilities (after the loss absorbing capacity of technical provisions) after the shock, with a minimum of zero --&gt;Template 1: S.26.03; Rows: r0600; Expression: {c0060}=MAX(0,({c0020}-{c0030})-({c0040}-{c0050}))</v>
      </c>
      <c r="O663" s="90" t="s">
        <v>7371</v>
      </c>
      <c r="P663" s="38" t="str">
        <f t="shared" si="81"/>
        <v>01 04</v>
      </c>
      <c r="Q663" s="33" t="str">
        <f t="shared" si="82"/>
        <v/>
      </c>
      <c r="R663" s="38" t="str">
        <f t="shared" si="83"/>
        <v>07</v>
      </c>
      <c r="S663" s="38" t="str">
        <f t="shared" si="84"/>
        <v>16 18</v>
      </c>
      <c r="T663" s="38"/>
      <c r="U663" s="73"/>
      <c r="V663" s="34"/>
      <c r="W663" s="34"/>
      <c r="X663" s="73"/>
      <c r="Y663" s="34"/>
      <c r="Z663" s="34"/>
      <c r="AA663" s="33" t="str">
        <f t="shared" si="87"/>
        <v>Business validation</v>
      </c>
      <c r="AB663" s="33" t="str">
        <f t="shared" si="86"/>
        <v>IT</v>
      </c>
      <c r="AC663" s="33" t="s">
        <v>1051</v>
      </c>
      <c r="AD663" s="33" t="s">
        <v>2701</v>
      </c>
      <c r="AE663" s="33" t="s">
        <v>84</v>
      </c>
      <c r="AF663" s="34"/>
      <c r="AG663" s="34"/>
      <c r="AH663" s="33"/>
    </row>
    <row r="664" spans="1:34" s="35" customFormat="1" ht="15" customHeight="1" x14ac:dyDescent="0.25">
      <c r="A664" s="34" t="s">
        <v>2645</v>
      </c>
      <c r="B664" s="33" t="s">
        <v>3132</v>
      </c>
      <c r="C664" s="34" t="s">
        <v>2282</v>
      </c>
      <c r="D664" s="34" t="s">
        <v>1836</v>
      </c>
      <c r="E664" s="34"/>
      <c r="F664" s="34"/>
      <c r="G664" s="34"/>
      <c r="H664" s="34"/>
      <c r="I664" s="34"/>
      <c r="J664" s="34"/>
      <c r="K664" s="34"/>
      <c r="L664" s="34" t="s">
        <v>8781</v>
      </c>
      <c r="M664" s="33" t="s">
        <v>2146</v>
      </c>
      <c r="N664" s="34" t="str">
        <f t="shared" si="80"/>
        <v>BV592_2: The capital charge is different from the loss in the value of assets minus liabilities (after the loss absorbing capacity of technical provisions) after the shock, with a minimum of zero --&gt;Template 1: SR.01.01; Template 2: SR.26.03; Expression: If {SR.01.01, r0890,c0010}=[s2c_CN:x1] then {SR.26.03, r0600,c0060}=MAX(0,({SR.26.03, r0600,c0020}-{SR.26.03, r0600,c0030})-({SR.26.03, r0600,c0040}-{SR.26.03, r0600,c0050}))</v>
      </c>
      <c r="O664" s="90" t="s">
        <v>7371</v>
      </c>
      <c r="P664" s="38" t="str">
        <f t="shared" si="81"/>
        <v>01 04</v>
      </c>
      <c r="Q664" s="33" t="str">
        <f t="shared" si="82"/>
        <v/>
      </c>
      <c r="R664" s="38" t="str">
        <f t="shared" si="83"/>
        <v>07</v>
      </c>
      <c r="S664" s="38" t="str">
        <f t="shared" si="84"/>
        <v>16 18</v>
      </c>
      <c r="T664" s="38"/>
      <c r="U664" s="98">
        <v>42566</v>
      </c>
      <c r="V664" s="34"/>
      <c r="W664" s="34"/>
      <c r="X664" s="70" t="s">
        <v>23838</v>
      </c>
      <c r="Y664" s="34"/>
      <c r="Z664" s="34"/>
      <c r="AA664" s="33" t="str">
        <f t="shared" si="87"/>
        <v>Business validation</v>
      </c>
      <c r="AB664" s="33" t="str">
        <f t="shared" si="86"/>
        <v>CT</v>
      </c>
      <c r="AC664" s="33" t="s">
        <v>1051</v>
      </c>
      <c r="AD664" s="33" t="s">
        <v>2701</v>
      </c>
      <c r="AE664" s="33" t="s">
        <v>84</v>
      </c>
      <c r="AF664" s="34"/>
      <c r="AG664" s="34"/>
      <c r="AH664" s="33"/>
    </row>
    <row r="665" spans="1:34" s="35" customFormat="1" ht="15" customHeight="1" x14ac:dyDescent="0.25">
      <c r="A665" s="34" t="s">
        <v>2646</v>
      </c>
      <c r="B665" s="33" t="s">
        <v>3132</v>
      </c>
      <c r="C665" s="34" t="s">
        <v>1649</v>
      </c>
      <c r="D665" s="34"/>
      <c r="E665" s="34"/>
      <c r="F665" s="34"/>
      <c r="G665" s="34"/>
      <c r="H665" s="34"/>
      <c r="I665" s="34"/>
      <c r="J665" s="34"/>
      <c r="K665" s="34"/>
      <c r="L665" s="34" t="s">
        <v>2352</v>
      </c>
      <c r="M665" s="33" t="s">
        <v>2162</v>
      </c>
      <c r="N665" s="34" t="str">
        <f t="shared" si="80"/>
        <v>BV593_1: The capital charge for mortality risk is different from the loss in the value of assets minus liabilities (before the loss absorbing capacity of technical provisions) after the shock, with a minimum of zero --&gt;Template 1: S.26.03; Expression: If {r0010,c0010} =[s2c_AP:x34] then {r0100,c0080}=MAX(0,({r0100,c0020}-{r0100,c0030})-({r0100,c0040}-{r0100,c0070}))</v>
      </c>
      <c r="O665" s="90" t="s">
        <v>7371</v>
      </c>
      <c r="P665" s="38" t="str">
        <f t="shared" si="81"/>
        <v>01 04</v>
      </c>
      <c r="Q665" s="33" t="str">
        <f t="shared" si="82"/>
        <v/>
      </c>
      <c r="R665" s="38" t="str">
        <f t="shared" si="83"/>
        <v>07</v>
      </c>
      <c r="S665" s="38" t="str">
        <f t="shared" si="84"/>
        <v>16 18</v>
      </c>
      <c r="T665" s="38"/>
      <c r="U665" s="73"/>
      <c r="V665" s="34"/>
      <c r="W665" s="34"/>
      <c r="X665" s="73"/>
      <c r="Y665" s="34"/>
      <c r="Z665" s="34"/>
      <c r="AA665" s="33" t="str">
        <f t="shared" si="87"/>
        <v>Business validation</v>
      </c>
      <c r="AB665" s="33" t="str">
        <f t="shared" si="86"/>
        <v>IT</v>
      </c>
      <c r="AC665" s="33" t="s">
        <v>1051</v>
      </c>
      <c r="AD665" s="33" t="s">
        <v>2701</v>
      </c>
      <c r="AE665" s="33" t="s">
        <v>84</v>
      </c>
      <c r="AF665" s="34"/>
      <c r="AG665" s="34"/>
      <c r="AH665" s="33"/>
    </row>
    <row r="666" spans="1:34" s="35" customFormat="1" ht="15" customHeight="1" x14ac:dyDescent="0.25">
      <c r="A666" s="34" t="s">
        <v>2647</v>
      </c>
      <c r="B666" s="33" t="s">
        <v>3132</v>
      </c>
      <c r="C666" s="34" t="s">
        <v>2282</v>
      </c>
      <c r="D666" s="34" t="s">
        <v>1836</v>
      </c>
      <c r="E666" s="34"/>
      <c r="F666" s="34"/>
      <c r="G666" s="34"/>
      <c r="H666" s="34"/>
      <c r="I666" s="34"/>
      <c r="J666" s="34"/>
      <c r="K666" s="34"/>
      <c r="L666" s="34" t="s">
        <v>8783</v>
      </c>
      <c r="M666" s="33" t="s">
        <v>2162</v>
      </c>
      <c r="N666" s="34" t="str">
        <f t="shared" si="80"/>
        <v>BV593_2: The capital charge for mortality risk is different from the loss in the value of assets minus liabilities (before the loss absorbing capacity of technical provisions) after the shock, with a minimum of zero --&gt;Template 1: SR.01.01; Template 2: SR.26.03; Expression: If {SR.01.01, r0890,c0010}=[s2c_CN:x1] and {SR.26.03, r0010,c0010}=[s2c_AP:x34] then {SR.26.03, r0100,c0080}=MAX(0,({SR.26.03, r0100,c0020}-{SR.26.03, r0100,c0030})-({SR.26.03, r0100,c0040}-{SR.26.03, r0100,c0070}))</v>
      </c>
      <c r="O666" s="90" t="s">
        <v>7371</v>
      </c>
      <c r="P666" s="38" t="str">
        <f t="shared" si="81"/>
        <v>01 04</v>
      </c>
      <c r="Q666" s="33" t="str">
        <f t="shared" si="82"/>
        <v/>
      </c>
      <c r="R666" s="38" t="str">
        <f t="shared" si="83"/>
        <v>07</v>
      </c>
      <c r="S666" s="38" t="str">
        <f t="shared" si="84"/>
        <v>16 18</v>
      </c>
      <c r="T666" s="38"/>
      <c r="U666" s="98">
        <v>42566</v>
      </c>
      <c r="V666" s="34"/>
      <c r="W666" s="34"/>
      <c r="X666" s="70" t="s">
        <v>23836</v>
      </c>
      <c r="Y666" s="34"/>
      <c r="Z666" s="34"/>
      <c r="AA666" s="33" t="str">
        <f t="shared" si="87"/>
        <v>Business validation</v>
      </c>
      <c r="AB666" s="33" t="str">
        <f t="shared" si="86"/>
        <v>CT</v>
      </c>
      <c r="AC666" s="33" t="s">
        <v>1051</v>
      </c>
      <c r="AD666" s="33" t="s">
        <v>2701</v>
      </c>
      <c r="AE666" s="33" t="s">
        <v>84</v>
      </c>
      <c r="AF666" s="34"/>
      <c r="AG666" s="34"/>
      <c r="AH666" s="33"/>
    </row>
    <row r="667" spans="1:34" s="35" customFormat="1" ht="15" customHeight="1" x14ac:dyDescent="0.25">
      <c r="A667" s="34" t="s">
        <v>2648</v>
      </c>
      <c r="B667" s="33" t="s">
        <v>3132</v>
      </c>
      <c r="C667" s="34" t="s">
        <v>1649</v>
      </c>
      <c r="D667" s="34"/>
      <c r="E667" s="34"/>
      <c r="F667" s="34"/>
      <c r="G667" s="34"/>
      <c r="H667" s="34"/>
      <c r="I667" s="34"/>
      <c r="J667" s="34"/>
      <c r="K667" s="34"/>
      <c r="L667" s="34" t="s">
        <v>2353</v>
      </c>
      <c r="M667" s="33" t="s">
        <v>2163</v>
      </c>
      <c r="N667" s="34" t="str">
        <f t="shared" ref="N667:N730" si="88">CONCATENATE(A667,": ",M667," --&gt;",IF(C667&lt;&gt;"",CONCATENATE(C$1,": ",C667),""),IF(D667&lt;&gt;"",CONCATENATE("; ",D$1,": ",D667),""),IF(E667&lt;&gt;"",CONCATENATE("; ",E$1,": ",E667),""),IF(E667&lt;&gt;"",CONCATENATE("; ",E$1,": ",E667),""),IF(F667&lt;&gt;"",CONCATENATE("; ",F$1,": ",F667),""),IF(G667&lt;&gt;"",CONCATENATE("; ",G$1,": ",G667),""),IF(H667&lt;&gt;"",CONCATENATE("; ",H$1,": ",H667),""),IF(I667&lt;&gt;"",CONCATENATE("; ",I$1,": ",I667),""),IF(J667&lt;&gt;"",CONCATENATE("; ",J$1,": ",J667),""),IF(K667&lt;&gt;"",CONCATENATE("; ",$K$1,": ",K667),""),"; Expression: ",L667)</f>
        <v>BV594_1: The capital charge for longevity risk is different from the loss in the value of assets minus liabilities (before the loss absorbing capacity of technical provisions) after the shock, with a minimum of zero --&gt;Template 1: S.26.03; Expression: If {r0020,c0010} =[s2c_AP:x34] then {r0200,c0080}=MAX(0,({r0200,c0020}-{r0200,c0030})-({r0200,c0040}-{r0200,c0070}))</v>
      </c>
      <c r="O667" s="90" t="s">
        <v>7371</v>
      </c>
      <c r="P667" s="38" t="str">
        <f t="shared" ref="P667:P730" si="89">TRIM((CONCATENATE(IFERROR(MID(O667,SEARCH("01",O667),2),"")," ",IFERROR(MID(O667,SEARCH("02",O667),2),"")," ",IFERROR(MID(O667,SEARCH("03",O667),2),"")," ",IFERROR(MID(O667,SEARCH("04",O667),2),"")," ",IFERROR(MID(O667,SEARCH("05",O667),2),""),," ",IFERROR(MID(O667,SEARCH("06",O667),2),""))))</f>
        <v>01 04</v>
      </c>
      <c r="Q667" s="33" t="str">
        <f t="shared" ref="Q667:Q730" si="90">TRIM((CONCATENATE(IFERROR(MID(O667,SEARCH("10",O667),2),"")," ",IFERROR(MID(O667,SEARCH("11",O667),2),"")," ",IFERROR(MID(O667,SEARCH("12",O667),2),"")," ",IFERROR(MID(O667,SEARCH("13",O667),2),"")," ",IFERROR(MID(O667,SEARCH("14",O667),2),"")," ",IFERROR(MID(O667,SEARCH("15",O667),2),""))))</f>
        <v/>
      </c>
      <c r="R667" s="38" t="str">
        <f t="shared" ref="R667:R730" si="91">TRIM((CONCATENATE(IFERROR(MID(O667,SEARCH("07",O667),2),"")," ",IFERROR(MID(O667,SEARCH("08",O667),2),"")," ",IFERROR(MID(O667,SEARCH("09",O667),2),""))))</f>
        <v>07</v>
      </c>
      <c r="S667" s="38" t="str">
        <f t="shared" ref="S667:S730" si="92">TRIM((CONCATENATE(IFERROR(MID(O667,SEARCH("16",O667),2),"")," ",IFERROR(MID(O667,SEARCH("17",O667),2),"")," ",IFERROR(MID(O667,SEARCH("18",O667),2),"")," ",IFERROR(MID(O667,SEARCH("19",O667),2),""))))</f>
        <v>16 18</v>
      </c>
      <c r="T667" s="38"/>
      <c r="U667" s="73"/>
      <c r="V667" s="34"/>
      <c r="W667" s="34"/>
      <c r="X667" s="73"/>
      <c r="Y667" s="34"/>
      <c r="Z667" s="34"/>
      <c r="AA667" s="33" t="str">
        <f t="shared" ref="AA667:AA730" si="93">IF(ISNUMBER(SEARCH("BV",A667)),"Business validation",IF(ISNUMBER(SEARCH("TV",A667)),"Technical validation",IF(ISNUMBER(SEARCH("EV",A667)),"ECB Exclusively Validation","Error")))</f>
        <v>Business validation</v>
      </c>
      <c r="AB667" s="33" t="str">
        <f t="shared" si="86"/>
        <v>IT</v>
      </c>
      <c r="AC667" s="33" t="s">
        <v>1051</v>
      </c>
      <c r="AD667" s="33" t="s">
        <v>2701</v>
      </c>
      <c r="AE667" s="33" t="s">
        <v>84</v>
      </c>
      <c r="AF667" s="34"/>
      <c r="AG667" s="34"/>
      <c r="AH667" s="33"/>
    </row>
    <row r="668" spans="1:34" s="35" customFormat="1" ht="15" customHeight="1" x14ac:dyDescent="0.25">
      <c r="A668" s="34" t="s">
        <v>2649</v>
      </c>
      <c r="B668" s="33" t="s">
        <v>3132</v>
      </c>
      <c r="C668" s="34" t="s">
        <v>2282</v>
      </c>
      <c r="D668" s="34" t="s">
        <v>1836</v>
      </c>
      <c r="E668" s="34"/>
      <c r="F668" s="34"/>
      <c r="G668" s="34"/>
      <c r="H668" s="34"/>
      <c r="I668" s="34"/>
      <c r="J668" s="34"/>
      <c r="K668" s="34"/>
      <c r="L668" s="34" t="s">
        <v>8784</v>
      </c>
      <c r="M668" s="33" t="s">
        <v>2163</v>
      </c>
      <c r="N668" s="34" t="str">
        <f t="shared" si="88"/>
        <v>BV594_2: The capital charge for longevity risk is different from the loss in the value of assets minus liabilities (before the loss absorbing capacity of technical provisions) after the shock, with a minimum of zero --&gt;Template 1: SR.01.01; Template 2: SR.26.03; Expression: If {SR.01.01, r0890,c0010}=[s2c_CN:x1] and {SR.26.03, r0020,c0010}=[s2c_AP:x34] then {SR.26.03, r0200,c0080}=MAX(0,({SR.26.03, r0200,c0020}-{SR.26.03, r0200,c0030})-({SR.26.03, r0200,c0040}-{SR.26.03, r0200,c0070}))</v>
      </c>
      <c r="O668" s="90" t="s">
        <v>7371</v>
      </c>
      <c r="P668" s="38" t="str">
        <f t="shared" si="89"/>
        <v>01 04</v>
      </c>
      <c r="Q668" s="33" t="str">
        <f t="shared" si="90"/>
        <v/>
      </c>
      <c r="R668" s="38" t="str">
        <f t="shared" si="91"/>
        <v>07</v>
      </c>
      <c r="S668" s="38" t="str">
        <f t="shared" si="92"/>
        <v>16 18</v>
      </c>
      <c r="T668" s="38"/>
      <c r="U668" s="98">
        <v>42566</v>
      </c>
      <c r="V668" s="34"/>
      <c r="W668" s="34"/>
      <c r="X668" s="70" t="s">
        <v>23836</v>
      </c>
      <c r="Y668" s="34"/>
      <c r="Z668" s="34"/>
      <c r="AA668" s="33" t="str">
        <f t="shared" si="93"/>
        <v>Business validation</v>
      </c>
      <c r="AB668" s="33" t="str">
        <f t="shared" si="86"/>
        <v>CT</v>
      </c>
      <c r="AC668" s="33" t="s">
        <v>1051</v>
      </c>
      <c r="AD668" s="33" t="s">
        <v>2701</v>
      </c>
      <c r="AE668" s="33" t="s">
        <v>84</v>
      </c>
      <c r="AF668" s="34"/>
      <c r="AG668" s="34"/>
      <c r="AH668" s="33"/>
    </row>
    <row r="669" spans="1:34" s="35" customFormat="1" ht="15" customHeight="1" x14ac:dyDescent="0.25">
      <c r="A669" s="34" t="s">
        <v>2650</v>
      </c>
      <c r="B669" s="33" t="s">
        <v>3132</v>
      </c>
      <c r="C669" s="34" t="s">
        <v>1649</v>
      </c>
      <c r="D669" s="34"/>
      <c r="E669" s="34"/>
      <c r="F669" s="34"/>
      <c r="G669" s="34"/>
      <c r="H669" s="34"/>
      <c r="I669" s="34"/>
      <c r="J669" s="34"/>
      <c r="K669" s="34"/>
      <c r="L669" s="34" t="s">
        <v>2354</v>
      </c>
      <c r="M669" s="33" t="s">
        <v>2164</v>
      </c>
      <c r="N669" s="34" t="str">
        <f t="shared" si="88"/>
        <v>BV595_1: The capital charge for disability-morbidity risk is different from the loss in the value of assets minus liabilities (before the loss absorbing capacity of technical provisions) after the shock, with a minimum of zero --&gt;Template 1: S.26.03; Expression: If {r0030,c0010} =[s2c_AP:x34] then {r0300,c0080}=MAX(0,({r0300,c0020}-{r0300,c0030})-({r0300,c0040}-{r0300,c0070}))</v>
      </c>
      <c r="O669" s="90" t="s">
        <v>7371</v>
      </c>
      <c r="P669" s="38" t="str">
        <f t="shared" si="89"/>
        <v>01 04</v>
      </c>
      <c r="Q669" s="33" t="str">
        <f t="shared" si="90"/>
        <v/>
      </c>
      <c r="R669" s="38" t="str">
        <f t="shared" si="91"/>
        <v>07</v>
      </c>
      <c r="S669" s="38" t="str">
        <f t="shared" si="92"/>
        <v>16 18</v>
      </c>
      <c r="T669" s="38"/>
      <c r="U669" s="73"/>
      <c r="V669" s="34"/>
      <c r="W669" s="34"/>
      <c r="X669" s="73"/>
      <c r="Y669" s="34"/>
      <c r="Z669" s="34"/>
      <c r="AA669" s="33" t="str">
        <f t="shared" si="93"/>
        <v>Business validation</v>
      </c>
      <c r="AB669" s="33" t="str">
        <f t="shared" si="86"/>
        <v>IT</v>
      </c>
      <c r="AC669" s="33" t="s">
        <v>1051</v>
      </c>
      <c r="AD669" s="33" t="s">
        <v>2701</v>
      </c>
      <c r="AE669" s="33" t="s">
        <v>84</v>
      </c>
      <c r="AF669" s="34"/>
      <c r="AG669" s="34"/>
      <c r="AH669" s="33"/>
    </row>
    <row r="670" spans="1:34" s="35" customFormat="1" ht="15" customHeight="1" x14ac:dyDescent="0.25">
      <c r="A670" s="34" t="s">
        <v>2651</v>
      </c>
      <c r="B670" s="33" t="s">
        <v>3132</v>
      </c>
      <c r="C670" s="34" t="s">
        <v>2282</v>
      </c>
      <c r="D670" s="34" t="s">
        <v>1836</v>
      </c>
      <c r="E670" s="34"/>
      <c r="F670" s="34"/>
      <c r="G670" s="34"/>
      <c r="H670" s="34"/>
      <c r="I670" s="34"/>
      <c r="J670" s="34"/>
      <c r="K670" s="34"/>
      <c r="L670" s="34" t="s">
        <v>8785</v>
      </c>
      <c r="M670" s="33" t="s">
        <v>2164</v>
      </c>
      <c r="N670" s="34" t="str">
        <f t="shared" si="88"/>
        <v>BV595_2: The capital charge for disability-morbidity risk is different from the loss in the value of assets minus liabilities (before the loss absorbing capacity of technical provisions) after the shock, with a minimum of zero --&gt;Template 1: SR.01.01; Template 2: SR.26.03; Expression: If {SR.01.01, r0890,c0010}=[s2c_CN:x1] and {SR.26.03, r0030,c0010}=[s2c_AP:x34] then {SR.26.03, r0300,c0080}=MAX(0,({SR.26.03, r0300,c0020}-{SR.26.03, r0300,c0030})-({SR.26.03, r0300,c0040}-{SR.26.03, r0300,c0070}))</v>
      </c>
      <c r="O670" s="90" t="s">
        <v>7371</v>
      </c>
      <c r="P670" s="38" t="str">
        <f t="shared" si="89"/>
        <v>01 04</v>
      </c>
      <c r="Q670" s="33" t="str">
        <f t="shared" si="90"/>
        <v/>
      </c>
      <c r="R670" s="38" t="str">
        <f t="shared" si="91"/>
        <v>07</v>
      </c>
      <c r="S670" s="38" t="str">
        <f t="shared" si="92"/>
        <v>16 18</v>
      </c>
      <c r="T670" s="38"/>
      <c r="U670" s="98">
        <v>42566</v>
      </c>
      <c r="V670" s="34"/>
      <c r="W670" s="34"/>
      <c r="X670" s="70" t="s">
        <v>23836</v>
      </c>
      <c r="Y670" s="34"/>
      <c r="Z670" s="34"/>
      <c r="AA670" s="33" t="str">
        <f t="shared" si="93"/>
        <v>Business validation</v>
      </c>
      <c r="AB670" s="33" t="str">
        <f t="shared" si="86"/>
        <v>CT</v>
      </c>
      <c r="AC670" s="33" t="s">
        <v>1051</v>
      </c>
      <c r="AD670" s="33" t="s">
        <v>2701</v>
      </c>
      <c r="AE670" s="33" t="s">
        <v>84</v>
      </c>
      <c r="AF670" s="34"/>
      <c r="AG670" s="34"/>
      <c r="AH670" s="33"/>
    </row>
    <row r="671" spans="1:34" s="35" customFormat="1" ht="15" customHeight="1" x14ac:dyDescent="0.25">
      <c r="A671" s="34" t="s">
        <v>2652</v>
      </c>
      <c r="B671" s="33" t="s">
        <v>3132</v>
      </c>
      <c r="C671" s="34" t="s">
        <v>1649</v>
      </c>
      <c r="D671" s="34"/>
      <c r="E671" s="34"/>
      <c r="F671" s="34"/>
      <c r="G671" s="34"/>
      <c r="H671" s="34"/>
      <c r="I671" s="34"/>
      <c r="J671" s="34"/>
      <c r="K671" s="34"/>
      <c r="L671" s="34" t="s">
        <v>2355</v>
      </c>
      <c r="M671" s="33" t="s">
        <v>2165</v>
      </c>
      <c r="N671" s="34" t="str">
        <f t="shared" si="88"/>
        <v>BV596_1: The capital charge for risk of increase in lapse rates is different from the loss in the value of assets minus liabilities (before the loss absorbing capacity of technical provisions) after the shock, with a minimum of zero --&gt;Template 1: S.26.03; Expression: If {r0040,c0010} =[s2c_AP:x34] then {r0410,c0080}=MAX(0,({r0410,c0020}-{r0410,c0030})-({r0410,c0040}-{r0410,c0070}))</v>
      </c>
      <c r="O671" s="90" t="s">
        <v>7371</v>
      </c>
      <c r="P671" s="38" t="str">
        <f t="shared" si="89"/>
        <v>01 04</v>
      </c>
      <c r="Q671" s="33" t="str">
        <f t="shared" si="90"/>
        <v/>
      </c>
      <c r="R671" s="38" t="str">
        <f t="shared" si="91"/>
        <v>07</v>
      </c>
      <c r="S671" s="38" t="str">
        <f t="shared" si="92"/>
        <v>16 18</v>
      </c>
      <c r="T671" s="38"/>
      <c r="U671" s="73"/>
      <c r="V671" s="34"/>
      <c r="W671" s="34"/>
      <c r="X671" s="73"/>
      <c r="Y671" s="34"/>
      <c r="Z671" s="34"/>
      <c r="AA671" s="33" t="str">
        <f t="shared" si="93"/>
        <v>Business validation</v>
      </c>
      <c r="AB671" s="33" t="str">
        <f t="shared" si="86"/>
        <v>IT</v>
      </c>
      <c r="AC671" s="33" t="s">
        <v>1051</v>
      </c>
      <c r="AD671" s="33" t="s">
        <v>2701</v>
      </c>
      <c r="AE671" s="33" t="s">
        <v>84</v>
      </c>
      <c r="AF671" s="34"/>
      <c r="AG671" s="34"/>
      <c r="AH671" s="33"/>
    </row>
    <row r="672" spans="1:34" s="35" customFormat="1" ht="15" customHeight="1" x14ac:dyDescent="0.25">
      <c r="A672" s="34" t="s">
        <v>2653</v>
      </c>
      <c r="B672" s="33" t="s">
        <v>3132</v>
      </c>
      <c r="C672" s="34" t="s">
        <v>2282</v>
      </c>
      <c r="D672" s="34" t="s">
        <v>1836</v>
      </c>
      <c r="E672" s="34"/>
      <c r="F672" s="34"/>
      <c r="G672" s="34"/>
      <c r="H672" s="34"/>
      <c r="I672" s="34"/>
      <c r="J672" s="34"/>
      <c r="K672" s="34"/>
      <c r="L672" s="34" t="s">
        <v>8786</v>
      </c>
      <c r="M672" s="33" t="s">
        <v>2165</v>
      </c>
      <c r="N672" s="34" t="str">
        <f t="shared" si="88"/>
        <v>BV596_2: The capital charge for risk of increase in lapse rates is different from the loss in the value of assets minus liabilities (before the loss absorbing capacity of technical provisions) after the shock, with a minimum of zero --&gt;Template 1: SR.01.01; Template 2: SR.26.03; Expression: If {SR.01.01, r0890,c0010}=[s2c_CN:x1] and {SR.26.03, r0040,c0010}=[s2c_AP:x34] then {SR.26.03, r0410,c0080}=MAX(0,({SR.26.03, r0410,c0020}-{SR.26.03, r0410,c0030})-({SR.26.03, r0410,c0040}-{SR.26.03, r0410,c0070}))</v>
      </c>
      <c r="O672" s="90" t="s">
        <v>7371</v>
      </c>
      <c r="P672" s="38" t="str">
        <f t="shared" si="89"/>
        <v>01 04</v>
      </c>
      <c r="Q672" s="33" t="str">
        <f t="shared" si="90"/>
        <v/>
      </c>
      <c r="R672" s="38" t="str">
        <f t="shared" si="91"/>
        <v>07</v>
      </c>
      <c r="S672" s="38" t="str">
        <f t="shared" si="92"/>
        <v>16 18</v>
      </c>
      <c r="T672" s="38"/>
      <c r="U672" s="98">
        <v>42566</v>
      </c>
      <c r="V672" s="34"/>
      <c r="W672" s="34"/>
      <c r="X672" s="70" t="s">
        <v>23836</v>
      </c>
      <c r="Y672" s="34"/>
      <c r="Z672" s="34"/>
      <c r="AA672" s="33" t="str">
        <f t="shared" si="93"/>
        <v>Business validation</v>
      </c>
      <c r="AB672" s="33" t="str">
        <f t="shared" si="86"/>
        <v>CT</v>
      </c>
      <c r="AC672" s="33" t="s">
        <v>1051</v>
      </c>
      <c r="AD672" s="33" t="s">
        <v>2701</v>
      </c>
      <c r="AE672" s="33" t="s">
        <v>84</v>
      </c>
      <c r="AF672" s="34"/>
      <c r="AG672" s="34"/>
      <c r="AH672" s="33"/>
    </row>
    <row r="673" spans="1:34" s="35" customFormat="1" ht="15" customHeight="1" x14ac:dyDescent="0.25">
      <c r="A673" s="34" t="s">
        <v>2654</v>
      </c>
      <c r="B673" s="33" t="s">
        <v>3132</v>
      </c>
      <c r="C673" s="34" t="s">
        <v>1649</v>
      </c>
      <c r="D673" s="34"/>
      <c r="E673" s="34"/>
      <c r="F673" s="34"/>
      <c r="G673" s="34"/>
      <c r="H673" s="34"/>
      <c r="I673" s="34"/>
      <c r="J673" s="34"/>
      <c r="K673" s="34"/>
      <c r="L673" s="34" t="s">
        <v>2356</v>
      </c>
      <c r="M673" s="33" t="s">
        <v>2166</v>
      </c>
      <c r="N673" s="34" t="str">
        <f t="shared" si="88"/>
        <v>BV597_1: The capital charge for risk of decrease in lapse rates is different from the loss in the value of assets minus liabilities (before the loss absorbing capacity of technical provisions) after the shock, with a minimum of zero --&gt;Template 1: S.26.03; Expression: If {r0040,c0010} =[s2c_AP:x34] then {r0420,c0080}=MAX(0,({r0420,c0020}-{r0420,c0030})-({r0420,c0040}-{r0420,c0070}))</v>
      </c>
      <c r="O673" s="90" t="s">
        <v>7371</v>
      </c>
      <c r="P673" s="38" t="str">
        <f t="shared" si="89"/>
        <v>01 04</v>
      </c>
      <c r="Q673" s="33" t="str">
        <f t="shared" si="90"/>
        <v/>
      </c>
      <c r="R673" s="38" t="str">
        <f t="shared" si="91"/>
        <v>07</v>
      </c>
      <c r="S673" s="38" t="str">
        <f t="shared" si="92"/>
        <v>16 18</v>
      </c>
      <c r="T673" s="38"/>
      <c r="U673" s="73"/>
      <c r="V673" s="34"/>
      <c r="W673" s="34"/>
      <c r="X673" s="73"/>
      <c r="Y673" s="34"/>
      <c r="Z673" s="34"/>
      <c r="AA673" s="33" t="str">
        <f t="shared" si="93"/>
        <v>Business validation</v>
      </c>
      <c r="AB673" s="33" t="str">
        <f t="shared" si="86"/>
        <v>IT</v>
      </c>
      <c r="AC673" s="33" t="s">
        <v>1051</v>
      </c>
      <c r="AD673" s="33" t="s">
        <v>2701</v>
      </c>
      <c r="AE673" s="33" t="s">
        <v>84</v>
      </c>
      <c r="AF673" s="34"/>
      <c r="AG673" s="34"/>
      <c r="AH673" s="33"/>
    </row>
    <row r="674" spans="1:34" s="35" customFormat="1" ht="15" customHeight="1" x14ac:dyDescent="0.25">
      <c r="A674" s="34" t="s">
        <v>2655</v>
      </c>
      <c r="B674" s="33" t="s">
        <v>3132</v>
      </c>
      <c r="C674" s="34" t="s">
        <v>2282</v>
      </c>
      <c r="D674" s="34" t="s">
        <v>1836</v>
      </c>
      <c r="E674" s="34"/>
      <c r="F674" s="34"/>
      <c r="G674" s="34"/>
      <c r="H674" s="34"/>
      <c r="I674" s="34"/>
      <c r="J674" s="34"/>
      <c r="K674" s="34"/>
      <c r="L674" s="34" t="s">
        <v>8787</v>
      </c>
      <c r="M674" s="33" t="s">
        <v>2166</v>
      </c>
      <c r="N674" s="34" t="str">
        <f t="shared" si="88"/>
        <v>BV597_2: The capital charge for risk of decrease in lapse rates is different from the loss in the value of assets minus liabilities (before the loss absorbing capacity of technical provisions) after the shock, with a minimum of zero --&gt;Template 1: SR.01.01; Template 2: SR.26.03; Expression: If {SR.01.01, r0890,c0010}=[s2c_CN:x1] and {SR.26.03, r0040,c0010}=[s2c_AP:x34] then {SR.26.03, r0420,c0080}=MAX(0,({SR.26.03, r0420,c0020}-{SR.26.03, r0420,c0030})-({SR.26.03, r0420,c0040}-{SR.26.03, r0420,c0070}))</v>
      </c>
      <c r="O674" s="90" t="s">
        <v>7371</v>
      </c>
      <c r="P674" s="38" t="str">
        <f t="shared" si="89"/>
        <v>01 04</v>
      </c>
      <c r="Q674" s="33" t="str">
        <f t="shared" si="90"/>
        <v/>
      </c>
      <c r="R674" s="38" t="str">
        <f t="shared" si="91"/>
        <v>07</v>
      </c>
      <c r="S674" s="38" t="str">
        <f t="shared" si="92"/>
        <v>16 18</v>
      </c>
      <c r="T674" s="38"/>
      <c r="U674" s="98">
        <v>42566</v>
      </c>
      <c r="V674" s="34"/>
      <c r="W674" s="34"/>
      <c r="X674" s="70" t="s">
        <v>23836</v>
      </c>
      <c r="Y674" s="34"/>
      <c r="Z674" s="34"/>
      <c r="AA674" s="33" t="str">
        <f t="shared" si="93"/>
        <v>Business validation</v>
      </c>
      <c r="AB674" s="33" t="str">
        <f t="shared" si="86"/>
        <v>CT</v>
      </c>
      <c r="AC674" s="33" t="s">
        <v>1051</v>
      </c>
      <c r="AD674" s="33" t="s">
        <v>2701</v>
      </c>
      <c r="AE674" s="33" t="s">
        <v>84</v>
      </c>
      <c r="AF674" s="34"/>
      <c r="AG674" s="34"/>
      <c r="AH674" s="33"/>
    </row>
    <row r="675" spans="1:34" s="35" customFormat="1" ht="15" customHeight="1" x14ac:dyDescent="0.25">
      <c r="A675" s="34" t="s">
        <v>2656</v>
      </c>
      <c r="B675" s="33" t="s">
        <v>3132</v>
      </c>
      <c r="C675" s="34" t="s">
        <v>1649</v>
      </c>
      <c r="D675" s="34"/>
      <c r="E675" s="34"/>
      <c r="F675" s="34"/>
      <c r="G675" s="34"/>
      <c r="H675" s="34"/>
      <c r="I675" s="34"/>
      <c r="J675" s="34"/>
      <c r="K675" s="34"/>
      <c r="L675" s="34" t="s">
        <v>7392</v>
      </c>
      <c r="M675" s="33" t="s">
        <v>2167</v>
      </c>
      <c r="N675" s="34" t="str">
        <f t="shared" si="88"/>
        <v>BV598_1: The capital charge for mass lapse risk is different from the loss in the value of assets minus liabilities (before the loss absorbing capacity of technical provisions) after the shock, with a minimum of zero --&gt;Template 1: S.26.03; Expression: {r0430,c0080}=MAX(0,({r0430,c0020}-{r0430,c0030})-({r0430,c0040}-{r0430,c0070}))</v>
      </c>
      <c r="O675" s="90" t="s">
        <v>7371</v>
      </c>
      <c r="P675" s="38" t="str">
        <f t="shared" si="89"/>
        <v>01 04</v>
      </c>
      <c r="Q675" s="33" t="str">
        <f t="shared" si="90"/>
        <v/>
      </c>
      <c r="R675" s="38" t="str">
        <f t="shared" si="91"/>
        <v>07</v>
      </c>
      <c r="S675" s="38" t="str">
        <f t="shared" si="92"/>
        <v>16 18</v>
      </c>
      <c r="T675" s="38"/>
      <c r="U675" s="73"/>
      <c r="V675" s="34"/>
      <c r="W675" s="34"/>
      <c r="X675" s="73"/>
      <c r="Y675" s="34"/>
      <c r="Z675" s="34"/>
      <c r="AA675" s="33" t="str">
        <f t="shared" si="93"/>
        <v>Business validation</v>
      </c>
      <c r="AB675" s="33" t="str">
        <f t="shared" si="86"/>
        <v>IT</v>
      </c>
      <c r="AC675" s="33" t="s">
        <v>1051</v>
      </c>
      <c r="AD675" s="33" t="s">
        <v>2701</v>
      </c>
      <c r="AE675" s="33" t="s">
        <v>84</v>
      </c>
      <c r="AF675" s="34"/>
      <c r="AG675" s="34"/>
      <c r="AH675" s="33"/>
    </row>
    <row r="676" spans="1:34" s="35" customFormat="1" ht="15" customHeight="1" x14ac:dyDescent="0.25">
      <c r="A676" s="34" t="s">
        <v>2657</v>
      </c>
      <c r="B676" s="33" t="s">
        <v>3132</v>
      </c>
      <c r="C676" s="34" t="s">
        <v>2282</v>
      </c>
      <c r="D676" s="34" t="s">
        <v>1836</v>
      </c>
      <c r="E676" s="34"/>
      <c r="F676" s="34"/>
      <c r="G676" s="34"/>
      <c r="H676" s="34"/>
      <c r="I676" s="34"/>
      <c r="J676" s="34"/>
      <c r="K676" s="34"/>
      <c r="L676" s="34" t="s">
        <v>8788</v>
      </c>
      <c r="M676" s="33" t="s">
        <v>2167</v>
      </c>
      <c r="N676" s="34" t="str">
        <f t="shared" si="88"/>
        <v>BV598_2: The capital charge for mass lapse risk is different from the loss in the value of assets minus liabilities (before the loss absorbing capacity of technical provisions) after the shock, with a minimum of zero --&gt;Template 1: SR.01.01; Template 2: SR.26.03; Expression: If {SR.01.01, r0890,c0010}=[s2c_CN:x1] then {SR.26.03, r0430,c0080}=MAX(0,({SR.26.03, r0430,c0020}-{SR.26.03, r0430,c0030})-({SR.26.03, r0430,c0040}-{SR.26.03, r0430,c0070}))</v>
      </c>
      <c r="O676" s="90" t="s">
        <v>7371</v>
      </c>
      <c r="P676" s="38" t="str">
        <f t="shared" si="89"/>
        <v>01 04</v>
      </c>
      <c r="Q676" s="33" t="str">
        <f t="shared" si="90"/>
        <v/>
      </c>
      <c r="R676" s="38" t="str">
        <f t="shared" si="91"/>
        <v>07</v>
      </c>
      <c r="S676" s="38" t="str">
        <f t="shared" si="92"/>
        <v>16 18</v>
      </c>
      <c r="T676" s="38"/>
      <c r="U676" s="98">
        <v>42566</v>
      </c>
      <c r="V676" s="34"/>
      <c r="W676" s="34"/>
      <c r="X676" s="70" t="s">
        <v>23836</v>
      </c>
      <c r="Y676" s="34"/>
      <c r="Z676" s="34"/>
      <c r="AA676" s="33" t="str">
        <f t="shared" si="93"/>
        <v>Business validation</v>
      </c>
      <c r="AB676" s="33" t="str">
        <f t="shared" ref="AB676:AB739" si="94">IF(D676="",IF(E676="",IF(F676="",IF(G676="","IT"))),"CT")</f>
        <v>CT</v>
      </c>
      <c r="AC676" s="33" t="s">
        <v>1051</v>
      </c>
      <c r="AD676" s="33" t="s">
        <v>2701</v>
      </c>
      <c r="AE676" s="33" t="s">
        <v>84</v>
      </c>
      <c r="AF676" s="34"/>
      <c r="AG676" s="34"/>
      <c r="AH676" s="33"/>
    </row>
    <row r="677" spans="1:34" s="35" customFormat="1" ht="15" customHeight="1" x14ac:dyDescent="0.25">
      <c r="A677" s="34" t="s">
        <v>2658</v>
      </c>
      <c r="B677" s="33" t="s">
        <v>3132</v>
      </c>
      <c r="C677" s="34" t="s">
        <v>1649</v>
      </c>
      <c r="D677" s="34"/>
      <c r="E677" s="34"/>
      <c r="F677" s="34"/>
      <c r="G677" s="34"/>
      <c r="H677" s="34"/>
      <c r="I677" s="34"/>
      <c r="J677" s="34"/>
      <c r="K677" s="34"/>
      <c r="L677" s="34" t="s">
        <v>2357</v>
      </c>
      <c r="M677" s="33" t="s">
        <v>2168</v>
      </c>
      <c r="N677" s="34" t="str">
        <f t="shared" si="88"/>
        <v>BV599_1: The capital charge for life expense risk is different from the loss in the value of assets minus liabilities (before the loss absorbing capacity of technical provisions) after the shock, with a minimum of zero --&gt;Template 1: S.26.03; Expression: If {r0050,c0010} =[s2c_AP:x34] then {r0500,c0080}=MAX(0,({r0500,c0020}-{r0500,c0030})-({r0500,c0040}-{r0500,c0070}))</v>
      </c>
      <c r="O677" s="90" t="s">
        <v>7371</v>
      </c>
      <c r="P677" s="38" t="str">
        <f t="shared" si="89"/>
        <v>01 04</v>
      </c>
      <c r="Q677" s="33" t="str">
        <f t="shared" si="90"/>
        <v/>
      </c>
      <c r="R677" s="38" t="str">
        <f t="shared" si="91"/>
        <v>07</v>
      </c>
      <c r="S677" s="38" t="str">
        <f t="shared" si="92"/>
        <v>16 18</v>
      </c>
      <c r="T677" s="38"/>
      <c r="U677" s="73"/>
      <c r="V677" s="34"/>
      <c r="W677" s="34"/>
      <c r="X677" s="73"/>
      <c r="Y677" s="34"/>
      <c r="Z677" s="34"/>
      <c r="AA677" s="33" t="str">
        <f t="shared" si="93"/>
        <v>Business validation</v>
      </c>
      <c r="AB677" s="33" t="str">
        <f t="shared" si="94"/>
        <v>IT</v>
      </c>
      <c r="AC677" s="33" t="s">
        <v>1051</v>
      </c>
      <c r="AD677" s="33" t="s">
        <v>2701</v>
      </c>
      <c r="AE677" s="33" t="s">
        <v>84</v>
      </c>
      <c r="AF677" s="34"/>
      <c r="AG677" s="34"/>
      <c r="AH677" s="33"/>
    </row>
    <row r="678" spans="1:34" s="35" customFormat="1" ht="15" customHeight="1" x14ac:dyDescent="0.25">
      <c r="A678" s="34" t="s">
        <v>2659</v>
      </c>
      <c r="B678" s="33" t="s">
        <v>3132</v>
      </c>
      <c r="C678" s="34" t="s">
        <v>2282</v>
      </c>
      <c r="D678" s="34" t="s">
        <v>1836</v>
      </c>
      <c r="E678" s="34"/>
      <c r="F678" s="34"/>
      <c r="G678" s="34"/>
      <c r="H678" s="34"/>
      <c r="I678" s="34"/>
      <c r="J678" s="34"/>
      <c r="K678" s="34"/>
      <c r="L678" s="34" t="s">
        <v>8789</v>
      </c>
      <c r="M678" s="33" t="s">
        <v>2168</v>
      </c>
      <c r="N678" s="34" t="str">
        <f t="shared" si="88"/>
        <v>BV599_2: The capital charge for life expense risk is different from the loss in the value of assets minus liabilities (before the loss absorbing capacity of technical provisions) after the shock, with a minimum of zero --&gt;Template 1: SR.01.01; Template 2: SR.26.03; Expression: If {SR.01.01, r0890,c0010}=[s2c_CN:x1] and {SR.26.03, r0050,c0010}=[s2c_AP:x34] then {SR.26.03, r0500,c0080}=MAX(0,({SR.26.03, r0500,c0020}-{SR.26.03, r0500,c0030})-({SR.26.03, r0500,c0040}-{SR.26.03, r0500,c0070}))</v>
      </c>
      <c r="O678" s="90" t="s">
        <v>7371</v>
      </c>
      <c r="P678" s="38" t="str">
        <f t="shared" si="89"/>
        <v>01 04</v>
      </c>
      <c r="Q678" s="33" t="str">
        <f t="shared" si="90"/>
        <v/>
      </c>
      <c r="R678" s="38" t="str">
        <f t="shared" si="91"/>
        <v>07</v>
      </c>
      <c r="S678" s="38" t="str">
        <f t="shared" si="92"/>
        <v>16 18</v>
      </c>
      <c r="T678" s="38"/>
      <c r="U678" s="98">
        <v>42566</v>
      </c>
      <c r="V678" s="34"/>
      <c r="W678" s="34"/>
      <c r="X678" s="70" t="s">
        <v>23836</v>
      </c>
      <c r="Y678" s="34"/>
      <c r="Z678" s="34"/>
      <c r="AA678" s="33" t="str">
        <f t="shared" si="93"/>
        <v>Business validation</v>
      </c>
      <c r="AB678" s="33" t="str">
        <f t="shared" si="94"/>
        <v>CT</v>
      </c>
      <c r="AC678" s="33" t="s">
        <v>1051</v>
      </c>
      <c r="AD678" s="33" t="s">
        <v>2701</v>
      </c>
      <c r="AE678" s="33" t="s">
        <v>84</v>
      </c>
      <c r="AF678" s="34"/>
      <c r="AG678" s="34"/>
      <c r="AH678" s="33"/>
    </row>
    <row r="679" spans="1:34" s="35" customFormat="1" ht="15" customHeight="1" x14ac:dyDescent="0.25">
      <c r="A679" s="33" t="s">
        <v>72</v>
      </c>
      <c r="B679" s="33" t="s">
        <v>3131</v>
      </c>
      <c r="C679" s="33" t="s">
        <v>122</v>
      </c>
      <c r="D679" s="33"/>
      <c r="E679" s="33"/>
      <c r="F679" s="33"/>
      <c r="G679" s="33"/>
      <c r="H679" s="33"/>
      <c r="I679" s="33"/>
      <c r="J679" s="33"/>
      <c r="K679" s="33"/>
      <c r="L679" s="34" t="s">
        <v>1855</v>
      </c>
      <c r="M679" s="33" t="s">
        <v>7413</v>
      </c>
      <c r="N679" s="34" t="str">
        <f t="shared" si="88"/>
        <v>BV6: Item should not be reported for the CIC identified --&gt;Template 1: S.06.02; Expression: If {c0290} like '##71' or {c0290} like '##75' or {c0290} like '##9#' then {c0270} = empty</v>
      </c>
      <c r="O679" s="73" t="s">
        <v>2328</v>
      </c>
      <c r="P679" s="38" t="str">
        <f t="shared" si="89"/>
        <v>01 02 04 05</v>
      </c>
      <c r="Q679" s="33" t="str">
        <f t="shared" si="90"/>
        <v/>
      </c>
      <c r="R679" s="38" t="str">
        <f t="shared" si="91"/>
        <v>07 08</v>
      </c>
      <c r="S679" s="38" t="str">
        <f t="shared" si="92"/>
        <v>16 17 18 19</v>
      </c>
      <c r="T679" s="38"/>
      <c r="U679" s="70"/>
      <c r="V679" s="33"/>
      <c r="W679" s="33"/>
      <c r="X679" s="73"/>
      <c r="Y679" s="33"/>
      <c r="Z679" s="33"/>
      <c r="AA679" s="33" t="str">
        <f t="shared" si="93"/>
        <v>Business validation</v>
      </c>
      <c r="AB679" s="33" t="str">
        <f t="shared" si="94"/>
        <v>IT</v>
      </c>
      <c r="AC679" s="33" t="s">
        <v>1051</v>
      </c>
      <c r="AD679" s="33" t="s">
        <v>2701</v>
      </c>
      <c r="AE679" s="33" t="s">
        <v>84</v>
      </c>
      <c r="AF679" s="33"/>
      <c r="AG679" s="33"/>
      <c r="AH679" s="33"/>
    </row>
    <row r="680" spans="1:34" s="35" customFormat="1" ht="15" customHeight="1" x14ac:dyDescent="0.25">
      <c r="A680" s="33" t="s">
        <v>770</v>
      </c>
      <c r="B680" s="33" t="s">
        <v>3131</v>
      </c>
      <c r="C680" s="33" t="s">
        <v>391</v>
      </c>
      <c r="D680" s="33"/>
      <c r="E680" s="33"/>
      <c r="F680" s="33"/>
      <c r="G680" s="33"/>
      <c r="H680" s="33"/>
      <c r="I680" s="33" t="s">
        <v>392</v>
      </c>
      <c r="J680" s="33"/>
      <c r="K680" s="33"/>
      <c r="L680" s="34" t="s">
        <v>393</v>
      </c>
      <c r="M680" s="33" t="s">
        <v>394</v>
      </c>
      <c r="N680" s="34" t="str">
        <f t="shared" si="88"/>
        <v>BV60: The item "Impact of transitional on technical provisions" is different from the difference between the value of "Without transitional on technical provisions" and the value of "Amount with LTG measures and transitionals" --&gt;Template 1: S.22.01; Rows: r0010-0090; Expression: {c0030}={c0020}-{c0010}</v>
      </c>
      <c r="O680" s="73" t="s">
        <v>7371</v>
      </c>
      <c r="P680" s="38" t="str">
        <f t="shared" si="89"/>
        <v>01 04</v>
      </c>
      <c r="Q680" s="33" t="str">
        <f t="shared" si="90"/>
        <v/>
      </c>
      <c r="R680" s="38" t="str">
        <f t="shared" si="91"/>
        <v>07</v>
      </c>
      <c r="S680" s="38" t="str">
        <f t="shared" si="92"/>
        <v>16 18</v>
      </c>
      <c r="T680" s="38"/>
      <c r="U680" s="70"/>
      <c r="V680" s="33"/>
      <c r="W680" s="33"/>
      <c r="X680" s="73"/>
      <c r="Y680" s="33"/>
      <c r="Z680" s="33"/>
      <c r="AA680" s="33" t="str">
        <f t="shared" si="93"/>
        <v>Business validation</v>
      </c>
      <c r="AB680" s="33" t="str">
        <f t="shared" si="94"/>
        <v>IT</v>
      </c>
      <c r="AC680" s="33" t="s">
        <v>1051</v>
      </c>
      <c r="AD680" s="33" t="s">
        <v>2701</v>
      </c>
      <c r="AE680" s="33" t="s">
        <v>84</v>
      </c>
      <c r="AF680" s="33"/>
      <c r="AG680" s="33"/>
      <c r="AH680" s="33"/>
    </row>
    <row r="681" spans="1:34" s="35" customFormat="1" ht="15" customHeight="1" x14ac:dyDescent="0.25">
      <c r="A681" s="34" t="s">
        <v>2660</v>
      </c>
      <c r="B681" s="33" t="s">
        <v>3132</v>
      </c>
      <c r="C681" s="34" t="s">
        <v>1649</v>
      </c>
      <c r="D681" s="34"/>
      <c r="E681" s="34"/>
      <c r="F681" s="34"/>
      <c r="G681" s="34"/>
      <c r="H681" s="34"/>
      <c r="I681" s="34"/>
      <c r="J681" s="34"/>
      <c r="K681" s="34"/>
      <c r="L681" s="34" t="s">
        <v>8630</v>
      </c>
      <c r="M681" s="33" t="s">
        <v>2169</v>
      </c>
      <c r="N681" s="34" t="str">
        <f t="shared" si="88"/>
        <v>BV600_1: The capital charge for life catastrophe risk is different from the loss in the value of assets minus liabilities (before the loss absorbing capacity of technical provisions) after the shock, with a minimum of zero --&gt;Template 1: S.26.03; Expression: If {r0060,c0010} =[s2c_AP:x34] then {r0700,c0080}=MAX(0,({r0700,c0020}-{r0700,c0040}-({r0700,c0030}-{r0700,c0070})))</v>
      </c>
      <c r="O681" s="90" t="s">
        <v>7371</v>
      </c>
      <c r="P681" s="38" t="str">
        <f t="shared" si="89"/>
        <v>01 04</v>
      </c>
      <c r="Q681" s="33" t="str">
        <f t="shared" si="90"/>
        <v/>
      </c>
      <c r="R681" s="38" t="str">
        <f t="shared" si="91"/>
        <v>07</v>
      </c>
      <c r="S681" s="38" t="str">
        <f t="shared" si="92"/>
        <v>16 18</v>
      </c>
      <c r="T681" s="38"/>
      <c r="U681" s="99"/>
      <c r="V681" s="34"/>
      <c r="W681" s="34"/>
      <c r="X681" s="73"/>
      <c r="Y681" s="34"/>
      <c r="Z681" s="34"/>
      <c r="AA681" s="33" t="str">
        <f t="shared" si="93"/>
        <v>Business validation</v>
      </c>
      <c r="AB681" s="33" t="str">
        <f t="shared" si="94"/>
        <v>IT</v>
      </c>
      <c r="AC681" s="33" t="s">
        <v>1051</v>
      </c>
      <c r="AD681" s="33" t="s">
        <v>2701</v>
      </c>
      <c r="AE681" s="33" t="s">
        <v>84</v>
      </c>
      <c r="AF681" s="34"/>
      <c r="AG681" s="34"/>
      <c r="AH681" s="33"/>
    </row>
    <row r="682" spans="1:34" s="35" customFormat="1" ht="15" customHeight="1" x14ac:dyDescent="0.25">
      <c r="A682" s="34" t="s">
        <v>2661</v>
      </c>
      <c r="B682" s="33" t="s">
        <v>3132</v>
      </c>
      <c r="C682" s="34" t="s">
        <v>2282</v>
      </c>
      <c r="D682" s="34" t="s">
        <v>1836</v>
      </c>
      <c r="E682" s="34"/>
      <c r="F682" s="34"/>
      <c r="G682" s="34"/>
      <c r="H682" s="34"/>
      <c r="I682" s="34"/>
      <c r="J682" s="34"/>
      <c r="K682" s="34"/>
      <c r="L682" s="34" t="s">
        <v>8790</v>
      </c>
      <c r="M682" s="33" t="s">
        <v>2169</v>
      </c>
      <c r="N682" s="34" t="str">
        <f t="shared" si="88"/>
        <v>BV600_2: The capital charge for life catastrophe risk is different from the loss in the value of assets minus liabilities (before the loss absorbing capacity of technical provisions) after the shock, with a minimum of zero --&gt;Template 1: SR.01.01; Template 2: SR.26.03; Expression: If {SR.01.01, r0890,c0010}=[s2c_CN:x1] and {SR.26.03, r0060,c0010}=[s2c_AP:x34] then {SR.26.03, r0700,c0080}=MAX(0,({SR.26.03, r0700,c0020}-{SR.26.03, r0700,c0040}-({SR.26.03, r0700,c0030}-{SR.26.03, r0700,c0070})))</v>
      </c>
      <c r="O682" s="90" t="s">
        <v>7371</v>
      </c>
      <c r="P682" s="38" t="str">
        <f t="shared" si="89"/>
        <v>01 04</v>
      </c>
      <c r="Q682" s="33" t="str">
        <f t="shared" si="90"/>
        <v/>
      </c>
      <c r="R682" s="38" t="str">
        <f t="shared" si="91"/>
        <v>07</v>
      </c>
      <c r="S682" s="38" t="str">
        <f t="shared" si="92"/>
        <v>16 18</v>
      </c>
      <c r="T682" s="38"/>
      <c r="U682" s="98">
        <v>42566</v>
      </c>
      <c r="V682" s="33"/>
      <c r="W682" s="34"/>
      <c r="X682" s="70" t="s">
        <v>23836</v>
      </c>
      <c r="Y682" s="34"/>
      <c r="Z682" s="33"/>
      <c r="AA682" s="33" t="str">
        <f t="shared" si="93"/>
        <v>Business validation</v>
      </c>
      <c r="AB682" s="33" t="str">
        <f t="shared" si="94"/>
        <v>CT</v>
      </c>
      <c r="AC682" s="33" t="s">
        <v>1051</v>
      </c>
      <c r="AD682" s="33" t="s">
        <v>2701</v>
      </c>
      <c r="AE682" s="33" t="s">
        <v>84</v>
      </c>
      <c r="AF682" s="34"/>
      <c r="AG682" s="34"/>
      <c r="AH682" s="33"/>
    </row>
    <row r="683" spans="1:34" s="35" customFormat="1" ht="15" customHeight="1" x14ac:dyDescent="0.25">
      <c r="A683" s="34" t="s">
        <v>2662</v>
      </c>
      <c r="B683" s="33" t="s">
        <v>3132</v>
      </c>
      <c r="C683" s="34" t="s">
        <v>1649</v>
      </c>
      <c r="D683" s="34"/>
      <c r="E683" s="34"/>
      <c r="F683" s="34"/>
      <c r="G683" s="34"/>
      <c r="H683" s="34"/>
      <c r="I683" s="34" t="s">
        <v>2144</v>
      </c>
      <c r="J683" s="34"/>
      <c r="K683" s="34"/>
      <c r="L683" s="34" t="s">
        <v>8682</v>
      </c>
      <c r="M683" s="33" t="s">
        <v>2147</v>
      </c>
      <c r="N683" s="34" t="str">
        <f t="shared" si="88"/>
        <v>BV601_1: The capital charge is different from the loss in the value of assets minus liabilities (before the loss absorbing capacity of technical provisions) after the shock, with a minimum of zero --&gt;Template 1: S.26.03; Rows: r0600; Expression: {c0080}=MAX(0,({c0020}-{c0040}-({c0030}-{c0070})))</v>
      </c>
      <c r="O683" s="90" t="s">
        <v>7371</v>
      </c>
      <c r="P683" s="38" t="str">
        <f t="shared" si="89"/>
        <v>01 04</v>
      </c>
      <c r="Q683" s="33" t="str">
        <f t="shared" si="90"/>
        <v/>
      </c>
      <c r="R683" s="38" t="str">
        <f t="shared" si="91"/>
        <v>07</v>
      </c>
      <c r="S683" s="38" t="str">
        <f t="shared" si="92"/>
        <v>16 18</v>
      </c>
      <c r="T683" s="38"/>
      <c r="U683" s="98">
        <v>42566</v>
      </c>
      <c r="V683" s="63"/>
      <c r="W683" s="34"/>
      <c r="X683" s="70" t="s">
        <v>23834</v>
      </c>
      <c r="Y683" s="34"/>
      <c r="Z683" s="84"/>
      <c r="AA683" s="33" t="str">
        <f t="shared" si="93"/>
        <v>Business validation</v>
      </c>
      <c r="AB683" s="33" t="str">
        <f t="shared" si="94"/>
        <v>IT</v>
      </c>
      <c r="AC683" s="33" t="s">
        <v>1051</v>
      </c>
      <c r="AD683" s="33" t="s">
        <v>2701</v>
      </c>
      <c r="AE683" s="33" t="s">
        <v>84</v>
      </c>
      <c r="AF683" s="34"/>
      <c r="AG683" s="34"/>
      <c r="AH683" s="33"/>
    </row>
    <row r="684" spans="1:34" s="35" customFormat="1" ht="15" customHeight="1" x14ac:dyDescent="0.25">
      <c r="A684" s="34" t="s">
        <v>2663</v>
      </c>
      <c r="B684" s="33" t="s">
        <v>3132</v>
      </c>
      <c r="C684" s="34" t="s">
        <v>2282</v>
      </c>
      <c r="D684" s="34" t="s">
        <v>1836</v>
      </c>
      <c r="E684" s="34"/>
      <c r="F684" s="34"/>
      <c r="G684" s="34"/>
      <c r="H684" s="34"/>
      <c r="I684" s="34"/>
      <c r="J684" s="34"/>
      <c r="K684" s="34"/>
      <c r="L684" s="34" t="s">
        <v>8791</v>
      </c>
      <c r="M684" s="33" t="s">
        <v>2147</v>
      </c>
      <c r="N684" s="34" t="str">
        <f t="shared" si="88"/>
        <v>BV601_2: The capital charge is different from the loss in the value of assets minus liabilities (before the loss absorbing capacity of technical provisions) after the shock, with a minimum of zero --&gt;Template 1: SR.01.01; Template 2: SR.26.03; Expression: If {SR.01.01, r0890,c0010}=[s2c_CN:x1] then {SR.26.03, r0600,c0080}=MAX(0,({SR.26.03, r0600,c0020}-{SR.26.03, r0600,c0040}-({SR.26.03, r0600,c0030}-{SR.26.03, r0600,c0070})))</v>
      </c>
      <c r="O684" s="90" t="s">
        <v>7371</v>
      </c>
      <c r="P684" s="38" t="str">
        <f t="shared" si="89"/>
        <v>01 04</v>
      </c>
      <c r="Q684" s="33" t="str">
        <f t="shared" si="90"/>
        <v/>
      </c>
      <c r="R684" s="38" t="str">
        <f t="shared" si="91"/>
        <v>07</v>
      </c>
      <c r="S684" s="38" t="str">
        <f t="shared" si="92"/>
        <v>16 18</v>
      </c>
      <c r="T684" s="38"/>
      <c r="U684" s="98">
        <v>42566</v>
      </c>
      <c r="V684" s="63"/>
      <c r="W684" s="34"/>
      <c r="X684" s="70" t="s">
        <v>23838</v>
      </c>
      <c r="Y684" s="34"/>
      <c r="Z684" s="84"/>
      <c r="AA684" s="33" t="str">
        <f t="shared" si="93"/>
        <v>Business validation</v>
      </c>
      <c r="AB684" s="33" t="str">
        <f t="shared" si="94"/>
        <v>CT</v>
      </c>
      <c r="AC684" s="33" t="s">
        <v>1051</v>
      </c>
      <c r="AD684" s="33" t="s">
        <v>2701</v>
      </c>
      <c r="AE684" s="33" t="s">
        <v>84</v>
      </c>
      <c r="AF684" s="34"/>
      <c r="AG684" s="34"/>
      <c r="AH684" s="33"/>
    </row>
    <row r="685" spans="1:34" s="35" customFormat="1" ht="15" customHeight="1" x14ac:dyDescent="0.25">
      <c r="A685" s="34" t="s">
        <v>3151</v>
      </c>
      <c r="B685" s="33" t="s">
        <v>3132</v>
      </c>
      <c r="C685" s="34" t="s">
        <v>1649</v>
      </c>
      <c r="D685" s="34"/>
      <c r="E685" s="34"/>
      <c r="F685" s="34"/>
      <c r="G685" s="34"/>
      <c r="H685" s="34"/>
      <c r="I685" s="34"/>
      <c r="J685" s="34" t="s">
        <v>2119</v>
      </c>
      <c r="K685" s="34"/>
      <c r="L685" s="34" t="s">
        <v>2145</v>
      </c>
      <c r="M685" s="33" t="s">
        <v>2170</v>
      </c>
      <c r="N685" s="34" t="str">
        <f t="shared" si="88"/>
        <v>BV602_1: The diversification effects are different from the difference between the nSCR and the sum of the capital charge for each risk submodule: mortality, longevity, disability-morbidity, lapse, life expense, revision and life catastrophe --&gt;Template 1: S.26.03; Columns: c0060;0080; Expression: {r0800}={r0900}-({r0100}+{r0200}+{r0300}+{r0400}+{r0500}+{r0600}+{r0700})</v>
      </c>
      <c r="O685" s="90" t="s">
        <v>7371</v>
      </c>
      <c r="P685" s="38" t="str">
        <f t="shared" si="89"/>
        <v>01 04</v>
      </c>
      <c r="Q685" s="33" t="str">
        <f t="shared" si="90"/>
        <v/>
      </c>
      <c r="R685" s="38" t="str">
        <f t="shared" si="91"/>
        <v>07</v>
      </c>
      <c r="S685" s="38" t="str">
        <f t="shared" si="92"/>
        <v>16 18</v>
      </c>
      <c r="T685" s="38"/>
      <c r="U685" s="73"/>
      <c r="V685" s="34"/>
      <c r="W685" s="34"/>
      <c r="X685" s="73"/>
      <c r="Y685" s="34"/>
      <c r="Z685" s="34"/>
      <c r="AA685" s="33" t="str">
        <f t="shared" si="93"/>
        <v>Business validation</v>
      </c>
      <c r="AB685" s="33" t="str">
        <f t="shared" si="94"/>
        <v>IT</v>
      </c>
      <c r="AC685" s="33" t="s">
        <v>1051</v>
      </c>
      <c r="AD685" s="33" t="s">
        <v>2701</v>
      </c>
      <c r="AE685" s="33" t="s">
        <v>84</v>
      </c>
      <c r="AF685" s="34"/>
      <c r="AG685" s="34"/>
      <c r="AH685" s="33"/>
    </row>
    <row r="686" spans="1:34" s="35" customFormat="1" ht="15" customHeight="1" x14ac:dyDescent="0.25">
      <c r="A686" s="34" t="s">
        <v>3152</v>
      </c>
      <c r="B686" s="33" t="s">
        <v>3132</v>
      </c>
      <c r="C686" s="34" t="s">
        <v>2282</v>
      </c>
      <c r="D686" s="34" t="s">
        <v>1836</v>
      </c>
      <c r="E686" s="34"/>
      <c r="F686" s="34"/>
      <c r="G686" s="34"/>
      <c r="H686" s="34"/>
      <c r="I686" s="34"/>
      <c r="J686" s="34" t="s">
        <v>2119</v>
      </c>
      <c r="K686" s="34"/>
      <c r="L686" s="34" t="s">
        <v>9070</v>
      </c>
      <c r="M686" s="33" t="s">
        <v>2170</v>
      </c>
      <c r="N686" s="34" t="str">
        <f t="shared" si="88"/>
        <v>BV602_2: The diversification effects are different from the difference between the nSCR and the sum of the capital charge for each risk submodule: mortality, longevity, disability-morbidity, lapse, life expense, revision and life catastrophe --&gt;Template 1: SR.01.01; Template 2: SR.26.03; Columns: c0060;0080; Expression: If {SR.01.01, r0890,c0010}=[s2c_CN:x1] then {SR.26.03, r0800,cNNN}={SR.26.03, r0900,cNNN}-({SR.26.03, r0100,cNNN}+{SR.26.03, r0200,cNNN}+{SR.26.03, r0300,cNNN}+{SR.26.03, r0400,cNNN}+{SR.26.03, r0500,cNNN}+{SR.26.03, r0600,cNNN}+{SR.26.03, r0700,cNNN})</v>
      </c>
      <c r="O686" s="90" t="s">
        <v>7371</v>
      </c>
      <c r="P686" s="38" t="str">
        <f t="shared" si="89"/>
        <v>01 04</v>
      </c>
      <c r="Q686" s="33" t="str">
        <f t="shared" si="90"/>
        <v/>
      </c>
      <c r="R686" s="38" t="str">
        <f t="shared" si="91"/>
        <v>07</v>
      </c>
      <c r="S686" s="38" t="str">
        <f t="shared" si="92"/>
        <v>16 18</v>
      </c>
      <c r="T686" s="38"/>
      <c r="U686" s="98">
        <v>42566</v>
      </c>
      <c r="V686" s="34"/>
      <c r="W686" s="34"/>
      <c r="X686" s="70" t="s">
        <v>23836</v>
      </c>
      <c r="Y686" s="34"/>
      <c r="Z686" s="34"/>
      <c r="AA686" s="33" t="str">
        <f t="shared" si="93"/>
        <v>Business validation</v>
      </c>
      <c r="AB686" s="33" t="str">
        <f t="shared" si="94"/>
        <v>CT</v>
      </c>
      <c r="AC686" s="33" t="s">
        <v>1051</v>
      </c>
      <c r="AD686" s="33" t="s">
        <v>2701</v>
      </c>
      <c r="AE686" s="33" t="s">
        <v>84</v>
      </c>
      <c r="AF686" s="34"/>
      <c r="AG686" s="34"/>
      <c r="AH686" s="33"/>
    </row>
    <row r="687" spans="1:34" s="35" customFormat="1" ht="15" customHeight="1" x14ac:dyDescent="0.25">
      <c r="A687" s="34" t="s">
        <v>2664</v>
      </c>
      <c r="B687" s="33" t="s">
        <v>3132</v>
      </c>
      <c r="C687" s="34" t="s">
        <v>18</v>
      </c>
      <c r="D687" s="34"/>
      <c r="E687" s="34"/>
      <c r="F687" s="34"/>
      <c r="G687" s="34"/>
      <c r="H687" s="34"/>
      <c r="I687" s="34"/>
      <c r="J687" s="34"/>
      <c r="K687" s="34"/>
      <c r="L687" s="34" t="s">
        <v>2277</v>
      </c>
      <c r="M687" s="33" t="s">
        <v>2130</v>
      </c>
      <c r="N687" s="34" t="str">
        <f t="shared" si="88"/>
        <v>BV603: For RFF/MAP a fund number must be reported --&gt;Template 1: SR.26.04; Expression: If {z0020}=[s2c_PU:x60] then {z0030}&lt;&gt;empty</v>
      </c>
      <c r="O687" s="90" t="s">
        <v>7371</v>
      </c>
      <c r="P687" s="38" t="str">
        <f t="shared" si="89"/>
        <v>01 04</v>
      </c>
      <c r="Q687" s="33" t="str">
        <f t="shared" si="90"/>
        <v/>
      </c>
      <c r="R687" s="38" t="str">
        <f t="shared" si="91"/>
        <v>07</v>
      </c>
      <c r="S687" s="38" t="str">
        <f t="shared" si="92"/>
        <v>16 18</v>
      </c>
      <c r="T687" s="38"/>
      <c r="U687" s="73"/>
      <c r="V687" s="34"/>
      <c r="W687" s="34"/>
      <c r="X687" s="73"/>
      <c r="Y687" s="34"/>
      <c r="Z687" s="34"/>
      <c r="AA687" s="33" t="str">
        <f t="shared" si="93"/>
        <v>Business validation</v>
      </c>
      <c r="AB687" s="33" t="str">
        <f t="shared" si="94"/>
        <v>IT</v>
      </c>
      <c r="AC687" s="33" t="s">
        <v>1051</v>
      </c>
      <c r="AD687" s="33" t="s">
        <v>2701</v>
      </c>
      <c r="AE687" s="33" t="s">
        <v>84</v>
      </c>
      <c r="AF687" s="34"/>
      <c r="AG687" s="34"/>
      <c r="AH687" s="33"/>
    </row>
    <row r="688" spans="1:34" s="35" customFormat="1" ht="15" customHeight="1" x14ac:dyDescent="0.25">
      <c r="A688" s="34" t="s">
        <v>3153</v>
      </c>
      <c r="B688" s="33" t="s">
        <v>3132</v>
      </c>
      <c r="C688" s="34" t="s">
        <v>12</v>
      </c>
      <c r="D688" s="34"/>
      <c r="E688" s="34"/>
      <c r="F688" s="34"/>
      <c r="G688" s="34"/>
      <c r="H688" s="34"/>
      <c r="I688" s="34"/>
      <c r="J688" s="34"/>
      <c r="K688" s="34"/>
      <c r="L688" s="34" t="s">
        <v>2358</v>
      </c>
      <c r="M688" s="33" t="s">
        <v>2175</v>
      </c>
      <c r="N688" s="34" t="str">
        <f t="shared" si="88"/>
        <v>BV604_1: Only the solvency capital requirement needs to be reported for health mortality risk when the simplification on health mortality risk is applied --&gt;Template 1: S.26.04; Expression: If {r0010,c0010}=[s2c_AP:x33] then {r0100,c0060}&lt;&gt;empty and {r0100,c0080}&lt;&gt;empty and {r0100,c0020}=empty and {r0100,c0030}=empty and {r0100,c0040}=empty and {r0100,c0050}=empty and {r0100,c0070}=empty</v>
      </c>
      <c r="O688" s="90" t="s">
        <v>7371</v>
      </c>
      <c r="P688" s="38" t="str">
        <f t="shared" si="89"/>
        <v>01 04</v>
      </c>
      <c r="Q688" s="33" t="str">
        <f t="shared" si="90"/>
        <v/>
      </c>
      <c r="R688" s="38" t="str">
        <f t="shared" si="91"/>
        <v>07</v>
      </c>
      <c r="S688" s="38" t="str">
        <f t="shared" si="92"/>
        <v>16 18</v>
      </c>
      <c r="T688" s="38"/>
      <c r="U688" s="73"/>
      <c r="V688" s="34"/>
      <c r="W688" s="34"/>
      <c r="X688" s="73"/>
      <c r="Y688" s="34"/>
      <c r="Z688" s="34"/>
      <c r="AA688" s="33" t="str">
        <f t="shared" si="93"/>
        <v>Business validation</v>
      </c>
      <c r="AB688" s="33" t="str">
        <f t="shared" si="94"/>
        <v>IT</v>
      </c>
      <c r="AC688" s="33" t="s">
        <v>1051</v>
      </c>
      <c r="AD688" s="33" t="s">
        <v>2701</v>
      </c>
      <c r="AE688" s="33" t="s">
        <v>84</v>
      </c>
      <c r="AF688" s="34"/>
      <c r="AG688" s="34"/>
      <c r="AH688" s="33"/>
    </row>
    <row r="689" spans="1:34" s="35" customFormat="1" ht="15" customHeight="1" x14ac:dyDescent="0.25">
      <c r="A689" s="34" t="s">
        <v>3154</v>
      </c>
      <c r="B689" s="33" t="s">
        <v>3132</v>
      </c>
      <c r="C689" s="34" t="s">
        <v>2282</v>
      </c>
      <c r="D689" s="34" t="s">
        <v>18</v>
      </c>
      <c r="E689" s="34"/>
      <c r="F689" s="34"/>
      <c r="G689" s="34"/>
      <c r="H689" s="34"/>
      <c r="I689" s="34"/>
      <c r="J689" s="34"/>
      <c r="K689" s="34"/>
      <c r="L689" s="34" t="s">
        <v>8807</v>
      </c>
      <c r="M689" s="33" t="s">
        <v>2175</v>
      </c>
      <c r="N689" s="34" t="str">
        <f t="shared" si="88"/>
        <v>BV604_2: Only the solvency capital requirement needs to be reported for health mortality risk when the simplification on health mortality risk is applied --&gt;Template 1: SR.01.01; Template 2: SR.26.04; Expression: If {SR.01.01, r0900,c0010}=[s2c_CN:x1] and {SR.26.04, r0010,c0010}=[s2c_AP:x33] then {SR.26.04, r0100,c0060}&lt;&gt;empty and {SR.26.04, r0100,c0080}&lt;&gt;empty and {SR.26.04, r0100,c0020}=empty and {SR.26.04, r0100,c0030}=empty and {SR.26.04, r0100,c0040}=empty and {SR.26.04, r0100,c0050}=empty and {SR.26.04, r0100,c0070}=empty</v>
      </c>
      <c r="O689" s="90" t="s">
        <v>7371</v>
      </c>
      <c r="P689" s="38" t="str">
        <f t="shared" si="89"/>
        <v>01 04</v>
      </c>
      <c r="Q689" s="33" t="str">
        <f t="shared" si="90"/>
        <v/>
      </c>
      <c r="R689" s="38" t="str">
        <f t="shared" si="91"/>
        <v>07</v>
      </c>
      <c r="S689" s="38" t="str">
        <f t="shared" si="92"/>
        <v>16 18</v>
      </c>
      <c r="T689" s="38"/>
      <c r="U689" s="98">
        <v>42566</v>
      </c>
      <c r="V689" s="34"/>
      <c r="W689" s="34"/>
      <c r="X689" s="70" t="s">
        <v>23836</v>
      </c>
      <c r="Y689" s="34"/>
      <c r="Z689" s="34"/>
      <c r="AA689" s="33" t="str">
        <f t="shared" si="93"/>
        <v>Business validation</v>
      </c>
      <c r="AB689" s="33" t="str">
        <f t="shared" si="94"/>
        <v>CT</v>
      </c>
      <c r="AC689" s="33" t="s">
        <v>1051</v>
      </c>
      <c r="AD689" s="33" t="s">
        <v>2701</v>
      </c>
      <c r="AE689" s="33" t="s">
        <v>84</v>
      </c>
      <c r="AF689" s="34"/>
      <c r="AG689" s="34"/>
      <c r="AH689" s="33"/>
    </row>
    <row r="690" spans="1:34" s="35" customFormat="1" ht="15" customHeight="1" x14ac:dyDescent="0.25">
      <c r="A690" s="34" t="s">
        <v>3217</v>
      </c>
      <c r="B690" s="33" t="s">
        <v>3132</v>
      </c>
      <c r="C690" s="34" t="s">
        <v>12</v>
      </c>
      <c r="D690" s="34"/>
      <c r="E690" s="34"/>
      <c r="F690" s="34"/>
      <c r="G690" s="34"/>
      <c r="H690" s="34"/>
      <c r="I690" s="34"/>
      <c r="J690" s="34"/>
      <c r="K690" s="34"/>
      <c r="L690" s="34" t="s">
        <v>2359</v>
      </c>
      <c r="M690" s="33" t="s">
        <v>2176</v>
      </c>
      <c r="N690" s="34" t="str">
        <f t="shared" si="88"/>
        <v>BV605_1: Only the solvency capital requirement needs to be reported for longevity mortality risk when the simplification on health longevity risk is applied --&gt;Template 1: S.26.04; Expression: If {r0020,c0010}=[s2c_AP:x33] then {r0200,c0060}&lt;&gt;empty and {r0200,c0080}&lt;&gt;empty and {r0200,c0020}=empty and {r0200,c0030}=empty and {r0200,c0040}=empty and {r0200,c0050}=empty and {r0200,c0070}=empty</v>
      </c>
      <c r="O690" s="90" t="s">
        <v>7371</v>
      </c>
      <c r="P690" s="38" t="str">
        <f t="shared" si="89"/>
        <v>01 04</v>
      </c>
      <c r="Q690" s="33" t="str">
        <f t="shared" si="90"/>
        <v/>
      </c>
      <c r="R690" s="38" t="str">
        <f t="shared" si="91"/>
        <v>07</v>
      </c>
      <c r="S690" s="38" t="str">
        <f t="shared" si="92"/>
        <v>16 18</v>
      </c>
      <c r="T690" s="38"/>
      <c r="U690" s="73"/>
      <c r="V690" s="34"/>
      <c r="W690" s="34"/>
      <c r="X690" s="73"/>
      <c r="Y690" s="34"/>
      <c r="Z690" s="34"/>
      <c r="AA690" s="33" t="str">
        <f t="shared" si="93"/>
        <v>Business validation</v>
      </c>
      <c r="AB690" s="33" t="str">
        <f t="shared" si="94"/>
        <v>IT</v>
      </c>
      <c r="AC690" s="33" t="s">
        <v>1051</v>
      </c>
      <c r="AD690" s="33" t="s">
        <v>2701</v>
      </c>
      <c r="AE690" s="33" t="s">
        <v>84</v>
      </c>
      <c r="AF690" s="34"/>
      <c r="AG690" s="34"/>
      <c r="AH690" s="33"/>
    </row>
    <row r="691" spans="1:34" s="35" customFormat="1" ht="15" customHeight="1" x14ac:dyDescent="0.25">
      <c r="A691" s="34" t="s">
        <v>3218</v>
      </c>
      <c r="B691" s="33" t="s">
        <v>3132</v>
      </c>
      <c r="C691" s="34" t="s">
        <v>2282</v>
      </c>
      <c r="D691" s="34" t="s">
        <v>18</v>
      </c>
      <c r="E691" s="34"/>
      <c r="F691" s="34"/>
      <c r="G691" s="34"/>
      <c r="H691" s="34"/>
      <c r="I691" s="34"/>
      <c r="J691" s="34"/>
      <c r="K691" s="34"/>
      <c r="L691" s="34" t="s">
        <v>8808</v>
      </c>
      <c r="M691" s="33" t="s">
        <v>2176</v>
      </c>
      <c r="N691" s="34" t="str">
        <f t="shared" si="88"/>
        <v>BV605_2: Only the solvency capital requirement needs to be reported for longevity mortality risk when the simplification on health longevity risk is applied --&gt;Template 1: SR.01.01; Template 2: SR.26.04; Expression: If {SR.01.01, r0900,c0010}=[s2c_CN:x1] and {SR.26.04, r0020,c0010}=[s2c_AP:x33] then {SR.26.04, r0200,c0060}&lt;&gt;empty and {SR.26.04, r0200,c0080}&lt;&gt;empty and {SR.26.04, r0200,c0020}=empty and {SR.26.04, r0200,c0030}=empty and {SR.26.04, r0200,c0040}=empty and {SR.26.04, r0200,c0050}=empty and {SR.26.04, r0200,c0070}=empty</v>
      </c>
      <c r="O691" s="90" t="s">
        <v>7371</v>
      </c>
      <c r="P691" s="38" t="str">
        <f t="shared" si="89"/>
        <v>01 04</v>
      </c>
      <c r="Q691" s="33" t="str">
        <f t="shared" si="90"/>
        <v/>
      </c>
      <c r="R691" s="38" t="str">
        <f t="shared" si="91"/>
        <v>07</v>
      </c>
      <c r="S691" s="38" t="str">
        <f t="shared" si="92"/>
        <v>16 18</v>
      </c>
      <c r="T691" s="38"/>
      <c r="U691" s="98">
        <v>42566</v>
      </c>
      <c r="V691" s="34"/>
      <c r="W691" s="34"/>
      <c r="X691" s="70" t="s">
        <v>23836</v>
      </c>
      <c r="Y691" s="34"/>
      <c r="Z691" s="34"/>
      <c r="AA691" s="33" t="str">
        <f t="shared" si="93"/>
        <v>Business validation</v>
      </c>
      <c r="AB691" s="33" t="str">
        <f t="shared" si="94"/>
        <v>CT</v>
      </c>
      <c r="AC691" s="33" t="s">
        <v>1051</v>
      </c>
      <c r="AD691" s="33" t="s">
        <v>2701</v>
      </c>
      <c r="AE691" s="33" t="s">
        <v>84</v>
      </c>
      <c r="AF691" s="34"/>
      <c r="AG691" s="34"/>
      <c r="AH691" s="33"/>
    </row>
    <row r="692" spans="1:34" s="35" customFormat="1" ht="15" customHeight="1" x14ac:dyDescent="0.25">
      <c r="A692" s="34" t="s">
        <v>3155</v>
      </c>
      <c r="B692" s="33" t="s">
        <v>3132</v>
      </c>
      <c r="C692" s="34" t="s">
        <v>12</v>
      </c>
      <c r="D692" s="34"/>
      <c r="E692" s="34"/>
      <c r="F692" s="34"/>
      <c r="G692" s="34"/>
      <c r="H692" s="34"/>
      <c r="I692" s="34"/>
      <c r="J692" s="34"/>
      <c r="K692" s="34"/>
      <c r="L692" s="34" t="s">
        <v>3258</v>
      </c>
      <c r="M692" s="33" t="s">
        <v>2177</v>
      </c>
      <c r="N692" s="34" t="str">
        <f t="shared" si="88"/>
        <v>BV606_1: Only the solvency capital requirement needs to be reported for medical expenses risk when the simplification on medical expenses risk is applied --&gt;Template 1: S.26.04; Expression: If {r0030,c0010}=[s2c_AP:x33] then {r0310,c0060}&lt;&gt;empty and {r0310,c0080}&lt;&gt;empty and {r0320,c0020}=empty and {r0320,c0030}=empty and {r0320,c0040}=empty and {r0320,c0050}=empty and {r0320,c0070}=empty and {r0330,c0020}=empty and {r0330,c0030}=empty and {r0330,c0040}=empty and {r0330,c0050}=empty and {r0330,c0070}=empty</v>
      </c>
      <c r="O692" s="90" t="s">
        <v>7371</v>
      </c>
      <c r="P692" s="38" t="str">
        <f t="shared" si="89"/>
        <v>01 04</v>
      </c>
      <c r="Q692" s="33" t="str">
        <f t="shared" si="90"/>
        <v/>
      </c>
      <c r="R692" s="38" t="str">
        <f t="shared" si="91"/>
        <v>07</v>
      </c>
      <c r="S692" s="38" t="str">
        <f t="shared" si="92"/>
        <v>16 18</v>
      </c>
      <c r="T692" s="38"/>
      <c r="U692" s="73"/>
      <c r="V692" s="34"/>
      <c r="W692" s="34"/>
      <c r="X692" s="73"/>
      <c r="Y692" s="34"/>
      <c r="Z692" s="34"/>
      <c r="AA692" s="33" t="str">
        <f t="shared" si="93"/>
        <v>Business validation</v>
      </c>
      <c r="AB692" s="33" t="str">
        <f t="shared" si="94"/>
        <v>IT</v>
      </c>
      <c r="AC692" s="33" t="s">
        <v>1051</v>
      </c>
      <c r="AD692" s="33" t="s">
        <v>2701</v>
      </c>
      <c r="AE692" s="33" t="s">
        <v>84</v>
      </c>
      <c r="AF692" s="34"/>
      <c r="AG692" s="34"/>
      <c r="AH692" s="33"/>
    </row>
    <row r="693" spans="1:34" s="35" customFormat="1" ht="15" customHeight="1" x14ac:dyDescent="0.25">
      <c r="A693" s="34" t="s">
        <v>3156</v>
      </c>
      <c r="B693" s="33" t="s">
        <v>3132</v>
      </c>
      <c r="C693" s="34" t="s">
        <v>2282</v>
      </c>
      <c r="D693" s="34" t="s">
        <v>18</v>
      </c>
      <c r="E693" s="34"/>
      <c r="F693" s="34"/>
      <c r="G693" s="34"/>
      <c r="H693" s="34"/>
      <c r="I693" s="34"/>
      <c r="J693" s="34"/>
      <c r="K693" s="34"/>
      <c r="L693" s="34" t="s">
        <v>8809</v>
      </c>
      <c r="M693" s="33" t="s">
        <v>2177</v>
      </c>
      <c r="N693" s="34" t="str">
        <f t="shared" si="88"/>
        <v>BV606_2: Only the solvency capital requirement needs to be reported for medical expenses risk when the simplification on medical expenses risk is applied --&gt;Template 1: SR.01.01; Template 2: SR.26.04; Expression: If {SR.01.01, r0900,c0010}=[s2c_CN:x1] and {SR.26.04, r0030,c0010}=[s2c_AP:x33] then {SR.26.04, r0310,c0060}&lt;&gt;empty and {SR.26.04, r0310,c0080}&lt;&gt;empty and {SR.26.04, r0320,c0020}=empty and {SR.26.04, r0320,c0030}=empty and {SR.26.04, r0320,c0040}=empty and {SR.26.04, r0320,c0050}=empty and {SR.26.04, r0320,c0070}=empty and {SR.26.04, r0330,c0020}=empty and {SR.26.04, r0330,c0030}=empty and {SR.26.04, r0330,c0040}=empty and {SR.26.04, r0330,c0050}=empty and {SR.26.04, r0330,c0070}=empty</v>
      </c>
      <c r="O693" s="90" t="s">
        <v>7371</v>
      </c>
      <c r="P693" s="38" t="str">
        <f t="shared" si="89"/>
        <v>01 04</v>
      </c>
      <c r="Q693" s="33" t="str">
        <f t="shared" si="90"/>
        <v/>
      </c>
      <c r="R693" s="38" t="str">
        <f t="shared" si="91"/>
        <v>07</v>
      </c>
      <c r="S693" s="38" t="str">
        <f t="shared" si="92"/>
        <v>16 18</v>
      </c>
      <c r="T693" s="38"/>
      <c r="U693" s="98">
        <v>42566</v>
      </c>
      <c r="V693" s="34"/>
      <c r="W693" s="34"/>
      <c r="X693" s="70" t="s">
        <v>23836</v>
      </c>
      <c r="Y693" s="34"/>
      <c r="Z693" s="34"/>
      <c r="AA693" s="33" t="str">
        <f t="shared" si="93"/>
        <v>Business validation</v>
      </c>
      <c r="AB693" s="33" t="str">
        <f t="shared" si="94"/>
        <v>CT</v>
      </c>
      <c r="AC693" s="33" t="s">
        <v>1051</v>
      </c>
      <c r="AD693" s="33" t="s">
        <v>2701</v>
      </c>
      <c r="AE693" s="33" t="s">
        <v>84</v>
      </c>
      <c r="AF693" s="34"/>
      <c r="AG693" s="34"/>
      <c r="AH693" s="33"/>
    </row>
    <row r="694" spans="1:34" s="35" customFormat="1" ht="15" customHeight="1" x14ac:dyDescent="0.25">
      <c r="A694" s="34" t="s">
        <v>3219</v>
      </c>
      <c r="B694" s="33" t="s">
        <v>3132</v>
      </c>
      <c r="C694" s="34" t="s">
        <v>12</v>
      </c>
      <c r="D694" s="34"/>
      <c r="E694" s="34"/>
      <c r="F694" s="34"/>
      <c r="G694" s="34"/>
      <c r="H694" s="34"/>
      <c r="I694" s="34"/>
      <c r="J694" s="34"/>
      <c r="K694" s="34"/>
      <c r="L694" s="34" t="s">
        <v>3269</v>
      </c>
      <c r="M694" s="33" t="s">
        <v>2178</v>
      </c>
      <c r="N694" s="34" t="str">
        <f t="shared" si="88"/>
        <v>BV607_1: Only the solvency capital requirement needs to be reported for income protection risk when the simplification on income protection risk is applied --&gt;Template 1: S.26.04; Expression: If {r0040,c0010}=[s2c_AP:x33] then {r0340,c0060}&lt;&gt;empty and {r0340,c0080}&lt;&gt;empty and {r0340,c0020}=empty and {r0340,c0030}=empty and {r0340,c0040}=empty and {r0340,c0050}=empty and {r0340,c0070}=empty</v>
      </c>
      <c r="O694" s="90" t="s">
        <v>7371</v>
      </c>
      <c r="P694" s="38" t="str">
        <f t="shared" si="89"/>
        <v>01 04</v>
      </c>
      <c r="Q694" s="33" t="str">
        <f t="shared" si="90"/>
        <v/>
      </c>
      <c r="R694" s="38" t="str">
        <f t="shared" si="91"/>
        <v>07</v>
      </c>
      <c r="S694" s="38" t="str">
        <f t="shared" si="92"/>
        <v>16 18</v>
      </c>
      <c r="T694" s="38"/>
      <c r="U694" s="73"/>
      <c r="V694" s="34"/>
      <c r="W694" s="34"/>
      <c r="X694" s="73"/>
      <c r="Y694" s="34"/>
      <c r="Z694" s="34"/>
      <c r="AA694" s="33" t="str">
        <f t="shared" si="93"/>
        <v>Business validation</v>
      </c>
      <c r="AB694" s="33" t="str">
        <f t="shared" si="94"/>
        <v>IT</v>
      </c>
      <c r="AC694" s="33" t="s">
        <v>1051</v>
      </c>
      <c r="AD694" s="33" t="s">
        <v>2701</v>
      </c>
      <c r="AE694" s="33" t="s">
        <v>84</v>
      </c>
      <c r="AF694" s="34"/>
      <c r="AG694" s="34"/>
      <c r="AH694" s="33"/>
    </row>
    <row r="695" spans="1:34" s="35" customFormat="1" ht="15" customHeight="1" x14ac:dyDescent="0.25">
      <c r="A695" s="34" t="s">
        <v>3220</v>
      </c>
      <c r="B695" s="33" t="s">
        <v>3132</v>
      </c>
      <c r="C695" s="34" t="s">
        <v>2282</v>
      </c>
      <c r="D695" s="34" t="s">
        <v>18</v>
      </c>
      <c r="E695" s="34"/>
      <c r="F695" s="34"/>
      <c r="G695" s="34"/>
      <c r="H695" s="34"/>
      <c r="I695" s="34"/>
      <c r="J695" s="34"/>
      <c r="K695" s="34"/>
      <c r="L695" s="34" t="s">
        <v>8810</v>
      </c>
      <c r="M695" s="33" t="s">
        <v>2178</v>
      </c>
      <c r="N695" s="34" t="str">
        <f t="shared" si="88"/>
        <v>BV607_2: Only the solvency capital requirement needs to be reported for income protection risk when the simplification on income protection risk is applied --&gt;Template 1: SR.01.01; Template 2: SR.26.04; Expression: If {SR.01.01, r0900,c0010}=[s2c_CN:x1] and {SR.26.04, r0040,c0010}=[s2c_AP:x33] then {SR.26.04, r0340,c0060}&lt;&gt;empty and {SR.26.04, r0340,c0080}&lt;&gt;empty and {SR.26.04, r0340,c0020}=empty and {SR.26.04, r0340,c0030}=empty and {SR.26.04, r0340,c0040}=empty and {SR.26.04, r0340,c0050}=empty and {SR.26.04, r0340,c0070}=empty</v>
      </c>
      <c r="O695" s="90" t="s">
        <v>7371</v>
      </c>
      <c r="P695" s="38" t="str">
        <f t="shared" si="89"/>
        <v>01 04</v>
      </c>
      <c r="Q695" s="33" t="str">
        <f t="shared" si="90"/>
        <v/>
      </c>
      <c r="R695" s="38" t="str">
        <f t="shared" si="91"/>
        <v>07</v>
      </c>
      <c r="S695" s="38" t="str">
        <f t="shared" si="92"/>
        <v>16 18</v>
      </c>
      <c r="T695" s="38"/>
      <c r="U695" s="98">
        <v>42566</v>
      </c>
      <c r="V695" s="34"/>
      <c r="W695" s="34"/>
      <c r="X695" s="70" t="s">
        <v>23836</v>
      </c>
      <c r="Y695" s="34"/>
      <c r="Z695" s="34"/>
      <c r="AA695" s="33" t="str">
        <f t="shared" si="93"/>
        <v>Business validation</v>
      </c>
      <c r="AB695" s="33" t="str">
        <f t="shared" si="94"/>
        <v>CT</v>
      </c>
      <c r="AC695" s="33" t="s">
        <v>1051</v>
      </c>
      <c r="AD695" s="33" t="s">
        <v>2701</v>
      </c>
      <c r="AE695" s="33" t="s">
        <v>84</v>
      </c>
      <c r="AF695" s="34"/>
      <c r="AG695" s="34"/>
      <c r="AH695" s="33"/>
    </row>
    <row r="696" spans="1:34" s="35" customFormat="1" ht="15" customHeight="1" x14ac:dyDescent="0.25">
      <c r="A696" s="34" t="s">
        <v>3157</v>
      </c>
      <c r="B696" s="33" t="s">
        <v>3132</v>
      </c>
      <c r="C696" s="34" t="s">
        <v>12</v>
      </c>
      <c r="D696" s="34"/>
      <c r="E696" s="34"/>
      <c r="F696" s="34"/>
      <c r="G696" s="34"/>
      <c r="H696" s="34"/>
      <c r="I696" s="34"/>
      <c r="J696" s="34"/>
      <c r="K696" s="34"/>
      <c r="L696" s="34" t="s">
        <v>3270</v>
      </c>
      <c r="M696" s="33" t="s">
        <v>2179</v>
      </c>
      <c r="N696" s="34" t="str">
        <f t="shared" si="88"/>
        <v>BV608_1: Only the solvency capital requirement needs to be reported for SLT lapse risk when the simplification on SLT lapse risk is applied --&gt;Template 1: S.26.04; Expression: If {r0050,c0010}=[s2c_AP:x33] then {r0400,c0060}&lt;&gt;empty and {r0410,c0060}&lt;&gt;empty and {r0420,c0060}&lt;&gt;empty and {r0400,c0080}&lt;&gt;empty and {r0410,c0080}&lt;&gt;empty and {r0420,c0080}&lt;&gt;empty and {r0410,c0020}=empty and {r0410,c0030}=empty and {r0410,c0040}=empty and {r0410,c0050}=empty and {r0410,c0070}=empty and {r0420,c0020}=empty and {r0420,c0030}=empty and {r0420,c0040}=empty and {r0420,c0050}=empty and {r0420,c0070}=empty</v>
      </c>
      <c r="O696" s="90" t="s">
        <v>7371</v>
      </c>
      <c r="P696" s="38" t="str">
        <f t="shared" si="89"/>
        <v>01 04</v>
      </c>
      <c r="Q696" s="33" t="str">
        <f t="shared" si="90"/>
        <v/>
      </c>
      <c r="R696" s="38" t="str">
        <f t="shared" si="91"/>
        <v>07</v>
      </c>
      <c r="S696" s="38" t="str">
        <f t="shared" si="92"/>
        <v>16 18</v>
      </c>
      <c r="T696" s="38"/>
      <c r="U696" s="73"/>
      <c r="V696" s="34"/>
      <c r="W696" s="34"/>
      <c r="X696" s="73"/>
      <c r="Y696" s="34"/>
      <c r="Z696" s="34"/>
      <c r="AA696" s="33" t="str">
        <f t="shared" si="93"/>
        <v>Business validation</v>
      </c>
      <c r="AB696" s="33" t="str">
        <f t="shared" si="94"/>
        <v>IT</v>
      </c>
      <c r="AC696" s="33" t="s">
        <v>1051</v>
      </c>
      <c r="AD696" s="33" t="s">
        <v>2701</v>
      </c>
      <c r="AE696" s="33" t="s">
        <v>84</v>
      </c>
      <c r="AF696" s="34"/>
      <c r="AG696" s="34"/>
      <c r="AH696" s="33"/>
    </row>
    <row r="697" spans="1:34" s="35" customFormat="1" ht="15" customHeight="1" x14ac:dyDescent="0.25">
      <c r="A697" s="34" t="s">
        <v>3158</v>
      </c>
      <c r="B697" s="33" t="s">
        <v>3132</v>
      </c>
      <c r="C697" s="34" t="s">
        <v>2282</v>
      </c>
      <c r="D697" s="34" t="s">
        <v>18</v>
      </c>
      <c r="E697" s="34"/>
      <c r="F697" s="34"/>
      <c r="G697" s="34"/>
      <c r="H697" s="34"/>
      <c r="I697" s="34"/>
      <c r="J697" s="34"/>
      <c r="K697" s="34"/>
      <c r="L697" s="34" t="s">
        <v>8811</v>
      </c>
      <c r="M697" s="33" t="s">
        <v>2179</v>
      </c>
      <c r="N697" s="34" t="str">
        <f t="shared" si="88"/>
        <v>BV608_2: Only the solvency capital requirement needs to be reported for SLT lapse risk when the simplification on SLT lapse risk is applied --&gt;Template 1: SR.01.01; Template 2: SR.26.04; Expression: If {SR.01.01, r0900,c0010}=[s2c_CN:x1] and {SR.26.04, r0050,c0010}=[s2c_AP:x33] then {SR.26.04, r0400,c0060}&lt;&gt;empty and {SR.26.04, r0410,c0060}&lt;&gt;empty and {SR.26.04, r0420,c0060}&lt;&gt;empty and {SR.26.04, r0400,c0080}&lt;&gt;empty and {SR.26.04, r0410,c0080}&lt;&gt;empty and {SR.26.04, r0420,c0080}&lt;&gt;empty and {SR.26.04, r0410,c0020}=empty and {SR.26.04, r0410,c0030}=empty and {SR.26.04, r0410,c0040}=empty and {SR.26.04, r0410,c0050}=empty and {SR.26.04, r0410,c0070}=empty and {SR.26.04, r0420,c0020}=empty and {SR.26.04, r0420,c0030}=empty and {SR.26.04, r0420,c0040}=empty and {SR.26.04, r0420,c0050}=empty and {SR.26.04, r0420,c0070}=empty</v>
      </c>
      <c r="O697" s="90" t="s">
        <v>7371</v>
      </c>
      <c r="P697" s="38" t="str">
        <f t="shared" si="89"/>
        <v>01 04</v>
      </c>
      <c r="Q697" s="33" t="str">
        <f t="shared" si="90"/>
        <v/>
      </c>
      <c r="R697" s="38" t="str">
        <f t="shared" si="91"/>
        <v>07</v>
      </c>
      <c r="S697" s="38" t="str">
        <f t="shared" si="92"/>
        <v>16 18</v>
      </c>
      <c r="T697" s="38"/>
      <c r="U697" s="98">
        <v>42566</v>
      </c>
      <c r="V697" s="34"/>
      <c r="W697" s="34"/>
      <c r="X697" s="70" t="s">
        <v>23836</v>
      </c>
      <c r="Y697" s="34"/>
      <c r="Z697" s="34"/>
      <c r="AA697" s="33" t="str">
        <f t="shared" si="93"/>
        <v>Business validation</v>
      </c>
      <c r="AB697" s="33" t="str">
        <f t="shared" si="94"/>
        <v>CT</v>
      </c>
      <c r="AC697" s="33" t="s">
        <v>1051</v>
      </c>
      <c r="AD697" s="33" t="s">
        <v>2701</v>
      </c>
      <c r="AE697" s="33" t="s">
        <v>84</v>
      </c>
      <c r="AF697" s="34"/>
      <c r="AG697" s="34"/>
      <c r="AH697" s="33"/>
    </row>
    <row r="698" spans="1:34" s="35" customFormat="1" ht="15" customHeight="1" x14ac:dyDescent="0.25">
      <c r="A698" s="34" t="s">
        <v>3221</v>
      </c>
      <c r="B698" s="33" t="s">
        <v>3132</v>
      </c>
      <c r="C698" s="34" t="s">
        <v>12</v>
      </c>
      <c r="D698" s="34"/>
      <c r="E698" s="34"/>
      <c r="F698" s="34"/>
      <c r="G698" s="34"/>
      <c r="H698" s="34"/>
      <c r="I698" s="34"/>
      <c r="J698" s="34"/>
      <c r="K698" s="34"/>
      <c r="L698" s="34" t="s">
        <v>2360</v>
      </c>
      <c r="M698" s="33" t="s">
        <v>2180</v>
      </c>
      <c r="N698" s="34" t="str">
        <f t="shared" si="88"/>
        <v>BV609_1: Only the solvency capital requirement needs to be reported for health expense risk when the simplification on health expense risk is applied --&gt;Template 1: S.26.04; Expression: If {r0060,c0010}=[s2c_AP:x33] then {r0500,c0060}&lt;&gt;empty and {r0500,c0080}&lt;&gt;empty and {r0500,c0020}=empty and {r0500,c0030}=empty and {r0500,c0040}=empty and {r0500,c0050}=empty and {r0500,c0070}=empty</v>
      </c>
      <c r="O698" s="90" t="s">
        <v>7371</v>
      </c>
      <c r="P698" s="38" t="str">
        <f t="shared" si="89"/>
        <v>01 04</v>
      </c>
      <c r="Q698" s="33" t="str">
        <f t="shared" si="90"/>
        <v/>
      </c>
      <c r="R698" s="38" t="str">
        <f t="shared" si="91"/>
        <v>07</v>
      </c>
      <c r="S698" s="38" t="str">
        <f t="shared" si="92"/>
        <v>16 18</v>
      </c>
      <c r="T698" s="38"/>
      <c r="U698" s="73"/>
      <c r="V698" s="34"/>
      <c r="W698" s="34"/>
      <c r="X698" s="73"/>
      <c r="Y698" s="34"/>
      <c r="Z698" s="34"/>
      <c r="AA698" s="33" t="str">
        <f t="shared" si="93"/>
        <v>Business validation</v>
      </c>
      <c r="AB698" s="33" t="str">
        <f t="shared" si="94"/>
        <v>IT</v>
      </c>
      <c r="AC698" s="33" t="s">
        <v>1051</v>
      </c>
      <c r="AD698" s="33" t="s">
        <v>2701</v>
      </c>
      <c r="AE698" s="33" t="s">
        <v>84</v>
      </c>
      <c r="AF698" s="34"/>
      <c r="AG698" s="34"/>
      <c r="AH698" s="33"/>
    </row>
    <row r="699" spans="1:34" s="35" customFormat="1" ht="15" customHeight="1" x14ac:dyDescent="0.25">
      <c r="A699" s="34" t="s">
        <v>3222</v>
      </c>
      <c r="B699" s="33" t="s">
        <v>3132</v>
      </c>
      <c r="C699" s="34" t="s">
        <v>2282</v>
      </c>
      <c r="D699" s="34" t="s">
        <v>18</v>
      </c>
      <c r="E699" s="34"/>
      <c r="F699" s="34"/>
      <c r="G699" s="34"/>
      <c r="H699" s="34"/>
      <c r="I699" s="34"/>
      <c r="J699" s="34"/>
      <c r="K699" s="34"/>
      <c r="L699" s="34" t="s">
        <v>8812</v>
      </c>
      <c r="M699" s="33" t="s">
        <v>2180</v>
      </c>
      <c r="N699" s="34" t="str">
        <f t="shared" si="88"/>
        <v>BV609_2: Only the solvency capital requirement needs to be reported for health expense risk when the simplification on health expense risk is applied --&gt;Template 1: SR.01.01; Template 2: SR.26.04; Expression: If {SR.01.01, r0900,c0010}=[s2c_CN:x1] and {SR.26.04, r0060,c0010}=[s2c_AP:x33] then {SR.26.04, r0500,c0060}&lt;&gt;empty and {SR.26.04, r0500,c0080}&lt;&gt;empty and {SR.26.04, r0500,c0020}=empty and {SR.26.04, r0500,c0030}=empty and {SR.26.04, r0500,c0040}=empty and {SR.26.04, r0500,c0050}=empty and {SR.26.04, r0500,c0070}=empty</v>
      </c>
      <c r="O699" s="90" t="s">
        <v>7371</v>
      </c>
      <c r="P699" s="38" t="str">
        <f t="shared" si="89"/>
        <v>01 04</v>
      </c>
      <c r="Q699" s="33" t="str">
        <f t="shared" si="90"/>
        <v/>
      </c>
      <c r="R699" s="38" t="str">
        <f t="shared" si="91"/>
        <v>07</v>
      </c>
      <c r="S699" s="38" t="str">
        <f t="shared" si="92"/>
        <v>16 18</v>
      </c>
      <c r="T699" s="38"/>
      <c r="U699" s="98">
        <v>42566</v>
      </c>
      <c r="V699" s="34"/>
      <c r="W699" s="34"/>
      <c r="X699" s="70" t="s">
        <v>23836</v>
      </c>
      <c r="Y699" s="34"/>
      <c r="Z699" s="34"/>
      <c r="AA699" s="33" t="str">
        <f t="shared" si="93"/>
        <v>Business validation</v>
      </c>
      <c r="AB699" s="33" t="str">
        <f t="shared" si="94"/>
        <v>CT</v>
      </c>
      <c r="AC699" s="33" t="s">
        <v>1051</v>
      </c>
      <c r="AD699" s="33" t="s">
        <v>2701</v>
      </c>
      <c r="AE699" s="33" t="s">
        <v>84</v>
      </c>
      <c r="AF699" s="34"/>
      <c r="AG699" s="34"/>
      <c r="AH699" s="33"/>
    </row>
    <row r="700" spans="1:34" s="35" customFormat="1" ht="15" customHeight="1" x14ac:dyDescent="0.25">
      <c r="A700" s="33" t="s">
        <v>771</v>
      </c>
      <c r="B700" s="33" t="s">
        <v>3131</v>
      </c>
      <c r="C700" s="38" t="s">
        <v>8</v>
      </c>
      <c r="D700" s="38" t="s">
        <v>9</v>
      </c>
      <c r="E700" s="38"/>
      <c r="F700" s="33"/>
      <c r="G700" s="33"/>
      <c r="H700" s="33"/>
      <c r="I700" s="38"/>
      <c r="J700" s="38"/>
      <c r="K700" s="38"/>
      <c r="L700" s="34" t="s">
        <v>114</v>
      </c>
      <c r="M700" s="33" t="s">
        <v>115</v>
      </c>
      <c r="N700" s="34" t="str">
        <f t="shared" si="88"/>
        <v>BV61: The "Technical provisions (excluding index-linked and unit-linked contracts)" reported in template S.02.01 - Balance Sheet is diferent from "Technical provisions (excluding index-linked and unit-linked contracts) in all currencies" reported in template S.02.02 - Assets and liabilities by currency. --&gt;Template 1: S.02.01; Template 2: S.02.02; Expression: {S.02.02, r0110,c0020}={S.02.01, r0520,c0010}+{S.02.01, r0560,c0010}+{S.02.01, r0610,c0010}+{S.02.01, r0650,c0010}</v>
      </c>
      <c r="O700" s="70" t="s">
        <v>7371</v>
      </c>
      <c r="P700" s="38" t="str">
        <f t="shared" si="89"/>
        <v>01 04</v>
      </c>
      <c r="Q700" s="33" t="str">
        <f t="shared" si="90"/>
        <v/>
      </c>
      <c r="R700" s="38" t="str">
        <f t="shared" si="91"/>
        <v>07</v>
      </c>
      <c r="S700" s="38" t="str">
        <f t="shared" si="92"/>
        <v>16 18</v>
      </c>
      <c r="T700" s="38"/>
      <c r="U700" s="70"/>
      <c r="V700" s="38"/>
      <c r="W700" s="38"/>
      <c r="X700" s="70"/>
      <c r="Y700" s="38"/>
      <c r="Z700" s="38"/>
      <c r="AA700" s="33" t="str">
        <f t="shared" si="93"/>
        <v>Business validation</v>
      </c>
      <c r="AB700" s="33" t="str">
        <f t="shared" si="94"/>
        <v>CT</v>
      </c>
      <c r="AC700" s="33" t="s">
        <v>1051</v>
      </c>
      <c r="AD700" s="33" t="s">
        <v>2701</v>
      </c>
      <c r="AE700" s="33" t="s">
        <v>84</v>
      </c>
      <c r="AF700" s="38"/>
      <c r="AG700" s="38"/>
      <c r="AH700" s="33"/>
    </row>
    <row r="701" spans="1:34" s="35" customFormat="1" ht="15" customHeight="1" x14ac:dyDescent="0.25">
      <c r="A701" s="34" t="s">
        <v>3159</v>
      </c>
      <c r="B701" s="33" t="s">
        <v>3132</v>
      </c>
      <c r="C701" s="34" t="s">
        <v>12</v>
      </c>
      <c r="D701" s="34"/>
      <c r="E701" s="34"/>
      <c r="F701" s="34"/>
      <c r="G701" s="34"/>
      <c r="H701" s="34"/>
      <c r="I701" s="34"/>
      <c r="J701" s="34"/>
      <c r="K701" s="34"/>
      <c r="L701" s="34" t="s">
        <v>2345</v>
      </c>
      <c r="M701" s="33" t="s">
        <v>2181</v>
      </c>
      <c r="N701" s="34" t="str">
        <f t="shared" si="88"/>
        <v>BV610_1: The capital charge for health mortality risk is different from the loss in the value of assets minus liabilities (after the loss absorbing capacity of technical provisions) after the shock, with a minimum of zero --&gt;Template 1: S.26.04; Expression: If {r0010,c0010} =[s2c_AP:x34] then {r0100,c0060}=MAX(0,({r0100,c0020}-{r0100,c0030})-({r0100,c0040}-{r0100,c0050}))</v>
      </c>
      <c r="O701" s="90" t="s">
        <v>7371</v>
      </c>
      <c r="P701" s="38" t="str">
        <f t="shared" si="89"/>
        <v>01 04</v>
      </c>
      <c r="Q701" s="33" t="str">
        <f t="shared" si="90"/>
        <v/>
      </c>
      <c r="R701" s="38" t="str">
        <f t="shared" si="91"/>
        <v>07</v>
      </c>
      <c r="S701" s="38" t="str">
        <f t="shared" si="92"/>
        <v>16 18</v>
      </c>
      <c r="T701" s="38"/>
      <c r="U701" s="73"/>
      <c r="V701" s="34"/>
      <c r="W701" s="34"/>
      <c r="X701" s="73"/>
      <c r="Y701" s="34"/>
      <c r="Z701" s="34"/>
      <c r="AA701" s="33" t="str">
        <f t="shared" si="93"/>
        <v>Business validation</v>
      </c>
      <c r="AB701" s="33" t="str">
        <f t="shared" si="94"/>
        <v>IT</v>
      </c>
      <c r="AC701" s="33" t="s">
        <v>1051</v>
      </c>
      <c r="AD701" s="33" t="s">
        <v>2701</v>
      </c>
      <c r="AE701" s="33" t="s">
        <v>84</v>
      </c>
      <c r="AF701" s="34"/>
      <c r="AG701" s="34"/>
      <c r="AH701" s="33"/>
    </row>
    <row r="702" spans="1:34" s="35" customFormat="1" ht="15" customHeight="1" x14ac:dyDescent="0.25">
      <c r="A702" s="34" t="s">
        <v>3160</v>
      </c>
      <c r="B702" s="33" t="s">
        <v>3132</v>
      </c>
      <c r="C702" s="34" t="s">
        <v>2282</v>
      </c>
      <c r="D702" s="34" t="s">
        <v>18</v>
      </c>
      <c r="E702" s="34"/>
      <c r="F702" s="34"/>
      <c r="G702" s="34"/>
      <c r="H702" s="34"/>
      <c r="I702" s="34"/>
      <c r="J702" s="34"/>
      <c r="K702" s="34"/>
      <c r="L702" s="34" t="s">
        <v>8813</v>
      </c>
      <c r="M702" s="33" t="s">
        <v>2181</v>
      </c>
      <c r="N702" s="34" t="str">
        <f t="shared" si="88"/>
        <v>BV610_2: The capital charge for health mortality risk is different from the loss in the value of assets minus liabilities (after the loss absorbing capacity of technical provisions) after the shock, with a minimum of zero --&gt;Template 1: SR.01.01; Template 2: SR.26.04; Expression: If {SR.01.01, r0900,c0010}=[s2c_CN:x1] and {SR.26.04, r0010,c0010}=[s2c_AP:x34] then {SR.26.04, r0100,c0060}=MAX(0,({SR.26.04, r0100,c0020}-{SR.26.04, r0100,c0030})-({SR.26.04, r0100,c0040}-{SR.26.04, r0100,c0050}))</v>
      </c>
      <c r="O702" s="90" t="s">
        <v>7371</v>
      </c>
      <c r="P702" s="38" t="str">
        <f t="shared" si="89"/>
        <v>01 04</v>
      </c>
      <c r="Q702" s="33" t="str">
        <f t="shared" si="90"/>
        <v/>
      </c>
      <c r="R702" s="38" t="str">
        <f t="shared" si="91"/>
        <v>07</v>
      </c>
      <c r="S702" s="38" t="str">
        <f t="shared" si="92"/>
        <v>16 18</v>
      </c>
      <c r="T702" s="38"/>
      <c r="U702" s="98">
        <v>42566</v>
      </c>
      <c r="V702" s="34"/>
      <c r="W702" s="34"/>
      <c r="X702" s="70" t="s">
        <v>23836</v>
      </c>
      <c r="Y702" s="34"/>
      <c r="Z702" s="34"/>
      <c r="AA702" s="33" t="str">
        <f t="shared" si="93"/>
        <v>Business validation</v>
      </c>
      <c r="AB702" s="33" t="str">
        <f t="shared" si="94"/>
        <v>CT</v>
      </c>
      <c r="AC702" s="33" t="s">
        <v>1051</v>
      </c>
      <c r="AD702" s="33" t="s">
        <v>2701</v>
      </c>
      <c r="AE702" s="33" t="s">
        <v>84</v>
      </c>
      <c r="AF702" s="34"/>
      <c r="AG702" s="34"/>
      <c r="AH702" s="33"/>
    </row>
    <row r="703" spans="1:34" s="35" customFormat="1" ht="15" customHeight="1" x14ac:dyDescent="0.25">
      <c r="A703" s="34" t="s">
        <v>3223</v>
      </c>
      <c r="B703" s="33" t="s">
        <v>3132</v>
      </c>
      <c r="C703" s="34" t="s">
        <v>12</v>
      </c>
      <c r="D703" s="34"/>
      <c r="E703" s="34"/>
      <c r="F703" s="34"/>
      <c r="G703" s="34"/>
      <c r="H703" s="34"/>
      <c r="I703" s="34"/>
      <c r="J703" s="34"/>
      <c r="K703" s="34"/>
      <c r="L703" s="34" t="s">
        <v>2346</v>
      </c>
      <c r="M703" s="33" t="s">
        <v>2182</v>
      </c>
      <c r="N703" s="34" t="str">
        <f t="shared" si="88"/>
        <v>BV611_1: The capital charge for health longevity risk is different from the loss in the value of assets minus liabilities (after the loss absorbing capacity of technical provisions) after the shock, with a minimum of zero --&gt;Template 1: S.26.04; Expression: If {r0020,c0010} =[s2c_AP:x34] then {r0200,c0060}=MAX(0,({r0200,c0020}-{r0200,c0030})-({r0200,c0040}-{r0200,c0050}))</v>
      </c>
      <c r="O703" s="90" t="s">
        <v>7371</v>
      </c>
      <c r="P703" s="38" t="str">
        <f t="shared" si="89"/>
        <v>01 04</v>
      </c>
      <c r="Q703" s="33" t="str">
        <f t="shared" si="90"/>
        <v/>
      </c>
      <c r="R703" s="38" t="str">
        <f t="shared" si="91"/>
        <v>07</v>
      </c>
      <c r="S703" s="38" t="str">
        <f t="shared" si="92"/>
        <v>16 18</v>
      </c>
      <c r="T703" s="38"/>
      <c r="U703" s="73"/>
      <c r="V703" s="34"/>
      <c r="W703" s="34"/>
      <c r="X703" s="73"/>
      <c r="Y703" s="34"/>
      <c r="Z703" s="34"/>
      <c r="AA703" s="33" t="str">
        <f t="shared" si="93"/>
        <v>Business validation</v>
      </c>
      <c r="AB703" s="33" t="str">
        <f t="shared" si="94"/>
        <v>IT</v>
      </c>
      <c r="AC703" s="33" t="s">
        <v>1051</v>
      </c>
      <c r="AD703" s="33" t="s">
        <v>2701</v>
      </c>
      <c r="AE703" s="33" t="s">
        <v>84</v>
      </c>
      <c r="AF703" s="34"/>
      <c r="AG703" s="34"/>
      <c r="AH703" s="33"/>
    </row>
    <row r="704" spans="1:34" s="35" customFormat="1" ht="15" customHeight="1" x14ac:dyDescent="0.25">
      <c r="A704" s="34" t="s">
        <v>3224</v>
      </c>
      <c r="B704" s="33" t="s">
        <v>3132</v>
      </c>
      <c r="C704" s="34" t="s">
        <v>2282</v>
      </c>
      <c r="D704" s="34" t="s">
        <v>18</v>
      </c>
      <c r="E704" s="34"/>
      <c r="F704" s="34"/>
      <c r="G704" s="34"/>
      <c r="H704" s="34"/>
      <c r="I704" s="34"/>
      <c r="J704" s="34"/>
      <c r="K704" s="34"/>
      <c r="L704" s="34" t="s">
        <v>8814</v>
      </c>
      <c r="M704" s="33" t="s">
        <v>2182</v>
      </c>
      <c r="N704" s="34" t="str">
        <f t="shared" si="88"/>
        <v>BV611_2: The capital charge for health longevity risk is different from the loss in the value of assets minus liabilities (after the loss absorbing capacity of technical provisions) after the shock, with a minimum of zero --&gt;Template 1: SR.01.01; Template 2: SR.26.04; Expression: If {SR.01.01, r0900,c0010}=[s2c_CN:x1] and {SR.26.04, r0020,c0010}=[s2c_AP:x34] then {SR.26.04, r0200,c0060}=MAX(0,({SR.26.04, r0200,c0020}-{SR.26.04, r0200,c0030})-({SR.26.04, r0200,c0040}-{SR.26.04, r0200,c0050}))</v>
      </c>
      <c r="O704" s="90" t="s">
        <v>7371</v>
      </c>
      <c r="P704" s="38" t="str">
        <f t="shared" si="89"/>
        <v>01 04</v>
      </c>
      <c r="Q704" s="33" t="str">
        <f t="shared" si="90"/>
        <v/>
      </c>
      <c r="R704" s="38" t="str">
        <f t="shared" si="91"/>
        <v>07</v>
      </c>
      <c r="S704" s="38" t="str">
        <f t="shared" si="92"/>
        <v>16 18</v>
      </c>
      <c r="T704" s="38"/>
      <c r="U704" s="98">
        <v>42566</v>
      </c>
      <c r="V704" s="34"/>
      <c r="W704" s="34"/>
      <c r="X704" s="70" t="s">
        <v>23836</v>
      </c>
      <c r="Y704" s="34"/>
      <c r="Z704" s="34"/>
      <c r="AA704" s="33" t="str">
        <f t="shared" si="93"/>
        <v>Business validation</v>
      </c>
      <c r="AB704" s="33" t="str">
        <f t="shared" si="94"/>
        <v>CT</v>
      </c>
      <c r="AC704" s="33" t="s">
        <v>1051</v>
      </c>
      <c r="AD704" s="33" t="s">
        <v>2701</v>
      </c>
      <c r="AE704" s="33" t="s">
        <v>84</v>
      </c>
      <c r="AF704" s="34"/>
      <c r="AG704" s="34"/>
      <c r="AH704" s="33"/>
    </row>
    <row r="705" spans="1:34" s="35" customFormat="1" ht="15" customHeight="1" x14ac:dyDescent="0.25">
      <c r="A705" s="34" t="s">
        <v>3161</v>
      </c>
      <c r="B705" s="33" t="s">
        <v>3132</v>
      </c>
      <c r="C705" s="34" t="s">
        <v>12</v>
      </c>
      <c r="D705" s="34"/>
      <c r="E705" s="34"/>
      <c r="F705" s="34"/>
      <c r="G705" s="34"/>
      <c r="H705" s="34"/>
      <c r="I705" s="34"/>
      <c r="J705" s="34"/>
      <c r="K705" s="34"/>
      <c r="L705" s="34" t="s">
        <v>2361</v>
      </c>
      <c r="M705" s="33" t="s">
        <v>2183</v>
      </c>
      <c r="N705" s="34" t="str">
        <f t="shared" si="88"/>
        <v>BV612_1: The capital charge for risk of increase of medical payments is different from the loss in the value of assets minus liabilities (after the loss absorbing capacity of technical provisions) after the shock, with a minimum of zero --&gt;Template 1: S.26.04; Expression: If {r0030,c0010} =[s2c_AP:x34] then {r0320,c0060}=MAX(0,({r0320,c0020}-{r0320,c0030})-({r0320,c0040}-{r0320,c0050}))</v>
      </c>
      <c r="O705" s="90" t="s">
        <v>7371</v>
      </c>
      <c r="P705" s="38" t="str">
        <f t="shared" si="89"/>
        <v>01 04</v>
      </c>
      <c r="Q705" s="33" t="str">
        <f t="shared" si="90"/>
        <v/>
      </c>
      <c r="R705" s="38" t="str">
        <f t="shared" si="91"/>
        <v>07</v>
      </c>
      <c r="S705" s="38" t="str">
        <f t="shared" si="92"/>
        <v>16 18</v>
      </c>
      <c r="T705" s="38"/>
      <c r="U705" s="73"/>
      <c r="V705" s="34"/>
      <c r="W705" s="34"/>
      <c r="X705" s="73"/>
      <c r="Y705" s="34"/>
      <c r="Z705" s="34"/>
      <c r="AA705" s="33" t="str">
        <f t="shared" si="93"/>
        <v>Business validation</v>
      </c>
      <c r="AB705" s="33" t="str">
        <f t="shared" si="94"/>
        <v>IT</v>
      </c>
      <c r="AC705" s="33" t="s">
        <v>1051</v>
      </c>
      <c r="AD705" s="33" t="s">
        <v>2701</v>
      </c>
      <c r="AE705" s="33" t="s">
        <v>84</v>
      </c>
      <c r="AF705" s="34"/>
      <c r="AG705" s="34"/>
      <c r="AH705" s="33"/>
    </row>
    <row r="706" spans="1:34" s="35" customFormat="1" ht="15" customHeight="1" x14ac:dyDescent="0.25">
      <c r="A706" s="34" t="s">
        <v>3162</v>
      </c>
      <c r="B706" s="33" t="s">
        <v>3132</v>
      </c>
      <c r="C706" s="34" t="s">
        <v>2282</v>
      </c>
      <c r="D706" s="34" t="s">
        <v>18</v>
      </c>
      <c r="E706" s="34"/>
      <c r="F706" s="34"/>
      <c r="G706" s="34"/>
      <c r="H706" s="34"/>
      <c r="I706" s="34"/>
      <c r="J706" s="34"/>
      <c r="K706" s="34"/>
      <c r="L706" s="34" t="s">
        <v>8815</v>
      </c>
      <c r="M706" s="33" t="s">
        <v>2183</v>
      </c>
      <c r="N706" s="34" t="str">
        <f t="shared" si="88"/>
        <v>BV612_2: The capital charge for risk of increase of medical payments is different from the loss in the value of assets minus liabilities (after the loss absorbing capacity of technical provisions) after the shock, with a minimum of zero --&gt;Template 1: SR.01.01; Template 2: SR.26.04; Expression: If {SR.01.01, r0900,c0010}=[s2c_CN:x1] and {SR.26.04, r0030,c0010}=[s2c_AP:x34] then {SR.26.04, r0320,c0060}=MAX(0,({SR.26.04, r0320,c0020}-{SR.26.04, r0320,c0030})-({SR.26.04, r0320,c0040}-{SR.26.04, r0320,c0050}))</v>
      </c>
      <c r="O706" s="90" t="s">
        <v>7371</v>
      </c>
      <c r="P706" s="38" t="str">
        <f t="shared" si="89"/>
        <v>01 04</v>
      </c>
      <c r="Q706" s="33" t="str">
        <f t="shared" si="90"/>
        <v/>
      </c>
      <c r="R706" s="38" t="str">
        <f t="shared" si="91"/>
        <v>07</v>
      </c>
      <c r="S706" s="38" t="str">
        <f t="shared" si="92"/>
        <v>16 18</v>
      </c>
      <c r="T706" s="38"/>
      <c r="U706" s="98">
        <v>42566</v>
      </c>
      <c r="V706" s="34"/>
      <c r="W706" s="34"/>
      <c r="X706" s="70" t="s">
        <v>23836</v>
      </c>
      <c r="Y706" s="34"/>
      <c r="Z706" s="34"/>
      <c r="AA706" s="33" t="str">
        <f t="shared" si="93"/>
        <v>Business validation</v>
      </c>
      <c r="AB706" s="33" t="str">
        <f t="shared" si="94"/>
        <v>CT</v>
      </c>
      <c r="AC706" s="33" t="s">
        <v>1051</v>
      </c>
      <c r="AD706" s="33" t="s">
        <v>2701</v>
      </c>
      <c r="AE706" s="33" t="s">
        <v>84</v>
      </c>
      <c r="AF706" s="34"/>
      <c r="AG706" s="34"/>
      <c r="AH706" s="33"/>
    </row>
    <row r="707" spans="1:34" s="35" customFormat="1" ht="15" customHeight="1" x14ac:dyDescent="0.25">
      <c r="A707" s="34" t="s">
        <v>3225</v>
      </c>
      <c r="B707" s="33" t="s">
        <v>3132</v>
      </c>
      <c r="C707" s="34" t="s">
        <v>12</v>
      </c>
      <c r="D707" s="34"/>
      <c r="E707" s="34"/>
      <c r="F707" s="34"/>
      <c r="G707" s="34"/>
      <c r="H707" s="34"/>
      <c r="I707" s="34"/>
      <c r="J707" s="34"/>
      <c r="K707" s="34"/>
      <c r="L707" s="34" t="s">
        <v>2362</v>
      </c>
      <c r="M707" s="33" t="s">
        <v>2184</v>
      </c>
      <c r="N707" s="34" t="str">
        <f t="shared" si="88"/>
        <v>BV613_1: The capital charge for risk of decrease of medical payments is different from the loss in the value of assets minus liabilities (after the loss absorbing capacity of technical provisions) after the shock, with a minimum of zero --&gt;Template 1: S.26.04; Expression: If {r0030,c0010} =[s2c_AP:x34] then {r0330,c0060}=MAX(0,({r0330,c0020}-{r0330,c0030})-({r0330,c0040}-{r0330,c0050}))</v>
      </c>
      <c r="O707" s="90" t="s">
        <v>7371</v>
      </c>
      <c r="P707" s="38" t="str">
        <f t="shared" si="89"/>
        <v>01 04</v>
      </c>
      <c r="Q707" s="33" t="str">
        <f t="shared" si="90"/>
        <v/>
      </c>
      <c r="R707" s="38" t="str">
        <f t="shared" si="91"/>
        <v>07</v>
      </c>
      <c r="S707" s="38" t="str">
        <f t="shared" si="92"/>
        <v>16 18</v>
      </c>
      <c r="T707" s="38"/>
      <c r="U707" s="73"/>
      <c r="V707" s="34"/>
      <c r="W707" s="34"/>
      <c r="X707" s="73"/>
      <c r="Y707" s="34"/>
      <c r="Z707" s="34"/>
      <c r="AA707" s="33" t="str">
        <f t="shared" si="93"/>
        <v>Business validation</v>
      </c>
      <c r="AB707" s="33" t="str">
        <f t="shared" si="94"/>
        <v>IT</v>
      </c>
      <c r="AC707" s="33" t="s">
        <v>1051</v>
      </c>
      <c r="AD707" s="33" t="s">
        <v>2701</v>
      </c>
      <c r="AE707" s="33" t="s">
        <v>84</v>
      </c>
      <c r="AF707" s="34"/>
      <c r="AG707" s="34"/>
      <c r="AH707" s="33"/>
    </row>
    <row r="708" spans="1:34" s="35" customFormat="1" ht="15" customHeight="1" x14ac:dyDescent="0.25">
      <c r="A708" s="34" t="s">
        <v>3226</v>
      </c>
      <c r="B708" s="33" t="s">
        <v>3132</v>
      </c>
      <c r="C708" s="34" t="s">
        <v>2282</v>
      </c>
      <c r="D708" s="34" t="s">
        <v>18</v>
      </c>
      <c r="E708" s="34"/>
      <c r="F708" s="34"/>
      <c r="G708" s="34"/>
      <c r="H708" s="34"/>
      <c r="I708" s="34"/>
      <c r="J708" s="34"/>
      <c r="K708" s="34"/>
      <c r="L708" s="34" t="s">
        <v>8816</v>
      </c>
      <c r="M708" s="33" t="s">
        <v>2184</v>
      </c>
      <c r="N708" s="34" t="str">
        <f t="shared" si="88"/>
        <v>BV613_2: The capital charge for risk of decrease of medical payments is different from the loss in the value of assets minus liabilities (after the loss absorbing capacity of technical provisions) after the shock, with a minimum of zero --&gt;Template 1: SR.01.01; Template 2: SR.26.04; Expression: If {SR.01.01, r0900,c0010}=[s2c_CN:x1] and {SR.26.04, r0030,c0010}=[s2c_AP:x34] then {SR.26.04, r0330,c0060}=MAX(0,({SR.26.04, r0330,c0020}-{SR.26.04, r0330,c0030})-({SR.26.04, r0330,c0040}-{SR.26.04, r0330,c0050}))</v>
      </c>
      <c r="O708" s="90" t="s">
        <v>7371</v>
      </c>
      <c r="P708" s="38" t="str">
        <f t="shared" si="89"/>
        <v>01 04</v>
      </c>
      <c r="Q708" s="33" t="str">
        <f t="shared" si="90"/>
        <v/>
      </c>
      <c r="R708" s="38" t="str">
        <f t="shared" si="91"/>
        <v>07</v>
      </c>
      <c r="S708" s="38" t="str">
        <f t="shared" si="92"/>
        <v>16 18</v>
      </c>
      <c r="T708" s="38"/>
      <c r="U708" s="98">
        <v>42566</v>
      </c>
      <c r="V708" s="34"/>
      <c r="W708" s="34"/>
      <c r="X708" s="70" t="s">
        <v>23836</v>
      </c>
      <c r="Y708" s="34"/>
      <c r="Z708" s="34"/>
      <c r="AA708" s="33" t="str">
        <f t="shared" si="93"/>
        <v>Business validation</v>
      </c>
      <c r="AB708" s="33" t="str">
        <f t="shared" si="94"/>
        <v>CT</v>
      </c>
      <c r="AC708" s="33" t="s">
        <v>1051</v>
      </c>
      <c r="AD708" s="33" t="s">
        <v>2701</v>
      </c>
      <c r="AE708" s="33" t="s">
        <v>84</v>
      </c>
      <c r="AF708" s="34"/>
      <c r="AG708" s="34"/>
      <c r="AH708" s="33"/>
    </row>
    <row r="709" spans="1:34" s="35" customFormat="1" ht="15" customHeight="1" x14ac:dyDescent="0.25">
      <c r="A709" s="34" t="s">
        <v>3163</v>
      </c>
      <c r="B709" s="33" t="s">
        <v>3132</v>
      </c>
      <c r="C709" s="34" t="s">
        <v>12</v>
      </c>
      <c r="D709" s="34"/>
      <c r="E709" s="34"/>
      <c r="F709" s="34"/>
      <c r="G709" s="34"/>
      <c r="H709" s="34"/>
      <c r="I709" s="34"/>
      <c r="J709" s="34"/>
      <c r="K709" s="34"/>
      <c r="L709" s="34" t="s">
        <v>2363</v>
      </c>
      <c r="M709" s="33" t="s">
        <v>2185</v>
      </c>
      <c r="N709" s="34" t="str">
        <f t="shared" si="88"/>
        <v>BV614_1: The capital charge for income protection risk is different from the loss in the value of assets minus liabilities (after the loss absorbing capacity of technical provisions) after the shock, with a minimum of zero --&gt;Template 1: S.26.04; Expression: If {r0040,c0010} =[s2c_AP:x34] then {r0340,c0060}=MAX(0,({r0340,c0020}-{r0340,c0030})-({r0340,c0040}-{r0340,c0050}))</v>
      </c>
      <c r="O709" s="90" t="s">
        <v>7371</v>
      </c>
      <c r="P709" s="38" t="str">
        <f t="shared" si="89"/>
        <v>01 04</v>
      </c>
      <c r="Q709" s="33" t="str">
        <f t="shared" si="90"/>
        <v/>
      </c>
      <c r="R709" s="38" t="str">
        <f t="shared" si="91"/>
        <v>07</v>
      </c>
      <c r="S709" s="38" t="str">
        <f t="shared" si="92"/>
        <v>16 18</v>
      </c>
      <c r="T709" s="38"/>
      <c r="U709" s="73"/>
      <c r="V709" s="34"/>
      <c r="W709" s="34"/>
      <c r="X709" s="73"/>
      <c r="Y709" s="34"/>
      <c r="Z709" s="34"/>
      <c r="AA709" s="33" t="str">
        <f t="shared" si="93"/>
        <v>Business validation</v>
      </c>
      <c r="AB709" s="33" t="str">
        <f t="shared" si="94"/>
        <v>IT</v>
      </c>
      <c r="AC709" s="33" t="s">
        <v>1051</v>
      </c>
      <c r="AD709" s="33" t="s">
        <v>2701</v>
      </c>
      <c r="AE709" s="33" t="s">
        <v>84</v>
      </c>
      <c r="AF709" s="34"/>
      <c r="AG709" s="34"/>
      <c r="AH709" s="33"/>
    </row>
    <row r="710" spans="1:34" s="35" customFormat="1" ht="15" customHeight="1" x14ac:dyDescent="0.25">
      <c r="A710" s="34" t="s">
        <v>3164</v>
      </c>
      <c r="B710" s="33" t="s">
        <v>3132</v>
      </c>
      <c r="C710" s="34" t="s">
        <v>2282</v>
      </c>
      <c r="D710" s="34" t="s">
        <v>18</v>
      </c>
      <c r="E710" s="34"/>
      <c r="F710" s="34"/>
      <c r="G710" s="34"/>
      <c r="H710" s="34"/>
      <c r="I710" s="34"/>
      <c r="J710" s="34"/>
      <c r="K710" s="34"/>
      <c r="L710" s="34" t="s">
        <v>8817</v>
      </c>
      <c r="M710" s="33" t="s">
        <v>2185</v>
      </c>
      <c r="N710" s="34" t="str">
        <f t="shared" si="88"/>
        <v>BV614_2: The capital charge for income protection risk is different from the loss in the value of assets minus liabilities (after the loss absorbing capacity of technical provisions) after the shock, with a minimum of zero --&gt;Template 1: SR.01.01; Template 2: SR.26.04; Expression: If {SR.01.01, r0900,c0010}=[s2c_CN:x1] and {SR.26.04, r0040,c0010}=[s2c_AP:x34] then {SR.26.04, r0340,c0060}=MAX(0,({SR.26.04, r0340,c0020}-{SR.26.04, r0340,c0030})-({SR.26.04, r0340,c0040}-{SR.26.04, r0340,c0050}))</v>
      </c>
      <c r="O710" s="90" t="s">
        <v>7371</v>
      </c>
      <c r="P710" s="38" t="str">
        <f t="shared" si="89"/>
        <v>01 04</v>
      </c>
      <c r="Q710" s="33" t="str">
        <f t="shared" si="90"/>
        <v/>
      </c>
      <c r="R710" s="38" t="str">
        <f t="shared" si="91"/>
        <v>07</v>
      </c>
      <c r="S710" s="38" t="str">
        <f t="shared" si="92"/>
        <v>16 18</v>
      </c>
      <c r="T710" s="38"/>
      <c r="U710" s="98">
        <v>42566</v>
      </c>
      <c r="V710" s="34"/>
      <c r="W710" s="34"/>
      <c r="X710" s="70" t="s">
        <v>23836</v>
      </c>
      <c r="Y710" s="34"/>
      <c r="Z710" s="34"/>
      <c r="AA710" s="33" t="str">
        <f t="shared" si="93"/>
        <v>Business validation</v>
      </c>
      <c r="AB710" s="33" t="str">
        <f t="shared" si="94"/>
        <v>CT</v>
      </c>
      <c r="AC710" s="33" t="s">
        <v>1051</v>
      </c>
      <c r="AD710" s="33" t="s">
        <v>2701</v>
      </c>
      <c r="AE710" s="33" t="s">
        <v>84</v>
      </c>
      <c r="AF710" s="34"/>
      <c r="AG710" s="34"/>
      <c r="AH710" s="33"/>
    </row>
    <row r="711" spans="1:34" s="35" customFormat="1" ht="15" customHeight="1" x14ac:dyDescent="0.25">
      <c r="A711" s="34" t="s">
        <v>3227</v>
      </c>
      <c r="B711" s="33" t="s">
        <v>3132</v>
      </c>
      <c r="C711" s="34" t="s">
        <v>12</v>
      </c>
      <c r="D711" s="34"/>
      <c r="E711" s="34"/>
      <c r="F711" s="34"/>
      <c r="G711" s="34"/>
      <c r="H711" s="34"/>
      <c r="I711" s="34"/>
      <c r="J711" s="34"/>
      <c r="K711" s="34"/>
      <c r="L711" s="34" t="s">
        <v>2364</v>
      </c>
      <c r="M711" s="33" t="s">
        <v>2158</v>
      </c>
      <c r="N711" s="34" t="str">
        <f t="shared" si="88"/>
        <v>BV615_1: The capital charge for risk of decrease in lapse rates is different from the loss in the value of assets minus liabilities (after the loss absorbing capacity of technical provisions) after the shock, with a minimum of zero --&gt;Template 1: S.26.04; Expression: If {r0050,c0010} =[s2c_AP:x34] then {r0410,c0060}=MAX(0,({r0410,c0020}-{r0410,c0030})-({r0410,c0040}-{r0410,c0050}))</v>
      </c>
      <c r="O711" s="90" t="s">
        <v>7371</v>
      </c>
      <c r="P711" s="38" t="str">
        <f t="shared" si="89"/>
        <v>01 04</v>
      </c>
      <c r="Q711" s="33" t="str">
        <f t="shared" si="90"/>
        <v/>
      </c>
      <c r="R711" s="38" t="str">
        <f t="shared" si="91"/>
        <v>07</v>
      </c>
      <c r="S711" s="38" t="str">
        <f t="shared" si="92"/>
        <v>16 18</v>
      </c>
      <c r="T711" s="38"/>
      <c r="U711" s="73"/>
      <c r="V711" s="34"/>
      <c r="W711" s="34"/>
      <c r="X711" s="73"/>
      <c r="Y711" s="34"/>
      <c r="Z711" s="34"/>
      <c r="AA711" s="33" t="str">
        <f t="shared" si="93"/>
        <v>Business validation</v>
      </c>
      <c r="AB711" s="33" t="str">
        <f t="shared" si="94"/>
        <v>IT</v>
      </c>
      <c r="AC711" s="33" t="s">
        <v>1051</v>
      </c>
      <c r="AD711" s="33" t="s">
        <v>2701</v>
      </c>
      <c r="AE711" s="33" t="s">
        <v>84</v>
      </c>
      <c r="AF711" s="34"/>
      <c r="AG711" s="34"/>
      <c r="AH711" s="33"/>
    </row>
    <row r="712" spans="1:34" s="35" customFormat="1" ht="15" customHeight="1" x14ac:dyDescent="0.25">
      <c r="A712" s="34" t="s">
        <v>3228</v>
      </c>
      <c r="B712" s="33" t="s">
        <v>3132</v>
      </c>
      <c r="C712" s="34" t="s">
        <v>2282</v>
      </c>
      <c r="D712" s="34" t="s">
        <v>18</v>
      </c>
      <c r="E712" s="34"/>
      <c r="F712" s="34"/>
      <c r="G712" s="34"/>
      <c r="H712" s="34"/>
      <c r="I712" s="34"/>
      <c r="J712" s="34"/>
      <c r="K712" s="34"/>
      <c r="L712" s="34" t="s">
        <v>8818</v>
      </c>
      <c r="M712" s="33" t="s">
        <v>2158</v>
      </c>
      <c r="N712" s="34" t="str">
        <f t="shared" si="88"/>
        <v>BV615_2: The capital charge for risk of decrease in lapse rates is different from the loss in the value of assets minus liabilities (after the loss absorbing capacity of technical provisions) after the shock, with a minimum of zero --&gt;Template 1: SR.01.01; Template 2: SR.26.04; Expression: If {SR.01.01, r0900,c0010}=[s2c_CN:x1] and {SR.26.04, r0050,c0010}=[s2c_AP:x34] then {SR.26.04, r0410,c0060}=MAX(0,({SR.26.04, r0410,c0020}-{SR.26.04, r0410,c0030})-({SR.26.04, r0410,c0040}-{SR.26.04, r0410,c0050}))</v>
      </c>
      <c r="O712" s="90" t="s">
        <v>7371</v>
      </c>
      <c r="P712" s="38" t="str">
        <f t="shared" si="89"/>
        <v>01 04</v>
      </c>
      <c r="Q712" s="33" t="str">
        <f t="shared" si="90"/>
        <v/>
      </c>
      <c r="R712" s="38" t="str">
        <f t="shared" si="91"/>
        <v>07</v>
      </c>
      <c r="S712" s="38" t="str">
        <f t="shared" si="92"/>
        <v>16 18</v>
      </c>
      <c r="T712" s="38"/>
      <c r="U712" s="98">
        <v>42566</v>
      </c>
      <c r="V712" s="34"/>
      <c r="W712" s="34"/>
      <c r="X712" s="70" t="s">
        <v>23836</v>
      </c>
      <c r="Y712" s="34"/>
      <c r="Z712" s="34"/>
      <c r="AA712" s="33" t="str">
        <f t="shared" si="93"/>
        <v>Business validation</v>
      </c>
      <c r="AB712" s="33" t="str">
        <f t="shared" si="94"/>
        <v>CT</v>
      </c>
      <c r="AC712" s="33" t="s">
        <v>1051</v>
      </c>
      <c r="AD712" s="33" t="s">
        <v>2701</v>
      </c>
      <c r="AE712" s="33" t="s">
        <v>84</v>
      </c>
      <c r="AF712" s="34"/>
      <c r="AG712" s="34"/>
      <c r="AH712" s="33"/>
    </row>
    <row r="713" spans="1:34" s="35" customFormat="1" ht="15" customHeight="1" x14ac:dyDescent="0.25">
      <c r="A713" s="34" t="s">
        <v>3165</v>
      </c>
      <c r="B713" s="33" t="s">
        <v>3132</v>
      </c>
      <c r="C713" s="34" t="s">
        <v>12</v>
      </c>
      <c r="D713" s="34"/>
      <c r="E713" s="34"/>
      <c r="F713" s="34"/>
      <c r="G713" s="34"/>
      <c r="H713" s="34"/>
      <c r="I713" s="34"/>
      <c r="J713" s="34"/>
      <c r="K713" s="34"/>
      <c r="L713" s="34" t="s">
        <v>2365</v>
      </c>
      <c r="M713" s="33" t="s">
        <v>2157</v>
      </c>
      <c r="N713" s="34" t="str">
        <f t="shared" si="88"/>
        <v>BV616_1: The capital charge for risk of increase in lapse rates is different from the loss in the value of assets minus liabilities (after the loss absorbing capacity of technical provisions) after the shock, with a minimum of zero --&gt;Template 1: S.26.04; Expression: If {r0050,c0010} =[s2c_AP:x34] then {r0420,c0060}=MAX(0,({r0420,c0020}-{r0420,c0030})-({r0420,c0040}-{r0420,c0050}))</v>
      </c>
      <c r="O713" s="90" t="s">
        <v>7371</v>
      </c>
      <c r="P713" s="38" t="str">
        <f t="shared" si="89"/>
        <v>01 04</v>
      </c>
      <c r="Q713" s="33" t="str">
        <f t="shared" si="90"/>
        <v/>
      </c>
      <c r="R713" s="38" t="str">
        <f t="shared" si="91"/>
        <v>07</v>
      </c>
      <c r="S713" s="38" t="str">
        <f t="shared" si="92"/>
        <v>16 18</v>
      </c>
      <c r="T713" s="38"/>
      <c r="U713" s="73"/>
      <c r="V713" s="34"/>
      <c r="W713" s="34"/>
      <c r="X713" s="73"/>
      <c r="Y713" s="34"/>
      <c r="Z713" s="34"/>
      <c r="AA713" s="33" t="str">
        <f t="shared" si="93"/>
        <v>Business validation</v>
      </c>
      <c r="AB713" s="33" t="str">
        <f t="shared" si="94"/>
        <v>IT</v>
      </c>
      <c r="AC713" s="33" t="s">
        <v>1051</v>
      </c>
      <c r="AD713" s="33" t="s">
        <v>2701</v>
      </c>
      <c r="AE713" s="33" t="s">
        <v>84</v>
      </c>
      <c r="AF713" s="34"/>
      <c r="AG713" s="34"/>
      <c r="AH713" s="33"/>
    </row>
    <row r="714" spans="1:34" s="35" customFormat="1" ht="15" customHeight="1" x14ac:dyDescent="0.25">
      <c r="A714" s="34" t="s">
        <v>3166</v>
      </c>
      <c r="B714" s="33" t="s">
        <v>3132</v>
      </c>
      <c r="C714" s="34" t="s">
        <v>2282</v>
      </c>
      <c r="D714" s="34" t="s">
        <v>18</v>
      </c>
      <c r="E714" s="34"/>
      <c r="F714" s="34"/>
      <c r="G714" s="34"/>
      <c r="H714" s="34"/>
      <c r="I714" s="34"/>
      <c r="J714" s="34"/>
      <c r="K714" s="34"/>
      <c r="L714" s="34" t="s">
        <v>8819</v>
      </c>
      <c r="M714" s="33" t="s">
        <v>2157</v>
      </c>
      <c r="N714" s="34" t="str">
        <f t="shared" si="88"/>
        <v>BV616_2: The capital charge for risk of increase in lapse rates is different from the loss in the value of assets minus liabilities (after the loss absorbing capacity of technical provisions) after the shock, with a minimum of zero --&gt;Template 1: SR.01.01; Template 2: SR.26.04; Expression: If {SR.01.01, r0900,c0010}=[s2c_CN:x1] and {SR.26.04, r0050,c0010}=[s2c_AP:x34] then {SR.26.04, r0420,c0060}=MAX(0,({SR.26.04, r0420,c0020}-{SR.26.04, r0420,c0030})-({SR.26.04, r0420,c0040}-{SR.26.04, r0420,c0050}))</v>
      </c>
      <c r="O714" s="90" t="s">
        <v>7371</v>
      </c>
      <c r="P714" s="38" t="str">
        <f t="shared" si="89"/>
        <v>01 04</v>
      </c>
      <c r="Q714" s="33" t="str">
        <f t="shared" si="90"/>
        <v/>
      </c>
      <c r="R714" s="38" t="str">
        <f t="shared" si="91"/>
        <v>07</v>
      </c>
      <c r="S714" s="38" t="str">
        <f t="shared" si="92"/>
        <v>16 18</v>
      </c>
      <c r="T714" s="38"/>
      <c r="U714" s="98">
        <v>42566</v>
      </c>
      <c r="V714" s="34"/>
      <c r="W714" s="34"/>
      <c r="X714" s="70" t="s">
        <v>23836</v>
      </c>
      <c r="Y714" s="34"/>
      <c r="Z714" s="34"/>
      <c r="AA714" s="33" t="str">
        <f t="shared" si="93"/>
        <v>Business validation</v>
      </c>
      <c r="AB714" s="33" t="str">
        <f t="shared" si="94"/>
        <v>CT</v>
      </c>
      <c r="AC714" s="33" t="s">
        <v>1051</v>
      </c>
      <c r="AD714" s="33" t="s">
        <v>2701</v>
      </c>
      <c r="AE714" s="33" t="s">
        <v>84</v>
      </c>
      <c r="AF714" s="34"/>
      <c r="AG714" s="34"/>
      <c r="AH714" s="33"/>
    </row>
    <row r="715" spans="1:34" s="35" customFormat="1" ht="15" customHeight="1" x14ac:dyDescent="0.25">
      <c r="A715" s="34" t="s">
        <v>3229</v>
      </c>
      <c r="B715" s="33" t="s">
        <v>3132</v>
      </c>
      <c r="C715" s="34" t="s">
        <v>12</v>
      </c>
      <c r="D715" s="34"/>
      <c r="E715" s="34"/>
      <c r="F715" s="34"/>
      <c r="G715" s="34"/>
      <c r="H715" s="34"/>
      <c r="I715" s="34"/>
      <c r="J715" s="34"/>
      <c r="K715" s="34"/>
      <c r="L715" s="34" t="s">
        <v>2366</v>
      </c>
      <c r="M715" s="33" t="s">
        <v>2159</v>
      </c>
      <c r="N715" s="34" t="str">
        <f t="shared" si="88"/>
        <v>BV617_1: The capital charge for mass lapse risk is different from the loss in the value of assets minus liabilities (after the loss absorbing capacity of technical provisions) after the shock, with a minimum of zero --&gt;Template 1: S.26.04; Expression: If {r0050,c0010} =[s2c_AP:x34] then {r0430,c0060}=MAX(0,({r0430,c0020}-{r0430,c0030})-({r0430,c0040}-{r0430,c0050}))</v>
      </c>
      <c r="O715" s="90" t="s">
        <v>7371</v>
      </c>
      <c r="P715" s="38" t="str">
        <f t="shared" si="89"/>
        <v>01 04</v>
      </c>
      <c r="Q715" s="33" t="str">
        <f t="shared" si="90"/>
        <v/>
      </c>
      <c r="R715" s="38" t="str">
        <f t="shared" si="91"/>
        <v>07</v>
      </c>
      <c r="S715" s="38" t="str">
        <f t="shared" si="92"/>
        <v>16 18</v>
      </c>
      <c r="T715" s="38"/>
      <c r="U715" s="73"/>
      <c r="V715" s="34"/>
      <c r="W715" s="34"/>
      <c r="X715" s="73"/>
      <c r="Y715" s="34"/>
      <c r="Z715" s="34"/>
      <c r="AA715" s="33" t="str">
        <f t="shared" si="93"/>
        <v>Business validation</v>
      </c>
      <c r="AB715" s="33" t="str">
        <f t="shared" si="94"/>
        <v>IT</v>
      </c>
      <c r="AC715" s="33" t="s">
        <v>1051</v>
      </c>
      <c r="AD715" s="33" t="s">
        <v>2701</v>
      </c>
      <c r="AE715" s="33" t="s">
        <v>84</v>
      </c>
      <c r="AF715" s="34"/>
      <c r="AG715" s="34"/>
      <c r="AH715" s="33"/>
    </row>
    <row r="716" spans="1:34" s="35" customFormat="1" ht="15" customHeight="1" x14ac:dyDescent="0.25">
      <c r="A716" s="34" t="s">
        <v>3230</v>
      </c>
      <c r="B716" s="33" t="s">
        <v>3132</v>
      </c>
      <c r="C716" s="34" t="s">
        <v>2282</v>
      </c>
      <c r="D716" s="34" t="s">
        <v>18</v>
      </c>
      <c r="E716" s="34"/>
      <c r="F716" s="34"/>
      <c r="G716" s="34"/>
      <c r="H716" s="34"/>
      <c r="I716" s="34"/>
      <c r="J716" s="34"/>
      <c r="K716" s="34"/>
      <c r="L716" s="34" t="s">
        <v>8820</v>
      </c>
      <c r="M716" s="33" t="s">
        <v>2159</v>
      </c>
      <c r="N716" s="34" t="str">
        <f t="shared" si="88"/>
        <v>BV617_2: The capital charge for mass lapse risk is different from the loss in the value of assets minus liabilities (after the loss absorbing capacity of technical provisions) after the shock, with a minimum of zero --&gt;Template 1: SR.01.01; Template 2: SR.26.04; Expression: If {SR.01.01, r0900,c0010}=[s2c_CN:x1] and {SR.26.04, r0050,c0010}=[s2c_AP:x34] then {SR.26.04, r0430,c0060}=MAX(0,({SR.26.04, r0430,c0020}-{SR.26.04, r0430,c0030})-({SR.26.04, r0430,c0040}-{SR.26.04, r0430,c0050}))</v>
      </c>
      <c r="O716" s="90" t="s">
        <v>7371</v>
      </c>
      <c r="P716" s="38" t="str">
        <f t="shared" si="89"/>
        <v>01 04</v>
      </c>
      <c r="Q716" s="33" t="str">
        <f t="shared" si="90"/>
        <v/>
      </c>
      <c r="R716" s="38" t="str">
        <f t="shared" si="91"/>
        <v>07</v>
      </c>
      <c r="S716" s="38" t="str">
        <f t="shared" si="92"/>
        <v>16 18</v>
      </c>
      <c r="T716" s="38"/>
      <c r="U716" s="98">
        <v>42566</v>
      </c>
      <c r="V716" s="34"/>
      <c r="W716" s="34"/>
      <c r="X716" s="70" t="s">
        <v>23836</v>
      </c>
      <c r="Y716" s="34"/>
      <c r="Z716" s="34"/>
      <c r="AA716" s="33" t="str">
        <f t="shared" si="93"/>
        <v>Business validation</v>
      </c>
      <c r="AB716" s="33" t="str">
        <f t="shared" si="94"/>
        <v>CT</v>
      </c>
      <c r="AC716" s="33" t="s">
        <v>1051</v>
      </c>
      <c r="AD716" s="33" t="s">
        <v>2701</v>
      </c>
      <c r="AE716" s="33" t="s">
        <v>84</v>
      </c>
      <c r="AF716" s="34"/>
      <c r="AG716" s="34"/>
      <c r="AH716" s="33"/>
    </row>
    <row r="717" spans="1:34" s="35" customFormat="1" ht="15" customHeight="1" x14ac:dyDescent="0.25">
      <c r="A717" s="34" t="s">
        <v>2665</v>
      </c>
      <c r="B717" s="33" t="s">
        <v>3132</v>
      </c>
      <c r="C717" s="34" t="s">
        <v>12</v>
      </c>
      <c r="D717" s="34"/>
      <c r="E717" s="34"/>
      <c r="F717" s="34"/>
      <c r="G717" s="34"/>
      <c r="H717" s="34"/>
      <c r="I717" s="34"/>
      <c r="J717" s="34"/>
      <c r="K717" s="34"/>
      <c r="L717" s="34" t="s">
        <v>2367</v>
      </c>
      <c r="M717" s="33" t="s">
        <v>2186</v>
      </c>
      <c r="N717" s="34" t="str">
        <f t="shared" si="88"/>
        <v>BV618_1: The capital charge for health expense risk is different from the loss in the value of assets minus liabilities (after the loss absorbing capacity of technical provisions) after the shock, with a minimum of zero --&gt;Template 1: S.26.04; Expression: If {r0060,c0010} =[s2c_AP:x34] then {r0500,c0060}=MAX(0,({r0500,c0020}-{r0500,c0030})-({r0500,c0040}-{r0500,c0050}))</v>
      </c>
      <c r="O717" s="90" t="s">
        <v>7371</v>
      </c>
      <c r="P717" s="38" t="str">
        <f t="shared" si="89"/>
        <v>01 04</v>
      </c>
      <c r="Q717" s="33" t="str">
        <f t="shared" si="90"/>
        <v/>
      </c>
      <c r="R717" s="38" t="str">
        <f t="shared" si="91"/>
        <v>07</v>
      </c>
      <c r="S717" s="38" t="str">
        <f t="shared" si="92"/>
        <v>16 18</v>
      </c>
      <c r="T717" s="38"/>
      <c r="U717" s="73"/>
      <c r="V717" s="34"/>
      <c r="W717" s="34"/>
      <c r="X717" s="73"/>
      <c r="Y717" s="34"/>
      <c r="Z717" s="34"/>
      <c r="AA717" s="33" t="str">
        <f t="shared" si="93"/>
        <v>Business validation</v>
      </c>
      <c r="AB717" s="33" t="str">
        <f t="shared" si="94"/>
        <v>IT</v>
      </c>
      <c r="AC717" s="33" t="s">
        <v>1051</v>
      </c>
      <c r="AD717" s="33" t="s">
        <v>2701</v>
      </c>
      <c r="AE717" s="33" t="s">
        <v>84</v>
      </c>
      <c r="AF717" s="34"/>
      <c r="AG717" s="34"/>
      <c r="AH717" s="33"/>
    </row>
    <row r="718" spans="1:34" s="35" customFormat="1" ht="15" customHeight="1" x14ac:dyDescent="0.25">
      <c r="A718" s="34" t="s">
        <v>2666</v>
      </c>
      <c r="B718" s="33" t="s">
        <v>3132</v>
      </c>
      <c r="C718" s="34" t="s">
        <v>2282</v>
      </c>
      <c r="D718" s="34" t="s">
        <v>18</v>
      </c>
      <c r="E718" s="34"/>
      <c r="F718" s="34"/>
      <c r="G718" s="34"/>
      <c r="H718" s="34"/>
      <c r="I718" s="34"/>
      <c r="J718" s="34"/>
      <c r="K718" s="34"/>
      <c r="L718" s="34" t="s">
        <v>8821</v>
      </c>
      <c r="M718" s="33" t="s">
        <v>2186</v>
      </c>
      <c r="N718" s="34" t="str">
        <f t="shared" si="88"/>
        <v>BV618_2: The capital charge for health expense risk is different from the loss in the value of assets minus liabilities (after the loss absorbing capacity of technical provisions) after the shock, with a minimum of zero --&gt;Template 1: SR.01.01; Template 2: SR.26.04; Expression: If {SR.01.01, r0900,c0010}=[s2c_CN:x1] and {SR.26.04, r0060,c0010}=[s2c_AP:x34] then {SR.26.04, r0500,c0060}=MAX(0,({SR.26.04, r0500,c0020}-{SR.26.04, r0500,c0030})-({SR.26.04, r0500,c0040}-{SR.26.04, r0500,c0050}))</v>
      </c>
      <c r="O718" s="90" t="s">
        <v>7371</v>
      </c>
      <c r="P718" s="38" t="str">
        <f t="shared" si="89"/>
        <v>01 04</v>
      </c>
      <c r="Q718" s="33" t="str">
        <f t="shared" si="90"/>
        <v/>
      </c>
      <c r="R718" s="38" t="str">
        <f t="shared" si="91"/>
        <v>07</v>
      </c>
      <c r="S718" s="38" t="str">
        <f t="shared" si="92"/>
        <v>16 18</v>
      </c>
      <c r="T718" s="38"/>
      <c r="U718" s="98">
        <v>42566</v>
      </c>
      <c r="V718" s="34"/>
      <c r="W718" s="34"/>
      <c r="X718" s="70" t="s">
        <v>23836</v>
      </c>
      <c r="Y718" s="34"/>
      <c r="Z718" s="34"/>
      <c r="AA718" s="33" t="str">
        <f t="shared" si="93"/>
        <v>Business validation</v>
      </c>
      <c r="AB718" s="33" t="str">
        <f t="shared" si="94"/>
        <v>CT</v>
      </c>
      <c r="AC718" s="33" t="s">
        <v>1051</v>
      </c>
      <c r="AD718" s="33" t="s">
        <v>2701</v>
      </c>
      <c r="AE718" s="33" t="s">
        <v>84</v>
      </c>
      <c r="AF718" s="34"/>
      <c r="AG718" s="34"/>
      <c r="AH718" s="33"/>
    </row>
    <row r="719" spans="1:34" s="35" customFormat="1" ht="15" customHeight="1" x14ac:dyDescent="0.25">
      <c r="A719" s="34" t="s">
        <v>3231</v>
      </c>
      <c r="B719" s="33" t="s">
        <v>3132</v>
      </c>
      <c r="C719" s="34" t="s">
        <v>12</v>
      </c>
      <c r="D719" s="34"/>
      <c r="E719" s="34"/>
      <c r="F719" s="34"/>
      <c r="G719" s="34"/>
      <c r="H719" s="34"/>
      <c r="I719" s="34" t="s">
        <v>2144</v>
      </c>
      <c r="J719" s="34"/>
      <c r="K719" s="34"/>
      <c r="L719" s="34" t="s">
        <v>2171</v>
      </c>
      <c r="M719" s="33" t="s">
        <v>2187</v>
      </c>
      <c r="N719" s="34" t="str">
        <f t="shared" si="88"/>
        <v>BV619_1: The capital charge for health revision risk is different from the loss in the value of assets minus liabilities (after the loss absorbing capacity of technical provisions) after the shock, with a minimum of zero --&gt;Template 1: S.26.04; Rows: r0600; Expression: {c0060}=max(0,({c0020}-{c0030})-({c0040}-{c0050}))</v>
      </c>
      <c r="O719" s="90" t="s">
        <v>7371</v>
      </c>
      <c r="P719" s="38" t="str">
        <f t="shared" si="89"/>
        <v>01 04</v>
      </c>
      <c r="Q719" s="33" t="str">
        <f t="shared" si="90"/>
        <v/>
      </c>
      <c r="R719" s="38" t="str">
        <f t="shared" si="91"/>
        <v>07</v>
      </c>
      <c r="S719" s="38" t="str">
        <f t="shared" si="92"/>
        <v>16 18</v>
      </c>
      <c r="T719" s="38"/>
      <c r="U719" s="73"/>
      <c r="V719" s="34"/>
      <c r="W719" s="34"/>
      <c r="X719" s="73"/>
      <c r="Y719" s="34"/>
      <c r="Z719" s="34"/>
      <c r="AA719" s="33" t="str">
        <f t="shared" si="93"/>
        <v>Business validation</v>
      </c>
      <c r="AB719" s="33" t="str">
        <f t="shared" si="94"/>
        <v>IT</v>
      </c>
      <c r="AC719" s="33" t="s">
        <v>1051</v>
      </c>
      <c r="AD719" s="33" t="s">
        <v>2701</v>
      </c>
      <c r="AE719" s="33" t="s">
        <v>84</v>
      </c>
      <c r="AF719" s="34"/>
      <c r="AG719" s="34"/>
      <c r="AH719" s="33"/>
    </row>
    <row r="720" spans="1:34" s="35" customFormat="1" ht="15" customHeight="1" x14ac:dyDescent="0.25">
      <c r="A720" s="34" t="s">
        <v>3232</v>
      </c>
      <c r="B720" s="33" t="s">
        <v>3132</v>
      </c>
      <c r="C720" s="34" t="s">
        <v>2282</v>
      </c>
      <c r="D720" s="34" t="s">
        <v>18</v>
      </c>
      <c r="E720" s="34"/>
      <c r="F720" s="34"/>
      <c r="G720" s="34"/>
      <c r="H720" s="34"/>
      <c r="I720" s="34"/>
      <c r="J720" s="34"/>
      <c r="K720" s="34"/>
      <c r="L720" s="34" t="s">
        <v>8822</v>
      </c>
      <c r="M720" s="33" t="s">
        <v>2187</v>
      </c>
      <c r="N720" s="34" t="str">
        <f t="shared" si="88"/>
        <v>BV619_2: The capital charge for health revision risk is different from the loss in the value of assets minus liabilities (after the loss absorbing capacity of technical provisions) after the shock, with a minimum of zero --&gt;Template 1: SR.01.01; Template 2: SR.26.04; Expression: If {SR.01.01, r0900,c0010}=[s2c_CN:x1] then {SR.26.04, r0600,c0060}=max(0,({SR.26.04, r0600,c0020}-{SR.26.04, r0600,c0030})-({SR.26.04, r0600,c0040}-{SR.26.04, r0600,c0050}))</v>
      </c>
      <c r="O720" s="90" t="s">
        <v>7371</v>
      </c>
      <c r="P720" s="38" t="str">
        <f t="shared" si="89"/>
        <v>01 04</v>
      </c>
      <c r="Q720" s="33" t="str">
        <f t="shared" si="90"/>
        <v/>
      </c>
      <c r="R720" s="38" t="str">
        <f t="shared" si="91"/>
        <v>07</v>
      </c>
      <c r="S720" s="38" t="str">
        <f t="shared" si="92"/>
        <v>16 18</v>
      </c>
      <c r="T720" s="38"/>
      <c r="U720" s="98">
        <v>42566</v>
      </c>
      <c r="V720" s="34"/>
      <c r="W720" s="34"/>
      <c r="X720" s="70" t="s">
        <v>23838</v>
      </c>
      <c r="Y720" s="34"/>
      <c r="Z720" s="34"/>
      <c r="AA720" s="33" t="str">
        <f t="shared" si="93"/>
        <v>Business validation</v>
      </c>
      <c r="AB720" s="33" t="str">
        <f t="shared" si="94"/>
        <v>CT</v>
      </c>
      <c r="AC720" s="33" t="s">
        <v>1051</v>
      </c>
      <c r="AD720" s="33" t="s">
        <v>2701</v>
      </c>
      <c r="AE720" s="33" t="s">
        <v>84</v>
      </c>
      <c r="AF720" s="34"/>
      <c r="AG720" s="34"/>
      <c r="AH720" s="33"/>
    </row>
    <row r="721" spans="1:34" s="35" customFormat="1" ht="15" customHeight="1" x14ac:dyDescent="0.25">
      <c r="A721" s="33" t="s">
        <v>772</v>
      </c>
      <c r="B721" s="33" t="s">
        <v>3131</v>
      </c>
      <c r="C721" s="33" t="s">
        <v>391</v>
      </c>
      <c r="D721" s="33"/>
      <c r="E721" s="33"/>
      <c r="F721" s="33"/>
      <c r="G721" s="33"/>
      <c r="H721" s="33"/>
      <c r="I721" s="33" t="s">
        <v>395</v>
      </c>
      <c r="J721" s="33"/>
      <c r="K721" s="33"/>
      <c r="L721" s="34" t="s">
        <v>393</v>
      </c>
      <c r="M721" s="33" t="s">
        <v>394</v>
      </c>
      <c r="N721" s="34" t="str">
        <f t="shared" si="88"/>
        <v>BV62: The item "Impact of transitional on technical provisions" is different from the difference between the value of "Without transitional on technical provisions" and the value of "Amount with LTG measures and transitionals" --&gt;Template 1: S.22.01; Rows: r0100;0110; Expression: {c0030}={c0020}-{c0010}</v>
      </c>
      <c r="O721" s="73" t="s">
        <v>7369</v>
      </c>
      <c r="P721" s="38" t="str">
        <f t="shared" si="89"/>
        <v>01</v>
      </c>
      <c r="Q721" s="33" t="str">
        <f t="shared" si="90"/>
        <v/>
      </c>
      <c r="R721" s="38" t="str">
        <f t="shared" si="91"/>
        <v>07</v>
      </c>
      <c r="S721" s="38" t="str">
        <f t="shared" si="92"/>
        <v>16 18</v>
      </c>
      <c r="T721" s="38"/>
      <c r="U721" s="70"/>
      <c r="V721" s="33"/>
      <c r="W721" s="33"/>
      <c r="X721" s="73"/>
      <c r="Y721" s="33"/>
      <c r="Z721" s="33"/>
      <c r="AA721" s="33" t="str">
        <f t="shared" si="93"/>
        <v>Business validation</v>
      </c>
      <c r="AB721" s="33" t="str">
        <f t="shared" si="94"/>
        <v>IT</v>
      </c>
      <c r="AC721" s="33" t="s">
        <v>1051</v>
      </c>
      <c r="AD721" s="33" t="s">
        <v>2701</v>
      </c>
      <c r="AE721" s="33" t="s">
        <v>84</v>
      </c>
      <c r="AF721" s="33"/>
      <c r="AG721" s="33"/>
      <c r="AH721" s="33"/>
    </row>
    <row r="722" spans="1:34" s="35" customFormat="1" ht="15" customHeight="1" x14ac:dyDescent="0.25">
      <c r="A722" s="34" t="s">
        <v>2667</v>
      </c>
      <c r="B722" s="33" t="s">
        <v>3132</v>
      </c>
      <c r="C722" s="34" t="s">
        <v>12</v>
      </c>
      <c r="D722" s="34"/>
      <c r="E722" s="34"/>
      <c r="F722" s="34"/>
      <c r="G722" s="34"/>
      <c r="H722" s="34"/>
      <c r="I722" s="34"/>
      <c r="J722" s="34"/>
      <c r="K722" s="34"/>
      <c r="L722" s="34" t="s">
        <v>2352</v>
      </c>
      <c r="M722" s="33" t="s">
        <v>2188</v>
      </c>
      <c r="N722" s="34" t="str">
        <f t="shared" si="88"/>
        <v>BV620_1: The capital charge for health mortality risk is different from the loss in the value of assets minus liabilities (before the loss absorbing capacity of technical provisions) after the shock, with a minimum of zero --&gt;Template 1: S.26.04; Expression: If {r0010,c0010} =[s2c_AP:x34] then {r0100,c0080}=MAX(0,({r0100,c0020}-{r0100,c0030})-({r0100,c0040}-{r0100,c0070}))</v>
      </c>
      <c r="O722" s="90" t="s">
        <v>7371</v>
      </c>
      <c r="P722" s="38" t="str">
        <f t="shared" si="89"/>
        <v>01 04</v>
      </c>
      <c r="Q722" s="33" t="str">
        <f t="shared" si="90"/>
        <v/>
      </c>
      <c r="R722" s="38" t="str">
        <f t="shared" si="91"/>
        <v>07</v>
      </c>
      <c r="S722" s="38" t="str">
        <f t="shared" si="92"/>
        <v>16 18</v>
      </c>
      <c r="T722" s="38"/>
      <c r="U722" s="73"/>
      <c r="V722" s="34"/>
      <c r="W722" s="34"/>
      <c r="X722" s="73"/>
      <c r="Y722" s="34"/>
      <c r="Z722" s="34"/>
      <c r="AA722" s="33" t="str">
        <f t="shared" si="93"/>
        <v>Business validation</v>
      </c>
      <c r="AB722" s="33" t="str">
        <f t="shared" si="94"/>
        <v>IT</v>
      </c>
      <c r="AC722" s="33" t="s">
        <v>1051</v>
      </c>
      <c r="AD722" s="33" t="s">
        <v>2701</v>
      </c>
      <c r="AE722" s="33" t="s">
        <v>84</v>
      </c>
      <c r="AF722" s="34"/>
      <c r="AG722" s="34"/>
      <c r="AH722" s="33"/>
    </row>
    <row r="723" spans="1:34" s="35" customFormat="1" ht="15" customHeight="1" x14ac:dyDescent="0.25">
      <c r="A723" s="34" t="s">
        <v>2668</v>
      </c>
      <c r="B723" s="33" t="s">
        <v>3132</v>
      </c>
      <c r="C723" s="34" t="s">
        <v>2282</v>
      </c>
      <c r="D723" s="34" t="s">
        <v>18</v>
      </c>
      <c r="E723" s="34"/>
      <c r="F723" s="34"/>
      <c r="G723" s="34"/>
      <c r="H723" s="34"/>
      <c r="I723" s="34"/>
      <c r="J723" s="34"/>
      <c r="K723" s="34"/>
      <c r="L723" s="34" t="s">
        <v>8823</v>
      </c>
      <c r="M723" s="33" t="s">
        <v>2188</v>
      </c>
      <c r="N723" s="34" t="str">
        <f t="shared" si="88"/>
        <v>BV620_2: The capital charge for health mortality risk is different from the loss in the value of assets minus liabilities (before the loss absorbing capacity of technical provisions) after the shock, with a minimum of zero --&gt;Template 1: SR.01.01; Template 2: SR.26.04; Expression: If {SR.01.01, r0900,c0010}=[s2c_CN:x1] and {SR.26.04, r0010,c0010}=[s2c_AP:x34] then {SR.26.04, r0100,c0080}=MAX(0,({SR.26.04, r0100,c0020}-{SR.26.04, r0100,c0030})-({SR.26.04, r0100,c0040}-{SR.26.04, r0100,c0070}))</v>
      </c>
      <c r="O723" s="90" t="s">
        <v>7371</v>
      </c>
      <c r="P723" s="38" t="str">
        <f t="shared" si="89"/>
        <v>01 04</v>
      </c>
      <c r="Q723" s="33" t="str">
        <f t="shared" si="90"/>
        <v/>
      </c>
      <c r="R723" s="38" t="str">
        <f t="shared" si="91"/>
        <v>07</v>
      </c>
      <c r="S723" s="38" t="str">
        <f t="shared" si="92"/>
        <v>16 18</v>
      </c>
      <c r="T723" s="38"/>
      <c r="U723" s="98">
        <v>42566</v>
      </c>
      <c r="V723" s="34"/>
      <c r="W723" s="34"/>
      <c r="X723" s="70" t="s">
        <v>23836</v>
      </c>
      <c r="Y723" s="34"/>
      <c r="Z723" s="34"/>
      <c r="AA723" s="33" t="str">
        <f t="shared" si="93"/>
        <v>Business validation</v>
      </c>
      <c r="AB723" s="33" t="str">
        <f t="shared" si="94"/>
        <v>CT</v>
      </c>
      <c r="AC723" s="33" t="s">
        <v>1051</v>
      </c>
      <c r="AD723" s="33" t="s">
        <v>2701</v>
      </c>
      <c r="AE723" s="33" t="s">
        <v>84</v>
      </c>
      <c r="AF723" s="34"/>
      <c r="AG723" s="34"/>
      <c r="AH723" s="33"/>
    </row>
    <row r="724" spans="1:34" s="35" customFormat="1" ht="15" customHeight="1" x14ac:dyDescent="0.25">
      <c r="A724" s="34" t="s">
        <v>2669</v>
      </c>
      <c r="B724" s="33" t="s">
        <v>3132</v>
      </c>
      <c r="C724" s="34" t="s">
        <v>12</v>
      </c>
      <c r="D724" s="34"/>
      <c r="E724" s="34"/>
      <c r="F724" s="34"/>
      <c r="G724" s="34"/>
      <c r="H724" s="34"/>
      <c r="I724" s="34"/>
      <c r="J724" s="34"/>
      <c r="K724" s="34"/>
      <c r="L724" s="34" t="s">
        <v>2353</v>
      </c>
      <c r="M724" s="33" t="s">
        <v>2189</v>
      </c>
      <c r="N724" s="34" t="str">
        <f t="shared" si="88"/>
        <v>BV621_1: The capital charge for health longevity risk is different from the loss in the value of assets minus liabilities (before the loss absorbing capacity of technical provisions) after the shock, with a minimum of zero --&gt;Template 1: S.26.04; Expression: If {r0020,c0010} =[s2c_AP:x34] then {r0200,c0080}=MAX(0,({r0200,c0020}-{r0200,c0030})-({r0200,c0040}-{r0200,c0070}))</v>
      </c>
      <c r="O724" s="90" t="s">
        <v>7371</v>
      </c>
      <c r="P724" s="38" t="str">
        <f t="shared" si="89"/>
        <v>01 04</v>
      </c>
      <c r="Q724" s="33" t="str">
        <f t="shared" si="90"/>
        <v/>
      </c>
      <c r="R724" s="38" t="str">
        <f t="shared" si="91"/>
        <v>07</v>
      </c>
      <c r="S724" s="38" t="str">
        <f t="shared" si="92"/>
        <v>16 18</v>
      </c>
      <c r="T724" s="38"/>
      <c r="U724" s="73"/>
      <c r="V724" s="34"/>
      <c r="W724" s="34"/>
      <c r="X724" s="73"/>
      <c r="Y724" s="34"/>
      <c r="Z724" s="34"/>
      <c r="AA724" s="33" t="str">
        <f t="shared" si="93"/>
        <v>Business validation</v>
      </c>
      <c r="AB724" s="33" t="str">
        <f t="shared" si="94"/>
        <v>IT</v>
      </c>
      <c r="AC724" s="33" t="s">
        <v>1051</v>
      </c>
      <c r="AD724" s="33" t="s">
        <v>2701</v>
      </c>
      <c r="AE724" s="33" t="s">
        <v>84</v>
      </c>
      <c r="AF724" s="34"/>
      <c r="AG724" s="34"/>
      <c r="AH724" s="33"/>
    </row>
    <row r="725" spans="1:34" s="35" customFormat="1" ht="15" customHeight="1" x14ac:dyDescent="0.25">
      <c r="A725" s="34" t="s">
        <v>2670</v>
      </c>
      <c r="B725" s="33" t="s">
        <v>3132</v>
      </c>
      <c r="C725" s="34" t="s">
        <v>2282</v>
      </c>
      <c r="D725" s="34" t="s">
        <v>18</v>
      </c>
      <c r="E725" s="34"/>
      <c r="F725" s="34"/>
      <c r="G725" s="34"/>
      <c r="H725" s="34"/>
      <c r="I725" s="34"/>
      <c r="J725" s="34"/>
      <c r="K725" s="34"/>
      <c r="L725" s="34" t="s">
        <v>8824</v>
      </c>
      <c r="M725" s="33" t="s">
        <v>2189</v>
      </c>
      <c r="N725" s="34" t="str">
        <f t="shared" si="88"/>
        <v>BV621_2: The capital charge for health longevity risk is different from the loss in the value of assets minus liabilities (before the loss absorbing capacity of technical provisions) after the shock, with a minimum of zero --&gt;Template 1: SR.01.01; Template 2: SR.26.04; Expression: If {SR.01.01, r0900,c0010}=[s2c_CN:x1] and {SR.26.04, r0020,c0010}=[s2c_AP:x34] then {SR.26.04, r0200,c0080}=MAX(0,({SR.26.04, r0200,c0020}-{SR.26.04, r0200,c0030})-({SR.26.04, r0200,c0040}-{SR.26.04, r0200,c0070}))</v>
      </c>
      <c r="O725" s="90" t="s">
        <v>7371</v>
      </c>
      <c r="P725" s="38" t="str">
        <f t="shared" si="89"/>
        <v>01 04</v>
      </c>
      <c r="Q725" s="33" t="str">
        <f t="shared" si="90"/>
        <v/>
      </c>
      <c r="R725" s="38" t="str">
        <f t="shared" si="91"/>
        <v>07</v>
      </c>
      <c r="S725" s="38" t="str">
        <f t="shared" si="92"/>
        <v>16 18</v>
      </c>
      <c r="T725" s="38"/>
      <c r="U725" s="98">
        <v>42566</v>
      </c>
      <c r="V725" s="34"/>
      <c r="W725" s="34"/>
      <c r="X725" s="70" t="s">
        <v>23836</v>
      </c>
      <c r="Y725" s="34"/>
      <c r="Z725" s="34"/>
      <c r="AA725" s="33" t="str">
        <f t="shared" si="93"/>
        <v>Business validation</v>
      </c>
      <c r="AB725" s="33" t="str">
        <f t="shared" si="94"/>
        <v>CT</v>
      </c>
      <c r="AC725" s="33" t="s">
        <v>1051</v>
      </c>
      <c r="AD725" s="33" t="s">
        <v>2701</v>
      </c>
      <c r="AE725" s="33" t="s">
        <v>84</v>
      </c>
      <c r="AF725" s="34"/>
      <c r="AG725" s="34"/>
      <c r="AH725" s="33"/>
    </row>
    <row r="726" spans="1:34" s="35" customFormat="1" ht="15" customHeight="1" x14ac:dyDescent="0.25">
      <c r="A726" s="34" t="s">
        <v>2671</v>
      </c>
      <c r="B726" s="33" t="s">
        <v>3132</v>
      </c>
      <c r="C726" s="34" t="s">
        <v>12</v>
      </c>
      <c r="D726" s="34"/>
      <c r="E726" s="34"/>
      <c r="F726" s="34"/>
      <c r="G726" s="34"/>
      <c r="H726" s="34"/>
      <c r="I726" s="34"/>
      <c r="J726" s="34"/>
      <c r="K726" s="34"/>
      <c r="L726" s="34" t="s">
        <v>2368</v>
      </c>
      <c r="M726" s="33" t="s">
        <v>2190</v>
      </c>
      <c r="N726" s="34" t="str">
        <f t="shared" si="88"/>
        <v>BV622_1: The capital charge for risk of increase of medical payments is different from the loss in the value of assets minus liabilities (before the loss absorbing capacity of technical provisions) after the shock, with a minimum of zero --&gt;Template 1: S.26.04; Expression: If {r0030,c0010} =[s2c_AP:x34] then {r0320,c0080}=MAX(0,({r0320,c0020}-{r0320,c0030})-({r0320,c0040}-{r0320,c0070}))</v>
      </c>
      <c r="O726" s="90" t="s">
        <v>7371</v>
      </c>
      <c r="P726" s="38" t="str">
        <f t="shared" si="89"/>
        <v>01 04</v>
      </c>
      <c r="Q726" s="33" t="str">
        <f t="shared" si="90"/>
        <v/>
      </c>
      <c r="R726" s="38" t="str">
        <f t="shared" si="91"/>
        <v>07</v>
      </c>
      <c r="S726" s="38" t="str">
        <f t="shared" si="92"/>
        <v>16 18</v>
      </c>
      <c r="T726" s="38"/>
      <c r="U726" s="73"/>
      <c r="V726" s="34"/>
      <c r="W726" s="34"/>
      <c r="X726" s="73"/>
      <c r="Y726" s="34"/>
      <c r="Z726" s="34"/>
      <c r="AA726" s="33" t="str">
        <f t="shared" si="93"/>
        <v>Business validation</v>
      </c>
      <c r="AB726" s="33" t="str">
        <f t="shared" si="94"/>
        <v>IT</v>
      </c>
      <c r="AC726" s="33" t="s">
        <v>1051</v>
      </c>
      <c r="AD726" s="33" t="s">
        <v>2701</v>
      </c>
      <c r="AE726" s="33" t="s">
        <v>84</v>
      </c>
      <c r="AF726" s="34"/>
      <c r="AG726" s="34"/>
      <c r="AH726" s="33"/>
    </row>
    <row r="727" spans="1:34" s="35" customFormat="1" ht="15" customHeight="1" x14ac:dyDescent="0.25">
      <c r="A727" s="34" t="s">
        <v>2672</v>
      </c>
      <c r="B727" s="33" t="s">
        <v>3132</v>
      </c>
      <c r="C727" s="34" t="s">
        <v>2282</v>
      </c>
      <c r="D727" s="34" t="s">
        <v>18</v>
      </c>
      <c r="E727" s="34"/>
      <c r="F727" s="34"/>
      <c r="G727" s="34"/>
      <c r="H727" s="34"/>
      <c r="I727" s="34"/>
      <c r="J727" s="34"/>
      <c r="K727" s="34"/>
      <c r="L727" s="34" t="s">
        <v>8825</v>
      </c>
      <c r="M727" s="33" t="s">
        <v>2190</v>
      </c>
      <c r="N727" s="34" t="str">
        <f t="shared" si="88"/>
        <v>BV622_2: The capital charge for risk of increase of medical payments is different from the loss in the value of assets minus liabilities (before the loss absorbing capacity of technical provisions) after the shock, with a minimum of zero --&gt;Template 1: SR.01.01; Template 2: SR.26.04; Expression: If {SR.01.01, r0900,c0010}=[s2c_CN:x1] and {SR.26.04, r0030,c0010}=[s2c_AP:x34] then {SR.26.04, r0320,c0080}=MAX(0,({SR.26.04, r0320,c0020}-{SR.26.04, r0320,c0030})-({SR.26.04, r0320,c0040}-{SR.26.04, r0320,c0070}))</v>
      </c>
      <c r="O727" s="90" t="s">
        <v>7371</v>
      </c>
      <c r="P727" s="38" t="str">
        <f t="shared" si="89"/>
        <v>01 04</v>
      </c>
      <c r="Q727" s="33" t="str">
        <f t="shared" si="90"/>
        <v/>
      </c>
      <c r="R727" s="38" t="str">
        <f t="shared" si="91"/>
        <v>07</v>
      </c>
      <c r="S727" s="38" t="str">
        <f t="shared" si="92"/>
        <v>16 18</v>
      </c>
      <c r="T727" s="38"/>
      <c r="U727" s="98">
        <v>42566</v>
      </c>
      <c r="V727" s="34"/>
      <c r="W727" s="34"/>
      <c r="X727" s="70" t="s">
        <v>23836</v>
      </c>
      <c r="Y727" s="34"/>
      <c r="Z727" s="34"/>
      <c r="AA727" s="33" t="str">
        <f t="shared" si="93"/>
        <v>Business validation</v>
      </c>
      <c r="AB727" s="33" t="str">
        <f t="shared" si="94"/>
        <v>CT</v>
      </c>
      <c r="AC727" s="33" t="s">
        <v>1051</v>
      </c>
      <c r="AD727" s="33" t="s">
        <v>2701</v>
      </c>
      <c r="AE727" s="33" t="s">
        <v>84</v>
      </c>
      <c r="AF727" s="34"/>
      <c r="AG727" s="34"/>
      <c r="AH727" s="33"/>
    </row>
    <row r="728" spans="1:34" s="35" customFormat="1" ht="15" customHeight="1" x14ac:dyDescent="0.25">
      <c r="A728" s="34" t="s">
        <v>2673</v>
      </c>
      <c r="B728" s="33" t="s">
        <v>3132</v>
      </c>
      <c r="C728" s="34" t="s">
        <v>12</v>
      </c>
      <c r="D728" s="34"/>
      <c r="E728" s="34"/>
      <c r="F728" s="34"/>
      <c r="G728" s="34"/>
      <c r="H728" s="34"/>
      <c r="I728" s="34"/>
      <c r="J728" s="34"/>
      <c r="K728" s="34"/>
      <c r="L728" s="34" t="s">
        <v>2369</v>
      </c>
      <c r="M728" s="33" t="s">
        <v>2191</v>
      </c>
      <c r="N728" s="34" t="str">
        <f t="shared" si="88"/>
        <v>BV623_1: The capital charge for risk of decrease of medical payments is different from the loss in the value of assets minus liabilities (before the loss absorbing capacity of technical provisions) after the shock, with a minimum of zero --&gt;Template 1: S.26.04; Expression: If {r0030,c0010} =[s2c_AP:x34] then {r0330,c0080}=MAX(0,({r0330,c0020}-{r0330,c0030})-({r0330,c0040}-{r0330,c0070}))</v>
      </c>
      <c r="O728" s="90" t="s">
        <v>7371</v>
      </c>
      <c r="P728" s="38" t="str">
        <f t="shared" si="89"/>
        <v>01 04</v>
      </c>
      <c r="Q728" s="33" t="str">
        <f t="shared" si="90"/>
        <v/>
      </c>
      <c r="R728" s="38" t="str">
        <f t="shared" si="91"/>
        <v>07</v>
      </c>
      <c r="S728" s="38" t="str">
        <f t="shared" si="92"/>
        <v>16 18</v>
      </c>
      <c r="T728" s="38"/>
      <c r="U728" s="73"/>
      <c r="V728" s="34"/>
      <c r="W728" s="34"/>
      <c r="X728" s="73"/>
      <c r="Y728" s="34"/>
      <c r="Z728" s="34"/>
      <c r="AA728" s="33" t="str">
        <f t="shared" si="93"/>
        <v>Business validation</v>
      </c>
      <c r="AB728" s="33" t="str">
        <f t="shared" si="94"/>
        <v>IT</v>
      </c>
      <c r="AC728" s="33" t="s">
        <v>1051</v>
      </c>
      <c r="AD728" s="33" t="s">
        <v>2701</v>
      </c>
      <c r="AE728" s="33" t="s">
        <v>84</v>
      </c>
      <c r="AF728" s="34"/>
      <c r="AG728" s="34"/>
      <c r="AH728" s="33"/>
    </row>
    <row r="729" spans="1:34" s="35" customFormat="1" ht="15" customHeight="1" x14ac:dyDescent="0.25">
      <c r="A729" s="34" t="s">
        <v>2674</v>
      </c>
      <c r="B729" s="33" t="s">
        <v>3132</v>
      </c>
      <c r="C729" s="34" t="s">
        <v>2282</v>
      </c>
      <c r="D729" s="34" t="s">
        <v>18</v>
      </c>
      <c r="E729" s="34"/>
      <c r="F729" s="34"/>
      <c r="G729" s="34"/>
      <c r="H729" s="34"/>
      <c r="I729" s="34"/>
      <c r="J729" s="34"/>
      <c r="K729" s="34"/>
      <c r="L729" s="34" t="s">
        <v>8826</v>
      </c>
      <c r="M729" s="33" t="s">
        <v>2191</v>
      </c>
      <c r="N729" s="34" t="str">
        <f t="shared" si="88"/>
        <v>BV623_2: The capital charge for risk of decrease of medical payments is different from the loss in the value of assets minus liabilities (before the loss absorbing capacity of technical provisions) after the shock, with a minimum of zero --&gt;Template 1: SR.01.01; Template 2: SR.26.04; Expression: If {SR.01.01, r0900,c0010}=[s2c_CN:x1] and {SR.26.04, r0030,c0010}=[s2c_AP:x34] then {SR.26.04, r0330,c0080}=MAX(0,({SR.26.04, r0330,c0020}-{SR.26.04, r0330,c0030})-({SR.26.04, r0330,c0040}-{SR.26.04, r0330,c0070}))</v>
      </c>
      <c r="O729" s="90" t="s">
        <v>7371</v>
      </c>
      <c r="P729" s="38" t="str">
        <f t="shared" si="89"/>
        <v>01 04</v>
      </c>
      <c r="Q729" s="33" t="str">
        <f t="shared" si="90"/>
        <v/>
      </c>
      <c r="R729" s="38" t="str">
        <f t="shared" si="91"/>
        <v>07</v>
      </c>
      <c r="S729" s="38" t="str">
        <f t="shared" si="92"/>
        <v>16 18</v>
      </c>
      <c r="T729" s="38"/>
      <c r="U729" s="98">
        <v>42566</v>
      </c>
      <c r="V729" s="34"/>
      <c r="W729" s="34"/>
      <c r="X729" s="70" t="s">
        <v>23836</v>
      </c>
      <c r="Y729" s="34"/>
      <c r="Z729" s="34"/>
      <c r="AA729" s="33" t="str">
        <f t="shared" si="93"/>
        <v>Business validation</v>
      </c>
      <c r="AB729" s="33" t="str">
        <f t="shared" si="94"/>
        <v>CT</v>
      </c>
      <c r="AC729" s="33" t="s">
        <v>1051</v>
      </c>
      <c r="AD729" s="33" t="s">
        <v>2701</v>
      </c>
      <c r="AE729" s="33" t="s">
        <v>84</v>
      </c>
      <c r="AF729" s="34"/>
      <c r="AG729" s="34"/>
      <c r="AH729" s="33"/>
    </row>
    <row r="730" spans="1:34" s="35" customFormat="1" ht="15" customHeight="1" x14ac:dyDescent="0.25">
      <c r="A730" s="34" t="s">
        <v>2675</v>
      </c>
      <c r="B730" s="33" t="s">
        <v>3132</v>
      </c>
      <c r="C730" s="34" t="s">
        <v>12</v>
      </c>
      <c r="D730" s="34"/>
      <c r="E730" s="34"/>
      <c r="F730" s="34"/>
      <c r="G730" s="34"/>
      <c r="H730" s="34"/>
      <c r="I730" s="34"/>
      <c r="J730" s="34"/>
      <c r="K730" s="34"/>
      <c r="L730" s="34" t="s">
        <v>2370</v>
      </c>
      <c r="M730" s="33" t="s">
        <v>2192</v>
      </c>
      <c r="N730" s="34" t="str">
        <f t="shared" si="88"/>
        <v>BV624_1: The capital charge for income protection risk is different from the loss in the value of assets minus liabilities (before the loss absorbing capacity of technical provisions) after the shock, with a minimum of zero --&gt;Template 1: S.26.04; Expression: If {r0040,c0010} =[s2c_AP:x34] then {r0340,c0080}=MAX(0,({r0340,c0020}-{r0340,c0030})-({r0340,c0040}-{r0340,c0070}))</v>
      </c>
      <c r="O730" s="90" t="s">
        <v>7371</v>
      </c>
      <c r="P730" s="38" t="str">
        <f t="shared" si="89"/>
        <v>01 04</v>
      </c>
      <c r="Q730" s="33" t="str">
        <f t="shared" si="90"/>
        <v/>
      </c>
      <c r="R730" s="38" t="str">
        <f t="shared" si="91"/>
        <v>07</v>
      </c>
      <c r="S730" s="38" t="str">
        <f t="shared" si="92"/>
        <v>16 18</v>
      </c>
      <c r="T730" s="38"/>
      <c r="U730" s="73"/>
      <c r="V730" s="34"/>
      <c r="W730" s="34"/>
      <c r="X730" s="73"/>
      <c r="Y730" s="34"/>
      <c r="Z730" s="34"/>
      <c r="AA730" s="33" t="str">
        <f t="shared" si="93"/>
        <v>Business validation</v>
      </c>
      <c r="AB730" s="33" t="str">
        <f t="shared" si="94"/>
        <v>IT</v>
      </c>
      <c r="AC730" s="33" t="s">
        <v>1051</v>
      </c>
      <c r="AD730" s="33" t="s">
        <v>2701</v>
      </c>
      <c r="AE730" s="33" t="s">
        <v>84</v>
      </c>
      <c r="AF730" s="34"/>
      <c r="AG730" s="34"/>
      <c r="AH730" s="33"/>
    </row>
    <row r="731" spans="1:34" s="35" customFormat="1" ht="15" customHeight="1" x14ac:dyDescent="0.25">
      <c r="A731" s="34" t="s">
        <v>2676</v>
      </c>
      <c r="B731" s="33" t="s">
        <v>3132</v>
      </c>
      <c r="C731" s="34" t="s">
        <v>2282</v>
      </c>
      <c r="D731" s="34" t="s">
        <v>18</v>
      </c>
      <c r="E731" s="34"/>
      <c r="F731" s="34"/>
      <c r="G731" s="34"/>
      <c r="H731" s="34"/>
      <c r="I731" s="34"/>
      <c r="J731" s="34"/>
      <c r="K731" s="34"/>
      <c r="L731" s="34" t="s">
        <v>8827</v>
      </c>
      <c r="M731" s="33" t="s">
        <v>2192</v>
      </c>
      <c r="N731" s="34" t="str">
        <f t="shared" ref="N731:N794" si="95">CONCATENATE(A731,": ",M731," --&gt;",IF(C731&lt;&gt;"",CONCATENATE(C$1,": ",C731),""),IF(D731&lt;&gt;"",CONCATENATE("; ",D$1,": ",D731),""),IF(E731&lt;&gt;"",CONCATENATE("; ",E$1,": ",E731),""),IF(E731&lt;&gt;"",CONCATENATE("; ",E$1,": ",E731),""),IF(F731&lt;&gt;"",CONCATENATE("; ",F$1,": ",F731),""),IF(G731&lt;&gt;"",CONCATENATE("; ",G$1,": ",G731),""),IF(H731&lt;&gt;"",CONCATENATE("; ",H$1,": ",H731),""),IF(I731&lt;&gt;"",CONCATENATE("; ",I$1,": ",I731),""),IF(J731&lt;&gt;"",CONCATENATE("; ",J$1,": ",J731),""),IF(K731&lt;&gt;"",CONCATENATE("; ",$K$1,": ",K731),""),"; Expression: ",L731)</f>
        <v>BV624_2: The capital charge for income protection risk is different from the loss in the value of assets minus liabilities (before the loss absorbing capacity of technical provisions) after the shock, with a minimum of zero --&gt;Template 1: SR.01.01; Template 2: SR.26.04; Expression: If {SR.01.01, r0900,c0010}=[s2c_CN:x1] and {SR.26.04, r0040,c0010}=[s2c_AP:x34] then {SR.26.04, r0340,c0080}=MAX(0,({SR.26.04, r0340,c0020}-{SR.26.04, r0340,c0030})-({SR.26.04, r0340,c0040}-{SR.26.04, r0340,c0070}))</v>
      </c>
      <c r="O731" s="90" t="s">
        <v>7371</v>
      </c>
      <c r="P731" s="38" t="str">
        <f t="shared" ref="P731:P794" si="96">TRIM((CONCATENATE(IFERROR(MID(O731,SEARCH("01",O731),2),"")," ",IFERROR(MID(O731,SEARCH("02",O731),2),"")," ",IFERROR(MID(O731,SEARCH("03",O731),2),"")," ",IFERROR(MID(O731,SEARCH("04",O731),2),"")," ",IFERROR(MID(O731,SEARCH("05",O731),2),""),," ",IFERROR(MID(O731,SEARCH("06",O731),2),""))))</f>
        <v>01 04</v>
      </c>
      <c r="Q731" s="33" t="str">
        <f t="shared" ref="Q731:Q794" si="97">TRIM((CONCATENATE(IFERROR(MID(O731,SEARCH("10",O731),2),"")," ",IFERROR(MID(O731,SEARCH("11",O731),2),"")," ",IFERROR(MID(O731,SEARCH("12",O731),2),"")," ",IFERROR(MID(O731,SEARCH("13",O731),2),"")," ",IFERROR(MID(O731,SEARCH("14",O731),2),"")," ",IFERROR(MID(O731,SEARCH("15",O731),2),""))))</f>
        <v/>
      </c>
      <c r="R731" s="38" t="str">
        <f t="shared" ref="R731:R794" si="98">TRIM((CONCATENATE(IFERROR(MID(O731,SEARCH("07",O731),2),"")," ",IFERROR(MID(O731,SEARCH("08",O731),2),"")," ",IFERROR(MID(O731,SEARCH("09",O731),2),""))))</f>
        <v>07</v>
      </c>
      <c r="S731" s="38" t="str">
        <f t="shared" ref="S731:S794" si="99">TRIM((CONCATENATE(IFERROR(MID(O731,SEARCH("16",O731),2),"")," ",IFERROR(MID(O731,SEARCH("17",O731),2),"")," ",IFERROR(MID(O731,SEARCH("18",O731),2),"")," ",IFERROR(MID(O731,SEARCH("19",O731),2),""))))</f>
        <v>16 18</v>
      </c>
      <c r="T731" s="38"/>
      <c r="U731" s="98">
        <v>42566</v>
      </c>
      <c r="V731" s="34"/>
      <c r="W731" s="34"/>
      <c r="X731" s="70" t="s">
        <v>23836</v>
      </c>
      <c r="Y731" s="34"/>
      <c r="Z731" s="34"/>
      <c r="AA731" s="33" t="str">
        <f t="shared" ref="AA731:AA794" si="100">IF(ISNUMBER(SEARCH("BV",A731)),"Business validation",IF(ISNUMBER(SEARCH("TV",A731)),"Technical validation",IF(ISNUMBER(SEARCH("EV",A731)),"ECB Exclusively Validation","Error")))</f>
        <v>Business validation</v>
      </c>
      <c r="AB731" s="33" t="str">
        <f t="shared" si="94"/>
        <v>CT</v>
      </c>
      <c r="AC731" s="33" t="s">
        <v>1051</v>
      </c>
      <c r="AD731" s="33" t="s">
        <v>2701</v>
      </c>
      <c r="AE731" s="33" t="s">
        <v>84</v>
      </c>
      <c r="AF731" s="34"/>
      <c r="AG731" s="34"/>
      <c r="AH731" s="33"/>
    </row>
    <row r="732" spans="1:34" s="35" customFormat="1" ht="15" customHeight="1" x14ac:dyDescent="0.25">
      <c r="A732" s="34" t="s">
        <v>2677</v>
      </c>
      <c r="B732" s="33" t="s">
        <v>3132</v>
      </c>
      <c r="C732" s="34" t="s">
        <v>12</v>
      </c>
      <c r="D732" s="34"/>
      <c r="E732" s="34"/>
      <c r="F732" s="34"/>
      <c r="G732" s="34"/>
      <c r="H732" s="34"/>
      <c r="I732" s="34"/>
      <c r="J732" s="34"/>
      <c r="K732" s="34"/>
      <c r="L732" s="34" t="s">
        <v>2371</v>
      </c>
      <c r="M732" s="33" t="s">
        <v>2166</v>
      </c>
      <c r="N732" s="34" t="str">
        <f t="shared" si="95"/>
        <v>BV625_1: The capital charge for risk of decrease in lapse rates is different from the loss in the value of assets minus liabilities (before the loss absorbing capacity of technical provisions) after the shock, with a minimum of zero --&gt;Template 1: S.26.04; Expression: If {r0050,c0010} =[s2c_AP:x34] then {r0410,c0080}=MAX(0,({r0410,c0020}-{r0410,c0030})-({r0410,c0040}-{r0410,c0070}))</v>
      </c>
      <c r="O732" s="90" t="s">
        <v>7371</v>
      </c>
      <c r="P732" s="38" t="str">
        <f t="shared" si="96"/>
        <v>01 04</v>
      </c>
      <c r="Q732" s="33" t="str">
        <f t="shared" si="97"/>
        <v/>
      </c>
      <c r="R732" s="38" t="str">
        <f t="shared" si="98"/>
        <v>07</v>
      </c>
      <c r="S732" s="38" t="str">
        <f t="shared" si="99"/>
        <v>16 18</v>
      </c>
      <c r="T732" s="38"/>
      <c r="U732" s="73"/>
      <c r="V732" s="34"/>
      <c r="W732" s="34"/>
      <c r="X732" s="73"/>
      <c r="Y732" s="34"/>
      <c r="Z732" s="34"/>
      <c r="AA732" s="33" t="str">
        <f t="shared" si="100"/>
        <v>Business validation</v>
      </c>
      <c r="AB732" s="33" t="str">
        <f t="shared" si="94"/>
        <v>IT</v>
      </c>
      <c r="AC732" s="33" t="s">
        <v>1051</v>
      </c>
      <c r="AD732" s="33" t="s">
        <v>2701</v>
      </c>
      <c r="AE732" s="33" t="s">
        <v>84</v>
      </c>
      <c r="AF732" s="34"/>
      <c r="AG732" s="34"/>
      <c r="AH732" s="33"/>
    </row>
    <row r="733" spans="1:34" s="35" customFormat="1" ht="15" customHeight="1" x14ac:dyDescent="0.25">
      <c r="A733" s="34" t="s">
        <v>2678</v>
      </c>
      <c r="B733" s="33" t="s">
        <v>3132</v>
      </c>
      <c r="C733" s="34" t="s">
        <v>2282</v>
      </c>
      <c r="D733" s="34" t="s">
        <v>18</v>
      </c>
      <c r="E733" s="34"/>
      <c r="F733" s="34"/>
      <c r="G733" s="34"/>
      <c r="H733" s="34"/>
      <c r="I733" s="34"/>
      <c r="J733" s="34"/>
      <c r="K733" s="34"/>
      <c r="L733" s="34" t="s">
        <v>8828</v>
      </c>
      <c r="M733" s="33" t="s">
        <v>2166</v>
      </c>
      <c r="N733" s="34" t="str">
        <f t="shared" si="95"/>
        <v>BV625_2: The capital charge for risk of decrease in lapse rates is different from the loss in the value of assets minus liabilities (before the loss absorbing capacity of technical provisions) after the shock, with a minimum of zero --&gt;Template 1: SR.01.01; Template 2: SR.26.04; Expression: If {SR.01.01, r0900,c0010}=[s2c_CN:x1] and {SR.26.04, r0050,c0010}=[s2c_AP:x34] then {SR.26.04, r0410,c0080}=MAX(0,({SR.26.04, r0410,c0020}-{SR.26.04, r0410,c0030})-({SR.26.04, r0410,c0040}-{SR.26.04, r0410,c0070}))</v>
      </c>
      <c r="O733" s="90" t="s">
        <v>7371</v>
      </c>
      <c r="P733" s="38" t="str">
        <f t="shared" si="96"/>
        <v>01 04</v>
      </c>
      <c r="Q733" s="33" t="str">
        <f t="shared" si="97"/>
        <v/>
      </c>
      <c r="R733" s="38" t="str">
        <f t="shared" si="98"/>
        <v>07</v>
      </c>
      <c r="S733" s="38" t="str">
        <f t="shared" si="99"/>
        <v>16 18</v>
      </c>
      <c r="T733" s="38"/>
      <c r="U733" s="98">
        <v>42566</v>
      </c>
      <c r="V733" s="34"/>
      <c r="W733" s="34"/>
      <c r="X733" s="70" t="s">
        <v>23836</v>
      </c>
      <c r="Y733" s="34"/>
      <c r="Z733" s="34"/>
      <c r="AA733" s="33" t="str">
        <f t="shared" si="100"/>
        <v>Business validation</v>
      </c>
      <c r="AB733" s="33" t="str">
        <f t="shared" si="94"/>
        <v>CT</v>
      </c>
      <c r="AC733" s="33" t="s">
        <v>1051</v>
      </c>
      <c r="AD733" s="33" t="s">
        <v>2701</v>
      </c>
      <c r="AE733" s="33" t="s">
        <v>84</v>
      </c>
      <c r="AF733" s="34"/>
      <c r="AG733" s="34"/>
      <c r="AH733" s="33"/>
    </row>
    <row r="734" spans="1:34" s="35" customFormat="1" ht="15" customHeight="1" x14ac:dyDescent="0.25">
      <c r="A734" s="34" t="s">
        <v>2679</v>
      </c>
      <c r="B734" s="33" t="s">
        <v>3132</v>
      </c>
      <c r="C734" s="34" t="s">
        <v>12</v>
      </c>
      <c r="D734" s="34"/>
      <c r="E734" s="34"/>
      <c r="F734" s="34"/>
      <c r="G734" s="34"/>
      <c r="H734" s="34"/>
      <c r="I734" s="34"/>
      <c r="J734" s="34"/>
      <c r="K734" s="34"/>
      <c r="L734" s="34" t="s">
        <v>2372</v>
      </c>
      <c r="M734" s="33" t="s">
        <v>2165</v>
      </c>
      <c r="N734" s="34" t="str">
        <f t="shared" si="95"/>
        <v>BV626_1: The capital charge for risk of increase in lapse rates is different from the loss in the value of assets minus liabilities (before the loss absorbing capacity of technical provisions) after the shock, with a minimum of zero --&gt;Template 1: S.26.04; Expression: If {r0050,c0010} =[s2c_AP:x34] then {r0420,c0080}=MAX(0,({r0420,c0020}-{r0420,c0030})-({r0420,c0040}-{r0420,c0070}))</v>
      </c>
      <c r="O734" s="90" t="s">
        <v>7371</v>
      </c>
      <c r="P734" s="38" t="str">
        <f t="shared" si="96"/>
        <v>01 04</v>
      </c>
      <c r="Q734" s="33" t="str">
        <f t="shared" si="97"/>
        <v/>
      </c>
      <c r="R734" s="38" t="str">
        <f t="shared" si="98"/>
        <v>07</v>
      </c>
      <c r="S734" s="38" t="str">
        <f t="shared" si="99"/>
        <v>16 18</v>
      </c>
      <c r="T734" s="38"/>
      <c r="U734" s="73"/>
      <c r="V734" s="34"/>
      <c r="W734" s="34"/>
      <c r="X734" s="73"/>
      <c r="Y734" s="34"/>
      <c r="Z734" s="34"/>
      <c r="AA734" s="33" t="str">
        <f t="shared" si="100"/>
        <v>Business validation</v>
      </c>
      <c r="AB734" s="33" t="str">
        <f t="shared" si="94"/>
        <v>IT</v>
      </c>
      <c r="AC734" s="33" t="s">
        <v>1051</v>
      </c>
      <c r="AD734" s="33" t="s">
        <v>2701</v>
      </c>
      <c r="AE734" s="33" t="s">
        <v>84</v>
      </c>
      <c r="AF734" s="34"/>
      <c r="AG734" s="34"/>
      <c r="AH734" s="33"/>
    </row>
    <row r="735" spans="1:34" s="35" customFormat="1" ht="15" customHeight="1" x14ac:dyDescent="0.25">
      <c r="A735" s="34" t="s">
        <v>2680</v>
      </c>
      <c r="B735" s="33" t="s">
        <v>3132</v>
      </c>
      <c r="C735" s="34" t="s">
        <v>2282</v>
      </c>
      <c r="D735" s="34" t="s">
        <v>18</v>
      </c>
      <c r="E735" s="34"/>
      <c r="F735" s="34"/>
      <c r="G735" s="34"/>
      <c r="H735" s="34"/>
      <c r="I735" s="34"/>
      <c r="J735" s="34"/>
      <c r="K735" s="34"/>
      <c r="L735" s="34" t="s">
        <v>8829</v>
      </c>
      <c r="M735" s="33" t="s">
        <v>2165</v>
      </c>
      <c r="N735" s="34" t="str">
        <f t="shared" si="95"/>
        <v>BV626_2: The capital charge for risk of increase in lapse rates is different from the loss in the value of assets minus liabilities (before the loss absorbing capacity of technical provisions) after the shock, with a minimum of zero --&gt;Template 1: SR.01.01; Template 2: SR.26.04; Expression: If {SR.01.01, r0900,c0010}=[s2c_CN:x1] and {SR.26.04, r0050,c0010}=[s2c_AP:x34] then {SR.26.04, r0420,c0080}=MAX(0,({SR.26.04, r0420,c0020}-{SR.26.04, r0420,c0030})-({SR.26.04, r0420,c0040}-{SR.26.04, r0420,c0070}))</v>
      </c>
      <c r="O735" s="90" t="s">
        <v>7371</v>
      </c>
      <c r="P735" s="38" t="str">
        <f t="shared" si="96"/>
        <v>01 04</v>
      </c>
      <c r="Q735" s="33" t="str">
        <f t="shared" si="97"/>
        <v/>
      </c>
      <c r="R735" s="38" t="str">
        <f t="shared" si="98"/>
        <v>07</v>
      </c>
      <c r="S735" s="38" t="str">
        <f t="shared" si="99"/>
        <v>16 18</v>
      </c>
      <c r="T735" s="38"/>
      <c r="U735" s="98">
        <v>42566</v>
      </c>
      <c r="V735" s="34"/>
      <c r="W735" s="34"/>
      <c r="X735" s="70" t="s">
        <v>23836</v>
      </c>
      <c r="Y735" s="34"/>
      <c r="Z735" s="34"/>
      <c r="AA735" s="33" t="str">
        <f t="shared" si="100"/>
        <v>Business validation</v>
      </c>
      <c r="AB735" s="33" t="str">
        <f t="shared" si="94"/>
        <v>CT</v>
      </c>
      <c r="AC735" s="33" t="s">
        <v>1051</v>
      </c>
      <c r="AD735" s="33" t="s">
        <v>2701</v>
      </c>
      <c r="AE735" s="33" t="s">
        <v>84</v>
      </c>
      <c r="AF735" s="34"/>
      <c r="AG735" s="34"/>
      <c r="AH735" s="33"/>
    </row>
    <row r="736" spans="1:34" s="35" customFormat="1" ht="15" customHeight="1" x14ac:dyDescent="0.25">
      <c r="A736" s="34" t="s">
        <v>3167</v>
      </c>
      <c r="B736" s="33" t="s">
        <v>3132</v>
      </c>
      <c r="C736" s="34" t="s">
        <v>12</v>
      </c>
      <c r="D736" s="34"/>
      <c r="E736" s="34"/>
      <c r="F736" s="34"/>
      <c r="G736" s="34"/>
      <c r="H736" s="34"/>
      <c r="I736" s="34"/>
      <c r="J736" s="34"/>
      <c r="K736" s="34"/>
      <c r="L736" s="34" t="s">
        <v>2373</v>
      </c>
      <c r="M736" s="33" t="s">
        <v>2167</v>
      </c>
      <c r="N736" s="34" t="str">
        <f t="shared" si="95"/>
        <v>BV627_1: The capital charge for mass lapse risk is different from the loss in the value of assets minus liabilities (before the loss absorbing capacity of technical provisions) after the shock, with a minimum of zero --&gt;Template 1: S.26.04; Expression: If {r0050,c0010} =[s2c_AP:x34] then {r0430,c0080}=MAX(0,({r0430,c0020}-{r0430,c0030})-({r0430,c0040}-{r0430,c0070}))</v>
      </c>
      <c r="O736" s="90" t="s">
        <v>7371</v>
      </c>
      <c r="P736" s="38" t="str">
        <f t="shared" si="96"/>
        <v>01 04</v>
      </c>
      <c r="Q736" s="33" t="str">
        <f t="shared" si="97"/>
        <v/>
      </c>
      <c r="R736" s="38" t="str">
        <f t="shared" si="98"/>
        <v>07</v>
      </c>
      <c r="S736" s="38" t="str">
        <f t="shared" si="99"/>
        <v>16 18</v>
      </c>
      <c r="T736" s="38"/>
      <c r="U736" s="73"/>
      <c r="V736" s="34"/>
      <c r="W736" s="34"/>
      <c r="X736" s="73"/>
      <c r="Y736" s="34"/>
      <c r="Z736" s="34"/>
      <c r="AA736" s="33" t="str">
        <f t="shared" si="100"/>
        <v>Business validation</v>
      </c>
      <c r="AB736" s="33" t="str">
        <f t="shared" si="94"/>
        <v>IT</v>
      </c>
      <c r="AC736" s="33" t="s">
        <v>1051</v>
      </c>
      <c r="AD736" s="33" t="s">
        <v>2701</v>
      </c>
      <c r="AE736" s="33" t="s">
        <v>84</v>
      </c>
      <c r="AF736" s="34"/>
      <c r="AG736" s="34"/>
      <c r="AH736" s="33"/>
    </row>
    <row r="737" spans="1:34" s="35" customFormat="1" ht="15" customHeight="1" x14ac:dyDescent="0.25">
      <c r="A737" s="34" t="s">
        <v>3168</v>
      </c>
      <c r="B737" s="33" t="s">
        <v>3132</v>
      </c>
      <c r="C737" s="34" t="s">
        <v>2282</v>
      </c>
      <c r="D737" s="34" t="s">
        <v>18</v>
      </c>
      <c r="E737" s="34"/>
      <c r="F737" s="34"/>
      <c r="G737" s="34"/>
      <c r="H737" s="34"/>
      <c r="I737" s="34"/>
      <c r="J737" s="34"/>
      <c r="K737" s="34"/>
      <c r="L737" s="34" t="s">
        <v>8830</v>
      </c>
      <c r="M737" s="33" t="s">
        <v>2167</v>
      </c>
      <c r="N737" s="34" t="str">
        <f t="shared" si="95"/>
        <v>BV627_2: The capital charge for mass lapse risk is different from the loss in the value of assets minus liabilities (before the loss absorbing capacity of technical provisions) after the shock, with a minimum of zero --&gt;Template 1: SR.01.01; Template 2: SR.26.04; Expression: If {SR.01.01, r0900,c0010}=[s2c_CN:x1] and {SR.26.04, r0050,c0010}=[s2c_AP:x34] then {SR.26.04, r0430,c0080}=MAX(0,({SR.26.04, r0430,c0020}-{SR.26.04, r0430,c0030})-({SR.26.04, r0430,c0040}-{SR.26.04, r0430,c0070}))</v>
      </c>
      <c r="O737" s="90" t="s">
        <v>7371</v>
      </c>
      <c r="P737" s="38" t="str">
        <f t="shared" si="96"/>
        <v>01 04</v>
      </c>
      <c r="Q737" s="33" t="str">
        <f t="shared" si="97"/>
        <v/>
      </c>
      <c r="R737" s="38" t="str">
        <f t="shared" si="98"/>
        <v>07</v>
      </c>
      <c r="S737" s="38" t="str">
        <f t="shared" si="99"/>
        <v>16 18</v>
      </c>
      <c r="T737" s="38"/>
      <c r="U737" s="98">
        <v>42566</v>
      </c>
      <c r="V737" s="34"/>
      <c r="W737" s="34"/>
      <c r="X737" s="70" t="s">
        <v>23836</v>
      </c>
      <c r="Y737" s="34"/>
      <c r="Z737" s="34"/>
      <c r="AA737" s="33" t="str">
        <f t="shared" si="100"/>
        <v>Business validation</v>
      </c>
      <c r="AB737" s="33" t="str">
        <f t="shared" si="94"/>
        <v>CT</v>
      </c>
      <c r="AC737" s="33" t="s">
        <v>1051</v>
      </c>
      <c r="AD737" s="33" t="s">
        <v>2701</v>
      </c>
      <c r="AE737" s="33" t="s">
        <v>84</v>
      </c>
      <c r="AF737" s="34"/>
      <c r="AG737" s="34"/>
      <c r="AH737" s="33"/>
    </row>
    <row r="738" spans="1:34" s="35" customFormat="1" ht="15" customHeight="1" x14ac:dyDescent="0.25">
      <c r="A738" s="34" t="s">
        <v>3233</v>
      </c>
      <c r="B738" s="33" t="s">
        <v>3132</v>
      </c>
      <c r="C738" s="34" t="s">
        <v>12</v>
      </c>
      <c r="D738" s="34"/>
      <c r="E738" s="34"/>
      <c r="F738" s="34"/>
      <c r="G738" s="34"/>
      <c r="H738" s="34"/>
      <c r="I738" s="34"/>
      <c r="J738" s="34"/>
      <c r="K738" s="34"/>
      <c r="L738" s="34" t="s">
        <v>2374</v>
      </c>
      <c r="M738" s="33" t="s">
        <v>2193</v>
      </c>
      <c r="N738" s="34" t="str">
        <f t="shared" si="95"/>
        <v>BV628_1: The capital charge for health expense risk is different from the loss in the value of assets minus liabilities (before the loss absorbing capacity of technical provisions) after the shock, with a minimum of zero --&gt;Template 1: S.26.04; Expression: If {r0060,c0010} =[s2c_AP:x34] then {r0500,c0080}=MAX(0,({r0500,c0020}-{r0500,c0030})-({r0500,c0040}-{r0500,c0070}))</v>
      </c>
      <c r="O738" s="90" t="s">
        <v>7371</v>
      </c>
      <c r="P738" s="38" t="str">
        <f t="shared" si="96"/>
        <v>01 04</v>
      </c>
      <c r="Q738" s="33" t="str">
        <f t="shared" si="97"/>
        <v/>
      </c>
      <c r="R738" s="38" t="str">
        <f t="shared" si="98"/>
        <v>07</v>
      </c>
      <c r="S738" s="38" t="str">
        <f t="shared" si="99"/>
        <v>16 18</v>
      </c>
      <c r="T738" s="38"/>
      <c r="U738" s="73"/>
      <c r="V738" s="34"/>
      <c r="W738" s="34"/>
      <c r="X738" s="73"/>
      <c r="Y738" s="34"/>
      <c r="Z738" s="34"/>
      <c r="AA738" s="33" t="str">
        <f t="shared" si="100"/>
        <v>Business validation</v>
      </c>
      <c r="AB738" s="33" t="str">
        <f t="shared" si="94"/>
        <v>IT</v>
      </c>
      <c r="AC738" s="33" t="s">
        <v>1051</v>
      </c>
      <c r="AD738" s="33" t="s">
        <v>2701</v>
      </c>
      <c r="AE738" s="33" t="s">
        <v>84</v>
      </c>
      <c r="AF738" s="34"/>
      <c r="AG738" s="34"/>
      <c r="AH738" s="33"/>
    </row>
    <row r="739" spans="1:34" s="35" customFormat="1" ht="15" customHeight="1" x14ac:dyDescent="0.25">
      <c r="A739" s="34" t="s">
        <v>3234</v>
      </c>
      <c r="B739" s="33" t="s">
        <v>3132</v>
      </c>
      <c r="C739" s="34" t="s">
        <v>2282</v>
      </c>
      <c r="D739" s="34" t="s">
        <v>18</v>
      </c>
      <c r="E739" s="34"/>
      <c r="F739" s="34"/>
      <c r="G739" s="34"/>
      <c r="H739" s="34"/>
      <c r="I739" s="34"/>
      <c r="J739" s="34"/>
      <c r="K739" s="34"/>
      <c r="L739" s="34" t="s">
        <v>8831</v>
      </c>
      <c r="M739" s="33" t="s">
        <v>2193</v>
      </c>
      <c r="N739" s="34" t="str">
        <f t="shared" si="95"/>
        <v>BV628_2: The capital charge for health expense risk is different from the loss in the value of assets minus liabilities (before the loss absorbing capacity of technical provisions) after the shock, with a minimum of zero --&gt;Template 1: SR.01.01; Template 2: SR.26.04; Expression: If {SR.01.01, r0900,c0010}=[s2c_CN:x1] and {SR.26.04, r0060,c0010}=[s2c_AP:x34] then {SR.26.04, r0500,c0080}=MAX(0,({SR.26.04, r0500,c0020}-{SR.26.04, r0500,c0030})-({SR.26.04, r0500,c0040}-{SR.26.04, r0500,c0070}))</v>
      </c>
      <c r="O739" s="90" t="s">
        <v>7371</v>
      </c>
      <c r="P739" s="38" t="str">
        <f t="shared" si="96"/>
        <v>01 04</v>
      </c>
      <c r="Q739" s="33" t="str">
        <f t="shared" si="97"/>
        <v/>
      </c>
      <c r="R739" s="38" t="str">
        <f t="shared" si="98"/>
        <v>07</v>
      </c>
      <c r="S739" s="38" t="str">
        <f t="shared" si="99"/>
        <v>16 18</v>
      </c>
      <c r="T739" s="38"/>
      <c r="U739" s="98">
        <v>42566</v>
      </c>
      <c r="V739" s="34"/>
      <c r="W739" s="34"/>
      <c r="X739" s="70" t="s">
        <v>23836</v>
      </c>
      <c r="Y739" s="34"/>
      <c r="Z739" s="34"/>
      <c r="AA739" s="33" t="str">
        <f t="shared" si="100"/>
        <v>Business validation</v>
      </c>
      <c r="AB739" s="33" t="str">
        <f t="shared" si="94"/>
        <v>CT</v>
      </c>
      <c r="AC739" s="33" t="s">
        <v>1051</v>
      </c>
      <c r="AD739" s="33" t="s">
        <v>2701</v>
      </c>
      <c r="AE739" s="33" t="s">
        <v>84</v>
      </c>
      <c r="AF739" s="34"/>
      <c r="AG739" s="34"/>
      <c r="AH739" s="33"/>
    </row>
    <row r="740" spans="1:34" s="35" customFormat="1" ht="15" customHeight="1" x14ac:dyDescent="0.25">
      <c r="A740" s="34" t="s">
        <v>3169</v>
      </c>
      <c r="B740" s="33" t="s">
        <v>3132</v>
      </c>
      <c r="C740" s="34" t="s">
        <v>12</v>
      </c>
      <c r="D740" s="34"/>
      <c r="E740" s="34"/>
      <c r="F740" s="34"/>
      <c r="G740" s="34"/>
      <c r="H740" s="34"/>
      <c r="I740" s="34" t="s">
        <v>2144</v>
      </c>
      <c r="J740" s="34"/>
      <c r="K740" s="34"/>
      <c r="L740" s="34" t="s">
        <v>2172</v>
      </c>
      <c r="M740" s="33" t="s">
        <v>2194</v>
      </c>
      <c r="N740" s="34" t="str">
        <f t="shared" si="95"/>
        <v>BV629_1: The capital charge for health revision risk is different from the loss in the value of assets minus liabilities (before the loss absorbing capacity of technical provisions) after the shock, with a minimum of zero --&gt;Template 1: S.26.04; Rows: r0600; Expression: {c0080}=max(0,({c0020}-{c0030})-({c0040}-{c0070}))</v>
      </c>
      <c r="O740" s="90" t="s">
        <v>7371</v>
      </c>
      <c r="P740" s="38" t="str">
        <f t="shared" si="96"/>
        <v>01 04</v>
      </c>
      <c r="Q740" s="33" t="str">
        <f t="shared" si="97"/>
        <v/>
      </c>
      <c r="R740" s="38" t="str">
        <f t="shared" si="98"/>
        <v>07</v>
      </c>
      <c r="S740" s="38" t="str">
        <f t="shared" si="99"/>
        <v>16 18</v>
      </c>
      <c r="T740" s="38"/>
      <c r="U740" s="73"/>
      <c r="V740" s="34"/>
      <c r="W740" s="34"/>
      <c r="X740" s="73"/>
      <c r="Y740" s="34"/>
      <c r="Z740" s="34"/>
      <c r="AA740" s="33" t="str">
        <f t="shared" si="100"/>
        <v>Business validation</v>
      </c>
      <c r="AB740" s="33" t="str">
        <f t="shared" ref="AB740:AB771" si="101">IF(D740="",IF(E740="",IF(F740="",IF(G740="","IT"))),"CT")</f>
        <v>IT</v>
      </c>
      <c r="AC740" s="33" t="s">
        <v>1051</v>
      </c>
      <c r="AD740" s="33" t="s">
        <v>2701</v>
      </c>
      <c r="AE740" s="33" t="s">
        <v>84</v>
      </c>
      <c r="AF740" s="34"/>
      <c r="AG740" s="34"/>
      <c r="AH740" s="33"/>
    </row>
    <row r="741" spans="1:34" s="35" customFormat="1" ht="15" customHeight="1" x14ac:dyDescent="0.25">
      <c r="A741" s="34" t="s">
        <v>3170</v>
      </c>
      <c r="B741" s="33" t="s">
        <v>3132</v>
      </c>
      <c r="C741" s="34" t="s">
        <v>2282</v>
      </c>
      <c r="D741" s="34" t="s">
        <v>18</v>
      </c>
      <c r="E741" s="34"/>
      <c r="F741" s="34"/>
      <c r="G741" s="34"/>
      <c r="H741" s="34"/>
      <c r="I741" s="34"/>
      <c r="J741" s="34"/>
      <c r="K741" s="34"/>
      <c r="L741" s="34" t="s">
        <v>8832</v>
      </c>
      <c r="M741" s="33" t="s">
        <v>2194</v>
      </c>
      <c r="N741" s="34" t="str">
        <f t="shared" si="95"/>
        <v>BV629_2: The capital charge for health revision risk is different from the loss in the value of assets minus liabilities (before the loss absorbing capacity of technical provisions) after the shock, with a minimum of zero --&gt;Template 1: SR.01.01; Template 2: SR.26.04; Expression: If {SR.01.01, r0900,c0010}=[s2c_CN:x1] then {SR.26.04, r0600,c0080}=max(0,({SR.26.04, r0600,c0020}-{SR.26.04, r0600,c0030})-({SR.26.04, r0600,c0040}-{SR.26.04, r0600,c0070}))</v>
      </c>
      <c r="O741" s="90" t="s">
        <v>7371</v>
      </c>
      <c r="P741" s="38" t="str">
        <f t="shared" si="96"/>
        <v>01 04</v>
      </c>
      <c r="Q741" s="33" t="str">
        <f t="shared" si="97"/>
        <v/>
      </c>
      <c r="R741" s="38" t="str">
        <f t="shared" si="98"/>
        <v>07</v>
      </c>
      <c r="S741" s="38" t="str">
        <f t="shared" si="99"/>
        <v>16 18</v>
      </c>
      <c r="T741" s="38"/>
      <c r="U741" s="98">
        <v>42566</v>
      </c>
      <c r="V741" s="34"/>
      <c r="W741" s="34"/>
      <c r="X741" s="70" t="s">
        <v>23838</v>
      </c>
      <c r="Y741" s="34"/>
      <c r="Z741" s="34"/>
      <c r="AA741" s="33" t="str">
        <f t="shared" si="100"/>
        <v>Business validation</v>
      </c>
      <c r="AB741" s="33" t="str">
        <f t="shared" si="101"/>
        <v>CT</v>
      </c>
      <c r="AC741" s="33" t="s">
        <v>1051</v>
      </c>
      <c r="AD741" s="33" t="s">
        <v>2701</v>
      </c>
      <c r="AE741" s="33" t="s">
        <v>84</v>
      </c>
      <c r="AF741" s="34"/>
      <c r="AG741" s="34"/>
      <c r="AH741" s="33"/>
    </row>
    <row r="742" spans="1:34" s="35" customFormat="1" ht="15" customHeight="1" x14ac:dyDescent="0.25">
      <c r="A742" s="33" t="s">
        <v>773</v>
      </c>
      <c r="B742" s="33" t="s">
        <v>3131</v>
      </c>
      <c r="C742" s="33" t="s">
        <v>391</v>
      </c>
      <c r="D742" s="33"/>
      <c r="E742" s="33"/>
      <c r="F742" s="33"/>
      <c r="G742" s="33"/>
      <c r="H742" s="33"/>
      <c r="I742" s="33"/>
      <c r="J742" s="33" t="s">
        <v>396</v>
      </c>
      <c r="K742" s="33"/>
      <c r="L742" s="34" t="s">
        <v>397</v>
      </c>
      <c r="M742" s="33" t="s">
        <v>398</v>
      </c>
      <c r="N742" s="34" t="str">
        <f t="shared" si="95"/>
        <v>BV63: The item "Eligible own funds to meet the SCR" is different from the sum of the "Tier I", "Tier II" and "Tier III" --&gt;Template 1: S.22.01; Columns: c0010-0100; Expression: {r0050}={r0060}+{r0070}+{r0080}</v>
      </c>
      <c r="O742" s="73" t="s">
        <v>7371</v>
      </c>
      <c r="P742" s="38" t="str">
        <f t="shared" si="96"/>
        <v>01 04</v>
      </c>
      <c r="Q742" s="33" t="str">
        <f t="shared" si="97"/>
        <v/>
      </c>
      <c r="R742" s="38" t="str">
        <f t="shared" si="98"/>
        <v>07</v>
      </c>
      <c r="S742" s="38" t="str">
        <f t="shared" si="99"/>
        <v>16 18</v>
      </c>
      <c r="T742" s="38"/>
      <c r="U742" s="70"/>
      <c r="V742" s="33"/>
      <c r="W742" s="33"/>
      <c r="X742" s="73"/>
      <c r="Y742" s="33"/>
      <c r="Z742" s="33"/>
      <c r="AA742" s="33" t="str">
        <f t="shared" si="100"/>
        <v>Business validation</v>
      </c>
      <c r="AB742" s="33" t="str">
        <f t="shared" si="101"/>
        <v>IT</v>
      </c>
      <c r="AC742" s="33" t="s">
        <v>1051</v>
      </c>
      <c r="AD742" s="33" t="s">
        <v>2701</v>
      </c>
      <c r="AE742" s="33" t="s">
        <v>84</v>
      </c>
      <c r="AF742" s="33"/>
      <c r="AG742" s="33"/>
      <c r="AH742" s="33"/>
    </row>
    <row r="743" spans="1:34" s="35" customFormat="1" ht="15" customHeight="1" x14ac:dyDescent="0.25">
      <c r="A743" s="34" t="s">
        <v>3235</v>
      </c>
      <c r="B743" s="33" t="s">
        <v>3132</v>
      </c>
      <c r="C743" s="34" t="s">
        <v>12</v>
      </c>
      <c r="D743" s="34"/>
      <c r="E743" s="34"/>
      <c r="F743" s="34"/>
      <c r="G743" s="34"/>
      <c r="H743" s="34"/>
      <c r="I743" s="34"/>
      <c r="J743" s="34" t="s">
        <v>2119</v>
      </c>
      <c r="K743" s="34"/>
      <c r="L743" s="34" t="s">
        <v>2173</v>
      </c>
      <c r="M743" s="33" t="s">
        <v>2195</v>
      </c>
      <c r="N743" s="34" t="str">
        <f t="shared" si="95"/>
        <v>BV630_1: The capital charge for Health disability-morbidity risk is different from the sum of the capital charge for medical expenses and income protection risks --&gt;Template 1: S.26.04; Columns: c0060;0080; Expression: {r0300}={r0310}+{r0340}</v>
      </c>
      <c r="O743" s="90" t="s">
        <v>7371</v>
      </c>
      <c r="P743" s="38" t="str">
        <f t="shared" si="96"/>
        <v>01 04</v>
      </c>
      <c r="Q743" s="33" t="str">
        <f t="shared" si="97"/>
        <v/>
      </c>
      <c r="R743" s="38" t="str">
        <f t="shared" si="98"/>
        <v>07</v>
      </c>
      <c r="S743" s="38" t="str">
        <f t="shared" si="99"/>
        <v>16 18</v>
      </c>
      <c r="T743" s="38"/>
      <c r="U743" s="73"/>
      <c r="V743" s="34"/>
      <c r="W743" s="34"/>
      <c r="X743" s="73"/>
      <c r="Y743" s="34"/>
      <c r="Z743" s="34"/>
      <c r="AA743" s="33" t="str">
        <f t="shared" si="100"/>
        <v>Business validation</v>
      </c>
      <c r="AB743" s="33" t="str">
        <f t="shared" si="101"/>
        <v>IT</v>
      </c>
      <c r="AC743" s="33" t="s">
        <v>1051</v>
      </c>
      <c r="AD743" s="33" t="s">
        <v>2701</v>
      </c>
      <c r="AE743" s="33" t="s">
        <v>84</v>
      </c>
      <c r="AF743" s="34"/>
      <c r="AG743" s="34"/>
      <c r="AH743" s="33"/>
    </row>
    <row r="744" spans="1:34" s="35" customFormat="1" ht="15" customHeight="1" x14ac:dyDescent="0.25">
      <c r="A744" s="34" t="s">
        <v>3236</v>
      </c>
      <c r="B744" s="33" t="s">
        <v>3132</v>
      </c>
      <c r="C744" s="34" t="s">
        <v>2282</v>
      </c>
      <c r="D744" s="34" t="s">
        <v>18</v>
      </c>
      <c r="E744" s="34"/>
      <c r="F744" s="34"/>
      <c r="G744" s="34"/>
      <c r="H744" s="34"/>
      <c r="I744" s="34"/>
      <c r="J744" s="34" t="s">
        <v>2119</v>
      </c>
      <c r="K744" s="34"/>
      <c r="L744" s="34" t="s">
        <v>8833</v>
      </c>
      <c r="M744" s="33" t="s">
        <v>2195</v>
      </c>
      <c r="N744" s="34" t="str">
        <f t="shared" si="95"/>
        <v>BV630_2: The capital charge for Health disability-morbidity risk is different from the sum of the capital charge for medical expenses and income protection risks --&gt;Template 1: SR.01.01; Template 2: SR.26.04; Columns: c0060;0080; Expression: If {SR.01.01, r0900,c0010}=[s2c_CN:x1] then {SR.26.04, r0300,cNNN}={SR.26.04, r0310,cNNN}+{SR.26.04, r0340,cNNN}</v>
      </c>
      <c r="O744" s="90" t="s">
        <v>7371</v>
      </c>
      <c r="P744" s="38" t="str">
        <f t="shared" si="96"/>
        <v>01 04</v>
      </c>
      <c r="Q744" s="33" t="str">
        <f t="shared" si="97"/>
        <v/>
      </c>
      <c r="R744" s="38" t="str">
        <f t="shared" si="98"/>
        <v>07</v>
      </c>
      <c r="S744" s="38" t="str">
        <f t="shared" si="99"/>
        <v>16 18</v>
      </c>
      <c r="T744" s="38"/>
      <c r="U744" s="98">
        <v>42566</v>
      </c>
      <c r="V744" s="34"/>
      <c r="W744" s="34"/>
      <c r="X744" s="70" t="s">
        <v>23836</v>
      </c>
      <c r="Y744" s="34"/>
      <c r="Z744" s="34"/>
      <c r="AA744" s="33" t="str">
        <f t="shared" si="100"/>
        <v>Business validation</v>
      </c>
      <c r="AB744" s="33" t="str">
        <f t="shared" si="101"/>
        <v>CT</v>
      </c>
      <c r="AC744" s="33" t="s">
        <v>1051</v>
      </c>
      <c r="AD744" s="33" t="s">
        <v>2701</v>
      </c>
      <c r="AE744" s="33" t="s">
        <v>84</v>
      </c>
      <c r="AF744" s="34"/>
      <c r="AG744" s="34"/>
      <c r="AH744" s="33"/>
    </row>
    <row r="745" spans="1:34" s="35" customFormat="1" ht="15" customHeight="1" x14ac:dyDescent="0.25">
      <c r="A745" s="34" t="s">
        <v>3171</v>
      </c>
      <c r="B745" s="33" t="s">
        <v>3132</v>
      </c>
      <c r="C745" s="34" t="s">
        <v>12</v>
      </c>
      <c r="D745" s="34"/>
      <c r="E745" s="34"/>
      <c r="F745" s="34"/>
      <c r="G745" s="34"/>
      <c r="H745" s="34"/>
      <c r="I745" s="34"/>
      <c r="J745" s="34" t="s">
        <v>2119</v>
      </c>
      <c r="K745" s="34"/>
      <c r="L745" s="34" t="s">
        <v>2489</v>
      </c>
      <c r="M745" s="33" t="s">
        <v>2196</v>
      </c>
      <c r="N745" s="34" t="str">
        <f t="shared" si="95"/>
        <v>BV631_1: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S.26.04; Columns: c0060;0080; Expression: {r0700}={r0800}-{r0100}-{r0200}-{r0300}-{r0400}-{r0500}-{r0600}</v>
      </c>
      <c r="O745" s="90" t="s">
        <v>7371</v>
      </c>
      <c r="P745" s="38" t="str">
        <f t="shared" si="96"/>
        <v>01 04</v>
      </c>
      <c r="Q745" s="33" t="str">
        <f t="shared" si="97"/>
        <v/>
      </c>
      <c r="R745" s="38" t="str">
        <f t="shared" si="98"/>
        <v>07</v>
      </c>
      <c r="S745" s="38" t="str">
        <f t="shared" si="99"/>
        <v>16 18</v>
      </c>
      <c r="T745" s="38"/>
      <c r="U745" s="73"/>
      <c r="V745" s="34"/>
      <c r="W745" s="34"/>
      <c r="X745" s="73"/>
      <c r="Y745" s="34"/>
      <c r="Z745" s="34"/>
      <c r="AA745" s="33" t="str">
        <f t="shared" si="100"/>
        <v>Business validation</v>
      </c>
      <c r="AB745" s="33" t="str">
        <f t="shared" si="101"/>
        <v>IT</v>
      </c>
      <c r="AC745" s="33" t="s">
        <v>1051</v>
      </c>
      <c r="AD745" s="33" t="s">
        <v>2701</v>
      </c>
      <c r="AE745" s="33" t="s">
        <v>84</v>
      </c>
      <c r="AF745" s="34"/>
      <c r="AG745" s="34"/>
      <c r="AH745" s="33"/>
    </row>
    <row r="746" spans="1:34" s="35" customFormat="1" ht="15" customHeight="1" x14ac:dyDescent="0.25">
      <c r="A746" s="34" t="s">
        <v>3172</v>
      </c>
      <c r="B746" s="33" t="s">
        <v>3132</v>
      </c>
      <c r="C746" s="34" t="s">
        <v>2282</v>
      </c>
      <c r="D746" s="34" t="s">
        <v>18</v>
      </c>
      <c r="E746" s="34"/>
      <c r="F746" s="34"/>
      <c r="G746" s="34"/>
      <c r="H746" s="34"/>
      <c r="I746" s="34"/>
      <c r="J746" s="34" t="s">
        <v>2119</v>
      </c>
      <c r="K746" s="34"/>
      <c r="L746" s="34" t="s">
        <v>8834</v>
      </c>
      <c r="M746" s="33" t="s">
        <v>2196</v>
      </c>
      <c r="N746" s="34" t="str">
        <f t="shared" si="95"/>
        <v>BV631_2: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SR.01.01; Template 2: SR.26.04; Columns: c0060;0080; Expression: If {SR.01.01, r0900,c0010}=[s2c_CN:x1] then {SR.26.04, r0700,cNNN}={SR.26.04, r0800,cNNN}-{SR.26.04, r0100,cNNN}-{SR.26.04, r0200,cNNN}-{SR.26.04, r0300,cNNN}-{SR.26.04, r0400,cNNN}-{SR.26.04, r0500,cNNN}-{SR.26.04, r0600,cNNN}</v>
      </c>
      <c r="O746" s="90" t="s">
        <v>7371</v>
      </c>
      <c r="P746" s="38" t="str">
        <f t="shared" si="96"/>
        <v>01 04</v>
      </c>
      <c r="Q746" s="33" t="str">
        <f t="shared" si="97"/>
        <v/>
      </c>
      <c r="R746" s="38" t="str">
        <f t="shared" si="98"/>
        <v>07</v>
      </c>
      <c r="S746" s="38" t="str">
        <f t="shared" si="99"/>
        <v>16 18</v>
      </c>
      <c r="T746" s="38"/>
      <c r="U746" s="98">
        <v>42566</v>
      </c>
      <c r="V746" s="34"/>
      <c r="W746" s="34"/>
      <c r="X746" s="70" t="s">
        <v>23836</v>
      </c>
      <c r="Y746" s="34"/>
      <c r="Z746" s="34"/>
      <c r="AA746" s="33" t="str">
        <f t="shared" si="100"/>
        <v>Business validation</v>
      </c>
      <c r="AB746" s="33" t="str">
        <f t="shared" si="101"/>
        <v>CT</v>
      </c>
      <c r="AC746" s="33" t="s">
        <v>1051</v>
      </c>
      <c r="AD746" s="33" t="s">
        <v>2701</v>
      </c>
      <c r="AE746" s="33" t="s">
        <v>84</v>
      </c>
      <c r="AF746" s="34"/>
      <c r="AG746" s="34"/>
      <c r="AH746" s="33"/>
    </row>
    <row r="747" spans="1:34" s="35" customFormat="1" ht="15" customHeight="1" x14ac:dyDescent="0.25">
      <c r="A747" s="34" t="s">
        <v>3237</v>
      </c>
      <c r="B747" s="33" t="s">
        <v>3132</v>
      </c>
      <c r="C747" s="34" t="s">
        <v>12</v>
      </c>
      <c r="D747" s="34"/>
      <c r="E747" s="34"/>
      <c r="F747" s="34"/>
      <c r="G747" s="34"/>
      <c r="H747" s="34"/>
      <c r="I747" s="34"/>
      <c r="J747" s="34"/>
      <c r="K747" s="34"/>
      <c r="L747" s="34" t="s">
        <v>2322</v>
      </c>
      <c r="M747" s="33" t="s">
        <v>2197</v>
      </c>
      <c r="N747" s="34" t="str">
        <f t="shared" si="95"/>
        <v>BV632_1: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S.26.04; Expression: {r1600,c0270}={r1700,c0270}-{r0800,c0060}-{r1400,c0240}-{r1540,c0250}</v>
      </c>
      <c r="O747" s="90" t="s">
        <v>7371</v>
      </c>
      <c r="P747" s="38" t="str">
        <f t="shared" si="96"/>
        <v>01 04</v>
      </c>
      <c r="Q747" s="33" t="str">
        <f t="shared" si="97"/>
        <v/>
      </c>
      <c r="R747" s="38" t="str">
        <f t="shared" si="98"/>
        <v>07</v>
      </c>
      <c r="S747" s="38" t="str">
        <f t="shared" si="99"/>
        <v>16 18</v>
      </c>
      <c r="T747" s="38"/>
      <c r="U747" s="73"/>
      <c r="V747" s="34"/>
      <c r="W747" s="34"/>
      <c r="X747" s="73"/>
      <c r="Y747" s="34"/>
      <c r="Z747" s="34"/>
      <c r="AA747" s="33" t="str">
        <f t="shared" si="100"/>
        <v>Business validation</v>
      </c>
      <c r="AB747" s="33" t="str">
        <f t="shared" si="101"/>
        <v>IT</v>
      </c>
      <c r="AC747" s="33" t="s">
        <v>1051</v>
      </c>
      <c r="AD747" s="33" t="s">
        <v>2701</v>
      </c>
      <c r="AE747" s="33" t="s">
        <v>84</v>
      </c>
      <c r="AF747" s="34"/>
      <c r="AG747" s="34"/>
      <c r="AH747" s="33"/>
    </row>
    <row r="748" spans="1:34" s="35" customFormat="1" ht="15" customHeight="1" x14ac:dyDescent="0.25">
      <c r="A748" s="34" t="s">
        <v>3238</v>
      </c>
      <c r="B748" s="33" t="s">
        <v>3132</v>
      </c>
      <c r="C748" s="34" t="s">
        <v>2282</v>
      </c>
      <c r="D748" s="34" t="s">
        <v>18</v>
      </c>
      <c r="E748" s="34"/>
      <c r="F748" s="34"/>
      <c r="G748" s="34"/>
      <c r="H748" s="34"/>
      <c r="I748" s="34"/>
      <c r="J748" s="34"/>
      <c r="K748" s="34"/>
      <c r="L748" s="34" t="s">
        <v>8835</v>
      </c>
      <c r="M748" s="33" t="s">
        <v>2197</v>
      </c>
      <c r="N748" s="34" t="str">
        <f t="shared" si="95"/>
        <v>BV632_2: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SR.01.01; Template 2: SR.26.04; Expression: If {SR.01.01, r0900,c0010}=[s2c_CN:x1] then {SR.26.04, r1600,c0270}={SR.26.04, r1700,c0270}-{SR.26.04, r0800,c0060}-{SR.26.04, r1400,c0240}-{SR.26.04, r1540,c0250}</v>
      </c>
      <c r="O748" s="90" t="s">
        <v>7371</v>
      </c>
      <c r="P748" s="38" t="str">
        <f t="shared" si="96"/>
        <v>01 04</v>
      </c>
      <c r="Q748" s="33" t="str">
        <f t="shared" si="97"/>
        <v/>
      </c>
      <c r="R748" s="38" t="str">
        <f t="shared" si="98"/>
        <v>07</v>
      </c>
      <c r="S748" s="38" t="str">
        <f t="shared" si="99"/>
        <v>16 18</v>
      </c>
      <c r="T748" s="38"/>
      <c r="U748" s="98">
        <v>42566</v>
      </c>
      <c r="V748" s="34"/>
      <c r="W748" s="34"/>
      <c r="X748" s="70" t="s">
        <v>23836</v>
      </c>
      <c r="Y748" s="34"/>
      <c r="Z748" s="34"/>
      <c r="AA748" s="33" t="str">
        <f t="shared" si="100"/>
        <v>Business validation</v>
      </c>
      <c r="AB748" s="33" t="str">
        <f t="shared" si="101"/>
        <v>CT</v>
      </c>
      <c r="AC748" s="33" t="s">
        <v>1051</v>
      </c>
      <c r="AD748" s="33" t="s">
        <v>2701</v>
      </c>
      <c r="AE748" s="33" t="s">
        <v>84</v>
      </c>
      <c r="AF748" s="34"/>
      <c r="AG748" s="34"/>
      <c r="AH748" s="33"/>
    </row>
    <row r="749" spans="1:34" s="35" customFormat="1" ht="15" customHeight="1" x14ac:dyDescent="0.25">
      <c r="A749" s="34" t="s">
        <v>3173</v>
      </c>
      <c r="B749" s="33" t="s">
        <v>3132</v>
      </c>
      <c r="C749" s="34" t="s">
        <v>530</v>
      </c>
      <c r="D749" s="34"/>
      <c r="E749" s="34"/>
      <c r="F749" s="34"/>
      <c r="G749" s="34"/>
      <c r="H749" s="34"/>
      <c r="I749" s="34"/>
      <c r="J749" s="34"/>
      <c r="K749" s="34"/>
      <c r="L749" s="34" t="s">
        <v>7393</v>
      </c>
      <c r="M749" s="33" t="s">
        <v>2198</v>
      </c>
      <c r="N749" s="34" t="str">
        <f t="shared" si="95"/>
        <v>BV633_1: Only premiums volume, reserves volume and total volume needs to be reported for income protection risk when the simplification on premium and reserve risk is applied --&gt;Template 1: S.26.05; Expression: If {r0010,c0010}=[s2c_AP:x33] then {r0100,c0060}&lt;&gt;empty and {r0100,c0070}&lt;&gt;empty and {r0100,c0090}&lt;&gt;empty and {r0110,c0060}&lt;&gt;empty and {r0110,c0070}&lt;&gt;empty and {r0110,c0090}&lt;&gt;empty and {r0120,c0060}&lt;&gt;empty and {r0120,c0070}&lt;&gt;empty and {r0120,c0090}&lt;&gt;empty and {r0130,c0060}&lt;&gt;empty and {r0130,c0070}&lt;&gt;empty and {r0130,c0090}&lt;&gt;empty and {r0140,c0060}&lt;&gt;empty and {r0140,c0070}&lt;&gt;empty and {r0140,c0090}&lt;&gt;empty and {r0150,c0060}&lt;&gt;empty and {r0150,c0070}&lt;&gt;empty and {r0150,c0090}&lt;&gt;empty and {r0160,c0060}&lt;&gt;empty and {r0160,c0070}&lt;&gt;empty and {r0160,c0090}&lt;&gt;empty and {r0170,c0060}&lt;&gt;empty and {r0170,c0070}&lt;&gt;empty and {r0170,c0090}&lt;&gt;empty and {r0180,c0060}&lt;&gt;empty and {r0180,c0070}&lt;&gt;empty and {r0180,c0090}&lt;&gt;empty and {r0190,c0060}&lt;&gt;empty and {r0190,c0070}&lt;&gt;empty and {r0190,c0090}&lt;&gt;empty and {r0200,c0060}&lt;&gt;empty and {r0200,c0070}&lt;&gt;empty and {r0200,c0090}&lt;&gt;empty and {r0210,c0060}&lt;&gt;empty and {r0210,c0070}&lt;&gt;empty and {r0210,c0090}&lt;&gt;empty and {r0220,c0090}&lt;&gt;empty</v>
      </c>
      <c r="O749" s="90" t="s">
        <v>7371</v>
      </c>
      <c r="P749" s="38" t="str">
        <f t="shared" si="96"/>
        <v>01 04</v>
      </c>
      <c r="Q749" s="33" t="str">
        <f t="shared" si="97"/>
        <v/>
      </c>
      <c r="R749" s="38" t="str">
        <f t="shared" si="98"/>
        <v>07</v>
      </c>
      <c r="S749" s="38" t="str">
        <f t="shared" si="99"/>
        <v>16 18</v>
      </c>
      <c r="T749" s="38"/>
      <c r="U749" s="73"/>
      <c r="V749" s="61">
        <v>42706</v>
      </c>
      <c r="W749" s="35" t="s">
        <v>8548</v>
      </c>
      <c r="X749" s="73" t="s">
        <v>23856</v>
      </c>
      <c r="Y749" s="35" t="s">
        <v>8546</v>
      </c>
      <c r="Z749" s="33" t="s">
        <v>8622</v>
      </c>
      <c r="AA749" s="33" t="str">
        <f t="shared" si="100"/>
        <v>Business validation</v>
      </c>
      <c r="AB749" s="33" t="str">
        <f t="shared" si="101"/>
        <v>IT</v>
      </c>
      <c r="AC749" s="33" t="s">
        <v>1051</v>
      </c>
      <c r="AD749" s="33" t="s">
        <v>2701</v>
      </c>
      <c r="AE749" s="33" t="s">
        <v>84</v>
      </c>
      <c r="AF749" s="34"/>
      <c r="AG749" s="34"/>
      <c r="AH749" s="33"/>
    </row>
    <row r="750" spans="1:34" s="35" customFormat="1" ht="15" customHeight="1" x14ac:dyDescent="0.25">
      <c r="A750" s="34" t="s">
        <v>3174</v>
      </c>
      <c r="B750" s="33" t="s">
        <v>3132</v>
      </c>
      <c r="C750" s="33" t="s">
        <v>2282</v>
      </c>
      <c r="D750" s="33" t="s">
        <v>731</v>
      </c>
      <c r="E750" s="34"/>
      <c r="F750" s="34"/>
      <c r="G750" s="34"/>
      <c r="H750" s="34"/>
      <c r="I750" s="34"/>
      <c r="J750" s="34"/>
      <c r="K750" s="34"/>
      <c r="L750" s="34" t="s">
        <v>8792</v>
      </c>
      <c r="M750" s="33" t="s">
        <v>2198</v>
      </c>
      <c r="N750" s="34" t="str">
        <f t="shared" si="95"/>
        <v>BV633_2: Only premiums volume, reserves volume and total volume needs to be reported for income protection risk when the simplification on premium and reserve risk is applied --&gt;Template 1: SR.01.01; Template 2: SR.26.05; Expression: If {SR.01.01, r0910,c0010}=[s2c_CN:x1] and {SR.26.05, r0010,c0010}=[s2c_AP:x33] then {SR.26.05, r0100,c0060}&lt;&gt;empty and {SR.26.05, r0100,c0070}&lt;&gt;empty and {SR.26.05, r0100,c0090}&lt;&gt;empty and {SR.26.05, r0110,c0060}&lt;&gt;empty and {SR.26.05, r0110,c0070}&lt;&gt;empty and {SR.26.05, r0110,c0090}&lt;&gt;empty and {SR.26.05, r0120,c0060}&lt;&gt;empty and {SR.26.05, r0120,c0070}&lt;&gt;empty and {SR.26.05, r0120,c0090}&lt;&gt;empty and {SR.26.05, r0130,c0060}&lt;&gt;empty and {SR.26.05, r0130,c0070}&lt;&gt;empty and {SR.26.05, r0130,c0090}&lt;&gt;empty and {SR.26.05, r0140,c0060}&lt;&gt;empty and {SR.26.05, r0140,c0070}&lt;&gt;empty and {SR.26.05, r0140,c0090}&lt;&gt;empty and {SR.26.05, r0150,c0060}&lt;&gt;empty and {SR.26.05, r0150,c0070}&lt;&gt;empty and {SR.26.05, r0150,c0090}&lt;&gt;empty and {SR.26.05, r0160,c0060}&lt;&gt;empty and {SR.26.05, r0160,c0070}&lt;&gt;empty and {SR.26.05, r0160,c0090}&lt;&gt;empty and {SR.26.05, r0170,c0060}&lt;&gt;empty and {SR.26.05, r0170,c0070}&lt;&gt;empty and {SR.26.05, r0170,c0090}&lt;&gt;empty and {SR.26.05, r0180,c0060}&lt;&gt;empty and {SR.26.05, r0180,c0070}&lt;&gt;empty and {SR.26.05, r0180,c0090}&lt;&gt;empty and {SR.26.05, r0190,c0060}&lt;&gt;empty and {SR.26.05, r0190,c0070}&lt;&gt;empty and {SR.26.05, r0190,c0090}&lt;&gt;empty and {SR.26.05, r0200,c0060}&lt;&gt;empty and {SR.26.05, r0200,c0070}&lt;&gt;empty and {SR.26.05, r0200,c0090}&lt;&gt;empty and {SR.26.05, r0210,c0060}&lt;&gt;empty and {SR.26.05, r0210,c0070}&lt;&gt;empty and {SR.26.05, r0210,c0090}&lt;&gt;empty and {SR.26.05, r0220,c0090}&lt;&gt;empty</v>
      </c>
      <c r="O750" s="90" t="s">
        <v>7371</v>
      </c>
      <c r="P750" s="38" t="str">
        <f t="shared" si="96"/>
        <v>01 04</v>
      </c>
      <c r="Q750" s="33" t="str">
        <f t="shared" si="97"/>
        <v/>
      </c>
      <c r="R750" s="38" t="str">
        <f t="shared" si="98"/>
        <v>07</v>
      </c>
      <c r="S750" s="38" t="str">
        <f t="shared" si="99"/>
        <v>16 18</v>
      </c>
      <c r="T750" s="38"/>
      <c r="U750" s="98">
        <v>42566</v>
      </c>
      <c r="V750" s="61">
        <v>42706</v>
      </c>
      <c r="W750" s="35" t="s">
        <v>8548</v>
      </c>
      <c r="X750" s="70" t="s">
        <v>23857</v>
      </c>
      <c r="Y750" s="35" t="s">
        <v>8546</v>
      </c>
      <c r="Z750" s="33" t="s">
        <v>8622</v>
      </c>
      <c r="AA750" s="33" t="str">
        <f t="shared" si="100"/>
        <v>Business validation</v>
      </c>
      <c r="AB750" s="33" t="str">
        <f t="shared" si="101"/>
        <v>CT</v>
      </c>
      <c r="AC750" s="33" t="s">
        <v>1051</v>
      </c>
      <c r="AD750" s="33" t="s">
        <v>2701</v>
      </c>
      <c r="AE750" s="33" t="s">
        <v>84</v>
      </c>
      <c r="AF750" s="34"/>
      <c r="AG750" s="34"/>
      <c r="AH750" s="33"/>
    </row>
    <row r="751" spans="1:34" s="35" customFormat="1" ht="15" customHeight="1" x14ac:dyDescent="0.25">
      <c r="A751" s="34" t="s">
        <v>2681</v>
      </c>
      <c r="B751" s="33" t="s">
        <v>3132</v>
      </c>
      <c r="C751" s="34" t="s">
        <v>731</v>
      </c>
      <c r="D751" s="34"/>
      <c r="E751" s="34"/>
      <c r="F751" s="34"/>
      <c r="G751" s="34"/>
      <c r="H751" s="34"/>
      <c r="I751" s="34"/>
      <c r="J751" s="34"/>
      <c r="K751" s="34"/>
      <c r="L751" s="34" t="s">
        <v>2277</v>
      </c>
      <c r="M751" s="33" t="s">
        <v>2130</v>
      </c>
      <c r="N751" s="34" t="str">
        <f t="shared" si="95"/>
        <v>BV634: For RFF/MAP a fund number must be reported --&gt;Template 1: SR.26.05; Expression: If {z0020}=[s2c_PU:x60] then {z0030}&lt;&gt;empty</v>
      </c>
      <c r="O751" s="90" t="s">
        <v>7371</v>
      </c>
      <c r="P751" s="38" t="str">
        <f t="shared" si="96"/>
        <v>01 04</v>
      </c>
      <c r="Q751" s="33" t="str">
        <f t="shared" si="97"/>
        <v/>
      </c>
      <c r="R751" s="38" t="str">
        <f t="shared" si="98"/>
        <v>07</v>
      </c>
      <c r="S751" s="38" t="str">
        <f t="shared" si="99"/>
        <v>16 18</v>
      </c>
      <c r="T751" s="38"/>
      <c r="U751" s="98">
        <v>42566</v>
      </c>
      <c r="V751" s="34"/>
      <c r="W751" s="34"/>
      <c r="X751" s="70" t="s">
        <v>23834</v>
      </c>
      <c r="Y751" s="34"/>
      <c r="Z751" s="34"/>
      <c r="AA751" s="33" t="str">
        <f t="shared" si="100"/>
        <v>Business validation</v>
      </c>
      <c r="AB751" s="33" t="str">
        <f t="shared" si="101"/>
        <v>IT</v>
      </c>
      <c r="AC751" s="33" t="s">
        <v>1051</v>
      </c>
      <c r="AD751" s="33" t="s">
        <v>2701</v>
      </c>
      <c r="AE751" s="33" t="s">
        <v>84</v>
      </c>
      <c r="AF751" s="34"/>
      <c r="AG751" s="34"/>
      <c r="AH751" s="33"/>
    </row>
    <row r="752" spans="1:34" s="35" customFormat="1" ht="15" customHeight="1" x14ac:dyDescent="0.25">
      <c r="A752" s="34" t="s">
        <v>3175</v>
      </c>
      <c r="B752" s="33" t="s">
        <v>3132</v>
      </c>
      <c r="C752" s="34" t="s">
        <v>530</v>
      </c>
      <c r="D752" s="34"/>
      <c r="E752" s="34"/>
      <c r="F752" s="34"/>
      <c r="G752" s="34"/>
      <c r="H752" s="34"/>
      <c r="I752" s="34"/>
      <c r="J752" s="34"/>
      <c r="K752" s="34"/>
      <c r="L752" s="34" t="s">
        <v>2375</v>
      </c>
      <c r="M752" s="33" t="s">
        <v>2199</v>
      </c>
      <c r="N752" s="34" t="str">
        <f t="shared" si="95"/>
        <v>BV635_1: The total volume for the line of business is different from the addition of its premiums volume and its reserves volume taking into consideration the geografical diversification factor --&gt;Template 1: S.26.05; Expression: If {r0010,c0010}=[s2c_AP:x34] then {r0100,c0090}=({r0100,c0060}+{r0100,c0070})*(0.75+0.25*{r0100,c0080})</v>
      </c>
      <c r="O752" s="90" t="s">
        <v>7371</v>
      </c>
      <c r="P752" s="38" t="str">
        <f t="shared" si="96"/>
        <v>01 04</v>
      </c>
      <c r="Q752" s="33" t="str">
        <f t="shared" si="97"/>
        <v/>
      </c>
      <c r="R752" s="38" t="str">
        <f t="shared" si="98"/>
        <v>07</v>
      </c>
      <c r="S752" s="38" t="str">
        <f t="shared" si="99"/>
        <v>16 18</v>
      </c>
      <c r="T752" s="38"/>
      <c r="U752" s="73"/>
      <c r="V752" s="34"/>
      <c r="W752" s="34"/>
      <c r="X752" s="73"/>
      <c r="Y752" s="34"/>
      <c r="Z752" s="34"/>
      <c r="AA752" s="33" t="str">
        <f t="shared" si="100"/>
        <v>Business validation</v>
      </c>
      <c r="AB752" s="33" t="str">
        <f t="shared" si="101"/>
        <v>IT</v>
      </c>
      <c r="AC752" s="33" t="s">
        <v>1051</v>
      </c>
      <c r="AD752" s="33" t="s">
        <v>2701</v>
      </c>
      <c r="AE752" s="33" t="s">
        <v>84</v>
      </c>
      <c r="AF752" s="34"/>
      <c r="AG752" s="34"/>
      <c r="AH752" s="33"/>
    </row>
    <row r="753" spans="1:34" s="35" customFormat="1" ht="15" customHeight="1" x14ac:dyDescent="0.25">
      <c r="A753" s="34" t="s">
        <v>3176</v>
      </c>
      <c r="B753" s="33" t="s">
        <v>3132</v>
      </c>
      <c r="C753" s="33" t="s">
        <v>2282</v>
      </c>
      <c r="D753" s="33" t="s">
        <v>731</v>
      </c>
      <c r="E753" s="34"/>
      <c r="F753" s="34"/>
      <c r="G753" s="34"/>
      <c r="H753" s="34"/>
      <c r="I753" s="34"/>
      <c r="J753" s="34"/>
      <c r="K753" s="34"/>
      <c r="L753" s="34" t="s">
        <v>8793</v>
      </c>
      <c r="M753" s="33" t="s">
        <v>2199</v>
      </c>
      <c r="N753" s="34" t="str">
        <f t="shared" si="95"/>
        <v>BV635_2: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r0100,c0090}=({SR.26.05, r0100,c0060}+{SR.26.05, r0100,c0070})*(0.75+0.25*{SR.26.05, r0100,c0080})</v>
      </c>
      <c r="O753" s="90" t="s">
        <v>7371</v>
      </c>
      <c r="P753" s="38" t="str">
        <f t="shared" si="96"/>
        <v>01 04</v>
      </c>
      <c r="Q753" s="33" t="str">
        <f t="shared" si="97"/>
        <v/>
      </c>
      <c r="R753" s="38" t="str">
        <f t="shared" si="98"/>
        <v>07</v>
      </c>
      <c r="S753" s="38" t="str">
        <f t="shared" si="99"/>
        <v>16 18</v>
      </c>
      <c r="T753" s="38"/>
      <c r="U753" s="98">
        <v>42566</v>
      </c>
      <c r="V753" s="34"/>
      <c r="W753" s="34"/>
      <c r="X753" s="70" t="s">
        <v>23836</v>
      </c>
      <c r="Y753" s="34"/>
      <c r="Z753" s="34"/>
      <c r="AA753" s="33" t="str">
        <f t="shared" si="100"/>
        <v>Business validation</v>
      </c>
      <c r="AB753" s="33" t="str">
        <f t="shared" si="101"/>
        <v>CT</v>
      </c>
      <c r="AC753" s="33" t="s">
        <v>1051</v>
      </c>
      <c r="AD753" s="33" t="s">
        <v>2701</v>
      </c>
      <c r="AE753" s="33" t="s">
        <v>84</v>
      </c>
      <c r="AF753" s="34"/>
      <c r="AG753" s="34"/>
      <c r="AH753" s="33"/>
    </row>
    <row r="754" spans="1:34" s="35" customFormat="1" ht="15" customHeight="1" x14ac:dyDescent="0.25">
      <c r="A754" s="34" t="s">
        <v>3239</v>
      </c>
      <c r="B754" s="33" t="s">
        <v>3132</v>
      </c>
      <c r="C754" s="34" t="s">
        <v>530</v>
      </c>
      <c r="D754" s="34"/>
      <c r="E754" s="34"/>
      <c r="F754" s="34"/>
      <c r="G754" s="34"/>
      <c r="H754" s="34"/>
      <c r="I754" s="34"/>
      <c r="J754" s="34"/>
      <c r="K754" s="34"/>
      <c r="L754" s="34" t="s">
        <v>2376</v>
      </c>
      <c r="M754" s="33" t="s">
        <v>2199</v>
      </c>
      <c r="N754" s="34" t="str">
        <f t="shared" si="95"/>
        <v>BV636_1: The total volume for the line of business is different from the addition of its premiums volume and its reserves volume taking into consideration the geografical diversification factor --&gt;Template 1: S.26.05; Expression: If {r0010,c0010}=[s2c_AP:x34] then {r0110,c0090}=({r0110,c0060}+{r0110,c0070})*(0.75+0.25*{r0110,c0080})</v>
      </c>
      <c r="O754" s="90" t="s">
        <v>7371</v>
      </c>
      <c r="P754" s="38" t="str">
        <f t="shared" si="96"/>
        <v>01 04</v>
      </c>
      <c r="Q754" s="33" t="str">
        <f t="shared" si="97"/>
        <v/>
      </c>
      <c r="R754" s="38" t="str">
        <f t="shared" si="98"/>
        <v>07</v>
      </c>
      <c r="S754" s="38" t="str">
        <f t="shared" si="99"/>
        <v>16 18</v>
      </c>
      <c r="T754" s="38"/>
      <c r="U754" s="73"/>
      <c r="V754" s="34"/>
      <c r="W754" s="34"/>
      <c r="X754" s="73"/>
      <c r="Y754" s="34"/>
      <c r="Z754" s="34"/>
      <c r="AA754" s="33" t="str">
        <f t="shared" si="100"/>
        <v>Business validation</v>
      </c>
      <c r="AB754" s="33" t="str">
        <f t="shared" si="101"/>
        <v>IT</v>
      </c>
      <c r="AC754" s="33" t="s">
        <v>1051</v>
      </c>
      <c r="AD754" s="33" t="s">
        <v>2701</v>
      </c>
      <c r="AE754" s="33" t="s">
        <v>84</v>
      </c>
      <c r="AF754" s="34"/>
      <c r="AG754" s="34"/>
      <c r="AH754" s="33"/>
    </row>
    <row r="755" spans="1:34" s="35" customFormat="1" ht="15" customHeight="1" x14ac:dyDescent="0.25">
      <c r="A755" s="34" t="s">
        <v>3240</v>
      </c>
      <c r="B755" s="33" t="s">
        <v>3132</v>
      </c>
      <c r="C755" s="33" t="s">
        <v>2282</v>
      </c>
      <c r="D755" s="33" t="s">
        <v>731</v>
      </c>
      <c r="E755" s="34"/>
      <c r="F755" s="34"/>
      <c r="G755" s="34"/>
      <c r="H755" s="34"/>
      <c r="I755" s="34"/>
      <c r="J755" s="34"/>
      <c r="K755" s="34"/>
      <c r="L755" s="34" t="s">
        <v>8794</v>
      </c>
      <c r="M755" s="33" t="s">
        <v>2199</v>
      </c>
      <c r="N755" s="34" t="str">
        <f t="shared" si="95"/>
        <v>BV636_2: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r0110,c0090}=({SR.26.05, r0110,c0060}+{SR.26.05, r0110,c0070})*(0.75+0.25*{SR.26.05, r0110,c0080})</v>
      </c>
      <c r="O755" s="90" t="s">
        <v>7371</v>
      </c>
      <c r="P755" s="38" t="str">
        <f t="shared" si="96"/>
        <v>01 04</v>
      </c>
      <c r="Q755" s="33" t="str">
        <f t="shared" si="97"/>
        <v/>
      </c>
      <c r="R755" s="38" t="str">
        <f t="shared" si="98"/>
        <v>07</v>
      </c>
      <c r="S755" s="38" t="str">
        <f t="shared" si="99"/>
        <v>16 18</v>
      </c>
      <c r="T755" s="38"/>
      <c r="U755" s="98">
        <v>42566</v>
      </c>
      <c r="V755" s="34"/>
      <c r="W755" s="34"/>
      <c r="X755" s="70" t="s">
        <v>23836</v>
      </c>
      <c r="Y755" s="34"/>
      <c r="Z755" s="34"/>
      <c r="AA755" s="33" t="str">
        <f t="shared" si="100"/>
        <v>Business validation</v>
      </c>
      <c r="AB755" s="33" t="str">
        <f t="shared" si="101"/>
        <v>CT</v>
      </c>
      <c r="AC755" s="33" t="s">
        <v>1051</v>
      </c>
      <c r="AD755" s="33" t="s">
        <v>2701</v>
      </c>
      <c r="AE755" s="33" t="s">
        <v>84</v>
      </c>
      <c r="AF755" s="34"/>
      <c r="AG755" s="34"/>
      <c r="AH755" s="33"/>
    </row>
    <row r="756" spans="1:34" s="35" customFormat="1" ht="15" customHeight="1" x14ac:dyDescent="0.25">
      <c r="A756" s="34" t="s">
        <v>3177</v>
      </c>
      <c r="B756" s="33" t="s">
        <v>3132</v>
      </c>
      <c r="C756" s="34" t="s">
        <v>530</v>
      </c>
      <c r="D756" s="34"/>
      <c r="E756" s="34"/>
      <c r="F756" s="34"/>
      <c r="G756" s="34"/>
      <c r="H756" s="34"/>
      <c r="I756" s="34"/>
      <c r="J756" s="34"/>
      <c r="K756" s="34"/>
      <c r="L756" s="34" t="s">
        <v>2377</v>
      </c>
      <c r="M756" s="33" t="s">
        <v>2199</v>
      </c>
      <c r="N756" s="34" t="str">
        <f t="shared" si="95"/>
        <v>BV637_1: The total volume for the line of business is different from the addition of its premiums volume and its reserves volume taking into consideration the geografical diversification factor --&gt;Template 1: S.26.05; Expression: If {r0010,c0010}=[s2c_AP:x34] then {r0120,c0090}=({r0120,c0060}+{r0120,c0070})*(0.75+0.25*{r0120,c0080})</v>
      </c>
      <c r="O756" s="90" t="s">
        <v>7371</v>
      </c>
      <c r="P756" s="38" t="str">
        <f t="shared" si="96"/>
        <v>01 04</v>
      </c>
      <c r="Q756" s="33" t="str">
        <f t="shared" si="97"/>
        <v/>
      </c>
      <c r="R756" s="38" t="str">
        <f t="shared" si="98"/>
        <v>07</v>
      </c>
      <c r="S756" s="38" t="str">
        <f t="shared" si="99"/>
        <v>16 18</v>
      </c>
      <c r="T756" s="38"/>
      <c r="U756" s="73"/>
      <c r="V756" s="34"/>
      <c r="W756" s="34"/>
      <c r="X756" s="73"/>
      <c r="Y756" s="34"/>
      <c r="Z756" s="34"/>
      <c r="AA756" s="33" t="str">
        <f t="shared" si="100"/>
        <v>Business validation</v>
      </c>
      <c r="AB756" s="33" t="str">
        <f t="shared" si="101"/>
        <v>IT</v>
      </c>
      <c r="AC756" s="33" t="s">
        <v>1051</v>
      </c>
      <c r="AD756" s="33" t="s">
        <v>2701</v>
      </c>
      <c r="AE756" s="33" t="s">
        <v>84</v>
      </c>
      <c r="AF756" s="34"/>
      <c r="AG756" s="34"/>
      <c r="AH756" s="33"/>
    </row>
    <row r="757" spans="1:34" s="35" customFormat="1" ht="15" customHeight="1" x14ac:dyDescent="0.25">
      <c r="A757" s="34" t="s">
        <v>3178</v>
      </c>
      <c r="B757" s="33" t="s">
        <v>3132</v>
      </c>
      <c r="C757" s="33" t="s">
        <v>2282</v>
      </c>
      <c r="D757" s="33" t="s">
        <v>731</v>
      </c>
      <c r="E757" s="34"/>
      <c r="F757" s="34"/>
      <c r="G757" s="34"/>
      <c r="H757" s="34"/>
      <c r="I757" s="34"/>
      <c r="J757" s="34"/>
      <c r="K757" s="34"/>
      <c r="L757" s="34" t="s">
        <v>8795</v>
      </c>
      <c r="M757" s="33" t="s">
        <v>2199</v>
      </c>
      <c r="N757" s="34" t="str">
        <f t="shared" si="95"/>
        <v>BV637_2: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r0120,c0090}=({SR.26.05, r0120,c0060}+{SR.26.05, r0120,c0070})*(0.75+0.25*{SR.26.05, r0120,c0080})</v>
      </c>
      <c r="O757" s="90" t="s">
        <v>7371</v>
      </c>
      <c r="P757" s="38" t="str">
        <f t="shared" si="96"/>
        <v>01 04</v>
      </c>
      <c r="Q757" s="33" t="str">
        <f t="shared" si="97"/>
        <v/>
      </c>
      <c r="R757" s="38" t="str">
        <f t="shared" si="98"/>
        <v>07</v>
      </c>
      <c r="S757" s="38" t="str">
        <f t="shared" si="99"/>
        <v>16 18</v>
      </c>
      <c r="T757" s="38"/>
      <c r="U757" s="98">
        <v>42566</v>
      </c>
      <c r="V757" s="34"/>
      <c r="W757" s="34"/>
      <c r="X757" s="70" t="s">
        <v>23836</v>
      </c>
      <c r="Y757" s="34"/>
      <c r="Z757" s="34"/>
      <c r="AA757" s="33" t="str">
        <f t="shared" si="100"/>
        <v>Business validation</v>
      </c>
      <c r="AB757" s="33" t="str">
        <f t="shared" si="101"/>
        <v>CT</v>
      </c>
      <c r="AC757" s="33" t="s">
        <v>1051</v>
      </c>
      <c r="AD757" s="33" t="s">
        <v>2701</v>
      </c>
      <c r="AE757" s="33" t="s">
        <v>84</v>
      </c>
      <c r="AF757" s="34"/>
      <c r="AG757" s="34"/>
      <c r="AH757" s="33"/>
    </row>
    <row r="758" spans="1:34" s="35" customFormat="1" ht="15" customHeight="1" x14ac:dyDescent="0.25">
      <c r="A758" s="34" t="s">
        <v>3241</v>
      </c>
      <c r="B758" s="33" t="s">
        <v>3132</v>
      </c>
      <c r="C758" s="34" t="s">
        <v>530</v>
      </c>
      <c r="D758" s="34"/>
      <c r="E758" s="34"/>
      <c r="F758" s="34"/>
      <c r="G758" s="34"/>
      <c r="H758" s="34"/>
      <c r="I758" s="34"/>
      <c r="J758" s="34"/>
      <c r="K758" s="34"/>
      <c r="L758" s="34" t="s">
        <v>2378</v>
      </c>
      <c r="M758" s="33" t="s">
        <v>2199</v>
      </c>
      <c r="N758" s="34" t="str">
        <f t="shared" si="95"/>
        <v>BV638_1: The total volume for the line of business is different from the addition of its premiums volume and its reserves volume taking into consideration the geografical diversification factor --&gt;Template 1: S.26.05; Expression: If {r0010,c0010}=[s2c_AP:x34] then {r0130,c0090}=({r0130,c0060}+{r0130,c0070})*(0.75+0.25*{r0130,c0080})</v>
      </c>
      <c r="O758" s="90" t="s">
        <v>7371</v>
      </c>
      <c r="P758" s="38" t="str">
        <f t="shared" si="96"/>
        <v>01 04</v>
      </c>
      <c r="Q758" s="33" t="str">
        <f t="shared" si="97"/>
        <v/>
      </c>
      <c r="R758" s="38" t="str">
        <f t="shared" si="98"/>
        <v>07</v>
      </c>
      <c r="S758" s="38" t="str">
        <f t="shared" si="99"/>
        <v>16 18</v>
      </c>
      <c r="T758" s="38"/>
      <c r="U758" s="73"/>
      <c r="V758" s="34"/>
      <c r="W758" s="34"/>
      <c r="X758" s="73"/>
      <c r="Y758" s="34"/>
      <c r="Z758" s="34"/>
      <c r="AA758" s="33" t="str">
        <f t="shared" si="100"/>
        <v>Business validation</v>
      </c>
      <c r="AB758" s="33" t="str">
        <f t="shared" si="101"/>
        <v>IT</v>
      </c>
      <c r="AC758" s="33" t="s">
        <v>1051</v>
      </c>
      <c r="AD758" s="33" t="s">
        <v>2701</v>
      </c>
      <c r="AE758" s="33" t="s">
        <v>84</v>
      </c>
      <c r="AF758" s="34"/>
      <c r="AG758" s="34"/>
      <c r="AH758" s="33"/>
    </row>
    <row r="759" spans="1:34" s="35" customFormat="1" ht="15" customHeight="1" x14ac:dyDescent="0.25">
      <c r="A759" s="34" t="s">
        <v>3242</v>
      </c>
      <c r="B759" s="33" t="s">
        <v>3132</v>
      </c>
      <c r="C759" s="33" t="s">
        <v>2282</v>
      </c>
      <c r="D759" s="33" t="s">
        <v>731</v>
      </c>
      <c r="E759" s="34"/>
      <c r="F759" s="34"/>
      <c r="G759" s="34"/>
      <c r="H759" s="34"/>
      <c r="I759" s="34"/>
      <c r="J759" s="34"/>
      <c r="K759" s="34"/>
      <c r="L759" s="85" t="s">
        <v>8796</v>
      </c>
      <c r="M759" s="33" t="s">
        <v>2199</v>
      </c>
      <c r="N759" s="34" t="str">
        <f t="shared" si="95"/>
        <v>BV638_2: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r0130,c0090}=({SR.26.05, r0130,c0060}+{SR.26.05, r0130,c0070})*(0.75+0.25*{SR.26.05, r0130,c0080})</v>
      </c>
      <c r="O759" s="90" t="s">
        <v>7371</v>
      </c>
      <c r="P759" s="38" t="str">
        <f t="shared" si="96"/>
        <v>01 04</v>
      </c>
      <c r="Q759" s="33" t="str">
        <f t="shared" si="97"/>
        <v/>
      </c>
      <c r="R759" s="38" t="str">
        <f t="shared" si="98"/>
        <v>07</v>
      </c>
      <c r="S759" s="38" t="str">
        <f t="shared" si="99"/>
        <v>16 18</v>
      </c>
      <c r="T759" s="38"/>
      <c r="U759" s="98">
        <v>42566</v>
      </c>
      <c r="V759" s="34"/>
      <c r="W759" s="34"/>
      <c r="X759" s="70" t="s">
        <v>23836</v>
      </c>
      <c r="Y759" s="34"/>
      <c r="Z759" s="34"/>
      <c r="AA759" s="33" t="str">
        <f t="shared" si="100"/>
        <v>Business validation</v>
      </c>
      <c r="AB759" s="33" t="str">
        <f t="shared" si="101"/>
        <v>CT</v>
      </c>
      <c r="AC759" s="33" t="s">
        <v>1051</v>
      </c>
      <c r="AD759" s="33" t="s">
        <v>2701</v>
      </c>
      <c r="AE759" s="33" t="s">
        <v>84</v>
      </c>
      <c r="AF759" s="34"/>
      <c r="AG759" s="34"/>
      <c r="AH759" s="33"/>
    </row>
    <row r="760" spans="1:34" s="35" customFormat="1" ht="15" customHeight="1" x14ac:dyDescent="0.25">
      <c r="A760" s="34" t="s">
        <v>3179</v>
      </c>
      <c r="B760" s="33" t="s">
        <v>3132</v>
      </c>
      <c r="C760" s="34" t="s">
        <v>530</v>
      </c>
      <c r="D760" s="34"/>
      <c r="E760" s="34"/>
      <c r="F760" s="34"/>
      <c r="G760" s="34"/>
      <c r="H760" s="34"/>
      <c r="I760" s="34"/>
      <c r="J760" s="34"/>
      <c r="K760" s="34"/>
      <c r="L760" s="34" t="s">
        <v>2379</v>
      </c>
      <c r="M760" s="33" t="s">
        <v>2199</v>
      </c>
      <c r="N760" s="34" t="str">
        <f t="shared" si="95"/>
        <v>BV639_1: The total volume for the line of business is different from the addition of its premiums volume and its reserves volume taking into consideration the geografical diversification factor --&gt;Template 1: S.26.05; Expression: If {r0010,c0010}=[s2c_AP:x34] then {r0140,c0090}=({r0140,c0060}+{r0140,c0070})*(0.75+0.25*{r0140,c0080})</v>
      </c>
      <c r="O760" s="90" t="s">
        <v>7371</v>
      </c>
      <c r="P760" s="38" t="str">
        <f t="shared" si="96"/>
        <v>01 04</v>
      </c>
      <c r="Q760" s="33" t="str">
        <f t="shared" si="97"/>
        <v/>
      </c>
      <c r="R760" s="38" t="str">
        <f t="shared" si="98"/>
        <v>07</v>
      </c>
      <c r="S760" s="38" t="str">
        <f t="shared" si="99"/>
        <v>16 18</v>
      </c>
      <c r="T760" s="38"/>
      <c r="U760" s="73"/>
      <c r="V760" s="34"/>
      <c r="W760" s="34"/>
      <c r="X760" s="73"/>
      <c r="Y760" s="34"/>
      <c r="Z760" s="34"/>
      <c r="AA760" s="33" t="str">
        <f t="shared" si="100"/>
        <v>Business validation</v>
      </c>
      <c r="AB760" s="33" t="str">
        <f t="shared" si="101"/>
        <v>IT</v>
      </c>
      <c r="AC760" s="33" t="s">
        <v>1051</v>
      </c>
      <c r="AD760" s="33" t="s">
        <v>2701</v>
      </c>
      <c r="AE760" s="33" t="s">
        <v>84</v>
      </c>
      <c r="AF760" s="34"/>
      <c r="AG760" s="34"/>
      <c r="AH760" s="33"/>
    </row>
    <row r="761" spans="1:34" s="35" customFormat="1" ht="15" customHeight="1" x14ac:dyDescent="0.25">
      <c r="A761" s="34" t="s">
        <v>3181</v>
      </c>
      <c r="B761" s="33" t="s">
        <v>3132</v>
      </c>
      <c r="C761" s="33" t="s">
        <v>2282</v>
      </c>
      <c r="D761" s="33" t="s">
        <v>731</v>
      </c>
      <c r="E761" s="34"/>
      <c r="F761" s="34"/>
      <c r="G761" s="34"/>
      <c r="H761" s="34"/>
      <c r="I761" s="34"/>
      <c r="J761" s="34"/>
      <c r="K761" s="34"/>
      <c r="L761" s="34" t="s">
        <v>8797</v>
      </c>
      <c r="M761" s="33" t="s">
        <v>2199</v>
      </c>
      <c r="N761" s="34" t="str">
        <f t="shared" si="95"/>
        <v>BV639_2: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r0140,c0090}=({SR.26.05, r0140,c0060}+{SR.26.05, r0140,c0070})*(0.75+0.25*{SR.26.05, r0140,c0080})</v>
      </c>
      <c r="O761" s="90" t="s">
        <v>7371</v>
      </c>
      <c r="P761" s="38" t="str">
        <f t="shared" si="96"/>
        <v>01 04</v>
      </c>
      <c r="Q761" s="33" t="str">
        <f t="shared" si="97"/>
        <v/>
      </c>
      <c r="R761" s="38" t="str">
        <f t="shared" si="98"/>
        <v>07</v>
      </c>
      <c r="S761" s="38" t="str">
        <f t="shared" si="99"/>
        <v>16 18</v>
      </c>
      <c r="T761" s="38"/>
      <c r="U761" s="98">
        <v>42566</v>
      </c>
      <c r="V761" s="34"/>
      <c r="W761" s="34"/>
      <c r="X761" s="70" t="s">
        <v>23836</v>
      </c>
      <c r="Y761" s="34"/>
      <c r="Z761" s="34"/>
      <c r="AA761" s="33" t="str">
        <f t="shared" si="100"/>
        <v>Business validation</v>
      </c>
      <c r="AB761" s="33" t="str">
        <f t="shared" si="101"/>
        <v>CT</v>
      </c>
      <c r="AC761" s="33" t="s">
        <v>1051</v>
      </c>
      <c r="AD761" s="33" t="s">
        <v>2701</v>
      </c>
      <c r="AE761" s="33" t="s">
        <v>84</v>
      </c>
      <c r="AF761" s="34"/>
      <c r="AG761" s="34"/>
      <c r="AH761" s="33"/>
    </row>
    <row r="762" spans="1:34" s="35" customFormat="1" ht="15" customHeight="1" x14ac:dyDescent="0.25">
      <c r="A762" s="33" t="s">
        <v>774</v>
      </c>
      <c r="B762" s="33" t="s">
        <v>3131</v>
      </c>
      <c r="C762" s="33" t="s">
        <v>391</v>
      </c>
      <c r="D762" s="33"/>
      <c r="E762" s="33"/>
      <c r="F762" s="33"/>
      <c r="G762" s="33"/>
      <c r="H762" s="33"/>
      <c r="I762" s="33" t="s">
        <v>392</v>
      </c>
      <c r="J762" s="33"/>
      <c r="K762" s="33"/>
      <c r="L762" s="34" t="s">
        <v>399</v>
      </c>
      <c r="M762" s="33" t="s">
        <v>400</v>
      </c>
      <c r="N762" s="34" t="str">
        <f t="shared" si="95"/>
        <v>BV64: The item "Impact of transitional on interest rate" is different from the difference between the value of "Without transitional on interet rate" and the value of "Amount with LTG measures and transitionals" --&gt;Template 1: S.22.01; Rows: r0010-0090; Expression: {c0050}={c0040}-{c0010}</v>
      </c>
      <c r="O762" s="73" t="s">
        <v>7371</v>
      </c>
      <c r="P762" s="38" t="str">
        <f t="shared" si="96"/>
        <v>01 04</v>
      </c>
      <c r="Q762" s="33" t="str">
        <f t="shared" si="97"/>
        <v/>
      </c>
      <c r="R762" s="38" t="str">
        <f t="shared" si="98"/>
        <v>07</v>
      </c>
      <c r="S762" s="38" t="str">
        <f t="shared" si="99"/>
        <v>16 18</v>
      </c>
      <c r="T762" s="70"/>
      <c r="U762" s="70"/>
      <c r="V762" s="58">
        <v>42639</v>
      </c>
      <c r="W762" s="35" t="s">
        <v>8548</v>
      </c>
      <c r="X762" s="96" t="s">
        <v>23896</v>
      </c>
      <c r="Y762" s="35" t="s">
        <v>8546</v>
      </c>
      <c r="Z762" s="42" t="s">
        <v>8622</v>
      </c>
      <c r="AA762" s="33" t="str">
        <f t="shared" si="100"/>
        <v>Business validation</v>
      </c>
      <c r="AB762" s="33" t="str">
        <f t="shared" si="101"/>
        <v>IT</v>
      </c>
      <c r="AC762" s="33" t="s">
        <v>1051</v>
      </c>
      <c r="AD762" s="33" t="s">
        <v>2701</v>
      </c>
      <c r="AE762" s="33" t="s">
        <v>84</v>
      </c>
      <c r="AF762" s="33"/>
      <c r="AG762" s="33"/>
      <c r="AH762" s="33"/>
    </row>
    <row r="763" spans="1:34" s="35" customFormat="1" ht="15" customHeight="1" x14ac:dyDescent="0.25">
      <c r="A763" s="34" t="s">
        <v>3243</v>
      </c>
      <c r="B763" s="33" t="s">
        <v>3132</v>
      </c>
      <c r="C763" s="34" t="s">
        <v>530</v>
      </c>
      <c r="D763" s="34"/>
      <c r="E763" s="34"/>
      <c r="F763" s="34"/>
      <c r="G763" s="34"/>
      <c r="H763" s="34"/>
      <c r="I763" s="34"/>
      <c r="J763" s="34"/>
      <c r="K763" s="34"/>
      <c r="L763" s="34" t="s">
        <v>2380</v>
      </c>
      <c r="M763" s="33" t="s">
        <v>2199</v>
      </c>
      <c r="N763" s="34" t="str">
        <f t="shared" si="95"/>
        <v>BV640_1: The total volume for the line of business is different from the addition of its premiums volume and its reserves volume taking into consideration the geografical diversification factor --&gt;Template 1: S.26.05; Expression: If {r0010,c0010}=[s2c_AP:x34] then {r0150,c0090}=({r0150,c0060}+{r0150,c0070})*(0.75+0.25*{r0150,c0080})</v>
      </c>
      <c r="O763" s="90" t="s">
        <v>7371</v>
      </c>
      <c r="P763" s="38" t="str">
        <f t="shared" si="96"/>
        <v>01 04</v>
      </c>
      <c r="Q763" s="33" t="str">
        <f t="shared" si="97"/>
        <v/>
      </c>
      <c r="R763" s="38" t="str">
        <f t="shared" si="98"/>
        <v>07</v>
      </c>
      <c r="S763" s="38" t="str">
        <f t="shared" si="99"/>
        <v>16 18</v>
      </c>
      <c r="T763" s="38"/>
      <c r="U763" s="73"/>
      <c r="V763" s="34"/>
      <c r="W763" s="34"/>
      <c r="X763" s="73"/>
      <c r="Y763" s="34"/>
      <c r="Z763" s="34"/>
      <c r="AA763" s="33" t="str">
        <f t="shared" si="100"/>
        <v>Business validation</v>
      </c>
      <c r="AB763" s="33" t="str">
        <f t="shared" si="101"/>
        <v>IT</v>
      </c>
      <c r="AC763" s="33" t="s">
        <v>1051</v>
      </c>
      <c r="AD763" s="33" t="s">
        <v>2701</v>
      </c>
      <c r="AE763" s="33" t="s">
        <v>84</v>
      </c>
      <c r="AF763" s="34"/>
      <c r="AG763" s="34"/>
      <c r="AH763" s="33"/>
    </row>
    <row r="764" spans="1:34" s="35" customFormat="1" ht="15" customHeight="1" x14ac:dyDescent="0.25">
      <c r="A764" s="34" t="s">
        <v>3180</v>
      </c>
      <c r="B764" s="33" t="s">
        <v>3132</v>
      </c>
      <c r="C764" s="33" t="s">
        <v>2282</v>
      </c>
      <c r="D764" s="33" t="s">
        <v>731</v>
      </c>
      <c r="E764" s="34"/>
      <c r="F764" s="34"/>
      <c r="G764" s="34"/>
      <c r="H764" s="34"/>
      <c r="I764" s="34"/>
      <c r="J764" s="34"/>
      <c r="K764" s="34"/>
      <c r="L764" s="34" t="s">
        <v>8798</v>
      </c>
      <c r="M764" s="33" t="s">
        <v>2199</v>
      </c>
      <c r="N764" s="34" t="str">
        <f t="shared" si="95"/>
        <v>BV640_2: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r0150,c0090}=({SR.26.05, r0150,c0060}+{SR.26.05, r0150,c0070})*(0.75+0.25*{SR.26.05, r0150,c0080})</v>
      </c>
      <c r="O764" s="90" t="s">
        <v>7371</v>
      </c>
      <c r="P764" s="38" t="str">
        <f t="shared" si="96"/>
        <v>01 04</v>
      </c>
      <c r="Q764" s="33" t="str">
        <f t="shared" si="97"/>
        <v/>
      </c>
      <c r="R764" s="38" t="str">
        <f t="shared" si="98"/>
        <v>07</v>
      </c>
      <c r="S764" s="38" t="str">
        <f t="shared" si="99"/>
        <v>16 18</v>
      </c>
      <c r="T764" s="38"/>
      <c r="U764" s="98">
        <v>42566</v>
      </c>
      <c r="V764" s="34"/>
      <c r="W764" s="34"/>
      <c r="X764" s="70" t="s">
        <v>23836</v>
      </c>
      <c r="Y764" s="34"/>
      <c r="Z764" s="34"/>
      <c r="AA764" s="33" t="str">
        <f t="shared" si="100"/>
        <v>Business validation</v>
      </c>
      <c r="AB764" s="33" t="str">
        <f t="shared" si="101"/>
        <v>CT</v>
      </c>
      <c r="AC764" s="33" t="s">
        <v>1051</v>
      </c>
      <c r="AD764" s="33" t="s">
        <v>2701</v>
      </c>
      <c r="AE764" s="33" t="s">
        <v>84</v>
      </c>
      <c r="AF764" s="34"/>
      <c r="AG764" s="34"/>
      <c r="AH764" s="33"/>
    </row>
    <row r="765" spans="1:34" s="35" customFormat="1" ht="15" customHeight="1" x14ac:dyDescent="0.25">
      <c r="A765" s="34" t="s">
        <v>3182</v>
      </c>
      <c r="B765" s="33" t="s">
        <v>3132</v>
      </c>
      <c r="C765" s="34" t="s">
        <v>530</v>
      </c>
      <c r="D765" s="34"/>
      <c r="E765" s="34"/>
      <c r="F765" s="34"/>
      <c r="G765" s="34"/>
      <c r="H765" s="34"/>
      <c r="I765" s="34"/>
      <c r="J765" s="34"/>
      <c r="K765" s="34"/>
      <c r="L765" s="34" t="s">
        <v>2381</v>
      </c>
      <c r="M765" s="33" t="s">
        <v>2199</v>
      </c>
      <c r="N765" s="34" t="str">
        <f t="shared" si="95"/>
        <v>BV641_1: The total volume for the line of business is different from the addition of its premiums volume and its reserves volume taking into consideration the geografical diversification factor --&gt;Template 1: S.26.05; Expression: If {r0010,c0010}=[s2c_AP:x34] then {r0160,c0090}=({r0160,c0060}+{r0160,c0070})*(0.75+0.25*{r0160,c0080})</v>
      </c>
      <c r="O765" s="90" t="s">
        <v>7371</v>
      </c>
      <c r="P765" s="38" t="str">
        <f t="shared" si="96"/>
        <v>01 04</v>
      </c>
      <c r="Q765" s="33" t="str">
        <f t="shared" si="97"/>
        <v/>
      </c>
      <c r="R765" s="38" t="str">
        <f t="shared" si="98"/>
        <v>07</v>
      </c>
      <c r="S765" s="38" t="str">
        <f t="shared" si="99"/>
        <v>16 18</v>
      </c>
      <c r="T765" s="38"/>
      <c r="U765" s="73"/>
      <c r="V765" s="34"/>
      <c r="W765" s="34"/>
      <c r="X765" s="73"/>
      <c r="Y765" s="34"/>
      <c r="Z765" s="34"/>
      <c r="AA765" s="33" t="str">
        <f t="shared" si="100"/>
        <v>Business validation</v>
      </c>
      <c r="AB765" s="33" t="str">
        <f t="shared" si="101"/>
        <v>IT</v>
      </c>
      <c r="AC765" s="33" t="s">
        <v>1051</v>
      </c>
      <c r="AD765" s="33" t="s">
        <v>2701</v>
      </c>
      <c r="AE765" s="33" t="s">
        <v>84</v>
      </c>
      <c r="AF765" s="34"/>
      <c r="AG765" s="34"/>
      <c r="AH765" s="33"/>
    </row>
    <row r="766" spans="1:34" s="35" customFormat="1" ht="15" customHeight="1" x14ac:dyDescent="0.25">
      <c r="A766" s="34" t="s">
        <v>3244</v>
      </c>
      <c r="B766" s="33" t="s">
        <v>3132</v>
      </c>
      <c r="C766" s="33" t="s">
        <v>2282</v>
      </c>
      <c r="D766" s="33" t="s">
        <v>731</v>
      </c>
      <c r="E766" s="34"/>
      <c r="F766" s="34"/>
      <c r="G766" s="34"/>
      <c r="H766" s="34"/>
      <c r="I766" s="34"/>
      <c r="J766" s="34"/>
      <c r="K766" s="34"/>
      <c r="L766" s="34" t="s">
        <v>8799</v>
      </c>
      <c r="M766" s="33" t="s">
        <v>2199</v>
      </c>
      <c r="N766" s="34" t="str">
        <f t="shared" si="95"/>
        <v>BV641_2: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r0160,c0090}=({SR.26.05, r0160,c0060}+{SR.26.05, r0160,c0070})*(0.75+0.25*{SR.26.05, r0160,c0080})</v>
      </c>
      <c r="O766" s="90" t="s">
        <v>7371</v>
      </c>
      <c r="P766" s="38" t="str">
        <f t="shared" si="96"/>
        <v>01 04</v>
      </c>
      <c r="Q766" s="33" t="str">
        <f t="shared" si="97"/>
        <v/>
      </c>
      <c r="R766" s="38" t="str">
        <f t="shared" si="98"/>
        <v>07</v>
      </c>
      <c r="S766" s="38" t="str">
        <f t="shared" si="99"/>
        <v>16 18</v>
      </c>
      <c r="T766" s="38"/>
      <c r="U766" s="98">
        <v>42566</v>
      </c>
      <c r="V766" s="34"/>
      <c r="W766" s="34"/>
      <c r="X766" s="70" t="s">
        <v>23836</v>
      </c>
      <c r="Y766" s="34"/>
      <c r="Z766" s="34"/>
      <c r="AA766" s="33" t="str">
        <f t="shared" si="100"/>
        <v>Business validation</v>
      </c>
      <c r="AB766" s="33" t="str">
        <f t="shared" si="101"/>
        <v>CT</v>
      </c>
      <c r="AC766" s="33" t="s">
        <v>1051</v>
      </c>
      <c r="AD766" s="33" t="s">
        <v>2701</v>
      </c>
      <c r="AE766" s="33" t="s">
        <v>84</v>
      </c>
      <c r="AF766" s="34"/>
      <c r="AG766" s="34"/>
      <c r="AH766" s="33"/>
    </row>
    <row r="767" spans="1:34" s="35" customFormat="1" ht="15" customHeight="1" x14ac:dyDescent="0.25">
      <c r="A767" s="34" t="s">
        <v>3245</v>
      </c>
      <c r="B767" s="33" t="s">
        <v>3132</v>
      </c>
      <c r="C767" s="34" t="s">
        <v>530</v>
      </c>
      <c r="D767" s="34"/>
      <c r="E767" s="34"/>
      <c r="F767" s="34"/>
      <c r="G767" s="34"/>
      <c r="H767" s="34"/>
      <c r="I767" s="34"/>
      <c r="J767" s="34"/>
      <c r="K767" s="34"/>
      <c r="L767" s="34" t="s">
        <v>2382</v>
      </c>
      <c r="M767" s="33" t="s">
        <v>2199</v>
      </c>
      <c r="N767" s="34" t="str">
        <f t="shared" si="95"/>
        <v>BV642_1: The total volume for the line of business is different from the addition of its premiums volume and its reserves volume taking into consideration the geografical diversification factor --&gt;Template 1: S.26.05; Expression: If {r0010,c0010}=[s2c_AP:x34] then {r0170,c0090}=({r0170,c0060}+{r0170,c0070})*(0.75+0.25*{r0170,c0080})</v>
      </c>
      <c r="O767" s="90" t="s">
        <v>7371</v>
      </c>
      <c r="P767" s="38" t="str">
        <f t="shared" si="96"/>
        <v>01 04</v>
      </c>
      <c r="Q767" s="33" t="str">
        <f t="shared" si="97"/>
        <v/>
      </c>
      <c r="R767" s="38" t="str">
        <f t="shared" si="98"/>
        <v>07</v>
      </c>
      <c r="S767" s="38" t="str">
        <f t="shared" si="99"/>
        <v>16 18</v>
      </c>
      <c r="T767" s="38"/>
      <c r="U767" s="73"/>
      <c r="V767" s="34"/>
      <c r="W767" s="34"/>
      <c r="X767" s="73"/>
      <c r="Y767" s="34"/>
      <c r="Z767" s="34"/>
      <c r="AA767" s="33" t="str">
        <f t="shared" si="100"/>
        <v>Business validation</v>
      </c>
      <c r="AB767" s="33" t="str">
        <f t="shared" si="101"/>
        <v>IT</v>
      </c>
      <c r="AC767" s="33" t="s">
        <v>1051</v>
      </c>
      <c r="AD767" s="33" t="s">
        <v>2701</v>
      </c>
      <c r="AE767" s="33" t="s">
        <v>84</v>
      </c>
      <c r="AF767" s="34"/>
      <c r="AG767" s="34"/>
      <c r="AH767" s="33"/>
    </row>
    <row r="768" spans="1:34" s="35" customFormat="1" ht="15" customHeight="1" x14ac:dyDescent="0.25">
      <c r="A768" s="34" t="s">
        <v>3183</v>
      </c>
      <c r="B768" s="33" t="s">
        <v>3132</v>
      </c>
      <c r="C768" s="33" t="s">
        <v>2282</v>
      </c>
      <c r="D768" s="33" t="s">
        <v>731</v>
      </c>
      <c r="E768" s="34"/>
      <c r="F768" s="34"/>
      <c r="G768" s="34"/>
      <c r="H768" s="34"/>
      <c r="I768" s="34"/>
      <c r="J768" s="34"/>
      <c r="K768" s="34"/>
      <c r="L768" s="34" t="s">
        <v>8800</v>
      </c>
      <c r="M768" s="33" t="s">
        <v>2199</v>
      </c>
      <c r="N768" s="34" t="str">
        <f t="shared" si="95"/>
        <v>BV642_2: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r0170,c0090}=({SR.26.05, r0170,c0060}+{SR.26.05, r0170,c0070})*(0.75+0.25*{SR.26.05, r0170,c0080})</v>
      </c>
      <c r="O768" s="90" t="s">
        <v>7371</v>
      </c>
      <c r="P768" s="38" t="str">
        <f t="shared" si="96"/>
        <v>01 04</v>
      </c>
      <c r="Q768" s="33" t="str">
        <f t="shared" si="97"/>
        <v/>
      </c>
      <c r="R768" s="38" t="str">
        <f t="shared" si="98"/>
        <v>07</v>
      </c>
      <c r="S768" s="38" t="str">
        <f t="shared" si="99"/>
        <v>16 18</v>
      </c>
      <c r="T768" s="38"/>
      <c r="U768" s="98">
        <v>42566</v>
      </c>
      <c r="V768" s="34"/>
      <c r="W768" s="34"/>
      <c r="X768" s="70" t="s">
        <v>23836</v>
      </c>
      <c r="Y768" s="34"/>
      <c r="Z768" s="34"/>
      <c r="AA768" s="33" t="str">
        <f t="shared" si="100"/>
        <v>Business validation</v>
      </c>
      <c r="AB768" s="33" t="str">
        <f t="shared" si="101"/>
        <v>CT</v>
      </c>
      <c r="AC768" s="33" t="s">
        <v>1051</v>
      </c>
      <c r="AD768" s="33" t="s">
        <v>2701</v>
      </c>
      <c r="AE768" s="33" t="s">
        <v>84</v>
      </c>
      <c r="AF768" s="34"/>
      <c r="AG768" s="34"/>
      <c r="AH768" s="33"/>
    </row>
    <row r="769" spans="1:35" s="35" customFormat="1" x14ac:dyDescent="0.25">
      <c r="A769" s="34" t="s">
        <v>3184</v>
      </c>
      <c r="B769" s="33" t="s">
        <v>3132</v>
      </c>
      <c r="C769" s="34" t="s">
        <v>530</v>
      </c>
      <c r="D769" s="34"/>
      <c r="E769" s="34"/>
      <c r="F769" s="34"/>
      <c r="G769" s="34"/>
      <c r="H769" s="34"/>
      <c r="I769" s="34"/>
      <c r="J769" s="34"/>
      <c r="K769" s="34"/>
      <c r="L769" s="34" t="s">
        <v>2383</v>
      </c>
      <c r="M769" s="33" t="s">
        <v>2199</v>
      </c>
      <c r="N769" s="34" t="str">
        <f t="shared" si="95"/>
        <v>BV643_1: The total volume for the line of business is different from the addition of its premiums volume and its reserves volume taking into consideration the geografical diversification factor --&gt;Template 1: S.26.05; Expression: If {r0010,c0010}=[s2c_AP:x34] then {r0180,c0090}=({r0180,c0060}+{r0180,c0070})*(0.75+0.25*{r0180,c0080})</v>
      </c>
      <c r="O769" s="90" t="s">
        <v>7371</v>
      </c>
      <c r="P769" s="38" t="str">
        <f t="shared" si="96"/>
        <v>01 04</v>
      </c>
      <c r="Q769" s="33" t="str">
        <f t="shared" si="97"/>
        <v/>
      </c>
      <c r="R769" s="38" t="str">
        <f t="shared" si="98"/>
        <v>07</v>
      </c>
      <c r="S769" s="38" t="str">
        <f t="shared" si="99"/>
        <v>16 18</v>
      </c>
      <c r="T769" s="38"/>
      <c r="U769" s="73"/>
      <c r="V769" s="34"/>
      <c r="W769" s="34"/>
      <c r="X769" s="73"/>
      <c r="Y769" s="34"/>
      <c r="Z769" s="34"/>
      <c r="AA769" s="33" t="str">
        <f t="shared" si="100"/>
        <v>Business validation</v>
      </c>
      <c r="AB769" s="33" t="str">
        <f t="shared" si="101"/>
        <v>IT</v>
      </c>
      <c r="AC769" s="33" t="s">
        <v>1051</v>
      </c>
      <c r="AD769" s="33" t="s">
        <v>2701</v>
      </c>
      <c r="AE769" s="33" t="s">
        <v>84</v>
      </c>
      <c r="AF769" s="34"/>
      <c r="AG769" s="34"/>
      <c r="AH769" s="33"/>
    </row>
    <row r="770" spans="1:35" s="35" customFormat="1" ht="15" customHeight="1" x14ac:dyDescent="0.25">
      <c r="A770" s="34" t="s">
        <v>3185</v>
      </c>
      <c r="B770" s="33" t="s">
        <v>3132</v>
      </c>
      <c r="C770" s="33" t="s">
        <v>2282</v>
      </c>
      <c r="D770" s="33" t="s">
        <v>731</v>
      </c>
      <c r="E770" s="34"/>
      <c r="F770" s="34"/>
      <c r="G770" s="34"/>
      <c r="H770" s="34"/>
      <c r="I770" s="34"/>
      <c r="J770" s="34"/>
      <c r="K770" s="34"/>
      <c r="L770" s="34" t="s">
        <v>8801</v>
      </c>
      <c r="M770" s="33" t="s">
        <v>2199</v>
      </c>
      <c r="N770" s="34" t="str">
        <f t="shared" si="95"/>
        <v>BV643_2: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r0180,c0090}=({SR.26.05, r0180,c0060}+{SR.26.05, r0180,c0070})*(0.75+0.25*{SR.26.05, r0180,c0080})</v>
      </c>
      <c r="O770" s="90" t="s">
        <v>7371</v>
      </c>
      <c r="P770" s="38" t="str">
        <f t="shared" si="96"/>
        <v>01 04</v>
      </c>
      <c r="Q770" s="33" t="str">
        <f t="shared" si="97"/>
        <v/>
      </c>
      <c r="R770" s="38" t="str">
        <f t="shared" si="98"/>
        <v>07</v>
      </c>
      <c r="S770" s="38" t="str">
        <f t="shared" si="99"/>
        <v>16 18</v>
      </c>
      <c r="T770" s="38"/>
      <c r="U770" s="98">
        <v>42566</v>
      </c>
      <c r="V770" s="34"/>
      <c r="W770" s="34"/>
      <c r="X770" s="70" t="s">
        <v>23836</v>
      </c>
      <c r="Y770" s="34"/>
      <c r="Z770" s="34"/>
      <c r="AA770" s="33" t="str">
        <f t="shared" si="100"/>
        <v>Business validation</v>
      </c>
      <c r="AB770" s="33" t="str">
        <f t="shared" si="101"/>
        <v>CT</v>
      </c>
      <c r="AC770" s="33" t="s">
        <v>1051</v>
      </c>
      <c r="AD770" s="33" t="s">
        <v>2701</v>
      </c>
      <c r="AE770" s="33" t="s">
        <v>84</v>
      </c>
      <c r="AF770" s="34"/>
      <c r="AG770" s="34"/>
      <c r="AH770" s="33"/>
    </row>
    <row r="771" spans="1:35" s="35" customFormat="1" ht="15" customHeight="1" x14ac:dyDescent="0.25">
      <c r="A771" s="34" t="s">
        <v>3246</v>
      </c>
      <c r="B771" s="33" t="s">
        <v>3132</v>
      </c>
      <c r="C771" s="34" t="s">
        <v>530</v>
      </c>
      <c r="D771" s="34"/>
      <c r="E771" s="34"/>
      <c r="F771" s="34"/>
      <c r="G771" s="34"/>
      <c r="H771" s="34"/>
      <c r="I771" s="34"/>
      <c r="J771" s="34"/>
      <c r="K771" s="34"/>
      <c r="L771" s="34" t="s">
        <v>2384</v>
      </c>
      <c r="M771" s="33" t="s">
        <v>2199</v>
      </c>
      <c r="N771" s="34" t="str">
        <f t="shared" si="95"/>
        <v>BV644_1: The total volume for the line of business is different from the addition of its premiums volume and its reserves volume taking into consideration the geografical diversification factor --&gt;Template 1: S.26.05; Expression: If {r0010,c0010}=[s2c_AP:x34] then {r0190,c0090}=({r0190,c0060}+{r0190,c0070})*(0.75+0.25*{r0190,c0080})</v>
      </c>
      <c r="O771" s="90" t="s">
        <v>7371</v>
      </c>
      <c r="P771" s="38" t="str">
        <f t="shared" si="96"/>
        <v>01 04</v>
      </c>
      <c r="Q771" s="33" t="str">
        <f t="shared" si="97"/>
        <v/>
      </c>
      <c r="R771" s="38" t="str">
        <f t="shared" si="98"/>
        <v>07</v>
      </c>
      <c r="S771" s="38" t="str">
        <f t="shared" si="99"/>
        <v>16 18</v>
      </c>
      <c r="T771" s="38"/>
      <c r="U771" s="73"/>
      <c r="V771" s="34"/>
      <c r="W771" s="34"/>
      <c r="X771" s="73"/>
      <c r="Y771" s="34"/>
      <c r="Z771" s="34"/>
      <c r="AA771" s="33" t="str">
        <f t="shared" si="100"/>
        <v>Business validation</v>
      </c>
      <c r="AB771" s="33" t="str">
        <f t="shared" si="101"/>
        <v>IT</v>
      </c>
      <c r="AC771" s="33" t="s">
        <v>1051</v>
      </c>
      <c r="AD771" s="33" t="s">
        <v>2701</v>
      </c>
      <c r="AE771" s="33" t="s">
        <v>84</v>
      </c>
      <c r="AF771" s="34"/>
      <c r="AG771" s="34"/>
      <c r="AH771" s="33"/>
    </row>
    <row r="772" spans="1:35" s="35" customFormat="1" ht="15" customHeight="1" x14ac:dyDescent="0.25">
      <c r="A772" s="34" t="s">
        <v>3247</v>
      </c>
      <c r="B772" s="33" t="s">
        <v>3132</v>
      </c>
      <c r="C772" s="33" t="s">
        <v>2282</v>
      </c>
      <c r="D772" s="33" t="s">
        <v>731</v>
      </c>
      <c r="E772" s="34"/>
      <c r="F772" s="34"/>
      <c r="G772" s="34"/>
      <c r="H772" s="34"/>
      <c r="I772" s="34"/>
      <c r="J772" s="34"/>
      <c r="K772" s="34"/>
      <c r="L772" s="34" t="s">
        <v>8802</v>
      </c>
      <c r="M772" s="33" t="s">
        <v>2199</v>
      </c>
      <c r="N772" s="34" t="str">
        <f t="shared" si="95"/>
        <v>BV644_2: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r0190,c0090}=({SR.26.05, r0190,c0060}+{SR.26.05, r0190,c0070})*(0.75+0.25*{SR.26.05, r0190,c0080})</v>
      </c>
      <c r="O772" s="90" t="s">
        <v>7371</v>
      </c>
      <c r="P772" s="38" t="str">
        <f t="shared" si="96"/>
        <v>01 04</v>
      </c>
      <c r="Q772" s="33" t="str">
        <f t="shared" si="97"/>
        <v/>
      </c>
      <c r="R772" s="38" t="str">
        <f t="shared" si="98"/>
        <v>07</v>
      </c>
      <c r="S772" s="38" t="str">
        <f t="shared" si="99"/>
        <v>16 18</v>
      </c>
      <c r="T772" s="38"/>
      <c r="U772" s="98">
        <v>42566</v>
      </c>
      <c r="V772" s="34"/>
      <c r="W772" s="34"/>
      <c r="X772" s="70" t="s">
        <v>23836</v>
      </c>
      <c r="Y772" s="34"/>
      <c r="Z772" s="34"/>
      <c r="AA772" s="33" t="str">
        <f t="shared" si="100"/>
        <v>Business validation</v>
      </c>
      <c r="AB772" s="33" t="str">
        <f t="shared" ref="AB772:AB803" si="102">IF(D772="",IF(E772="",IF(F772="",IF(G772="","IT"))),"CT")</f>
        <v>CT</v>
      </c>
      <c r="AC772" s="33" t="s">
        <v>1051</v>
      </c>
      <c r="AD772" s="33" t="s">
        <v>2701</v>
      </c>
      <c r="AE772" s="33" t="s">
        <v>84</v>
      </c>
      <c r="AF772" s="34"/>
      <c r="AG772" s="34"/>
      <c r="AH772" s="33"/>
    </row>
    <row r="773" spans="1:35" s="35" customFormat="1" ht="15" customHeight="1" x14ac:dyDescent="0.25">
      <c r="A773" s="34" t="s">
        <v>2682</v>
      </c>
      <c r="B773" s="33" t="s">
        <v>3132</v>
      </c>
      <c r="C773" s="34" t="s">
        <v>530</v>
      </c>
      <c r="D773" s="34"/>
      <c r="E773" s="34"/>
      <c r="F773" s="34"/>
      <c r="G773" s="34"/>
      <c r="H773" s="34"/>
      <c r="I773" s="34"/>
      <c r="J773" s="34"/>
      <c r="K773" s="34"/>
      <c r="L773" s="34" t="s">
        <v>2385</v>
      </c>
      <c r="M773" s="33" t="s">
        <v>2199</v>
      </c>
      <c r="N773" s="34" t="str">
        <f t="shared" si="95"/>
        <v>BV645_1: The total volume for the line of business is different from the addition of its premiums volume and its reserves volume taking into consideration the geografical diversification factor --&gt;Template 1: S.26.05; Expression: If {r0010,c0010}=[s2c_AP:x34] then {r0200,c0090}=({r0200,c0060}+{r0200,c0070})*(0.75+0.25*{r0200,c0080})</v>
      </c>
      <c r="O773" s="90" t="s">
        <v>7371</v>
      </c>
      <c r="P773" s="38" t="str">
        <f t="shared" si="96"/>
        <v>01 04</v>
      </c>
      <c r="Q773" s="33" t="str">
        <f t="shared" si="97"/>
        <v/>
      </c>
      <c r="R773" s="38" t="str">
        <f t="shared" si="98"/>
        <v>07</v>
      </c>
      <c r="S773" s="38" t="str">
        <f t="shared" si="99"/>
        <v>16 18</v>
      </c>
      <c r="T773" s="38"/>
      <c r="U773" s="73"/>
      <c r="V773" s="34"/>
      <c r="W773" s="34"/>
      <c r="X773" s="73"/>
      <c r="Y773" s="34"/>
      <c r="Z773" s="34"/>
      <c r="AA773" s="33" t="str">
        <f t="shared" si="100"/>
        <v>Business validation</v>
      </c>
      <c r="AB773" s="33" t="str">
        <f t="shared" si="102"/>
        <v>IT</v>
      </c>
      <c r="AC773" s="33" t="s">
        <v>1051</v>
      </c>
      <c r="AD773" s="33" t="s">
        <v>2701</v>
      </c>
      <c r="AE773" s="33" t="s">
        <v>84</v>
      </c>
      <c r="AF773" s="34"/>
      <c r="AG773" s="34"/>
      <c r="AH773" s="33"/>
    </row>
    <row r="774" spans="1:35" s="35" customFormat="1" ht="15" customHeight="1" x14ac:dyDescent="0.25">
      <c r="A774" s="34" t="s">
        <v>2683</v>
      </c>
      <c r="B774" s="33" t="s">
        <v>3132</v>
      </c>
      <c r="C774" s="33" t="s">
        <v>2282</v>
      </c>
      <c r="D774" s="33" t="s">
        <v>731</v>
      </c>
      <c r="E774" s="34"/>
      <c r="F774" s="34"/>
      <c r="G774" s="34"/>
      <c r="H774" s="34"/>
      <c r="I774" s="34"/>
      <c r="J774" s="34"/>
      <c r="K774" s="34"/>
      <c r="L774" s="34" t="s">
        <v>8803</v>
      </c>
      <c r="M774" s="33" t="s">
        <v>2199</v>
      </c>
      <c r="N774" s="34" t="str">
        <f t="shared" si="95"/>
        <v>BV645_2: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r0200,c0090}=({SR.26.05, r0200,c0060}+{SR.26.05, r0200,c0070})*(0.75+0.25*{SR.26.05, r0200,c0080})</v>
      </c>
      <c r="O774" s="90" t="s">
        <v>7371</v>
      </c>
      <c r="P774" s="38" t="str">
        <f t="shared" si="96"/>
        <v>01 04</v>
      </c>
      <c r="Q774" s="33" t="str">
        <f t="shared" si="97"/>
        <v/>
      </c>
      <c r="R774" s="38" t="str">
        <f t="shared" si="98"/>
        <v>07</v>
      </c>
      <c r="S774" s="38" t="str">
        <f t="shared" si="99"/>
        <v>16 18</v>
      </c>
      <c r="T774" s="38"/>
      <c r="U774" s="98">
        <v>42566</v>
      </c>
      <c r="V774" s="34"/>
      <c r="W774" s="34"/>
      <c r="X774" s="70" t="s">
        <v>23836</v>
      </c>
      <c r="Y774" s="34"/>
      <c r="Z774" s="34"/>
      <c r="AA774" s="33" t="str">
        <f t="shared" si="100"/>
        <v>Business validation</v>
      </c>
      <c r="AB774" s="33" t="str">
        <f t="shared" si="102"/>
        <v>CT</v>
      </c>
      <c r="AC774" s="33" t="s">
        <v>1051</v>
      </c>
      <c r="AD774" s="33" t="s">
        <v>2701</v>
      </c>
      <c r="AE774" s="33" t="s">
        <v>84</v>
      </c>
      <c r="AF774" s="34"/>
      <c r="AG774" s="34"/>
      <c r="AH774" s="33"/>
    </row>
    <row r="775" spans="1:35" s="35" customFormat="1" ht="15" customHeight="1" x14ac:dyDescent="0.25">
      <c r="A775" s="34" t="s">
        <v>3186</v>
      </c>
      <c r="B775" s="33" t="s">
        <v>3132</v>
      </c>
      <c r="C775" s="34" t="s">
        <v>530</v>
      </c>
      <c r="D775" s="34"/>
      <c r="E775" s="34"/>
      <c r="F775" s="34"/>
      <c r="G775" s="34"/>
      <c r="H775" s="34"/>
      <c r="I775" s="34"/>
      <c r="J775" s="34"/>
      <c r="K775" s="34"/>
      <c r="L775" s="34" t="s">
        <v>2386</v>
      </c>
      <c r="M775" s="33" t="s">
        <v>2199</v>
      </c>
      <c r="N775" s="34" t="str">
        <f t="shared" si="95"/>
        <v>BV646_1: The total volume for the line of business is different from the addition of its premiums volume and its reserves volume taking into consideration the geografical diversification factor --&gt;Template 1: S.26.05; Expression: If {r0010,c0010}=[s2c_AP:x34] then {r0210,c0090}=({r0210,c0060}+{r0210,c0070})*(0.75+0.25*{r0210,c0080})</v>
      </c>
      <c r="O775" s="90" t="s">
        <v>7371</v>
      </c>
      <c r="P775" s="38" t="str">
        <f t="shared" si="96"/>
        <v>01 04</v>
      </c>
      <c r="Q775" s="33" t="str">
        <f t="shared" si="97"/>
        <v/>
      </c>
      <c r="R775" s="38" t="str">
        <f t="shared" si="98"/>
        <v>07</v>
      </c>
      <c r="S775" s="38" t="str">
        <f t="shared" si="99"/>
        <v>16 18</v>
      </c>
      <c r="T775" s="38"/>
      <c r="U775" s="73"/>
      <c r="V775" s="34"/>
      <c r="W775" s="34"/>
      <c r="X775" s="73"/>
      <c r="Y775" s="34"/>
      <c r="Z775" s="34"/>
      <c r="AA775" s="33" t="str">
        <f t="shared" si="100"/>
        <v>Business validation</v>
      </c>
      <c r="AB775" s="33" t="str">
        <f t="shared" si="102"/>
        <v>IT</v>
      </c>
      <c r="AC775" s="33" t="s">
        <v>1051</v>
      </c>
      <c r="AD775" s="33" t="s">
        <v>2701</v>
      </c>
      <c r="AE775" s="33" t="s">
        <v>84</v>
      </c>
      <c r="AF775" s="34"/>
      <c r="AG775" s="34"/>
      <c r="AH775" s="33"/>
    </row>
    <row r="776" spans="1:35" s="35" customFormat="1" ht="15" customHeight="1" x14ac:dyDescent="0.25">
      <c r="A776" s="34" t="s">
        <v>3187</v>
      </c>
      <c r="B776" s="33" t="s">
        <v>3132</v>
      </c>
      <c r="C776" s="33" t="s">
        <v>2282</v>
      </c>
      <c r="D776" s="33" t="s">
        <v>731</v>
      </c>
      <c r="E776" s="34"/>
      <c r="F776" s="34"/>
      <c r="G776" s="34"/>
      <c r="H776" s="34"/>
      <c r="I776" s="34"/>
      <c r="J776" s="34"/>
      <c r="K776" s="34"/>
      <c r="L776" s="34" t="s">
        <v>8804</v>
      </c>
      <c r="M776" s="33" t="s">
        <v>2199</v>
      </c>
      <c r="N776" s="34" t="str">
        <f t="shared" si="95"/>
        <v>BV646_2: The total volume for the line of business is different from the addition of its premiums volume and its reserves volume taking into consideration the geografical diversification factor --&gt;Template 1: SR.01.01; Template 2: SR.26.05; Expression: If {SR.01.01, r0910,c0010}=[s2c_CN:x1] and {SR.26.05, r0010,c0010}=[s2c_AP:x34] then {SR.26.05, r0210,c0090}=({SR.26.05, r0210,c0060}+{SR.26.05, r0210,c0070})*(0.75+0.25*{SR.26.05, r0210,c0080})</v>
      </c>
      <c r="O776" s="90" t="s">
        <v>7371</v>
      </c>
      <c r="P776" s="38" t="str">
        <f t="shared" si="96"/>
        <v>01 04</v>
      </c>
      <c r="Q776" s="33" t="str">
        <f t="shared" si="97"/>
        <v/>
      </c>
      <c r="R776" s="38" t="str">
        <f t="shared" si="98"/>
        <v>07</v>
      </c>
      <c r="S776" s="38" t="str">
        <f t="shared" si="99"/>
        <v>16 18</v>
      </c>
      <c r="T776" s="38"/>
      <c r="U776" s="98">
        <v>42566</v>
      </c>
      <c r="V776" s="34"/>
      <c r="W776" s="34"/>
      <c r="X776" s="70" t="s">
        <v>23836</v>
      </c>
      <c r="Y776" s="34"/>
      <c r="Z776" s="34"/>
      <c r="AA776" s="33" t="str">
        <f t="shared" si="100"/>
        <v>Business validation</v>
      </c>
      <c r="AB776" s="33" t="str">
        <f t="shared" si="102"/>
        <v>CT</v>
      </c>
      <c r="AC776" s="33" t="s">
        <v>1051</v>
      </c>
      <c r="AD776" s="33" t="s">
        <v>2701</v>
      </c>
      <c r="AE776" s="33" t="s">
        <v>84</v>
      </c>
      <c r="AF776" s="34"/>
      <c r="AG776" s="34"/>
      <c r="AH776" s="33"/>
    </row>
    <row r="777" spans="1:35" s="35" customFormat="1" ht="15" customHeight="1" x14ac:dyDescent="0.25">
      <c r="A777" s="34" t="s">
        <v>3248</v>
      </c>
      <c r="B777" s="33" t="s">
        <v>3132</v>
      </c>
      <c r="C777" s="34" t="s">
        <v>530</v>
      </c>
      <c r="D777" s="34"/>
      <c r="E777" s="34"/>
      <c r="F777" s="34"/>
      <c r="G777" s="34"/>
      <c r="H777" s="34"/>
      <c r="I777" s="34" t="s">
        <v>1802</v>
      </c>
      <c r="J777" s="34"/>
      <c r="K777" s="34"/>
      <c r="L777" s="34" t="s">
        <v>2174</v>
      </c>
      <c r="M777" s="33" t="s">
        <v>2200</v>
      </c>
      <c r="N777" s="34" t="str">
        <f t="shared" si="95"/>
        <v>BV647_1: The capital charge for non-life lapse risk is different from the loss in the value of assets minus liabilities after the shock, with a minimum of zero --&gt;Template 1: S.26.05; Rows: r0400; Expression: {c0150}=max(0,({c0110}-{c0120})-({c0130}-{c0140}))</v>
      </c>
      <c r="O777" s="90" t="s">
        <v>7371</v>
      </c>
      <c r="P777" s="38" t="str">
        <f t="shared" si="96"/>
        <v>01 04</v>
      </c>
      <c r="Q777" s="33" t="str">
        <f t="shared" si="97"/>
        <v/>
      </c>
      <c r="R777" s="38" t="str">
        <f t="shared" si="98"/>
        <v>07</v>
      </c>
      <c r="S777" s="38" t="str">
        <f t="shared" si="99"/>
        <v>16 18</v>
      </c>
      <c r="T777" s="38"/>
      <c r="U777" s="73"/>
      <c r="V777" s="34"/>
      <c r="W777" s="34"/>
      <c r="X777" s="73"/>
      <c r="Y777" s="34"/>
      <c r="Z777" s="34"/>
      <c r="AA777" s="33" t="str">
        <f t="shared" si="100"/>
        <v>Business validation</v>
      </c>
      <c r="AB777" s="33" t="str">
        <f t="shared" si="102"/>
        <v>IT</v>
      </c>
      <c r="AC777" s="33" t="s">
        <v>1051</v>
      </c>
      <c r="AD777" s="33" t="s">
        <v>2701</v>
      </c>
      <c r="AE777" s="33" t="s">
        <v>84</v>
      </c>
      <c r="AF777" s="34"/>
      <c r="AG777" s="34"/>
      <c r="AH777" s="33"/>
    </row>
    <row r="778" spans="1:35" s="35" customFormat="1" ht="15" customHeight="1" x14ac:dyDescent="0.25">
      <c r="A778" s="34" t="s">
        <v>3249</v>
      </c>
      <c r="B778" s="33" t="s">
        <v>3132</v>
      </c>
      <c r="C778" s="33" t="s">
        <v>2282</v>
      </c>
      <c r="D778" s="33" t="s">
        <v>731</v>
      </c>
      <c r="E778" s="34"/>
      <c r="F778" s="34"/>
      <c r="G778" s="34"/>
      <c r="H778" s="34"/>
      <c r="I778" s="34"/>
      <c r="J778" s="34"/>
      <c r="K778" s="34"/>
      <c r="L778" s="34" t="s">
        <v>8805</v>
      </c>
      <c r="M778" s="33" t="s">
        <v>2200</v>
      </c>
      <c r="N778" s="34" t="str">
        <f t="shared" si="95"/>
        <v>BV647_2: The capital charge for non-life lapse risk is different from the loss in the value of assets minus liabilities after the shock, with a minimum of zero --&gt;Template 1: SR.01.01; Template 2: SR.26.05; Expression: If {SR.01.01, r0910,c0010}=[s2c_CN:x1] then {SR.26.05, r0400,c0150}=max(0,({SR.26.05, r0400,c0110}-{SR.26.05, r0400,c0120})-({SR.26.05, r0400,c0130}-{SR.26.05, r0400,c0140}))</v>
      </c>
      <c r="O778" s="90" t="s">
        <v>7371</v>
      </c>
      <c r="P778" s="38" t="str">
        <f t="shared" si="96"/>
        <v>01 04</v>
      </c>
      <c r="Q778" s="33" t="str">
        <f t="shared" si="97"/>
        <v/>
      </c>
      <c r="R778" s="38" t="str">
        <f t="shared" si="98"/>
        <v>07</v>
      </c>
      <c r="S778" s="38" t="str">
        <f t="shared" si="99"/>
        <v>16 18</v>
      </c>
      <c r="T778" s="38"/>
      <c r="U778" s="98">
        <v>42566</v>
      </c>
      <c r="V778" s="34"/>
      <c r="W778" s="34"/>
      <c r="X778" s="70" t="s">
        <v>23838</v>
      </c>
      <c r="Y778" s="34"/>
      <c r="Z778" s="34"/>
      <c r="AA778" s="33" t="str">
        <f t="shared" si="100"/>
        <v>Business validation</v>
      </c>
      <c r="AB778" s="33" t="str">
        <f t="shared" si="102"/>
        <v>CT</v>
      </c>
      <c r="AC778" s="33" t="s">
        <v>1051</v>
      </c>
      <c r="AD778" s="33" t="s">
        <v>2701</v>
      </c>
      <c r="AE778" s="33" t="s">
        <v>84</v>
      </c>
      <c r="AF778" s="34"/>
      <c r="AG778" s="34"/>
      <c r="AH778" s="33"/>
    </row>
    <row r="779" spans="1:35" s="35" customFormat="1" ht="15" customHeight="1" x14ac:dyDescent="0.25">
      <c r="A779" s="34" t="s">
        <v>3188</v>
      </c>
      <c r="B779" s="33" t="s">
        <v>3132</v>
      </c>
      <c r="C779" s="34" t="s">
        <v>530</v>
      </c>
      <c r="D779" s="34"/>
      <c r="E779" s="34"/>
      <c r="F779" s="34"/>
      <c r="G779" s="34"/>
      <c r="H779" s="34"/>
      <c r="I779" s="34"/>
      <c r="J779" s="34"/>
      <c r="K779" s="34"/>
      <c r="L779" s="34" t="s">
        <v>2283</v>
      </c>
      <c r="M779" s="33" t="s">
        <v>2201</v>
      </c>
      <c r="N779" s="34" t="str">
        <f t="shared" si="95"/>
        <v>BV648_1: The diversification effects in the non-life underwriting risk submodule is different from the difference between the nSCR for non-life underwriting risk and the sum of the capital charges for premium and reserve risk, non-life lapse risk and non-life catastrophe risk --&gt;Template 1: S.26.05; Expression: {r0600,c0160}={r0700,c0160}-{r0300,c0100}-{r0400,c0150}-{r0500,c0160}</v>
      </c>
      <c r="O779" s="90" t="s">
        <v>7371</v>
      </c>
      <c r="P779" s="38" t="str">
        <f t="shared" si="96"/>
        <v>01 04</v>
      </c>
      <c r="Q779" s="33" t="str">
        <f t="shared" si="97"/>
        <v/>
      </c>
      <c r="R779" s="38" t="str">
        <f t="shared" si="98"/>
        <v>07</v>
      </c>
      <c r="S779" s="38" t="str">
        <f t="shared" si="99"/>
        <v>16 18</v>
      </c>
      <c r="T779" s="38"/>
      <c r="U779" s="73"/>
      <c r="V779" s="103">
        <v>42846</v>
      </c>
      <c r="W779" s="34" t="s">
        <v>8547</v>
      </c>
      <c r="X779" s="73" t="s">
        <v>23897</v>
      </c>
      <c r="Y779" s="34" t="s">
        <v>8546</v>
      </c>
      <c r="Z779" s="34" t="s">
        <v>8622</v>
      </c>
      <c r="AA779" s="33" t="str">
        <f t="shared" si="100"/>
        <v>Business validation</v>
      </c>
      <c r="AB779" s="33" t="str">
        <f t="shared" si="102"/>
        <v>IT</v>
      </c>
      <c r="AC779" s="33" t="s">
        <v>1051</v>
      </c>
      <c r="AD779" s="33" t="s">
        <v>2701</v>
      </c>
      <c r="AE779" s="33" t="s">
        <v>84</v>
      </c>
      <c r="AF779" s="34"/>
      <c r="AG779" s="34"/>
      <c r="AH779" s="33"/>
    </row>
    <row r="780" spans="1:35" s="35" customFormat="1" ht="15" customHeight="1" x14ac:dyDescent="0.25">
      <c r="A780" s="34" t="s">
        <v>3189</v>
      </c>
      <c r="B780" s="33" t="s">
        <v>3132</v>
      </c>
      <c r="C780" s="33" t="s">
        <v>2282</v>
      </c>
      <c r="D780" s="33" t="s">
        <v>731</v>
      </c>
      <c r="E780" s="34"/>
      <c r="F780" s="34"/>
      <c r="G780" s="34"/>
      <c r="H780" s="34"/>
      <c r="I780" s="34"/>
      <c r="J780" s="34"/>
      <c r="K780" s="34"/>
      <c r="L780" s="34" t="s">
        <v>8806</v>
      </c>
      <c r="M780" s="33" t="s">
        <v>2201</v>
      </c>
      <c r="N780" s="34" t="str">
        <f t="shared" si="95"/>
        <v>BV648_2: The diversification effects in the non-life underwriting risk submodule is different from the difference between the nSCR for non-life underwriting risk and the sum of the capital charges for premium and reserve risk, non-life lapse risk and non-life catastrophe risk --&gt;Template 1: SR.01.01; Template 2: SR.26.05; Expression: If {SR.01.01, r0910,c0010}=[s2c_CN:x1] then {SR.26.05, r0600,c0160}={SR.26.05, r0700,c0160}-{SR.26.05, r0300,c0100}-{SR.26.05, r0400,c0150}-{SR.26.05, r0500,c0160}</v>
      </c>
      <c r="O780" s="90" t="s">
        <v>7371</v>
      </c>
      <c r="P780" s="38" t="str">
        <f t="shared" si="96"/>
        <v>01 04</v>
      </c>
      <c r="Q780" s="33" t="str">
        <f t="shared" si="97"/>
        <v/>
      </c>
      <c r="R780" s="38" t="str">
        <f t="shared" si="98"/>
        <v>07</v>
      </c>
      <c r="S780" s="38" t="str">
        <f t="shared" si="99"/>
        <v>16 18</v>
      </c>
      <c r="T780" s="38"/>
      <c r="U780" s="98">
        <v>42566</v>
      </c>
      <c r="V780" s="103">
        <v>42846</v>
      </c>
      <c r="W780" s="101" t="s">
        <v>8547</v>
      </c>
      <c r="X780" s="70" t="s">
        <v>23898</v>
      </c>
      <c r="Y780" s="101" t="s">
        <v>8546</v>
      </c>
      <c r="Z780" s="101" t="s">
        <v>8622</v>
      </c>
      <c r="AA780" s="33" t="str">
        <f t="shared" si="100"/>
        <v>Business validation</v>
      </c>
      <c r="AB780" s="33" t="str">
        <f t="shared" si="102"/>
        <v>CT</v>
      </c>
      <c r="AC780" s="33" t="s">
        <v>1051</v>
      </c>
      <c r="AD780" s="33" t="s">
        <v>2701</v>
      </c>
      <c r="AE780" s="33" t="s">
        <v>84</v>
      </c>
      <c r="AF780" s="34"/>
      <c r="AG780" s="34"/>
      <c r="AH780" s="33"/>
    </row>
    <row r="781" spans="1:35" s="35" customFormat="1" ht="15" customHeight="1" x14ac:dyDescent="0.25">
      <c r="A781" s="34" t="s">
        <v>2684</v>
      </c>
      <c r="B781" s="33" t="s">
        <v>3132</v>
      </c>
      <c r="C781" s="34" t="s">
        <v>733</v>
      </c>
      <c r="D781" s="34"/>
      <c r="E781" s="34"/>
      <c r="F781" s="34"/>
      <c r="G781" s="34"/>
      <c r="H781" s="34"/>
      <c r="I781" s="34"/>
      <c r="J781" s="34"/>
      <c r="K781" s="34"/>
      <c r="L781" s="34" t="s">
        <v>2277</v>
      </c>
      <c r="M781" s="33" t="s">
        <v>2130</v>
      </c>
      <c r="N781" s="34" t="str">
        <f t="shared" si="95"/>
        <v>BV649: For RFF/MAP a fund number must be reported --&gt;Template 1: SR.26.06; Expression: If {z0020}=[s2c_PU:x60] then {z0030}&lt;&gt;empty</v>
      </c>
      <c r="O781" s="90" t="s">
        <v>7371</v>
      </c>
      <c r="P781" s="38" t="str">
        <f t="shared" si="96"/>
        <v>01 04</v>
      </c>
      <c r="Q781" s="33" t="str">
        <f t="shared" si="97"/>
        <v/>
      </c>
      <c r="R781" s="38" t="str">
        <f t="shared" si="98"/>
        <v>07</v>
      </c>
      <c r="S781" s="38" t="str">
        <f t="shared" si="99"/>
        <v>16 18</v>
      </c>
      <c r="T781" s="38"/>
      <c r="U781" s="73"/>
      <c r="V781" s="34"/>
      <c r="W781" s="34"/>
      <c r="X781" s="73"/>
      <c r="Y781" s="34"/>
      <c r="Z781" s="34"/>
      <c r="AA781" s="33" t="str">
        <f t="shared" si="100"/>
        <v>Business validation</v>
      </c>
      <c r="AB781" s="33" t="str">
        <f t="shared" si="102"/>
        <v>IT</v>
      </c>
      <c r="AC781" s="33" t="s">
        <v>1051</v>
      </c>
      <c r="AD781" s="33" t="s">
        <v>2701</v>
      </c>
      <c r="AE781" s="33" t="s">
        <v>84</v>
      </c>
      <c r="AF781" s="34"/>
      <c r="AG781" s="34"/>
      <c r="AH781" s="33"/>
    </row>
    <row r="782" spans="1:35" s="35" customFormat="1" ht="15" customHeight="1" x14ac:dyDescent="0.25">
      <c r="A782" s="33" t="s">
        <v>775</v>
      </c>
      <c r="B782" s="33" t="s">
        <v>3131</v>
      </c>
      <c r="C782" s="33" t="s">
        <v>391</v>
      </c>
      <c r="D782" s="33"/>
      <c r="E782" s="33"/>
      <c r="F782" s="33"/>
      <c r="G782" s="33"/>
      <c r="H782" s="33"/>
      <c r="I782" s="33" t="s">
        <v>395</v>
      </c>
      <c r="J782" s="33"/>
      <c r="K782" s="33"/>
      <c r="L782" s="34" t="s">
        <v>401</v>
      </c>
      <c r="M782" s="33" t="s">
        <v>402</v>
      </c>
      <c r="N782" s="34" t="str">
        <f t="shared" si="95"/>
        <v>BV65: The item "Impact of all LTG measures and transitionals" is different from the difference between the value of "Without matching adjustment and without all the others" and the value of "Amount with LTG measures and transitionals" --&gt;Template 1: S.22.01; Rows: r0100;0110; Expression: {c0100}={c0080}-{c0010}</v>
      </c>
      <c r="O782" s="73" t="s">
        <v>7369</v>
      </c>
      <c r="P782" s="38" t="str">
        <f t="shared" si="96"/>
        <v>01</v>
      </c>
      <c r="Q782" s="33" t="str">
        <f t="shared" si="97"/>
        <v/>
      </c>
      <c r="R782" s="38" t="str">
        <f t="shared" si="98"/>
        <v>07</v>
      </c>
      <c r="S782" s="38" t="str">
        <f t="shared" si="99"/>
        <v>16 18</v>
      </c>
      <c r="T782" s="38"/>
      <c r="U782" s="70"/>
      <c r="V782" s="33"/>
      <c r="W782" s="33"/>
      <c r="X782" s="73"/>
      <c r="Y782" s="33"/>
      <c r="Z782" s="33"/>
      <c r="AA782" s="33" t="str">
        <f t="shared" si="100"/>
        <v>Business validation</v>
      </c>
      <c r="AB782" s="33" t="str">
        <f t="shared" si="102"/>
        <v>IT</v>
      </c>
      <c r="AC782" s="33" t="s">
        <v>1051</v>
      </c>
      <c r="AD782" s="33" t="s">
        <v>2701</v>
      </c>
      <c r="AE782" s="33" t="s">
        <v>84</v>
      </c>
      <c r="AF782" s="33"/>
      <c r="AG782" s="33"/>
      <c r="AH782" s="33"/>
    </row>
    <row r="783" spans="1:35" s="35" customFormat="1" ht="15" customHeight="1" x14ac:dyDescent="0.25">
      <c r="A783" s="34" t="s">
        <v>3190</v>
      </c>
      <c r="B783" s="33" t="s">
        <v>3132</v>
      </c>
      <c r="C783" s="34" t="s">
        <v>536</v>
      </c>
      <c r="D783" s="34"/>
      <c r="E783" s="34"/>
      <c r="F783" s="34"/>
      <c r="G783" s="34"/>
      <c r="H783" s="34"/>
      <c r="I783" s="34"/>
      <c r="J783" s="34" t="s">
        <v>142</v>
      </c>
      <c r="K783" s="34"/>
      <c r="L783" s="34" t="s">
        <v>1803</v>
      </c>
      <c r="M783" s="33" t="s">
        <v>2202</v>
      </c>
      <c r="N783" s="34" t="str">
        <f t="shared" si="95"/>
        <v>BV650_1: The capital requirement for operational risk based on technical provisions is different from 0,45% of life technical provisions without risk margin excluding unit and index-linked contracts if positive plus 3% of non-life technical provisions if positive --&gt;Template 1: S.26.06; Columns: c0020; Expression: {r0130}=0.0045*max(0,{r0100}-{r0110})+0.03*max(0,{r0120})</v>
      </c>
      <c r="O783" s="90" t="s">
        <v>7371</v>
      </c>
      <c r="P783" s="38" t="str">
        <f t="shared" si="96"/>
        <v>01 04</v>
      </c>
      <c r="Q783" s="33" t="str">
        <f t="shared" si="97"/>
        <v/>
      </c>
      <c r="R783" s="38" t="str">
        <f t="shared" si="98"/>
        <v>07</v>
      </c>
      <c r="S783" s="38" t="str">
        <f t="shared" si="99"/>
        <v>16 18</v>
      </c>
      <c r="T783" s="38"/>
      <c r="U783" s="73"/>
      <c r="V783" s="58">
        <v>42639</v>
      </c>
      <c r="W783" s="35" t="s">
        <v>8548</v>
      </c>
      <c r="X783" s="96" t="s">
        <v>23829</v>
      </c>
      <c r="Y783" s="35" t="s">
        <v>8546</v>
      </c>
      <c r="Z783" s="42" t="s">
        <v>8622</v>
      </c>
      <c r="AA783" s="33" t="str">
        <f t="shared" si="100"/>
        <v>Business validation</v>
      </c>
      <c r="AB783" s="33" t="str">
        <f t="shared" si="102"/>
        <v>IT</v>
      </c>
      <c r="AC783" s="33" t="s">
        <v>1051</v>
      </c>
      <c r="AD783" s="33" t="s">
        <v>2701</v>
      </c>
      <c r="AE783" s="33" t="s">
        <v>84</v>
      </c>
      <c r="AF783" s="34"/>
      <c r="AG783" s="34"/>
      <c r="AH783" s="33"/>
    </row>
    <row r="784" spans="1:35" s="35" customFormat="1" ht="15" customHeight="1" x14ac:dyDescent="0.25">
      <c r="A784" s="34" t="s">
        <v>3191</v>
      </c>
      <c r="B784" s="33" t="s">
        <v>3132</v>
      </c>
      <c r="C784" s="33" t="s">
        <v>2282</v>
      </c>
      <c r="D784" s="33" t="s">
        <v>733</v>
      </c>
      <c r="E784" s="34"/>
      <c r="F784" s="34"/>
      <c r="G784" s="34"/>
      <c r="H784" s="34"/>
      <c r="I784" s="34"/>
      <c r="J784" s="34"/>
      <c r="K784" s="34"/>
      <c r="L784" s="34" t="s">
        <v>8839</v>
      </c>
      <c r="M784" s="33" t="s">
        <v>2202</v>
      </c>
      <c r="N784" s="34" t="str">
        <f t="shared" si="95"/>
        <v>BV650_2: The capital requirement for operational risk based on technical provisions is different from 0,45% of life technical provisions without risk margin excluding unit and index-linked contracts if positive plus 3% of non-life technical provisions if positive --&gt;Template 1: SR.01.01; Template 2: SR.26.06; Expression: If {SR.01.01, r0920,c0010}=[s2c_CN:x1] then {SR.26.06, r0130,c0020}=0.0045*max(0,{SR.26.06, r0100,c0020}-{SR.26.06, r0110,c0020})+0.03*max(0,{SR.26.06, r0120,c0020})</v>
      </c>
      <c r="O784" s="90" t="s">
        <v>7371</v>
      </c>
      <c r="P784" s="38" t="str">
        <f t="shared" si="96"/>
        <v>01 04</v>
      </c>
      <c r="Q784" s="33" t="str">
        <f t="shared" si="97"/>
        <v/>
      </c>
      <c r="R784" s="38" t="str">
        <f t="shared" si="98"/>
        <v>07</v>
      </c>
      <c r="S784" s="38" t="str">
        <f t="shared" si="99"/>
        <v>16 18</v>
      </c>
      <c r="T784" s="38"/>
      <c r="U784" s="98">
        <v>42566</v>
      </c>
      <c r="V784" s="58">
        <v>42639</v>
      </c>
      <c r="W784" s="35" t="s">
        <v>8548</v>
      </c>
      <c r="X784" s="96" t="s">
        <v>23851</v>
      </c>
      <c r="Y784" s="35" t="s">
        <v>8546</v>
      </c>
      <c r="Z784" s="42" t="s">
        <v>8622</v>
      </c>
      <c r="AA784" s="33" t="str">
        <f t="shared" si="100"/>
        <v>Business validation</v>
      </c>
      <c r="AB784" s="33" t="str">
        <f t="shared" si="102"/>
        <v>CT</v>
      </c>
      <c r="AC784" s="33" t="s">
        <v>1051</v>
      </c>
      <c r="AD784" s="33" t="s">
        <v>2701</v>
      </c>
      <c r="AE784" s="33" t="s">
        <v>84</v>
      </c>
      <c r="AF784" s="34"/>
      <c r="AG784" s="34"/>
      <c r="AH784" s="33"/>
      <c r="AI784" s="33"/>
    </row>
    <row r="785" spans="1:35" s="35" customFormat="1" ht="15" customHeight="1" x14ac:dyDescent="0.25">
      <c r="A785" s="34" t="s">
        <v>3250</v>
      </c>
      <c r="B785" s="33" t="s">
        <v>3132</v>
      </c>
      <c r="C785" s="34" t="s">
        <v>536</v>
      </c>
      <c r="D785" s="34"/>
      <c r="E785" s="34"/>
      <c r="F785" s="34"/>
      <c r="G785" s="34"/>
      <c r="H785" s="34"/>
      <c r="I785" s="34"/>
      <c r="J785" s="34" t="s">
        <v>142</v>
      </c>
      <c r="K785" s="34"/>
      <c r="L785" s="34" t="s">
        <v>2321</v>
      </c>
      <c r="M785" s="33" t="s">
        <v>2203</v>
      </c>
      <c r="N785" s="34" t="str">
        <f t="shared" si="95"/>
        <v>BV651_1: The capital requirement for operational risk after the cap is different from the lowest between the capital requirement before the cap and the cap (percentage of BSCR) --&gt;Template 1: S.26.06; Columns: c0020; Expression: {r0320}=min({r0300},{r0310})</v>
      </c>
      <c r="O785" s="90" t="s">
        <v>7371</v>
      </c>
      <c r="P785" s="38" t="str">
        <f t="shared" si="96"/>
        <v>01 04</v>
      </c>
      <c r="Q785" s="33" t="str">
        <f t="shared" si="97"/>
        <v/>
      </c>
      <c r="R785" s="38" t="str">
        <f t="shared" si="98"/>
        <v>07</v>
      </c>
      <c r="S785" s="38" t="str">
        <f t="shared" si="99"/>
        <v>16 18</v>
      </c>
      <c r="T785" s="38"/>
      <c r="U785" s="73"/>
      <c r="V785" s="34"/>
      <c r="W785" s="34"/>
      <c r="X785" s="73"/>
      <c r="Y785" s="34"/>
      <c r="Z785" s="34"/>
      <c r="AA785" s="33" t="str">
        <f t="shared" si="100"/>
        <v>Business validation</v>
      </c>
      <c r="AB785" s="33" t="str">
        <f t="shared" si="102"/>
        <v>IT</v>
      </c>
      <c r="AC785" s="34" t="s">
        <v>1051</v>
      </c>
      <c r="AD785" s="33" t="s">
        <v>2701</v>
      </c>
      <c r="AE785" s="33" t="s">
        <v>84</v>
      </c>
      <c r="AF785" s="34"/>
      <c r="AG785" s="34"/>
      <c r="AH785" s="33"/>
    </row>
    <row r="786" spans="1:35" s="35" customFormat="1" ht="15" customHeight="1" x14ac:dyDescent="0.25">
      <c r="A786" s="34" t="s">
        <v>3251</v>
      </c>
      <c r="B786" s="33" t="s">
        <v>3132</v>
      </c>
      <c r="C786" s="33" t="s">
        <v>2282</v>
      </c>
      <c r="D786" s="33" t="s">
        <v>733</v>
      </c>
      <c r="E786" s="34"/>
      <c r="F786" s="34"/>
      <c r="G786" s="34"/>
      <c r="H786" s="34"/>
      <c r="I786" s="34"/>
      <c r="J786" s="34"/>
      <c r="K786" s="34"/>
      <c r="L786" s="34" t="s">
        <v>8840</v>
      </c>
      <c r="M786" s="33" t="s">
        <v>2203</v>
      </c>
      <c r="N786" s="34" t="str">
        <f t="shared" si="95"/>
        <v>BV651_2: The capital requirement for operational risk after the cap is different from the lowest between the capital requirement before the cap and the cap (percentage of BSCR) --&gt;Template 1: SR.01.01; Template 2: SR.26.06; Expression: If {SR.01.01, r0920,c0010}=[s2c_CN:x1] then {SR.26.06, r0320,c0020}=min({SR.26.06, r0300,c0020},{SR.26.06, r0310,c0020})</v>
      </c>
      <c r="O786" s="90" t="s">
        <v>7371</v>
      </c>
      <c r="P786" s="38" t="str">
        <f t="shared" si="96"/>
        <v>01 04</v>
      </c>
      <c r="Q786" s="33" t="str">
        <f t="shared" si="97"/>
        <v/>
      </c>
      <c r="R786" s="38" t="str">
        <f t="shared" si="98"/>
        <v>07</v>
      </c>
      <c r="S786" s="38" t="str">
        <f t="shared" si="99"/>
        <v>16 18</v>
      </c>
      <c r="T786" s="38"/>
      <c r="U786" s="98">
        <v>42566</v>
      </c>
      <c r="V786" s="34"/>
      <c r="W786" s="34"/>
      <c r="X786" s="70" t="s">
        <v>23835</v>
      </c>
      <c r="Y786" s="34"/>
      <c r="Z786" s="34"/>
      <c r="AA786" s="33" t="str">
        <f t="shared" si="100"/>
        <v>Business validation</v>
      </c>
      <c r="AB786" s="33" t="str">
        <f t="shared" si="102"/>
        <v>CT</v>
      </c>
      <c r="AC786" s="34" t="s">
        <v>1051</v>
      </c>
      <c r="AD786" s="33" t="s">
        <v>2701</v>
      </c>
      <c r="AE786" s="33" t="s">
        <v>84</v>
      </c>
      <c r="AF786" s="34"/>
      <c r="AG786" s="34"/>
      <c r="AH786" s="33"/>
    </row>
    <row r="787" spans="1:35" s="35" customFormat="1" ht="15" customHeight="1" x14ac:dyDescent="0.25">
      <c r="A787" s="34" t="s">
        <v>2685</v>
      </c>
      <c r="B787" s="33" t="s">
        <v>3132</v>
      </c>
      <c r="C787" s="34" t="s">
        <v>536</v>
      </c>
      <c r="D787" s="34"/>
      <c r="E787" s="34"/>
      <c r="F787" s="34"/>
      <c r="G787" s="34"/>
      <c r="H787" s="34"/>
      <c r="I787" s="34"/>
      <c r="J787" s="34" t="s">
        <v>142</v>
      </c>
      <c r="K787" s="34"/>
      <c r="L787" s="33" t="s">
        <v>8683</v>
      </c>
      <c r="M787" s="33" t="s">
        <v>9129</v>
      </c>
      <c r="N787" s="34" t="str">
        <f t="shared" si="95"/>
        <v>BV652_1: The capital requirement for operational risk based on premiums is different from the calculation according to the formula of article 204(3) of the Delegated Regulation --&gt;Template 1: S.26.06; Columns: c0020; Expression: {r0260}=0.04*({r0200}-{r0210})+0.03*{r0220}+max(0,0.04*({r0200}-1.2*{r0230}-({r0210}-1.2*{r0240})))+max(0,0.03*({r0220}-1.2*{r0250}))</v>
      </c>
      <c r="O787" s="90" t="s">
        <v>7371</v>
      </c>
      <c r="P787" s="38" t="str">
        <f t="shared" si="96"/>
        <v>01 04</v>
      </c>
      <c r="Q787" s="33" t="str">
        <f t="shared" si="97"/>
        <v/>
      </c>
      <c r="R787" s="38" t="str">
        <f t="shared" si="98"/>
        <v>07</v>
      </c>
      <c r="S787" s="38" t="str">
        <f t="shared" si="99"/>
        <v>16 18</v>
      </c>
      <c r="T787" s="38"/>
      <c r="U787" s="98">
        <v>42566</v>
      </c>
      <c r="V787" s="58">
        <v>42639</v>
      </c>
      <c r="W787" s="35" t="s">
        <v>8548</v>
      </c>
      <c r="X787" s="96" t="s">
        <v>23852</v>
      </c>
      <c r="Y787" s="35" t="s">
        <v>8546</v>
      </c>
      <c r="Z787" s="42" t="s">
        <v>8622</v>
      </c>
      <c r="AA787" s="33" t="str">
        <f t="shared" si="100"/>
        <v>Business validation</v>
      </c>
      <c r="AB787" s="33" t="str">
        <f t="shared" si="102"/>
        <v>IT</v>
      </c>
      <c r="AC787" s="33" t="s">
        <v>1051</v>
      </c>
      <c r="AD787" s="33" t="s">
        <v>2701</v>
      </c>
      <c r="AE787" s="33" t="s">
        <v>84</v>
      </c>
      <c r="AF787" s="34"/>
      <c r="AG787" s="34"/>
      <c r="AH787" s="33"/>
      <c r="AI787" s="33"/>
    </row>
    <row r="788" spans="1:35" s="35" customFormat="1" ht="15" customHeight="1" x14ac:dyDescent="0.25">
      <c r="A788" s="34" t="s">
        <v>2686</v>
      </c>
      <c r="B788" s="33" t="s">
        <v>3132</v>
      </c>
      <c r="C788" s="33" t="s">
        <v>2282</v>
      </c>
      <c r="D788" s="33" t="s">
        <v>733</v>
      </c>
      <c r="E788" s="34"/>
      <c r="F788" s="34"/>
      <c r="G788" s="34"/>
      <c r="H788" s="34"/>
      <c r="I788" s="34"/>
      <c r="J788" s="34"/>
      <c r="K788" s="34"/>
      <c r="L788" s="33" t="s">
        <v>8841</v>
      </c>
      <c r="M788" s="33" t="s">
        <v>9129</v>
      </c>
      <c r="N788" s="34" t="str">
        <f t="shared" si="95"/>
        <v>BV652_2: The capital requirement for operational risk based on premiums is different from the calculation according to the formula of article 204(3) of the Delegated Regulation --&gt;Template 1: SR.01.01; Template 2: SR.26.06; Expression: If {SR.01.01, r0920,c0010}=[s2c_CN:x1] then {SR.26.06, r0260,c0020}=0.04*({SR.26.06, r0200,c0020}-{SR.26.06, r0210,c0020})+0.03*{SR.26.06, r0220,c0020}+max(0,0.04*({SR.26.06, r0200,c0020}-1.2*{SR.26.06, r0230,c0020}-({SR.26.06, r0210,c0020}-1.2*{SR.26.06, r0240,c0020})))+max(0,0.03*({SR.26.06, r0220,c0020}-1.2*{SR.26.06, r0250,c0020}))</v>
      </c>
      <c r="O788" s="90" t="s">
        <v>7371</v>
      </c>
      <c r="P788" s="38" t="str">
        <f t="shared" si="96"/>
        <v>01 04</v>
      </c>
      <c r="Q788" s="33" t="str">
        <f t="shared" si="97"/>
        <v/>
      </c>
      <c r="R788" s="38" t="str">
        <f t="shared" si="98"/>
        <v>07</v>
      </c>
      <c r="S788" s="38" t="str">
        <f t="shared" si="99"/>
        <v>16 18</v>
      </c>
      <c r="T788" s="38"/>
      <c r="U788" s="98">
        <v>42566</v>
      </c>
      <c r="V788" s="58">
        <v>42639</v>
      </c>
      <c r="W788" s="35" t="s">
        <v>8548</v>
      </c>
      <c r="X788" s="96" t="s">
        <v>23851</v>
      </c>
      <c r="Y788" s="35" t="s">
        <v>8546</v>
      </c>
      <c r="Z788" s="42" t="s">
        <v>8622</v>
      </c>
      <c r="AA788" s="33" t="str">
        <f t="shared" si="100"/>
        <v>Business validation</v>
      </c>
      <c r="AB788" s="33" t="str">
        <f t="shared" si="102"/>
        <v>CT</v>
      </c>
      <c r="AC788" s="33" t="s">
        <v>1051</v>
      </c>
      <c r="AD788" s="33" t="s">
        <v>2701</v>
      </c>
      <c r="AE788" s="33" t="s">
        <v>84</v>
      </c>
      <c r="AF788" s="34"/>
      <c r="AG788" s="34"/>
      <c r="AH788" s="33"/>
      <c r="AI788" s="33"/>
    </row>
    <row r="789" spans="1:35" s="35" customFormat="1" ht="15" customHeight="1" x14ac:dyDescent="0.25">
      <c r="A789" s="34" t="s">
        <v>2687</v>
      </c>
      <c r="B789" s="33" t="s">
        <v>3132</v>
      </c>
      <c r="C789" s="34" t="s">
        <v>1618</v>
      </c>
      <c r="D789" s="34" t="s">
        <v>519</v>
      </c>
      <c r="E789" s="34" t="s">
        <v>524</v>
      </c>
      <c r="F789" s="34" t="s">
        <v>1649</v>
      </c>
      <c r="G789" s="34" t="s">
        <v>12</v>
      </c>
      <c r="H789" s="34" t="s">
        <v>530</v>
      </c>
      <c r="I789" s="34"/>
      <c r="J789" s="34"/>
      <c r="K789" s="34"/>
      <c r="L789" s="34" t="s">
        <v>2495</v>
      </c>
      <c r="M789" s="33" t="s">
        <v>2205</v>
      </c>
      <c r="N789" s="34" t="str">
        <f t="shared" si="95"/>
        <v xml:space="preserve">BV653: Template S.26.07 shall be reported if any simplification in S.26.01 - S.26.05 has been applied (except for the simplification for captives for spread risk - bonds and loans and the simplification for captives for market risk concentration, both in S.26.01) --&gt;Template 1: S.01.01; Template 2: S.26.01; Template 3: S.26.02; Template 3: S.26.02; Template 4: S.26.03; Template 5: S.26.04; Template 6: S.26.05; Expression: If {S.26.01, r0010,c0010}=[s2c_AP:x33] or {S.26.01, r0020,c0010}=[s2c_AP:x33] or {S.26.02, r0010,c0010}=[s2c_AP:x33] or {S.26.03, r0010,c0010}=[s2c_AP:x33] or {S.26.03, r0020,c0010}=[s2c_AP:x33] or {S.26.03, r0030,c0010}=[s2c_AP:x33] or { S.26.03, r0040,c0010}=[s2c_AP:x33] or {S.26.03, r0050,c0010}=[s2c_AP:x33] or {S.26.03, r0060,c0010}=[s2c_AP:x33] or {S.26.04, r0010,c0010}=[s2c_AP:x33] or {S.26.04, r0020,c0010}=[s2c_AP:x33] or {S.26.04, r0030,c0010}=[s2c_AP:x33] or {S.26.04, r0040,c0010}=[s2c_AP:x33] or {S.26.04, r0050,c0010}=[s2c_AP:x33] or {S.26.04, r0060,c0010}=[s2c_AP:x33] or {S.26.05, r0010,c0010}=[s2c_AP:x33] then {S.01.01, r0560,c0010}=[s2c_CN:x1]
</v>
      </c>
      <c r="O789" s="90" t="s">
        <v>7371</v>
      </c>
      <c r="P789" s="38" t="str">
        <f t="shared" si="96"/>
        <v>01 04</v>
      </c>
      <c r="Q789" s="33" t="str">
        <f t="shared" si="97"/>
        <v/>
      </c>
      <c r="R789" s="38" t="str">
        <f t="shared" si="98"/>
        <v>07</v>
      </c>
      <c r="S789" s="38" t="str">
        <f t="shared" si="99"/>
        <v>16 18</v>
      </c>
      <c r="T789" s="38"/>
      <c r="U789" s="73"/>
      <c r="V789" s="84">
        <v>42782</v>
      </c>
      <c r="W789" s="34" t="s">
        <v>8548</v>
      </c>
      <c r="X789" s="73" t="s">
        <v>23874</v>
      </c>
      <c r="Y789" s="34" t="s">
        <v>8546</v>
      </c>
      <c r="Z789" s="34" t="s">
        <v>8622</v>
      </c>
      <c r="AA789" s="33" t="str">
        <f t="shared" si="100"/>
        <v>Business validation</v>
      </c>
      <c r="AB789" s="33" t="str">
        <f t="shared" si="102"/>
        <v>CT</v>
      </c>
      <c r="AC789" s="33" t="s">
        <v>1051</v>
      </c>
      <c r="AD789" s="33" t="s">
        <v>2701</v>
      </c>
      <c r="AE789" s="33" t="s">
        <v>84</v>
      </c>
      <c r="AF789" s="34"/>
      <c r="AG789" s="34"/>
      <c r="AH789" s="33"/>
    </row>
    <row r="790" spans="1:35" s="35" customFormat="1" ht="15" customHeight="1" x14ac:dyDescent="0.25">
      <c r="A790" s="34" t="s">
        <v>2688</v>
      </c>
      <c r="B790" s="33" t="s">
        <v>3132</v>
      </c>
      <c r="C790" s="34" t="s">
        <v>1837</v>
      </c>
      <c r="D790" s="34"/>
      <c r="E790" s="34"/>
      <c r="F790" s="34"/>
      <c r="G790" s="34"/>
      <c r="H790" s="34"/>
      <c r="I790" s="34"/>
      <c r="J790" s="34"/>
      <c r="K790" s="34"/>
      <c r="L790" s="34" t="s">
        <v>2277</v>
      </c>
      <c r="M790" s="33" t="s">
        <v>2130</v>
      </c>
      <c r="N790" s="34" t="str">
        <f t="shared" si="95"/>
        <v>BV654: For RFF/MAP a fund number must be reported --&gt;Template 1: SR.26.07; Expression: If {z0020}=[s2c_PU:x60] then {z0030}&lt;&gt;empty</v>
      </c>
      <c r="O790" s="90" t="s">
        <v>7371</v>
      </c>
      <c r="P790" s="38" t="str">
        <f t="shared" si="96"/>
        <v>01 04</v>
      </c>
      <c r="Q790" s="33" t="str">
        <f t="shared" si="97"/>
        <v/>
      </c>
      <c r="R790" s="38" t="str">
        <f t="shared" si="98"/>
        <v>07</v>
      </c>
      <c r="S790" s="38" t="str">
        <f t="shared" si="99"/>
        <v>16 18</v>
      </c>
      <c r="T790" s="38"/>
      <c r="U790" s="73"/>
      <c r="V790" s="34"/>
      <c r="W790" s="34"/>
      <c r="X790" s="73"/>
      <c r="Y790" s="34"/>
      <c r="Z790" s="34"/>
      <c r="AA790" s="33" t="str">
        <f t="shared" si="100"/>
        <v>Business validation</v>
      </c>
      <c r="AB790" s="33" t="str">
        <f t="shared" si="102"/>
        <v>IT</v>
      </c>
      <c r="AC790" s="33" t="s">
        <v>1051</v>
      </c>
      <c r="AD790" s="33" t="s">
        <v>2701</v>
      </c>
      <c r="AE790" s="33" t="s">
        <v>84</v>
      </c>
      <c r="AF790" s="34"/>
      <c r="AG790" s="34"/>
      <c r="AH790" s="33"/>
    </row>
    <row r="791" spans="1:35" s="35" customFormat="1" ht="15" customHeight="1" x14ac:dyDescent="0.25">
      <c r="A791" s="34" t="s">
        <v>2689</v>
      </c>
      <c r="B791" s="33" t="s">
        <v>3132</v>
      </c>
      <c r="C791" s="34" t="s">
        <v>207</v>
      </c>
      <c r="D791" s="34"/>
      <c r="E791" s="34"/>
      <c r="F791" s="34"/>
      <c r="G791" s="34"/>
      <c r="H791" s="34"/>
      <c r="I791" s="34"/>
      <c r="J791" s="34" t="s">
        <v>217</v>
      </c>
      <c r="K791" s="34"/>
      <c r="L791" s="34" t="s">
        <v>2387</v>
      </c>
      <c r="M791" s="33" t="s">
        <v>2717</v>
      </c>
      <c r="N791" s="34" t="str">
        <f t="shared" si="95"/>
        <v>BV655: Net written premiums should be less or equal to gross (direct + reinsurance accepted), non-life, by LOB --&gt;Template 1: S.05.01; Columns: c0010-0120; Expression: {r0200}&lt;={r0110}+{r0120}</v>
      </c>
      <c r="O791" s="91" t="s">
        <v>7420</v>
      </c>
      <c r="P791" s="38" t="str">
        <f t="shared" si="96"/>
        <v/>
      </c>
      <c r="Q791" s="33" t="str">
        <f t="shared" si="97"/>
        <v>13</v>
      </c>
      <c r="R791" s="38" t="str">
        <f t="shared" si="98"/>
        <v/>
      </c>
      <c r="S791" s="38" t="str">
        <f t="shared" si="99"/>
        <v/>
      </c>
      <c r="T791" s="38"/>
      <c r="U791" s="73"/>
      <c r="V791" s="58">
        <v>42639</v>
      </c>
      <c r="W791" s="35" t="s">
        <v>8548</v>
      </c>
      <c r="X791" s="96" t="s">
        <v>23827</v>
      </c>
      <c r="Y791" s="35" t="s">
        <v>8546</v>
      </c>
      <c r="Z791" s="35" t="s">
        <v>8621</v>
      </c>
      <c r="AA791" s="33" t="str">
        <f t="shared" si="100"/>
        <v>Business validation</v>
      </c>
      <c r="AB791" s="33" t="str">
        <f t="shared" si="102"/>
        <v>IT</v>
      </c>
      <c r="AC791" s="33" t="s">
        <v>1051</v>
      </c>
      <c r="AD791" s="33" t="s">
        <v>2701</v>
      </c>
      <c r="AE791" s="33" t="s">
        <v>84</v>
      </c>
      <c r="AF791" s="34"/>
      <c r="AG791" s="34"/>
      <c r="AH791" s="33"/>
    </row>
    <row r="792" spans="1:35" s="35" customFormat="1" ht="15" customHeight="1" x14ac:dyDescent="0.25">
      <c r="A792" s="34" t="s">
        <v>2690</v>
      </c>
      <c r="B792" s="33" t="s">
        <v>3132</v>
      </c>
      <c r="C792" s="34" t="s">
        <v>207</v>
      </c>
      <c r="D792" s="34"/>
      <c r="E792" s="34"/>
      <c r="F792" s="34"/>
      <c r="G792" s="34"/>
      <c r="H792" s="34"/>
      <c r="I792" s="34"/>
      <c r="J792" s="34"/>
      <c r="K792" s="34"/>
      <c r="L792" s="34" t="s">
        <v>8561</v>
      </c>
      <c r="M792" s="33" t="s">
        <v>2718</v>
      </c>
      <c r="N792" s="34" t="str">
        <f t="shared" si="95"/>
        <v>BV656: Total expenses should be equal to net expenses all business lines plus other expenses --&gt;Template 1: S.05.01; Expression: {r1300,c0200}={r0550,c0010}+{r0550,c0020}+{r0550,c0030}+{r0550,c0040}+{r0550,c0050}+{r0550,c0060}+{r0550,c0070}+{r0550,c0080}+{r0550,c0090}+{r0550,c0100}+{r0550,c0110}+{r0550,c0120}+{r0550,c0130}+{r0550,c0140}+{r0550,c0150}+{r0550,c0160}+{r1200,c0200}</v>
      </c>
      <c r="O792" s="91" t="s">
        <v>7420</v>
      </c>
      <c r="P792" s="38" t="str">
        <f t="shared" si="96"/>
        <v/>
      </c>
      <c r="Q792" s="33" t="str">
        <f t="shared" si="97"/>
        <v>13</v>
      </c>
      <c r="R792" s="38" t="str">
        <f t="shared" si="98"/>
        <v/>
      </c>
      <c r="S792" s="38" t="str">
        <f t="shared" si="99"/>
        <v/>
      </c>
      <c r="T792" s="38"/>
      <c r="U792" s="98"/>
      <c r="V792" s="33"/>
      <c r="W792" s="34"/>
      <c r="X792" s="73"/>
      <c r="Y792" s="34"/>
      <c r="Z792" s="33"/>
      <c r="AA792" s="33" t="str">
        <f t="shared" si="100"/>
        <v>Business validation</v>
      </c>
      <c r="AB792" s="33" t="str">
        <f t="shared" si="102"/>
        <v>IT</v>
      </c>
      <c r="AC792" s="33" t="s">
        <v>1051</v>
      </c>
      <c r="AD792" s="33" t="s">
        <v>2701</v>
      </c>
      <c r="AE792" s="33" t="s">
        <v>84</v>
      </c>
      <c r="AF792" s="34"/>
      <c r="AG792" s="34"/>
      <c r="AH792" s="33"/>
    </row>
    <row r="793" spans="1:35" s="35" customFormat="1" ht="15" customHeight="1" x14ac:dyDescent="0.25">
      <c r="A793" s="34" t="s">
        <v>2691</v>
      </c>
      <c r="B793" s="33" t="s">
        <v>3132</v>
      </c>
      <c r="C793" s="34" t="s">
        <v>207</v>
      </c>
      <c r="D793" s="34"/>
      <c r="E793" s="34"/>
      <c r="F793" s="34"/>
      <c r="G793" s="34"/>
      <c r="H793" s="34"/>
      <c r="I793" s="34"/>
      <c r="J793" s="34" t="s">
        <v>2388</v>
      </c>
      <c r="K793" s="34"/>
      <c r="L793" s="34" t="s">
        <v>2389</v>
      </c>
      <c r="M793" s="33" t="s">
        <v>2719</v>
      </c>
      <c r="N793" s="34" t="str">
        <f t="shared" si="95"/>
        <v>BV657: Net written premiums should be less or equal to gross (direct + reinsurance accepted),life, by LOB --&gt;Template 1: S.05.01; Columns: c0210-0280; Expression: {r1500}&lt;={r1410}</v>
      </c>
      <c r="O793" s="91" t="s">
        <v>7420</v>
      </c>
      <c r="P793" s="38" t="str">
        <f t="shared" si="96"/>
        <v/>
      </c>
      <c r="Q793" s="33" t="str">
        <f t="shared" si="97"/>
        <v>13</v>
      </c>
      <c r="R793" s="38" t="str">
        <f t="shared" si="98"/>
        <v/>
      </c>
      <c r="S793" s="38" t="str">
        <f t="shared" si="99"/>
        <v/>
      </c>
      <c r="T793" s="38"/>
      <c r="U793" s="73"/>
      <c r="V793" s="58">
        <v>42639</v>
      </c>
      <c r="W793" s="35" t="s">
        <v>8548</v>
      </c>
      <c r="X793" s="96" t="s">
        <v>23827</v>
      </c>
      <c r="Y793" s="35" t="s">
        <v>8546</v>
      </c>
      <c r="Z793" s="35" t="s">
        <v>8621</v>
      </c>
      <c r="AA793" s="33" t="str">
        <f t="shared" si="100"/>
        <v>Business validation</v>
      </c>
      <c r="AB793" s="33" t="str">
        <f t="shared" si="102"/>
        <v>IT</v>
      </c>
      <c r="AC793" s="33" t="s">
        <v>1051</v>
      </c>
      <c r="AD793" s="33" t="s">
        <v>2701</v>
      </c>
      <c r="AE793" s="33" t="s">
        <v>84</v>
      </c>
      <c r="AF793" s="34"/>
      <c r="AG793" s="34"/>
      <c r="AH793" s="33"/>
    </row>
    <row r="794" spans="1:35" s="35" customFormat="1" ht="15" customHeight="1" x14ac:dyDescent="0.25">
      <c r="A794" s="34" t="s">
        <v>2692</v>
      </c>
      <c r="B794" s="33" t="s">
        <v>3132</v>
      </c>
      <c r="C794" s="34" t="s">
        <v>207</v>
      </c>
      <c r="D794" s="34"/>
      <c r="E794" s="34"/>
      <c r="F794" s="34"/>
      <c r="G794" s="34"/>
      <c r="H794" s="34"/>
      <c r="I794" s="34"/>
      <c r="J794" s="34"/>
      <c r="K794" s="34"/>
      <c r="L794" s="34" t="s">
        <v>8562</v>
      </c>
      <c r="M794" s="33" t="s">
        <v>2718</v>
      </c>
      <c r="N794" s="34" t="str">
        <f t="shared" si="95"/>
        <v>BV658: Total expenses should be equal to net expenses all business lines plus other expenses --&gt;Template 1: S.05.01; Expression: {r2600,c0300}={r1900,c0210}+{r1900,c0220}+{r1900,c0230}+{r1900,c0240}+{r1900,c0250}+{r1900,c0260}+{r1900,c0270}+{r1900,c0280}+{r2500,c0300}</v>
      </c>
      <c r="O794" s="91" t="s">
        <v>7420</v>
      </c>
      <c r="P794" s="38" t="str">
        <f t="shared" si="96"/>
        <v/>
      </c>
      <c r="Q794" s="33" t="str">
        <f t="shared" si="97"/>
        <v>13</v>
      </c>
      <c r="R794" s="38" t="str">
        <f t="shared" si="98"/>
        <v/>
      </c>
      <c r="S794" s="38" t="str">
        <f t="shared" si="99"/>
        <v/>
      </c>
      <c r="T794" s="38"/>
      <c r="U794" s="98"/>
      <c r="V794" s="33"/>
      <c r="W794" s="34"/>
      <c r="X794" s="73"/>
      <c r="Y794" s="34"/>
      <c r="Z794" s="33"/>
      <c r="AA794" s="33" t="str">
        <f t="shared" si="100"/>
        <v>Business validation</v>
      </c>
      <c r="AB794" s="33" t="str">
        <f t="shared" si="102"/>
        <v>IT</v>
      </c>
      <c r="AC794" s="33" t="s">
        <v>1051</v>
      </c>
      <c r="AD794" s="33" t="s">
        <v>2701</v>
      </c>
      <c r="AE794" s="33" t="s">
        <v>84</v>
      </c>
      <c r="AF794" s="34"/>
      <c r="AG794" s="34"/>
      <c r="AH794" s="33"/>
    </row>
    <row r="795" spans="1:35" s="35" customFormat="1" ht="15" customHeight="1" x14ac:dyDescent="0.25">
      <c r="A795" s="34" t="s">
        <v>2693</v>
      </c>
      <c r="B795" s="33" t="s">
        <v>3132</v>
      </c>
      <c r="C795" s="34" t="s">
        <v>8</v>
      </c>
      <c r="D795" s="34" t="s">
        <v>131</v>
      </c>
      <c r="E795" s="34"/>
      <c r="F795" s="34"/>
      <c r="G795" s="34"/>
      <c r="H795" s="34"/>
      <c r="I795" s="34"/>
      <c r="J795" s="34"/>
      <c r="K795" s="34"/>
      <c r="L795" s="34" t="s">
        <v>8563</v>
      </c>
      <c r="M795" s="33" t="s">
        <v>2720</v>
      </c>
      <c r="N795" s="34" t="str">
        <f t="shared" ref="N795:N856" si="103">CONCATENATE(A795,": ",M795," --&gt;",IF(C795&lt;&gt;"",CONCATENATE(C$1,": ",C795),""),IF(D795&lt;&gt;"",CONCATENATE("; ",D$1,": ",D795),""),IF(E795&lt;&gt;"",CONCATENATE("; ",E$1,": ",E795),""),IF(E795&lt;&gt;"",CONCATENATE("; ",E$1,": ",E795),""),IF(F795&lt;&gt;"",CONCATENATE("; ",F$1,": ",F795),""),IF(G795&lt;&gt;"",CONCATENATE("; ",G$1,": ",G795),""),IF(H795&lt;&gt;"",CONCATENATE("; ",H$1,": ",H795),""),IF(I795&lt;&gt;"",CONCATENATE("; ",I$1,": ",I795),""),IF(J795&lt;&gt;"",CONCATENATE("; ",J$1,": ",J795),""),IF(K795&lt;&gt;"",CONCATENATE("; ",$K$1,": ",K795),""),"; Expression: ",L795)</f>
        <v>BV659: Subordinated debt reported in own funds should be smaller than total balance sheet assets --&gt;Template 1: S.02.01; Template 2: S.23.01; Expression: {S.23.01.13,r0140,c0010}&lt;{S.02.01.02,r0500,c0010}</v>
      </c>
      <c r="O795" s="91" t="s">
        <v>7420</v>
      </c>
      <c r="P795" s="38" t="str">
        <f t="shared" ref="P795:P856" si="104">TRIM((CONCATENATE(IFERROR(MID(O795,SEARCH("01",O795),2),"")," ",IFERROR(MID(O795,SEARCH("02",O795),2),"")," ",IFERROR(MID(O795,SEARCH("03",O795),2),"")," ",IFERROR(MID(O795,SEARCH("04",O795),2),"")," ",IFERROR(MID(O795,SEARCH("05",O795),2),""),," ",IFERROR(MID(O795,SEARCH("06",O795),2),""))))</f>
        <v/>
      </c>
      <c r="Q795" s="33" t="str">
        <f t="shared" ref="Q795:Q856" si="105">TRIM((CONCATENATE(IFERROR(MID(O795,SEARCH("10",O795),2),"")," ",IFERROR(MID(O795,SEARCH("11",O795),2),"")," ",IFERROR(MID(O795,SEARCH("12",O795),2),"")," ",IFERROR(MID(O795,SEARCH("13",O795),2),"")," ",IFERROR(MID(O795,SEARCH("14",O795),2),"")," ",IFERROR(MID(O795,SEARCH("15",O795),2),""))))</f>
        <v>13</v>
      </c>
      <c r="R795" s="38" t="str">
        <f t="shared" ref="R795:R856" si="106">TRIM((CONCATENATE(IFERROR(MID(O795,SEARCH("07",O795),2),"")," ",IFERROR(MID(O795,SEARCH("08",O795),2),"")," ",IFERROR(MID(O795,SEARCH("09",O795),2),""))))</f>
        <v/>
      </c>
      <c r="S795" s="38" t="str">
        <f t="shared" ref="S795:S856" si="107">TRIM((CONCATENATE(IFERROR(MID(O795,SEARCH("16",O795),2),"")," ",IFERROR(MID(O795,SEARCH("17",O795),2),"")," ",IFERROR(MID(O795,SEARCH("18",O795),2),"")," ",IFERROR(MID(O795,SEARCH("19",O795),2),""))))</f>
        <v/>
      </c>
      <c r="T795" s="38"/>
      <c r="U795" s="98"/>
      <c r="V795" s="33"/>
      <c r="W795" s="34"/>
      <c r="X795" s="73"/>
      <c r="Y795" s="34"/>
      <c r="Z795" s="33"/>
      <c r="AA795" s="33" t="str">
        <f t="shared" ref="AA795:AA826" si="108">IF(ISNUMBER(SEARCH("BV",A795)),"Business validation",IF(ISNUMBER(SEARCH("TV",A795)),"Technical validation",IF(ISNUMBER(SEARCH("EV",A795)),"ECB Exclusively Validation","Error")))</f>
        <v>Business validation</v>
      </c>
      <c r="AB795" s="33" t="str">
        <f t="shared" si="102"/>
        <v>CT</v>
      </c>
      <c r="AC795" s="33" t="s">
        <v>1051</v>
      </c>
      <c r="AD795" s="33" t="s">
        <v>2701</v>
      </c>
      <c r="AE795" s="33" t="s">
        <v>84</v>
      </c>
      <c r="AF795" s="34"/>
      <c r="AG795" s="34"/>
      <c r="AH795" s="33"/>
    </row>
    <row r="796" spans="1:35" s="35" customFormat="1" ht="15" customHeight="1" x14ac:dyDescent="0.25">
      <c r="A796" s="33" t="s">
        <v>776</v>
      </c>
      <c r="B796" s="33" t="s">
        <v>3131</v>
      </c>
      <c r="C796" s="33" t="s">
        <v>391</v>
      </c>
      <c r="D796" s="33"/>
      <c r="E796" s="33"/>
      <c r="F796" s="33"/>
      <c r="G796" s="33"/>
      <c r="H796" s="33"/>
      <c r="I796" s="33" t="s">
        <v>392</v>
      </c>
      <c r="J796" s="33"/>
      <c r="K796" s="33"/>
      <c r="L796" s="34" t="s">
        <v>401</v>
      </c>
      <c r="M796" s="33" t="s">
        <v>402</v>
      </c>
      <c r="N796" s="34" t="str">
        <f t="shared" si="103"/>
        <v>BV66: The item "Impact of all LTG measures and transitionals" is different from the difference between the value of "Without matching adjustment and without all the others" and the value of "Amount with LTG measures and transitionals" --&gt;Template 1: S.22.01; Rows: r0010-0090; Expression: {c0100}={c0080}-{c0010}</v>
      </c>
      <c r="O796" s="73" t="s">
        <v>7371</v>
      </c>
      <c r="P796" s="38" t="str">
        <f t="shared" si="104"/>
        <v>01 04</v>
      </c>
      <c r="Q796" s="33" t="str">
        <f t="shared" si="105"/>
        <v/>
      </c>
      <c r="R796" s="38" t="str">
        <f t="shared" si="106"/>
        <v>07</v>
      </c>
      <c r="S796" s="38" t="str">
        <f t="shared" si="107"/>
        <v>16 18</v>
      </c>
      <c r="T796" s="38"/>
      <c r="U796" s="70"/>
      <c r="V796" s="33"/>
      <c r="W796" s="33"/>
      <c r="X796" s="73"/>
      <c r="Y796" s="33"/>
      <c r="Z796" s="33"/>
      <c r="AA796" s="33" t="str">
        <f t="shared" si="108"/>
        <v>Business validation</v>
      </c>
      <c r="AB796" s="33" t="str">
        <f t="shared" si="102"/>
        <v>IT</v>
      </c>
      <c r="AC796" s="33" t="s">
        <v>1051</v>
      </c>
      <c r="AD796" s="33" t="s">
        <v>2701</v>
      </c>
      <c r="AE796" s="33" t="s">
        <v>84</v>
      </c>
      <c r="AF796" s="33"/>
      <c r="AG796" s="33"/>
      <c r="AH796" s="33"/>
    </row>
    <row r="797" spans="1:35" s="35" customFormat="1" ht="15" customHeight="1" x14ac:dyDescent="0.25">
      <c r="A797" s="34" t="s">
        <v>2695</v>
      </c>
      <c r="B797" s="33" t="s">
        <v>3132</v>
      </c>
      <c r="C797" s="34" t="s">
        <v>131</v>
      </c>
      <c r="D797" s="34"/>
      <c r="E797" s="34"/>
      <c r="F797" s="34"/>
      <c r="G797" s="34"/>
      <c r="H797" s="34"/>
      <c r="I797" s="34"/>
      <c r="J797" s="34"/>
      <c r="K797" s="34"/>
      <c r="L797" s="34" t="s">
        <v>8565</v>
      </c>
      <c r="M797" s="33" t="s">
        <v>2722</v>
      </c>
      <c r="N797" s="34" t="str">
        <f t="shared" si="103"/>
        <v>BV661: Total eligible own funds to meet the minimum group SCR (group) should equal sum of tiers --&gt;Template 1: S.23.01; Expression: {r0570,c0010}={r0570,c0020}+{r0570,c0030}+{r0570,c0040}</v>
      </c>
      <c r="O797" s="91" t="s">
        <v>7420</v>
      </c>
      <c r="P797" s="38" t="str">
        <f t="shared" si="104"/>
        <v/>
      </c>
      <c r="Q797" s="33" t="str">
        <f t="shared" si="105"/>
        <v>13</v>
      </c>
      <c r="R797" s="38" t="str">
        <f t="shared" si="106"/>
        <v/>
      </c>
      <c r="S797" s="38" t="str">
        <f t="shared" si="107"/>
        <v/>
      </c>
      <c r="T797" s="38"/>
      <c r="U797" s="98"/>
      <c r="V797" s="33"/>
      <c r="W797" s="34"/>
      <c r="X797" s="73"/>
      <c r="Y797" s="34"/>
      <c r="Z797" s="33"/>
      <c r="AA797" s="33" t="str">
        <f t="shared" si="108"/>
        <v>Business validation</v>
      </c>
      <c r="AB797" s="33" t="str">
        <f t="shared" si="102"/>
        <v>IT</v>
      </c>
      <c r="AC797" s="33" t="s">
        <v>1051</v>
      </c>
      <c r="AD797" s="33" t="s">
        <v>2701</v>
      </c>
      <c r="AE797" s="33" t="s">
        <v>84</v>
      </c>
      <c r="AF797" s="34"/>
      <c r="AG797" s="34"/>
      <c r="AH797" s="33"/>
    </row>
    <row r="798" spans="1:35" s="35" customFormat="1" ht="15" customHeight="1" x14ac:dyDescent="0.25">
      <c r="A798" s="34" t="s">
        <v>2696</v>
      </c>
      <c r="B798" s="33" t="s">
        <v>3132</v>
      </c>
      <c r="C798" s="34" t="s">
        <v>730</v>
      </c>
      <c r="D798" s="34"/>
      <c r="E798" s="34"/>
      <c r="F798" s="34"/>
      <c r="G798" s="34"/>
      <c r="H798" s="34"/>
      <c r="I798" s="34"/>
      <c r="J798" s="34"/>
      <c r="K798" s="34"/>
      <c r="L798" s="34" t="s">
        <v>2278</v>
      </c>
      <c r="M798" s="33" t="s">
        <v>2129</v>
      </c>
      <c r="N798" s="34" t="str">
        <f t="shared" si="103"/>
        <v>BV662: The item "Ring Fenced Fund/Matching adjustment portfolio or remaining part" was not reported --&gt;Template 1: SR.26.02; Expression: {z0020} &lt;&gt; empty</v>
      </c>
      <c r="O798" s="90" t="s">
        <v>7371</v>
      </c>
      <c r="P798" s="38" t="str">
        <f t="shared" si="104"/>
        <v>01 04</v>
      </c>
      <c r="Q798" s="33" t="str">
        <f t="shared" si="105"/>
        <v/>
      </c>
      <c r="R798" s="38" t="str">
        <f t="shared" si="106"/>
        <v>07</v>
      </c>
      <c r="S798" s="38" t="str">
        <f t="shared" si="107"/>
        <v>16 18</v>
      </c>
      <c r="T798" s="38"/>
      <c r="U798" s="73"/>
      <c r="V798" s="34"/>
      <c r="W798" s="34"/>
      <c r="X798" s="73"/>
      <c r="Y798" s="34"/>
      <c r="Z798" s="34"/>
      <c r="AA798" s="33" t="str">
        <f t="shared" si="108"/>
        <v>Business validation</v>
      </c>
      <c r="AB798" s="33" t="str">
        <f t="shared" si="102"/>
        <v>IT</v>
      </c>
      <c r="AC798" s="33" t="s">
        <v>11</v>
      </c>
      <c r="AD798" s="33" t="s">
        <v>2699</v>
      </c>
      <c r="AE798" s="33" t="s">
        <v>84</v>
      </c>
      <c r="AF798" s="34"/>
      <c r="AG798" s="34"/>
      <c r="AH798" s="33"/>
    </row>
    <row r="799" spans="1:35" s="35" customFormat="1" ht="15" customHeight="1" x14ac:dyDescent="0.25">
      <c r="A799" s="34" t="s">
        <v>3252</v>
      </c>
      <c r="B799" s="33" t="s">
        <v>3132</v>
      </c>
      <c r="C799" s="34" t="s">
        <v>1836</v>
      </c>
      <c r="D799" s="34"/>
      <c r="E799" s="34"/>
      <c r="F799" s="34"/>
      <c r="G799" s="34"/>
      <c r="H799" s="34"/>
      <c r="I799" s="34"/>
      <c r="J799" s="34"/>
      <c r="K799" s="34"/>
      <c r="L799" s="34" t="s">
        <v>2278</v>
      </c>
      <c r="M799" s="33" t="s">
        <v>2129</v>
      </c>
      <c r="N799" s="34" t="str">
        <f t="shared" si="103"/>
        <v>BV663: The item "Ring Fenced Fund/Matching adjustment portfolio or remaining part" was not reported --&gt;Template 1: SR.26.03; Expression: {z0020} &lt;&gt; empty</v>
      </c>
      <c r="O799" s="90" t="s">
        <v>7371</v>
      </c>
      <c r="P799" s="38" t="str">
        <f t="shared" si="104"/>
        <v>01 04</v>
      </c>
      <c r="Q799" s="33" t="str">
        <f t="shared" si="105"/>
        <v/>
      </c>
      <c r="R799" s="38" t="str">
        <f t="shared" si="106"/>
        <v>07</v>
      </c>
      <c r="S799" s="38" t="str">
        <f t="shared" si="107"/>
        <v>16 18</v>
      </c>
      <c r="T799" s="38"/>
      <c r="U799" s="73"/>
      <c r="V799" s="34"/>
      <c r="W799" s="34"/>
      <c r="X799" s="73"/>
      <c r="Y799" s="34"/>
      <c r="Z799" s="34"/>
      <c r="AA799" s="33" t="str">
        <f t="shared" si="108"/>
        <v>Business validation</v>
      </c>
      <c r="AB799" s="33" t="str">
        <f t="shared" si="102"/>
        <v>IT</v>
      </c>
      <c r="AC799" s="33" t="s">
        <v>11</v>
      </c>
      <c r="AD799" s="33" t="s">
        <v>2699</v>
      </c>
      <c r="AE799" s="33" t="s">
        <v>84</v>
      </c>
      <c r="AF799" s="34"/>
      <c r="AG799" s="34"/>
      <c r="AH799" s="33"/>
    </row>
    <row r="800" spans="1:35" s="35" customFormat="1" ht="15" customHeight="1" x14ac:dyDescent="0.25">
      <c r="A800" s="34" t="s">
        <v>3253</v>
      </c>
      <c r="B800" s="33" t="s">
        <v>3132</v>
      </c>
      <c r="C800" s="34" t="s">
        <v>18</v>
      </c>
      <c r="D800" s="34"/>
      <c r="E800" s="34"/>
      <c r="F800" s="34"/>
      <c r="G800" s="34"/>
      <c r="H800" s="34"/>
      <c r="I800" s="34"/>
      <c r="J800" s="34"/>
      <c r="K800" s="34"/>
      <c r="L800" s="34" t="s">
        <v>2278</v>
      </c>
      <c r="M800" s="33" t="s">
        <v>2129</v>
      </c>
      <c r="N800" s="34" t="str">
        <f t="shared" si="103"/>
        <v>BV664: The item "Ring Fenced Fund/Matching adjustment portfolio or remaining part" was not reported --&gt;Template 1: SR.26.04; Expression: {z0020} &lt;&gt; empty</v>
      </c>
      <c r="O800" s="90" t="s">
        <v>7371</v>
      </c>
      <c r="P800" s="38" t="str">
        <f t="shared" si="104"/>
        <v>01 04</v>
      </c>
      <c r="Q800" s="33" t="str">
        <f t="shared" si="105"/>
        <v/>
      </c>
      <c r="R800" s="38" t="str">
        <f t="shared" si="106"/>
        <v>07</v>
      </c>
      <c r="S800" s="38" t="str">
        <f t="shared" si="107"/>
        <v>16 18</v>
      </c>
      <c r="T800" s="38"/>
      <c r="U800" s="73"/>
      <c r="V800" s="34"/>
      <c r="W800" s="34"/>
      <c r="X800" s="73"/>
      <c r="Y800" s="34"/>
      <c r="Z800" s="34"/>
      <c r="AA800" s="33" t="str">
        <f t="shared" si="108"/>
        <v>Business validation</v>
      </c>
      <c r="AB800" s="33" t="str">
        <f t="shared" si="102"/>
        <v>IT</v>
      </c>
      <c r="AC800" s="33" t="s">
        <v>11</v>
      </c>
      <c r="AD800" s="33" t="s">
        <v>2699</v>
      </c>
      <c r="AE800" s="33" t="s">
        <v>84</v>
      </c>
      <c r="AF800" s="34"/>
      <c r="AG800" s="34"/>
      <c r="AH800" s="33"/>
    </row>
    <row r="801" spans="1:34" s="35" customFormat="1" ht="15" customHeight="1" x14ac:dyDescent="0.25">
      <c r="A801" s="34" t="s">
        <v>3254</v>
      </c>
      <c r="B801" s="33" t="s">
        <v>3132</v>
      </c>
      <c r="C801" s="34" t="s">
        <v>731</v>
      </c>
      <c r="D801" s="34"/>
      <c r="E801" s="34"/>
      <c r="F801" s="34"/>
      <c r="G801" s="34"/>
      <c r="H801" s="34"/>
      <c r="I801" s="34"/>
      <c r="J801" s="34"/>
      <c r="K801" s="34"/>
      <c r="L801" s="34" t="s">
        <v>2278</v>
      </c>
      <c r="M801" s="33" t="s">
        <v>2129</v>
      </c>
      <c r="N801" s="34" t="str">
        <f t="shared" si="103"/>
        <v>BV665: The item "Ring Fenced Fund/Matching adjustment portfolio or remaining part" was not reported --&gt;Template 1: SR.26.05; Expression: {z0020} &lt;&gt; empty</v>
      </c>
      <c r="O801" s="90" t="s">
        <v>7371</v>
      </c>
      <c r="P801" s="38" t="str">
        <f t="shared" si="104"/>
        <v>01 04</v>
      </c>
      <c r="Q801" s="33" t="str">
        <f t="shared" si="105"/>
        <v/>
      </c>
      <c r="R801" s="38" t="str">
        <f t="shared" si="106"/>
        <v>07</v>
      </c>
      <c r="S801" s="38" t="str">
        <f t="shared" si="107"/>
        <v>16 18</v>
      </c>
      <c r="T801" s="38"/>
      <c r="U801" s="73"/>
      <c r="V801" s="34"/>
      <c r="W801" s="34"/>
      <c r="X801" s="73"/>
      <c r="Y801" s="34"/>
      <c r="Z801" s="34"/>
      <c r="AA801" s="33" t="str">
        <f t="shared" si="108"/>
        <v>Business validation</v>
      </c>
      <c r="AB801" s="33" t="str">
        <f t="shared" si="102"/>
        <v>IT</v>
      </c>
      <c r="AC801" s="33" t="s">
        <v>11</v>
      </c>
      <c r="AD801" s="33" t="s">
        <v>2699</v>
      </c>
      <c r="AE801" s="33" t="s">
        <v>84</v>
      </c>
      <c r="AF801" s="34"/>
      <c r="AG801" s="34"/>
      <c r="AH801" s="33"/>
    </row>
    <row r="802" spans="1:34" s="35" customFormat="1" ht="15" customHeight="1" x14ac:dyDescent="0.25">
      <c r="A802" s="34" t="s">
        <v>3255</v>
      </c>
      <c r="B802" s="33" t="s">
        <v>3132</v>
      </c>
      <c r="C802" s="34" t="s">
        <v>733</v>
      </c>
      <c r="D802" s="34"/>
      <c r="E802" s="34"/>
      <c r="F802" s="34"/>
      <c r="G802" s="34"/>
      <c r="H802" s="34"/>
      <c r="I802" s="34"/>
      <c r="J802" s="34"/>
      <c r="K802" s="34"/>
      <c r="L802" s="34" t="s">
        <v>2278</v>
      </c>
      <c r="M802" s="33" t="s">
        <v>2129</v>
      </c>
      <c r="N802" s="34" t="str">
        <f t="shared" si="103"/>
        <v>BV666: The item "Ring Fenced Fund/Matching adjustment portfolio or remaining part" was not reported --&gt;Template 1: SR.26.06; Expression: {z0020} &lt;&gt; empty</v>
      </c>
      <c r="O802" s="90" t="s">
        <v>7371</v>
      </c>
      <c r="P802" s="38" t="str">
        <f t="shared" si="104"/>
        <v>01 04</v>
      </c>
      <c r="Q802" s="33" t="str">
        <f t="shared" si="105"/>
        <v/>
      </c>
      <c r="R802" s="38" t="str">
        <f t="shared" si="106"/>
        <v>07</v>
      </c>
      <c r="S802" s="38" t="str">
        <f t="shared" si="107"/>
        <v>16 18</v>
      </c>
      <c r="T802" s="38"/>
      <c r="U802" s="73"/>
      <c r="V802" s="34"/>
      <c r="W802" s="34"/>
      <c r="X802" s="73"/>
      <c r="Y802" s="34"/>
      <c r="Z802" s="34"/>
      <c r="AA802" s="33" t="str">
        <f t="shared" si="108"/>
        <v>Business validation</v>
      </c>
      <c r="AB802" s="33" t="str">
        <f t="shared" si="102"/>
        <v>IT</v>
      </c>
      <c r="AC802" s="33" t="s">
        <v>11</v>
      </c>
      <c r="AD802" s="33" t="s">
        <v>2699</v>
      </c>
      <c r="AE802" s="33" t="s">
        <v>84</v>
      </c>
      <c r="AF802" s="34"/>
      <c r="AG802" s="34"/>
      <c r="AH802" s="33"/>
    </row>
    <row r="803" spans="1:34" s="35" customFormat="1" ht="15" customHeight="1" x14ac:dyDescent="0.25">
      <c r="A803" s="34" t="s">
        <v>2697</v>
      </c>
      <c r="B803" s="33" t="s">
        <v>3132</v>
      </c>
      <c r="C803" s="34" t="s">
        <v>1837</v>
      </c>
      <c r="D803" s="34"/>
      <c r="E803" s="34"/>
      <c r="F803" s="34"/>
      <c r="G803" s="34"/>
      <c r="H803" s="34"/>
      <c r="I803" s="34"/>
      <c r="J803" s="34"/>
      <c r="K803" s="34"/>
      <c r="L803" s="34" t="s">
        <v>2278</v>
      </c>
      <c r="M803" s="33" t="s">
        <v>2129</v>
      </c>
      <c r="N803" s="34" t="str">
        <f t="shared" si="103"/>
        <v>BV667: The item "Ring Fenced Fund/Matching adjustment portfolio or remaining part" was not reported --&gt;Template 1: SR.26.07; Expression: {z0020} &lt;&gt; empty</v>
      </c>
      <c r="O803" s="90" t="s">
        <v>7371</v>
      </c>
      <c r="P803" s="38" t="str">
        <f t="shared" si="104"/>
        <v>01 04</v>
      </c>
      <c r="Q803" s="33" t="str">
        <f t="shared" si="105"/>
        <v/>
      </c>
      <c r="R803" s="38" t="str">
        <f t="shared" si="106"/>
        <v>07</v>
      </c>
      <c r="S803" s="38" t="str">
        <f t="shared" si="107"/>
        <v>16 18</v>
      </c>
      <c r="T803" s="38"/>
      <c r="U803" s="73"/>
      <c r="V803" s="34"/>
      <c r="W803" s="34"/>
      <c r="X803" s="73"/>
      <c r="Y803" s="34"/>
      <c r="Z803" s="34"/>
      <c r="AA803" s="33" t="str">
        <f t="shared" si="108"/>
        <v>Business validation</v>
      </c>
      <c r="AB803" s="33" t="str">
        <f t="shared" si="102"/>
        <v>IT</v>
      </c>
      <c r="AC803" s="33" t="s">
        <v>11</v>
      </c>
      <c r="AD803" s="33" t="s">
        <v>2699</v>
      </c>
      <c r="AE803" s="33" t="s">
        <v>84</v>
      </c>
      <c r="AF803" s="34"/>
      <c r="AG803" s="34"/>
      <c r="AH803" s="33"/>
    </row>
    <row r="804" spans="1:34" s="35" customFormat="1" ht="15" customHeight="1" x14ac:dyDescent="0.25">
      <c r="A804" s="34" t="s">
        <v>3273</v>
      </c>
      <c r="B804" s="33" t="s">
        <v>3132</v>
      </c>
      <c r="C804" s="34" t="s">
        <v>729</v>
      </c>
      <c r="D804" s="34"/>
      <c r="E804" s="34"/>
      <c r="F804" s="34"/>
      <c r="G804" s="34"/>
      <c r="H804" s="34"/>
      <c r="I804" s="34"/>
      <c r="J804" s="34"/>
      <c r="K804" s="34"/>
      <c r="L804" s="34" t="s">
        <v>2278</v>
      </c>
      <c r="M804" s="33" t="s">
        <v>2129</v>
      </c>
      <c r="N804" s="34" t="str">
        <f t="shared" si="103"/>
        <v>BV668: The item "Ring Fenced Fund/Matching adjustment portfolio or remaining part" was not reported --&gt;Template 1: SR.26.01; Expression: {z0020} &lt;&gt; empty</v>
      </c>
      <c r="O804" s="90" t="s">
        <v>7371</v>
      </c>
      <c r="P804" s="38" t="str">
        <f t="shared" si="104"/>
        <v>01 04</v>
      </c>
      <c r="Q804" s="33" t="str">
        <f t="shared" si="105"/>
        <v/>
      </c>
      <c r="R804" s="38" t="str">
        <f t="shared" si="106"/>
        <v>07</v>
      </c>
      <c r="S804" s="38" t="str">
        <f t="shared" si="107"/>
        <v>16 18</v>
      </c>
      <c r="T804" s="38"/>
      <c r="U804" s="73"/>
      <c r="V804" s="34"/>
      <c r="W804" s="34"/>
      <c r="X804" s="73"/>
      <c r="Y804" s="34"/>
      <c r="Z804" s="34"/>
      <c r="AA804" s="33" t="str">
        <f t="shared" si="108"/>
        <v>Business validation</v>
      </c>
      <c r="AB804" s="33" t="str">
        <f t="shared" ref="AB804:AB835" si="109">IF(D804="",IF(E804="",IF(F804="",IF(G804="","IT"))),"CT")</f>
        <v>IT</v>
      </c>
      <c r="AC804" s="33" t="s">
        <v>11</v>
      </c>
      <c r="AD804" s="33" t="s">
        <v>2699</v>
      </c>
      <c r="AE804" s="33" t="s">
        <v>84</v>
      </c>
      <c r="AF804" s="34"/>
      <c r="AG804" s="34"/>
      <c r="AH804" s="33"/>
    </row>
    <row r="805" spans="1:34" s="35" customFormat="1" ht="15" customHeight="1" x14ac:dyDescent="0.25">
      <c r="A805" s="34" t="s">
        <v>3256</v>
      </c>
      <c r="B805" s="33" t="s">
        <v>3132</v>
      </c>
      <c r="C805" s="34" t="s">
        <v>724</v>
      </c>
      <c r="D805" s="34"/>
      <c r="E805" s="34"/>
      <c r="F805" s="34"/>
      <c r="G805" s="34"/>
      <c r="H805" s="34"/>
      <c r="I805" s="34"/>
      <c r="J805" s="34"/>
      <c r="K805" s="34"/>
      <c r="L805" s="34" t="s">
        <v>2278</v>
      </c>
      <c r="M805" s="33" t="s">
        <v>2129</v>
      </c>
      <c r="N805" s="34" t="str">
        <f t="shared" si="103"/>
        <v>BV669: The item "Ring Fenced Fund/Matching adjustment portfolio or remaining part" was not reported --&gt;Template 1: SR.02.01; Expression: {z0020} &lt;&gt; empty</v>
      </c>
      <c r="O805" s="90" t="s">
        <v>7371</v>
      </c>
      <c r="P805" s="38" t="str">
        <f t="shared" si="104"/>
        <v>01 04</v>
      </c>
      <c r="Q805" s="33" t="str">
        <f t="shared" si="105"/>
        <v/>
      </c>
      <c r="R805" s="38" t="str">
        <f t="shared" si="106"/>
        <v>07</v>
      </c>
      <c r="S805" s="38" t="str">
        <f t="shared" si="107"/>
        <v>16 18</v>
      </c>
      <c r="T805" s="38"/>
      <c r="U805" s="73"/>
      <c r="V805" s="34"/>
      <c r="W805" s="34"/>
      <c r="X805" s="73"/>
      <c r="Y805" s="34"/>
      <c r="Z805" s="34"/>
      <c r="AA805" s="33" t="str">
        <f t="shared" si="108"/>
        <v>Business validation</v>
      </c>
      <c r="AB805" s="33" t="str">
        <f t="shared" si="109"/>
        <v>IT</v>
      </c>
      <c r="AC805" s="33" t="s">
        <v>11</v>
      </c>
      <c r="AD805" s="33" t="s">
        <v>2699</v>
      </c>
      <c r="AE805" s="33" t="s">
        <v>84</v>
      </c>
      <c r="AF805" s="34"/>
      <c r="AG805" s="34"/>
      <c r="AH805" s="33"/>
    </row>
    <row r="806" spans="1:34" s="35" customFormat="1" ht="15" customHeight="1" x14ac:dyDescent="0.25">
      <c r="A806" s="33" t="s">
        <v>777</v>
      </c>
      <c r="B806" s="33" t="s">
        <v>3131</v>
      </c>
      <c r="C806" s="33" t="s">
        <v>391</v>
      </c>
      <c r="D806" s="33"/>
      <c r="E806" s="33"/>
      <c r="F806" s="33"/>
      <c r="G806" s="33"/>
      <c r="H806" s="33"/>
      <c r="I806" s="33" t="s">
        <v>395</v>
      </c>
      <c r="J806" s="33"/>
      <c r="K806" s="33"/>
      <c r="L806" s="34" t="s">
        <v>399</v>
      </c>
      <c r="M806" s="33" t="s">
        <v>400</v>
      </c>
      <c r="N806" s="34" t="str">
        <f t="shared" si="103"/>
        <v>BV67: The item "Impact of transitional on interest rate" is different from the difference between the value of "Without transitional on interet rate" and the value of "Amount with LTG measures and transitionals" --&gt;Template 1: S.22.01; Rows: r0100;0110; Expression: {c0050}={c0040}-{c0010}</v>
      </c>
      <c r="O806" s="73" t="s">
        <v>7369</v>
      </c>
      <c r="P806" s="38" t="str">
        <f t="shared" si="104"/>
        <v>01</v>
      </c>
      <c r="Q806" s="33" t="str">
        <f t="shared" si="105"/>
        <v/>
      </c>
      <c r="R806" s="38" t="str">
        <f t="shared" si="106"/>
        <v>07</v>
      </c>
      <c r="S806" s="38" t="str">
        <f t="shared" si="107"/>
        <v>16 18</v>
      </c>
      <c r="T806" s="70"/>
      <c r="U806" s="70"/>
      <c r="V806" s="58">
        <v>42639</v>
      </c>
      <c r="W806" s="35" t="s">
        <v>8548</v>
      </c>
      <c r="X806" s="96" t="s">
        <v>23896</v>
      </c>
      <c r="Y806" s="35" t="s">
        <v>8546</v>
      </c>
      <c r="Z806" s="42" t="s">
        <v>8622</v>
      </c>
      <c r="AA806" s="33" t="str">
        <f t="shared" si="108"/>
        <v>Business validation</v>
      </c>
      <c r="AB806" s="33" t="str">
        <f t="shared" si="109"/>
        <v>IT</v>
      </c>
      <c r="AC806" s="33" t="s">
        <v>1051</v>
      </c>
      <c r="AD806" s="33" t="s">
        <v>2701</v>
      </c>
      <c r="AE806" s="33" t="s">
        <v>84</v>
      </c>
      <c r="AF806" s="33"/>
      <c r="AG806" s="33"/>
      <c r="AH806" s="33"/>
    </row>
    <row r="807" spans="1:34" s="33" customFormat="1" ht="15" customHeight="1" x14ac:dyDescent="0.25">
      <c r="A807" s="33" t="s">
        <v>9069</v>
      </c>
      <c r="B807" s="33" t="s">
        <v>8700</v>
      </c>
      <c r="C807" s="33" t="s">
        <v>508</v>
      </c>
      <c r="J807" s="33" t="s">
        <v>513</v>
      </c>
      <c r="L807" s="33" t="s">
        <v>8673</v>
      </c>
      <c r="M807" s="33" t="s">
        <v>9130</v>
      </c>
      <c r="N807" s="34" t="str">
        <f t="shared" si="103"/>
        <v>BV671: The item "Solvency Capital Requirement" is different from the sum of "Solvency Capital Requirement excluding capital add-on", "Capital add-ons already set", "Capital requirement for other financial sectors (Non-insurance capital requirements)", "Capital requirement for non-controlled participation requirements" and "Capital requirement for residual undertakings" --&gt;Template 1: S.25.01; Columns: c0100; Expression: {r0220}={r0200}+{r0210}+{r0500}+{r0540}+{r0550}</v>
      </c>
      <c r="O807" s="81" t="s">
        <v>177</v>
      </c>
      <c r="P807" s="38" t="str">
        <f t="shared" si="104"/>
        <v>04</v>
      </c>
      <c r="Q807" s="33" t="str">
        <f t="shared" si="105"/>
        <v/>
      </c>
      <c r="R807" s="38" t="str">
        <f t="shared" si="106"/>
        <v/>
      </c>
      <c r="S807" s="38" t="str">
        <f t="shared" si="107"/>
        <v/>
      </c>
      <c r="T807" s="38"/>
      <c r="U807" s="70"/>
      <c r="V807" s="84"/>
      <c r="X807" s="73"/>
      <c r="Y807" s="38"/>
      <c r="Z807" s="38"/>
      <c r="AA807" s="33" t="str">
        <f t="shared" si="108"/>
        <v>Business validation</v>
      </c>
      <c r="AB807" s="33" t="str">
        <f t="shared" si="109"/>
        <v>IT</v>
      </c>
      <c r="AC807" s="33" t="s">
        <v>1051</v>
      </c>
      <c r="AD807" s="33" t="s">
        <v>2701</v>
      </c>
      <c r="AE807" s="33" t="s">
        <v>84</v>
      </c>
    </row>
    <row r="808" spans="1:34" s="35" customFormat="1" ht="15" customHeight="1" x14ac:dyDescent="0.25">
      <c r="A808" s="33" t="s">
        <v>778</v>
      </c>
      <c r="B808" s="33" t="s">
        <v>3131</v>
      </c>
      <c r="C808" s="33" t="s">
        <v>403</v>
      </c>
      <c r="D808" s="33"/>
      <c r="E808" s="33"/>
      <c r="F808" s="33"/>
      <c r="G808" s="33"/>
      <c r="H808" s="33"/>
      <c r="I808" s="33"/>
      <c r="J808" s="33"/>
      <c r="K808" s="33"/>
      <c r="L808" s="34" t="s">
        <v>404</v>
      </c>
      <c r="M808" s="33" t="s">
        <v>106</v>
      </c>
      <c r="N808" s="34" t="str">
        <f t="shared" si="103"/>
        <v xml:space="preserve">BV68: Data type ISO 4217 incorrect --&gt;Template 1: S.22.04; Expression: {Z0010} - data type constrains [ISO 4217: alphabetic code] </v>
      </c>
      <c r="O808" s="73" t="s">
        <v>7369</v>
      </c>
      <c r="P808" s="38" t="str">
        <f t="shared" si="104"/>
        <v>01</v>
      </c>
      <c r="Q808" s="33" t="str">
        <f t="shared" si="105"/>
        <v/>
      </c>
      <c r="R808" s="38" t="str">
        <f t="shared" si="106"/>
        <v>07</v>
      </c>
      <c r="S808" s="38" t="str">
        <f t="shared" si="107"/>
        <v>16 18</v>
      </c>
      <c r="T808" s="38"/>
      <c r="U808" s="70"/>
      <c r="V808" s="33"/>
      <c r="W808" s="33"/>
      <c r="X808" s="73"/>
      <c r="Y808" s="33"/>
      <c r="Z808" s="33"/>
      <c r="AA808" s="33" t="str">
        <f t="shared" si="108"/>
        <v>Business validation</v>
      </c>
      <c r="AB808" s="33" t="str">
        <f t="shared" si="109"/>
        <v>IT</v>
      </c>
      <c r="AC808" s="33" t="s">
        <v>7</v>
      </c>
      <c r="AD808" s="33" t="s">
        <v>2699</v>
      </c>
      <c r="AE808" s="33" t="s">
        <v>84</v>
      </c>
      <c r="AF808" s="33"/>
      <c r="AG808" s="33"/>
      <c r="AH808" s="33"/>
    </row>
    <row r="809" spans="1:34" s="35" customFormat="1" ht="15" customHeight="1" x14ac:dyDescent="0.25">
      <c r="A809" s="33" t="s">
        <v>779</v>
      </c>
      <c r="B809" s="33" t="s">
        <v>3131</v>
      </c>
      <c r="C809" s="33" t="s">
        <v>403</v>
      </c>
      <c r="D809" s="33"/>
      <c r="E809" s="33"/>
      <c r="F809" s="33"/>
      <c r="G809" s="33"/>
      <c r="H809" s="33"/>
      <c r="I809" s="33"/>
      <c r="J809" s="33" t="s">
        <v>137</v>
      </c>
      <c r="K809" s="33"/>
      <c r="L809" s="34" t="s">
        <v>405</v>
      </c>
      <c r="M809" s="33" t="s">
        <v>406</v>
      </c>
      <c r="N809" s="34" t="str">
        <f t="shared" si="103"/>
        <v>BV69: The item "Adjustment to risk free rate" is different from the "Portion of the difference applied at the reporting date" between the "Solvency I interest rate" and the "Annual effective rate". --&gt;Template 1: S.22.04; Columns: c0010; Expression: {r0040}=({r0010}-{r0020})*{r0030}</v>
      </c>
      <c r="O809" s="73" t="s">
        <v>7369</v>
      </c>
      <c r="P809" s="38" t="str">
        <f t="shared" si="104"/>
        <v>01</v>
      </c>
      <c r="Q809" s="33" t="str">
        <f t="shared" si="105"/>
        <v/>
      </c>
      <c r="R809" s="38" t="str">
        <f t="shared" si="106"/>
        <v>07</v>
      </c>
      <c r="S809" s="38" t="str">
        <f t="shared" si="107"/>
        <v>16 18</v>
      </c>
      <c r="T809" s="38"/>
      <c r="U809" s="70"/>
      <c r="V809" s="33"/>
      <c r="W809" s="33"/>
      <c r="X809" s="73"/>
      <c r="Y809" s="33"/>
      <c r="Z809" s="33"/>
      <c r="AA809" s="33" t="str">
        <f t="shared" si="108"/>
        <v>Business validation</v>
      </c>
      <c r="AB809" s="33" t="str">
        <f t="shared" si="109"/>
        <v>IT</v>
      </c>
      <c r="AC809" s="33" t="s">
        <v>1051</v>
      </c>
      <c r="AD809" s="33" t="s">
        <v>2701</v>
      </c>
      <c r="AE809" s="33" t="s">
        <v>84</v>
      </c>
      <c r="AF809" s="33"/>
      <c r="AG809" s="33"/>
      <c r="AH809" s="33"/>
    </row>
    <row r="810" spans="1:34" s="35" customFormat="1" ht="15" customHeight="1" x14ac:dyDescent="0.25">
      <c r="A810" s="33" t="s">
        <v>737</v>
      </c>
      <c r="B810" s="33" t="s">
        <v>3131</v>
      </c>
      <c r="C810" s="33" t="s">
        <v>274</v>
      </c>
      <c r="D810" s="33"/>
      <c r="E810" s="33"/>
      <c r="F810" s="33"/>
      <c r="G810" s="33"/>
      <c r="H810" s="33"/>
      <c r="I810" s="33"/>
      <c r="J810" s="33"/>
      <c r="K810" s="33"/>
      <c r="L810" s="34" t="s">
        <v>8576</v>
      </c>
      <c r="M810" s="33" t="s">
        <v>273</v>
      </c>
      <c r="N810" s="34" t="str">
        <f t="shared" si="103"/>
        <v>BV7: Data type ISO 3166-1/XA/EU incorrect  --&gt;Template 1: S.06.03; Expression: {c0040} - data type constrains [ISO 3166-1: alpha-2 code;or 'XA';or 'EU';or 'AA']</v>
      </c>
      <c r="O810" s="73" t="s">
        <v>2328</v>
      </c>
      <c r="P810" s="38" t="str">
        <f t="shared" si="104"/>
        <v>01 02 04 05</v>
      </c>
      <c r="Q810" s="33" t="str">
        <f t="shared" si="105"/>
        <v/>
      </c>
      <c r="R810" s="38" t="str">
        <f t="shared" si="106"/>
        <v>07 08</v>
      </c>
      <c r="S810" s="38" t="str">
        <f t="shared" si="107"/>
        <v>16 17 18 19</v>
      </c>
      <c r="T810" s="38"/>
      <c r="U810" s="98"/>
      <c r="V810" s="33"/>
      <c r="W810" s="33"/>
      <c r="X810" s="73"/>
      <c r="Y810" s="33"/>
      <c r="Z810" s="33"/>
      <c r="AA810" s="33" t="str">
        <f t="shared" si="108"/>
        <v>Business validation</v>
      </c>
      <c r="AB810" s="33" t="str">
        <f t="shared" si="109"/>
        <v>IT</v>
      </c>
      <c r="AC810" s="33" t="s">
        <v>7</v>
      </c>
      <c r="AD810" s="33" t="s">
        <v>2699</v>
      </c>
      <c r="AE810" s="33" t="s">
        <v>84</v>
      </c>
      <c r="AF810" s="33"/>
      <c r="AG810" s="33"/>
      <c r="AH810" s="33"/>
    </row>
    <row r="811" spans="1:34" s="35" customFormat="1" ht="15" customHeight="1" x14ac:dyDescent="0.25">
      <c r="A811" s="33" t="s">
        <v>780</v>
      </c>
      <c r="B811" s="33" t="s">
        <v>3131</v>
      </c>
      <c r="C811" s="33" t="s">
        <v>407</v>
      </c>
      <c r="D811" s="33"/>
      <c r="E811" s="33"/>
      <c r="F811" s="33"/>
      <c r="G811" s="33"/>
      <c r="H811" s="33"/>
      <c r="I811" s="33"/>
      <c r="J811" s="33" t="s">
        <v>137</v>
      </c>
      <c r="K811" s="33"/>
      <c r="L811" s="32" t="s">
        <v>23040</v>
      </c>
      <c r="M811" s="33" t="s">
        <v>409</v>
      </c>
      <c r="N811" s="34" t="str">
        <f t="shared" si="103"/>
        <v>BV70: The item "Technical provisions after transitional on technical provisions" is different from the overall technical provisions corrected by the Technical Provisions Transitional adjustment after the application of the limit in accordance with article 308d(4) --&gt;Template 1: S.22.05; Columns: c0010; Expression: If {r0070}=0 then {r0080}={r0020}+{r0030}+{r0040}-({r0060}*({r0010}-{r0050})) else {r0080}={r0020}+{r0030}+{r0040}-{r0070}</v>
      </c>
      <c r="O811" s="73" t="s">
        <v>7369</v>
      </c>
      <c r="P811" s="38" t="str">
        <f t="shared" si="104"/>
        <v>01</v>
      </c>
      <c r="Q811" s="33" t="str">
        <f t="shared" si="105"/>
        <v/>
      </c>
      <c r="R811" s="38" t="str">
        <f t="shared" si="106"/>
        <v>07</v>
      </c>
      <c r="S811" s="38" t="str">
        <f t="shared" si="107"/>
        <v>16 18</v>
      </c>
      <c r="T811" s="38"/>
      <c r="U811" s="98">
        <v>42566</v>
      </c>
      <c r="V811" s="61"/>
      <c r="W811" s="33"/>
      <c r="X811" s="70" t="s">
        <v>23895</v>
      </c>
      <c r="Y811" s="33"/>
      <c r="Z811" s="33"/>
      <c r="AA811" s="33" t="str">
        <f t="shared" si="108"/>
        <v>Business validation</v>
      </c>
      <c r="AB811" s="33" t="str">
        <f t="shared" si="109"/>
        <v>IT</v>
      </c>
      <c r="AC811" s="33" t="s">
        <v>1051</v>
      </c>
      <c r="AD811" s="33" t="s">
        <v>2701</v>
      </c>
      <c r="AE811" s="33" t="s">
        <v>84</v>
      </c>
      <c r="AF811" s="33"/>
      <c r="AG811" s="33"/>
      <c r="AH811" s="33"/>
    </row>
    <row r="812" spans="1:34" s="35" customFormat="1" ht="15" customHeight="1" x14ac:dyDescent="0.25">
      <c r="A812" s="33" t="s">
        <v>781</v>
      </c>
      <c r="B812" s="33" t="s">
        <v>3131</v>
      </c>
      <c r="C812" s="33" t="s">
        <v>410</v>
      </c>
      <c r="D812" s="33"/>
      <c r="E812" s="33"/>
      <c r="F812" s="33"/>
      <c r="G812" s="33"/>
      <c r="H812" s="33"/>
      <c r="I812" s="33"/>
      <c r="J812" s="33"/>
      <c r="K812" s="33"/>
      <c r="L812" s="34" t="s">
        <v>411</v>
      </c>
      <c r="M812" s="33" t="s">
        <v>106</v>
      </c>
      <c r="N812" s="34" t="str">
        <f t="shared" si="103"/>
        <v xml:space="preserve">BV71: Data type ISO 4217 incorrect --&gt;Template 1: S.22.06; Expression: {c0010} - data type constrains [ISO 4217: alphabetic code] </v>
      </c>
      <c r="O812" s="73" t="s">
        <v>7369</v>
      </c>
      <c r="P812" s="38" t="str">
        <f t="shared" si="104"/>
        <v>01</v>
      </c>
      <c r="Q812" s="33" t="str">
        <f t="shared" si="105"/>
        <v/>
      </c>
      <c r="R812" s="38" t="str">
        <f t="shared" si="106"/>
        <v>07</v>
      </c>
      <c r="S812" s="38" t="str">
        <f t="shared" si="107"/>
        <v>16 18</v>
      </c>
      <c r="T812" s="38"/>
      <c r="U812" s="70"/>
      <c r="V812" s="33"/>
      <c r="W812" s="33"/>
      <c r="X812" s="73"/>
      <c r="Y812" s="33"/>
      <c r="Z812" s="33"/>
      <c r="AA812" s="33" t="str">
        <f t="shared" si="108"/>
        <v>Business validation</v>
      </c>
      <c r="AB812" s="33" t="str">
        <f t="shared" si="109"/>
        <v>IT</v>
      </c>
      <c r="AC812" s="33" t="s">
        <v>7</v>
      </c>
      <c r="AD812" s="33" t="s">
        <v>2699</v>
      </c>
      <c r="AE812" s="33" t="s">
        <v>84</v>
      </c>
      <c r="AF812" s="33"/>
      <c r="AG812" s="33"/>
      <c r="AH812" s="33"/>
    </row>
    <row r="813" spans="1:34" s="35" customFormat="1" ht="15" customHeight="1" x14ac:dyDescent="0.25">
      <c r="A813" s="33" t="s">
        <v>782</v>
      </c>
      <c r="B813" s="33" t="s">
        <v>3131</v>
      </c>
      <c r="C813" s="33" t="s">
        <v>410</v>
      </c>
      <c r="D813" s="33"/>
      <c r="E813" s="33"/>
      <c r="F813" s="33"/>
      <c r="G813" s="33"/>
      <c r="H813" s="33"/>
      <c r="I813" s="33" t="s">
        <v>318</v>
      </c>
      <c r="J813" s="33"/>
      <c r="K813" s="33"/>
      <c r="L813" s="34" t="s">
        <v>206</v>
      </c>
      <c r="M813" s="33" t="s">
        <v>17</v>
      </c>
      <c r="N813" s="34" t="str">
        <f t="shared" si="103"/>
        <v>BV72: Data type ISO 3166-1 incorrect --&gt;Template 1: S.22.06; Rows: r0040; Expression: {c0020} - data type constrains [ISO 3166-1: alpha-2 code]</v>
      </c>
      <c r="O813" s="73" t="s">
        <v>7369</v>
      </c>
      <c r="P813" s="38" t="str">
        <f t="shared" si="104"/>
        <v>01</v>
      </c>
      <c r="Q813" s="33" t="str">
        <f t="shared" si="105"/>
        <v/>
      </c>
      <c r="R813" s="38" t="str">
        <f t="shared" si="106"/>
        <v>07</v>
      </c>
      <c r="S813" s="38" t="str">
        <f t="shared" si="107"/>
        <v>16 18</v>
      </c>
      <c r="T813" s="38"/>
      <c r="U813" s="70"/>
      <c r="V813" s="33"/>
      <c r="W813" s="33"/>
      <c r="X813" s="73"/>
      <c r="Y813" s="33"/>
      <c r="Z813" s="33"/>
      <c r="AA813" s="33" t="str">
        <f t="shared" si="108"/>
        <v>Business validation</v>
      </c>
      <c r="AB813" s="33" t="str">
        <f t="shared" si="109"/>
        <v>IT</v>
      </c>
      <c r="AC813" s="33" t="s">
        <v>7</v>
      </c>
      <c r="AD813" s="33" t="s">
        <v>2699</v>
      </c>
      <c r="AE813" s="33" t="s">
        <v>84</v>
      </c>
      <c r="AF813" s="33"/>
      <c r="AG813" s="33"/>
      <c r="AH813" s="33"/>
    </row>
    <row r="814" spans="1:34" s="35" customFormat="1" ht="15" customHeight="1" x14ac:dyDescent="0.25">
      <c r="A814" s="33" t="s">
        <v>783</v>
      </c>
      <c r="B814" s="33" t="s">
        <v>3131</v>
      </c>
      <c r="C814" s="33" t="s">
        <v>131</v>
      </c>
      <c r="D814" s="33"/>
      <c r="E814" s="33"/>
      <c r="F814" s="33"/>
      <c r="G814" s="33"/>
      <c r="H814" s="33"/>
      <c r="I814" s="33"/>
      <c r="J814" s="33" t="s">
        <v>1852</v>
      </c>
      <c r="K814" s="33"/>
      <c r="L814" s="34" t="s">
        <v>412</v>
      </c>
      <c r="M814" s="33" t="s">
        <v>413</v>
      </c>
      <c r="N814" s="34" t="str">
        <f t="shared" si="103"/>
        <v>BV73: The item "Available and eligible own funds/Total available own funds to meet the SCR" is different from the "Total basic own funds after deductions" --&gt;Template 1: S.23.01; Columns: c0020;0030; Expression: {r0500}={r0290}</v>
      </c>
      <c r="O814" s="73" t="s">
        <v>2331</v>
      </c>
      <c r="P814" s="38" t="str">
        <f t="shared" si="104"/>
        <v>01 02</v>
      </c>
      <c r="Q814" s="33" t="str">
        <f t="shared" si="105"/>
        <v/>
      </c>
      <c r="R814" s="38" t="str">
        <f t="shared" si="106"/>
        <v>07 08</v>
      </c>
      <c r="S814" s="38" t="str">
        <f t="shared" si="107"/>
        <v>16 17 18 19</v>
      </c>
      <c r="T814" s="38"/>
      <c r="U814" s="98">
        <v>42566</v>
      </c>
      <c r="V814" s="33"/>
      <c r="W814" s="33"/>
      <c r="X814" s="70" t="s">
        <v>23833</v>
      </c>
      <c r="Y814" s="33"/>
      <c r="Z814" s="33"/>
      <c r="AA814" s="33" t="str">
        <f t="shared" si="108"/>
        <v>Business validation</v>
      </c>
      <c r="AB814" s="33" t="str">
        <f t="shared" si="109"/>
        <v>IT</v>
      </c>
      <c r="AC814" s="33" t="s">
        <v>10</v>
      </c>
      <c r="AD814" s="33" t="s">
        <v>2701</v>
      </c>
      <c r="AE814" s="33" t="s">
        <v>84</v>
      </c>
      <c r="AF814" s="33"/>
      <c r="AG814" s="33"/>
      <c r="AH814" s="33"/>
    </row>
    <row r="815" spans="1:34" s="35" customFormat="1" ht="15" customHeight="1" x14ac:dyDescent="0.25">
      <c r="A815" s="33" t="s">
        <v>784</v>
      </c>
      <c r="B815" s="33" t="s">
        <v>3131</v>
      </c>
      <c r="C815" s="33" t="s">
        <v>131</v>
      </c>
      <c r="D815" s="33"/>
      <c r="E815" s="33"/>
      <c r="F815" s="33"/>
      <c r="G815" s="33"/>
      <c r="H815" s="33"/>
      <c r="I815" s="33" t="s">
        <v>414</v>
      </c>
      <c r="J815" s="33"/>
      <c r="K815" s="33"/>
      <c r="L815" s="34" t="s">
        <v>415</v>
      </c>
      <c r="M815" s="33" t="s">
        <v>416</v>
      </c>
      <c r="N815" s="34" t="str">
        <f t="shared" si="103"/>
        <v>BV74: The item "Total" value of the "Basic own funds/An amount equal to the value of net deferred tax assets" reported in the template S.23.01 - Own funds is different from the same item for "Tier 3" --&gt;Template 1: S.23.01; Rows: r0160; Expression: {c0010}={c0050}</v>
      </c>
      <c r="O815" s="73" t="s">
        <v>2328</v>
      </c>
      <c r="P815" s="38" t="str">
        <f t="shared" si="104"/>
        <v>01 02 04 05</v>
      </c>
      <c r="Q815" s="33" t="str">
        <f t="shared" si="105"/>
        <v/>
      </c>
      <c r="R815" s="38" t="str">
        <f t="shared" si="106"/>
        <v>07 08</v>
      </c>
      <c r="S815" s="38" t="str">
        <f t="shared" si="107"/>
        <v>16 17 18 19</v>
      </c>
      <c r="T815" s="38"/>
      <c r="U815" s="98">
        <v>42566</v>
      </c>
      <c r="V815" s="33"/>
      <c r="W815" s="33"/>
      <c r="X815" s="70" t="s">
        <v>23833</v>
      </c>
      <c r="Y815" s="33"/>
      <c r="Z815" s="33"/>
      <c r="AA815" s="33" t="str">
        <f t="shared" si="108"/>
        <v>Business validation</v>
      </c>
      <c r="AB815" s="33" t="str">
        <f t="shared" si="109"/>
        <v>IT</v>
      </c>
      <c r="AC815" s="33" t="s">
        <v>10</v>
      </c>
      <c r="AD815" s="33" t="s">
        <v>2701</v>
      </c>
      <c r="AE815" s="33" t="s">
        <v>84</v>
      </c>
      <c r="AF815" s="33"/>
      <c r="AG815" s="33"/>
      <c r="AH815" s="33"/>
    </row>
    <row r="816" spans="1:34" s="35" customFormat="1" ht="15" customHeight="1" x14ac:dyDescent="0.25">
      <c r="A816" s="33" t="s">
        <v>785</v>
      </c>
      <c r="B816" s="33" t="s">
        <v>3131</v>
      </c>
      <c r="C816" s="33" t="s">
        <v>131</v>
      </c>
      <c r="D816" s="33"/>
      <c r="E816" s="33"/>
      <c r="F816" s="33"/>
      <c r="G816" s="33"/>
      <c r="H816" s="33"/>
      <c r="I816" s="33"/>
      <c r="J816" s="33" t="s">
        <v>137</v>
      </c>
      <c r="K816" s="33"/>
      <c r="L816" s="34" t="s">
        <v>417</v>
      </c>
      <c r="M816" s="33" t="s">
        <v>418</v>
      </c>
      <c r="N816" s="34" t="str">
        <f t="shared" si="103"/>
        <v>BV75: The item "Total" value of the "Total basic own funds after deductions" is different from the sum of the items reported above  --&gt;Template 1: S.23.01; Columns: c0010; Expression: {r0290}={r0010}+sum({(r0030-0050)})+{r0070}+{r0090}+{r0110}+{r0130}+{r0140}+{r0160}+{r0180}-{r0220}-{r0230}</v>
      </c>
      <c r="O816" s="73" t="s">
        <v>7376</v>
      </c>
      <c r="P816" s="38" t="str">
        <f t="shared" si="104"/>
        <v>01 02</v>
      </c>
      <c r="Q816" s="33" t="str">
        <f t="shared" si="105"/>
        <v/>
      </c>
      <c r="R816" s="38" t="str">
        <f t="shared" si="106"/>
        <v/>
      </c>
      <c r="S816" s="38" t="str">
        <f t="shared" si="107"/>
        <v>16 17</v>
      </c>
      <c r="T816" s="38"/>
      <c r="U816" s="98">
        <v>42566</v>
      </c>
      <c r="V816" s="33"/>
      <c r="W816" s="33"/>
      <c r="X816" s="70" t="s">
        <v>23833</v>
      </c>
      <c r="Y816" s="33"/>
      <c r="Z816" s="33"/>
      <c r="AA816" s="33" t="str">
        <f t="shared" si="108"/>
        <v>Business validation</v>
      </c>
      <c r="AB816" s="33" t="str">
        <f t="shared" si="109"/>
        <v>IT</v>
      </c>
      <c r="AC816" s="33" t="s">
        <v>1051</v>
      </c>
      <c r="AD816" s="33" t="s">
        <v>2701</v>
      </c>
      <c r="AE816" s="33" t="s">
        <v>84</v>
      </c>
      <c r="AF816" s="33"/>
      <c r="AG816" s="33"/>
      <c r="AH816" s="33"/>
    </row>
    <row r="817" spans="1:34" s="35" customFormat="1" ht="15" customHeight="1" x14ac:dyDescent="0.25">
      <c r="A817" s="33" t="s">
        <v>786</v>
      </c>
      <c r="B817" s="33" t="s">
        <v>3131</v>
      </c>
      <c r="C817" s="33" t="s">
        <v>131</v>
      </c>
      <c r="D817" s="33"/>
      <c r="E817" s="33"/>
      <c r="F817" s="33"/>
      <c r="G817" s="33"/>
      <c r="H817" s="33"/>
      <c r="I817" s="33"/>
      <c r="J817" s="33"/>
      <c r="K817" s="33"/>
      <c r="L817" s="34" t="s">
        <v>9061</v>
      </c>
      <c r="M817" s="33" t="s">
        <v>22968</v>
      </c>
      <c r="N817" s="34" t="str">
        <f t="shared" si="103"/>
        <v>BV76: The item "Tier 1 - unrestricted" value of the "Total basic own funds after deductions" is different from the sum of "Ordinary share capital (gross of own shares)", "Share premium account related to ordinary share capital", "Iinitial funds, members' contributions or the equivalent basic own - fund item for mutual and mutual-type undertakings", "Surplus funds", "Reconciliation reserve", "Other items approved by supervisory authority as basic own funds not specified above" less "Own funds from the financial statements that should not be represented by the reconciliation reserve and do not meet the criteria to be classified as Solvency II own funds" (as reported in Total) and less "Deductions for participations in other financial undertakings, including non-regulated undertakings carrying out financial activities" --&gt;Template 1: S.23.01; Expression: {r0290,c0020}={r0010,c0020}+{r0030,c0020}+{r0040,c0020}+{r0070,c0020}+{r0130,c0020}+{r0180,c0020}-{r0220,c0010}-{r0230,c0020}</v>
      </c>
      <c r="O817" s="73" t="s">
        <v>7376</v>
      </c>
      <c r="P817" s="38" t="str">
        <f t="shared" si="104"/>
        <v>01 02</v>
      </c>
      <c r="Q817" s="33" t="str">
        <f t="shared" si="105"/>
        <v/>
      </c>
      <c r="R817" s="38" t="str">
        <f t="shared" si="106"/>
        <v/>
      </c>
      <c r="S817" s="38" t="str">
        <f t="shared" si="107"/>
        <v>16 17</v>
      </c>
      <c r="T817" s="38"/>
      <c r="U817" s="98">
        <v>42566</v>
      </c>
      <c r="V817" s="33"/>
      <c r="W817" s="33"/>
      <c r="X817" s="70" t="s">
        <v>23853</v>
      </c>
      <c r="Y817" s="33"/>
      <c r="Z817" s="33"/>
      <c r="AA817" s="33" t="str">
        <f t="shared" si="108"/>
        <v>Business validation</v>
      </c>
      <c r="AB817" s="33" t="str">
        <f t="shared" si="109"/>
        <v>IT</v>
      </c>
      <c r="AC817" s="33" t="s">
        <v>1051</v>
      </c>
      <c r="AD817" s="33" t="s">
        <v>2701</v>
      </c>
      <c r="AE817" s="33" t="s">
        <v>84</v>
      </c>
      <c r="AF817" s="33"/>
      <c r="AG817" s="33"/>
      <c r="AH817" s="33"/>
    </row>
    <row r="818" spans="1:34" s="35" customFormat="1" ht="15" customHeight="1" x14ac:dyDescent="0.25">
      <c r="A818" s="33" t="s">
        <v>787</v>
      </c>
      <c r="B818" s="33" t="s">
        <v>3131</v>
      </c>
      <c r="C818" s="33" t="s">
        <v>131</v>
      </c>
      <c r="D818" s="33"/>
      <c r="E818" s="33"/>
      <c r="F818" s="33"/>
      <c r="G818" s="33"/>
      <c r="H818" s="33"/>
      <c r="I818" s="33"/>
      <c r="J818" s="33" t="s">
        <v>421</v>
      </c>
      <c r="K818" s="33"/>
      <c r="L818" s="34" t="s">
        <v>422</v>
      </c>
      <c r="M818" s="33" t="s">
        <v>423</v>
      </c>
      <c r="N818" s="34" t="str">
        <f t="shared" si="103"/>
        <v>BV77: The item "Tier 1 - restricted" value of the "Total basic own funds after deductions" is different from the sum of the items reported above  --&gt;Template 1: S.23.01; Columns: c0030; Expression: {r0290}={r0050}+{r0090}+{r0110}+{r0140}+{r0180}-{r0230}</v>
      </c>
      <c r="O818" s="73" t="s">
        <v>7376</v>
      </c>
      <c r="P818" s="38" t="str">
        <f t="shared" si="104"/>
        <v>01 02</v>
      </c>
      <c r="Q818" s="33" t="str">
        <f t="shared" si="105"/>
        <v/>
      </c>
      <c r="R818" s="38" t="str">
        <f t="shared" si="106"/>
        <v/>
      </c>
      <c r="S818" s="38" t="str">
        <f t="shared" si="107"/>
        <v>16 17</v>
      </c>
      <c r="T818" s="38"/>
      <c r="U818" s="98">
        <v>42566</v>
      </c>
      <c r="V818" s="33"/>
      <c r="W818" s="33"/>
      <c r="X818" s="70" t="s">
        <v>23833</v>
      </c>
      <c r="Y818" s="33"/>
      <c r="Z818" s="33"/>
      <c r="AA818" s="33" t="str">
        <f t="shared" si="108"/>
        <v>Business validation</v>
      </c>
      <c r="AB818" s="33" t="str">
        <f t="shared" si="109"/>
        <v>IT</v>
      </c>
      <c r="AC818" s="33" t="s">
        <v>1051</v>
      </c>
      <c r="AD818" s="33" t="s">
        <v>2701</v>
      </c>
      <c r="AE818" s="33" t="s">
        <v>84</v>
      </c>
      <c r="AF818" s="33"/>
      <c r="AG818" s="33"/>
      <c r="AH818" s="33"/>
    </row>
    <row r="819" spans="1:34" s="35" customFormat="1" ht="15" customHeight="1" x14ac:dyDescent="0.25">
      <c r="A819" s="33" t="s">
        <v>788</v>
      </c>
      <c r="B819" s="33" t="s">
        <v>3131</v>
      </c>
      <c r="C819" s="33" t="s">
        <v>131</v>
      </c>
      <c r="D819" s="33"/>
      <c r="E819" s="33"/>
      <c r="F819" s="33"/>
      <c r="G819" s="33"/>
      <c r="H819" s="33"/>
      <c r="I819" s="33"/>
      <c r="J819" s="33" t="s">
        <v>424</v>
      </c>
      <c r="K819" s="33"/>
      <c r="L819" s="34" t="s">
        <v>425</v>
      </c>
      <c r="M819" s="33" t="s">
        <v>426</v>
      </c>
      <c r="N819" s="34" t="str">
        <f t="shared" si="103"/>
        <v>BV78: The item "Tier 2" value of the "Total basic own funds after deductions" is different from the sum of the items reported above  --&gt;Template 1: S.23.01; Columns: c0040; Expression: {r0290}={r0010}+{r0030}+{r0040}+{r0050}+{r0090}+{r0110}+{r0140}+{r0180}-{r0230}</v>
      </c>
      <c r="O819" s="73" t="s">
        <v>7376</v>
      </c>
      <c r="P819" s="38" t="str">
        <f t="shared" si="104"/>
        <v>01 02</v>
      </c>
      <c r="Q819" s="33" t="str">
        <f t="shared" si="105"/>
        <v/>
      </c>
      <c r="R819" s="38" t="str">
        <f t="shared" si="106"/>
        <v/>
      </c>
      <c r="S819" s="38" t="str">
        <f t="shared" si="107"/>
        <v>16 17</v>
      </c>
      <c r="T819" s="38"/>
      <c r="U819" s="98">
        <v>42566</v>
      </c>
      <c r="V819" s="33"/>
      <c r="W819" s="33"/>
      <c r="X819" s="70" t="s">
        <v>23833</v>
      </c>
      <c r="Y819" s="33"/>
      <c r="Z819" s="33"/>
      <c r="AA819" s="33" t="str">
        <f t="shared" si="108"/>
        <v>Business validation</v>
      </c>
      <c r="AB819" s="33" t="str">
        <f t="shared" si="109"/>
        <v>IT</v>
      </c>
      <c r="AC819" s="33" t="s">
        <v>1051</v>
      </c>
      <c r="AD819" s="33" t="s">
        <v>2701</v>
      </c>
      <c r="AE819" s="33" t="s">
        <v>84</v>
      </c>
      <c r="AF819" s="33"/>
      <c r="AG819" s="33"/>
      <c r="AH819" s="33"/>
    </row>
    <row r="820" spans="1:34" s="35" customFormat="1" ht="15" customHeight="1" x14ac:dyDescent="0.25">
      <c r="A820" s="33" t="s">
        <v>789</v>
      </c>
      <c r="B820" s="33" t="s">
        <v>3131</v>
      </c>
      <c r="C820" s="33" t="s">
        <v>131</v>
      </c>
      <c r="D820" s="33"/>
      <c r="E820" s="33"/>
      <c r="F820" s="33"/>
      <c r="G820" s="33"/>
      <c r="H820" s="33"/>
      <c r="I820" s="33"/>
      <c r="J820" s="33" t="s">
        <v>427</v>
      </c>
      <c r="K820" s="33"/>
      <c r="L820" s="34" t="s">
        <v>428</v>
      </c>
      <c r="M820" s="33" t="s">
        <v>429</v>
      </c>
      <c r="N820" s="34" t="str">
        <f t="shared" si="103"/>
        <v>BV79: The item "Tier 3" value of the "Total basic own funds after deductions" is different from the sum of the items reported above  --&gt;Template 1: S.23.01; Columns: c0050; Expression: {r0290}={r0050}+{r0090}+{r0110}+{r0140}+{r0160}+{r0180}</v>
      </c>
      <c r="O820" s="73" t="s">
        <v>7376</v>
      </c>
      <c r="P820" s="38" t="str">
        <f t="shared" si="104"/>
        <v>01 02</v>
      </c>
      <c r="Q820" s="33" t="str">
        <f t="shared" si="105"/>
        <v/>
      </c>
      <c r="R820" s="38" t="str">
        <f t="shared" si="106"/>
        <v/>
      </c>
      <c r="S820" s="38" t="str">
        <f t="shared" si="107"/>
        <v>16 17</v>
      </c>
      <c r="T820" s="38"/>
      <c r="U820" s="98">
        <v>42566</v>
      </c>
      <c r="V820" s="61">
        <v>42706</v>
      </c>
      <c r="W820" s="33" t="s">
        <v>8548</v>
      </c>
      <c r="X820" s="70" t="s">
        <v>23864</v>
      </c>
      <c r="Y820" s="33" t="s">
        <v>8546</v>
      </c>
      <c r="Z820" s="33" t="s">
        <v>8622</v>
      </c>
      <c r="AA820" s="33" t="str">
        <f t="shared" si="108"/>
        <v>Business validation</v>
      </c>
      <c r="AB820" s="33" t="str">
        <f t="shared" si="109"/>
        <v>IT</v>
      </c>
      <c r="AC820" s="33" t="s">
        <v>1051</v>
      </c>
      <c r="AD820" s="33" t="s">
        <v>2701</v>
      </c>
      <c r="AE820" s="33" t="s">
        <v>84</v>
      </c>
      <c r="AF820" s="33"/>
      <c r="AG820" s="33"/>
      <c r="AH820" s="33"/>
    </row>
    <row r="821" spans="1:34" s="35" customFormat="1" ht="15" customHeight="1" x14ac:dyDescent="0.25">
      <c r="A821" s="33" t="s">
        <v>738</v>
      </c>
      <c r="B821" s="33" t="s">
        <v>3131</v>
      </c>
      <c r="C821" s="33" t="s">
        <v>125</v>
      </c>
      <c r="D821" s="33"/>
      <c r="E821" s="33"/>
      <c r="F821" s="33"/>
      <c r="G821" s="33"/>
      <c r="H821" s="33"/>
      <c r="I821" s="33"/>
      <c r="J821" s="33" t="s">
        <v>1846</v>
      </c>
      <c r="K821" s="33"/>
      <c r="L821" s="34" t="s">
        <v>275</v>
      </c>
      <c r="M821" s="33" t="s">
        <v>106</v>
      </c>
      <c r="N821" s="34" t="str">
        <f t="shared" si="103"/>
        <v>BV8: Data type ISO 4217 incorrect --&gt;Template 1: S.08.01; Columns: c0370;0410;0420; Expression: data type constrains [ISO 4217: alphabetic code]</v>
      </c>
      <c r="O821" s="73" t="s">
        <v>2328</v>
      </c>
      <c r="P821" s="38" t="str">
        <f t="shared" si="104"/>
        <v>01 02 04 05</v>
      </c>
      <c r="Q821" s="33" t="str">
        <f t="shared" si="105"/>
        <v/>
      </c>
      <c r="R821" s="38" t="str">
        <f t="shared" si="106"/>
        <v>07 08</v>
      </c>
      <c r="S821" s="38" t="str">
        <f t="shared" si="107"/>
        <v>16 17 18 19</v>
      </c>
      <c r="T821" s="38"/>
      <c r="U821" s="70"/>
      <c r="V821" s="33"/>
      <c r="W821" s="33"/>
      <c r="X821" s="73"/>
      <c r="Y821" s="33"/>
      <c r="Z821" s="33"/>
      <c r="AA821" s="33" t="str">
        <f t="shared" si="108"/>
        <v>Business validation</v>
      </c>
      <c r="AB821" s="33" t="str">
        <f t="shared" si="109"/>
        <v>IT</v>
      </c>
      <c r="AC821" s="33" t="s">
        <v>7</v>
      </c>
      <c r="AD821" s="33" t="s">
        <v>2699</v>
      </c>
      <c r="AE821" s="33" t="s">
        <v>84</v>
      </c>
      <c r="AF821" s="33"/>
      <c r="AG821" s="33"/>
      <c r="AH821" s="33"/>
    </row>
    <row r="822" spans="1:34" s="35" customFormat="1" ht="15" customHeight="1" x14ac:dyDescent="0.25">
      <c r="A822" s="33" t="s">
        <v>790</v>
      </c>
      <c r="B822" s="33" t="s">
        <v>3131</v>
      </c>
      <c r="C822" s="33" t="s">
        <v>131</v>
      </c>
      <c r="D822" s="33"/>
      <c r="E822" s="33"/>
      <c r="F822" s="33"/>
      <c r="G822" s="33"/>
      <c r="H822" s="33"/>
      <c r="I822" s="33" t="s">
        <v>430</v>
      </c>
      <c r="J822" s="33"/>
      <c r="K822" s="33"/>
      <c r="L822" s="34" t="s">
        <v>431</v>
      </c>
      <c r="M822" s="33" t="s">
        <v>432</v>
      </c>
      <c r="N822" s="34" t="str">
        <f t="shared" si="103"/>
        <v>BV80: The "Total" value is different from the same item for "Tier 2" --&gt;Template 1: S.23.01; Rows: r0300;0310;0340;0360; Expression: {c0010}={c0040}</v>
      </c>
      <c r="O822" s="73" t="s">
        <v>22962</v>
      </c>
      <c r="P822" s="38" t="str">
        <f t="shared" si="104"/>
        <v>01 02 04 05</v>
      </c>
      <c r="Q822" s="33" t="str">
        <f t="shared" si="105"/>
        <v/>
      </c>
      <c r="R822" s="38" t="str">
        <f t="shared" si="106"/>
        <v/>
      </c>
      <c r="S822" s="38" t="str">
        <f t="shared" si="107"/>
        <v>16 17</v>
      </c>
      <c r="T822" s="38"/>
      <c r="U822" s="98">
        <v>42566</v>
      </c>
      <c r="V822" s="33"/>
      <c r="W822" s="33"/>
      <c r="X822" s="70" t="s">
        <v>23833</v>
      </c>
      <c r="Y822" s="33"/>
      <c r="Z822" s="33"/>
      <c r="AA822" s="33" t="str">
        <f t="shared" si="108"/>
        <v>Business validation</v>
      </c>
      <c r="AB822" s="33" t="str">
        <f t="shared" si="109"/>
        <v>IT</v>
      </c>
      <c r="AC822" s="33" t="s">
        <v>10</v>
      </c>
      <c r="AD822" s="33" t="s">
        <v>2701</v>
      </c>
      <c r="AE822" s="33" t="s">
        <v>84</v>
      </c>
      <c r="AF822" s="33"/>
      <c r="AG822" s="33"/>
      <c r="AH822" s="33"/>
    </row>
    <row r="823" spans="1:34" s="35" customFormat="1" ht="15" customHeight="1" x14ac:dyDescent="0.25">
      <c r="A823" s="33" t="s">
        <v>791</v>
      </c>
      <c r="B823" s="33" t="s">
        <v>3131</v>
      </c>
      <c r="C823" s="33" t="s">
        <v>131</v>
      </c>
      <c r="D823" s="33"/>
      <c r="E823" s="33"/>
      <c r="F823" s="33"/>
      <c r="G823" s="33"/>
      <c r="H823" s="33"/>
      <c r="I823" s="33" t="s">
        <v>433</v>
      </c>
      <c r="J823" s="33"/>
      <c r="K823" s="33"/>
      <c r="L823" s="34" t="s">
        <v>434</v>
      </c>
      <c r="M823" s="33" t="s">
        <v>435</v>
      </c>
      <c r="N823" s="34" t="str">
        <f t="shared" si="103"/>
        <v>BV81: The "Total" value is different from the sum of "Tier 2" and "Tier 3" --&gt;Template 1: S.23.01; Rows: r0320;0330;0350;0370;0390;0400; Expression: {c0010}={c0040}+{c0050}</v>
      </c>
      <c r="O823" s="73" t="s">
        <v>22962</v>
      </c>
      <c r="P823" s="38" t="str">
        <f t="shared" si="104"/>
        <v>01 02 04 05</v>
      </c>
      <c r="Q823" s="33" t="str">
        <f t="shared" si="105"/>
        <v/>
      </c>
      <c r="R823" s="38" t="str">
        <f t="shared" si="106"/>
        <v/>
      </c>
      <c r="S823" s="38" t="str">
        <f t="shared" si="107"/>
        <v>16 17</v>
      </c>
      <c r="T823" s="38"/>
      <c r="U823" s="98">
        <v>42566</v>
      </c>
      <c r="V823" s="33"/>
      <c r="W823" s="33"/>
      <c r="X823" s="70" t="s">
        <v>23833</v>
      </c>
      <c r="Y823" s="33"/>
      <c r="Z823" s="33"/>
      <c r="AA823" s="33" t="str">
        <f t="shared" si="108"/>
        <v>Business validation</v>
      </c>
      <c r="AB823" s="33" t="str">
        <f t="shared" si="109"/>
        <v>IT</v>
      </c>
      <c r="AC823" s="33" t="s">
        <v>1051</v>
      </c>
      <c r="AD823" s="33" t="s">
        <v>2701</v>
      </c>
      <c r="AE823" s="33" t="s">
        <v>84</v>
      </c>
      <c r="AF823" s="33"/>
      <c r="AG823" s="33"/>
      <c r="AH823" s="33"/>
    </row>
    <row r="824" spans="1:34" s="35" customFormat="1" ht="15" customHeight="1" x14ac:dyDescent="0.25">
      <c r="A824" s="33" t="s">
        <v>792</v>
      </c>
      <c r="B824" s="33" t="s">
        <v>3131</v>
      </c>
      <c r="C824" s="38" t="s">
        <v>8</v>
      </c>
      <c r="D824" s="38" t="s">
        <v>9</v>
      </c>
      <c r="E824" s="38"/>
      <c r="F824" s="33"/>
      <c r="G824" s="33"/>
      <c r="H824" s="33"/>
      <c r="I824" s="38"/>
      <c r="J824" s="38"/>
      <c r="K824" s="38"/>
      <c r="L824" s="34" t="s">
        <v>116</v>
      </c>
      <c r="M824" s="33" t="s">
        <v>117</v>
      </c>
      <c r="N824" s="34" t="str">
        <f t="shared" si="103"/>
        <v>BV82: The "Deposits from reinsurers and insurance, intermediaries and reinsurance payables" reported in template S.02.01 - Balance Sheet is different from sum of the same items in template S.02.02 - Assets and liabilities by currency --&gt;Template 1: S.02.01; Template 2: S.02.02; Expression: {S.02.01, r0770,c0010}+{S.02.01, r0820,c0010}+{S.02.01, r0830,c0010}={S.02.02, r0130,c0020}</v>
      </c>
      <c r="O824" s="70" t="s">
        <v>7371</v>
      </c>
      <c r="P824" s="38" t="str">
        <f t="shared" si="104"/>
        <v>01 04</v>
      </c>
      <c r="Q824" s="33" t="str">
        <f t="shared" si="105"/>
        <v/>
      </c>
      <c r="R824" s="38" t="str">
        <f t="shared" si="106"/>
        <v>07</v>
      </c>
      <c r="S824" s="38" t="str">
        <f t="shared" si="107"/>
        <v>16 18</v>
      </c>
      <c r="T824" s="38"/>
      <c r="U824" s="70"/>
      <c r="V824" s="38"/>
      <c r="W824" s="38"/>
      <c r="X824" s="70"/>
      <c r="Y824" s="38"/>
      <c r="Z824" s="38"/>
      <c r="AA824" s="33" t="str">
        <f t="shared" si="108"/>
        <v>Business validation</v>
      </c>
      <c r="AB824" s="33" t="str">
        <f t="shared" si="109"/>
        <v>CT</v>
      </c>
      <c r="AC824" s="33" t="s">
        <v>1051</v>
      </c>
      <c r="AD824" s="33" t="s">
        <v>2701</v>
      </c>
      <c r="AE824" s="33" t="s">
        <v>84</v>
      </c>
      <c r="AF824" s="38"/>
      <c r="AG824" s="38"/>
      <c r="AH824" s="33"/>
    </row>
    <row r="825" spans="1:34" s="35" customFormat="1" ht="15" customHeight="1" x14ac:dyDescent="0.25">
      <c r="A825" s="33" t="s">
        <v>793</v>
      </c>
      <c r="B825" s="33" t="s">
        <v>3131</v>
      </c>
      <c r="C825" s="33" t="s">
        <v>131</v>
      </c>
      <c r="D825" s="33"/>
      <c r="E825" s="33"/>
      <c r="F825" s="33"/>
      <c r="G825" s="33"/>
      <c r="H825" s="33"/>
      <c r="I825" s="33"/>
      <c r="J825" s="33" t="s">
        <v>1853</v>
      </c>
      <c r="K825" s="33"/>
      <c r="L825" s="34" t="s">
        <v>436</v>
      </c>
      <c r="M825" s="33" t="s">
        <v>437</v>
      </c>
      <c r="N825" s="34" t="str">
        <f t="shared" si="103"/>
        <v>BV83: The item "Total ancillary own funds" is different from the sum of the items reported above --&gt;Template 1: S.23.01; Columns: c0010;0040; Expression: {r0400}=sum({(r0300-0370)})+{r0390}</v>
      </c>
      <c r="O825" s="73" t="s">
        <v>7376</v>
      </c>
      <c r="P825" s="38" t="str">
        <f t="shared" si="104"/>
        <v>01 02</v>
      </c>
      <c r="Q825" s="33" t="str">
        <f t="shared" si="105"/>
        <v/>
      </c>
      <c r="R825" s="38" t="str">
        <f t="shared" si="106"/>
        <v/>
      </c>
      <c r="S825" s="38" t="str">
        <f t="shared" si="107"/>
        <v>16 17</v>
      </c>
      <c r="T825" s="38"/>
      <c r="U825" s="98">
        <v>42566</v>
      </c>
      <c r="V825" s="33"/>
      <c r="W825" s="33"/>
      <c r="X825" s="70" t="s">
        <v>23833</v>
      </c>
      <c r="Y825" s="33"/>
      <c r="Z825" s="33"/>
      <c r="AA825" s="33" t="str">
        <f t="shared" si="108"/>
        <v>Business validation</v>
      </c>
      <c r="AB825" s="33" t="str">
        <f t="shared" si="109"/>
        <v>IT</v>
      </c>
      <c r="AC825" s="33" t="s">
        <v>1051</v>
      </c>
      <c r="AD825" s="33" t="s">
        <v>2701</v>
      </c>
      <c r="AE825" s="33" t="s">
        <v>84</v>
      </c>
      <c r="AF825" s="33"/>
      <c r="AG825" s="33"/>
      <c r="AH825" s="33"/>
    </row>
    <row r="826" spans="1:34" s="35" customFormat="1" ht="15" customHeight="1" x14ac:dyDescent="0.25">
      <c r="A826" s="33" t="s">
        <v>794</v>
      </c>
      <c r="B826" s="33" t="s">
        <v>3131</v>
      </c>
      <c r="C826" s="33" t="s">
        <v>131</v>
      </c>
      <c r="D826" s="33"/>
      <c r="E826" s="33"/>
      <c r="F826" s="33"/>
      <c r="G826" s="33"/>
      <c r="H826" s="33"/>
      <c r="I826" s="33"/>
      <c r="J826" s="33" t="s">
        <v>427</v>
      </c>
      <c r="K826" s="33"/>
      <c r="L826" s="34" t="s">
        <v>438</v>
      </c>
      <c r="M826" s="33" t="s">
        <v>439</v>
      </c>
      <c r="N826" s="34" t="str">
        <f t="shared" si="103"/>
        <v>BV84: The item "Total ancillary own funds" for "Tier 3" is different from the sum of the items reported above --&gt;Template 1: S.23.01; Columns: c0050; Expression: {r0400}={r0320}+{r0330}+{r0350}+{r0370}+{r0390}</v>
      </c>
      <c r="O826" s="73" t="s">
        <v>7376</v>
      </c>
      <c r="P826" s="38" t="str">
        <f t="shared" si="104"/>
        <v>01 02</v>
      </c>
      <c r="Q826" s="33" t="str">
        <f t="shared" si="105"/>
        <v/>
      </c>
      <c r="R826" s="38" t="str">
        <f t="shared" si="106"/>
        <v/>
      </c>
      <c r="S826" s="38" t="str">
        <f t="shared" si="107"/>
        <v>16 17</v>
      </c>
      <c r="T826" s="38"/>
      <c r="U826" s="98">
        <v>42566</v>
      </c>
      <c r="V826" s="33"/>
      <c r="W826" s="33"/>
      <c r="X826" s="70" t="s">
        <v>23833</v>
      </c>
      <c r="Y826" s="33"/>
      <c r="Z826" s="33"/>
      <c r="AA826" s="33" t="str">
        <f t="shared" si="108"/>
        <v>Business validation</v>
      </c>
      <c r="AB826" s="33" t="str">
        <f t="shared" si="109"/>
        <v>IT</v>
      </c>
      <c r="AC826" s="33" t="s">
        <v>1051</v>
      </c>
      <c r="AD826" s="33" t="s">
        <v>2701</v>
      </c>
      <c r="AE826" s="33" t="s">
        <v>84</v>
      </c>
      <c r="AF826" s="33"/>
      <c r="AG826" s="33"/>
      <c r="AH826" s="33"/>
    </row>
    <row r="827" spans="1:34" s="35" customFormat="1" ht="15" customHeight="1" x14ac:dyDescent="0.25">
      <c r="A827" s="33" t="s">
        <v>795</v>
      </c>
      <c r="B827" s="33" t="s">
        <v>3131</v>
      </c>
      <c r="C827" s="33" t="s">
        <v>131</v>
      </c>
      <c r="D827" s="33"/>
      <c r="E827" s="33"/>
      <c r="F827" s="33"/>
      <c r="G827" s="33"/>
      <c r="H827" s="33"/>
      <c r="I827" s="33"/>
      <c r="J827" s="33" t="s">
        <v>1854</v>
      </c>
      <c r="K827" s="33"/>
      <c r="L827" s="34" t="s">
        <v>440</v>
      </c>
      <c r="M827" s="33" t="s">
        <v>441</v>
      </c>
      <c r="N827" s="34" t="str">
        <f t="shared" si="103"/>
        <v>BV85: The item "Available and eligible own funds/Total available own funds to meet SCR" is different from the sum of "Total basic own funds after deductions" and "Total ancillary own funds" --&gt;Template 1: S.23.01; Columns: c0010;0040;0050; Expression: {r0500}={r0290}+{r0400}</v>
      </c>
      <c r="O827" s="73" t="s">
        <v>2331</v>
      </c>
      <c r="P827" s="38" t="str">
        <f t="shared" si="104"/>
        <v>01 02</v>
      </c>
      <c r="Q827" s="33" t="str">
        <f t="shared" si="105"/>
        <v/>
      </c>
      <c r="R827" s="38" t="str">
        <f t="shared" si="106"/>
        <v>07 08</v>
      </c>
      <c r="S827" s="38" t="str">
        <f t="shared" si="107"/>
        <v>16 17 18 19</v>
      </c>
      <c r="T827" s="38"/>
      <c r="U827" s="98">
        <v>42566</v>
      </c>
      <c r="V827" s="33"/>
      <c r="W827" s="33"/>
      <c r="X827" s="70" t="s">
        <v>23833</v>
      </c>
      <c r="Y827" s="33"/>
      <c r="Z827" s="33"/>
      <c r="AA827" s="33" t="str">
        <f t="shared" ref="AA827:AA856" si="110">IF(ISNUMBER(SEARCH("BV",A827)),"Business validation",IF(ISNUMBER(SEARCH("TV",A827)),"Technical validation",IF(ISNUMBER(SEARCH("EV",A827)),"ECB Exclusively Validation","Error")))</f>
        <v>Business validation</v>
      </c>
      <c r="AB827" s="33" t="str">
        <f t="shared" si="109"/>
        <v>IT</v>
      </c>
      <c r="AC827" s="33" t="s">
        <v>1051</v>
      </c>
      <c r="AD827" s="33" t="s">
        <v>2701</v>
      </c>
      <c r="AE827" s="33" t="s">
        <v>84</v>
      </c>
      <c r="AF827" s="33"/>
      <c r="AG827" s="33"/>
      <c r="AH827" s="33"/>
    </row>
    <row r="828" spans="1:34" s="35" customFormat="1" ht="15" customHeight="1" x14ac:dyDescent="0.25">
      <c r="A828" s="33" t="s">
        <v>796</v>
      </c>
      <c r="B828" s="33" t="s">
        <v>3131</v>
      </c>
      <c r="C828" s="33" t="s">
        <v>131</v>
      </c>
      <c r="D828" s="33"/>
      <c r="E828" s="33"/>
      <c r="F828" s="33"/>
      <c r="G828" s="33"/>
      <c r="H828" s="33"/>
      <c r="I828" s="33"/>
      <c r="J828" s="33" t="s">
        <v>1852</v>
      </c>
      <c r="K828" s="33"/>
      <c r="L828" s="34" t="s">
        <v>442</v>
      </c>
      <c r="M828" s="33" t="s">
        <v>443</v>
      </c>
      <c r="N828" s="34" t="str">
        <f t="shared" si="103"/>
        <v>BV86: The item "Available and eligible own funds/Total eligible own funds to meet the MCR" is different from the item "Available and eligible own funds/Total eligible own funds to meet the SCR". --&gt;Template 1: S.23.01; Columns: c0020;0030; Expression: {r0550}={r0540}</v>
      </c>
      <c r="O828" s="73" t="s">
        <v>2331</v>
      </c>
      <c r="P828" s="38" t="str">
        <f t="shared" si="104"/>
        <v>01 02</v>
      </c>
      <c r="Q828" s="33" t="str">
        <f t="shared" si="105"/>
        <v/>
      </c>
      <c r="R828" s="38" t="str">
        <f t="shared" si="106"/>
        <v>07 08</v>
      </c>
      <c r="S828" s="38" t="str">
        <f t="shared" si="107"/>
        <v>16 17 18 19</v>
      </c>
      <c r="T828" s="38"/>
      <c r="U828" s="98">
        <v>42566</v>
      </c>
      <c r="V828" s="33"/>
      <c r="W828" s="33"/>
      <c r="X828" s="70" t="s">
        <v>23833</v>
      </c>
      <c r="Y828" s="33"/>
      <c r="Z828" s="33"/>
      <c r="AA828" s="33" t="str">
        <f t="shared" si="110"/>
        <v>Business validation</v>
      </c>
      <c r="AB828" s="33" t="str">
        <f t="shared" si="109"/>
        <v>IT</v>
      </c>
      <c r="AC828" s="33" t="s">
        <v>10</v>
      </c>
      <c r="AD828" s="33" t="s">
        <v>2701</v>
      </c>
      <c r="AE828" s="33" t="s">
        <v>84</v>
      </c>
      <c r="AF828" s="33"/>
      <c r="AG828" s="33"/>
      <c r="AH828" s="33"/>
    </row>
    <row r="829" spans="1:34" s="35" customFormat="1" ht="15" customHeight="1" x14ac:dyDescent="0.25">
      <c r="A829" s="33" t="s">
        <v>797</v>
      </c>
      <c r="B829" s="33" t="s">
        <v>3131</v>
      </c>
      <c r="C829" s="33" t="s">
        <v>131</v>
      </c>
      <c r="D829" s="33"/>
      <c r="E829" s="33"/>
      <c r="F829" s="33"/>
      <c r="G829" s="33"/>
      <c r="H829" s="33"/>
      <c r="I829" s="33"/>
      <c r="J829" s="33" t="s">
        <v>137</v>
      </c>
      <c r="K829" s="33"/>
      <c r="L829" s="34" t="s">
        <v>444</v>
      </c>
      <c r="M829" s="33" t="s">
        <v>445</v>
      </c>
      <c r="N829" s="34" t="str">
        <f t="shared" si="103"/>
        <v>BV87: The "Total" value of the item "Ratio of eligible own funds to SCR" is different from the ratio between the "Total eligible own funds to meet the SCR" and the "SCR" --&gt;Template 1: S.23.01; Columns: c0010; Expression: {r0620}={r0540}/{r0580}</v>
      </c>
      <c r="O829" s="73" t="s">
        <v>2331</v>
      </c>
      <c r="P829" s="38" t="str">
        <f t="shared" si="104"/>
        <v>01 02</v>
      </c>
      <c r="Q829" s="33" t="str">
        <f t="shared" si="105"/>
        <v/>
      </c>
      <c r="R829" s="38" t="str">
        <f t="shared" si="106"/>
        <v>07 08</v>
      </c>
      <c r="S829" s="38" t="str">
        <f t="shared" si="107"/>
        <v>16 17 18 19</v>
      </c>
      <c r="T829" s="38"/>
      <c r="U829" s="98">
        <v>42566</v>
      </c>
      <c r="V829" s="33"/>
      <c r="W829" s="33"/>
      <c r="X829" s="70" t="s">
        <v>23833</v>
      </c>
      <c r="Y829" s="33"/>
      <c r="Z829" s="33"/>
      <c r="AA829" s="33" t="str">
        <f t="shared" si="110"/>
        <v>Business validation</v>
      </c>
      <c r="AB829" s="33" t="str">
        <f t="shared" si="109"/>
        <v>IT</v>
      </c>
      <c r="AC829" s="33" t="s">
        <v>1051</v>
      </c>
      <c r="AD829" s="33" t="s">
        <v>2701</v>
      </c>
      <c r="AE829" s="33" t="s">
        <v>84</v>
      </c>
      <c r="AF829" s="33"/>
      <c r="AG829" s="33"/>
      <c r="AH829" s="33"/>
    </row>
    <row r="830" spans="1:34" s="35" customFormat="1" ht="15" customHeight="1" x14ac:dyDescent="0.25">
      <c r="A830" s="33" t="s">
        <v>798</v>
      </c>
      <c r="B830" s="33" t="s">
        <v>3131</v>
      </c>
      <c r="C830" s="33" t="s">
        <v>131</v>
      </c>
      <c r="D830" s="33"/>
      <c r="E830" s="33"/>
      <c r="F830" s="33"/>
      <c r="G830" s="33"/>
      <c r="H830" s="33"/>
      <c r="I830" s="33"/>
      <c r="J830" s="33" t="s">
        <v>137</v>
      </c>
      <c r="K830" s="33"/>
      <c r="L830" s="34" t="s">
        <v>446</v>
      </c>
      <c r="M830" s="33" t="s">
        <v>447</v>
      </c>
      <c r="N830" s="34" t="str">
        <f t="shared" si="103"/>
        <v>BV88: The "Total" value of the item "Ratio of eligible own funds to MCR" is different from the ratio between the "Total eligible own funds to meet the MCR" and the "MCR" --&gt;Template 1: S.23.01; Columns: c0010; Expression: {r0640}={r0550}/{r0600}</v>
      </c>
      <c r="O830" s="73" t="s">
        <v>2331</v>
      </c>
      <c r="P830" s="38" t="str">
        <f t="shared" si="104"/>
        <v>01 02</v>
      </c>
      <c r="Q830" s="33" t="str">
        <f t="shared" si="105"/>
        <v/>
      </c>
      <c r="R830" s="38" t="str">
        <f t="shared" si="106"/>
        <v>07 08</v>
      </c>
      <c r="S830" s="38" t="str">
        <f t="shared" si="107"/>
        <v>16 17 18 19</v>
      </c>
      <c r="T830" s="38"/>
      <c r="U830" s="98">
        <v>42566</v>
      </c>
      <c r="V830" s="33"/>
      <c r="W830" s="33"/>
      <c r="X830" s="70" t="s">
        <v>23833</v>
      </c>
      <c r="Y830" s="33"/>
      <c r="Z830" s="33"/>
      <c r="AA830" s="33" t="str">
        <f t="shared" si="110"/>
        <v>Business validation</v>
      </c>
      <c r="AB830" s="33" t="str">
        <f t="shared" si="109"/>
        <v>IT</v>
      </c>
      <c r="AC830" s="33" t="s">
        <v>1051</v>
      </c>
      <c r="AD830" s="33" t="s">
        <v>2701</v>
      </c>
      <c r="AE830" s="33" t="s">
        <v>84</v>
      </c>
      <c r="AF830" s="33"/>
      <c r="AG830" s="33"/>
      <c r="AH830" s="33"/>
    </row>
    <row r="831" spans="1:34" s="35" customFormat="1" ht="15" customHeight="1" x14ac:dyDescent="0.25">
      <c r="A831" s="33" t="s">
        <v>799</v>
      </c>
      <c r="B831" s="33" t="s">
        <v>3131</v>
      </c>
      <c r="C831" s="33" t="s">
        <v>131</v>
      </c>
      <c r="D831" s="33"/>
      <c r="E831" s="33"/>
      <c r="F831" s="33"/>
      <c r="G831" s="33"/>
      <c r="H831" s="33"/>
      <c r="I831" s="33"/>
      <c r="J831" s="33" t="s">
        <v>137</v>
      </c>
      <c r="K831" s="33"/>
      <c r="L831" s="34" t="s">
        <v>448</v>
      </c>
      <c r="M831" s="33" t="s">
        <v>418</v>
      </c>
      <c r="N831" s="34" t="str">
        <f t="shared" si="103"/>
        <v>BV89: The item "Total" value of the "Total basic own funds after deductions" is different from the sum of the items reported above  --&gt;Template 1: S.23.01; Columns: c0010; Expression: {r0290}={r0010}+sum({(r0030-0050)})+{r0070}+{r0090}+{r0110}+{r0130}+{r0140}+{r0160}+{r0180}+{r0200}-{r0220}-{r0280}</v>
      </c>
      <c r="O831" s="73" t="s">
        <v>22963</v>
      </c>
      <c r="P831" s="38" t="str">
        <f t="shared" si="104"/>
        <v>04 05</v>
      </c>
      <c r="Q831" s="33" t="str">
        <f t="shared" si="105"/>
        <v/>
      </c>
      <c r="R831" s="38" t="str">
        <f t="shared" si="106"/>
        <v/>
      </c>
      <c r="S831" s="38" t="str">
        <f t="shared" si="107"/>
        <v/>
      </c>
      <c r="T831" s="38"/>
      <c r="U831" s="98">
        <v>42566</v>
      </c>
      <c r="V831" s="33"/>
      <c r="W831" s="33"/>
      <c r="X831" s="70" t="s">
        <v>23833</v>
      </c>
      <c r="Y831" s="33"/>
      <c r="Z831" s="33"/>
      <c r="AA831" s="33" t="str">
        <f t="shared" si="110"/>
        <v>Business validation</v>
      </c>
      <c r="AB831" s="33" t="str">
        <f t="shared" si="109"/>
        <v>IT</v>
      </c>
      <c r="AC831" s="33" t="s">
        <v>1051</v>
      </c>
      <c r="AD831" s="33" t="s">
        <v>2701</v>
      </c>
      <c r="AE831" s="33" t="s">
        <v>84</v>
      </c>
      <c r="AF831" s="33"/>
      <c r="AG831" s="33"/>
      <c r="AH831" s="33"/>
    </row>
    <row r="832" spans="1:34" s="35" customFormat="1" ht="15" customHeight="1" x14ac:dyDescent="0.25">
      <c r="A832" s="33" t="s">
        <v>764</v>
      </c>
      <c r="B832" s="33" t="s">
        <v>3131</v>
      </c>
      <c r="C832" s="33" t="s">
        <v>125</v>
      </c>
      <c r="D832" s="33"/>
      <c r="E832" s="33"/>
      <c r="F832" s="33"/>
      <c r="G832" s="33"/>
      <c r="H832" s="33"/>
      <c r="I832" s="33"/>
      <c r="J832" s="33" t="s">
        <v>1847</v>
      </c>
      <c r="K832" s="33"/>
      <c r="L832" s="34" t="s">
        <v>276</v>
      </c>
      <c r="M832" s="33" t="s">
        <v>103</v>
      </c>
      <c r="N832" s="34" t="str">
        <f t="shared" si="103"/>
        <v>BV9: Data type ISO 8601 incorrect --&gt;Template 1: S.08.01; Columns: c0220;0430; Expression: data type constrains [ISO 8601: (yyyy-mm-dd)]</v>
      </c>
      <c r="O832" s="73" t="s">
        <v>2328</v>
      </c>
      <c r="P832" s="38" t="str">
        <f t="shared" si="104"/>
        <v>01 02 04 05</v>
      </c>
      <c r="Q832" s="33" t="str">
        <f t="shared" si="105"/>
        <v/>
      </c>
      <c r="R832" s="38" t="str">
        <f t="shared" si="106"/>
        <v>07 08</v>
      </c>
      <c r="S832" s="38" t="str">
        <f t="shared" si="107"/>
        <v>16 17 18 19</v>
      </c>
      <c r="T832" s="38"/>
      <c r="U832" s="70"/>
      <c r="V832" s="33"/>
      <c r="W832" s="33"/>
      <c r="X832" s="73"/>
      <c r="Y832" s="33"/>
      <c r="Z832" s="33"/>
      <c r="AA832" s="33" t="str">
        <f t="shared" si="110"/>
        <v>Business validation</v>
      </c>
      <c r="AB832" s="33" t="str">
        <f t="shared" si="109"/>
        <v>IT</v>
      </c>
      <c r="AC832" s="33" t="s">
        <v>7</v>
      </c>
      <c r="AD832" s="33" t="s">
        <v>2699</v>
      </c>
      <c r="AE832" s="33" t="s">
        <v>84</v>
      </c>
      <c r="AF832" s="33"/>
      <c r="AG832" s="33"/>
      <c r="AH832" s="33"/>
    </row>
    <row r="833" spans="1:34" s="35" customFormat="1" ht="15" customHeight="1" x14ac:dyDescent="0.25">
      <c r="A833" s="33" t="s">
        <v>800</v>
      </c>
      <c r="B833" s="33" t="s">
        <v>3131</v>
      </c>
      <c r="C833" s="33" t="s">
        <v>131</v>
      </c>
      <c r="D833" s="33"/>
      <c r="E833" s="33"/>
      <c r="F833" s="33"/>
      <c r="G833" s="33"/>
      <c r="H833" s="33"/>
      <c r="I833" s="33"/>
      <c r="J833" s="33"/>
      <c r="K833" s="33"/>
      <c r="L833" s="34" t="s">
        <v>9062</v>
      </c>
      <c r="M833" s="33" t="s">
        <v>22969</v>
      </c>
      <c r="N833" s="34" t="str">
        <f t="shared" si="103"/>
        <v>BV90: The item "Tier 1 - unrestricted" value of the "Total basic own funds after deductions" is different from the sum of "Ordinary share capital (gross of own shares)", "Share premium account related to ordinary share capital", "Iinitial funds, members' contributions or the equivalent basic own - fund item for mutual and mutual-type undertakings", "Surplus funds", "Reconciliation reserve", "Other items approved by supervisory authority as basic own funds not specified above" and "Minority interests (if not reported as part of a specific own fund item)" less "Own funds from the financial statements that should not be represented by the reconciliation reserve and do not meet the criteria to be classified as Solvency II own funds" (as reported in Total)  less "Total deductions" --&gt;Template 1: S.23.01; Expression: {r0290,c0020}={r0010,c0020}+{r0030,c0020}+{r0040,c0020}+{r0070,c0020}+{r0130,c0020}+{r0180,c0020}+{r0200,c0020}-{r0220,c0010}-{r0280,c0020}</v>
      </c>
      <c r="O833" s="73" t="s">
        <v>22963</v>
      </c>
      <c r="P833" s="38" t="str">
        <f t="shared" si="104"/>
        <v>04 05</v>
      </c>
      <c r="Q833" s="33" t="str">
        <f t="shared" si="105"/>
        <v/>
      </c>
      <c r="R833" s="38" t="str">
        <f t="shared" si="106"/>
        <v/>
      </c>
      <c r="S833" s="38" t="str">
        <f t="shared" si="107"/>
        <v/>
      </c>
      <c r="T833" s="38"/>
      <c r="U833" s="98">
        <v>42566</v>
      </c>
      <c r="V833" s="33"/>
      <c r="W833" s="33"/>
      <c r="X833" s="70" t="s">
        <v>23853</v>
      </c>
      <c r="Y833" s="33"/>
      <c r="Z833" s="33"/>
      <c r="AA833" s="33" t="str">
        <f t="shared" si="110"/>
        <v>Business validation</v>
      </c>
      <c r="AB833" s="33" t="str">
        <f t="shared" si="109"/>
        <v>IT</v>
      </c>
      <c r="AC833" s="33" t="s">
        <v>1051</v>
      </c>
      <c r="AD833" s="33" t="s">
        <v>2701</v>
      </c>
      <c r="AE833" s="33" t="s">
        <v>84</v>
      </c>
      <c r="AF833" s="33"/>
      <c r="AG833" s="33"/>
      <c r="AH833" s="33"/>
    </row>
    <row r="834" spans="1:34" s="35" customFormat="1" ht="15" customHeight="1" x14ac:dyDescent="0.25">
      <c r="A834" s="33" t="s">
        <v>801</v>
      </c>
      <c r="B834" s="33" t="s">
        <v>3131</v>
      </c>
      <c r="C834" s="33" t="s">
        <v>131</v>
      </c>
      <c r="D834" s="33"/>
      <c r="E834" s="33"/>
      <c r="F834" s="33"/>
      <c r="G834" s="33"/>
      <c r="H834" s="33"/>
      <c r="I834" s="33"/>
      <c r="J834" s="33" t="s">
        <v>421</v>
      </c>
      <c r="K834" s="33"/>
      <c r="L834" s="34" t="s">
        <v>449</v>
      </c>
      <c r="M834" s="33" t="s">
        <v>423</v>
      </c>
      <c r="N834" s="34" t="str">
        <f t="shared" si="103"/>
        <v>BV91: The item "Tier 1 - restricted" value of the "Total basic own funds after deductions" is different from the sum of the items reported above  --&gt;Template 1: S.23.01; Columns: c0030; Expression: {r0290}={r0050}+{r0090}+{r0110}+{r0140}+{r0180}+{r0200}-{r0280}</v>
      </c>
      <c r="O834" s="73" t="s">
        <v>22963</v>
      </c>
      <c r="P834" s="38" t="str">
        <f t="shared" si="104"/>
        <v>04 05</v>
      </c>
      <c r="Q834" s="33" t="str">
        <f t="shared" si="105"/>
        <v/>
      </c>
      <c r="R834" s="38" t="str">
        <f t="shared" si="106"/>
        <v/>
      </c>
      <c r="S834" s="38" t="str">
        <f t="shared" si="107"/>
        <v/>
      </c>
      <c r="T834" s="38"/>
      <c r="U834" s="98">
        <v>42566</v>
      </c>
      <c r="V834" s="33"/>
      <c r="W834" s="33"/>
      <c r="X834" s="70" t="s">
        <v>23833</v>
      </c>
      <c r="Y834" s="33"/>
      <c r="Z834" s="33"/>
      <c r="AA834" s="33" t="str">
        <f t="shared" si="110"/>
        <v>Business validation</v>
      </c>
      <c r="AB834" s="33" t="str">
        <f t="shared" si="109"/>
        <v>IT</v>
      </c>
      <c r="AC834" s="33" t="s">
        <v>1051</v>
      </c>
      <c r="AD834" s="33" t="s">
        <v>2701</v>
      </c>
      <c r="AE834" s="33" t="s">
        <v>84</v>
      </c>
      <c r="AF834" s="33"/>
      <c r="AG834" s="33"/>
      <c r="AH834" s="33"/>
    </row>
    <row r="835" spans="1:34" s="35" customFormat="1" ht="15" customHeight="1" x14ac:dyDescent="0.25">
      <c r="A835" s="33" t="s">
        <v>802</v>
      </c>
      <c r="B835" s="33" t="s">
        <v>3131</v>
      </c>
      <c r="C835" s="33" t="s">
        <v>131</v>
      </c>
      <c r="D835" s="33"/>
      <c r="E835" s="33"/>
      <c r="F835" s="33"/>
      <c r="G835" s="33"/>
      <c r="H835" s="33"/>
      <c r="I835" s="33"/>
      <c r="J835" s="33" t="s">
        <v>424</v>
      </c>
      <c r="K835" s="33"/>
      <c r="L835" s="34" t="s">
        <v>450</v>
      </c>
      <c r="M835" s="33" t="s">
        <v>426</v>
      </c>
      <c r="N835" s="34" t="str">
        <f t="shared" si="103"/>
        <v>BV92: The item "Tier 2" value of the "Total basic own funds after deductions" is different from the sum of the items reported above  --&gt;Template 1: S.23.01; Columns: c0040; Expression: {r0290}={r0010}+{r0030}+{r0040}+{r0050}+{r0090}+{r0110}+{r0140}+{r0180}+{r0200}-{r0280}</v>
      </c>
      <c r="O835" s="73" t="s">
        <v>22963</v>
      </c>
      <c r="P835" s="38" t="str">
        <f t="shared" si="104"/>
        <v>04 05</v>
      </c>
      <c r="Q835" s="33" t="str">
        <f t="shared" si="105"/>
        <v/>
      </c>
      <c r="R835" s="38" t="str">
        <f t="shared" si="106"/>
        <v/>
      </c>
      <c r="S835" s="38" t="str">
        <f t="shared" si="107"/>
        <v/>
      </c>
      <c r="T835" s="38"/>
      <c r="U835" s="98">
        <v>42566</v>
      </c>
      <c r="V835" s="33"/>
      <c r="W835" s="33"/>
      <c r="X835" s="70" t="s">
        <v>23833</v>
      </c>
      <c r="Y835" s="33"/>
      <c r="Z835" s="33"/>
      <c r="AA835" s="33" t="str">
        <f t="shared" si="110"/>
        <v>Business validation</v>
      </c>
      <c r="AB835" s="33" t="str">
        <f t="shared" si="109"/>
        <v>IT</v>
      </c>
      <c r="AC835" s="33" t="s">
        <v>1051</v>
      </c>
      <c r="AD835" s="33" t="s">
        <v>2701</v>
      </c>
      <c r="AE835" s="33" t="s">
        <v>84</v>
      </c>
      <c r="AF835" s="33"/>
      <c r="AG835" s="33"/>
      <c r="AH835" s="33"/>
    </row>
    <row r="836" spans="1:34" s="35" customFormat="1" ht="15" customHeight="1" x14ac:dyDescent="0.25">
      <c r="A836" s="33" t="s">
        <v>803</v>
      </c>
      <c r="B836" s="33" t="s">
        <v>3131</v>
      </c>
      <c r="C836" s="38" t="s">
        <v>6</v>
      </c>
      <c r="D836" s="38"/>
      <c r="E836" s="38"/>
      <c r="F836" s="33"/>
      <c r="G836" s="33"/>
      <c r="H836" s="33"/>
      <c r="I836" s="38"/>
      <c r="J836" s="38"/>
      <c r="K836" s="38"/>
      <c r="L836" s="34" t="s">
        <v>100</v>
      </c>
      <c r="M836" s="33" t="s">
        <v>101</v>
      </c>
      <c r="N836" s="34" t="str">
        <f t="shared" si="103"/>
        <v>BV93: Data type ISO 639-1 incorrect --&gt;Template 1: S.01.02; Expression: {r0070,c0010} - data type constrains [ISO 639-1: 2 letter code]</v>
      </c>
      <c r="O836" s="70" t="s">
        <v>22962</v>
      </c>
      <c r="P836" s="38" t="str">
        <f t="shared" si="104"/>
        <v>01 02 04 05</v>
      </c>
      <c r="Q836" s="33" t="str">
        <f t="shared" si="105"/>
        <v/>
      </c>
      <c r="R836" s="38" t="str">
        <f t="shared" si="106"/>
        <v/>
      </c>
      <c r="S836" s="38" t="str">
        <f t="shared" si="107"/>
        <v>16 17</v>
      </c>
      <c r="T836" s="38"/>
      <c r="U836" s="98">
        <v>42566</v>
      </c>
      <c r="V836" s="38"/>
      <c r="W836" s="38"/>
      <c r="X836" s="70" t="s">
        <v>23833</v>
      </c>
      <c r="Y836" s="38"/>
      <c r="Z836" s="38"/>
      <c r="AA836" s="33" t="str">
        <f t="shared" si="110"/>
        <v>Business validation</v>
      </c>
      <c r="AB836" s="33" t="str">
        <f t="shared" ref="AB836:AB865" si="111">IF(D836="",IF(E836="",IF(F836="",IF(G836="","IT"))),"CT")</f>
        <v>IT</v>
      </c>
      <c r="AC836" s="33" t="s">
        <v>7</v>
      </c>
      <c r="AD836" s="33" t="s">
        <v>2699</v>
      </c>
      <c r="AE836" s="33" t="s">
        <v>84</v>
      </c>
      <c r="AF836" s="38"/>
      <c r="AG836" s="38"/>
      <c r="AH836" s="33"/>
    </row>
    <row r="837" spans="1:34" s="35" customFormat="1" ht="15" customHeight="1" x14ac:dyDescent="0.25">
      <c r="A837" s="33" t="s">
        <v>804</v>
      </c>
      <c r="B837" s="33" t="s">
        <v>3131</v>
      </c>
      <c r="C837" s="33" t="s">
        <v>131</v>
      </c>
      <c r="D837" s="33"/>
      <c r="E837" s="33"/>
      <c r="F837" s="33"/>
      <c r="G837" s="33"/>
      <c r="H837" s="33"/>
      <c r="I837" s="33"/>
      <c r="J837" s="33" t="s">
        <v>427</v>
      </c>
      <c r="K837" s="33"/>
      <c r="L837" s="34" t="s">
        <v>451</v>
      </c>
      <c r="M837" s="33" t="s">
        <v>429</v>
      </c>
      <c r="N837" s="34" t="str">
        <f t="shared" si="103"/>
        <v>BV94: The item "Tier 3" value of the "Total basic own funds after deductions" is different from the sum of the items reported above  --&gt;Template 1: S.23.01; Columns: c0050; Expression: {r0290}={r0050}+{r0090}+{r0110}+{r0140}+{r0160}+{r0180}+{r0200}-{r0280}</v>
      </c>
      <c r="O837" s="73" t="s">
        <v>22963</v>
      </c>
      <c r="P837" s="38" t="str">
        <f t="shared" si="104"/>
        <v>04 05</v>
      </c>
      <c r="Q837" s="33" t="str">
        <f t="shared" si="105"/>
        <v/>
      </c>
      <c r="R837" s="38" t="str">
        <f t="shared" si="106"/>
        <v/>
      </c>
      <c r="S837" s="38" t="str">
        <f t="shared" si="107"/>
        <v/>
      </c>
      <c r="T837" s="38"/>
      <c r="U837" s="98">
        <v>42566</v>
      </c>
      <c r="V837" s="33"/>
      <c r="W837" s="33"/>
      <c r="X837" s="70" t="s">
        <v>23833</v>
      </c>
      <c r="Y837" s="33"/>
      <c r="Z837" s="33"/>
      <c r="AA837" s="33" t="str">
        <f t="shared" si="110"/>
        <v>Business validation</v>
      </c>
      <c r="AB837" s="33" t="str">
        <f t="shared" si="111"/>
        <v>IT</v>
      </c>
      <c r="AC837" s="33" t="s">
        <v>1051</v>
      </c>
      <c r="AD837" s="33" t="s">
        <v>2701</v>
      </c>
      <c r="AE837" s="33" t="s">
        <v>84</v>
      </c>
      <c r="AF837" s="33"/>
      <c r="AG837" s="33"/>
      <c r="AH837" s="33"/>
    </row>
    <row r="838" spans="1:34" s="35" customFormat="1" ht="15" customHeight="1" x14ac:dyDescent="0.25">
      <c r="A838" s="33" t="s">
        <v>805</v>
      </c>
      <c r="B838" s="33" t="s">
        <v>3131</v>
      </c>
      <c r="C838" s="33" t="s">
        <v>131</v>
      </c>
      <c r="D838" s="33"/>
      <c r="E838" s="33"/>
      <c r="F838" s="33"/>
      <c r="G838" s="33"/>
      <c r="H838" s="33"/>
      <c r="I838" s="33"/>
      <c r="J838" s="33" t="s">
        <v>1853</v>
      </c>
      <c r="K838" s="33"/>
      <c r="L838" s="34" t="s">
        <v>452</v>
      </c>
      <c r="M838" s="33" t="s">
        <v>437</v>
      </c>
      <c r="N838" s="34" t="str">
        <f t="shared" si="103"/>
        <v>BV95: The item "Total ancillary own funds" is different from the sum of the items reported above --&gt;Template 1: S.23.01; Columns: c0010;0040; Expression: {r0400}=sum({(r0300-0370)})-{r0380}+{r0390}</v>
      </c>
      <c r="O838" s="73" t="s">
        <v>22963</v>
      </c>
      <c r="P838" s="38" t="str">
        <f t="shared" si="104"/>
        <v>04 05</v>
      </c>
      <c r="Q838" s="33" t="str">
        <f t="shared" si="105"/>
        <v/>
      </c>
      <c r="R838" s="38" t="str">
        <f t="shared" si="106"/>
        <v/>
      </c>
      <c r="S838" s="38" t="str">
        <f t="shared" si="107"/>
        <v/>
      </c>
      <c r="T838" s="38"/>
      <c r="U838" s="98">
        <v>42566</v>
      </c>
      <c r="V838" s="33"/>
      <c r="W838" s="33"/>
      <c r="X838" s="70" t="s">
        <v>23833</v>
      </c>
      <c r="Y838" s="33"/>
      <c r="Z838" s="33"/>
      <c r="AA838" s="33" t="str">
        <f t="shared" si="110"/>
        <v>Business validation</v>
      </c>
      <c r="AB838" s="33" t="str">
        <f t="shared" si="111"/>
        <v>IT</v>
      </c>
      <c r="AC838" s="33" t="s">
        <v>1051</v>
      </c>
      <c r="AD838" s="33" t="s">
        <v>2701</v>
      </c>
      <c r="AE838" s="33" t="s">
        <v>84</v>
      </c>
      <c r="AF838" s="33"/>
      <c r="AG838" s="33"/>
      <c r="AH838" s="33"/>
    </row>
    <row r="839" spans="1:34" s="35" customFormat="1" ht="15" customHeight="1" x14ac:dyDescent="0.25">
      <c r="A839" s="33" t="s">
        <v>806</v>
      </c>
      <c r="B839" s="33" t="s">
        <v>3131</v>
      </c>
      <c r="C839" s="33" t="s">
        <v>131</v>
      </c>
      <c r="D839" s="33"/>
      <c r="E839" s="33"/>
      <c r="F839" s="33"/>
      <c r="G839" s="33"/>
      <c r="H839" s="33"/>
      <c r="I839" s="33"/>
      <c r="J839" s="33" t="s">
        <v>427</v>
      </c>
      <c r="K839" s="33"/>
      <c r="L839" s="34" t="s">
        <v>453</v>
      </c>
      <c r="M839" s="33" t="s">
        <v>439</v>
      </c>
      <c r="N839" s="34" t="str">
        <f t="shared" si="103"/>
        <v>BV96: The item "Total ancillary own funds" for "Tier 3" is different from the sum of the items reported above --&gt;Template 1: S.23.01; Columns: c0050; Expression: {r0400}={r0320}+{r0330}+{r0350}+{r0370}-{r0380}+{r0390}</v>
      </c>
      <c r="O839" s="73" t="s">
        <v>22963</v>
      </c>
      <c r="P839" s="38" t="str">
        <f t="shared" si="104"/>
        <v>04 05</v>
      </c>
      <c r="Q839" s="33" t="str">
        <f t="shared" si="105"/>
        <v/>
      </c>
      <c r="R839" s="38" t="str">
        <f t="shared" si="106"/>
        <v/>
      </c>
      <c r="S839" s="38" t="str">
        <f t="shared" si="107"/>
        <v/>
      </c>
      <c r="T839" s="38"/>
      <c r="U839" s="98">
        <v>42566</v>
      </c>
      <c r="V839" s="33"/>
      <c r="W839" s="33"/>
      <c r="X839" s="70" t="s">
        <v>23833</v>
      </c>
      <c r="Y839" s="33"/>
      <c r="Z839" s="33"/>
      <c r="AA839" s="33" t="str">
        <f t="shared" si="110"/>
        <v>Business validation</v>
      </c>
      <c r="AB839" s="33" t="str">
        <f t="shared" si="111"/>
        <v>IT</v>
      </c>
      <c r="AC839" s="33" t="s">
        <v>1051</v>
      </c>
      <c r="AD839" s="33" t="s">
        <v>2701</v>
      </c>
      <c r="AE839" s="33" t="s">
        <v>84</v>
      </c>
      <c r="AF839" s="33"/>
      <c r="AG839" s="33"/>
      <c r="AH839" s="33"/>
    </row>
    <row r="840" spans="1:34" s="35" customFormat="1" ht="15" customHeight="1" x14ac:dyDescent="0.25">
      <c r="A840" s="33" t="s">
        <v>807</v>
      </c>
      <c r="B840" s="33" t="s">
        <v>3131</v>
      </c>
      <c r="C840" s="33" t="s">
        <v>131</v>
      </c>
      <c r="D840" s="33"/>
      <c r="E840" s="33"/>
      <c r="F840" s="33"/>
      <c r="G840" s="33"/>
      <c r="H840" s="33"/>
      <c r="I840" s="33"/>
      <c r="J840" s="33" t="s">
        <v>1854</v>
      </c>
      <c r="K840" s="33"/>
      <c r="L840" s="34" t="s">
        <v>454</v>
      </c>
      <c r="M840" s="33" t="s">
        <v>455</v>
      </c>
      <c r="N840" s="34" t="str">
        <f t="shared" si="103"/>
        <v>BV97: The item "Total available own funds to meet the consolidated group SCR (excluding own funds from other financial sector and from the undertakings included via D&amp;A)" is different from the sum of "Total basic own funds after deductions" and "Total ancillary own funds" --&gt;Template 1: S.23.01; Columns: c0010;0040;0050; Expression: {r0520}={r0290}+{r0400}</v>
      </c>
      <c r="O840" s="73" t="s">
        <v>22963</v>
      </c>
      <c r="P840" s="38" t="str">
        <f t="shared" si="104"/>
        <v>04 05</v>
      </c>
      <c r="Q840" s="33" t="str">
        <f t="shared" si="105"/>
        <v/>
      </c>
      <c r="R840" s="38" t="str">
        <f t="shared" si="106"/>
        <v/>
      </c>
      <c r="S840" s="38" t="str">
        <f t="shared" si="107"/>
        <v/>
      </c>
      <c r="T840" s="38"/>
      <c r="U840" s="98">
        <v>42566</v>
      </c>
      <c r="V840" s="33"/>
      <c r="W840" s="33"/>
      <c r="X840" s="70" t="s">
        <v>23833</v>
      </c>
      <c r="Y840" s="33"/>
      <c r="Z840" s="33"/>
      <c r="AA840" s="33" t="str">
        <f t="shared" si="110"/>
        <v>Business validation</v>
      </c>
      <c r="AB840" s="33" t="str">
        <f t="shared" si="111"/>
        <v>IT</v>
      </c>
      <c r="AC840" s="33" t="s">
        <v>1051</v>
      </c>
      <c r="AD840" s="33" t="s">
        <v>2701</v>
      </c>
      <c r="AE840" s="33" t="s">
        <v>84</v>
      </c>
      <c r="AF840" s="33"/>
      <c r="AG840" s="33"/>
      <c r="AH840" s="33"/>
    </row>
    <row r="841" spans="1:34" s="35" customFormat="1" ht="15" customHeight="1" x14ac:dyDescent="0.25">
      <c r="A841" s="33" t="s">
        <v>808</v>
      </c>
      <c r="B841" s="33" t="s">
        <v>3131</v>
      </c>
      <c r="C841" s="33" t="s">
        <v>131</v>
      </c>
      <c r="D841" s="33"/>
      <c r="E841" s="33"/>
      <c r="F841" s="33"/>
      <c r="G841" s="33"/>
      <c r="H841" s="33"/>
      <c r="I841" s="33"/>
      <c r="J841" s="33" t="s">
        <v>1852</v>
      </c>
      <c r="K841" s="33"/>
      <c r="L841" s="34" t="s">
        <v>456</v>
      </c>
      <c r="M841" s="33" t="s">
        <v>457</v>
      </c>
      <c r="N841" s="34" t="str">
        <f t="shared" si="103"/>
        <v>BV98: The item "Total available own funds to meet the consolidated group SCR (excluding own funds from other financial sector and from the undertakings included via D&amp;A)" is different from the "Total basic own funds after deductions" --&gt;Template 1: S.23.01; Columns: c0020;0030; Expression: {r0520}={r0290}</v>
      </c>
      <c r="O841" s="73" t="s">
        <v>22963</v>
      </c>
      <c r="P841" s="38" t="str">
        <f t="shared" si="104"/>
        <v>04 05</v>
      </c>
      <c r="Q841" s="33" t="str">
        <f t="shared" si="105"/>
        <v/>
      </c>
      <c r="R841" s="38" t="str">
        <f t="shared" si="106"/>
        <v/>
      </c>
      <c r="S841" s="38" t="str">
        <f t="shared" si="107"/>
        <v/>
      </c>
      <c r="T841" s="38"/>
      <c r="U841" s="98">
        <v>42566</v>
      </c>
      <c r="V841" s="33"/>
      <c r="W841" s="33"/>
      <c r="X841" s="70" t="s">
        <v>23833</v>
      </c>
      <c r="Y841" s="33"/>
      <c r="Z841" s="33"/>
      <c r="AA841" s="33" t="str">
        <f t="shared" si="110"/>
        <v>Business validation</v>
      </c>
      <c r="AB841" s="33" t="str">
        <f t="shared" si="111"/>
        <v>IT</v>
      </c>
      <c r="AC841" s="33" t="s">
        <v>10</v>
      </c>
      <c r="AD841" s="33" t="s">
        <v>2701</v>
      </c>
      <c r="AE841" s="33" t="s">
        <v>84</v>
      </c>
      <c r="AF841" s="33"/>
      <c r="AG841" s="33"/>
      <c r="AH841" s="33"/>
    </row>
    <row r="842" spans="1:34" s="35" customFormat="1" ht="15" customHeight="1" x14ac:dyDescent="0.25">
      <c r="A842" s="33" t="s">
        <v>813</v>
      </c>
      <c r="B842" s="33" t="s">
        <v>3131</v>
      </c>
      <c r="C842" s="33" t="s">
        <v>131</v>
      </c>
      <c r="D842" s="33"/>
      <c r="E842" s="33"/>
      <c r="F842" s="33"/>
      <c r="G842" s="33"/>
      <c r="H842" s="33"/>
      <c r="I842" s="33"/>
      <c r="J842" s="33" t="s">
        <v>1852</v>
      </c>
      <c r="K842" s="33"/>
      <c r="L842" s="34" t="s">
        <v>458</v>
      </c>
      <c r="M842" s="33" t="s">
        <v>459</v>
      </c>
      <c r="N842" s="34" t="str">
        <f t="shared" si="103"/>
        <v>BV99: The item "Total eligible own funds to meet the minimum consolidated group SCR" is different from the item "Total eligible own funds to meet the consolidated group SCR (excluding own funds from other financial sector and from the undertakings included via D&amp;A )". --&gt;Template 1: S.23.01; Columns: c0020;0030; Expression: {r0570}={r0560}</v>
      </c>
      <c r="O842" s="73" t="s">
        <v>22963</v>
      </c>
      <c r="P842" s="38" t="str">
        <f t="shared" si="104"/>
        <v>04 05</v>
      </c>
      <c r="Q842" s="33" t="str">
        <f t="shared" si="105"/>
        <v/>
      </c>
      <c r="R842" s="38" t="str">
        <f t="shared" si="106"/>
        <v/>
      </c>
      <c r="S842" s="38" t="str">
        <f t="shared" si="107"/>
        <v/>
      </c>
      <c r="T842" s="38"/>
      <c r="U842" s="98">
        <v>42566</v>
      </c>
      <c r="V842" s="33"/>
      <c r="W842" s="33"/>
      <c r="X842" s="70" t="s">
        <v>23833</v>
      </c>
      <c r="Y842" s="33"/>
      <c r="Z842" s="33"/>
      <c r="AA842" s="33" t="str">
        <f t="shared" si="110"/>
        <v>Business validation</v>
      </c>
      <c r="AB842" s="33" t="str">
        <f t="shared" si="111"/>
        <v>IT</v>
      </c>
      <c r="AC842" s="33" t="s">
        <v>10</v>
      </c>
      <c r="AD842" s="33" t="s">
        <v>2701</v>
      </c>
      <c r="AE842" s="33" t="s">
        <v>84</v>
      </c>
      <c r="AF842" s="33"/>
      <c r="AG842" s="33"/>
      <c r="AH842" s="33"/>
    </row>
    <row r="843" spans="1:34" s="35" customFormat="1" ht="15" customHeight="1" x14ac:dyDescent="0.25">
      <c r="A843" s="34" t="s">
        <v>2390</v>
      </c>
      <c r="B843" s="33" t="s">
        <v>3132</v>
      </c>
      <c r="C843" s="33" t="s">
        <v>1818</v>
      </c>
      <c r="D843" s="33"/>
      <c r="E843" s="33"/>
      <c r="F843" s="33"/>
      <c r="G843" s="33"/>
      <c r="H843" s="33"/>
      <c r="I843" s="33"/>
      <c r="J843" s="33" t="s">
        <v>1820</v>
      </c>
      <c r="K843" s="33"/>
      <c r="L843" s="34" t="s">
        <v>149</v>
      </c>
      <c r="M843" s="33" t="s">
        <v>2206</v>
      </c>
      <c r="N843" s="34" t="str">
        <f t="shared" si="103"/>
        <v>EV1: The reclassification adjustment for "Equities" is different from the sum of the reclassification adjustments for "Equities - listed" and "Equities - unlisted" --&gt;Template 1: SE.02.01; Columns: ec0021; Expression: {r0100}={r0110}+{r0120}</v>
      </c>
      <c r="O843" s="82" t="s">
        <v>1819</v>
      </c>
      <c r="P843" s="38" t="str">
        <f t="shared" si="104"/>
        <v/>
      </c>
      <c r="Q843" s="33" t="str">
        <f t="shared" si="105"/>
        <v/>
      </c>
      <c r="R843" s="38" t="str">
        <f t="shared" si="106"/>
        <v/>
      </c>
      <c r="S843" s="38" t="str">
        <f t="shared" si="107"/>
        <v>16 17 18 19</v>
      </c>
      <c r="T843" s="38"/>
      <c r="U843" s="70"/>
      <c r="V843" s="33"/>
      <c r="W843" s="33"/>
      <c r="X843" s="73"/>
      <c r="Y843" s="33"/>
      <c r="Z843" s="33"/>
      <c r="AA843" s="33" t="str">
        <f t="shared" si="110"/>
        <v>ECB Exclusively Validation</v>
      </c>
      <c r="AB843" s="33" t="str">
        <f t="shared" si="111"/>
        <v>IT</v>
      </c>
      <c r="AC843" s="33" t="s">
        <v>1051</v>
      </c>
      <c r="AD843" s="33" t="s">
        <v>2701</v>
      </c>
      <c r="AE843" s="33" t="s">
        <v>84</v>
      </c>
      <c r="AF843" s="33"/>
      <c r="AG843" s="33"/>
      <c r="AH843" s="33"/>
    </row>
    <row r="844" spans="1:34" s="35" customFormat="1" ht="15" customHeight="1" x14ac:dyDescent="0.25">
      <c r="A844" s="34" t="s">
        <v>2399</v>
      </c>
      <c r="B844" s="33" t="s">
        <v>3132</v>
      </c>
      <c r="C844" s="33" t="s">
        <v>1818</v>
      </c>
      <c r="D844" s="33"/>
      <c r="E844" s="33"/>
      <c r="F844" s="33"/>
      <c r="G844" s="33"/>
      <c r="H844" s="33"/>
      <c r="I844" s="33"/>
      <c r="J844" s="33" t="s">
        <v>1820</v>
      </c>
      <c r="K844" s="33"/>
      <c r="L844" s="34" t="s">
        <v>1822</v>
      </c>
      <c r="M844" s="33" t="s">
        <v>2216</v>
      </c>
      <c r="N844" s="34" t="str">
        <f t="shared" si="103"/>
        <v>EV10: The reclassification adjustment for "Debts owed to credit institutions" is different from the sum of the reclassification adjustments for "Debts owed to credit institutions resident domestically", "Debts owed to credit institutions resident in the euro area other than domestic", " Debts owed to credit institutions resident in rest of the world" --&gt;Template 1: SE.02.01; Columns: ec0021; Expression: {r0800}={er0801}+{er0802}+{er0803}</v>
      </c>
      <c r="O844" s="82" t="s">
        <v>1819</v>
      </c>
      <c r="P844" s="38" t="str">
        <f t="shared" si="104"/>
        <v/>
      </c>
      <c r="Q844" s="33" t="str">
        <f t="shared" si="105"/>
        <v/>
      </c>
      <c r="R844" s="38" t="str">
        <f t="shared" si="106"/>
        <v/>
      </c>
      <c r="S844" s="38" t="str">
        <f t="shared" si="107"/>
        <v>16 17 18 19</v>
      </c>
      <c r="T844" s="38"/>
      <c r="U844" s="70"/>
      <c r="V844" s="33"/>
      <c r="W844" s="33"/>
      <c r="X844" s="73"/>
      <c r="Y844" s="33"/>
      <c r="Z844" s="33"/>
      <c r="AA844" s="33" t="str">
        <f t="shared" si="110"/>
        <v>ECB Exclusively Validation</v>
      </c>
      <c r="AB844" s="33" t="str">
        <f t="shared" si="111"/>
        <v>IT</v>
      </c>
      <c r="AC844" s="33" t="s">
        <v>1051</v>
      </c>
      <c r="AD844" s="33" t="s">
        <v>2701</v>
      </c>
      <c r="AE844" s="33" t="s">
        <v>84</v>
      </c>
      <c r="AF844" s="33"/>
      <c r="AG844" s="33"/>
      <c r="AH844" s="33"/>
    </row>
    <row r="845" spans="1:34" s="35" customFormat="1" ht="15" customHeight="1" x14ac:dyDescent="0.25">
      <c r="A845" s="34" t="s">
        <v>2400</v>
      </c>
      <c r="B845" s="33" t="s">
        <v>3132</v>
      </c>
      <c r="C845" s="33" t="s">
        <v>1818</v>
      </c>
      <c r="D845" s="33"/>
      <c r="E845" s="33"/>
      <c r="F845" s="33"/>
      <c r="G845" s="33"/>
      <c r="H845" s="33"/>
      <c r="I845" s="33"/>
      <c r="J845" s="33" t="s">
        <v>1820</v>
      </c>
      <c r="K845" s="33"/>
      <c r="L845" s="34" t="s">
        <v>1823</v>
      </c>
      <c r="M845" s="33" t="s">
        <v>2217</v>
      </c>
      <c r="N845" s="34" t="str">
        <f t="shared" si="103"/>
        <v>EV11: The reclassification adjustment for "debts owed to non-credit institutions" is different from the sum of the reclassification adjustments for "debts owed to non-credit institutions  resident domestically", "debts owed to non-credit institutions resident in the euro area other than domestic", "debts owed to non-credit institutions resident in rest of the world" --&gt;Template 1: SE.02.01; Columns: ec0021; Expression: {er0811}={er0812}+{er0813}+{er0814}</v>
      </c>
      <c r="O845" s="82" t="s">
        <v>1819</v>
      </c>
      <c r="P845" s="38" t="str">
        <f t="shared" si="104"/>
        <v/>
      </c>
      <c r="Q845" s="33" t="str">
        <f t="shared" si="105"/>
        <v/>
      </c>
      <c r="R845" s="38" t="str">
        <f t="shared" si="106"/>
        <v/>
      </c>
      <c r="S845" s="38" t="str">
        <f t="shared" si="107"/>
        <v>16 17 18 19</v>
      </c>
      <c r="T845" s="38"/>
      <c r="U845" s="70"/>
      <c r="V845" s="33"/>
      <c r="W845" s="33"/>
      <c r="X845" s="73"/>
      <c r="Y845" s="33"/>
      <c r="Z845" s="33"/>
      <c r="AA845" s="33" t="str">
        <f t="shared" si="110"/>
        <v>ECB Exclusively Validation</v>
      </c>
      <c r="AB845" s="33" t="str">
        <f t="shared" si="111"/>
        <v>IT</v>
      </c>
      <c r="AC845" s="33" t="s">
        <v>1051</v>
      </c>
      <c r="AD845" s="33" t="s">
        <v>2701</v>
      </c>
      <c r="AE845" s="33" t="s">
        <v>84</v>
      </c>
      <c r="AF845" s="33"/>
      <c r="AG845" s="33"/>
      <c r="AH845" s="33"/>
    </row>
    <row r="846" spans="1:34" s="35" customFormat="1" ht="15" customHeight="1" x14ac:dyDescent="0.25">
      <c r="A846" s="34" t="s">
        <v>2401</v>
      </c>
      <c r="B846" s="33" t="s">
        <v>3132</v>
      </c>
      <c r="C846" s="33" t="s">
        <v>1818</v>
      </c>
      <c r="D846" s="33"/>
      <c r="E846" s="33"/>
      <c r="F846" s="33"/>
      <c r="G846" s="33"/>
      <c r="H846" s="33"/>
      <c r="I846" s="33"/>
      <c r="J846" s="33" t="s">
        <v>1820</v>
      </c>
      <c r="K846" s="33"/>
      <c r="L846" s="34" t="s">
        <v>1824</v>
      </c>
      <c r="M846" s="33" t="s">
        <v>2218</v>
      </c>
      <c r="N846" s="34" t="str">
        <f t="shared" si="103"/>
        <v>EV12: The reclassification adjustment for "Financial liabilities other than debts owed to credit institutions" is different from the sum of the reclassification adjustments for "debts owed to non-credit institutions" and "other financial liabilities (debt securities issued)" --&gt;Template 1: SE.02.01; Columns: ec0021; Expression: {r0810}={er0811}+{er0815}</v>
      </c>
      <c r="O846" s="82" t="s">
        <v>1819</v>
      </c>
      <c r="P846" s="38" t="str">
        <f t="shared" si="104"/>
        <v/>
      </c>
      <c r="Q846" s="33" t="str">
        <f t="shared" si="105"/>
        <v/>
      </c>
      <c r="R846" s="38" t="str">
        <f t="shared" si="106"/>
        <v/>
      </c>
      <c r="S846" s="38" t="str">
        <f t="shared" si="107"/>
        <v>16 17 18 19</v>
      </c>
      <c r="T846" s="38"/>
      <c r="U846" s="70"/>
      <c r="V846" s="33"/>
      <c r="W846" s="33"/>
      <c r="X846" s="73"/>
      <c r="Y846" s="33"/>
      <c r="Z846" s="33"/>
      <c r="AA846" s="33" t="str">
        <f t="shared" si="110"/>
        <v>ECB Exclusively Validation</v>
      </c>
      <c r="AB846" s="33" t="str">
        <f t="shared" si="111"/>
        <v>IT</v>
      </c>
      <c r="AC846" s="33" t="s">
        <v>1051</v>
      </c>
      <c r="AD846" s="33" t="s">
        <v>2701</v>
      </c>
      <c r="AE846" s="33" t="s">
        <v>84</v>
      </c>
      <c r="AF846" s="33"/>
      <c r="AG846" s="33"/>
      <c r="AH846" s="33"/>
    </row>
    <row r="847" spans="1:34" s="35" customFormat="1" ht="15" customHeight="1" x14ac:dyDescent="0.25">
      <c r="A847" s="34" t="s">
        <v>2402</v>
      </c>
      <c r="B847" s="33" t="s">
        <v>3132</v>
      </c>
      <c r="C847" s="33" t="s">
        <v>1818</v>
      </c>
      <c r="D847" s="33"/>
      <c r="E847" s="33"/>
      <c r="F847" s="33"/>
      <c r="G847" s="33"/>
      <c r="H847" s="33"/>
      <c r="I847" s="33"/>
      <c r="J847" s="33" t="s">
        <v>1820</v>
      </c>
      <c r="K847" s="33"/>
      <c r="L847" s="34" t="s">
        <v>170</v>
      </c>
      <c r="M847" s="33" t="s">
        <v>2219</v>
      </c>
      <c r="N847" s="34" t="str">
        <f t="shared" si="103"/>
        <v>EV13: The reclassification adjustment for "Subordinated liabilities" is different from the sum of the reclassification adjustments for "Subordinated liabilities not in BOF" and "Subordinated liabilities in BOF" --&gt;Template 1: SE.02.01; Columns: ec0021; Expression: {r0850}={r0860}+{r0870}</v>
      </c>
      <c r="O847" s="82" t="s">
        <v>1821</v>
      </c>
      <c r="P847" s="38" t="str">
        <f t="shared" si="104"/>
        <v/>
      </c>
      <c r="Q847" s="33" t="str">
        <f t="shared" si="105"/>
        <v/>
      </c>
      <c r="R847" s="38" t="str">
        <f t="shared" si="106"/>
        <v/>
      </c>
      <c r="S847" s="38" t="str">
        <f t="shared" si="107"/>
        <v>16 17</v>
      </c>
      <c r="T847" s="38"/>
      <c r="U847" s="70"/>
      <c r="V847" s="33"/>
      <c r="W847" s="33"/>
      <c r="X847" s="73"/>
      <c r="Y847" s="33"/>
      <c r="Z847" s="33"/>
      <c r="AA847" s="33" t="str">
        <f t="shared" si="110"/>
        <v>ECB Exclusively Validation</v>
      </c>
      <c r="AB847" s="33" t="str">
        <f t="shared" si="111"/>
        <v>IT</v>
      </c>
      <c r="AC847" s="33" t="s">
        <v>1051</v>
      </c>
      <c r="AD847" s="33" t="s">
        <v>2701</v>
      </c>
      <c r="AE847" s="33" t="s">
        <v>84</v>
      </c>
      <c r="AF847" s="33"/>
      <c r="AG847" s="33"/>
      <c r="AH847" s="33"/>
    </row>
    <row r="848" spans="1:34" s="35" customFormat="1" ht="15" customHeight="1" x14ac:dyDescent="0.25">
      <c r="A848" s="34" t="s">
        <v>2403</v>
      </c>
      <c r="B848" s="33" t="s">
        <v>3132</v>
      </c>
      <c r="C848" s="33" t="s">
        <v>1818</v>
      </c>
      <c r="D848" s="33"/>
      <c r="E848" s="33"/>
      <c r="F848" s="33"/>
      <c r="G848" s="33"/>
      <c r="H848" s="33"/>
      <c r="I848" s="33"/>
      <c r="J848" s="33" t="s">
        <v>1820</v>
      </c>
      <c r="K848" s="33"/>
      <c r="L848" s="34" t="s">
        <v>172</v>
      </c>
      <c r="M848" s="33" t="s">
        <v>2220</v>
      </c>
      <c r="N848" s="34" t="str">
        <f t="shared" si="103"/>
        <v>EV14: 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"Subordinated liabilities", "Any other liabilities, not elsewhere shown" --&gt;Template 1: SE.02.01; Columns: ec0021; Expression: {r0900}={r0510}+{r0600}+{r0690}+{r0740}+{r0750}+{r0760}+{r0770}+{r0780}+{r0790}+{r0800}+{r0810}+{r0820}+{r0830}+{r0840}+{r0850}+{r0880}</v>
      </c>
      <c r="O848" s="82" t="s">
        <v>1821</v>
      </c>
      <c r="P848" s="38" t="str">
        <f t="shared" si="104"/>
        <v/>
      </c>
      <c r="Q848" s="33" t="str">
        <f t="shared" si="105"/>
        <v/>
      </c>
      <c r="R848" s="38" t="str">
        <f t="shared" si="106"/>
        <v/>
      </c>
      <c r="S848" s="38" t="str">
        <f t="shared" si="107"/>
        <v>16 17</v>
      </c>
      <c r="T848" s="38"/>
      <c r="U848" s="70"/>
      <c r="V848" s="33"/>
      <c r="W848" s="33"/>
      <c r="X848" s="73"/>
      <c r="Y848" s="33"/>
      <c r="Z848" s="33"/>
      <c r="AA848" s="33" t="str">
        <f t="shared" si="110"/>
        <v>ECB Exclusively Validation</v>
      </c>
      <c r="AB848" s="33" t="str">
        <f t="shared" si="111"/>
        <v>IT</v>
      </c>
      <c r="AC848" s="33" t="s">
        <v>1051</v>
      </c>
      <c r="AD848" s="33" t="s">
        <v>2701</v>
      </c>
      <c r="AE848" s="33" t="s">
        <v>84</v>
      </c>
      <c r="AF848" s="33"/>
      <c r="AG848" s="33"/>
      <c r="AH848" s="33"/>
    </row>
    <row r="849" spans="1:34" s="35" customFormat="1" ht="15" customHeight="1" x14ac:dyDescent="0.25">
      <c r="A849" s="34" t="s">
        <v>2404</v>
      </c>
      <c r="B849" s="33" t="s">
        <v>3132</v>
      </c>
      <c r="C849" s="33" t="s">
        <v>1818</v>
      </c>
      <c r="D849" s="33"/>
      <c r="E849" s="33"/>
      <c r="F849" s="33"/>
      <c r="G849" s="33"/>
      <c r="H849" s="33"/>
      <c r="I849" s="33"/>
      <c r="J849" s="33" t="s">
        <v>1820</v>
      </c>
      <c r="K849" s="33"/>
      <c r="L849" s="34" t="s">
        <v>1645</v>
      </c>
      <c r="M849" s="33" t="s">
        <v>2221</v>
      </c>
      <c r="N849" s="34" t="str">
        <f t="shared" si="103"/>
        <v>EV15: 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"Any other liabilities, not elsewhere shown" --&gt;Template 1: SE.02.01; Columns: ec0021; Expression: {r0900}={r0510}+{r0600}+{r0690}+{r0740}+{r0750}+{r0760}+{r0770}+{r0780}+{r0790}+{r0800}+{r0810}+{r0820}+{r0830}+{r0840}+{r0880}</v>
      </c>
      <c r="O849" s="82" t="s">
        <v>2212</v>
      </c>
      <c r="P849" s="38" t="str">
        <f t="shared" si="104"/>
        <v/>
      </c>
      <c r="Q849" s="33" t="str">
        <f t="shared" si="105"/>
        <v/>
      </c>
      <c r="R849" s="38" t="str">
        <f t="shared" si="106"/>
        <v/>
      </c>
      <c r="S849" s="38" t="str">
        <f t="shared" si="107"/>
        <v>18 19</v>
      </c>
      <c r="T849" s="38"/>
      <c r="U849" s="70"/>
      <c r="V849" s="33"/>
      <c r="W849" s="33"/>
      <c r="X849" s="73"/>
      <c r="Y849" s="33"/>
      <c r="Z849" s="33"/>
      <c r="AA849" s="33" t="str">
        <f t="shared" si="110"/>
        <v>ECB Exclusively Validation</v>
      </c>
      <c r="AB849" s="33" t="str">
        <f t="shared" si="111"/>
        <v>IT</v>
      </c>
      <c r="AC849" s="33" t="s">
        <v>1051</v>
      </c>
      <c r="AD849" s="33" t="s">
        <v>2701</v>
      </c>
      <c r="AE849" s="33" t="s">
        <v>84</v>
      </c>
      <c r="AF849" s="33"/>
      <c r="AG849" s="33"/>
      <c r="AH849" s="33"/>
    </row>
    <row r="850" spans="1:34" s="35" customFormat="1" ht="15" customHeight="1" x14ac:dyDescent="0.25">
      <c r="A850" s="34" t="s">
        <v>2406</v>
      </c>
      <c r="B850" s="33" t="s">
        <v>3132</v>
      </c>
      <c r="C850" s="33" t="s">
        <v>1825</v>
      </c>
      <c r="D850" s="33"/>
      <c r="E850" s="33"/>
      <c r="F850" s="33"/>
      <c r="G850" s="33"/>
      <c r="H850" s="33"/>
      <c r="I850" s="33"/>
      <c r="J850" s="33"/>
      <c r="K850" s="33"/>
      <c r="L850" s="34" t="s">
        <v>8679</v>
      </c>
      <c r="M850" s="24" t="s">
        <v>2223</v>
      </c>
      <c r="N850" s="34" t="str">
        <f t="shared" si="103"/>
        <v>EV17: The "Issue date" is after the "Maturity date" --&gt;Template 1: SE.06.02; Expression: If ({ec0381} &lt;&gt; empty and {c0390} &lt;&gt; empty) then {ec0381}&lt;{c0390}</v>
      </c>
      <c r="O850" s="82" t="s">
        <v>1819</v>
      </c>
      <c r="P850" s="38" t="str">
        <f t="shared" si="104"/>
        <v/>
      </c>
      <c r="Q850" s="33" t="str">
        <f t="shared" si="105"/>
        <v/>
      </c>
      <c r="R850" s="38" t="str">
        <f t="shared" si="106"/>
        <v/>
      </c>
      <c r="S850" s="38" t="str">
        <f t="shared" si="107"/>
        <v>16 17 18 19</v>
      </c>
      <c r="T850" s="38"/>
      <c r="U850" s="98">
        <v>42566</v>
      </c>
      <c r="V850" s="84">
        <v>42782</v>
      </c>
      <c r="W850" s="33" t="s">
        <v>8547</v>
      </c>
      <c r="X850" s="70" t="s">
        <v>23868</v>
      </c>
      <c r="Y850" s="33" t="s">
        <v>8546</v>
      </c>
      <c r="Z850" s="33" t="s">
        <v>8622</v>
      </c>
      <c r="AA850" s="33" t="str">
        <f t="shared" si="110"/>
        <v>ECB Exclusively Validation</v>
      </c>
      <c r="AB850" s="33" t="str">
        <f t="shared" si="111"/>
        <v>IT</v>
      </c>
      <c r="AC850" s="33" t="s">
        <v>1051</v>
      </c>
      <c r="AD850" s="33" t="s">
        <v>2701</v>
      </c>
      <c r="AE850" s="33" t="s">
        <v>84</v>
      </c>
      <c r="AF850" s="33"/>
      <c r="AG850" s="33"/>
      <c r="AH850" s="33"/>
    </row>
    <row r="851" spans="1:34" s="35" customFormat="1" ht="15" customHeight="1" x14ac:dyDescent="0.25">
      <c r="A851" s="34" t="s">
        <v>2407</v>
      </c>
      <c r="B851" s="33" t="s">
        <v>3132</v>
      </c>
      <c r="C851" s="33" t="s">
        <v>1825</v>
      </c>
      <c r="D851" s="33"/>
      <c r="E851" s="33"/>
      <c r="F851" s="33"/>
      <c r="G851" s="33"/>
      <c r="H851" s="33"/>
      <c r="I851" s="33"/>
      <c r="J851" s="33"/>
      <c r="K851" s="33"/>
      <c r="L851" s="34" t="s">
        <v>2251</v>
      </c>
      <c r="M851" s="33" t="s">
        <v>2224</v>
      </c>
      <c r="N851" s="34" t="str">
        <f t="shared" si="103"/>
        <v xml:space="preserve">EV18: The item "Write-offs/write-downs" was reported but not expected for this specific CIC code --&gt;Template 1: SE.06.02; Expression: If {c0290} like '##1#' or {c0290} like '##2#' or {c0290} like '##3#' or {c0290} like  '##4#' or {c0290} like '##5#' or {c0290} like '##6#' or {c0290} like '##7#' or {c0290} like '##9#' or {c0290} like '##0#' then {ec0141} = empty </v>
      </c>
      <c r="O851" s="82" t="s">
        <v>1819</v>
      </c>
      <c r="P851" s="38" t="str">
        <f t="shared" si="104"/>
        <v/>
      </c>
      <c r="Q851" s="33" t="str">
        <f t="shared" si="105"/>
        <v/>
      </c>
      <c r="R851" s="38" t="str">
        <f t="shared" si="106"/>
        <v/>
      </c>
      <c r="S851" s="38" t="str">
        <f t="shared" si="107"/>
        <v>16 17 18 19</v>
      </c>
      <c r="T851" s="38"/>
      <c r="U851" s="70"/>
      <c r="V851" s="102">
        <v>42846</v>
      </c>
      <c r="W851" s="33" t="s">
        <v>8548</v>
      </c>
      <c r="X851" s="73" t="s">
        <v>23889</v>
      </c>
      <c r="Y851" s="33" t="s">
        <v>8546</v>
      </c>
      <c r="Z851" s="33" t="s">
        <v>8621</v>
      </c>
      <c r="AA851" s="33" t="str">
        <f t="shared" si="110"/>
        <v>ECB Exclusively Validation</v>
      </c>
      <c r="AB851" s="33" t="str">
        <f t="shared" si="111"/>
        <v>IT</v>
      </c>
      <c r="AC851" s="33" t="s">
        <v>1051</v>
      </c>
      <c r="AD851" s="33" t="s">
        <v>2701</v>
      </c>
      <c r="AE851" s="33" t="s">
        <v>2491</v>
      </c>
      <c r="AF851" s="33"/>
      <c r="AG851" s="33"/>
      <c r="AH851" s="33"/>
    </row>
    <row r="852" spans="1:34" s="35" customFormat="1" ht="15" customHeight="1" x14ac:dyDescent="0.25">
      <c r="A852" s="34" t="s">
        <v>2408</v>
      </c>
      <c r="B852" s="33" t="s">
        <v>3132</v>
      </c>
      <c r="C852" s="33" t="s">
        <v>1825</v>
      </c>
      <c r="D852" s="33"/>
      <c r="E852" s="33"/>
      <c r="F852" s="33"/>
      <c r="G852" s="33"/>
      <c r="H852" s="33"/>
      <c r="I852" s="33"/>
      <c r="J852" s="33"/>
      <c r="K852" s="33"/>
      <c r="L852" s="34" t="s">
        <v>1857</v>
      </c>
      <c r="M852" s="33" t="s">
        <v>2225</v>
      </c>
      <c r="N852" s="34" t="str">
        <f t="shared" si="103"/>
        <v xml:space="preserve">EV19: The item "Write-offs/write-downs" was not reported --&gt;Template 1: SE.06.02; Expression: If {c0290} like '##8#' then {ec0141} &lt;&gt; empty </v>
      </c>
      <c r="O852" s="82" t="s">
        <v>1819</v>
      </c>
      <c r="P852" s="38" t="str">
        <f t="shared" si="104"/>
        <v/>
      </c>
      <c r="Q852" s="33" t="str">
        <f t="shared" si="105"/>
        <v/>
      </c>
      <c r="R852" s="38" t="str">
        <f t="shared" si="106"/>
        <v/>
      </c>
      <c r="S852" s="38" t="str">
        <f t="shared" si="107"/>
        <v>16 17 18 19</v>
      </c>
      <c r="T852" s="38"/>
      <c r="U852" s="70"/>
      <c r="V852" s="33"/>
      <c r="W852" s="33"/>
      <c r="X852" s="73"/>
      <c r="Y852" s="33"/>
      <c r="Z852" s="33"/>
      <c r="AA852" s="33" t="str">
        <f t="shared" si="110"/>
        <v>ECB Exclusively Validation</v>
      </c>
      <c r="AB852" s="33" t="str">
        <f t="shared" si="111"/>
        <v>IT</v>
      </c>
      <c r="AC852" s="33" t="s">
        <v>1051</v>
      </c>
      <c r="AD852" s="33" t="s">
        <v>2701</v>
      </c>
      <c r="AE852" s="33" t="s">
        <v>2491</v>
      </c>
      <c r="AF852" s="33"/>
      <c r="AG852" s="33"/>
      <c r="AH852" s="33"/>
    </row>
    <row r="853" spans="1:34" s="35" customFormat="1" ht="15" customHeight="1" x14ac:dyDescent="0.25">
      <c r="A853" s="34" t="s">
        <v>2391</v>
      </c>
      <c r="B853" s="33" t="s">
        <v>3132</v>
      </c>
      <c r="C853" s="33" t="s">
        <v>1818</v>
      </c>
      <c r="D853" s="33"/>
      <c r="E853" s="33"/>
      <c r="F853" s="33"/>
      <c r="G853" s="33"/>
      <c r="H853" s="33"/>
      <c r="I853" s="33"/>
      <c r="J853" s="33" t="s">
        <v>1820</v>
      </c>
      <c r="K853" s="33"/>
      <c r="L853" s="34" t="s">
        <v>151</v>
      </c>
      <c r="M853" s="33" t="s">
        <v>2207</v>
      </c>
      <c r="N853" s="34" t="str">
        <f t="shared" si="103"/>
        <v>EV2: The reclassification adjustment for "Bonds" is different from the sum of the reclassification adjustments for "Government Bonds", "Corporate Bonds", "Structured notes", "Collateralised securities" --&gt;Template 1: SE.02.01; Columns: ec0021; Expression: {r0130}={r0140}+{r0150}+{r0160}+{r0170}</v>
      </c>
      <c r="O853" s="82" t="s">
        <v>1819</v>
      </c>
      <c r="P853" s="38" t="str">
        <f t="shared" si="104"/>
        <v/>
      </c>
      <c r="Q853" s="33" t="str">
        <f t="shared" si="105"/>
        <v/>
      </c>
      <c r="R853" s="38" t="str">
        <f t="shared" si="106"/>
        <v/>
      </c>
      <c r="S853" s="38" t="str">
        <f t="shared" si="107"/>
        <v>16 17 18 19</v>
      </c>
      <c r="T853" s="38"/>
      <c r="U853" s="70"/>
      <c r="V853" s="33"/>
      <c r="W853" s="33"/>
      <c r="X853" s="73"/>
      <c r="Y853" s="33"/>
      <c r="Z853" s="33"/>
      <c r="AA853" s="33" t="str">
        <f t="shared" si="110"/>
        <v>ECB Exclusively Validation</v>
      </c>
      <c r="AB853" s="33" t="str">
        <f t="shared" si="111"/>
        <v>IT</v>
      </c>
      <c r="AC853" s="33" t="s">
        <v>1051</v>
      </c>
      <c r="AD853" s="33" t="s">
        <v>2701</v>
      </c>
      <c r="AE853" s="33" t="s">
        <v>84</v>
      </c>
      <c r="AF853" s="33"/>
      <c r="AG853" s="33"/>
      <c r="AH853" s="33"/>
    </row>
    <row r="854" spans="1:34" s="35" customFormat="1" ht="15" customHeight="1" x14ac:dyDescent="0.25">
      <c r="A854" s="34" t="s">
        <v>2409</v>
      </c>
      <c r="B854" s="33" t="s">
        <v>3132</v>
      </c>
      <c r="C854" s="33" t="s">
        <v>1825</v>
      </c>
      <c r="D854" s="33"/>
      <c r="E854" s="33"/>
      <c r="F854" s="33"/>
      <c r="G854" s="33"/>
      <c r="H854" s="33"/>
      <c r="I854" s="33"/>
      <c r="J854" s="33"/>
      <c r="K854" s="33"/>
      <c r="L854" s="92" t="s">
        <v>23011</v>
      </c>
      <c r="M854" s="33" t="s">
        <v>2226</v>
      </c>
      <c r="N854" s="34" t="str">
        <f t="shared" si="103"/>
        <v>EV20: The item "Issuer Sector according to ESA 2010" was not reported --&gt;Template 1: SE.06.02; Expression: If {c0290} like '##8#' or (({c0040} not like 'ISIN/.*' and {c0040} not like 'CAU/ISIN/.*') and ({c0290} like '##1#' or {c0290} like '##2#' or {c0290} like '##3#' or {c0290} like '##5#' or {c0290} like '##6#')) then {ec0231} &lt;&gt; empty</v>
      </c>
      <c r="O854" s="82" t="s">
        <v>1819</v>
      </c>
      <c r="P854" s="38" t="str">
        <f t="shared" si="104"/>
        <v/>
      </c>
      <c r="Q854" s="33" t="str">
        <f t="shared" si="105"/>
        <v/>
      </c>
      <c r="R854" s="38" t="str">
        <f t="shared" si="106"/>
        <v/>
      </c>
      <c r="S854" s="38" t="str">
        <f t="shared" si="107"/>
        <v>16 17 18 19</v>
      </c>
      <c r="T854" s="38"/>
      <c r="U854" s="98">
        <v>42566</v>
      </c>
      <c r="V854" s="63"/>
      <c r="W854" s="33"/>
      <c r="X854" s="70" t="s">
        <v>23834</v>
      </c>
      <c r="Y854" s="33"/>
      <c r="Z854" s="33"/>
      <c r="AA854" s="33" t="str">
        <f t="shared" si="110"/>
        <v>ECB Exclusively Validation</v>
      </c>
      <c r="AB854" s="33" t="str">
        <f t="shared" si="111"/>
        <v>IT</v>
      </c>
      <c r="AC854" s="33" t="s">
        <v>1051</v>
      </c>
      <c r="AD854" s="33" t="s">
        <v>2701</v>
      </c>
      <c r="AE854" s="33" t="s">
        <v>84</v>
      </c>
      <c r="AF854" s="33"/>
      <c r="AG854" s="33"/>
      <c r="AH854" s="33"/>
    </row>
    <row r="855" spans="1:34" s="35" customFormat="1" ht="15" customHeight="1" x14ac:dyDescent="0.25">
      <c r="A855" s="34" t="s">
        <v>2410</v>
      </c>
      <c r="B855" s="33" t="s">
        <v>3132</v>
      </c>
      <c r="C855" s="33" t="s">
        <v>1825</v>
      </c>
      <c r="D855" s="33"/>
      <c r="E855" s="33"/>
      <c r="F855" s="33"/>
      <c r="G855" s="33"/>
      <c r="H855" s="33"/>
      <c r="I855" s="33"/>
      <c r="J855" s="33"/>
      <c r="K855" s="33"/>
      <c r="L855" s="34" t="s">
        <v>8578</v>
      </c>
      <c r="M855" s="33" t="s">
        <v>7359</v>
      </c>
      <c r="N855" s="34" t="str">
        <f t="shared" si="103"/>
        <v>EV21: The item "Issuer Sector according to ESA 2010" was reported but not expected --&gt;Template 1: SE.06.02; Expression: If (({c0040} like 'ISIN/.*' or {c0040} like 'CAU/ISIN/.*') and ({c0290} like '##1#' or {c0290} like '##2#' or {c0290} like '##3#' or {c0290} like '##5#' or {c0290} like '##6#')) or {c0290} like '##4#' or {c0290} like '##7#' or {c0290} like '##9#' or {c0290} like '##0#' then {ec0231}=empty</v>
      </c>
      <c r="O855" s="82" t="s">
        <v>1819</v>
      </c>
      <c r="P855" s="38" t="str">
        <f t="shared" si="104"/>
        <v/>
      </c>
      <c r="Q855" s="33" t="str">
        <f t="shared" si="105"/>
        <v/>
      </c>
      <c r="R855" s="38" t="str">
        <f t="shared" si="106"/>
        <v/>
      </c>
      <c r="S855" s="38" t="str">
        <f t="shared" si="107"/>
        <v>16 17 18 19</v>
      </c>
      <c r="T855" s="38"/>
      <c r="U855" s="98"/>
      <c r="V855" s="61">
        <v>42706</v>
      </c>
      <c r="W855" s="33" t="s">
        <v>8548</v>
      </c>
      <c r="X855" s="73" t="s">
        <v>23862</v>
      </c>
      <c r="Y855" s="33" t="s">
        <v>8546</v>
      </c>
      <c r="Z855" s="33" t="s">
        <v>8621</v>
      </c>
      <c r="AA855" s="33" t="str">
        <f t="shared" si="110"/>
        <v>ECB Exclusively Validation</v>
      </c>
      <c r="AB855" s="33" t="str">
        <f t="shared" si="111"/>
        <v>IT</v>
      </c>
      <c r="AC855" s="33" t="s">
        <v>1051</v>
      </c>
      <c r="AD855" s="33" t="s">
        <v>2701</v>
      </c>
      <c r="AE855" s="33" t="s">
        <v>2491</v>
      </c>
      <c r="AF855" s="33"/>
      <c r="AG855" s="33"/>
      <c r="AH855" s="33"/>
    </row>
    <row r="856" spans="1:34" s="35" customFormat="1" ht="15" customHeight="1" x14ac:dyDescent="0.25">
      <c r="A856" s="34" t="s">
        <v>2411</v>
      </c>
      <c r="B856" s="33" t="s">
        <v>3132</v>
      </c>
      <c r="C856" s="33" t="s">
        <v>1825</v>
      </c>
      <c r="D856" s="33"/>
      <c r="E856" s="33"/>
      <c r="F856" s="33"/>
      <c r="G856" s="33"/>
      <c r="H856" s="33"/>
      <c r="I856" s="33"/>
      <c r="J856" s="33"/>
      <c r="K856" s="33"/>
      <c r="L856" s="34" t="s">
        <v>8566</v>
      </c>
      <c r="M856" s="33" t="s">
        <v>2227</v>
      </c>
      <c r="N856" s="34" t="str">
        <f t="shared" si="103"/>
        <v>EV22: The item "Country of residence for collective investment undertakings" was reported but not expected for this specific CIC code --&gt;Template 1: SE.06.02; Expression: If {c0290} like '##1#' or {c0290} like '##2#' or {c0290} like '##3#' or {c0290} like '##5#' or {c0290} like '##6#' or {c0290} like '##7#' or {c0290} like '##8#' or {c0290} like '##9#' or {c0290} like '##0#' then {ec0271} = empty</v>
      </c>
      <c r="O856" s="82" t="s">
        <v>1819</v>
      </c>
      <c r="P856" s="38" t="str">
        <f t="shared" si="104"/>
        <v/>
      </c>
      <c r="Q856" s="33" t="str">
        <f t="shared" si="105"/>
        <v/>
      </c>
      <c r="R856" s="38" t="str">
        <f t="shared" si="106"/>
        <v/>
      </c>
      <c r="S856" s="38" t="str">
        <f t="shared" si="107"/>
        <v>16 17 18 19</v>
      </c>
      <c r="T856" s="38"/>
      <c r="U856" s="98"/>
      <c r="V856" s="33"/>
      <c r="W856" s="33"/>
      <c r="X856" s="73"/>
      <c r="Y856" s="33"/>
      <c r="Z856" s="33"/>
      <c r="AA856" s="33" t="str">
        <f t="shared" si="110"/>
        <v>ECB Exclusively Validation</v>
      </c>
      <c r="AB856" s="33" t="str">
        <f t="shared" si="111"/>
        <v>IT</v>
      </c>
      <c r="AC856" s="33" t="s">
        <v>1051</v>
      </c>
      <c r="AD856" s="33" t="s">
        <v>2701</v>
      </c>
      <c r="AE856" s="33" t="s">
        <v>84</v>
      </c>
      <c r="AF856" s="33"/>
      <c r="AG856" s="33"/>
      <c r="AH856" s="33"/>
    </row>
    <row r="857" spans="1:34" s="35" customFormat="1" ht="15" customHeight="1" x14ac:dyDescent="0.25">
      <c r="A857" s="34" t="s">
        <v>2412</v>
      </c>
      <c r="B857" s="33" t="s">
        <v>3132</v>
      </c>
      <c r="C857" s="33" t="s">
        <v>1825</v>
      </c>
      <c r="D857" s="33"/>
      <c r="E857" s="33"/>
      <c r="F857" s="33"/>
      <c r="G857" s="33"/>
      <c r="H857" s="33"/>
      <c r="I857" s="33"/>
      <c r="J857" s="33"/>
      <c r="K857" s="33"/>
      <c r="L857" s="34" t="s">
        <v>8579</v>
      </c>
      <c r="M857" s="33" t="s">
        <v>7358</v>
      </c>
      <c r="N857" s="34" t="str">
        <f t="shared" ref="N857:N887" si="112">CONCATENATE(A857,": ",M857," --&gt;",IF(C857&lt;&gt;"",CONCATENATE(C$1,": ",C857),""),IF(D857&lt;&gt;"",CONCATENATE("; ",D$1,": ",D857),""),IF(E857&lt;&gt;"",CONCATENATE("; ",E$1,": ",E857),""),IF(E857&lt;&gt;"",CONCATENATE("; ",E$1,": ",E857),""),IF(F857&lt;&gt;"",CONCATENATE("; ",F$1,": ",F857),""),IF(G857&lt;&gt;"",CONCATENATE("; ",G$1,": ",G857),""),IF(H857&lt;&gt;"",CONCATENATE("; ",H$1,": ",H857),""),IF(I857&lt;&gt;"",CONCATENATE("; ",I$1,": ",I857),""),IF(J857&lt;&gt;"",CONCATENATE("; ",J$1,": ",J857),""),IF(K857&lt;&gt;"",CONCATENATE("; ",$K$1,": ",K857),""),"; Expression: ",L857)</f>
        <v>EV23: The item "Country of residence for collective investment undertakings" was reported but not expected --&gt;Template 1: SE.06.02; Expression: If {c0290} like '##4#' and ({c0040} like 'ISIN/.*' or {c0040} like 'CAU/ISIN/.*') then {ec0271} = empty</v>
      </c>
      <c r="O857" s="82" t="s">
        <v>1819</v>
      </c>
      <c r="P857" s="38" t="str">
        <f t="shared" ref="P857:P887" si="113">TRIM((CONCATENATE(IFERROR(MID(O857,SEARCH("01",O857),2),"")," ",IFERROR(MID(O857,SEARCH("02",O857),2),"")," ",IFERROR(MID(O857,SEARCH("03",O857),2),"")," ",IFERROR(MID(O857,SEARCH("04",O857),2),"")," ",IFERROR(MID(O857,SEARCH("05",O857),2),""),," ",IFERROR(MID(O857,SEARCH("06",O857),2),""))))</f>
        <v/>
      </c>
      <c r="Q857" s="33" t="str">
        <f t="shared" ref="Q857:Q887" si="114">TRIM((CONCATENATE(IFERROR(MID(O857,SEARCH("10",O857),2),"")," ",IFERROR(MID(O857,SEARCH("11",O857),2),"")," ",IFERROR(MID(O857,SEARCH("12",O857),2),"")," ",IFERROR(MID(O857,SEARCH("13",O857),2),"")," ",IFERROR(MID(O857,SEARCH("14",O857),2),"")," ",IFERROR(MID(O857,SEARCH("15",O857),2),""))))</f>
        <v/>
      </c>
      <c r="R857" s="38" t="str">
        <f t="shared" ref="R857:R887" si="115">TRIM((CONCATENATE(IFERROR(MID(O857,SEARCH("07",O857),2),"")," ",IFERROR(MID(O857,SEARCH("08",O857),2),"")," ",IFERROR(MID(O857,SEARCH("09",O857),2),""))))</f>
        <v/>
      </c>
      <c r="S857" s="38" t="str">
        <f t="shared" ref="S857:S887" si="116">TRIM((CONCATENATE(IFERROR(MID(O857,SEARCH("16",O857),2),"")," ",IFERROR(MID(O857,SEARCH("17",O857),2),"")," ",IFERROR(MID(O857,SEARCH("18",O857),2),"")," ",IFERROR(MID(O857,SEARCH("19",O857),2),""))))</f>
        <v>16 17 18 19</v>
      </c>
      <c r="T857" s="38"/>
      <c r="U857" s="98"/>
      <c r="V857" s="102">
        <v>42846</v>
      </c>
      <c r="W857" s="33" t="s">
        <v>8548</v>
      </c>
      <c r="X857" s="73" t="s">
        <v>23890</v>
      </c>
      <c r="Y857" s="33" t="s">
        <v>8546</v>
      </c>
      <c r="Z857" s="33" t="s">
        <v>8621</v>
      </c>
      <c r="AA857" s="33" t="str">
        <f t="shared" ref="AA857:AA887" si="117">IF(ISNUMBER(SEARCH("BV",A857)),"Business validation",IF(ISNUMBER(SEARCH("TV",A857)),"Technical validation",IF(ISNUMBER(SEARCH("EV",A857)),"ECB Exclusively Validation","Error")))</f>
        <v>ECB Exclusively Validation</v>
      </c>
      <c r="AB857" s="33" t="str">
        <f t="shared" si="111"/>
        <v>IT</v>
      </c>
      <c r="AC857" s="33" t="s">
        <v>1051</v>
      </c>
      <c r="AD857" s="33" t="s">
        <v>2701</v>
      </c>
      <c r="AE857" s="33" t="s">
        <v>2491</v>
      </c>
      <c r="AF857" s="33"/>
      <c r="AG857" s="33"/>
      <c r="AH857" s="33"/>
    </row>
    <row r="858" spans="1:34" s="35" customFormat="1" ht="15" customHeight="1" x14ac:dyDescent="0.25">
      <c r="A858" s="34" t="s">
        <v>2413</v>
      </c>
      <c r="B858" s="33" t="s">
        <v>3132</v>
      </c>
      <c r="C858" s="33" t="s">
        <v>1825</v>
      </c>
      <c r="D858" s="33"/>
      <c r="E858" s="33"/>
      <c r="F858" s="33"/>
      <c r="G858" s="33"/>
      <c r="H858" s="33"/>
      <c r="I858" s="33"/>
      <c r="J858" s="33"/>
      <c r="K858" s="33"/>
      <c r="L858" s="34" t="s">
        <v>23012</v>
      </c>
      <c r="M858" s="33" t="s">
        <v>2228</v>
      </c>
      <c r="N858" s="34" t="str">
        <f t="shared" si="112"/>
        <v xml:space="preserve">EV24: The item "Country of residence for collective investment undertakings" was not reported --&gt;Template 1: SE.06.02; Expression: If {c0290} like '##4#' and ({c0040} not like 'ISIN/.*' and {c0040} not like 'CAU/ISIN/.*') then {ec0271} &lt;&gt; empty </v>
      </c>
      <c r="O858" s="82" t="s">
        <v>1819</v>
      </c>
      <c r="P858" s="38" t="str">
        <f t="shared" si="113"/>
        <v/>
      </c>
      <c r="Q858" s="33" t="str">
        <f t="shared" si="114"/>
        <v/>
      </c>
      <c r="R858" s="38" t="str">
        <f t="shared" si="115"/>
        <v/>
      </c>
      <c r="S858" s="38" t="str">
        <f t="shared" si="116"/>
        <v>16 17 18 19</v>
      </c>
      <c r="T858" s="38"/>
      <c r="U858" s="98">
        <v>42566</v>
      </c>
      <c r="V858" s="63"/>
      <c r="W858" s="33"/>
      <c r="X858" s="70" t="s">
        <v>23834</v>
      </c>
      <c r="Y858" s="33"/>
      <c r="Z858" s="33"/>
      <c r="AA858" s="33" t="str">
        <f t="shared" si="117"/>
        <v>ECB Exclusively Validation</v>
      </c>
      <c r="AB858" s="33" t="str">
        <f t="shared" si="111"/>
        <v>IT</v>
      </c>
      <c r="AC858" s="33" t="s">
        <v>1051</v>
      </c>
      <c r="AD858" s="33" t="s">
        <v>2701</v>
      </c>
      <c r="AE858" s="33" t="s">
        <v>84</v>
      </c>
      <c r="AF858" s="33"/>
      <c r="AG858" s="33"/>
      <c r="AH858" s="33"/>
    </row>
    <row r="859" spans="1:34" s="35" customFormat="1" ht="15" customHeight="1" x14ac:dyDescent="0.25">
      <c r="A859" s="34" t="s">
        <v>2414</v>
      </c>
      <c r="B859" s="33" t="s">
        <v>3132</v>
      </c>
      <c r="C859" s="33" t="s">
        <v>1825</v>
      </c>
      <c r="D859" s="33"/>
      <c r="E859" s="33"/>
      <c r="F859" s="33"/>
      <c r="G859" s="33"/>
      <c r="H859" s="33"/>
      <c r="I859" s="33"/>
      <c r="J859" s="33"/>
      <c r="K859" s="33"/>
      <c r="L859" s="34" t="s">
        <v>1866</v>
      </c>
      <c r="M859" s="33" t="s">
        <v>2229</v>
      </c>
      <c r="N859" s="34" t="str">
        <f t="shared" si="112"/>
        <v xml:space="preserve">EV25: The item "Instrument classification according to ESA 2010" was not reported --&gt;Template 1: SE.06.02; Expression: If {c0290} like '##1#' or {c0290} like '##2#' or {c0290} like '##3#' or {c0290} like '##5#' or {c0290} like '##6#' then {ec0291} &lt;&gt; empty </v>
      </c>
      <c r="O859" s="82" t="s">
        <v>1819</v>
      </c>
      <c r="P859" s="38" t="str">
        <f t="shared" si="113"/>
        <v/>
      </c>
      <c r="Q859" s="33" t="str">
        <f t="shared" si="114"/>
        <v/>
      </c>
      <c r="R859" s="38" t="str">
        <f t="shared" si="115"/>
        <v/>
      </c>
      <c r="S859" s="38" t="str">
        <f t="shared" si="116"/>
        <v>16 17 18 19</v>
      </c>
      <c r="T859" s="38"/>
      <c r="U859" s="70"/>
      <c r="V859" s="33"/>
      <c r="W859" s="33"/>
      <c r="X859" s="73"/>
      <c r="Y859" s="33"/>
      <c r="Z859" s="33"/>
      <c r="AA859" s="33" t="str">
        <f t="shared" si="117"/>
        <v>ECB Exclusively Validation</v>
      </c>
      <c r="AB859" s="33" t="str">
        <f t="shared" si="111"/>
        <v>IT</v>
      </c>
      <c r="AC859" s="33" t="s">
        <v>1051</v>
      </c>
      <c r="AD859" s="33" t="s">
        <v>2701</v>
      </c>
      <c r="AE859" s="33" t="s">
        <v>84</v>
      </c>
      <c r="AF859" s="33"/>
      <c r="AG859" s="33"/>
      <c r="AH859" s="33"/>
    </row>
    <row r="860" spans="1:34" s="35" customFormat="1" ht="15" customHeight="1" x14ac:dyDescent="0.25">
      <c r="A860" s="34" t="s">
        <v>2415</v>
      </c>
      <c r="B860" s="33" t="s">
        <v>3132</v>
      </c>
      <c r="C860" s="33" t="s">
        <v>1825</v>
      </c>
      <c r="D860" s="33"/>
      <c r="E860" s="33"/>
      <c r="F860" s="33"/>
      <c r="G860" s="33"/>
      <c r="H860" s="33"/>
      <c r="I860" s="33"/>
      <c r="J860" s="33"/>
      <c r="K860" s="33"/>
      <c r="L860" s="34" t="s">
        <v>2252</v>
      </c>
      <c r="M860" s="33" t="s">
        <v>2230</v>
      </c>
      <c r="N860" s="34" t="str">
        <f t="shared" si="112"/>
        <v xml:space="preserve">EV26: The item "Instrument classification according to ESA 2010" was reported but not expected for this specific CIC code --&gt;Template 1: SE.06.02; Expression: If {c0290} like '##4#' or {c0290} like '##7#' or {c0290} like '##8#' or {c0290} like '##9#' or {c0290} like '##0#' then {ec0291} = empty </v>
      </c>
      <c r="O860" s="82" t="s">
        <v>1819</v>
      </c>
      <c r="P860" s="38" t="str">
        <f t="shared" si="113"/>
        <v/>
      </c>
      <c r="Q860" s="33" t="str">
        <f t="shared" si="114"/>
        <v/>
      </c>
      <c r="R860" s="38" t="str">
        <f t="shared" si="115"/>
        <v/>
      </c>
      <c r="S860" s="38" t="str">
        <f t="shared" si="116"/>
        <v>16 17 18 19</v>
      </c>
      <c r="T860" s="38"/>
      <c r="U860" s="70"/>
      <c r="V860" s="33"/>
      <c r="W860" s="33"/>
      <c r="X860" s="73"/>
      <c r="Y860" s="33"/>
      <c r="Z860" s="33"/>
      <c r="AA860" s="33" t="str">
        <f t="shared" si="117"/>
        <v>ECB Exclusively Validation</v>
      </c>
      <c r="AB860" s="33" t="str">
        <f t="shared" si="111"/>
        <v>IT</v>
      </c>
      <c r="AC860" s="33" t="s">
        <v>1051</v>
      </c>
      <c r="AD860" s="33" t="s">
        <v>2701</v>
      </c>
      <c r="AE860" s="33" t="s">
        <v>84</v>
      </c>
      <c r="AF860" s="33"/>
      <c r="AG860" s="33"/>
      <c r="AH860" s="33"/>
    </row>
    <row r="861" spans="1:34" s="35" customFormat="1" ht="15" customHeight="1" x14ac:dyDescent="0.25">
      <c r="A861" s="34" t="s">
        <v>2416</v>
      </c>
      <c r="B861" s="33" t="s">
        <v>3132</v>
      </c>
      <c r="C861" s="33" t="s">
        <v>1825</v>
      </c>
      <c r="D861" s="33"/>
      <c r="E861" s="33"/>
      <c r="F861" s="33"/>
      <c r="G861" s="33"/>
      <c r="H861" s="33"/>
      <c r="I861" s="33"/>
      <c r="J861" s="33"/>
      <c r="K861" s="33"/>
      <c r="L861" s="34" t="s">
        <v>23013</v>
      </c>
      <c r="M861" s="33" t="s">
        <v>2231</v>
      </c>
      <c r="N861" s="34" t="str">
        <f t="shared" si="112"/>
        <v>EV27: The item "Issue date" was not reported --&gt;Template 1: SE.06.02; Expression: If (({c0290} like '##1#' or {c0290} like '##2#' or {c0290} like '##5#' or {c0290} like '##6#') and ({c0040} not like 'ISIN/.*' and {c0040} not like 'CAU/ISIN/.*')) or ({c0290} like '##8#') then {ec0381} &lt;&gt; empty</v>
      </c>
      <c r="O861" s="82" t="s">
        <v>1819</v>
      </c>
      <c r="P861" s="38" t="str">
        <f t="shared" si="113"/>
        <v/>
      </c>
      <c r="Q861" s="33" t="str">
        <f t="shared" si="114"/>
        <v/>
      </c>
      <c r="R861" s="38" t="str">
        <f t="shared" si="115"/>
        <v/>
      </c>
      <c r="S861" s="38" t="str">
        <f t="shared" si="116"/>
        <v>16 17 18 19</v>
      </c>
      <c r="T861" s="38"/>
      <c r="U861" s="98">
        <v>42566</v>
      </c>
      <c r="V861" s="63"/>
      <c r="W861" s="33"/>
      <c r="X861" s="70" t="s">
        <v>23834</v>
      </c>
      <c r="Y861" s="33"/>
      <c r="Z861" s="33"/>
      <c r="AA861" s="33" t="str">
        <f t="shared" si="117"/>
        <v>ECB Exclusively Validation</v>
      </c>
      <c r="AB861" s="33" t="str">
        <f t="shared" si="111"/>
        <v>IT</v>
      </c>
      <c r="AC861" s="33" t="s">
        <v>1051</v>
      </c>
      <c r="AD861" s="33" t="s">
        <v>2701</v>
      </c>
      <c r="AE861" s="33" t="s">
        <v>84</v>
      </c>
      <c r="AF861" s="33"/>
      <c r="AG861" s="33"/>
      <c r="AH861" s="33"/>
    </row>
    <row r="862" spans="1:34" s="35" customFormat="1" ht="15" customHeight="1" x14ac:dyDescent="0.25">
      <c r="A862" s="34" t="s">
        <v>2417</v>
      </c>
      <c r="B862" s="33" t="s">
        <v>3132</v>
      </c>
      <c r="C862" s="33" t="s">
        <v>1825</v>
      </c>
      <c r="D862" s="33"/>
      <c r="E862" s="33"/>
      <c r="F862" s="33"/>
      <c r="G862" s="33"/>
      <c r="H862" s="33"/>
      <c r="I862" s="33"/>
      <c r="J862" s="33"/>
      <c r="K862" s="33"/>
      <c r="L862" s="34" t="s">
        <v>7360</v>
      </c>
      <c r="M862" s="33" t="s">
        <v>2232</v>
      </c>
      <c r="N862" s="34" t="str">
        <f t="shared" si="112"/>
        <v xml:space="preserve">EV28: The item "Issue date" was reported but not expected for this specific CIC code --&gt;Template 1: SE.06.02; Expression: If {c0290} like '##3#' or {c0290} like '##4#' or {c0290} like '##7#' or {c0290} like '##9#' or {c0290} like '##0#' then {ec0381} = empty </v>
      </c>
      <c r="O862" s="82" t="s">
        <v>1819</v>
      </c>
      <c r="P862" s="38" t="str">
        <f t="shared" si="113"/>
        <v/>
      </c>
      <c r="Q862" s="33" t="str">
        <f t="shared" si="114"/>
        <v/>
      </c>
      <c r="R862" s="38" t="str">
        <f t="shared" si="115"/>
        <v/>
      </c>
      <c r="S862" s="38" t="str">
        <f t="shared" si="116"/>
        <v>16 17 18 19</v>
      </c>
      <c r="T862" s="38"/>
      <c r="U862" s="70"/>
      <c r="V862" s="102">
        <v>42846</v>
      </c>
      <c r="W862" s="33" t="s">
        <v>8548</v>
      </c>
      <c r="X862" s="73" t="s">
        <v>23892</v>
      </c>
      <c r="Y862" s="33" t="s">
        <v>8546</v>
      </c>
      <c r="Z862" s="33" t="s">
        <v>8621</v>
      </c>
      <c r="AA862" s="33" t="str">
        <f t="shared" si="117"/>
        <v>ECB Exclusively Validation</v>
      </c>
      <c r="AB862" s="33" t="str">
        <f t="shared" si="111"/>
        <v>IT</v>
      </c>
      <c r="AC862" s="33" t="s">
        <v>1051</v>
      </c>
      <c r="AD862" s="33" t="s">
        <v>2701</v>
      </c>
      <c r="AE862" s="33" t="s">
        <v>2491</v>
      </c>
      <c r="AF862" s="33"/>
      <c r="AG862" s="33"/>
      <c r="AH862" s="33"/>
    </row>
    <row r="863" spans="1:34" s="35" customFormat="1" ht="15" customHeight="1" x14ac:dyDescent="0.25">
      <c r="A863" s="34" t="s">
        <v>2418</v>
      </c>
      <c r="B863" s="33" t="s">
        <v>3132</v>
      </c>
      <c r="C863" s="33" t="s">
        <v>1825</v>
      </c>
      <c r="D863" s="33"/>
      <c r="E863" s="33"/>
      <c r="F863" s="33"/>
      <c r="G863" s="33"/>
      <c r="H863" s="33"/>
      <c r="I863" s="33"/>
      <c r="J863" s="33"/>
      <c r="K863" s="33"/>
      <c r="L863" s="34" t="s">
        <v>8582</v>
      </c>
      <c r="M863" s="33" t="s">
        <v>7361</v>
      </c>
      <c r="N863" s="34" t="str">
        <f t="shared" si="112"/>
        <v xml:space="preserve">EV29: The item "Issue date" was reported but not expected --&gt;Template 1: SE.06.02; Expression: If ({c0290} like '##1#' or {c0290} like '##2#' or {c0290} like '##5#' or {c0290} like '##6#') and ({c0040} like 'ISIN/.*' or {c0040} like 'CAU/ISIN/.*') then {ec0381} = empty </v>
      </c>
      <c r="O863" s="82" t="s">
        <v>1819</v>
      </c>
      <c r="P863" s="38" t="str">
        <f t="shared" si="113"/>
        <v/>
      </c>
      <c r="Q863" s="33" t="str">
        <f t="shared" si="114"/>
        <v/>
      </c>
      <c r="R863" s="38" t="str">
        <f t="shared" si="115"/>
        <v/>
      </c>
      <c r="S863" s="38" t="str">
        <f t="shared" si="116"/>
        <v>16 17 18 19</v>
      </c>
      <c r="T863" s="38"/>
      <c r="U863" s="98"/>
      <c r="V863" s="102">
        <v>42846</v>
      </c>
      <c r="W863" s="35" t="s">
        <v>8548</v>
      </c>
      <c r="X863" s="28" t="s">
        <v>23893</v>
      </c>
      <c r="Y863" s="35" t="s">
        <v>8546</v>
      </c>
      <c r="Z863" s="28" t="s">
        <v>8621</v>
      </c>
      <c r="AA863" s="33" t="str">
        <f t="shared" si="117"/>
        <v>ECB Exclusively Validation</v>
      </c>
      <c r="AB863" s="33" t="str">
        <f t="shared" si="111"/>
        <v>IT</v>
      </c>
      <c r="AC863" s="33" t="s">
        <v>1051</v>
      </c>
      <c r="AD863" s="33" t="s">
        <v>2701</v>
      </c>
      <c r="AE863" s="33" t="s">
        <v>2491</v>
      </c>
      <c r="AF863" s="33"/>
      <c r="AG863" s="33"/>
      <c r="AH863" s="33"/>
    </row>
    <row r="864" spans="1:34" s="35" customFormat="1" ht="15" customHeight="1" x14ac:dyDescent="0.25">
      <c r="A864" s="34" t="s">
        <v>2392</v>
      </c>
      <c r="B864" s="33" t="s">
        <v>3132</v>
      </c>
      <c r="C864" s="33" t="s">
        <v>1818</v>
      </c>
      <c r="D864" s="33"/>
      <c r="E864" s="33"/>
      <c r="F864" s="33"/>
      <c r="G864" s="33"/>
      <c r="H864" s="33"/>
      <c r="I864" s="33"/>
      <c r="J864" s="33" t="s">
        <v>1820</v>
      </c>
      <c r="K864" s="33"/>
      <c r="L864" s="34" t="s">
        <v>138</v>
      </c>
      <c r="M864" s="33" t="s">
        <v>2208</v>
      </c>
      <c r="N864" s="34" t="str">
        <f t="shared" si="112"/>
        <v>EV3: The reclassification adjustment for "Loans and mortgages" is different from the sum of the reclassification adjustments for "Loans on policies", "Loans and mortgages to individuals", "Other loans and mortgages" --&gt;Template 1: SE.02.01; Columns: ec0021; Expression: {r0230}={r0240}+{r0250}+{r0260}</v>
      </c>
      <c r="O864" s="82" t="s">
        <v>1819</v>
      </c>
      <c r="P864" s="38" t="str">
        <f t="shared" si="113"/>
        <v/>
      </c>
      <c r="Q864" s="33" t="str">
        <f t="shared" si="114"/>
        <v/>
      </c>
      <c r="R864" s="38" t="str">
        <f t="shared" si="115"/>
        <v/>
      </c>
      <c r="S864" s="38" t="str">
        <f t="shared" si="116"/>
        <v>16 17 18 19</v>
      </c>
      <c r="T864" s="38"/>
      <c r="U864" s="70"/>
      <c r="V864" s="33"/>
      <c r="W864" s="33"/>
      <c r="X864" s="73"/>
      <c r="Y864" s="33"/>
      <c r="Z864" s="33"/>
      <c r="AA864" s="33" t="str">
        <f t="shared" si="117"/>
        <v>ECB Exclusively Validation</v>
      </c>
      <c r="AB864" s="33" t="str">
        <f t="shared" si="111"/>
        <v>IT</v>
      </c>
      <c r="AC864" s="33" t="s">
        <v>1051</v>
      </c>
      <c r="AD864" s="33" t="s">
        <v>2701</v>
      </c>
      <c r="AE864" s="33" t="s">
        <v>84</v>
      </c>
      <c r="AF864" s="33"/>
      <c r="AG864" s="33"/>
      <c r="AH864" s="33"/>
    </row>
    <row r="865" spans="1:34" s="35" customFormat="1" ht="15" customHeight="1" x14ac:dyDescent="0.25">
      <c r="A865" s="34" t="s">
        <v>2419</v>
      </c>
      <c r="B865" s="33" t="s">
        <v>3132</v>
      </c>
      <c r="C865" s="33" t="s">
        <v>1825</v>
      </c>
      <c r="D865" s="33"/>
      <c r="E865" s="33"/>
      <c r="F865" s="33"/>
      <c r="G865" s="33"/>
      <c r="H865" s="33"/>
      <c r="I865" s="33"/>
      <c r="J865" s="33"/>
      <c r="K865" s="33"/>
      <c r="L865" s="34" t="s">
        <v>7363</v>
      </c>
      <c r="M865" s="33" t="s">
        <v>103</v>
      </c>
      <c r="N865" s="34" t="str">
        <f t="shared" si="112"/>
        <v>EV30: Data type ISO 8601 incorrect --&gt;Template 1: SE.06.02; Expression: {ec0381} - data type constrains [ISO 8601: (yyyy-mm-dd)]</v>
      </c>
      <c r="O865" s="82" t="s">
        <v>1819</v>
      </c>
      <c r="P865" s="38" t="str">
        <f t="shared" si="113"/>
        <v/>
      </c>
      <c r="Q865" s="33" t="str">
        <f t="shared" si="114"/>
        <v/>
      </c>
      <c r="R865" s="38" t="str">
        <f t="shared" si="115"/>
        <v/>
      </c>
      <c r="S865" s="38" t="str">
        <f t="shared" si="116"/>
        <v>16 17 18 19</v>
      </c>
      <c r="T865" s="38"/>
      <c r="U865" s="70"/>
      <c r="V865" s="33"/>
      <c r="W865" s="33"/>
      <c r="X865" s="73"/>
      <c r="Y865" s="33"/>
      <c r="Z865" s="33"/>
      <c r="AA865" s="33" t="str">
        <f t="shared" si="117"/>
        <v>ECB Exclusively Validation</v>
      </c>
      <c r="AB865" s="33" t="str">
        <f t="shared" si="111"/>
        <v>IT</v>
      </c>
      <c r="AC865" s="33" t="s">
        <v>7</v>
      </c>
      <c r="AD865" s="33" t="s">
        <v>2699</v>
      </c>
      <c r="AE865" s="33" t="s">
        <v>84</v>
      </c>
      <c r="AF865" s="33"/>
      <c r="AG865" s="33"/>
      <c r="AH865" s="33"/>
    </row>
    <row r="866" spans="1:34" s="35" customFormat="1" ht="15" customHeight="1" x14ac:dyDescent="0.25">
      <c r="A866" s="34" t="s">
        <v>2420</v>
      </c>
      <c r="B866" s="33" t="s">
        <v>3132</v>
      </c>
      <c r="C866" s="33" t="s">
        <v>1826</v>
      </c>
      <c r="D866" s="33"/>
      <c r="E866" s="33"/>
      <c r="F866" s="33"/>
      <c r="G866" s="33"/>
      <c r="H866" s="33"/>
      <c r="I866" s="33"/>
      <c r="J866" s="33"/>
      <c r="K866" s="33"/>
      <c r="L866" s="34" t="s">
        <v>2323</v>
      </c>
      <c r="M866" s="33" t="s">
        <v>2233</v>
      </c>
      <c r="N866" s="34" t="str">
        <f t="shared" si="112"/>
        <v>EV31: The item "Line identification code" was not reported --&gt;Template 1: E.01.01; Expression: {ec0010} &lt;&gt; empty</v>
      </c>
      <c r="O866" s="82" t="s">
        <v>1819</v>
      </c>
      <c r="P866" s="38" t="str">
        <f t="shared" si="113"/>
        <v/>
      </c>
      <c r="Q866" s="33" t="str">
        <f t="shared" si="114"/>
        <v/>
      </c>
      <c r="R866" s="38" t="str">
        <f t="shared" si="115"/>
        <v/>
      </c>
      <c r="S866" s="38" t="str">
        <f t="shared" si="116"/>
        <v>16 17 18 19</v>
      </c>
      <c r="T866" s="38"/>
      <c r="U866" s="70"/>
      <c r="V866" s="33"/>
      <c r="W866" s="33"/>
      <c r="X866" s="73"/>
      <c r="Y866" s="33"/>
      <c r="Z866" s="33"/>
      <c r="AA866" s="33" t="str">
        <f t="shared" si="117"/>
        <v>ECB Exclusively Validation</v>
      </c>
      <c r="AB866" s="33" t="str">
        <f t="shared" ref="AB866:AB887" si="118">IF(D866="",IF(E866="",IF(F866="",IF(G866="","IT"))),"CT")</f>
        <v>IT</v>
      </c>
      <c r="AC866" s="33" t="s">
        <v>11</v>
      </c>
      <c r="AD866" s="33" t="s">
        <v>2327</v>
      </c>
      <c r="AE866" s="33" t="s">
        <v>84</v>
      </c>
      <c r="AF866" s="33"/>
      <c r="AG866" s="33"/>
      <c r="AH866" s="33"/>
    </row>
    <row r="867" spans="1:34" s="35" customFormat="1" ht="15" customHeight="1" x14ac:dyDescent="0.25">
      <c r="A867" s="34" t="s">
        <v>2421</v>
      </c>
      <c r="B867" s="33" t="s">
        <v>3132</v>
      </c>
      <c r="C867" s="33" t="s">
        <v>1826</v>
      </c>
      <c r="D867" s="33"/>
      <c r="E867" s="33"/>
      <c r="F867" s="33"/>
      <c r="G867" s="33"/>
      <c r="H867" s="33"/>
      <c r="I867" s="33"/>
      <c r="J867" s="33"/>
      <c r="K867" s="33"/>
      <c r="L867" s="34" t="s">
        <v>1827</v>
      </c>
      <c r="M867" s="33" t="s">
        <v>2234</v>
      </c>
      <c r="N867" s="34" t="str">
        <f t="shared" si="112"/>
        <v>EV32: The item "Issuer country" was not reported --&gt;Template 1: E.01.01; Expression: {ec0020} &lt;&gt; empty</v>
      </c>
      <c r="O867" s="82" t="s">
        <v>1819</v>
      </c>
      <c r="P867" s="38" t="str">
        <f t="shared" si="113"/>
        <v/>
      </c>
      <c r="Q867" s="33" t="str">
        <f t="shared" si="114"/>
        <v/>
      </c>
      <c r="R867" s="38" t="str">
        <f t="shared" si="115"/>
        <v/>
      </c>
      <c r="S867" s="38" t="str">
        <f t="shared" si="116"/>
        <v>16 17 18 19</v>
      </c>
      <c r="T867" s="38"/>
      <c r="U867" s="70"/>
      <c r="V867" s="33"/>
      <c r="W867" s="33"/>
      <c r="X867" s="73"/>
      <c r="Y867" s="33"/>
      <c r="Z867" s="33"/>
      <c r="AA867" s="33" t="str">
        <f t="shared" si="117"/>
        <v>ECB Exclusively Validation</v>
      </c>
      <c r="AB867" s="33" t="str">
        <f t="shared" si="118"/>
        <v>IT</v>
      </c>
      <c r="AC867" s="33" t="s">
        <v>11</v>
      </c>
      <c r="AD867" s="33" t="s">
        <v>2327</v>
      </c>
      <c r="AE867" s="33" t="s">
        <v>84</v>
      </c>
      <c r="AF867" s="33"/>
      <c r="AG867" s="33"/>
      <c r="AH867" s="33"/>
    </row>
    <row r="868" spans="1:34" s="35" customFormat="1" ht="15" customHeight="1" x14ac:dyDescent="0.25">
      <c r="A868" s="34" t="s">
        <v>2422</v>
      </c>
      <c r="B868" s="33" t="s">
        <v>3132</v>
      </c>
      <c r="C868" s="33" t="s">
        <v>1826</v>
      </c>
      <c r="D868" s="33"/>
      <c r="E868" s="33"/>
      <c r="F868" s="33"/>
      <c r="G868" s="33"/>
      <c r="H868" s="33"/>
      <c r="I868" s="33"/>
      <c r="J868" s="33"/>
      <c r="K868" s="33"/>
      <c r="L868" s="34" t="s">
        <v>1828</v>
      </c>
      <c r="M868" s="33" t="s">
        <v>2235</v>
      </c>
      <c r="N868" s="34" t="str">
        <f t="shared" si="112"/>
        <v>EV33: The item "Currency" was not reported --&gt;Template 1: E.01.01; Expression: {ec0030} &lt;&gt; empty</v>
      </c>
      <c r="O868" s="82" t="s">
        <v>1819</v>
      </c>
      <c r="P868" s="38" t="str">
        <f t="shared" si="113"/>
        <v/>
      </c>
      <c r="Q868" s="33" t="str">
        <f t="shared" si="114"/>
        <v/>
      </c>
      <c r="R868" s="38" t="str">
        <f t="shared" si="115"/>
        <v/>
      </c>
      <c r="S868" s="38" t="str">
        <f t="shared" si="116"/>
        <v>16 17 18 19</v>
      </c>
      <c r="T868" s="38"/>
      <c r="U868" s="70"/>
      <c r="V868" s="33"/>
      <c r="W868" s="33"/>
      <c r="X868" s="73"/>
      <c r="Y868" s="33"/>
      <c r="Z868" s="33"/>
      <c r="AA868" s="33" t="str">
        <f t="shared" si="117"/>
        <v>ECB Exclusively Validation</v>
      </c>
      <c r="AB868" s="33" t="str">
        <f t="shared" si="118"/>
        <v>IT</v>
      </c>
      <c r="AC868" s="33" t="s">
        <v>11</v>
      </c>
      <c r="AD868" s="33" t="s">
        <v>2327</v>
      </c>
      <c r="AE868" s="33" t="s">
        <v>84</v>
      </c>
      <c r="AF868" s="33"/>
      <c r="AG868" s="33"/>
      <c r="AH868" s="33"/>
    </row>
    <row r="869" spans="1:34" s="35" customFormat="1" ht="15" customHeight="1" x14ac:dyDescent="0.25">
      <c r="A869" s="34" t="s">
        <v>2423</v>
      </c>
      <c r="B869" s="33" t="s">
        <v>3132</v>
      </c>
      <c r="C869" s="33" t="s">
        <v>1826</v>
      </c>
      <c r="D869" s="33"/>
      <c r="E869" s="33"/>
      <c r="F869" s="33"/>
      <c r="G869" s="33"/>
      <c r="H869" s="33"/>
      <c r="I869" s="33"/>
      <c r="J869" s="33"/>
      <c r="K869" s="33"/>
      <c r="L869" s="34" t="s">
        <v>2507</v>
      </c>
      <c r="M869" s="33" t="s">
        <v>2508</v>
      </c>
      <c r="N869" s="34" t="str">
        <f t="shared" si="112"/>
        <v>EV34: The item "Total Solvency II amount" was not reported --&gt;Template 1: E.01.01; Expression: {ec0040} &lt;&gt; empty</v>
      </c>
      <c r="O869" s="82" t="s">
        <v>1819</v>
      </c>
      <c r="P869" s="38" t="str">
        <f t="shared" si="113"/>
        <v/>
      </c>
      <c r="Q869" s="33" t="str">
        <f t="shared" si="114"/>
        <v/>
      </c>
      <c r="R869" s="38" t="str">
        <f t="shared" si="115"/>
        <v/>
      </c>
      <c r="S869" s="38" t="str">
        <f t="shared" si="116"/>
        <v>16 17 18 19</v>
      </c>
      <c r="T869" s="38"/>
      <c r="U869" s="70"/>
      <c r="V869" s="33"/>
      <c r="W869" s="33"/>
      <c r="X869" s="73"/>
      <c r="Y869" s="33"/>
      <c r="Z869" s="33"/>
      <c r="AA869" s="33" t="str">
        <f t="shared" si="117"/>
        <v>ECB Exclusively Validation</v>
      </c>
      <c r="AB869" s="33" t="str">
        <f t="shared" si="118"/>
        <v>IT</v>
      </c>
      <c r="AC869" s="33" t="s">
        <v>11</v>
      </c>
      <c r="AD869" s="33" t="s">
        <v>2327</v>
      </c>
      <c r="AE869" s="33" t="s">
        <v>84</v>
      </c>
      <c r="AF869" s="33"/>
      <c r="AG869" s="33"/>
      <c r="AH869" s="33"/>
    </row>
    <row r="870" spans="1:34" s="35" customFormat="1" ht="15" customHeight="1" x14ac:dyDescent="0.25">
      <c r="A870" s="34" t="s">
        <v>2424</v>
      </c>
      <c r="B870" s="33" t="s">
        <v>3132</v>
      </c>
      <c r="C870" s="33" t="s">
        <v>1826</v>
      </c>
      <c r="D870" s="33"/>
      <c r="E870" s="33"/>
      <c r="F870" s="33"/>
      <c r="G870" s="33"/>
      <c r="H870" s="33"/>
      <c r="I870" s="33"/>
      <c r="J870" s="33"/>
      <c r="K870" s="33"/>
      <c r="L870" s="34" t="s">
        <v>8567</v>
      </c>
      <c r="M870" s="33" t="s">
        <v>2509</v>
      </c>
      <c r="N870" s="34" t="str">
        <f t="shared" si="112"/>
        <v>EV35: The item "Total Solvency II amount" was reported with a negative value --&gt;Template 1: E.01.01; Expression: {ec0040}&gt;=0</v>
      </c>
      <c r="O870" s="82" t="s">
        <v>1819</v>
      </c>
      <c r="P870" s="38" t="str">
        <f t="shared" si="113"/>
        <v/>
      </c>
      <c r="Q870" s="33" t="str">
        <f t="shared" si="114"/>
        <v/>
      </c>
      <c r="R870" s="38" t="str">
        <f t="shared" si="115"/>
        <v/>
      </c>
      <c r="S870" s="38" t="str">
        <f t="shared" si="116"/>
        <v>16 17 18 19</v>
      </c>
      <c r="T870" s="38"/>
      <c r="U870" s="98"/>
      <c r="V870" s="33"/>
      <c r="W870" s="33"/>
      <c r="X870" s="73"/>
      <c r="Y870" s="33"/>
      <c r="Z870" s="33"/>
      <c r="AA870" s="33" t="str">
        <f t="shared" si="117"/>
        <v>ECB Exclusively Validation</v>
      </c>
      <c r="AB870" s="33" t="str">
        <f t="shared" si="118"/>
        <v>IT</v>
      </c>
      <c r="AC870" s="33" t="s">
        <v>1051</v>
      </c>
      <c r="AD870" s="33" t="s">
        <v>2701</v>
      </c>
      <c r="AE870" s="33" t="s">
        <v>84</v>
      </c>
      <c r="AF870" s="33"/>
      <c r="AG870" s="33"/>
      <c r="AH870" s="33"/>
    </row>
    <row r="871" spans="1:34" s="35" customFormat="1" ht="15" customHeight="1" x14ac:dyDescent="0.25">
      <c r="A871" s="34" t="s">
        <v>2425</v>
      </c>
      <c r="B871" s="33" t="s">
        <v>3132</v>
      </c>
      <c r="C871" s="33" t="s">
        <v>1826</v>
      </c>
      <c r="D871" s="33"/>
      <c r="E871" s="33"/>
      <c r="F871" s="33"/>
      <c r="G871" s="33"/>
      <c r="H871" s="33"/>
      <c r="I871" s="33"/>
      <c r="J871" s="33"/>
      <c r="K871" s="33"/>
      <c r="L871" s="34" t="s">
        <v>2510</v>
      </c>
      <c r="M871" s="33" t="s">
        <v>2511</v>
      </c>
      <c r="N871" s="34" t="str">
        <f t="shared" si="112"/>
        <v xml:space="preserve">EV36: The item "Accrued interest" was not reported --&gt;Template 1: E.01.01; Expression: {ec0050} &lt;&gt; empty </v>
      </c>
      <c r="O871" s="82" t="s">
        <v>1819</v>
      </c>
      <c r="P871" s="38" t="str">
        <f t="shared" si="113"/>
        <v/>
      </c>
      <c r="Q871" s="33" t="str">
        <f t="shared" si="114"/>
        <v/>
      </c>
      <c r="R871" s="38" t="str">
        <f t="shared" si="115"/>
        <v/>
      </c>
      <c r="S871" s="38" t="str">
        <f t="shared" si="116"/>
        <v>16 17 18 19</v>
      </c>
      <c r="T871" s="38"/>
      <c r="U871" s="70"/>
      <c r="V871" s="33"/>
      <c r="W871" s="33"/>
      <c r="X871" s="73"/>
      <c r="Y871" s="33"/>
      <c r="Z871" s="33"/>
      <c r="AA871" s="33" t="str">
        <f t="shared" si="117"/>
        <v>ECB Exclusively Validation</v>
      </c>
      <c r="AB871" s="33" t="str">
        <f t="shared" si="118"/>
        <v>IT</v>
      </c>
      <c r="AC871" s="33" t="s">
        <v>11</v>
      </c>
      <c r="AD871" s="33" t="s">
        <v>2327</v>
      </c>
      <c r="AE871" s="33" t="s">
        <v>84</v>
      </c>
      <c r="AF871" s="33"/>
      <c r="AG871" s="33"/>
      <c r="AH871" s="33"/>
    </row>
    <row r="872" spans="1:34" s="35" customFormat="1" ht="15" customHeight="1" x14ac:dyDescent="0.25">
      <c r="A872" s="34" t="s">
        <v>2426</v>
      </c>
      <c r="B872" s="33" t="s">
        <v>3132</v>
      </c>
      <c r="C872" s="33" t="s">
        <v>1826</v>
      </c>
      <c r="D872" s="33"/>
      <c r="E872" s="33"/>
      <c r="F872" s="33"/>
      <c r="G872" s="33"/>
      <c r="H872" s="33"/>
      <c r="I872" s="33"/>
      <c r="J872" s="33"/>
      <c r="K872" s="33"/>
      <c r="L872" s="34" t="s">
        <v>8568</v>
      </c>
      <c r="M872" s="33" t="s">
        <v>2512</v>
      </c>
      <c r="N872" s="34" t="str">
        <f t="shared" si="112"/>
        <v>EV37: The item "Accrued interest" was reported with a negative value --&gt;Template 1: E.01.01; Expression: {ec0050}&gt;=0</v>
      </c>
      <c r="O872" s="82" t="s">
        <v>1819</v>
      </c>
      <c r="P872" s="38" t="str">
        <f t="shared" si="113"/>
        <v/>
      </c>
      <c r="Q872" s="33" t="str">
        <f t="shared" si="114"/>
        <v/>
      </c>
      <c r="R872" s="38" t="str">
        <f t="shared" si="115"/>
        <v/>
      </c>
      <c r="S872" s="38" t="str">
        <f t="shared" si="116"/>
        <v>16 17 18 19</v>
      </c>
      <c r="T872" s="38"/>
      <c r="U872" s="98"/>
      <c r="V872" s="58">
        <v>42639</v>
      </c>
      <c r="W872" s="33" t="s">
        <v>8548</v>
      </c>
      <c r="X872" s="73" t="s">
        <v>23825</v>
      </c>
      <c r="Y872" s="33" t="s">
        <v>8546</v>
      </c>
      <c r="Z872" s="33" t="s">
        <v>8621</v>
      </c>
      <c r="AA872" s="33" t="str">
        <f t="shared" si="117"/>
        <v>ECB Exclusively Validation</v>
      </c>
      <c r="AB872" s="33" t="str">
        <f t="shared" si="118"/>
        <v>IT</v>
      </c>
      <c r="AC872" s="33" t="s">
        <v>1051</v>
      </c>
      <c r="AD872" s="33" t="s">
        <v>2701</v>
      </c>
      <c r="AE872" s="33" t="s">
        <v>84</v>
      </c>
      <c r="AF872" s="33"/>
      <c r="AG872" s="33"/>
      <c r="AH872" s="33"/>
    </row>
    <row r="873" spans="1:34" s="35" customFormat="1" ht="15" customHeight="1" x14ac:dyDescent="0.25">
      <c r="A873" s="34" t="s">
        <v>2427</v>
      </c>
      <c r="B873" s="33" t="s">
        <v>3132</v>
      </c>
      <c r="C873" s="33" t="s">
        <v>1826</v>
      </c>
      <c r="D873" s="33"/>
      <c r="E873" s="33"/>
      <c r="F873" s="33"/>
      <c r="G873" s="33"/>
      <c r="H873" s="33"/>
      <c r="I873" s="33"/>
      <c r="J873" s="33"/>
      <c r="K873" s="33"/>
      <c r="L873" s="34" t="s">
        <v>8569</v>
      </c>
      <c r="M873" s="33" t="s">
        <v>2236</v>
      </c>
      <c r="N873" s="34" t="str">
        <f t="shared" si="112"/>
        <v>EV38: The item "Accrued interest" is larger than the item "Total Solvency II amount"  --&gt;Template 1: E.01.01; Expression: {ec0050}&lt;{ec0040}</v>
      </c>
      <c r="O873" s="82" t="s">
        <v>1819</v>
      </c>
      <c r="P873" s="38" t="str">
        <f t="shared" si="113"/>
        <v/>
      </c>
      <c r="Q873" s="33" t="str">
        <f t="shared" si="114"/>
        <v/>
      </c>
      <c r="R873" s="38" t="str">
        <f t="shared" si="115"/>
        <v/>
      </c>
      <c r="S873" s="38" t="str">
        <f t="shared" si="116"/>
        <v>16 17 18 19</v>
      </c>
      <c r="T873" s="38"/>
      <c r="U873" s="98"/>
      <c r="V873" s="33"/>
      <c r="W873" s="33"/>
      <c r="X873" s="73"/>
      <c r="Y873" s="33"/>
      <c r="Z873" s="33"/>
      <c r="AA873" s="33" t="str">
        <f t="shared" si="117"/>
        <v>ECB Exclusively Validation</v>
      </c>
      <c r="AB873" s="33" t="str">
        <f t="shared" si="118"/>
        <v>IT</v>
      </c>
      <c r="AC873" s="33" t="s">
        <v>1051</v>
      </c>
      <c r="AD873" s="33" t="s">
        <v>2701</v>
      </c>
      <c r="AE873" s="33" t="s">
        <v>84</v>
      </c>
      <c r="AF873" s="33"/>
      <c r="AG873" s="33"/>
      <c r="AH873" s="33"/>
    </row>
    <row r="874" spans="1:34" s="35" customFormat="1" ht="15" customHeight="1" x14ac:dyDescent="0.25">
      <c r="A874" s="34" t="s">
        <v>2428</v>
      </c>
      <c r="B874" s="33" t="s">
        <v>3132</v>
      </c>
      <c r="C874" s="33" t="s">
        <v>1826</v>
      </c>
      <c r="D874" s="33"/>
      <c r="E874" s="33"/>
      <c r="F874" s="33"/>
      <c r="G874" s="33"/>
      <c r="H874" s="33"/>
      <c r="I874" s="33"/>
      <c r="J874" s="33"/>
      <c r="K874" s="33"/>
      <c r="L874" s="34" t="s">
        <v>2513</v>
      </c>
      <c r="M874" s="33" t="s">
        <v>2514</v>
      </c>
      <c r="N874" s="34" t="str">
        <f t="shared" si="112"/>
        <v>EV39: The item "Par amount" was not reported --&gt;Template 1: E.01.01; Expression: {ec0060} &lt;&gt; empty</v>
      </c>
      <c r="O874" s="82" t="s">
        <v>1819</v>
      </c>
      <c r="P874" s="38" t="str">
        <f t="shared" si="113"/>
        <v/>
      </c>
      <c r="Q874" s="33" t="str">
        <f t="shared" si="114"/>
        <v/>
      </c>
      <c r="R874" s="38" t="str">
        <f t="shared" si="115"/>
        <v/>
      </c>
      <c r="S874" s="38" t="str">
        <f t="shared" si="116"/>
        <v>16 17 18 19</v>
      </c>
      <c r="T874" s="38"/>
      <c r="U874" s="70"/>
      <c r="V874" s="33"/>
      <c r="W874" s="33"/>
      <c r="X874" s="73"/>
      <c r="Y874" s="33"/>
      <c r="Z874" s="33"/>
      <c r="AA874" s="33" t="str">
        <f t="shared" si="117"/>
        <v>ECB Exclusively Validation</v>
      </c>
      <c r="AB874" s="33" t="str">
        <f t="shared" si="118"/>
        <v>IT</v>
      </c>
      <c r="AC874" s="33" t="s">
        <v>11</v>
      </c>
      <c r="AD874" s="33" t="s">
        <v>2327</v>
      </c>
      <c r="AE874" s="33" t="s">
        <v>84</v>
      </c>
      <c r="AF874" s="33"/>
      <c r="AG874" s="33"/>
      <c r="AH874" s="33"/>
    </row>
    <row r="875" spans="1:34" s="35" customFormat="1" ht="15" customHeight="1" x14ac:dyDescent="0.25">
      <c r="A875" s="34" t="s">
        <v>2393</v>
      </c>
      <c r="B875" s="33" t="s">
        <v>3132</v>
      </c>
      <c r="C875" s="33" t="s">
        <v>1818</v>
      </c>
      <c r="D875" s="33"/>
      <c r="E875" s="33"/>
      <c r="F875" s="33"/>
      <c r="G875" s="33"/>
      <c r="H875" s="33"/>
      <c r="I875" s="33"/>
      <c r="J875" s="33" t="s">
        <v>1820</v>
      </c>
      <c r="K875" s="33"/>
      <c r="L875" s="34" t="s">
        <v>147</v>
      </c>
      <c r="M875" s="33" t="s">
        <v>2209</v>
      </c>
      <c r="N875" s="34" t="str">
        <f t="shared" si="112"/>
        <v>EV4: The reclassification adjustment for "Investments (other than assets held for index-linked and unit-linked contracts)" is different from the sum of the reclassification adjustments for "Property (other than for own use)", "Holdings in related undertakings, including participations", "Equities", "Bonds", "Collective Investments Undertakings", "Derivatives", "Deposits other than cash equivalents" and "Other investments" --&gt;Template 1: SE.02.01; Columns: ec0021; Expression: {r0070}={r0080}+{r0090}+{r0100}+{r0130}+{r0180}+{r0190}+{r0200}+{r0210}</v>
      </c>
      <c r="O875" s="82" t="s">
        <v>1819</v>
      </c>
      <c r="P875" s="38" t="str">
        <f t="shared" si="113"/>
        <v/>
      </c>
      <c r="Q875" s="33" t="str">
        <f t="shared" si="114"/>
        <v/>
      </c>
      <c r="R875" s="38" t="str">
        <f t="shared" si="115"/>
        <v/>
      </c>
      <c r="S875" s="38" t="str">
        <f t="shared" si="116"/>
        <v>16 17 18 19</v>
      </c>
      <c r="T875" s="38"/>
      <c r="U875" s="70"/>
      <c r="V875" s="33"/>
      <c r="W875" s="33"/>
      <c r="X875" s="73"/>
      <c r="Y875" s="33"/>
      <c r="Z875" s="33"/>
      <c r="AA875" s="33" t="str">
        <f t="shared" si="117"/>
        <v>ECB Exclusively Validation</v>
      </c>
      <c r="AB875" s="33" t="str">
        <f t="shared" si="118"/>
        <v>IT</v>
      </c>
      <c r="AC875" s="33" t="s">
        <v>1051</v>
      </c>
      <c r="AD875" s="33" t="s">
        <v>2701</v>
      </c>
      <c r="AE875" s="33" t="s">
        <v>84</v>
      </c>
      <c r="AF875" s="33"/>
      <c r="AG875" s="33"/>
      <c r="AH875" s="33"/>
    </row>
    <row r="876" spans="1:34" s="35" customFormat="1" ht="15" customHeight="1" x14ac:dyDescent="0.25">
      <c r="A876" s="34" t="s">
        <v>2429</v>
      </c>
      <c r="B876" s="33" t="s">
        <v>3132</v>
      </c>
      <c r="C876" s="33" t="s">
        <v>1826</v>
      </c>
      <c r="D876" s="33"/>
      <c r="E876" s="33"/>
      <c r="F876" s="33"/>
      <c r="G876" s="33"/>
      <c r="H876" s="33"/>
      <c r="I876" s="33"/>
      <c r="J876" s="33"/>
      <c r="K876" s="33"/>
      <c r="L876" s="34" t="s">
        <v>8570</v>
      </c>
      <c r="M876" s="33" t="s">
        <v>2515</v>
      </c>
      <c r="N876" s="34" t="str">
        <f t="shared" si="112"/>
        <v>EV40: The item "Par amount" was reported with a negative value --&gt;Template 1: E.01.01; Expression: {ec0060}&gt;=0</v>
      </c>
      <c r="O876" s="82" t="s">
        <v>1819</v>
      </c>
      <c r="P876" s="38" t="str">
        <f t="shared" si="113"/>
        <v/>
      </c>
      <c r="Q876" s="33" t="str">
        <f t="shared" si="114"/>
        <v/>
      </c>
      <c r="R876" s="38" t="str">
        <f t="shared" si="115"/>
        <v/>
      </c>
      <c r="S876" s="38" t="str">
        <f t="shared" si="116"/>
        <v>16 17 18 19</v>
      </c>
      <c r="T876" s="38"/>
      <c r="U876" s="98"/>
      <c r="V876" s="33"/>
      <c r="W876" s="33"/>
      <c r="X876" s="73"/>
      <c r="Y876" s="33"/>
      <c r="Z876" s="33"/>
      <c r="AA876" s="33" t="str">
        <f t="shared" si="117"/>
        <v>ECB Exclusively Validation</v>
      </c>
      <c r="AB876" s="33" t="str">
        <f t="shared" si="118"/>
        <v>IT</v>
      </c>
      <c r="AC876" s="33" t="s">
        <v>1051</v>
      </c>
      <c r="AD876" s="33" t="s">
        <v>2701</v>
      </c>
      <c r="AE876" s="33" t="s">
        <v>84</v>
      </c>
      <c r="AF876" s="33"/>
      <c r="AG876" s="33"/>
      <c r="AH876" s="33"/>
    </row>
    <row r="877" spans="1:34" s="35" customFormat="1" ht="15" customHeight="1" x14ac:dyDescent="0.25">
      <c r="A877" s="34" t="s">
        <v>2430</v>
      </c>
      <c r="B877" s="33" t="s">
        <v>3132</v>
      </c>
      <c r="C877" s="33" t="s">
        <v>1818</v>
      </c>
      <c r="D877" s="33" t="s">
        <v>1826</v>
      </c>
      <c r="E877" s="33"/>
      <c r="F877" s="33"/>
      <c r="G877" s="33"/>
      <c r="H877" s="33"/>
      <c r="I877" s="33"/>
      <c r="J877" s="33"/>
      <c r="K877" s="33"/>
      <c r="L877" s="34" t="s">
        <v>8571</v>
      </c>
      <c r="M877" s="33" t="s">
        <v>2237</v>
      </c>
      <c r="N877" s="34" t="str">
        <f t="shared" si="112"/>
        <v>EV41: The item "Deposits to cedants" in template SE.02.01 is different from the sum of items "Total Solvency II value" reported line by line in template E.01.01 --&gt;Template 1: SE.02.01; Template 2: E.01.01; Expression: {SE.02.01, r0350,c0010}=sum({E.01.01, ec0040,(sNNN)})</v>
      </c>
      <c r="O877" s="82" t="s">
        <v>1819</v>
      </c>
      <c r="P877" s="38" t="str">
        <f t="shared" si="113"/>
        <v/>
      </c>
      <c r="Q877" s="33" t="str">
        <f t="shared" si="114"/>
        <v/>
      </c>
      <c r="R877" s="38" t="str">
        <f t="shared" si="115"/>
        <v/>
      </c>
      <c r="S877" s="38" t="str">
        <f t="shared" si="116"/>
        <v>16 17 18 19</v>
      </c>
      <c r="T877" s="38"/>
      <c r="U877" s="98"/>
      <c r="V877" s="33"/>
      <c r="W877" s="33"/>
      <c r="X877" s="73"/>
      <c r="Y877" s="33"/>
      <c r="Z877" s="33"/>
      <c r="AA877" s="33" t="str">
        <f t="shared" si="117"/>
        <v>ECB Exclusively Validation</v>
      </c>
      <c r="AB877" s="33" t="str">
        <f t="shared" si="118"/>
        <v>CT</v>
      </c>
      <c r="AC877" s="33" t="s">
        <v>1051</v>
      </c>
      <c r="AD877" s="33" t="s">
        <v>2701</v>
      </c>
      <c r="AE877" s="33" t="s">
        <v>84</v>
      </c>
      <c r="AF877" s="33"/>
      <c r="AG877" s="33"/>
      <c r="AH877" s="33"/>
    </row>
    <row r="878" spans="1:34" s="35" customFormat="1" ht="15" customHeight="1" x14ac:dyDescent="0.25">
      <c r="A878" s="34" t="s">
        <v>2431</v>
      </c>
      <c r="B878" s="33" t="s">
        <v>3132</v>
      </c>
      <c r="C878" s="33" t="s">
        <v>1825</v>
      </c>
      <c r="D878" s="33" t="s">
        <v>1826</v>
      </c>
      <c r="E878" s="33"/>
      <c r="F878" s="33"/>
      <c r="G878" s="33"/>
      <c r="H878" s="33"/>
      <c r="I878" s="33"/>
      <c r="J878" s="33"/>
      <c r="K878" s="33" t="s">
        <v>2287</v>
      </c>
      <c r="L878" s="34" t="s">
        <v>2312</v>
      </c>
      <c r="M878" s="33" t="s">
        <v>2238</v>
      </c>
      <c r="N878" s="34" t="str">
        <f t="shared" si="112"/>
        <v>EV42: The sum of the Solvency II amounts of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ec0040,(sNNN)})=sum({SE.06.02, c0170,(sNNN)})</v>
      </c>
      <c r="O878" s="82" t="s">
        <v>1819</v>
      </c>
      <c r="P878" s="38" t="str">
        <f t="shared" si="113"/>
        <v/>
      </c>
      <c r="Q878" s="33" t="str">
        <f t="shared" si="114"/>
        <v/>
      </c>
      <c r="R878" s="38" t="str">
        <f t="shared" si="115"/>
        <v/>
      </c>
      <c r="S878" s="38" t="str">
        <f t="shared" si="116"/>
        <v>16 17 18 19</v>
      </c>
      <c r="T878" s="38"/>
      <c r="U878" s="70"/>
      <c r="V878" s="61"/>
      <c r="W878" s="38"/>
      <c r="X878" s="70"/>
      <c r="Y878" s="38"/>
      <c r="Z878" s="38"/>
      <c r="AA878" s="33" t="str">
        <f t="shared" si="117"/>
        <v>ECB Exclusively Validation</v>
      </c>
      <c r="AB878" s="33" t="str">
        <f t="shared" si="118"/>
        <v>CT</v>
      </c>
      <c r="AC878" s="33" t="s">
        <v>1051</v>
      </c>
      <c r="AD878" s="33" t="s">
        <v>2701</v>
      </c>
      <c r="AE878" s="33" t="s">
        <v>84</v>
      </c>
      <c r="AF878" s="33"/>
      <c r="AG878" s="33"/>
      <c r="AH878" s="33"/>
    </row>
    <row r="879" spans="1:34" s="35" customFormat="1" ht="15" customHeight="1" x14ac:dyDescent="0.25">
      <c r="A879" s="34" t="s">
        <v>2432</v>
      </c>
      <c r="B879" s="33" t="s">
        <v>3132</v>
      </c>
      <c r="C879" s="33" t="s">
        <v>1825</v>
      </c>
      <c r="D879" s="33" t="s">
        <v>1826</v>
      </c>
      <c r="E879" s="33"/>
      <c r="F879" s="33"/>
      <c r="G879" s="33"/>
      <c r="H879" s="33"/>
      <c r="I879" s="33"/>
      <c r="J879" s="33"/>
      <c r="K879" s="33" t="s">
        <v>2287</v>
      </c>
      <c r="L879" s="34" t="s">
        <v>2313</v>
      </c>
      <c r="M879" s="33" t="s">
        <v>2239</v>
      </c>
      <c r="N879" s="34" t="str">
        <f t="shared" si="112"/>
        <v>EV43: The sum of the accrued interest for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ec0050,(sNNN)})=sum({SE.06.02, c0180,(sNNN)})</v>
      </c>
      <c r="O879" s="82" t="s">
        <v>1819</v>
      </c>
      <c r="P879" s="38" t="str">
        <f t="shared" si="113"/>
        <v/>
      </c>
      <c r="Q879" s="33" t="str">
        <f t="shared" si="114"/>
        <v/>
      </c>
      <c r="R879" s="38" t="str">
        <f t="shared" si="115"/>
        <v/>
      </c>
      <c r="S879" s="38" t="str">
        <f t="shared" si="116"/>
        <v>16 17 18 19</v>
      </c>
      <c r="T879" s="38"/>
      <c r="U879" s="70"/>
      <c r="V879" s="61"/>
      <c r="W879" s="38"/>
      <c r="X879" s="70"/>
      <c r="Y879" s="38"/>
      <c r="Z879" s="38"/>
      <c r="AA879" s="33" t="str">
        <f t="shared" si="117"/>
        <v>ECB Exclusively Validation</v>
      </c>
      <c r="AB879" s="33" t="str">
        <f t="shared" si="118"/>
        <v>CT</v>
      </c>
      <c r="AC879" s="33" t="s">
        <v>1051</v>
      </c>
      <c r="AD879" s="33" t="s">
        <v>2701</v>
      </c>
      <c r="AE879" s="33" t="s">
        <v>84</v>
      </c>
      <c r="AF879" s="33"/>
      <c r="AG879" s="33"/>
      <c r="AH879" s="33"/>
    </row>
    <row r="880" spans="1:34" s="35" customFormat="1" ht="15" customHeight="1" x14ac:dyDescent="0.25">
      <c r="A880" s="34" t="s">
        <v>2433</v>
      </c>
      <c r="B880" s="33" t="s">
        <v>3132</v>
      </c>
      <c r="C880" s="33" t="s">
        <v>1825</v>
      </c>
      <c r="D880" s="33" t="s">
        <v>1826</v>
      </c>
      <c r="E880" s="33"/>
      <c r="F880" s="33"/>
      <c r="G880" s="33"/>
      <c r="H880" s="33"/>
      <c r="I880" s="33"/>
      <c r="J880" s="33"/>
      <c r="K880" s="33" t="s">
        <v>2287</v>
      </c>
      <c r="L880" s="34" t="s">
        <v>2492</v>
      </c>
      <c r="M880" s="33" t="s">
        <v>2240</v>
      </c>
      <c r="N880" s="34" t="str">
        <f t="shared" si="112"/>
        <v>EV44: The sum of the par amounts of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ec0060,(sNNN)})=sum({SE.06.02, c0140,(sNNN)})</v>
      </c>
      <c r="O880" s="82" t="s">
        <v>1819</v>
      </c>
      <c r="P880" s="38" t="str">
        <f t="shared" si="113"/>
        <v/>
      </c>
      <c r="Q880" s="33" t="str">
        <f t="shared" si="114"/>
        <v/>
      </c>
      <c r="R880" s="38" t="str">
        <f t="shared" si="115"/>
        <v/>
      </c>
      <c r="S880" s="38" t="str">
        <f t="shared" si="116"/>
        <v>16 17 18 19</v>
      </c>
      <c r="T880" s="38"/>
      <c r="U880" s="70"/>
      <c r="V880" s="61"/>
      <c r="W880" s="38"/>
      <c r="X880" s="70"/>
      <c r="Y880" s="38"/>
      <c r="Z880" s="38"/>
      <c r="AA880" s="33" t="str">
        <f t="shared" si="117"/>
        <v>ECB Exclusively Validation</v>
      </c>
      <c r="AB880" s="33" t="str">
        <f t="shared" si="118"/>
        <v>CT</v>
      </c>
      <c r="AC880" s="33" t="s">
        <v>1051</v>
      </c>
      <c r="AD880" s="33" t="s">
        <v>2701</v>
      </c>
      <c r="AE880" s="33" t="s">
        <v>84</v>
      </c>
      <c r="AF880" s="33"/>
      <c r="AG880" s="33"/>
      <c r="AH880" s="33"/>
    </row>
    <row r="881" spans="1:34" s="35" customFormat="1" ht="15" customHeight="1" x14ac:dyDescent="0.25">
      <c r="A881" s="34" t="s">
        <v>2434</v>
      </c>
      <c r="B881" s="33" t="s">
        <v>3132</v>
      </c>
      <c r="C881" s="33" t="s">
        <v>1829</v>
      </c>
      <c r="D881" s="33"/>
      <c r="E881" s="33"/>
      <c r="F881" s="33"/>
      <c r="G881" s="33"/>
      <c r="H881" s="33"/>
      <c r="I881" s="33"/>
      <c r="J881" s="33" t="s">
        <v>1830</v>
      </c>
      <c r="K881" s="33"/>
      <c r="L881" s="34" t="s">
        <v>1831</v>
      </c>
      <c r="M881" s="33" t="s">
        <v>2241</v>
      </c>
      <c r="N881" s="34" t="str">
        <f t="shared" si="112"/>
        <v>EV45: The item "Pillar II pension entitlements" is larger than the item "Pension entitlements" --&gt;Template 1: E.02.01; Columns: ec0010; Expression: {er0020}&lt;={er0010}</v>
      </c>
      <c r="O881" s="82" t="s">
        <v>1832</v>
      </c>
      <c r="P881" s="38" t="str">
        <f t="shared" si="113"/>
        <v/>
      </c>
      <c r="Q881" s="33" t="str">
        <f t="shared" si="114"/>
        <v/>
      </c>
      <c r="R881" s="38" t="str">
        <f t="shared" si="115"/>
        <v/>
      </c>
      <c r="S881" s="38" t="str">
        <f t="shared" si="116"/>
        <v>16 18</v>
      </c>
      <c r="T881" s="38"/>
      <c r="U881" s="70"/>
      <c r="V881" s="33"/>
      <c r="W881" s="33"/>
      <c r="X881" s="73"/>
      <c r="Y881" s="33"/>
      <c r="Z881" s="33"/>
      <c r="AA881" s="33" t="str">
        <f t="shared" si="117"/>
        <v>ECB Exclusively Validation</v>
      </c>
      <c r="AB881" s="33" t="str">
        <f t="shared" si="118"/>
        <v>IT</v>
      </c>
      <c r="AC881" s="33" t="s">
        <v>1051</v>
      </c>
      <c r="AD881" s="33" t="s">
        <v>2701</v>
      </c>
      <c r="AE881" s="33" t="s">
        <v>84</v>
      </c>
      <c r="AF881" s="33"/>
      <c r="AG881" s="33"/>
      <c r="AH881" s="33"/>
    </row>
    <row r="882" spans="1:34" s="35" customFormat="1" ht="15" customHeight="1" x14ac:dyDescent="0.25">
      <c r="A882" s="34" t="s">
        <v>2435</v>
      </c>
      <c r="B882" s="33" t="s">
        <v>3132</v>
      </c>
      <c r="C882" s="33" t="s">
        <v>1829</v>
      </c>
      <c r="D882" s="33"/>
      <c r="E882" s="33"/>
      <c r="F882" s="33"/>
      <c r="G882" s="33"/>
      <c r="H882" s="33"/>
      <c r="I882" s="33"/>
      <c r="J882" s="33" t="s">
        <v>1830</v>
      </c>
      <c r="K882" s="33"/>
      <c r="L882" s="34" t="s">
        <v>1833</v>
      </c>
      <c r="M882" s="33" t="s">
        <v>2242</v>
      </c>
      <c r="N882" s="34" t="str">
        <f t="shared" si="112"/>
        <v>EV46: The item "Pillar II pension entitlements" is different from the sum of the items "Pillar II defined benefit pension entitlements", "Pillar II defined contribution pension entitlements", "Pillar II hybrid pension entitlements" --&gt;Template 1: E.02.01; Columns: ec0010; Expression: {er0020}={er0030}+{er0040}+{er0050}</v>
      </c>
      <c r="O882" s="82" t="s">
        <v>1832</v>
      </c>
      <c r="P882" s="38" t="str">
        <f t="shared" si="113"/>
        <v/>
      </c>
      <c r="Q882" s="33" t="str">
        <f t="shared" si="114"/>
        <v/>
      </c>
      <c r="R882" s="38" t="str">
        <f t="shared" si="115"/>
        <v/>
      </c>
      <c r="S882" s="38" t="str">
        <f t="shared" si="116"/>
        <v>16 18</v>
      </c>
      <c r="T882" s="38"/>
      <c r="U882" s="70"/>
      <c r="V882" s="33"/>
      <c r="W882" s="33"/>
      <c r="X882" s="73"/>
      <c r="Y882" s="33"/>
      <c r="Z882" s="33"/>
      <c r="AA882" s="33" t="str">
        <f t="shared" si="117"/>
        <v>ECB Exclusively Validation</v>
      </c>
      <c r="AB882" s="33" t="str">
        <f t="shared" si="118"/>
        <v>IT</v>
      </c>
      <c r="AC882" s="33" t="s">
        <v>1051</v>
      </c>
      <c r="AD882" s="33" t="s">
        <v>2701</v>
      </c>
      <c r="AE882" s="33" t="s">
        <v>84</v>
      </c>
      <c r="AF882" s="33"/>
      <c r="AG882" s="33"/>
      <c r="AH882" s="33"/>
    </row>
    <row r="883" spans="1:34" s="35" customFormat="1" ht="15" customHeight="1" x14ac:dyDescent="0.25">
      <c r="A883" s="34" t="s">
        <v>2436</v>
      </c>
      <c r="B883" s="33" t="s">
        <v>3132</v>
      </c>
      <c r="C883" s="33" t="s">
        <v>1818</v>
      </c>
      <c r="D883" s="33" t="s">
        <v>1829</v>
      </c>
      <c r="E883" s="33"/>
      <c r="F883" s="33"/>
      <c r="G883" s="33"/>
      <c r="H883" s="33"/>
      <c r="I883" s="33"/>
      <c r="J883" s="33"/>
      <c r="K883" s="33"/>
      <c r="L883" s="34" t="s">
        <v>8572</v>
      </c>
      <c r="M883" s="33" t="s">
        <v>2243</v>
      </c>
      <c r="N883" s="34" t="str">
        <f t="shared" si="112"/>
        <v>EV47: The gross TP as a whole and gross BE for "Pension entitlements" reported in template E.02.01 is larger than the sum of the corresponding items reported in template SE.02.01 (gross TP as a whole and gross BE for "Technical provisions - health (similar to life)", "Technical provisions – life (excluding health and index-linked and unit-linked)", "Technical provisions – index-linked and unit-linked") --&gt;Template 1: SE.02.01; Template 2: E.02.01; Expression: {E.02.01, er0010,ec0010}&lt;={SE.02.01, r0620,c0010}+{SE.02.01, r0630,c0010}+{SE.02.01, r0660,c0010}+{SE.02.01, r0670,c0010}+{SE.02.01, r0700,c0010}+{SE.02.01, r0710,c0010}</v>
      </c>
      <c r="O883" s="82" t="s">
        <v>1832</v>
      </c>
      <c r="P883" s="38" t="str">
        <f t="shared" si="113"/>
        <v/>
      </c>
      <c r="Q883" s="33" t="str">
        <f t="shared" si="114"/>
        <v/>
      </c>
      <c r="R883" s="38" t="str">
        <f t="shared" si="115"/>
        <v/>
      </c>
      <c r="S883" s="38" t="str">
        <f t="shared" si="116"/>
        <v>16 18</v>
      </c>
      <c r="T883" s="38"/>
      <c r="U883" s="98"/>
      <c r="V883" s="33"/>
      <c r="W883" s="33"/>
      <c r="X883" s="73"/>
      <c r="Y883" s="33"/>
      <c r="Z883" s="33"/>
      <c r="AA883" s="33" t="str">
        <f t="shared" si="117"/>
        <v>ECB Exclusively Validation</v>
      </c>
      <c r="AB883" s="33" t="str">
        <f t="shared" si="118"/>
        <v>CT</v>
      </c>
      <c r="AC883" s="33" t="s">
        <v>1051</v>
      </c>
      <c r="AD883" s="33" t="s">
        <v>2701</v>
      </c>
      <c r="AE883" s="33" t="s">
        <v>84</v>
      </c>
      <c r="AF883" s="33"/>
      <c r="AG883" s="33"/>
      <c r="AH883" s="33"/>
    </row>
    <row r="884" spans="1:34" s="35" customFormat="1" ht="15" customHeight="1" x14ac:dyDescent="0.25">
      <c r="A884" s="34" t="s">
        <v>2437</v>
      </c>
      <c r="B884" s="33" t="s">
        <v>3132</v>
      </c>
      <c r="C884" s="33" t="s">
        <v>1834</v>
      </c>
      <c r="D884" s="33"/>
      <c r="E884" s="33"/>
      <c r="F884" s="33"/>
      <c r="G884" s="33"/>
      <c r="H884" s="33"/>
      <c r="I884" s="33"/>
      <c r="J884" s="33"/>
      <c r="K884" s="33"/>
      <c r="L884" s="34" t="s">
        <v>2244</v>
      </c>
      <c r="M884" s="33" t="s">
        <v>2245</v>
      </c>
      <c r="N884" s="34" t="str">
        <f t="shared" si="112"/>
        <v>EV48: The item "Accepted reinsurance" for the home country was not reported --&gt;Template 1: E.03.01; Expression: {er0010,ec0020} &lt;&gt; empty</v>
      </c>
      <c r="O884" s="82" t="s">
        <v>1832</v>
      </c>
      <c r="P884" s="38" t="str">
        <f t="shared" si="113"/>
        <v/>
      </c>
      <c r="Q884" s="33" t="str">
        <f t="shared" si="114"/>
        <v/>
      </c>
      <c r="R884" s="38" t="str">
        <f t="shared" si="115"/>
        <v/>
      </c>
      <c r="S884" s="38" t="str">
        <f t="shared" si="116"/>
        <v>16 18</v>
      </c>
      <c r="T884" s="38"/>
      <c r="U884" s="70"/>
      <c r="V884" s="33"/>
      <c r="W884" s="33"/>
      <c r="X884" s="73"/>
      <c r="Y884" s="33"/>
      <c r="Z884" s="33"/>
      <c r="AA884" s="33" t="str">
        <f t="shared" si="117"/>
        <v>ECB Exclusively Validation</v>
      </c>
      <c r="AB884" s="33" t="str">
        <f t="shared" si="118"/>
        <v>IT</v>
      </c>
      <c r="AC884" s="33" t="s">
        <v>11</v>
      </c>
      <c r="AD884" s="33" t="s">
        <v>2701</v>
      </c>
      <c r="AE884" s="33" t="s">
        <v>2491</v>
      </c>
      <c r="AF884" s="33"/>
      <c r="AG884" s="33"/>
      <c r="AH884" s="33"/>
    </row>
    <row r="885" spans="1:34" s="35" customFormat="1" ht="15" customHeight="1" x14ac:dyDescent="0.25">
      <c r="A885" s="34" t="s">
        <v>2516</v>
      </c>
      <c r="B885" s="33" t="s">
        <v>3132</v>
      </c>
      <c r="C885" s="33" t="s">
        <v>1834</v>
      </c>
      <c r="D885" s="33"/>
      <c r="E885" s="33"/>
      <c r="F885" s="33"/>
      <c r="G885" s="33"/>
      <c r="H885" s="33"/>
      <c r="I885" s="33"/>
      <c r="J885" s="33"/>
      <c r="K885" s="33"/>
      <c r="L885" s="34" t="s">
        <v>2246</v>
      </c>
      <c r="M885" s="33" t="s">
        <v>7362</v>
      </c>
      <c r="N885" s="34" t="str">
        <f t="shared" si="112"/>
        <v>EV49: The sum of the amounts reported for "Accepted reinsurance" for the EEA and non-EEA countries outside the materiality threshold is larger than 10% of the total amount of Technical Provisions reported as a whole and gross Best Estimate --&gt;Template 1: E.03.01; Expression: {er0020,ec0020}+{er0030,ec0020} &lt;= 0.1*({er0010,ec0020}+{er0020,ec0020}+{er0030,ec0020}+sum({er0040,ec0020,(sNNN)}))</v>
      </c>
      <c r="O885" s="82" t="s">
        <v>1832</v>
      </c>
      <c r="P885" s="38" t="str">
        <f t="shared" si="113"/>
        <v/>
      </c>
      <c r="Q885" s="33" t="str">
        <f t="shared" si="114"/>
        <v/>
      </c>
      <c r="R885" s="38" t="str">
        <f t="shared" si="115"/>
        <v/>
      </c>
      <c r="S885" s="38" t="str">
        <f t="shared" si="116"/>
        <v>16 18</v>
      </c>
      <c r="T885" s="38"/>
      <c r="U885" s="70"/>
      <c r="V885" s="33"/>
      <c r="W885" s="33"/>
      <c r="X885" s="73"/>
      <c r="Y885" s="33"/>
      <c r="Z885" s="33"/>
      <c r="AA885" s="33" t="str">
        <f t="shared" si="117"/>
        <v>ECB Exclusively Validation</v>
      </c>
      <c r="AB885" s="33" t="str">
        <f t="shared" si="118"/>
        <v>IT</v>
      </c>
      <c r="AC885" s="33" t="s">
        <v>1051</v>
      </c>
      <c r="AD885" s="33" t="s">
        <v>2701</v>
      </c>
      <c r="AE885" s="33" t="s">
        <v>2491</v>
      </c>
      <c r="AF885" s="33"/>
      <c r="AG885" s="33"/>
      <c r="AH885" s="33"/>
    </row>
    <row r="886" spans="1:34" s="35" customFormat="1" ht="15" customHeight="1" x14ac:dyDescent="0.25">
      <c r="A886" s="34" t="s">
        <v>2394</v>
      </c>
      <c r="B886" s="33" t="s">
        <v>3132</v>
      </c>
      <c r="C886" s="33" t="s">
        <v>1818</v>
      </c>
      <c r="D886" s="33"/>
      <c r="E886" s="33"/>
      <c r="F886" s="33"/>
      <c r="G886" s="33"/>
      <c r="H886" s="33"/>
      <c r="I886" s="33"/>
      <c r="J886" s="33" t="s">
        <v>1820</v>
      </c>
      <c r="K886" s="33"/>
      <c r="L886" s="34" t="s">
        <v>153</v>
      </c>
      <c r="M886" s="33" t="s">
        <v>2210</v>
      </c>
      <c r="N886" s="34" t="str">
        <f t="shared" si="112"/>
        <v>EV5: 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"Own shares (held directly)", "Amounts due in respect of own fund items or initial fund called up but not yet paid in", "Cash and cash equivalents", "Any other assets, not elsewhere shown" --&gt;Template 1: SE.02.01; Columns: ec0021; Expression: {r0500}={r0030}+{r0040}+{r0050}+{r0060}+{r0070}+{r0220}+{r0230}+{r0270}+{r0350}+{r0360}+{r0370}+{r0380}+{r0390}+{r0400}+{r0410}+{r0420}</v>
      </c>
      <c r="O886" s="82" t="s">
        <v>1821</v>
      </c>
      <c r="P886" s="38" t="str">
        <f t="shared" si="113"/>
        <v/>
      </c>
      <c r="Q886" s="33" t="str">
        <f t="shared" si="114"/>
        <v/>
      </c>
      <c r="R886" s="38" t="str">
        <f t="shared" si="115"/>
        <v/>
      </c>
      <c r="S886" s="38" t="str">
        <f t="shared" si="116"/>
        <v>16 17</v>
      </c>
      <c r="T886" s="38"/>
      <c r="U886" s="70"/>
      <c r="V886" s="33"/>
      <c r="W886" s="33"/>
      <c r="X886" s="73"/>
      <c r="Y886" s="33"/>
      <c r="Z886" s="33"/>
      <c r="AA886" s="33" t="str">
        <f t="shared" si="117"/>
        <v>ECB Exclusively Validation</v>
      </c>
      <c r="AB886" s="33" t="str">
        <f t="shared" si="118"/>
        <v>IT</v>
      </c>
      <c r="AC886" s="33" t="s">
        <v>1051</v>
      </c>
      <c r="AD886" s="33" t="s">
        <v>2701</v>
      </c>
      <c r="AE886" s="33" t="s">
        <v>84</v>
      </c>
      <c r="AF886" s="33"/>
      <c r="AG886" s="33"/>
      <c r="AH886" s="33"/>
    </row>
    <row r="887" spans="1:34" s="35" customFormat="1" ht="15" customHeight="1" x14ac:dyDescent="0.25">
      <c r="A887" s="34" t="s">
        <v>2584</v>
      </c>
      <c r="B887" s="33" t="s">
        <v>3132</v>
      </c>
      <c r="C887" s="34" t="s">
        <v>128</v>
      </c>
      <c r="D887" s="34"/>
      <c r="E887" s="34"/>
      <c r="F887" s="34"/>
      <c r="G887" s="34"/>
      <c r="H887" s="34"/>
      <c r="I887" s="34"/>
      <c r="J887" s="34" t="s">
        <v>337</v>
      </c>
      <c r="K887" s="34"/>
      <c r="L887" s="34" t="s">
        <v>1959</v>
      </c>
      <c r="M887" s="33" t="s">
        <v>1958</v>
      </c>
      <c r="N887" s="34" t="str">
        <f t="shared" si="112"/>
        <v>BV523_1: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S.17.01; Columns: c0020-0180; Expression: {r0340}={r0010}-{r0050}+{r0270}+{r0280}+{r0290}+{r0300}+{r0310}</v>
      </c>
      <c r="O887" s="89" t="s">
        <v>2331</v>
      </c>
      <c r="P887" s="38" t="str">
        <f t="shared" si="113"/>
        <v>01 02</v>
      </c>
      <c r="Q887" s="33" t="str">
        <f t="shared" si="114"/>
        <v/>
      </c>
      <c r="R887" s="38" t="str">
        <f t="shared" si="115"/>
        <v>07 08</v>
      </c>
      <c r="S887" s="38" t="str">
        <f t="shared" si="116"/>
        <v>16 17 18 19</v>
      </c>
      <c r="T887" s="38"/>
      <c r="U887" s="73"/>
      <c r="V887" s="34"/>
      <c r="W887" s="34"/>
      <c r="X887" s="73"/>
      <c r="Y887" s="34"/>
      <c r="Z887" s="34"/>
      <c r="AA887" s="33" t="str">
        <f t="shared" si="117"/>
        <v>Business validation</v>
      </c>
      <c r="AB887" s="33" t="str">
        <f t="shared" si="118"/>
        <v>IT</v>
      </c>
      <c r="AC887" s="33" t="s">
        <v>1051</v>
      </c>
      <c r="AD887" s="33" t="s">
        <v>2701</v>
      </c>
      <c r="AE887" s="33" t="s">
        <v>84</v>
      </c>
      <c r="AF887" s="34"/>
      <c r="AG887" s="34"/>
      <c r="AH887" s="33"/>
    </row>
    <row r="888" spans="1:34" s="35" customFormat="1" ht="15" customHeight="1" x14ac:dyDescent="0.25">
      <c r="A888" s="34" t="s">
        <v>2518</v>
      </c>
      <c r="B888" s="33" t="s">
        <v>3132</v>
      </c>
      <c r="C888" s="33" t="s">
        <v>1818</v>
      </c>
      <c r="D888" s="33" t="s">
        <v>1834</v>
      </c>
      <c r="E888" s="33"/>
      <c r="F888" s="33"/>
      <c r="G888" s="33"/>
      <c r="H888" s="33"/>
      <c r="I888" s="33"/>
      <c r="J888" s="33"/>
      <c r="K888" s="33"/>
      <c r="L888" s="34" t="s">
        <v>2249</v>
      </c>
      <c r="M888" s="33" t="s">
        <v>2250</v>
      </c>
      <c r="N888" s="34" t="str">
        <f t="shared" ref="N888:N922" si="119">CONCATENATE(A888,": ",M888," --&gt;",IF(C888&lt;&gt;"",CONCATENATE(C$1,": ",C888),""),IF(D888&lt;&gt;"",CONCATENATE("; ",D$1,": ",D888),""),IF(E888&lt;&gt;"",CONCATENATE("; ",E$1,": ",E888),""),IF(E888&lt;&gt;"",CONCATENATE("; ",E$1,": ",E888),""),IF(F888&lt;&gt;"",CONCATENATE("; ",F$1,": ",F888),""),IF(G888&lt;&gt;"",CONCATENATE("; ",G$1,": ",G888),""),IF(H888&lt;&gt;"",CONCATENATE("; ",H$1,": ",H888),""),IF(I888&lt;&gt;"",CONCATENATE("; ",I$1,": ",I888),""),IF(J888&lt;&gt;"",CONCATENATE("; ",J$1,": ",J888),""),IF(K888&lt;&gt;"",CONCATENATE("; ",$K$1,": ",K888),""),"; Expression: ",L888)</f>
        <v>EV51: The total amount of Technical Provisions as a whole and gross Best Estimate is larger than the amount of "Technical provisions – non-life" reported in template SE.02.01 --&gt;Template 1: SE.02.01; Template 2: E.03.01; Expression: {E.03.01, er0010,ec0020}+{E.03.01, er0020,ec0020}+{E.03.01, er0030,ec0020}+sum({E.03.01, er0040,(sNNN)}) &lt;= {SE.02.01, r0510,c0010}</v>
      </c>
      <c r="O888" s="82" t="s">
        <v>1832</v>
      </c>
      <c r="P888" s="38" t="str">
        <f t="shared" ref="P888:P922" si="120">TRIM((CONCATENATE(IFERROR(MID(O888,SEARCH("01",O888),2),"")," ",IFERROR(MID(O888,SEARCH("02",O888),2),"")," ",IFERROR(MID(O888,SEARCH("03",O888),2),"")," ",IFERROR(MID(O888,SEARCH("04",O888),2),"")," ",IFERROR(MID(O888,SEARCH("05",O888),2),""),," ",IFERROR(MID(O888,SEARCH("06",O888),2),""))))</f>
        <v/>
      </c>
      <c r="Q888" s="33" t="str">
        <f t="shared" ref="Q888:Q922" si="121">TRIM((CONCATENATE(IFERROR(MID(O888,SEARCH("10",O888),2),"")," ",IFERROR(MID(O888,SEARCH("11",O888),2),"")," ",IFERROR(MID(O888,SEARCH("12",O888),2),"")," ",IFERROR(MID(O888,SEARCH("13",O888),2),"")," ",IFERROR(MID(O888,SEARCH("14",O888),2),"")," ",IFERROR(MID(O888,SEARCH("15",O888),2),""))))</f>
        <v/>
      </c>
      <c r="R888" s="38" t="str">
        <f t="shared" ref="R888:R922" si="122">TRIM((CONCATENATE(IFERROR(MID(O888,SEARCH("07",O888),2),"")," ",IFERROR(MID(O888,SEARCH("08",O888),2),"")," ",IFERROR(MID(O888,SEARCH("09",O888),2),""))))</f>
        <v/>
      </c>
      <c r="S888" s="38" t="str">
        <f t="shared" ref="S888:S922" si="123">TRIM((CONCATENATE(IFERROR(MID(O888,SEARCH("16",O888),2),"")," ",IFERROR(MID(O888,SEARCH("17",O888),2),"")," ",IFERROR(MID(O888,SEARCH("18",O888),2),"")," ",IFERROR(MID(O888,SEARCH("19",O888),2),""))))</f>
        <v>16 18</v>
      </c>
      <c r="T888" s="38"/>
      <c r="U888" s="70"/>
      <c r="V888" s="33"/>
      <c r="W888" s="33"/>
      <c r="X888" s="73"/>
      <c r="Y888" s="33"/>
      <c r="Z888" s="33"/>
      <c r="AA888" s="33" t="str">
        <f t="shared" ref="AA888:AA922" si="124">IF(ISNUMBER(SEARCH("BV",A888)),"Business validation",IF(ISNUMBER(SEARCH("TV",A888)),"Technical validation",IF(ISNUMBER(SEARCH("EV",A888)),"ECB Exclusively Validation","Error")))</f>
        <v>ECB Exclusively Validation</v>
      </c>
      <c r="AB888" s="33" t="str">
        <f>IF(C888="",IF(#REF!="",IF(F888="",IF(G888="","IT"))),"CT")</f>
        <v>CT</v>
      </c>
      <c r="AC888" s="33" t="s">
        <v>1051</v>
      </c>
      <c r="AD888" s="33" t="s">
        <v>2701</v>
      </c>
      <c r="AE888" s="33" t="s">
        <v>84</v>
      </c>
      <c r="AF888" s="33"/>
      <c r="AG888" s="33"/>
      <c r="AH888" s="33"/>
    </row>
    <row r="889" spans="1:34" s="35" customFormat="1" ht="15" customHeight="1" x14ac:dyDescent="0.25">
      <c r="A889" s="34" t="s">
        <v>2395</v>
      </c>
      <c r="B889" s="33" t="s">
        <v>3132</v>
      </c>
      <c r="C889" s="33" t="s">
        <v>1818</v>
      </c>
      <c r="D889" s="33"/>
      <c r="E889" s="33"/>
      <c r="F889" s="33"/>
      <c r="G889" s="33"/>
      <c r="H889" s="33"/>
      <c r="I889" s="33"/>
      <c r="J889" s="33" t="s">
        <v>1820</v>
      </c>
      <c r="K889" s="33"/>
      <c r="L889" s="34" t="s">
        <v>1961</v>
      </c>
      <c r="M889" s="33" t="s">
        <v>2211</v>
      </c>
      <c r="N889" s="34" t="str">
        <f t="shared" si="119"/>
        <v>EV6: 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"Cash and cash equivalents", "Any other assets, not elsewhere shown" --&gt;Template 1: SE.02.01; Columns: ec0021; Expression: {r0500}={r0030}+{r0040}+{r0050}+{r0060}+{r0070}+{r0220}+{r0230}+{r0270}+{r0350}+{r0360}+{r0370}+{r0380}+{r0410}+{r0420}</v>
      </c>
      <c r="O889" s="82" t="s">
        <v>2212</v>
      </c>
      <c r="P889" s="38" t="str">
        <f t="shared" si="120"/>
        <v/>
      </c>
      <c r="Q889" s="33" t="str">
        <f t="shared" si="121"/>
        <v/>
      </c>
      <c r="R889" s="38" t="str">
        <f t="shared" si="122"/>
        <v/>
      </c>
      <c r="S889" s="38" t="str">
        <f t="shared" si="123"/>
        <v>18 19</v>
      </c>
      <c r="T889" s="38"/>
      <c r="U889" s="70"/>
      <c r="V889" s="33"/>
      <c r="W889" s="33"/>
      <c r="X889" s="73"/>
      <c r="Y889" s="33"/>
      <c r="Z889" s="33"/>
      <c r="AA889" s="33" t="str">
        <f t="shared" si="124"/>
        <v>ECB Exclusively Validation</v>
      </c>
      <c r="AB889" s="33" t="str">
        <f t="shared" ref="AB889:AB922" si="125">IF(D889="",IF(E889="",IF(F889="",IF(G889="","IT"))),"CT")</f>
        <v>IT</v>
      </c>
      <c r="AC889" s="33" t="s">
        <v>1051</v>
      </c>
      <c r="AD889" s="33" t="s">
        <v>2701</v>
      </c>
      <c r="AE889" s="33" t="s">
        <v>84</v>
      </c>
      <c r="AF889" s="33"/>
      <c r="AG889" s="33"/>
      <c r="AH889" s="33"/>
    </row>
    <row r="890" spans="1:34" s="35" customFormat="1" ht="15" customHeight="1" x14ac:dyDescent="0.25">
      <c r="A890" s="34" t="s">
        <v>2396</v>
      </c>
      <c r="B890" s="33" t="s">
        <v>3132</v>
      </c>
      <c r="C890" s="33" t="s">
        <v>1818</v>
      </c>
      <c r="D890" s="33"/>
      <c r="E890" s="33"/>
      <c r="F890" s="33"/>
      <c r="G890" s="33"/>
      <c r="H890" s="33"/>
      <c r="I890" s="33"/>
      <c r="J890" s="33" t="s">
        <v>137</v>
      </c>
      <c r="K890" s="33"/>
      <c r="L890" s="34" t="s">
        <v>1822</v>
      </c>
      <c r="M890" s="33" t="s">
        <v>2213</v>
      </c>
      <c r="N890" s="34" t="str">
        <f t="shared" si="119"/>
        <v>EV7: The Solvency II value of "Debts owed to credit institutions" is different from the sum of the Solvency II values of "Debts owed to credit institutions resident domestically", "Debts owed to credit institutions resident in the euro area other than domestic", " Debts owed to credit institutions resident in rest of the world" --&gt;Template 1: SE.02.01; Columns: c0010; Expression: {r0800}={er0801}+{er0802}+{er0803}</v>
      </c>
      <c r="O890" s="82" t="s">
        <v>1819</v>
      </c>
      <c r="P890" s="38" t="str">
        <f t="shared" si="120"/>
        <v/>
      </c>
      <c r="Q890" s="33" t="str">
        <f t="shared" si="121"/>
        <v/>
      </c>
      <c r="R890" s="38" t="str">
        <f t="shared" si="122"/>
        <v/>
      </c>
      <c r="S890" s="38" t="str">
        <f t="shared" si="123"/>
        <v>16 17 18 19</v>
      </c>
      <c r="T890" s="38"/>
      <c r="U890" s="70"/>
      <c r="V890" s="33"/>
      <c r="W890" s="33"/>
      <c r="X890" s="73"/>
      <c r="Y890" s="33"/>
      <c r="Z890" s="33"/>
      <c r="AA890" s="33" t="str">
        <f t="shared" si="124"/>
        <v>ECB Exclusively Validation</v>
      </c>
      <c r="AB890" s="33" t="str">
        <f t="shared" si="125"/>
        <v>IT</v>
      </c>
      <c r="AC890" s="33" t="s">
        <v>1051</v>
      </c>
      <c r="AD890" s="33" t="s">
        <v>2701</v>
      </c>
      <c r="AE890" s="33" t="s">
        <v>84</v>
      </c>
      <c r="AF890" s="33"/>
      <c r="AG890" s="33"/>
      <c r="AH890" s="33"/>
    </row>
    <row r="891" spans="1:34" s="35" customFormat="1" ht="15" customHeight="1" x14ac:dyDescent="0.25">
      <c r="A891" s="34" t="s">
        <v>2397</v>
      </c>
      <c r="B891" s="33" t="s">
        <v>3132</v>
      </c>
      <c r="C891" s="33" t="s">
        <v>1818</v>
      </c>
      <c r="D891" s="33"/>
      <c r="E891" s="33"/>
      <c r="F891" s="33"/>
      <c r="G891" s="33"/>
      <c r="H891" s="33"/>
      <c r="I891" s="33"/>
      <c r="J891" s="33" t="s">
        <v>137</v>
      </c>
      <c r="K891" s="33"/>
      <c r="L891" s="34" t="s">
        <v>1823</v>
      </c>
      <c r="M891" s="33" t="s">
        <v>2214</v>
      </c>
      <c r="N891" s="34" t="str">
        <f t="shared" si="119"/>
        <v>EV8: The Solvency II value of "debts owed to non-credit institutions" is different from the sum of the Solvency II values of "debts owed to non-credit institutions  resident domestically", "debts owed to non-credit institutions resident in the euro area other than domestic", "debts owed to non-credit institutions resident in rest of the world" --&gt;Template 1: SE.02.01; Columns: c0010; Expression: {er0811}={er0812}+{er0813}+{er0814}</v>
      </c>
      <c r="O891" s="82" t="s">
        <v>1819</v>
      </c>
      <c r="P891" s="38" t="str">
        <f t="shared" si="120"/>
        <v/>
      </c>
      <c r="Q891" s="33" t="str">
        <f t="shared" si="121"/>
        <v/>
      </c>
      <c r="R891" s="38" t="str">
        <f t="shared" si="122"/>
        <v/>
      </c>
      <c r="S891" s="38" t="str">
        <f t="shared" si="123"/>
        <v>16 17 18 19</v>
      </c>
      <c r="T891" s="38"/>
      <c r="U891" s="70"/>
      <c r="V891" s="33"/>
      <c r="W891" s="33"/>
      <c r="X891" s="73"/>
      <c r="Y891" s="33"/>
      <c r="Z891" s="33"/>
      <c r="AA891" s="33" t="str">
        <f t="shared" si="124"/>
        <v>ECB Exclusively Validation</v>
      </c>
      <c r="AB891" s="33" t="str">
        <f t="shared" si="125"/>
        <v>IT</v>
      </c>
      <c r="AC891" s="33" t="s">
        <v>1051</v>
      </c>
      <c r="AD891" s="33" t="s">
        <v>2701</v>
      </c>
      <c r="AE891" s="33" t="s">
        <v>84</v>
      </c>
      <c r="AF891" s="33"/>
      <c r="AG891" s="33"/>
      <c r="AH891" s="33"/>
    </row>
    <row r="892" spans="1:34" s="35" customFormat="1" ht="15" customHeight="1" x14ac:dyDescent="0.25">
      <c r="A892" s="34" t="s">
        <v>2398</v>
      </c>
      <c r="B892" s="33" t="s">
        <v>3132</v>
      </c>
      <c r="C892" s="33" t="s">
        <v>1818</v>
      </c>
      <c r="D892" s="33"/>
      <c r="E892" s="33"/>
      <c r="F892" s="33"/>
      <c r="G892" s="33"/>
      <c r="H892" s="33"/>
      <c r="I892" s="33"/>
      <c r="J892" s="33" t="s">
        <v>137</v>
      </c>
      <c r="K892" s="33"/>
      <c r="L892" s="34" t="s">
        <v>1824</v>
      </c>
      <c r="M892" s="33" t="s">
        <v>2215</v>
      </c>
      <c r="N892" s="34" t="str">
        <f t="shared" si="119"/>
        <v>EV9: The Solvency II value of "Financial liabilities other than debts owed to credit institutions" is different from the sum of the Solvency II values of "debts owed to non-credit institutions" and "other financial liabilities (debt securities issued)" --&gt;Template 1: SE.02.01; Columns: c0010; Expression: {r0810}={er0811}+{er0815}</v>
      </c>
      <c r="O892" s="82" t="s">
        <v>1819</v>
      </c>
      <c r="P892" s="38" t="str">
        <f t="shared" si="120"/>
        <v/>
      </c>
      <c r="Q892" s="33" t="str">
        <f t="shared" si="121"/>
        <v/>
      </c>
      <c r="R892" s="38" t="str">
        <f t="shared" si="122"/>
        <v/>
      </c>
      <c r="S892" s="38" t="str">
        <f t="shared" si="123"/>
        <v>16 17 18 19</v>
      </c>
      <c r="T892" s="38"/>
      <c r="U892" s="70"/>
      <c r="V892" s="33"/>
      <c r="W892" s="33"/>
      <c r="X892" s="73"/>
      <c r="Y892" s="33"/>
      <c r="Z892" s="33"/>
      <c r="AA892" s="33" t="str">
        <f t="shared" si="124"/>
        <v>ECB Exclusively Validation</v>
      </c>
      <c r="AB892" s="33" t="str">
        <f t="shared" si="125"/>
        <v>IT</v>
      </c>
      <c r="AC892" s="33" t="s">
        <v>1051</v>
      </c>
      <c r="AD892" s="33" t="s">
        <v>2701</v>
      </c>
      <c r="AE892" s="33" t="s">
        <v>84</v>
      </c>
      <c r="AF892" s="33"/>
      <c r="AG892" s="33"/>
      <c r="AH892" s="33"/>
    </row>
    <row r="893" spans="1:34" s="35" customFormat="1" ht="15" customHeight="1" x14ac:dyDescent="0.25">
      <c r="A893" s="38" t="s">
        <v>7423</v>
      </c>
      <c r="B893" s="33" t="s">
        <v>3132</v>
      </c>
      <c r="C893" s="33" t="s">
        <v>2440</v>
      </c>
      <c r="D893" s="33"/>
      <c r="E893" s="33"/>
      <c r="F893" s="33"/>
      <c r="G893" s="33"/>
      <c r="H893" s="33"/>
      <c r="I893" s="33"/>
      <c r="J893" s="33"/>
      <c r="K893" s="33"/>
      <c r="L893" s="34" t="s">
        <v>7448</v>
      </c>
      <c r="M893" s="33" t="s">
        <v>23373</v>
      </c>
      <c r="N893" s="34" t="s">
        <v>23374</v>
      </c>
      <c r="O893" s="82" t="s">
        <v>2440</v>
      </c>
      <c r="P893" s="38" t="str">
        <f t="shared" si="120"/>
        <v/>
      </c>
      <c r="Q893" s="38" t="str">
        <f t="shared" si="121"/>
        <v/>
      </c>
      <c r="R893" s="38" t="str">
        <f t="shared" si="122"/>
        <v/>
      </c>
      <c r="S893" s="38" t="str">
        <f t="shared" si="123"/>
        <v/>
      </c>
      <c r="T893" s="38"/>
      <c r="U893" s="98">
        <v>42566</v>
      </c>
      <c r="V893" s="84">
        <v>42782</v>
      </c>
      <c r="W893" s="33" t="s">
        <v>8547</v>
      </c>
      <c r="X893" s="70" t="s">
        <v>23871</v>
      </c>
      <c r="Y893" s="33" t="s">
        <v>8549</v>
      </c>
      <c r="Z893" s="84" t="s">
        <v>8622</v>
      </c>
      <c r="AA893" s="33" t="str">
        <f t="shared" si="124"/>
        <v>Technical validation</v>
      </c>
      <c r="AB893" s="33" t="str">
        <f t="shared" si="125"/>
        <v>IT</v>
      </c>
      <c r="AC893" s="33" t="s">
        <v>1051</v>
      </c>
      <c r="AD893" s="33" t="s">
        <v>2701</v>
      </c>
      <c r="AE893" s="33" t="s">
        <v>84</v>
      </c>
      <c r="AF893" s="33"/>
      <c r="AG893" s="33"/>
      <c r="AH893" s="33"/>
    </row>
    <row r="894" spans="1:34" s="35" customFormat="1" ht="15" customHeight="1" x14ac:dyDescent="0.25">
      <c r="A894" s="38" t="s">
        <v>2438</v>
      </c>
      <c r="B894" s="33" t="s">
        <v>3132</v>
      </c>
      <c r="C894" s="33" t="s">
        <v>2440</v>
      </c>
      <c r="D894" s="33"/>
      <c r="E894" s="33"/>
      <c r="F894" s="33"/>
      <c r="G894" s="33"/>
      <c r="H894" s="33"/>
      <c r="I894" s="33"/>
      <c r="J894" s="33"/>
      <c r="K894" s="33"/>
      <c r="L894" s="34" t="s">
        <v>23375</v>
      </c>
      <c r="M894" s="33" t="s">
        <v>23402</v>
      </c>
      <c r="N894" s="34" t="str">
        <f>CONCATENATE(A894,": ",M894," --&gt;",IF(C894&lt;&gt;"",CONCATENATE(C$1,": ",C894),""),IF(D894&lt;&gt;"",CONCATENATE("; ",D$1,": ",D894),""),IF(E894&lt;&gt;"",CONCATENATE("; ",E$1,": ",E894),""),IF(E894&lt;&gt;"",CONCATENATE("; ",E$1,": ",E894),""),IF(F894&lt;&gt;"",CONCATENATE("; ",F$1,": ",F894),""),IF(G894&lt;&gt;"",CONCATENATE("; ",G$1,": ",G894),""),IF(H894&lt;&gt;"",CONCATENATE("; ",H$1,": ",H894),""),IF(I894&lt;&gt;"",CONCATENATE("; ",I$1,": ",I894),""),IF(J894&lt;&gt;"",CONCATENATE("; ",J$1,": ",J894),""),IF(K894&lt;&gt;"",CONCATENATE("; ",$K$1,": ",K894),""),"; Expression: ",L894)</f>
        <v>TV1: dim:CA doesn't follow "^LEI/[A-Z0-9]{20}$" or "^SC/.*" pattern --&gt;Template 1: (All); Expression: dim:CA like "^LEI/[A-Z0-9]{20}$" or "^SC/.*"</v>
      </c>
      <c r="O894" s="73" t="s">
        <v>2440</v>
      </c>
      <c r="P894" s="38" t="str">
        <f t="shared" si="120"/>
        <v/>
      </c>
      <c r="Q894" s="38" t="str">
        <f t="shared" si="121"/>
        <v/>
      </c>
      <c r="R894" s="38" t="str">
        <f t="shared" si="122"/>
        <v/>
      </c>
      <c r="S894" s="38" t="str">
        <f t="shared" si="123"/>
        <v/>
      </c>
      <c r="T894" s="38"/>
      <c r="U894" s="98">
        <v>42566</v>
      </c>
      <c r="V894" s="61"/>
      <c r="W894" s="38"/>
      <c r="X894" s="70" t="s">
        <v>23840</v>
      </c>
      <c r="Y894" s="38"/>
      <c r="Z894" s="38"/>
      <c r="AA894" s="33" t="str">
        <f t="shared" si="124"/>
        <v>Technical validation</v>
      </c>
      <c r="AB894" s="33" t="str">
        <f t="shared" si="125"/>
        <v>IT</v>
      </c>
      <c r="AC894" s="33" t="s">
        <v>1051</v>
      </c>
      <c r="AD894" s="33" t="s">
        <v>2701</v>
      </c>
      <c r="AE894" s="33" t="s">
        <v>84</v>
      </c>
      <c r="AF894" s="33"/>
      <c r="AG894" s="33"/>
      <c r="AH894" s="33"/>
    </row>
    <row r="895" spans="1:34" s="35" customFormat="1" ht="15" customHeight="1" x14ac:dyDescent="0.25">
      <c r="A895" s="38" t="s">
        <v>2455</v>
      </c>
      <c r="B895" s="33" t="s">
        <v>3132</v>
      </c>
      <c r="C895" s="33" t="s">
        <v>2440</v>
      </c>
      <c r="D895" s="33"/>
      <c r="E895" s="33"/>
      <c r="F895" s="33"/>
      <c r="G895" s="33"/>
      <c r="H895" s="33"/>
      <c r="I895" s="33"/>
      <c r="J895" s="33"/>
      <c r="K895" s="33"/>
      <c r="L895" s="34" t="s">
        <v>23376</v>
      </c>
      <c r="M895" s="33" t="s">
        <v>23377</v>
      </c>
      <c r="N895" s="34" t="str">
        <f t="shared" si="119"/>
        <v>TV10: dim:ZS doesn't follow "^LEI/[A-Z0-9]{20}$" or "^SC/.*" pattern --&gt;Template 1: (All); Expression: dim:ZS like "^LEI/[A-Z0-9]{20}$" or "^SC/.*"</v>
      </c>
      <c r="O895" s="73" t="s">
        <v>2440</v>
      </c>
      <c r="P895" s="38" t="str">
        <f t="shared" si="120"/>
        <v/>
      </c>
      <c r="Q895" s="38" t="str">
        <f t="shared" si="121"/>
        <v/>
      </c>
      <c r="R895" s="38" t="str">
        <f t="shared" si="122"/>
        <v/>
      </c>
      <c r="S895" s="38" t="str">
        <f t="shared" si="123"/>
        <v/>
      </c>
      <c r="T895" s="38"/>
      <c r="U895" s="98">
        <v>42566</v>
      </c>
      <c r="V895" s="61"/>
      <c r="W895" s="38"/>
      <c r="X895" s="70" t="s">
        <v>23840</v>
      </c>
      <c r="Y895" s="38"/>
      <c r="Z895" s="38"/>
      <c r="AA895" s="33" t="str">
        <f t="shared" si="124"/>
        <v>Technical validation</v>
      </c>
      <c r="AB895" s="33" t="str">
        <f t="shared" si="125"/>
        <v>IT</v>
      </c>
      <c r="AC895" s="33" t="s">
        <v>1051</v>
      </c>
      <c r="AD895" s="33" t="s">
        <v>2701</v>
      </c>
      <c r="AE895" s="33" t="s">
        <v>84</v>
      </c>
      <c r="AF895" s="33"/>
      <c r="AG895" s="33"/>
      <c r="AH895" s="33"/>
    </row>
    <row r="896" spans="1:34" s="35" customFormat="1" ht="15" customHeight="1" x14ac:dyDescent="0.25">
      <c r="A896" s="38" t="s">
        <v>2457</v>
      </c>
      <c r="B896" s="33" t="s">
        <v>3132</v>
      </c>
      <c r="C896" s="33" t="s">
        <v>2440</v>
      </c>
      <c r="D896" s="33"/>
      <c r="E896" s="33"/>
      <c r="F896" s="33"/>
      <c r="G896" s="33"/>
      <c r="H896" s="33"/>
      <c r="I896" s="33"/>
      <c r="J896" s="33"/>
      <c r="K896" s="33"/>
      <c r="L896" s="34" t="s">
        <v>23378</v>
      </c>
      <c r="M896" s="33" t="s">
        <v>23379</v>
      </c>
      <c r="N896" s="34" t="str">
        <f t="shared" si="119"/>
        <v>TV11: si1495 doesn't follow "^LEI/[A-Z0-9]{20}$" or "^None" pattern --&gt;Template 1: (All); Expression: si1495 like "^LEI/[A-Z0-9]{20}$" or "^None"</v>
      </c>
      <c r="O896" s="73" t="s">
        <v>2440</v>
      </c>
      <c r="P896" s="38" t="str">
        <f t="shared" si="120"/>
        <v/>
      </c>
      <c r="Q896" s="38" t="str">
        <f t="shared" si="121"/>
        <v/>
      </c>
      <c r="R896" s="38" t="str">
        <f t="shared" si="122"/>
        <v/>
      </c>
      <c r="S896" s="38" t="str">
        <f t="shared" si="123"/>
        <v/>
      </c>
      <c r="T896" s="38"/>
      <c r="U896" s="98">
        <v>42566</v>
      </c>
      <c r="V896" s="33"/>
      <c r="W896" s="33"/>
      <c r="X896" s="70" t="s">
        <v>23840</v>
      </c>
      <c r="Y896" s="33"/>
      <c r="Z896" s="33"/>
      <c r="AA896" s="33" t="str">
        <f t="shared" si="124"/>
        <v>Technical validation</v>
      </c>
      <c r="AB896" s="33" t="str">
        <f t="shared" si="125"/>
        <v>IT</v>
      </c>
      <c r="AC896" s="33" t="s">
        <v>1051</v>
      </c>
      <c r="AD896" s="33" t="s">
        <v>2701</v>
      </c>
      <c r="AE896" s="33" t="s">
        <v>84</v>
      </c>
      <c r="AF896" s="33"/>
      <c r="AG896" s="33"/>
      <c r="AH896" s="33"/>
    </row>
    <row r="897" spans="1:34" s="35" customFormat="1" ht="15" customHeight="1" x14ac:dyDescent="0.25">
      <c r="A897" s="38" t="s">
        <v>2459</v>
      </c>
      <c r="B897" s="33" t="s">
        <v>3132</v>
      </c>
      <c r="C897" s="33" t="s">
        <v>2440</v>
      </c>
      <c r="D897" s="33"/>
      <c r="E897" s="33"/>
      <c r="F897" s="33"/>
      <c r="G897" s="33"/>
      <c r="H897" s="33"/>
      <c r="I897" s="33"/>
      <c r="J897" s="33"/>
      <c r="K897" s="33"/>
      <c r="L897" s="34" t="s">
        <v>23380</v>
      </c>
      <c r="M897" s="33" t="s">
        <v>23381</v>
      </c>
      <c r="N897" s="34" t="str">
        <f t="shared" si="119"/>
        <v>TV12: si1552 doesn't follow "^LEI/[A-Z0-9]{20}$" or "^None" pattern --&gt;Template 1: (All); Expression: si1552 like "^LEI/[A-Z0-9]{20}$" or "^None"</v>
      </c>
      <c r="O897" s="73" t="s">
        <v>2440</v>
      </c>
      <c r="P897" s="38" t="str">
        <f t="shared" si="120"/>
        <v/>
      </c>
      <c r="Q897" s="38" t="str">
        <f t="shared" si="121"/>
        <v/>
      </c>
      <c r="R897" s="38" t="str">
        <f t="shared" si="122"/>
        <v/>
      </c>
      <c r="S897" s="38" t="str">
        <f t="shared" si="123"/>
        <v/>
      </c>
      <c r="T897" s="38"/>
      <c r="U897" s="98">
        <v>42566</v>
      </c>
      <c r="V897" s="33"/>
      <c r="W897" s="33"/>
      <c r="X897" s="70" t="s">
        <v>23840</v>
      </c>
      <c r="Y897" s="33"/>
      <c r="Z897" s="33"/>
      <c r="AA897" s="33" t="str">
        <f t="shared" si="124"/>
        <v>Technical validation</v>
      </c>
      <c r="AB897" s="33" t="str">
        <f t="shared" si="125"/>
        <v>IT</v>
      </c>
      <c r="AC897" s="33" t="s">
        <v>1051</v>
      </c>
      <c r="AD897" s="33" t="s">
        <v>2701</v>
      </c>
      <c r="AE897" s="33" t="s">
        <v>84</v>
      </c>
      <c r="AF897" s="33"/>
      <c r="AG897" s="33"/>
      <c r="AH897" s="33"/>
    </row>
    <row r="898" spans="1:34" s="35" customFormat="1" ht="15" customHeight="1" x14ac:dyDescent="0.25">
      <c r="A898" s="38" t="s">
        <v>2461</v>
      </c>
      <c r="B898" s="33" t="s">
        <v>3132</v>
      </c>
      <c r="C898" s="33" t="s">
        <v>2440</v>
      </c>
      <c r="D898" s="33"/>
      <c r="E898" s="33"/>
      <c r="F898" s="33"/>
      <c r="G898" s="33"/>
      <c r="H898" s="33"/>
      <c r="I898" s="33"/>
      <c r="J898" s="33"/>
      <c r="K898" s="33"/>
      <c r="L898" s="34" t="s">
        <v>23382</v>
      </c>
      <c r="M898" s="33" t="s">
        <v>23383</v>
      </c>
      <c r="N898" s="34" t="str">
        <f t="shared" si="119"/>
        <v>TV13: si1553 doesn't follow "^LEI/[A-Z0-9]{20}$" or "^None" pattern --&gt;Template 1: (All); Expression: si1553 like "^LEI/[A-Z0-9]{20}$" or "^None"</v>
      </c>
      <c r="O898" s="73" t="s">
        <v>2440</v>
      </c>
      <c r="P898" s="38" t="str">
        <f t="shared" si="120"/>
        <v/>
      </c>
      <c r="Q898" s="38" t="str">
        <f t="shared" si="121"/>
        <v/>
      </c>
      <c r="R898" s="38" t="str">
        <f t="shared" si="122"/>
        <v/>
      </c>
      <c r="S898" s="38" t="str">
        <f t="shared" si="123"/>
        <v/>
      </c>
      <c r="T898" s="38"/>
      <c r="U898" s="98">
        <v>42566</v>
      </c>
      <c r="V898" s="33"/>
      <c r="W898" s="33"/>
      <c r="X898" s="70" t="s">
        <v>23840</v>
      </c>
      <c r="Y898" s="33"/>
      <c r="Z898" s="33"/>
      <c r="AA898" s="33" t="str">
        <f t="shared" si="124"/>
        <v>Technical validation</v>
      </c>
      <c r="AB898" s="33" t="str">
        <f t="shared" si="125"/>
        <v>IT</v>
      </c>
      <c r="AC898" s="33" t="s">
        <v>1051</v>
      </c>
      <c r="AD898" s="33" t="s">
        <v>2701</v>
      </c>
      <c r="AE898" s="33" t="s">
        <v>84</v>
      </c>
      <c r="AF898" s="33"/>
      <c r="AG898" s="33"/>
      <c r="AH898" s="33"/>
    </row>
    <row r="899" spans="1:34" s="35" customFormat="1" ht="15" customHeight="1" x14ac:dyDescent="0.25">
      <c r="A899" s="38" t="s">
        <v>2463</v>
      </c>
      <c r="B899" s="33" t="s">
        <v>3132</v>
      </c>
      <c r="C899" s="33" t="s">
        <v>2440</v>
      </c>
      <c r="D899" s="33"/>
      <c r="E899" s="33"/>
      <c r="F899" s="33"/>
      <c r="G899" s="33"/>
      <c r="H899" s="33"/>
      <c r="I899" s="33"/>
      <c r="J899" s="33"/>
      <c r="K899" s="33"/>
      <c r="L899" s="34" t="s">
        <v>23384</v>
      </c>
      <c r="M899" s="33" t="s">
        <v>23385</v>
      </c>
      <c r="N899" s="34" t="str">
        <f t="shared" si="119"/>
        <v>TV14: si1558 doesn't follow "^LEI/[A-Z0-9]{20}$" or "^None" pattern --&gt;Template 1: (All); Expression: si1558 like "^LEI/[A-Z0-9]{20}$" or "^None"</v>
      </c>
      <c r="O899" s="73" t="s">
        <v>2440</v>
      </c>
      <c r="P899" s="38" t="str">
        <f t="shared" si="120"/>
        <v/>
      </c>
      <c r="Q899" s="38" t="str">
        <f t="shared" si="121"/>
        <v/>
      </c>
      <c r="R899" s="38" t="str">
        <f t="shared" si="122"/>
        <v/>
      </c>
      <c r="S899" s="38" t="str">
        <f t="shared" si="123"/>
        <v/>
      </c>
      <c r="T899" s="38"/>
      <c r="U899" s="98">
        <v>42566</v>
      </c>
      <c r="V899" s="33"/>
      <c r="W899" s="33"/>
      <c r="X899" s="70" t="s">
        <v>23840</v>
      </c>
      <c r="Y899" s="33"/>
      <c r="Z899" s="33"/>
      <c r="AA899" s="33" t="str">
        <f t="shared" si="124"/>
        <v>Technical validation</v>
      </c>
      <c r="AB899" s="33" t="str">
        <f t="shared" si="125"/>
        <v>IT</v>
      </c>
      <c r="AC899" s="33" t="s">
        <v>1051</v>
      </c>
      <c r="AD899" s="33" t="s">
        <v>2701</v>
      </c>
      <c r="AE899" s="33" t="s">
        <v>84</v>
      </c>
      <c r="AF899" s="33"/>
      <c r="AG899" s="33"/>
      <c r="AH899" s="33"/>
    </row>
    <row r="900" spans="1:34" s="35" customFormat="1" ht="15" customHeight="1" x14ac:dyDescent="0.25">
      <c r="A900" s="38" t="s">
        <v>2465</v>
      </c>
      <c r="B900" s="33" t="s">
        <v>3132</v>
      </c>
      <c r="C900" s="33" t="s">
        <v>2440</v>
      </c>
      <c r="D900" s="33"/>
      <c r="E900" s="33"/>
      <c r="F900" s="33"/>
      <c r="G900" s="33"/>
      <c r="H900" s="33"/>
      <c r="I900" s="33"/>
      <c r="J900" s="33"/>
      <c r="K900" s="33"/>
      <c r="L900" s="34" t="s">
        <v>23386</v>
      </c>
      <c r="M900" s="33" t="s">
        <v>23387</v>
      </c>
      <c r="N900" s="34" t="str">
        <f t="shared" si="119"/>
        <v>TV15: si1559 doesn't follow "^LEI/[A-Z0-9]{20}$" or "^None" pattern --&gt;Template 1: (All); Expression: si1559 like "^LEI/[A-Z0-9]{20}$" or "^None"</v>
      </c>
      <c r="O900" s="73" t="s">
        <v>2440</v>
      </c>
      <c r="P900" s="38" t="str">
        <f t="shared" si="120"/>
        <v/>
      </c>
      <c r="Q900" s="38" t="str">
        <f t="shared" si="121"/>
        <v/>
      </c>
      <c r="R900" s="38" t="str">
        <f t="shared" si="122"/>
        <v/>
      </c>
      <c r="S900" s="38" t="str">
        <f t="shared" si="123"/>
        <v/>
      </c>
      <c r="T900" s="38"/>
      <c r="U900" s="98">
        <v>42566</v>
      </c>
      <c r="V900" s="33"/>
      <c r="W900" s="33"/>
      <c r="X900" s="70" t="s">
        <v>23840</v>
      </c>
      <c r="Y900" s="33"/>
      <c r="Z900" s="33"/>
      <c r="AA900" s="33" t="str">
        <f t="shared" si="124"/>
        <v>Technical validation</v>
      </c>
      <c r="AB900" s="33" t="str">
        <f t="shared" si="125"/>
        <v>IT</v>
      </c>
      <c r="AC900" s="33" t="s">
        <v>1051</v>
      </c>
      <c r="AD900" s="33" t="s">
        <v>2701</v>
      </c>
      <c r="AE900" s="33" t="s">
        <v>84</v>
      </c>
      <c r="AF900" s="33"/>
      <c r="AG900" s="33"/>
      <c r="AH900" s="33"/>
    </row>
    <row r="901" spans="1:34" s="35" customFormat="1" ht="15" customHeight="1" x14ac:dyDescent="0.25">
      <c r="A901" s="38" t="s">
        <v>2467</v>
      </c>
      <c r="B901" s="33" t="s">
        <v>3132</v>
      </c>
      <c r="C901" s="33" t="s">
        <v>2440</v>
      </c>
      <c r="D901" s="33"/>
      <c r="E901" s="33"/>
      <c r="F901" s="33"/>
      <c r="G901" s="33"/>
      <c r="H901" s="33"/>
      <c r="I901" s="33"/>
      <c r="J901" s="33"/>
      <c r="K901" s="33"/>
      <c r="L901" s="34" t="s">
        <v>23388</v>
      </c>
      <c r="M901" s="33" t="s">
        <v>23389</v>
      </c>
      <c r="N901" s="34" t="str">
        <f t="shared" si="119"/>
        <v>TV16: si1899 doesn't follow "^LEI/[A-Z0-9]{20}$" or "^SC/.*" pattern --&gt;Template 1: (All); Expression: si1899 like "^LEI/[A-Z0-9]{20}$" or "^SC/.*"</v>
      </c>
      <c r="O901" s="73" t="s">
        <v>2440</v>
      </c>
      <c r="P901" s="38" t="str">
        <f t="shared" si="120"/>
        <v/>
      </c>
      <c r="Q901" s="38" t="str">
        <f t="shared" si="121"/>
        <v/>
      </c>
      <c r="R901" s="38" t="str">
        <f t="shared" si="122"/>
        <v/>
      </c>
      <c r="S901" s="38" t="str">
        <f t="shared" si="123"/>
        <v/>
      </c>
      <c r="T901" s="38"/>
      <c r="U901" s="98">
        <v>42566</v>
      </c>
      <c r="V901" s="33"/>
      <c r="W901" s="33"/>
      <c r="X901" s="70" t="s">
        <v>23840</v>
      </c>
      <c r="Y901" s="33"/>
      <c r="Z901" s="33"/>
      <c r="AA901" s="33" t="str">
        <f t="shared" si="124"/>
        <v>Technical validation</v>
      </c>
      <c r="AB901" s="33" t="str">
        <f t="shared" si="125"/>
        <v>IT</v>
      </c>
      <c r="AC901" s="33" t="s">
        <v>1051</v>
      </c>
      <c r="AD901" s="33" t="s">
        <v>2701</v>
      </c>
      <c r="AE901" s="33" t="s">
        <v>84</v>
      </c>
      <c r="AF901" s="33"/>
      <c r="AG901" s="33"/>
      <c r="AH901" s="33"/>
    </row>
    <row r="902" spans="1:34" s="35" customFormat="1" ht="15" customHeight="1" x14ac:dyDescent="0.25">
      <c r="A902" s="38" t="s">
        <v>2469</v>
      </c>
      <c r="B902" s="33" t="s">
        <v>3132</v>
      </c>
      <c r="C902" s="33" t="s">
        <v>2440</v>
      </c>
      <c r="D902" s="33"/>
      <c r="E902" s="33"/>
      <c r="F902" s="33"/>
      <c r="G902" s="33"/>
      <c r="H902" s="33"/>
      <c r="I902" s="33"/>
      <c r="J902" s="33"/>
      <c r="K902" s="33"/>
      <c r="L902" s="34" t="s">
        <v>23390</v>
      </c>
      <c r="M902" s="33" t="s">
        <v>23391</v>
      </c>
      <c r="N902" s="34" t="str">
        <f t="shared" si="119"/>
        <v>TV17: si1900 doesn't follow "^LEI/[A-Z0-9]{20}$" or "^None" pattern --&gt;Template 1: (All); Expression: si1900 like "^LEI/[A-Z0-9]{20}$" or "^None"</v>
      </c>
      <c r="O902" s="73" t="s">
        <v>2440</v>
      </c>
      <c r="P902" s="38" t="str">
        <f t="shared" si="120"/>
        <v/>
      </c>
      <c r="Q902" s="38" t="str">
        <f t="shared" si="121"/>
        <v/>
      </c>
      <c r="R902" s="38" t="str">
        <f t="shared" si="122"/>
        <v/>
      </c>
      <c r="S902" s="38" t="str">
        <f t="shared" si="123"/>
        <v/>
      </c>
      <c r="T902" s="38"/>
      <c r="U902" s="98">
        <v>42566</v>
      </c>
      <c r="V902" s="33"/>
      <c r="W902" s="33"/>
      <c r="X902" s="70" t="s">
        <v>23840</v>
      </c>
      <c r="Y902" s="33"/>
      <c r="Z902" s="33"/>
      <c r="AA902" s="33" t="str">
        <f t="shared" si="124"/>
        <v>Technical validation</v>
      </c>
      <c r="AB902" s="33" t="str">
        <f t="shared" si="125"/>
        <v>IT</v>
      </c>
      <c r="AC902" s="33" t="s">
        <v>1051</v>
      </c>
      <c r="AD902" s="33" t="s">
        <v>2701</v>
      </c>
      <c r="AE902" s="33" t="s">
        <v>84</v>
      </c>
      <c r="AF902" s="33"/>
      <c r="AG902" s="33"/>
      <c r="AH902" s="33"/>
    </row>
    <row r="903" spans="1:34" s="35" customFormat="1" ht="15" customHeight="1" x14ac:dyDescent="0.25">
      <c r="A903" s="38" t="s">
        <v>2471</v>
      </c>
      <c r="B903" s="33" t="s">
        <v>3132</v>
      </c>
      <c r="C903" s="33" t="s">
        <v>2440</v>
      </c>
      <c r="D903" s="33"/>
      <c r="E903" s="33"/>
      <c r="F903" s="33"/>
      <c r="G903" s="33"/>
      <c r="H903" s="33"/>
      <c r="I903" s="33"/>
      <c r="J903" s="33"/>
      <c r="K903" s="33"/>
      <c r="L903" s="34" t="s">
        <v>23392</v>
      </c>
      <c r="M903" s="33" t="s">
        <v>23393</v>
      </c>
      <c r="N903" s="34" t="str">
        <f t="shared" si="119"/>
        <v>TV18: si1901 doesn't follow "^LEI/[A-Z0-9]{20}$" or "^None" pattern --&gt;Template 1: (All); Expression: si1901 like "^LEI/[A-Z0-9]{20}$" or "^None"</v>
      </c>
      <c r="O903" s="73" t="s">
        <v>2440</v>
      </c>
      <c r="P903" s="38" t="str">
        <f t="shared" si="120"/>
        <v/>
      </c>
      <c r="Q903" s="38" t="str">
        <f t="shared" si="121"/>
        <v/>
      </c>
      <c r="R903" s="38" t="str">
        <f t="shared" si="122"/>
        <v/>
      </c>
      <c r="S903" s="38" t="str">
        <f t="shared" si="123"/>
        <v/>
      </c>
      <c r="T903" s="38"/>
      <c r="U903" s="98">
        <v>42566</v>
      </c>
      <c r="V903" s="33"/>
      <c r="W903" s="33"/>
      <c r="X903" s="70" t="s">
        <v>23840</v>
      </c>
      <c r="Y903" s="33"/>
      <c r="Z903" s="33"/>
      <c r="AA903" s="33" t="str">
        <f t="shared" si="124"/>
        <v>Technical validation</v>
      </c>
      <c r="AB903" s="33" t="str">
        <f t="shared" si="125"/>
        <v>IT</v>
      </c>
      <c r="AC903" s="33" t="s">
        <v>1051</v>
      </c>
      <c r="AD903" s="33" t="s">
        <v>2701</v>
      </c>
      <c r="AE903" s="33" t="s">
        <v>84</v>
      </c>
      <c r="AF903" s="33"/>
      <c r="AG903" s="33"/>
      <c r="AH903" s="33"/>
    </row>
    <row r="904" spans="1:34" s="35" customFormat="1" ht="15" customHeight="1" x14ac:dyDescent="0.25">
      <c r="A904" s="38" t="s">
        <v>2473</v>
      </c>
      <c r="B904" s="33" t="s">
        <v>3132</v>
      </c>
      <c r="C904" s="33" t="s">
        <v>2440</v>
      </c>
      <c r="D904" s="33"/>
      <c r="E904" s="33"/>
      <c r="F904" s="33"/>
      <c r="G904" s="33"/>
      <c r="H904" s="33"/>
      <c r="I904" s="33"/>
      <c r="J904" s="33"/>
      <c r="K904" s="33"/>
      <c r="L904" s="34" t="s">
        <v>23394</v>
      </c>
      <c r="M904" s="33" t="s">
        <v>23395</v>
      </c>
      <c r="N904" s="34" t="str">
        <f t="shared" si="119"/>
        <v>TV19: si2132 doesn't follow "^LEI/[A-Z0-9]{20}$" or "^SC/.*" pattern --&gt;Template 1: (All); Expression: si2132 like "^LEI/[A-Z0-9]{20}$" or "^SC/.*"</v>
      </c>
      <c r="O904" s="73" t="s">
        <v>2440</v>
      </c>
      <c r="P904" s="38" t="str">
        <f t="shared" si="120"/>
        <v/>
      </c>
      <c r="Q904" s="38" t="str">
        <f t="shared" si="121"/>
        <v/>
      </c>
      <c r="R904" s="38" t="str">
        <f t="shared" si="122"/>
        <v/>
      </c>
      <c r="S904" s="38" t="str">
        <f t="shared" si="123"/>
        <v/>
      </c>
      <c r="T904" s="38"/>
      <c r="U904" s="98">
        <v>42566</v>
      </c>
      <c r="V904" s="33"/>
      <c r="W904" s="33"/>
      <c r="X904" s="70" t="s">
        <v>23840</v>
      </c>
      <c r="Y904" s="33"/>
      <c r="Z904" s="33"/>
      <c r="AA904" s="33" t="str">
        <f t="shared" si="124"/>
        <v>Technical validation</v>
      </c>
      <c r="AB904" s="33" t="str">
        <f t="shared" si="125"/>
        <v>IT</v>
      </c>
      <c r="AC904" s="33" t="s">
        <v>1051</v>
      </c>
      <c r="AD904" s="33" t="s">
        <v>2701</v>
      </c>
      <c r="AE904" s="33" t="s">
        <v>84</v>
      </c>
      <c r="AF904" s="33"/>
      <c r="AG904" s="33"/>
      <c r="AH904" s="33"/>
    </row>
    <row r="905" spans="1:34" s="35" customFormat="1" ht="15" customHeight="1" x14ac:dyDescent="0.25">
      <c r="A905" s="38" t="s">
        <v>2441</v>
      </c>
      <c r="B905" s="33" t="s">
        <v>3132</v>
      </c>
      <c r="C905" s="33" t="s">
        <v>2440</v>
      </c>
      <c r="D905" s="33"/>
      <c r="E905" s="33"/>
      <c r="F905" s="33"/>
      <c r="G905" s="33"/>
      <c r="H905" s="33"/>
      <c r="I905" s="33"/>
      <c r="J905" s="33"/>
      <c r="K905" s="33"/>
      <c r="L905" s="34" t="s">
        <v>23396</v>
      </c>
      <c r="M905" s="33" t="s">
        <v>23397</v>
      </c>
      <c r="N905" s="34" t="str">
        <f t="shared" si="119"/>
        <v>TV2: dim:CE doesn't follow "^LEI/[A-Z0-9]{20}$" or "^SC/.*" pattern --&gt;Template 1: (All); Expression: dim:CE like "^LEI/[A-Z0-9]{20}$" or "^SC/.*"</v>
      </c>
      <c r="O905" s="73" t="s">
        <v>2440</v>
      </c>
      <c r="P905" s="38" t="str">
        <f t="shared" si="120"/>
        <v/>
      </c>
      <c r="Q905" s="38" t="str">
        <f t="shared" si="121"/>
        <v/>
      </c>
      <c r="R905" s="38" t="str">
        <f t="shared" si="122"/>
        <v/>
      </c>
      <c r="S905" s="38" t="str">
        <f t="shared" si="123"/>
        <v/>
      </c>
      <c r="T905" s="38"/>
      <c r="U905" s="98">
        <v>42566</v>
      </c>
      <c r="V905" s="84"/>
      <c r="W905" s="38"/>
      <c r="X905" s="70" t="s">
        <v>23840</v>
      </c>
      <c r="Y905" s="38"/>
      <c r="Z905" s="38"/>
      <c r="AA905" s="33" t="str">
        <f t="shared" si="124"/>
        <v>Technical validation</v>
      </c>
      <c r="AB905" s="33" t="str">
        <f t="shared" si="125"/>
        <v>IT</v>
      </c>
      <c r="AC905" s="33" t="s">
        <v>1051</v>
      </c>
      <c r="AD905" s="33" t="s">
        <v>2701</v>
      </c>
      <c r="AE905" s="33" t="s">
        <v>84</v>
      </c>
      <c r="AF905" s="33"/>
      <c r="AG905" s="33"/>
      <c r="AH905" s="33"/>
    </row>
    <row r="906" spans="1:34" s="35" customFormat="1" ht="15" customHeight="1" x14ac:dyDescent="0.25">
      <c r="A906" s="38" t="s">
        <v>2726</v>
      </c>
      <c r="B906" s="33" t="s">
        <v>3132</v>
      </c>
      <c r="C906" s="33" t="s">
        <v>2440</v>
      </c>
      <c r="D906" s="33"/>
      <c r="E906" s="33"/>
      <c r="F906" s="33"/>
      <c r="G906" s="33"/>
      <c r="H906" s="33"/>
      <c r="I906" s="33"/>
      <c r="J906" s="33"/>
      <c r="K906" s="33"/>
      <c r="L906" s="34" t="s">
        <v>23398</v>
      </c>
      <c r="M906" s="33" t="s">
        <v>23399</v>
      </c>
      <c r="N906" s="34" t="str">
        <f t="shared" si="119"/>
        <v>TV20: si2179 doesn't follow "^LEI/[A-Z0-9]{20}$" or "^SC/.*" pattern --&gt;Template 1: (All); Expression: si2179 like "^LEI/[A-Z0-9]{20}$" or "^SC/.*"</v>
      </c>
      <c r="O906" s="73" t="s">
        <v>2440</v>
      </c>
      <c r="P906" s="38" t="str">
        <f t="shared" si="120"/>
        <v/>
      </c>
      <c r="Q906" s="38" t="str">
        <f t="shared" si="121"/>
        <v/>
      </c>
      <c r="R906" s="38" t="str">
        <f t="shared" si="122"/>
        <v/>
      </c>
      <c r="S906" s="38" t="str">
        <f t="shared" si="123"/>
        <v/>
      </c>
      <c r="T906" s="38"/>
      <c r="U906" s="98">
        <v>42566</v>
      </c>
      <c r="V906" s="33"/>
      <c r="W906" s="33"/>
      <c r="X906" s="70" t="s">
        <v>23840</v>
      </c>
      <c r="Y906" s="33"/>
      <c r="Z906" s="33"/>
      <c r="AA906" s="33" t="str">
        <f t="shared" si="124"/>
        <v>Technical validation</v>
      </c>
      <c r="AB906" s="33" t="str">
        <f t="shared" si="125"/>
        <v>IT</v>
      </c>
      <c r="AC906" s="33" t="s">
        <v>1051</v>
      </c>
      <c r="AD906" s="33" t="s">
        <v>2701</v>
      </c>
      <c r="AE906" s="33" t="s">
        <v>84</v>
      </c>
      <c r="AF906" s="33"/>
      <c r="AG906" s="33"/>
      <c r="AH906" s="33"/>
    </row>
    <row r="907" spans="1:34" s="35" customFormat="1" ht="15" customHeight="1" x14ac:dyDescent="0.25">
      <c r="A907" s="38" t="s">
        <v>2727</v>
      </c>
      <c r="B907" s="33" t="s">
        <v>3132</v>
      </c>
      <c r="C907" s="33" t="s">
        <v>2440</v>
      </c>
      <c r="D907" s="33"/>
      <c r="E907" s="33"/>
      <c r="F907" s="33"/>
      <c r="G907" s="33"/>
      <c r="H907" s="33"/>
      <c r="I907" s="33"/>
      <c r="J907" s="33"/>
      <c r="K907" s="33"/>
      <c r="L907" s="34" t="s">
        <v>23400</v>
      </c>
      <c r="M907" s="33" t="s">
        <v>23401</v>
      </c>
      <c r="N907" s="34" t="str">
        <f t="shared" si="119"/>
        <v>TV21: si2205 doesn't follow "^LEI/[A-Z0-9]{20}$" or "^SC/.*" pattern --&gt;Template 1: (All); Expression: si2205 like "^LEI/[A-Z0-9]{20}$" or "^SC/.*"</v>
      </c>
      <c r="O907" s="73" t="s">
        <v>2440</v>
      </c>
      <c r="P907" s="38" t="str">
        <f t="shared" si="120"/>
        <v/>
      </c>
      <c r="Q907" s="38" t="str">
        <f t="shared" si="121"/>
        <v/>
      </c>
      <c r="R907" s="38" t="str">
        <f t="shared" si="122"/>
        <v/>
      </c>
      <c r="S907" s="38" t="str">
        <f t="shared" si="123"/>
        <v/>
      </c>
      <c r="T907" s="38"/>
      <c r="U907" s="98">
        <v>42566</v>
      </c>
      <c r="V907" s="33"/>
      <c r="W907" s="33"/>
      <c r="X907" s="70" t="s">
        <v>23840</v>
      </c>
      <c r="Y907" s="33"/>
      <c r="Z907" s="33"/>
      <c r="AA907" s="33" t="str">
        <f t="shared" si="124"/>
        <v>Technical validation</v>
      </c>
      <c r="AB907" s="33" t="str">
        <f t="shared" si="125"/>
        <v>IT</v>
      </c>
      <c r="AC907" s="33" t="s">
        <v>1051</v>
      </c>
      <c r="AD907" s="33" t="s">
        <v>2701</v>
      </c>
      <c r="AE907" s="33" t="s">
        <v>84</v>
      </c>
      <c r="AF907" s="33"/>
      <c r="AG907" s="33"/>
      <c r="AH907" s="33"/>
    </row>
    <row r="908" spans="1:34" s="35" customFormat="1" ht="15" customHeight="1" x14ac:dyDescent="0.25">
      <c r="A908" s="38" t="s">
        <v>7419</v>
      </c>
      <c r="B908" s="33" t="s">
        <v>3132</v>
      </c>
      <c r="C908" s="33" t="s">
        <v>2440</v>
      </c>
      <c r="D908" s="33"/>
      <c r="E908" s="33"/>
      <c r="F908" s="33"/>
      <c r="G908" s="33"/>
      <c r="H908" s="33"/>
      <c r="I908" s="33"/>
      <c r="J908" s="33"/>
      <c r="K908" s="33"/>
      <c r="L908" s="34" t="s">
        <v>7415</v>
      </c>
      <c r="M908" s="33" t="s">
        <v>7414</v>
      </c>
      <c r="N908" s="34" t="str">
        <f t="shared" si="119"/>
        <v>TV22: si1554 doesn't follow CIC code pattern --&gt;Template 1: (All); Expression: si1554 like "####"</v>
      </c>
      <c r="O908" s="73" t="s">
        <v>2440</v>
      </c>
      <c r="P908" s="38" t="str">
        <f t="shared" si="120"/>
        <v/>
      </c>
      <c r="Q908" s="38" t="str">
        <f t="shared" si="121"/>
        <v/>
      </c>
      <c r="R908" s="38" t="str">
        <f t="shared" si="122"/>
        <v/>
      </c>
      <c r="S908" s="38" t="str">
        <f t="shared" si="123"/>
        <v/>
      </c>
      <c r="T908" s="38"/>
      <c r="U908" s="70"/>
      <c r="V908" s="33"/>
      <c r="W908" s="33"/>
      <c r="X908" s="73"/>
      <c r="Y908" s="33"/>
      <c r="Z908" s="33"/>
      <c r="AA908" s="33" t="str">
        <f t="shared" si="124"/>
        <v>Technical validation</v>
      </c>
      <c r="AB908" s="33" t="str">
        <f t="shared" si="125"/>
        <v>IT</v>
      </c>
      <c r="AC908" s="33" t="s">
        <v>1051</v>
      </c>
      <c r="AD908" s="33" t="s">
        <v>2701</v>
      </c>
      <c r="AE908" s="33" t="s">
        <v>84</v>
      </c>
      <c r="AF908" s="33"/>
      <c r="AG908" s="33"/>
      <c r="AH908" s="33"/>
    </row>
    <row r="909" spans="1:34" s="35" customFormat="1" ht="15" customHeight="1" x14ac:dyDescent="0.25">
      <c r="A909" s="38" t="s">
        <v>8699</v>
      </c>
      <c r="B909" s="33" t="s">
        <v>8700</v>
      </c>
      <c r="C909" s="33" t="s">
        <v>1618</v>
      </c>
      <c r="D909" s="33"/>
      <c r="E909" s="33"/>
      <c r="F909" s="33"/>
      <c r="G909" s="33"/>
      <c r="H909" s="33"/>
      <c r="I909" s="33" t="s">
        <v>2440</v>
      </c>
      <c r="J909" s="33"/>
      <c r="K909" s="33"/>
      <c r="L909" s="34" t="s">
        <v>14</v>
      </c>
      <c r="M909" s="33" t="s">
        <v>16</v>
      </c>
      <c r="N909" s="34" t="str">
        <f t="shared" si="119"/>
        <v>TV23: Item cannot be empty --&gt;Template 1: S.01.01; Rows: (All); Expression: {c0010}&lt;&gt;empty</v>
      </c>
      <c r="O909" s="73" t="s">
        <v>22976</v>
      </c>
      <c r="P909" s="38" t="str">
        <f t="shared" si="120"/>
        <v>01 02 04 05</v>
      </c>
      <c r="Q909" s="38" t="str">
        <f t="shared" si="121"/>
        <v>10 11 12 13 14 15</v>
      </c>
      <c r="R909" s="38" t="str">
        <f t="shared" si="122"/>
        <v>07 08</v>
      </c>
      <c r="S909" s="38" t="str">
        <f t="shared" si="123"/>
        <v/>
      </c>
      <c r="T909" s="38"/>
      <c r="U909" s="70"/>
      <c r="V909" s="33"/>
      <c r="W909" s="33"/>
      <c r="X909" s="73"/>
      <c r="Y909" s="33"/>
      <c r="Z909" s="33"/>
      <c r="AA909" s="33" t="str">
        <f t="shared" si="124"/>
        <v>Technical validation</v>
      </c>
      <c r="AB909" s="33" t="str">
        <f t="shared" si="125"/>
        <v>IT</v>
      </c>
      <c r="AC909" s="33" t="s">
        <v>11</v>
      </c>
      <c r="AD909" s="33" t="s">
        <v>2701</v>
      </c>
      <c r="AE909" s="33" t="s">
        <v>84</v>
      </c>
      <c r="AF909" s="33"/>
      <c r="AG909" s="33"/>
      <c r="AH909" s="33"/>
    </row>
    <row r="910" spans="1:34" s="35" customFormat="1" ht="15" customHeight="1" x14ac:dyDescent="0.25">
      <c r="A910" s="38" t="s">
        <v>8701</v>
      </c>
      <c r="B910" s="33" t="s">
        <v>8700</v>
      </c>
      <c r="C910" s="33" t="s">
        <v>2282</v>
      </c>
      <c r="D910" s="33"/>
      <c r="E910" s="33"/>
      <c r="F910" s="33"/>
      <c r="G910" s="33"/>
      <c r="H910" s="33"/>
      <c r="I910" s="33" t="s">
        <v>2440</v>
      </c>
      <c r="J910" s="33"/>
      <c r="K910" s="33"/>
      <c r="L910" s="34" t="s">
        <v>14</v>
      </c>
      <c r="M910" s="33" t="s">
        <v>16</v>
      </c>
      <c r="N910" s="34" t="str">
        <f t="shared" si="119"/>
        <v>TV24: Item cannot be empty --&gt;Template 1: SR.01.01; Rows: (All); Expression: {c0010}&lt;&gt;empty</v>
      </c>
      <c r="O910" s="73" t="s">
        <v>7371</v>
      </c>
      <c r="P910" s="38" t="str">
        <f t="shared" si="120"/>
        <v>01 04</v>
      </c>
      <c r="Q910" s="38" t="str">
        <f t="shared" si="121"/>
        <v/>
      </c>
      <c r="R910" s="38" t="str">
        <f t="shared" si="122"/>
        <v>07</v>
      </c>
      <c r="S910" s="38" t="str">
        <f t="shared" si="123"/>
        <v>16 18</v>
      </c>
      <c r="T910" s="38"/>
      <c r="U910" s="70"/>
      <c r="V910" s="84">
        <v>42782</v>
      </c>
      <c r="W910" s="33" t="s">
        <v>8547</v>
      </c>
      <c r="X910" s="73" t="s">
        <v>23869</v>
      </c>
      <c r="Y910" s="33" t="s">
        <v>8546</v>
      </c>
      <c r="Z910" s="33" t="s">
        <v>8622</v>
      </c>
      <c r="AA910" s="33" t="str">
        <f t="shared" si="124"/>
        <v>Technical validation</v>
      </c>
      <c r="AB910" s="33" t="str">
        <f t="shared" si="125"/>
        <v>IT</v>
      </c>
      <c r="AC910" s="33" t="s">
        <v>11</v>
      </c>
      <c r="AD910" s="33" t="s">
        <v>2701</v>
      </c>
      <c r="AE910" s="33" t="s">
        <v>84</v>
      </c>
      <c r="AF910" s="33"/>
      <c r="AG910" s="33"/>
      <c r="AH910" s="33"/>
    </row>
    <row r="911" spans="1:34" s="35" customFormat="1" ht="15" customHeight="1" x14ac:dyDescent="0.25">
      <c r="A911" s="38" t="s">
        <v>8702</v>
      </c>
      <c r="B911" s="33" t="s">
        <v>8700</v>
      </c>
      <c r="C911" s="33" t="s">
        <v>7674</v>
      </c>
      <c r="D911" s="33"/>
      <c r="E911" s="33"/>
      <c r="F911" s="33"/>
      <c r="G911" s="33"/>
      <c r="H911" s="33"/>
      <c r="I911" s="33" t="s">
        <v>2440</v>
      </c>
      <c r="J911" s="33"/>
      <c r="K911" s="33"/>
      <c r="L911" s="34" t="s">
        <v>14</v>
      </c>
      <c r="M911" s="33" t="s">
        <v>16</v>
      </c>
      <c r="N911" s="34" t="str">
        <f t="shared" si="119"/>
        <v>TV25: Item cannot be empty --&gt;Template 1: SE.01.01; Rows: (All); Expression: {c0010}&lt;&gt;empty</v>
      </c>
      <c r="O911" s="73" t="s">
        <v>1819</v>
      </c>
      <c r="P911" s="38" t="str">
        <f t="shared" si="120"/>
        <v/>
      </c>
      <c r="Q911" s="38" t="str">
        <f t="shared" si="121"/>
        <v/>
      </c>
      <c r="R911" s="38" t="str">
        <f t="shared" si="122"/>
        <v/>
      </c>
      <c r="S911" s="38" t="str">
        <f t="shared" si="123"/>
        <v>16 17 18 19</v>
      </c>
      <c r="T911" s="38"/>
      <c r="U911" s="70"/>
      <c r="V911" s="33"/>
      <c r="W911" s="33"/>
      <c r="X911" s="73"/>
      <c r="Y911" s="33"/>
      <c r="Z911" s="33"/>
      <c r="AA911" s="33" t="str">
        <f t="shared" si="124"/>
        <v>Technical validation</v>
      </c>
      <c r="AB911" s="33" t="str">
        <f t="shared" si="125"/>
        <v>IT</v>
      </c>
      <c r="AC911" s="33" t="s">
        <v>11</v>
      </c>
      <c r="AD911" s="33" t="s">
        <v>2701</v>
      </c>
      <c r="AE911" s="33" t="s">
        <v>84</v>
      </c>
      <c r="AF911" s="33"/>
      <c r="AG911" s="33"/>
      <c r="AH911" s="33"/>
    </row>
    <row r="912" spans="1:34" s="35" customFormat="1" ht="15" customHeight="1" x14ac:dyDescent="0.25">
      <c r="A912" s="38" t="s">
        <v>23341</v>
      </c>
      <c r="B912" s="33" t="s">
        <v>8700</v>
      </c>
      <c r="C912" s="33" t="s">
        <v>2440</v>
      </c>
      <c r="D912" s="33"/>
      <c r="E912" s="33"/>
      <c r="F912" s="33"/>
      <c r="G912" s="33"/>
      <c r="H912" s="33"/>
      <c r="I912" s="33"/>
      <c r="J912" s="33"/>
      <c r="K912" s="33"/>
      <c r="L912" s="34" t="s">
        <v>23363</v>
      </c>
      <c r="M912" s="33" t="s">
        <v>23365</v>
      </c>
      <c r="N912" s="34" t="str">
        <f t="shared" si="119"/>
        <v>TV26: si1371 doesn't follow "1" or "1,2" or "1,2,3" or "1,2,3,4" or "2" or "2,3" or "2,3,4" or "3" or "3,4" or "4" pattern --&gt;Template 1: (All); Expression: si1371 like "1" or "1,2" or "1,2,3" or "1,2,3,4" or "2" or "2,3" or "2,3,4" or "3" or "3,4" or "4"</v>
      </c>
      <c r="O912" s="73" t="s">
        <v>2440</v>
      </c>
      <c r="P912" s="38"/>
      <c r="Q912" s="38"/>
      <c r="R912" s="38"/>
      <c r="S912" s="38"/>
      <c r="T912" s="38"/>
      <c r="U912" s="70"/>
      <c r="V912" s="84">
        <v>42591</v>
      </c>
      <c r="W912" s="35" t="s">
        <v>8547</v>
      </c>
      <c r="X912" s="73" t="s">
        <v>23819</v>
      </c>
      <c r="Y912" s="33" t="s">
        <v>8546</v>
      </c>
      <c r="Z912" s="33" t="s">
        <v>8622</v>
      </c>
      <c r="AA912" s="33" t="str">
        <f t="shared" si="124"/>
        <v>Technical validation</v>
      </c>
      <c r="AB912" s="33" t="str">
        <f t="shared" si="125"/>
        <v>IT</v>
      </c>
      <c r="AC912" s="33" t="s">
        <v>1051</v>
      </c>
      <c r="AD912" s="33" t="s">
        <v>2701</v>
      </c>
      <c r="AE912" s="33" t="s">
        <v>84</v>
      </c>
      <c r="AF912" s="33"/>
      <c r="AG912" s="33"/>
      <c r="AH912" s="33"/>
    </row>
    <row r="913" spans="1:35" s="35" customFormat="1" ht="15" customHeight="1" x14ac:dyDescent="0.25">
      <c r="A913" s="38" t="s">
        <v>23346</v>
      </c>
      <c r="B913" s="33" t="s">
        <v>8700</v>
      </c>
      <c r="C913" s="33" t="s">
        <v>2440</v>
      </c>
      <c r="D913" s="33"/>
      <c r="E913" s="33"/>
      <c r="F913" s="33"/>
      <c r="G913" s="33"/>
      <c r="H913" s="33"/>
      <c r="I913" s="33"/>
      <c r="J913" s="33"/>
      <c r="K913" s="33"/>
      <c r="L913" s="34" t="s">
        <v>23362</v>
      </c>
      <c r="M913" s="33" t="s">
        <v>23366</v>
      </c>
      <c r="N913" s="34" t="str">
        <f t="shared" si="119"/>
        <v>TV27: si1370 doesn't follow "1" or "1,2" or "1,2,3" or "1,2,3,4" or "1,2,3,4,5" or "1,2,3,4,5,6" or "1,2,3,4,5,6,7" or "1,2,3,4,5,6,7,8" or "1,2,3,4,5,6,7,8,9" or "1,2,3,4,5,6,7,8,9,10" or "1,2,3,4,5,6,7,8,9,10,11" or "1,2,3,4,5,6,7,8,9,10,11,12" or "1,2,3,4,5,6,7,8,9,10,11,12,13" or "1,2,3,4,5,6,7,8,9,10,11,12,13,14" or "1,2,3,4,5,6,7,8,9,10,11,12,13,14,15" or "1,2,3,4,5,6,7,8,9,10,11,12,13,14,15,16" or "1,2,3,4,5,6,7,8,9,10,11,12,13,14,15,16,17" or "1,2,3,4,5,6,7,8,9,10,11,12,13,14,15,16,17,18" or "2" or "2,3" or "2,3,4" or "2,3,4,5" or "2,3,4,5,6" or "2,3,4,5,6,7" or "2,3,4,5,6,7,8" or "2,3,4,5,6,7,8,9" or "2,3,4,5,6,7,8,9,10" or "2,3,4,5,6,7,8,9,10,11" or "2,3,4,5,6,7,8,9,10,11,12" or "2,3,4,5,6,7,8,9,10,11,12,13" or "2,3,4,5,6,7,8,9,10,11,12,13,14" or "2,3,4,5,6,7,8,9,10,11,12,13,14,15" or "2,3,4,5,6,7,8,9,10,11,12,13,14,15,16" or "2,3,4,5,6,7,8,9,10,11,12,13,14,15,16,17" or "2,3,4,5,6,7,8,9,10,11,12,13,14,15,16,17,18" or "3" or "3,4" or "3,4,5" or "3,4,5,6" or "3,4,5,6,7" or "3,4,5,6,7,8" or "3,4,5,6,7,8,9" or "3,4,5,6,7,8,9,10" or "3,4,5,6,7,8,9,10,11" or "3,4,5,6,7,8,9,10,11,12" or "3,4,5,6,7,8,9,10,11,12,13" or "3,4,5,6,7,8,9,10,11,12,13,14" or "3,4,5,6,7,8,9,10,11,12,13,14,15" or "3,4,5,6,7,8,9,10,11,12,13,14,15,16" or "3,4,5,6,7,8,9,10,11,12,13,14,15,16,17" or "3,4,5,6,7,8,9,10,11,12,13,14,15,16,17,18" or "4" or "4,5" or "4,5,6" or "4,5,6,7" or "4,5,6,7,8" or "4,5,6,7,8,9" or "4,5,6,7,8,9,10" or "4,5,6,7,8,9,10,11" or "4,5,6,7,8,9,10,11,12" or "4,5,6,7,8,9,10,11,12,13" or "4,5,6,7,8,9,10,11,12,13,14" or "4,5,6,7,8,9,10,11,12,13,14,15" or "4,5,6,7,8,9,10,11,12,13,14,15,16" or "4,5,6,7,8,9,10,11,12,13,14,15,16,17" or "4,5,6,7,8,9,10,11,12,13,14,15,16,17,18" or "5" or "5,6" or "5,6,7" or "5,6,7,8" or "5,6,7,8,9" or "5,6,7,8,9,10" or "5,6,7,8,9,10,11" or "5,6,7,8,9,10,11,12" or "5,6,7,8,9,10,11,12,13" or "5,6,7,8,9,10,11,12,13,14" or "5,6,7,8,9,10,11,12,13,14,15" or "5,6,7,8,9,10,11,12,13,14,15,16" or "5,6,7,8,9,10,11,12,13,14,15,16,17" or "5,6,7,8,9,10,11,12,13,14,15,16,17,18" or "6" or "6,7" or "6,7,8" or "6,7,8,9" or "6,7,8,9,10" or "6,7,8,9,10,11" or "6,7,8,9,10,11,12" or "6,7,8,9,10,11,12,13" or "6,7,8,9,10,11,12,13,14" or "6,7,8,9,10,11,12,13,14,15" or "6,7,8,9,10,11,12,13,14,15,16" or "6,7,8,9,10,11,12,13,14,15,16,17" or "6,7,8,9,10,11,12,13,14,15,16,17,18" or "7" or "7,8" or "7,8,9" or "7,8,9,10" or "7,8,9,10,11" or "7,8,9,10,11,12" or "7,8,9,10,11,12,13" or "7,8,9,10,11,12,13,14" or "7,8,9,10,11,12,13,14,15" or "7,8,9,10,11,12,13,14,15,16" or "7,8,9,10,11,12,13,14,15,16,17" or "7,8,9,10,11,12,13,14,15,16,17,18" or "8" or "8,9" or "8,9,10" or "8,9,10,11" or "8,9,10,11,12" or "8,9,10,11,12,13" or "8,9,10,11,12,13,14" or "8,9,10,11,12,13,14,15" or "8,9,10,11,12,13,14,15,16" or "8,9,10,11,12,13,14,15,16,17" or "8,9,10,11,12,13,14,15,16,17,18" or "9" or "9,10" or "9,10,11" or "9,10,11,12" or "9,10,11,12,13" or "9,10,11,12,13,14" or "9,10,11,12,13,14,15" or "9,10,11,12,13,14,15,16" or "9,10,11,12,13,14,15,16,17" or "9,10,11,12,13,14,15,16,17,18" or "10" or "10,11" or "10,11,12" or "10,11,12,13" or "10,11,12,13,14" or "10,11,12,13,14,15" or "10,11,12,13,14,15,16" or "10,11,12,13,14,15,16,17" or "10,11,12,13,14,15,16,17,18" or "11" or "11,12" or "11,12,13" or "11,12,13,14" or "11,12,13,14,15" or "11,12,13,14,15,16" or "11,12,13,14,15,16,17" or "11,12,13,14,15,16,17,18" or "12" or "12,13" or "12,13,14" or "12,13,14,15" or "12,13,14,15,16" or "12,13,14,15,16,17" or "12,13,14,15,16,17,18" or "13" or "13,14" or "13,14,15" or "13,14,15,16" or "13,14,15,16,17" or "13,14,15,16,17,18" or "14" or "14,15" or "14,15,16" or "14,15,16,17" or "14,15,16,17,18" or "15" or "15,16" or "15,16,17" or "15,16,17,18" or "16" or "16,17" or "16,17,18" or "17" or "17,18" or "18" pattern --&gt;Template 1: (All); Expression: si1370 like "1" or "1,2" or "1,2,3" or "1,2,3,4" or "1,2,3,4,5" or "1,2,3,4,5,6" or "1,2,3,4,5,6,7" or "1,2,3,4,5,6,7,8" or "1,2,3,4,5,6,7,8,9" or "1,2,3,4,5,6,7,8,9,10" or "1,2,3,4,5,6,7,8,9,10,11" or "1,2,3,4,5,6,7,8,9,10,11,12" or "1,2,3,4,5,6,7,8,9,10,11,12,13" or "1,2,3,4,5,6,7,8,9,10,11,12,13,14" or "1,2,3,4,5,6,7,8,9,10,11,12,13,14,15" or "1,2,3,4,5,6,7,8,9,10,11,12,13,14,15,16" or "1,2,3,4,5,6,7,8,9,10,11,12,13,14,15,16,17" or "1,2,3,4,5,6,7,8,9,10,11,12,13,14,15,16,17,18" or "2" or "2,3" or "2,3,4" or "2,3,4,5" or "2,3,4,5,6" or "2,3,4,5,6,7" or "2,3,4,5,6,7,8" or "2,3,4,5,6,7,8,9" or "2,3,4,5,6,7,8,9,10" or "2,3,4,5,6,7,8,9,10,11" or "2,3,4,5,6,7,8,9,10,11,12" or "2,3,4,5,6,7,8,9,10,11,12,13" or "2,3,4,5,6,7,8,9,10,11,12,13,14" or "2,3,4,5,6,7,8,9,10,11,12,13,14,15" or "2,3,4,5,6,7,8,9,10,11,12,13,14,15,16" or "2,3,4,5,6,7,8,9,10,11,12,13,14,15,16,17" or "2,3,4,5,6,7,8,9,10,11,12,13,14,15,16,17,18" or "3" or "3,4" or "3,4,5" or "3,4,5,6" or "3,4,5,6,7" or "3,4,5,6,7,8" or "3,4,5,6,7,8,9" or "3,4,5,6,7,8,9,10" or "3,4,5,6,7,8,9,10,11" or "3,4,5,6,7,8,9,10,11,12" or "3,4,5,6,7,8,9,10,11,12,13" or "3,4,5,6,7,8,9,10,11,12,13,14" or "3,4,5,6,7,8,9,10,11,12,13,14,15" or "3,4,5,6,7,8,9,10,11,12,13,14,15,16" or "3,4,5,6,7,8,9,10,11,12,13,14,15,16,17" or "3,4,5,6,7,8,9,10,11,12,13,14,15,16,17,18" or "4" or "4,5" or "4,5,6" or "4,5,6,7" or "4,5,6,7,8" or "4,5,6,7,8,9" or "4,5,6,7,8,9,10" or "4,5,6,7,8,9,10,11" or "4,5,6,7,8,9,10,11,12" or "4,5,6,7,8,9,10,11,12,13" or "4,5,6,7,8,9,10,11,12,13,14" or "4,5,6,7,8,9,10,11,12,13,14,15" or "4,5,6,7,8,9,10,11,12,13,14,15,16" or "4,5,6,7,8,9,10,11,12,13,14,15,16,17" or "4,5,6,7,8,9,10,11,12,13,14,15,16,17,18" or "5" or "5,6" or "5,6,7" or "5,6,7,8" or "5,6,7,8,9" or "5,6,7,8,9,10" or "5,6,7,8,9,10,11" or "5,6,7,8,9,10,11,12" or "5,6,7,8,9,10,11,12,13" or "5,6,7,8,9,10,11,12,13,14" or "5,6,7,8,9,10,11,12,13,14,15" or "5,6,7,8,9,10,11,12,13,14,15,16" or "5,6,7,8,9,10,11,12,13,14,15,16,17" or "5,6,7,8,9,10,11,12,13,14,15,16,17,18" or "6" or "6,7" or "6,7,8" or "6,7,8,9" or "6,7,8,9,10" or "6,7,8,9,10,11" or "6,7,8,9,10,11,12" or "6,7,8,9,10,11,12,13" or "6,7,8,9,10,11,12,13,14" or "6,7,8,9,10,11,12,13,14,15" or "6,7,8,9,10,11,12,13,14,15,16" or "6,7,8,9,10,11,12,13,14,15,16,17" or "6,7,8,9,10,11,12,13,14,15,16,17,18" or "7" or "7,8" or "7,8,9" or "7,8,9,10" or "7,8,9,10,11" or "7,8,9,10,11,12" or "7,8,9,10,11,12,13" or "7,8,9,10,11,12,13,14" or "7,8,9,10,11,12,13,14,15" or "7,8,9,10,11,12,13,14,15,16" or "7,8,9,10,11,12,13,14,15,16,17" or "7,8,9,10,11,12,13,14,15,16,17,18" or "8" or "8,9" or "8,9,10" or "8,9,10,11" or "8,9,10,11,12" or "8,9,10,11,12,13" or "8,9,10,11,12,13,14" or "8,9,10,11,12,13,14,15" or "8,9,10,11,12,13,14,15,16" or "8,9,10,11,12,13,14,15,16,17" or "8,9,10,11,12,13,14,15,16,17,18" or "9" or "9,10" or "9,10,11" or "9,10,11,12" or "9,10,11,12,13" or "9,10,11,12,13,14" or "9,10,11,12,13,14,15" or "9,10,11,12,13,14,15,16" or "9,10,11,12,13,14,15,16,17" or "9,10,11,12,13,14,15,16,17,18" or "10" or "10,11" or "10,11,12" or "10,11,12,13" or "10,11,12,13,14" or "10,11,12,13,14,15" or "10,11,12,13,14,15,16" or "10,11,12,13,14,15,16,17" or "10,11,12,13,14,15,16,17,18" or "11" or "11,12" or "11,12,13" or "11,12,13,14" or "11,12,13,14,15" or "11,12,13,14,15,16" or "11,12,13,14,15,16,17" or "11,12,13,14,15,16,17,18" or "12" or "12,13" or "12,13,14" or "12,13,14,15" or "12,13,14,15,16" or "12,13,14,15,16,17" or "12,13,14,15,16,17,18" or "13" or "13,14" or "13,14,15" or "13,14,15,16" or "13,14,15,16,17" or "13,14,15,16,17,18" or "14" or "14,15" or "14,15,16" or "14,15,16,17" or "14,15,16,17,18" or "15" or "15,16" or "15,16,17" or "15,16,17,18" or "16" or "16,17" or "16,17,18" or "17" or "17,18" or "18"</v>
      </c>
      <c r="O913" s="73" t="s">
        <v>2440</v>
      </c>
      <c r="P913" s="38"/>
      <c r="Q913" s="38"/>
      <c r="R913" s="38"/>
      <c r="S913" s="38"/>
      <c r="T913" s="38"/>
      <c r="U913" s="70"/>
      <c r="V913" s="84">
        <v>42591</v>
      </c>
      <c r="W913" s="35" t="s">
        <v>8547</v>
      </c>
      <c r="X913" s="73" t="s">
        <v>23819</v>
      </c>
      <c r="Y913" s="33" t="s">
        <v>8546</v>
      </c>
      <c r="Z913" s="33" t="s">
        <v>8622</v>
      </c>
      <c r="AA913" s="33" t="str">
        <f t="shared" si="124"/>
        <v>Technical validation</v>
      </c>
      <c r="AB913" s="33" t="str">
        <f t="shared" si="125"/>
        <v>IT</v>
      </c>
      <c r="AC913" s="33" t="s">
        <v>1051</v>
      </c>
      <c r="AD913" s="33" t="s">
        <v>2701</v>
      </c>
      <c r="AE913" s="33" t="s">
        <v>84</v>
      </c>
      <c r="AF913" s="33"/>
      <c r="AG913" s="33"/>
      <c r="AH913" s="33"/>
    </row>
    <row r="914" spans="1:35" s="35" customFormat="1" ht="15" customHeight="1" x14ac:dyDescent="0.25">
      <c r="A914" s="38" t="s">
        <v>23351</v>
      </c>
      <c r="B914" s="33" t="s">
        <v>8700</v>
      </c>
      <c r="C914" s="33" t="s">
        <v>2440</v>
      </c>
      <c r="D914" s="33"/>
      <c r="E914" s="33"/>
      <c r="F914" s="33"/>
      <c r="G914" s="33"/>
      <c r="H914" s="33"/>
      <c r="I914" s="33"/>
      <c r="J914" s="33"/>
      <c r="K914" s="33"/>
      <c r="L914" s="34" t="s">
        <v>23364</v>
      </c>
      <c r="M914" s="33" t="s">
        <v>23367</v>
      </c>
      <c r="N914" s="34" t="str">
        <f t="shared" si="119"/>
        <v>TV28: si1858 doesn't follow "1" or "1,2" or "1,2,3" or "2" or "2,3" or "3" pattern --&gt;Template 1: (All); Expression: si1858 like "1" or "1,2" or "1,2,3" or "2" or "2,3" or "3"</v>
      </c>
      <c r="O914" s="73" t="s">
        <v>2440</v>
      </c>
      <c r="P914" s="38"/>
      <c r="Q914" s="38"/>
      <c r="R914" s="38"/>
      <c r="S914" s="38"/>
      <c r="T914" s="38"/>
      <c r="U914" s="70"/>
      <c r="V914" s="84">
        <v>42591</v>
      </c>
      <c r="W914" s="35" t="s">
        <v>8547</v>
      </c>
      <c r="X914" s="73" t="s">
        <v>23819</v>
      </c>
      <c r="Y914" s="33" t="s">
        <v>8546</v>
      </c>
      <c r="Z914" s="33" t="s">
        <v>8622</v>
      </c>
      <c r="AA914" s="33" t="str">
        <f t="shared" si="124"/>
        <v>Technical validation</v>
      </c>
      <c r="AB914" s="33" t="str">
        <f t="shared" si="125"/>
        <v>IT</v>
      </c>
      <c r="AC914" s="33" t="s">
        <v>1051</v>
      </c>
      <c r="AD914" s="33" t="s">
        <v>2701</v>
      </c>
      <c r="AE914" s="33" t="s">
        <v>84</v>
      </c>
      <c r="AF914" s="33"/>
      <c r="AG914" s="33"/>
      <c r="AH914" s="33"/>
    </row>
    <row r="915" spans="1:35" s="35" customFormat="1" ht="15" customHeight="1" x14ac:dyDescent="0.25">
      <c r="A915" s="38" t="s">
        <v>23356</v>
      </c>
      <c r="B915" s="33" t="s">
        <v>8700</v>
      </c>
      <c r="C915" s="33" t="s">
        <v>2440</v>
      </c>
      <c r="D915" s="33"/>
      <c r="E915" s="33"/>
      <c r="F915" s="33"/>
      <c r="G915" s="33"/>
      <c r="H915" s="33"/>
      <c r="I915" s="33"/>
      <c r="J915" s="33"/>
      <c r="K915" s="33"/>
      <c r="L915" s="34" t="s">
        <v>23361</v>
      </c>
      <c r="M915" s="33" t="s">
        <v>23368</v>
      </c>
      <c r="N915" s="34" t="str">
        <f t="shared" si="119"/>
        <v>TV29: si1355 doesn't follow "1" or "1,2" or "1,2,3" or "1,2,3,4" or "1,2,3,4,5" or "1,2,3,4,5,6" or "1,2,3,4,5,6,7" or "1,2,3,4,5,6,7,8" or "1,2,3,4,5,6,7,8,9" or "2" or "2,3" or "2,3,4" or "2,3,4,5" or "2,3,4,5,6" or "2,3,4,5,6,7" or "2,3,4,5,6,7,8" or "2,3,4,5,6,7,8,9" or "3" or "3,4" or "3,4,5" or "3,4,5,6" or "3,4,5,6,7" or "3,4,5,6,7,8" or "3,4,5,6,7,8,9" or "4" or "4,5" or "4,5,6" or "4,5,6,7" or "4,5,6,7,8" or "4,5,6,7,8,9" or "5" or "5,6" or "5,6,7" or "5,6,7,8" or "5,6,7,8,9" or "6" or "6,7" or "6,7,8" or "6,7,8,9" or "7" or "7,8" or "7,8,9" or "8" or "8,9" or "9" pattern --&gt;Template 1: (All); Expression: si1355 like "1" or "1,2" or "1,2,3" or "1,2,3,4" or "1,2,3,4,5" or "1,2,3,4,5,6" or "1,2,3,4,5,6,7" or "1,2,3,4,5,6,7,8" or "1,2,3,4,5,6,7,8,9" or "2" or "2,3" or "2,3,4" or "2,3,4,5" or "2,3,4,5,6" or "2,3,4,5,6,7" or "2,3,4,5,6,7,8" or "2,3,4,5,6,7,8,9" or "3" or "3,4" or "3,4,5" or "3,4,5,6" or "3,4,5,6,7" or "3,4,5,6,7,8" or "3,4,5,6,7,8,9" or "4" or "4,5" or "4,5,6" or "4,5,6,7" or "4,5,6,7,8" or "4,5,6,7,8,9" or "5" or "5,6" or "5,6,7" or "5,6,7,8" or "5,6,7,8,9" or "6" or "6,7" or "6,7,8" or "6,7,8,9" or "7" or "7,8" or "7,8,9" or "8" or "8,9" or "9"</v>
      </c>
      <c r="O915" s="73" t="s">
        <v>2440</v>
      </c>
      <c r="P915" s="38"/>
      <c r="Q915" s="38"/>
      <c r="R915" s="38"/>
      <c r="S915" s="38"/>
      <c r="T915" s="38"/>
      <c r="U915" s="70"/>
      <c r="V915" s="84">
        <v>42591</v>
      </c>
      <c r="W915" s="35" t="s">
        <v>8547</v>
      </c>
      <c r="X915" s="73" t="s">
        <v>23819</v>
      </c>
      <c r="Y915" s="33" t="s">
        <v>8546</v>
      </c>
      <c r="Z915" s="33" t="s">
        <v>8622</v>
      </c>
      <c r="AA915" s="33" t="str">
        <f t="shared" si="124"/>
        <v>Technical validation</v>
      </c>
      <c r="AB915" s="33" t="str">
        <f t="shared" si="125"/>
        <v>IT</v>
      </c>
      <c r="AC915" s="33" t="s">
        <v>1051</v>
      </c>
      <c r="AD915" s="33" t="s">
        <v>2701</v>
      </c>
      <c r="AE915" s="33" t="s">
        <v>84</v>
      </c>
      <c r="AF915" s="33"/>
      <c r="AG915" s="33"/>
      <c r="AH915" s="33"/>
    </row>
    <row r="916" spans="1:35" s="35" customFormat="1" ht="15" customHeight="1" x14ac:dyDescent="0.25">
      <c r="A916" s="38" t="s">
        <v>2443</v>
      </c>
      <c r="B916" s="33" t="s">
        <v>3132</v>
      </c>
      <c r="C916" s="33" t="s">
        <v>2440</v>
      </c>
      <c r="D916" s="33"/>
      <c r="E916" s="33"/>
      <c r="F916" s="33"/>
      <c r="G916" s="33"/>
      <c r="H916" s="33"/>
      <c r="I916" s="33"/>
      <c r="J916" s="33"/>
      <c r="K916" s="33"/>
      <c r="L916" s="34" t="s">
        <v>23403</v>
      </c>
      <c r="M916" s="33" t="s">
        <v>23404</v>
      </c>
      <c r="N916" s="34" t="str">
        <f t="shared" si="119"/>
        <v>TV3: dim:CV doesn't follow "^LEI/[A-Z0-9]{20}$" or "^None" pattern --&gt;Template 1: (All); Expression: dim:CV like like "^LEI/[A-Z0-9]{20}$" or "^None"</v>
      </c>
      <c r="O916" s="73" t="s">
        <v>2440</v>
      </c>
      <c r="P916" s="38" t="str">
        <f t="shared" si="120"/>
        <v/>
      </c>
      <c r="Q916" s="38" t="str">
        <f t="shared" si="121"/>
        <v/>
      </c>
      <c r="R916" s="38" t="str">
        <f t="shared" si="122"/>
        <v/>
      </c>
      <c r="S916" s="38" t="str">
        <f t="shared" si="123"/>
        <v/>
      </c>
      <c r="T916" s="38"/>
      <c r="U916" s="98">
        <v>42566</v>
      </c>
      <c r="V916" s="58">
        <v>42639</v>
      </c>
      <c r="W916" s="29" t="s">
        <v>8547</v>
      </c>
      <c r="X916" s="96" t="s">
        <v>23854</v>
      </c>
      <c r="Y916" s="35" t="s">
        <v>8546</v>
      </c>
      <c r="Z916" s="29" t="s">
        <v>8622</v>
      </c>
      <c r="AA916" s="33" t="str">
        <f t="shared" si="124"/>
        <v>Technical validation</v>
      </c>
      <c r="AB916" s="33" t="str">
        <f t="shared" si="125"/>
        <v>IT</v>
      </c>
      <c r="AC916" s="33" t="s">
        <v>1051</v>
      </c>
      <c r="AD916" s="33" t="s">
        <v>2701</v>
      </c>
      <c r="AE916" s="33" t="s">
        <v>84</v>
      </c>
      <c r="AF916" s="33"/>
      <c r="AG916" s="33"/>
      <c r="AH916" s="33"/>
      <c r="AI916" s="33"/>
    </row>
    <row r="917" spans="1:35" s="35" customFormat="1" ht="15" customHeight="1" x14ac:dyDescent="0.25">
      <c r="A917" s="38" t="s">
        <v>2445</v>
      </c>
      <c r="B917" s="33" t="s">
        <v>3132</v>
      </c>
      <c r="C917" s="33" t="s">
        <v>2440</v>
      </c>
      <c r="D917" s="33"/>
      <c r="E917" s="33"/>
      <c r="F917" s="33"/>
      <c r="G917" s="33"/>
      <c r="H917" s="33"/>
      <c r="I917" s="33"/>
      <c r="J917" s="33"/>
      <c r="K917" s="33"/>
      <c r="L917" s="34" t="s">
        <v>23405</v>
      </c>
      <c r="M917" s="33" t="s">
        <v>23406</v>
      </c>
      <c r="N917" s="34" t="str">
        <f t="shared" si="119"/>
        <v>TV4: dim:GO doesn't follow "^LEI/[A-Z0-9]{20}$" or "^None" pattern --&gt;Template 1: (All); Expression: dim:GO like "^LEI/[A-Z0-9]{20}$" or "^None"</v>
      </c>
      <c r="O917" s="73" t="s">
        <v>2440</v>
      </c>
      <c r="P917" s="38" t="str">
        <f t="shared" si="120"/>
        <v/>
      </c>
      <c r="Q917" s="38" t="str">
        <f t="shared" si="121"/>
        <v/>
      </c>
      <c r="R917" s="38" t="str">
        <f t="shared" si="122"/>
        <v/>
      </c>
      <c r="S917" s="38" t="str">
        <f t="shared" si="123"/>
        <v/>
      </c>
      <c r="T917" s="38"/>
      <c r="U917" s="98">
        <v>42566</v>
      </c>
      <c r="V917" s="58">
        <v>42639</v>
      </c>
      <c r="W917" s="29" t="s">
        <v>8547</v>
      </c>
      <c r="X917" s="96" t="s">
        <v>23854</v>
      </c>
      <c r="Y917" s="35" t="s">
        <v>8546</v>
      </c>
      <c r="Z917" s="29" t="s">
        <v>8622</v>
      </c>
      <c r="AA917" s="33" t="str">
        <f t="shared" si="124"/>
        <v>Technical validation</v>
      </c>
      <c r="AB917" s="33" t="str">
        <f t="shared" si="125"/>
        <v>IT</v>
      </c>
      <c r="AC917" s="33" t="s">
        <v>1051</v>
      </c>
      <c r="AD917" s="33" t="s">
        <v>2701</v>
      </c>
      <c r="AE917" s="33" t="s">
        <v>84</v>
      </c>
      <c r="AF917" s="33"/>
      <c r="AG917" s="33"/>
      <c r="AH917" s="33"/>
      <c r="AI917" s="33"/>
    </row>
    <row r="918" spans="1:35" s="35" customFormat="1" ht="15" customHeight="1" x14ac:dyDescent="0.25">
      <c r="A918" s="38" t="s">
        <v>2446</v>
      </c>
      <c r="B918" s="33" t="s">
        <v>3132</v>
      </c>
      <c r="C918" s="33" t="s">
        <v>2440</v>
      </c>
      <c r="D918" s="33"/>
      <c r="E918" s="33"/>
      <c r="F918" s="33"/>
      <c r="G918" s="33"/>
      <c r="H918" s="33"/>
      <c r="I918" s="33"/>
      <c r="J918" s="33"/>
      <c r="K918" s="33"/>
      <c r="L918" s="34" t="s">
        <v>23407</v>
      </c>
      <c r="M918" s="33" t="s">
        <v>23408</v>
      </c>
      <c r="N918" s="34" t="str">
        <f t="shared" si="119"/>
        <v>TV5: dim:IW doesn't follow "^ISIN/[A-Z0-9]{12}$" or "^CUSIP/.*" or "^SEDOL/.*" or "^WKN/.*" or "^BT/.*" or "^BBGID/.*" or "^RIC/.*" or "^FIGI/.*" or "^OCANNA/.*" or "^CAU/.*" pattern --&gt;Template 1: (All); Expression: dim:IW like "^ISIN/[A-Z0-9]{12}" or "^CUSIP/.*" or "^SEDOL/.*" or "^WKN/.*" or "^BT/.*" or "^BBGID/.*" or "^RIC/.*" or "^FIGI/.*" or "^OCANNA/.*" or "^CAU/.*"</v>
      </c>
      <c r="O918" s="73" t="s">
        <v>2440</v>
      </c>
      <c r="P918" s="38" t="str">
        <f t="shared" si="120"/>
        <v/>
      </c>
      <c r="Q918" s="38" t="str">
        <f t="shared" si="121"/>
        <v/>
      </c>
      <c r="R918" s="38" t="str">
        <f t="shared" si="122"/>
        <v/>
      </c>
      <c r="S918" s="38" t="str">
        <f t="shared" si="123"/>
        <v/>
      </c>
      <c r="T918" s="38"/>
      <c r="U918" s="98">
        <v>42566</v>
      </c>
      <c r="V918" s="63"/>
      <c r="W918" s="33"/>
      <c r="X918" s="70" t="s">
        <v>23840</v>
      </c>
      <c r="Y918" s="33"/>
      <c r="Z918" s="84"/>
      <c r="AA918" s="33" t="str">
        <f t="shared" si="124"/>
        <v>Technical validation</v>
      </c>
      <c r="AB918" s="33" t="str">
        <f t="shared" si="125"/>
        <v>IT</v>
      </c>
      <c r="AC918" s="33" t="s">
        <v>1051</v>
      </c>
      <c r="AD918" s="33" t="s">
        <v>2701</v>
      </c>
      <c r="AE918" s="33" t="s">
        <v>84</v>
      </c>
      <c r="AF918" s="33"/>
      <c r="AG918" s="33"/>
      <c r="AH918" s="33"/>
    </row>
    <row r="919" spans="1:35" s="35" customFormat="1" ht="14.45" customHeight="1" x14ac:dyDescent="0.25">
      <c r="A919" s="38" t="s">
        <v>2448</v>
      </c>
      <c r="B919" s="33" t="s">
        <v>3132</v>
      </c>
      <c r="C919" s="33" t="s">
        <v>2440</v>
      </c>
      <c r="D919" s="33"/>
      <c r="E919" s="33"/>
      <c r="F919" s="33"/>
      <c r="G919" s="33"/>
      <c r="H919" s="33"/>
      <c r="I919" s="33"/>
      <c r="J919" s="33"/>
      <c r="K919" s="33"/>
      <c r="L919" s="34" t="s">
        <v>23409</v>
      </c>
      <c r="M919" s="33" t="s">
        <v>23410</v>
      </c>
      <c r="N919" s="34" t="str">
        <f t="shared" si="119"/>
        <v>TV6: dim:IX doesn't follow "^LEI/[A-Z0-9]{20}$" or "^SC/.*" pattern --&gt;Template 1: (All); Expression: dim:IX like "^LEI/[A-Z0-9]{20}$" or "^SC/.*"</v>
      </c>
      <c r="O919" s="73" t="s">
        <v>2440</v>
      </c>
      <c r="P919" s="38" t="str">
        <f t="shared" si="120"/>
        <v/>
      </c>
      <c r="Q919" s="38" t="str">
        <f t="shared" si="121"/>
        <v/>
      </c>
      <c r="R919" s="38" t="str">
        <f t="shared" si="122"/>
        <v/>
      </c>
      <c r="S919" s="38" t="str">
        <f t="shared" si="123"/>
        <v/>
      </c>
      <c r="T919" s="38"/>
      <c r="U919" s="98">
        <v>42566</v>
      </c>
      <c r="V919" s="61"/>
      <c r="W919" s="38"/>
      <c r="X919" s="70" t="s">
        <v>23840</v>
      </c>
      <c r="Y919" s="38"/>
      <c r="Z919" s="38"/>
      <c r="AA919" s="33" t="str">
        <f t="shared" si="124"/>
        <v>Technical validation</v>
      </c>
      <c r="AB919" s="33" t="str">
        <f t="shared" si="125"/>
        <v>IT</v>
      </c>
      <c r="AC919" s="33" t="s">
        <v>1051</v>
      </c>
      <c r="AD919" s="33" t="s">
        <v>2701</v>
      </c>
      <c r="AE919" s="33" t="s">
        <v>84</v>
      </c>
      <c r="AF919" s="33"/>
      <c r="AG919" s="33"/>
      <c r="AH919" s="33"/>
    </row>
    <row r="920" spans="1:35" s="33" customFormat="1" ht="15" customHeight="1" x14ac:dyDescent="0.25">
      <c r="A920" s="38" t="s">
        <v>2450</v>
      </c>
      <c r="B920" s="33" t="s">
        <v>3132</v>
      </c>
      <c r="C920" s="33" t="s">
        <v>2440</v>
      </c>
      <c r="L920" s="34" t="s">
        <v>23411</v>
      </c>
      <c r="M920" s="33" t="s">
        <v>23412</v>
      </c>
      <c r="N920" s="34" t="str">
        <f t="shared" si="119"/>
        <v>TV7: dim:OV doesn't follow "^LEI/[A-Z0-9]{20}$" or "^SC/.*" pattern --&gt;Template 1: (All); Expression: dim:OV like "^LEI/[A-Z0-9]{20}$" or "^SC/.*"</v>
      </c>
      <c r="O920" s="73" t="s">
        <v>2440</v>
      </c>
      <c r="P920" s="38" t="str">
        <f t="shared" si="120"/>
        <v/>
      </c>
      <c r="Q920" s="38" t="str">
        <f t="shared" si="121"/>
        <v/>
      </c>
      <c r="R920" s="38" t="str">
        <f t="shared" si="122"/>
        <v/>
      </c>
      <c r="S920" s="38" t="str">
        <f t="shared" si="123"/>
        <v/>
      </c>
      <c r="T920" s="38"/>
      <c r="U920" s="98">
        <v>42566</v>
      </c>
      <c r="V920" s="61"/>
      <c r="W920" s="38"/>
      <c r="X920" s="70" t="s">
        <v>23840</v>
      </c>
      <c r="Y920" s="38"/>
      <c r="Z920" s="38"/>
      <c r="AA920" s="33" t="str">
        <f t="shared" si="124"/>
        <v>Technical validation</v>
      </c>
      <c r="AB920" s="33" t="str">
        <f t="shared" si="125"/>
        <v>IT</v>
      </c>
      <c r="AC920" s="33" t="s">
        <v>1051</v>
      </c>
      <c r="AD920" s="33" t="s">
        <v>2701</v>
      </c>
      <c r="AE920" s="33" t="s">
        <v>84</v>
      </c>
    </row>
    <row r="921" spans="1:35" s="33" customFormat="1" ht="15" customHeight="1" x14ac:dyDescent="0.25">
      <c r="A921" s="38" t="s">
        <v>2451</v>
      </c>
      <c r="B921" s="33" t="s">
        <v>3132</v>
      </c>
      <c r="C921" s="33" t="s">
        <v>2440</v>
      </c>
      <c r="L921" s="34" t="s">
        <v>23413</v>
      </c>
      <c r="M921" s="33" t="s">
        <v>23414</v>
      </c>
      <c r="N921" s="34" t="str">
        <f t="shared" si="119"/>
        <v>TV8: dim:RF doesn't follow "^LEI/[A-Z0-9]{20}$" or "^SC/.*" pattern --&gt;Template 1: (All); Expression: dim:RF like "^LEI/[A-Z0-9]{20}$" or "^SC/.*"</v>
      </c>
      <c r="O921" s="73" t="s">
        <v>2440</v>
      </c>
      <c r="P921" s="38" t="str">
        <f t="shared" si="120"/>
        <v/>
      </c>
      <c r="Q921" s="38" t="str">
        <f t="shared" si="121"/>
        <v/>
      </c>
      <c r="R921" s="38" t="str">
        <f t="shared" si="122"/>
        <v/>
      </c>
      <c r="S921" s="38" t="str">
        <f t="shared" si="123"/>
        <v/>
      </c>
      <c r="T921" s="38"/>
      <c r="U921" s="98">
        <v>42566</v>
      </c>
      <c r="V921" s="61"/>
      <c r="W921" s="38"/>
      <c r="X921" s="70" t="s">
        <v>23840</v>
      </c>
      <c r="Y921" s="38"/>
      <c r="Z921" s="38"/>
      <c r="AA921" s="33" t="str">
        <f t="shared" si="124"/>
        <v>Technical validation</v>
      </c>
      <c r="AB921" s="33" t="str">
        <f t="shared" si="125"/>
        <v>IT</v>
      </c>
      <c r="AC921" s="33" t="s">
        <v>1051</v>
      </c>
      <c r="AD921" s="33" t="s">
        <v>2701</v>
      </c>
      <c r="AE921" s="33" t="s">
        <v>84</v>
      </c>
    </row>
    <row r="922" spans="1:35" s="33" customFormat="1" ht="15" customHeight="1" x14ac:dyDescent="0.25">
      <c r="A922" s="38" t="s">
        <v>2453</v>
      </c>
      <c r="B922" s="33" t="s">
        <v>3132</v>
      </c>
      <c r="C922" s="33" t="s">
        <v>2440</v>
      </c>
      <c r="L922" s="34" t="s">
        <v>23415</v>
      </c>
      <c r="M922" s="33" t="s">
        <v>23416</v>
      </c>
      <c r="N922" s="34" t="str">
        <f t="shared" si="119"/>
        <v>TV9: dim:UI doesn't follow "^ISIN/[A-Z0-9]{12}$" or "^CUSIP/.*" or "^SEDOL/.*" or "^WKN/.*" or "^BT/.*" or "^BBGID/.*" or "^RIC/.*" or "^FIGI/.*" or "^OCANNA/.*" or "^CAU/.*" pattern --&gt;Template 1: (All); Expression: dim:UI like "^ISIN/[A-Z0-9]{12}" or "^CUSIP/.*" or "^SEDOL/.*" or "^WKN/.*" or "^BT/.*" or "^BBGID/.*" or "^RIC/.*" or "^FIGI/.*" or "^OCANNA/.*" or "^CAU/.*"</v>
      </c>
      <c r="O922" s="73" t="s">
        <v>2440</v>
      </c>
      <c r="P922" s="38" t="str">
        <f t="shared" si="120"/>
        <v/>
      </c>
      <c r="Q922" s="38" t="str">
        <f t="shared" si="121"/>
        <v/>
      </c>
      <c r="R922" s="38" t="str">
        <f t="shared" si="122"/>
        <v/>
      </c>
      <c r="S922" s="38" t="str">
        <f t="shared" si="123"/>
        <v/>
      </c>
      <c r="T922" s="38"/>
      <c r="U922" s="70"/>
      <c r="V922" s="84"/>
      <c r="W922" s="38"/>
      <c r="X922" s="70"/>
      <c r="Y922" s="38"/>
      <c r="Z922" s="38"/>
      <c r="AA922" s="33" t="str">
        <f t="shared" si="124"/>
        <v>Technical validation</v>
      </c>
      <c r="AB922" s="33" t="str">
        <f t="shared" si="125"/>
        <v>IT</v>
      </c>
      <c r="AC922" s="33" t="s">
        <v>1051</v>
      </c>
      <c r="AD922" s="33" t="s">
        <v>2701</v>
      </c>
      <c r="AE922" s="33" t="s">
        <v>84</v>
      </c>
    </row>
    <row r="923" spans="1:35" x14ac:dyDescent="0.25">
      <c r="O923" s="94"/>
    </row>
    <row r="924" spans="1:35" x14ac:dyDescent="0.25">
      <c r="L924" s="34"/>
      <c r="X924" s="1"/>
    </row>
  </sheetData>
  <protectedRanges>
    <protectedRange sqref="AE12 AE9:AE10 AE16 AE28 AC123:AC134 AC34:AC38 AA32:AB38 AA39:AC47 AC109:AC120 AC48:AC66 AC488 AC588 AC430:AC455 AC492:AC494 AC538:AC571 AC590:AC591 AC574:AC575 AC490 AC496 AC499 AC502 AC507 AC510 AC513 AC516 AC518:AC520 AC593:AC595 AF2:AG24 AC817:AC819 AC857:AC864 AA857:AA864 A2:E3 A4:A24 C4:E24 C434:D439 AA227:AC231 I2:M24 O2:O24 AA199:AD226 C413:E433 A413:A455 AC635:AC656 AC677:AC690 AC729:AC741 AC826:AC839 Z491 Z635 Z725:Z726 Z463 Z595 Z465 Z480 Z133 Z482 Z484 Z176 Z645 Y8:Z24 Y7 AA2:AD31 Y2:Z6 Z157 Z457:Z459 Z461 Z478 Z673:Z676 Z833 Z440:Z454 Z474 L588 AF920:AG922 I920:K922 A920:E922 O920:P922 Y920:AD922 M920:M922 B857:B864 AD858:AD861 P857:P864 Z824:Z825 R920:T922 AC808:AC814 AA808:AA834 AD808:AD839 AA807:AD807 U807 Z410:Z415 AC784:AC806 AD760:AD806 B760:B839 P760:P839 AA760:AA806 AC68:AC78 AC82:AC107 AC137:AC198 AA48:AB198 AD32:AD198 I410:M433 O410:O433 Y411:Y421 AF410:AG433 A410:E412 AC410:AC422 Z417:Z421 AA410:AA753 B413:B753 AC522:AC529 AD227:AD753 R469:T471 P2:P753 B4:B409 R424:T425 R468:S468 R472:S472 R427:T467 R422:S423 R763:T805 R426:S426 R473:T753 R762:S762 R806:S806 Z576:Z584 Y424:Z425 Y427:Z427 V581:V583 R2:T421 R760:T761 R807:T839 R857:T864 U2:U231 U233 U235 U238 U240 U242 U244 U246 U248 U250 U252 U254 U256 U259 U261 U263 U265 U267 U269 U271:U273 U275 U277 U280 U282 U284 U286 U288 U290 U292 U294 U296 U298 U301 U303 U305:U340 U342:U347 U351 U355:U361 U363:U365 U367 U371:U372 U374 U384 U394:U396 U399 U401 U403 U408 U527:U529 U534:U535 U538:U610 U613 U615 U617 U619 U621 U624 U626:U630 U633 U635 U637 U640 U642 U644 U647 U649 U651 U653 U655 U657 U660 U662 U664 U666 U668 U670 U672 U674 U676 U678 U682:U684 U686 U689 U691 U693 U695 U697 U699 U702 U704 U706 U708 U710 U712 U714 U716 U718 U720 U723:U725 U727 U729 U731 U733 U735 U737 U739 U741 U744 U746 U748 U750:U751 U753 U755 U757 U759 U761 U764 U766 U768 U770 U772 U774 U776 U778 U780 U784 U786:U788 U811 U814:U820 U822:U823 U825:U842 U850 U854 U858 U861:U864 U893:U907 U916:U922 Z467:Z468 Z749:Z750 U410:U521 Y431:Z433" name="Range2"/>
    <protectedRange sqref="U857 U859:U860" name="Range2_1_1"/>
    <protectedRange sqref="U522:U526 U726 U808:U810 U232 U760 U274 U341 U348:U350 U362 U366 U368:U370 U373 U400 U404:U407 U821 U824 U611:U612 U234 U236:U237 U239 U241 U243 U245 U247 U249 U251 U253 U255 U257:U258 U260 U262 U264 U266 U268 U270 U276 U278:U279 U281 U283 U285 U287 U289 U291 U293 U295 U297 U299:U300 U302 U304 U352:U354 U385:U393 U397:U398 U402 U409 U614 U616 U618 U620 U622:U623 U625 U631:U632 U634 U636 U638:U639 U641 U643 U645:U646 U648 U650 U652 U654 U656 U658:U659 U661 U663 U665 U667 U669 U671 U673 U675 U677 U679:U681 U685 U687:U688 U690 U692 U694 U696 U698 U700:U701 U703 U705 U707 U709 U711 U713 U715 U717 U719 U721:U722 U728 U730 U732 U734 U736 U738 U740 U742:U743 U745 U747 U749 U752 U762:U763 U765 U767 U769 U771 U773 U775 U777 U779 U781:U783 U785 U789:U806 U812:U813 U375:U383" name="Range2_1"/>
    <protectedRange sqref="AA835:AA839" name="Range2_3"/>
    <protectedRange sqref="V457:V459 V440:V454 V133 V157 V833 V8:V24 V432:V433 V417:V421 V2:V6 W2:W24 V413:V415 V491 V461 V463 V465 V474 V478 V480 V482 V484 X8:X24 V922:X922 V411:X412 V427 X2:X6 X41 X44 X46 X49 X93 X95 X99 X106 X119 X131 X155 X158 X160 X162 X164 X166 X168 X170 X172 X175 X177:X185 X187 X189 X191 X193 X196 X198 X200 X202 X204 X206 X208 X210 X212 X214 X217 X219 X221 X223 X225 X227 X229 X231 X233 X235 X238 X240 X242 X244 X246 X248 X250 X252 X254 X256 X259 X261 X263 X265 X267 X269 X271 X273 X275 X277 X280 X282 X284 X286 X288 X290 X292 X294 X296 X298 X301 X303 X305:X319 X321:X340 X342:X347 X351 X355:X361 X363:X365 X367 X371:X372 X374 X384 X394:X396 X399 X401 X403 X408 X410 W413:X421 V424:X425 X447 X458 X461:X465 X469 X471 X473:X478 X495:X510 X514 X528 X534:X535 X540 X543 X547 X549 X551 X554 X556 X558:X564 X566:X569 X571:X575 X577:X580 X584:X586 X588:X590 X592 X594 X596 X598:X599 X601 X603 X606:X610 X613 X615 X617 X619 X621 X624 X626:X630 X633 X635 X637 X640 X642 X644 X647 X649 X651 X653 X655 X657 X660 X662 X664 X666 X668 X670 X672 X674 X676 X678 X682:X684 X686 X689 X691 X693 X695 X697 X699 X702 X704 X706 X708 X710 X712 X714 X716 X718 X720 X723 X725 X727 X729 X731 X733 X735 X737 X739 X741 X744 X746 X748 X750:X751 X753 X755 X757 X759 X761 X764 X766 X768 X770 X772 X774 X776 X778 X780 X786 X811 X814:X820 X822:X823 X825:X831 X833:X842 X850 X854 X858 X861 X893:X907 V920:W921 X918:X921 W427:X433" name="Range2_5"/>
    <protectedRange sqref="V176 V455 V576:V580 V595 V635 V645 V673:V676 V725:V726 V824:V825 V861 V584" name="Range2_1_4"/>
    <protectedRange sqref="AC865:AC886 AA865:AA892 AD871 AD865:AD869 AD876 AD878:AD879 AD881:AD883 AC917:AD919 U868 AD886:AD888 U865 U870 U876 U878:U879 U881:U882 U888 P865:P892 AD891:AD916 Z898 Z893 B865:B919 AC888:AC916 R865:T892" name="Range2_2"/>
    <protectedRange sqref="P893:P919 U866:U867 U871:U875 U869 U883:U887 U880 U877 R893:T919 U889:U892 U908:U915" name="Range2_1_1_1"/>
    <protectedRange sqref="V865 V868 V898" name="Range2_1_4_1"/>
    <protectedRange sqref="B754:B759 AA754:AA759 AD754:AD759 P754:P759 R754:T759" name="Range2_4"/>
    <protectedRange sqref="U754 U756 U758" name="Range2_1_2"/>
    <protectedRange sqref="AC840:AC842 AD862:AD863 AD884:AD885 AD840:AD857 AA843:AA856 P840:P856 B840:B856 R840:T856" name="Range2_6"/>
    <protectedRange sqref="U843:U849 U851:U853 U855:U856" name="Range2_1_1_2"/>
    <protectedRange sqref="AA840:AA842" name="Range2_3_1"/>
    <protectedRange sqref="T422" name="Range2_7"/>
    <protectedRange sqref="T423" name="Range2_8"/>
    <protectedRange sqref="T426" name="Range2_9"/>
    <protectedRange sqref="T762" name="Range2_10"/>
    <protectedRange sqref="T806" name="Range2_11"/>
    <protectedRange sqref="V422" name="Range2_12"/>
    <protectedRange sqref="V423" name="Range2_13"/>
    <protectedRange sqref="V426" name="Range2_14"/>
    <protectedRange sqref="V791" name="Range2_12_1"/>
    <protectedRange sqref="V793" name="Range2_12_2"/>
    <protectedRange sqref="V468" name="Range2_12_1_1"/>
    <protectedRange sqref="V472" name="Range2_12_1_2"/>
    <protectedRange sqref="Z783" name="Range2_15"/>
    <protectedRange sqref="V783" name="Range2_12_1_1_1"/>
    <protectedRange sqref="Z784" name="Range2_16"/>
    <protectedRange sqref="V784" name="Range2_12_1_1_2"/>
    <protectedRange sqref="Z787" name="Range2_17"/>
    <protectedRange sqref="V787" name="Range2_12_1_1_3"/>
    <protectedRange sqref="Z788" name="Range2_18"/>
    <protectedRange sqref="V788" name="Range2_12_1_1_4"/>
    <protectedRange sqref="Z570" name="Range2_19"/>
    <protectedRange sqref="V570" name="Range2_12_1_1_5"/>
    <protectedRange sqref="Z762" name="Range2_19_1"/>
    <protectedRange sqref="V762" name="Range2_12_1_1_5_1"/>
    <protectedRange sqref="Z806" name="Range2_19_2"/>
    <protectedRange sqref="V806 V872" name="Range2_12_1_1_5_2"/>
    <protectedRange sqref="Z466" name="Range2_19_1_1"/>
    <protectedRange sqref="V466" name="Range2_12_1_1_5_1_1"/>
    <protectedRange sqref="Z470:Z471" name="Range2_19_1_2"/>
    <protectedRange sqref="V470" name="Range2_12_1_1_5_1_2"/>
    <protectedRange sqref="V916" name="Range2_14_1"/>
    <protectedRange sqref="V917" name="Range2_14_2"/>
    <protectedRange sqref="W348:X348" name="Range2_21"/>
  </protectedRanges>
  <autoFilter ref="A1:AH922"/>
  <sortState ref="A2:AP948">
    <sortCondition ref="A2:A948"/>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66"/>
  <sheetViews>
    <sheetView zoomScale="80" zoomScaleNormal="80" workbookViewId="0">
      <pane xSplit="1" ySplit="1" topLeftCell="B2" activePane="bottomRight" state="frozen"/>
      <selection pane="topRight" activeCell="B1" sqref="B1"/>
      <selection pane="bottomLeft" activeCell="A2" sqref="A2"/>
      <selection pane="bottomRight" activeCell="B21" sqref="B21"/>
    </sheetView>
  </sheetViews>
  <sheetFormatPr defaultColWidth="9.140625" defaultRowHeight="15" x14ac:dyDescent="0.25"/>
  <cols>
    <col min="1" max="1" width="11.28515625" style="32" customWidth="1"/>
    <col min="2" max="2" width="36.28515625" style="32" customWidth="1"/>
    <col min="3" max="3" width="23.42578125" style="32" customWidth="1"/>
    <col min="4" max="7" width="13.5703125" style="32" bestFit="1" customWidth="1"/>
    <col min="8" max="9" width="12.28515625" style="32" bestFit="1" customWidth="1"/>
    <col min="10" max="10" width="15.7109375" style="32" customWidth="1"/>
    <col min="11" max="11" width="50.140625" style="32" customWidth="1"/>
    <col min="12" max="12" width="102.7109375" style="32" customWidth="1"/>
    <col min="13" max="13" width="26" style="32" customWidth="1"/>
    <col min="14" max="14" width="76.42578125" style="32" customWidth="1"/>
    <col min="15" max="16384" width="9.140625" style="32"/>
  </cols>
  <sheetData>
    <row r="1" spans="1:79" s="19" customFormat="1" ht="12.75" x14ac:dyDescent="0.25">
      <c r="A1" s="17" t="s">
        <v>24</v>
      </c>
      <c r="B1" s="17" t="s">
        <v>8652</v>
      </c>
      <c r="C1" s="17" t="s">
        <v>8653</v>
      </c>
      <c r="D1" s="17" t="s">
        <v>2702</v>
      </c>
      <c r="E1" s="17" t="s">
        <v>2703</v>
      </c>
      <c r="F1" s="17" t="s">
        <v>2704</v>
      </c>
      <c r="G1" s="17" t="s">
        <v>2705</v>
      </c>
      <c r="H1" s="17" t="s">
        <v>2706</v>
      </c>
      <c r="I1" s="17" t="s">
        <v>2713</v>
      </c>
      <c r="J1" s="17" t="s">
        <v>25</v>
      </c>
      <c r="K1" s="17" t="s">
        <v>26</v>
      </c>
      <c r="L1" s="17" t="s">
        <v>9150</v>
      </c>
      <c r="M1" s="17" t="s">
        <v>27</v>
      </c>
      <c r="N1" s="17" t="s">
        <v>71</v>
      </c>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row>
    <row r="2" spans="1:79" x14ac:dyDescent="0.25">
      <c r="A2" s="32" t="s">
        <v>809</v>
      </c>
      <c r="B2" s="32" t="s">
        <v>9151</v>
      </c>
      <c r="C2" s="32" t="s">
        <v>9152</v>
      </c>
      <c r="D2" s="32" t="s">
        <v>1447</v>
      </c>
      <c r="J2" s="32" t="s">
        <v>3275</v>
      </c>
      <c r="K2" s="32" t="s">
        <v>3276</v>
      </c>
      <c r="L2" s="32" t="s">
        <v>9153</v>
      </c>
      <c r="M2" s="95" t="str">
        <f>IF(VLOOKUP(A2,'Business Validation 2.1.0'!$A$2:$V$996,COLUMN('Business Validation 2.1.0'!V:V)-COLUMN('Business Validation 2.1.0'!A:A)+1,FALSE)="","",VLOOKUP(A2,'Business Validation 2.1.0'!$A$2:$V$996,COLUMN('Business Validation 2.1.0'!V:V)-COLUMN('Business Validation 2.1.0'!A:A)+1,FALSE))</f>
        <v/>
      </c>
      <c r="N2" s="32" t="s">
        <v>3277</v>
      </c>
    </row>
    <row r="3" spans="1:79" x14ac:dyDescent="0.25">
      <c r="A3" s="32" t="s">
        <v>810</v>
      </c>
      <c r="B3" s="32" t="s">
        <v>9154</v>
      </c>
      <c r="C3" s="32" t="s">
        <v>9155</v>
      </c>
      <c r="D3" s="32" t="s">
        <v>1447</v>
      </c>
      <c r="J3" s="32" t="s">
        <v>3279</v>
      </c>
      <c r="K3" s="32" t="s">
        <v>3276</v>
      </c>
      <c r="L3" s="32" t="s">
        <v>9156</v>
      </c>
      <c r="M3" s="95" t="str">
        <f>IF(VLOOKUP(A3,'Business Validation 2.1.0'!$A$2:$V$996,COLUMN('Business Validation 2.1.0'!V:V)-COLUMN('Business Validation 2.1.0'!A:A)+1,FALSE)="","",VLOOKUP(A3,'Business Validation 2.1.0'!$A$2:$V$996,COLUMN('Business Validation 2.1.0'!V:V)-COLUMN('Business Validation 2.1.0'!A:A)+1,FALSE))</f>
        <v/>
      </c>
      <c r="N3" s="32" t="s">
        <v>3280</v>
      </c>
    </row>
    <row r="4" spans="1:79" x14ac:dyDescent="0.25">
      <c r="A4" s="32" t="s">
        <v>811</v>
      </c>
      <c r="B4" s="32" t="s">
        <v>9157</v>
      </c>
      <c r="C4" s="32" t="s">
        <v>9158</v>
      </c>
      <c r="D4" s="32" t="s">
        <v>1447</v>
      </c>
      <c r="J4" s="32" t="s">
        <v>3282</v>
      </c>
      <c r="K4" s="32" t="s">
        <v>1581</v>
      </c>
      <c r="L4" s="32" t="s">
        <v>9159</v>
      </c>
      <c r="M4" s="95" t="str">
        <f>IF(VLOOKUP(A4,'Business Validation 2.1.0'!$A$2:$V$996,COLUMN('Business Validation 2.1.0'!V:V)-COLUMN('Business Validation 2.1.0'!A:A)+1,FALSE)="","",VLOOKUP(A4,'Business Validation 2.1.0'!$A$2:$V$996,COLUMN('Business Validation 2.1.0'!V:V)-COLUMN('Business Validation 2.1.0'!A:A)+1,FALSE))</f>
        <v/>
      </c>
      <c r="N4" s="32" t="s">
        <v>3283</v>
      </c>
    </row>
    <row r="5" spans="1:79" x14ac:dyDescent="0.25">
      <c r="A5" s="32" t="s">
        <v>812</v>
      </c>
      <c r="B5" s="32" t="s">
        <v>9160</v>
      </c>
      <c r="C5" s="32" t="s">
        <v>9161</v>
      </c>
      <c r="D5" s="32" t="s">
        <v>1440</v>
      </c>
      <c r="E5" s="32" t="s">
        <v>1473</v>
      </c>
      <c r="J5" s="32" t="s">
        <v>3285</v>
      </c>
      <c r="K5" s="32" t="s">
        <v>1578</v>
      </c>
      <c r="L5" s="32" t="s">
        <v>9162</v>
      </c>
      <c r="M5" s="95" t="str">
        <f>IF(VLOOKUP(A5,'Business Validation 2.1.0'!$A$2:$V$996,COLUMN('Business Validation 2.1.0'!V:V)-COLUMN('Business Validation 2.1.0'!A:A)+1,FALSE)="","",VLOOKUP(A5,'Business Validation 2.1.0'!$A$2:$V$996,COLUMN('Business Validation 2.1.0'!V:V)-COLUMN('Business Validation 2.1.0'!A:A)+1,FALSE))</f>
        <v/>
      </c>
      <c r="N5" s="32" t="s">
        <v>3286</v>
      </c>
    </row>
    <row r="6" spans="1:79" x14ac:dyDescent="0.25">
      <c r="A6" s="32" t="s">
        <v>812</v>
      </c>
      <c r="B6" s="32" t="s">
        <v>9163</v>
      </c>
      <c r="C6" s="32" t="s">
        <v>9164</v>
      </c>
      <c r="D6" s="32" t="s">
        <v>1447</v>
      </c>
      <c r="E6" s="32" t="s">
        <v>2881</v>
      </c>
      <c r="J6" s="32" t="s">
        <v>3288</v>
      </c>
      <c r="K6" s="32" t="s">
        <v>1578</v>
      </c>
      <c r="L6" s="32" t="s">
        <v>9165</v>
      </c>
      <c r="M6" s="95" t="str">
        <f>IF(VLOOKUP(A6,'Business Validation 2.1.0'!$A$2:$V$996,COLUMN('Business Validation 2.1.0'!V:V)-COLUMN('Business Validation 2.1.0'!A:A)+1,FALSE)="","",VLOOKUP(A6,'Business Validation 2.1.0'!$A$2:$V$996,COLUMN('Business Validation 2.1.0'!V:V)-COLUMN('Business Validation 2.1.0'!A:A)+1,FALSE))</f>
        <v/>
      </c>
      <c r="N6" s="32" t="s">
        <v>3286</v>
      </c>
    </row>
    <row r="7" spans="1:79" x14ac:dyDescent="0.25">
      <c r="A7" s="32" t="s">
        <v>814</v>
      </c>
      <c r="B7" s="32" t="s">
        <v>9166</v>
      </c>
      <c r="C7" s="32" t="s">
        <v>9167</v>
      </c>
      <c r="D7" s="32" t="s">
        <v>1155</v>
      </c>
      <c r="E7" s="32" t="s">
        <v>1172</v>
      </c>
      <c r="J7" s="32" t="s">
        <v>3290</v>
      </c>
      <c r="K7" s="32" t="s">
        <v>1576</v>
      </c>
      <c r="L7" s="32" t="s">
        <v>9168</v>
      </c>
      <c r="M7" s="95" t="str">
        <f>IF(VLOOKUP(A7,'Business Validation 2.1.0'!$A$2:$V$996,COLUMN('Business Validation 2.1.0'!V:V)-COLUMN('Business Validation 2.1.0'!A:A)+1,FALSE)="","",VLOOKUP(A7,'Business Validation 2.1.0'!$A$2:$V$996,COLUMN('Business Validation 2.1.0'!V:V)-COLUMN('Business Validation 2.1.0'!A:A)+1,FALSE))</f>
        <v/>
      </c>
      <c r="N7" s="32" t="s">
        <v>3291</v>
      </c>
    </row>
    <row r="8" spans="1:79" x14ac:dyDescent="0.25">
      <c r="A8" s="32" t="s">
        <v>814</v>
      </c>
      <c r="B8" s="32" t="s">
        <v>9169</v>
      </c>
      <c r="C8" s="32" t="s">
        <v>9170</v>
      </c>
      <c r="D8" s="32" t="s">
        <v>1161</v>
      </c>
      <c r="E8" s="32" t="s">
        <v>1172</v>
      </c>
      <c r="J8" s="32" t="s">
        <v>3293</v>
      </c>
      <c r="K8" s="32" t="s">
        <v>1576</v>
      </c>
      <c r="L8" s="32" t="s">
        <v>9171</v>
      </c>
      <c r="M8" s="95" t="str">
        <f>IF(VLOOKUP(A8,'Business Validation 2.1.0'!$A$2:$V$996,COLUMN('Business Validation 2.1.0'!V:V)-COLUMN('Business Validation 2.1.0'!A:A)+1,FALSE)="","",VLOOKUP(A8,'Business Validation 2.1.0'!$A$2:$V$996,COLUMN('Business Validation 2.1.0'!V:V)-COLUMN('Business Validation 2.1.0'!A:A)+1,FALSE))</f>
        <v/>
      </c>
      <c r="N8" s="32" t="s">
        <v>3291</v>
      </c>
    </row>
    <row r="9" spans="1:79" x14ac:dyDescent="0.25">
      <c r="A9" s="32" t="s">
        <v>814</v>
      </c>
      <c r="B9" s="32" t="s">
        <v>9172</v>
      </c>
      <c r="C9" s="32" t="s">
        <v>9173</v>
      </c>
      <c r="D9" s="32" t="s">
        <v>1172</v>
      </c>
      <c r="E9" s="32" t="s">
        <v>1164</v>
      </c>
      <c r="J9" s="32" t="s">
        <v>9174</v>
      </c>
      <c r="K9" s="32" t="s">
        <v>1576</v>
      </c>
      <c r="L9" s="32" t="s">
        <v>9175</v>
      </c>
      <c r="M9" s="95" t="str">
        <f>IF(VLOOKUP(A9,'Business Validation 2.1.0'!$A$2:$V$996,COLUMN('Business Validation 2.1.0'!V:V)-COLUMN('Business Validation 2.1.0'!A:A)+1,FALSE)="","",VLOOKUP(A9,'Business Validation 2.1.0'!$A$2:$V$996,COLUMN('Business Validation 2.1.0'!V:V)-COLUMN('Business Validation 2.1.0'!A:A)+1,FALSE))</f>
        <v/>
      </c>
      <c r="N9" s="32" t="s">
        <v>3291</v>
      </c>
    </row>
    <row r="10" spans="1:79" x14ac:dyDescent="0.25">
      <c r="A10" s="32" t="s">
        <v>814</v>
      </c>
      <c r="B10" s="32" t="s">
        <v>9176</v>
      </c>
      <c r="C10" s="32" t="s">
        <v>9177</v>
      </c>
      <c r="D10" s="32" t="s">
        <v>1172</v>
      </c>
      <c r="E10" s="32" t="s">
        <v>1163</v>
      </c>
      <c r="J10" s="32" t="s">
        <v>9178</v>
      </c>
      <c r="K10" s="32" t="s">
        <v>1576</v>
      </c>
      <c r="L10" s="32" t="s">
        <v>9179</v>
      </c>
      <c r="M10" s="95" t="str">
        <f>IF(VLOOKUP(A10,'Business Validation 2.1.0'!$A$2:$V$996,COLUMN('Business Validation 2.1.0'!V:V)-COLUMN('Business Validation 2.1.0'!A:A)+1,FALSE)="","",VLOOKUP(A10,'Business Validation 2.1.0'!$A$2:$V$996,COLUMN('Business Validation 2.1.0'!V:V)-COLUMN('Business Validation 2.1.0'!A:A)+1,FALSE))</f>
        <v/>
      </c>
      <c r="N10" s="32" t="s">
        <v>3291</v>
      </c>
    </row>
    <row r="11" spans="1:79" x14ac:dyDescent="0.25">
      <c r="A11" s="32" t="s">
        <v>815</v>
      </c>
      <c r="B11" s="32" t="s">
        <v>9180</v>
      </c>
      <c r="C11" s="32" t="s">
        <v>9181</v>
      </c>
      <c r="D11" s="32" t="s">
        <v>1440</v>
      </c>
      <c r="E11" s="32" t="s">
        <v>1473</v>
      </c>
      <c r="J11" s="32" t="s">
        <v>3295</v>
      </c>
      <c r="K11" s="32" t="s">
        <v>1578</v>
      </c>
      <c r="L11" s="32" t="s">
        <v>9182</v>
      </c>
      <c r="M11" s="95" t="str">
        <f>IF(VLOOKUP(A11,'Business Validation 2.1.0'!$A$2:$V$996,COLUMN('Business Validation 2.1.0'!V:V)-COLUMN('Business Validation 2.1.0'!A:A)+1,FALSE)="","",VLOOKUP(A11,'Business Validation 2.1.0'!$A$2:$V$996,COLUMN('Business Validation 2.1.0'!V:V)-COLUMN('Business Validation 2.1.0'!A:A)+1,FALSE))</f>
        <v/>
      </c>
      <c r="N11" s="32" t="s">
        <v>3296</v>
      </c>
    </row>
    <row r="12" spans="1:79" x14ac:dyDescent="0.25">
      <c r="A12" s="32" t="s">
        <v>815</v>
      </c>
      <c r="B12" s="32" t="s">
        <v>9183</v>
      </c>
      <c r="C12" s="32" t="s">
        <v>9184</v>
      </c>
      <c r="D12" s="32" t="s">
        <v>1447</v>
      </c>
      <c r="E12" s="32" t="s">
        <v>2881</v>
      </c>
      <c r="J12" s="32" t="s">
        <v>3298</v>
      </c>
      <c r="K12" s="32" t="s">
        <v>1578</v>
      </c>
      <c r="L12" s="32" t="s">
        <v>9185</v>
      </c>
      <c r="M12" s="95" t="str">
        <f>IF(VLOOKUP(A12,'Business Validation 2.1.0'!$A$2:$V$996,COLUMN('Business Validation 2.1.0'!V:V)-COLUMN('Business Validation 2.1.0'!A:A)+1,FALSE)="","",VLOOKUP(A12,'Business Validation 2.1.0'!$A$2:$V$996,COLUMN('Business Validation 2.1.0'!V:V)-COLUMN('Business Validation 2.1.0'!A:A)+1,FALSE))</f>
        <v/>
      </c>
      <c r="N12" s="32" t="s">
        <v>3296</v>
      </c>
    </row>
    <row r="13" spans="1:79" x14ac:dyDescent="0.25">
      <c r="A13" s="32" t="s">
        <v>816</v>
      </c>
      <c r="B13" s="32" t="s">
        <v>9186</v>
      </c>
      <c r="C13" s="32" t="s">
        <v>9187</v>
      </c>
      <c r="D13" s="32" t="s">
        <v>1440</v>
      </c>
      <c r="E13" s="32" t="s">
        <v>1473</v>
      </c>
      <c r="J13" s="32" t="s">
        <v>3300</v>
      </c>
      <c r="K13" s="32" t="s">
        <v>1578</v>
      </c>
      <c r="L13" s="32" t="s">
        <v>9188</v>
      </c>
      <c r="M13" s="95" t="str">
        <f>IF(VLOOKUP(A13,'Business Validation 2.1.0'!$A$2:$V$996,COLUMN('Business Validation 2.1.0'!V:V)-COLUMN('Business Validation 2.1.0'!A:A)+1,FALSE)="","",VLOOKUP(A13,'Business Validation 2.1.0'!$A$2:$V$996,COLUMN('Business Validation 2.1.0'!V:V)-COLUMN('Business Validation 2.1.0'!A:A)+1,FALSE))</f>
        <v/>
      </c>
      <c r="N13" s="32" t="s">
        <v>3301</v>
      </c>
    </row>
    <row r="14" spans="1:79" x14ac:dyDescent="0.25">
      <c r="A14" s="32" t="s">
        <v>816</v>
      </c>
      <c r="B14" s="32" t="s">
        <v>9189</v>
      </c>
      <c r="C14" s="32" t="s">
        <v>9190</v>
      </c>
      <c r="D14" s="82" t="s">
        <v>1447</v>
      </c>
      <c r="E14" s="32" t="s">
        <v>2881</v>
      </c>
      <c r="J14" s="32" t="s">
        <v>3303</v>
      </c>
      <c r="K14" s="32" t="s">
        <v>1578</v>
      </c>
      <c r="L14" s="32" t="s">
        <v>9191</v>
      </c>
      <c r="M14" s="95" t="str">
        <f>IF(VLOOKUP(A14,'Business Validation 2.1.0'!$A$2:$V$996,COLUMN('Business Validation 2.1.0'!V:V)-COLUMN('Business Validation 2.1.0'!A:A)+1,FALSE)="","",VLOOKUP(A14,'Business Validation 2.1.0'!$A$2:$V$996,COLUMN('Business Validation 2.1.0'!V:V)-COLUMN('Business Validation 2.1.0'!A:A)+1,FALSE))</f>
        <v/>
      </c>
      <c r="N14" s="32" t="s">
        <v>3301</v>
      </c>
    </row>
    <row r="15" spans="1:79" x14ac:dyDescent="0.25">
      <c r="A15" s="32" t="s">
        <v>817</v>
      </c>
      <c r="B15" s="32" t="s">
        <v>9192</v>
      </c>
      <c r="C15" s="32" t="s">
        <v>9193</v>
      </c>
      <c r="D15" s="82" t="s">
        <v>1440</v>
      </c>
      <c r="E15" s="32" t="s">
        <v>1473</v>
      </c>
      <c r="J15" s="32" t="s">
        <v>3305</v>
      </c>
      <c r="K15" s="32" t="s">
        <v>1578</v>
      </c>
      <c r="L15" s="32" t="s">
        <v>9194</v>
      </c>
      <c r="M15" s="95" t="str">
        <f>IF(VLOOKUP(A15,'Business Validation 2.1.0'!$A$2:$V$996,COLUMN('Business Validation 2.1.0'!V:V)-COLUMN('Business Validation 2.1.0'!A:A)+1,FALSE)="","",VLOOKUP(A15,'Business Validation 2.1.0'!$A$2:$V$996,COLUMN('Business Validation 2.1.0'!V:V)-COLUMN('Business Validation 2.1.0'!A:A)+1,FALSE))</f>
        <v/>
      </c>
      <c r="N15" s="32" t="s">
        <v>3306</v>
      </c>
    </row>
    <row r="16" spans="1:79" x14ac:dyDescent="0.25">
      <c r="A16" s="32" t="s">
        <v>817</v>
      </c>
      <c r="B16" s="32" t="s">
        <v>9195</v>
      </c>
      <c r="C16" s="32" t="s">
        <v>9196</v>
      </c>
      <c r="D16" s="82" t="s">
        <v>1447</v>
      </c>
      <c r="E16" s="32" t="s">
        <v>2881</v>
      </c>
      <c r="J16" s="32" t="s">
        <v>3308</v>
      </c>
      <c r="K16" s="32" t="s">
        <v>1578</v>
      </c>
      <c r="L16" s="32" t="s">
        <v>9197</v>
      </c>
      <c r="M16" s="95" t="str">
        <f>IF(VLOOKUP(A16,'Business Validation 2.1.0'!$A$2:$V$996,COLUMN('Business Validation 2.1.0'!V:V)-COLUMN('Business Validation 2.1.0'!A:A)+1,FALSE)="","",VLOOKUP(A16,'Business Validation 2.1.0'!$A$2:$V$996,COLUMN('Business Validation 2.1.0'!V:V)-COLUMN('Business Validation 2.1.0'!A:A)+1,FALSE))</f>
        <v/>
      </c>
      <c r="N16" s="32" t="s">
        <v>3306</v>
      </c>
    </row>
    <row r="17" spans="1:14" x14ac:dyDescent="0.25">
      <c r="A17" s="32" t="s">
        <v>818</v>
      </c>
      <c r="B17" s="32" t="s">
        <v>9198</v>
      </c>
      <c r="C17" s="32" t="s">
        <v>9199</v>
      </c>
      <c r="D17" s="82" t="s">
        <v>1440</v>
      </c>
      <c r="E17" s="32" t="s">
        <v>1473</v>
      </c>
      <c r="J17" s="32" t="s">
        <v>3310</v>
      </c>
      <c r="K17" s="32" t="s">
        <v>1578</v>
      </c>
      <c r="L17" s="32" t="s">
        <v>9200</v>
      </c>
      <c r="M17" s="95" t="str">
        <f>IF(VLOOKUP(A17,'Business Validation 2.1.0'!$A$2:$V$996,COLUMN('Business Validation 2.1.0'!V:V)-COLUMN('Business Validation 2.1.0'!A:A)+1,FALSE)="","",VLOOKUP(A17,'Business Validation 2.1.0'!$A$2:$V$996,COLUMN('Business Validation 2.1.0'!V:V)-COLUMN('Business Validation 2.1.0'!A:A)+1,FALSE))</f>
        <v/>
      </c>
      <c r="N17" s="32" t="s">
        <v>3311</v>
      </c>
    </row>
    <row r="18" spans="1:14" x14ac:dyDescent="0.25">
      <c r="A18" s="32" t="s">
        <v>818</v>
      </c>
      <c r="B18" s="32" t="s">
        <v>9201</v>
      </c>
      <c r="C18" s="32" t="s">
        <v>9202</v>
      </c>
      <c r="D18" s="82" t="s">
        <v>1447</v>
      </c>
      <c r="E18" s="32" t="s">
        <v>2881</v>
      </c>
      <c r="J18" s="32" t="s">
        <v>3313</v>
      </c>
      <c r="K18" s="32" t="s">
        <v>1578</v>
      </c>
      <c r="L18" s="32" t="s">
        <v>9203</v>
      </c>
      <c r="M18" s="95" t="str">
        <f>IF(VLOOKUP(A18,'Business Validation 2.1.0'!$A$2:$V$996,COLUMN('Business Validation 2.1.0'!V:V)-COLUMN('Business Validation 2.1.0'!A:A)+1,FALSE)="","",VLOOKUP(A18,'Business Validation 2.1.0'!$A$2:$V$996,COLUMN('Business Validation 2.1.0'!V:V)-COLUMN('Business Validation 2.1.0'!A:A)+1,FALSE))</f>
        <v/>
      </c>
      <c r="N18" s="32" t="s">
        <v>3311</v>
      </c>
    </row>
    <row r="19" spans="1:14" x14ac:dyDescent="0.25">
      <c r="A19" s="32" t="s">
        <v>819</v>
      </c>
      <c r="B19" s="32" t="s">
        <v>9204</v>
      </c>
      <c r="C19" s="32" t="s">
        <v>9205</v>
      </c>
      <c r="D19" s="82" t="s">
        <v>1473</v>
      </c>
      <c r="J19" s="32" t="s">
        <v>3315</v>
      </c>
      <c r="K19" s="32" t="s">
        <v>1578</v>
      </c>
      <c r="L19" s="32" t="s">
        <v>9206</v>
      </c>
      <c r="M19" s="95" t="str">
        <f>IF(VLOOKUP(A19,'Business Validation 2.1.0'!$A$2:$V$996,COLUMN('Business Validation 2.1.0'!V:V)-COLUMN('Business Validation 2.1.0'!A:A)+1,FALSE)="","",VLOOKUP(A19,'Business Validation 2.1.0'!$A$2:$V$996,COLUMN('Business Validation 2.1.0'!V:V)-COLUMN('Business Validation 2.1.0'!A:A)+1,FALSE))</f>
        <v/>
      </c>
      <c r="N19" s="32" t="s">
        <v>3316</v>
      </c>
    </row>
    <row r="20" spans="1:14" x14ac:dyDescent="0.25">
      <c r="A20" s="32" t="s">
        <v>819</v>
      </c>
      <c r="B20" s="32" t="s">
        <v>9207</v>
      </c>
      <c r="C20" s="32" t="s">
        <v>9208</v>
      </c>
      <c r="D20" s="82" t="s">
        <v>2881</v>
      </c>
      <c r="J20" s="32" t="s">
        <v>3318</v>
      </c>
      <c r="K20" s="32" t="s">
        <v>1578</v>
      </c>
      <c r="L20" s="32" t="s">
        <v>9209</v>
      </c>
      <c r="M20" s="95" t="str">
        <f>IF(VLOOKUP(A20,'Business Validation 2.1.0'!$A$2:$V$996,COLUMN('Business Validation 2.1.0'!V:V)-COLUMN('Business Validation 2.1.0'!A:A)+1,FALSE)="","",VLOOKUP(A20,'Business Validation 2.1.0'!$A$2:$V$996,COLUMN('Business Validation 2.1.0'!V:V)-COLUMN('Business Validation 2.1.0'!A:A)+1,FALSE))</f>
        <v/>
      </c>
      <c r="N20" s="32" t="s">
        <v>3316</v>
      </c>
    </row>
    <row r="21" spans="1:14" x14ac:dyDescent="0.25">
      <c r="A21" s="32" t="s">
        <v>820</v>
      </c>
      <c r="B21" s="32" t="s">
        <v>9210</v>
      </c>
      <c r="C21" s="32" t="s">
        <v>9211</v>
      </c>
      <c r="D21" s="32" t="s">
        <v>1473</v>
      </c>
      <c r="J21" s="32" t="s">
        <v>3320</v>
      </c>
      <c r="K21" s="32" t="s">
        <v>1578</v>
      </c>
      <c r="L21" s="32" t="s">
        <v>9212</v>
      </c>
      <c r="M21" s="95" t="str">
        <f>IF(VLOOKUP(A21,'Business Validation 2.1.0'!$A$2:$V$996,COLUMN('Business Validation 2.1.0'!V:V)-COLUMN('Business Validation 2.1.0'!A:A)+1,FALSE)="","",VLOOKUP(A21,'Business Validation 2.1.0'!$A$2:$V$996,COLUMN('Business Validation 2.1.0'!V:V)-COLUMN('Business Validation 2.1.0'!A:A)+1,FALSE))</f>
        <v/>
      </c>
      <c r="N21" s="32" t="s">
        <v>3321</v>
      </c>
    </row>
    <row r="22" spans="1:14" x14ac:dyDescent="0.25">
      <c r="A22" s="32" t="s">
        <v>820</v>
      </c>
      <c r="B22" s="32" t="s">
        <v>9213</v>
      </c>
      <c r="C22" s="32" t="s">
        <v>9214</v>
      </c>
      <c r="D22" s="32" t="s">
        <v>2881</v>
      </c>
      <c r="J22" s="32" t="s">
        <v>3323</v>
      </c>
      <c r="K22" s="32" t="s">
        <v>1578</v>
      </c>
      <c r="L22" s="32" t="s">
        <v>9215</v>
      </c>
      <c r="M22" s="95" t="str">
        <f>IF(VLOOKUP(A22,'Business Validation 2.1.0'!$A$2:$V$996,COLUMN('Business Validation 2.1.0'!V:V)-COLUMN('Business Validation 2.1.0'!A:A)+1,FALSE)="","",VLOOKUP(A22,'Business Validation 2.1.0'!$A$2:$V$996,COLUMN('Business Validation 2.1.0'!V:V)-COLUMN('Business Validation 2.1.0'!A:A)+1,FALSE))</f>
        <v/>
      </c>
      <c r="N22" s="32" t="s">
        <v>3321</v>
      </c>
    </row>
    <row r="23" spans="1:14" x14ac:dyDescent="0.25">
      <c r="A23" s="32" t="s">
        <v>821</v>
      </c>
      <c r="B23" s="32" t="s">
        <v>9216</v>
      </c>
      <c r="C23" s="32" t="s">
        <v>9217</v>
      </c>
      <c r="D23" s="32" t="s">
        <v>1473</v>
      </c>
      <c r="J23" s="32" t="s">
        <v>3325</v>
      </c>
      <c r="K23" s="32" t="s">
        <v>1578</v>
      </c>
      <c r="L23" s="32" t="s">
        <v>9218</v>
      </c>
      <c r="M23" s="95" t="str">
        <f>IF(VLOOKUP(A23,'Business Validation 2.1.0'!$A$2:$V$996,COLUMN('Business Validation 2.1.0'!V:V)-COLUMN('Business Validation 2.1.0'!A:A)+1,FALSE)="","",VLOOKUP(A23,'Business Validation 2.1.0'!$A$2:$V$996,COLUMN('Business Validation 2.1.0'!V:V)-COLUMN('Business Validation 2.1.0'!A:A)+1,FALSE))</f>
        <v/>
      </c>
      <c r="N23" s="32" t="s">
        <v>3326</v>
      </c>
    </row>
    <row r="24" spans="1:14" x14ac:dyDescent="0.25">
      <c r="A24" s="32" t="s">
        <v>821</v>
      </c>
      <c r="B24" s="32" t="s">
        <v>9219</v>
      </c>
      <c r="C24" s="32" t="s">
        <v>9220</v>
      </c>
      <c r="D24" s="32" t="s">
        <v>2881</v>
      </c>
      <c r="J24" s="32" t="s">
        <v>3328</v>
      </c>
      <c r="K24" s="32" t="s">
        <v>1578</v>
      </c>
      <c r="L24" s="32" t="s">
        <v>9221</v>
      </c>
      <c r="M24" s="95" t="str">
        <f>IF(VLOOKUP(A24,'Business Validation 2.1.0'!$A$2:$V$996,COLUMN('Business Validation 2.1.0'!V:V)-COLUMN('Business Validation 2.1.0'!A:A)+1,FALSE)="","",VLOOKUP(A24,'Business Validation 2.1.0'!$A$2:$V$996,COLUMN('Business Validation 2.1.0'!V:V)-COLUMN('Business Validation 2.1.0'!A:A)+1,FALSE))</f>
        <v/>
      </c>
      <c r="N24" s="32" t="s">
        <v>3326</v>
      </c>
    </row>
    <row r="25" spans="1:14" x14ac:dyDescent="0.25">
      <c r="A25" s="32" t="s">
        <v>822</v>
      </c>
      <c r="B25" s="32" t="s">
        <v>9222</v>
      </c>
      <c r="C25" s="32" t="s">
        <v>9223</v>
      </c>
      <c r="D25" s="32" t="s">
        <v>1473</v>
      </c>
      <c r="J25" s="32" t="s">
        <v>3330</v>
      </c>
      <c r="K25" s="32" t="s">
        <v>1578</v>
      </c>
      <c r="L25" s="32" t="s">
        <v>9224</v>
      </c>
      <c r="M25" s="95" t="str">
        <f>IF(VLOOKUP(A25,'Business Validation 2.1.0'!$A$2:$V$996,COLUMN('Business Validation 2.1.0'!V:V)-COLUMN('Business Validation 2.1.0'!A:A)+1,FALSE)="","",VLOOKUP(A25,'Business Validation 2.1.0'!$A$2:$V$996,COLUMN('Business Validation 2.1.0'!V:V)-COLUMN('Business Validation 2.1.0'!A:A)+1,FALSE))</f>
        <v/>
      </c>
      <c r="N25" s="32" t="s">
        <v>3331</v>
      </c>
    </row>
    <row r="26" spans="1:14" x14ac:dyDescent="0.25">
      <c r="A26" s="32" t="s">
        <v>822</v>
      </c>
      <c r="B26" s="32" t="s">
        <v>9225</v>
      </c>
      <c r="C26" s="32" t="s">
        <v>9226</v>
      </c>
      <c r="D26" s="32" t="s">
        <v>2881</v>
      </c>
      <c r="J26" s="32" t="s">
        <v>3333</v>
      </c>
      <c r="K26" s="32" t="s">
        <v>1578</v>
      </c>
      <c r="L26" s="32" t="s">
        <v>9227</v>
      </c>
      <c r="M26" s="95" t="str">
        <f>IF(VLOOKUP(A26,'Business Validation 2.1.0'!$A$2:$V$996,COLUMN('Business Validation 2.1.0'!V:V)-COLUMN('Business Validation 2.1.0'!A:A)+1,FALSE)="","",VLOOKUP(A26,'Business Validation 2.1.0'!$A$2:$V$996,COLUMN('Business Validation 2.1.0'!V:V)-COLUMN('Business Validation 2.1.0'!A:A)+1,FALSE))</f>
        <v/>
      </c>
      <c r="N26" s="32" t="s">
        <v>3331</v>
      </c>
    </row>
    <row r="27" spans="1:14" x14ac:dyDescent="0.25">
      <c r="A27" s="32" t="s">
        <v>823</v>
      </c>
      <c r="B27" s="32" t="s">
        <v>9228</v>
      </c>
      <c r="C27" s="32" t="s">
        <v>9229</v>
      </c>
      <c r="D27" s="32" t="s">
        <v>1473</v>
      </c>
      <c r="J27" s="32" t="s">
        <v>3335</v>
      </c>
      <c r="K27" s="32" t="s">
        <v>1581</v>
      </c>
      <c r="L27" s="32" t="s">
        <v>9230</v>
      </c>
      <c r="M27" s="95" t="str">
        <f>IF(VLOOKUP(A27,'Business Validation 2.1.0'!$A$2:$V$996,COLUMN('Business Validation 2.1.0'!V:V)-COLUMN('Business Validation 2.1.0'!A:A)+1,FALSE)="","",VLOOKUP(A27,'Business Validation 2.1.0'!$A$2:$V$996,COLUMN('Business Validation 2.1.0'!V:V)-COLUMN('Business Validation 2.1.0'!A:A)+1,FALSE))</f>
        <v/>
      </c>
      <c r="N27" s="32" t="s">
        <v>3336</v>
      </c>
    </row>
    <row r="28" spans="1:14" x14ac:dyDescent="0.25">
      <c r="A28" s="32" t="s">
        <v>823</v>
      </c>
      <c r="B28" s="32" t="s">
        <v>9231</v>
      </c>
      <c r="C28" s="32" t="s">
        <v>9232</v>
      </c>
      <c r="D28" s="32" t="s">
        <v>2881</v>
      </c>
      <c r="J28" s="32" t="s">
        <v>3338</v>
      </c>
      <c r="K28" s="32" t="s">
        <v>1581</v>
      </c>
      <c r="L28" s="32" t="s">
        <v>9233</v>
      </c>
      <c r="M28" s="95" t="str">
        <f>IF(VLOOKUP(A28,'Business Validation 2.1.0'!$A$2:$V$996,COLUMN('Business Validation 2.1.0'!V:V)-COLUMN('Business Validation 2.1.0'!A:A)+1,FALSE)="","",VLOOKUP(A28,'Business Validation 2.1.0'!$A$2:$V$996,COLUMN('Business Validation 2.1.0'!V:V)-COLUMN('Business Validation 2.1.0'!A:A)+1,FALSE))</f>
        <v/>
      </c>
      <c r="N28" s="32" t="s">
        <v>3336</v>
      </c>
    </row>
    <row r="29" spans="1:14" x14ac:dyDescent="0.25">
      <c r="A29" s="32" t="s">
        <v>1075</v>
      </c>
      <c r="B29" s="32" t="s">
        <v>9234</v>
      </c>
      <c r="C29" s="32" t="s">
        <v>9235</v>
      </c>
      <c r="D29" s="32" t="s">
        <v>1473</v>
      </c>
      <c r="J29" s="32" t="s">
        <v>3340</v>
      </c>
      <c r="K29" s="32" t="s">
        <v>1578</v>
      </c>
      <c r="L29" s="32" t="s">
        <v>9236</v>
      </c>
      <c r="M29" s="95" t="str">
        <f>IF(VLOOKUP(A29,'Business Validation 2.1.0'!$A$2:$V$996,COLUMN('Business Validation 2.1.0'!V:V)-COLUMN('Business Validation 2.1.0'!A:A)+1,FALSE)="","",VLOOKUP(A29,'Business Validation 2.1.0'!$A$2:$V$996,COLUMN('Business Validation 2.1.0'!V:V)-COLUMN('Business Validation 2.1.0'!A:A)+1,FALSE))</f>
        <v/>
      </c>
      <c r="N29" s="32" t="s">
        <v>3341</v>
      </c>
    </row>
    <row r="30" spans="1:14" x14ac:dyDescent="0.25">
      <c r="A30" s="32" t="s">
        <v>1075</v>
      </c>
      <c r="B30" s="32" t="s">
        <v>9237</v>
      </c>
      <c r="C30" s="32" t="s">
        <v>9238</v>
      </c>
      <c r="D30" s="32" t="s">
        <v>2881</v>
      </c>
      <c r="J30" s="32" t="s">
        <v>3343</v>
      </c>
      <c r="K30" s="32" t="s">
        <v>1578</v>
      </c>
      <c r="L30" s="32" t="s">
        <v>9239</v>
      </c>
      <c r="M30" s="95" t="str">
        <f>IF(VLOOKUP(A30,'Business Validation 2.1.0'!$A$2:$V$996,COLUMN('Business Validation 2.1.0'!V:V)-COLUMN('Business Validation 2.1.0'!A:A)+1,FALSE)="","",VLOOKUP(A30,'Business Validation 2.1.0'!$A$2:$V$996,COLUMN('Business Validation 2.1.0'!V:V)-COLUMN('Business Validation 2.1.0'!A:A)+1,FALSE))</f>
        <v/>
      </c>
      <c r="N30" s="32" t="s">
        <v>3341</v>
      </c>
    </row>
    <row r="31" spans="1:14" x14ac:dyDescent="0.25">
      <c r="A31" s="32" t="s">
        <v>1076</v>
      </c>
      <c r="B31" s="32" t="s">
        <v>9240</v>
      </c>
      <c r="C31" s="32" t="s">
        <v>9241</v>
      </c>
      <c r="D31" s="32" t="s">
        <v>1473</v>
      </c>
      <c r="J31" s="32" t="s">
        <v>3345</v>
      </c>
      <c r="K31" s="32" t="s">
        <v>1578</v>
      </c>
      <c r="L31" s="32" t="s">
        <v>9242</v>
      </c>
      <c r="M31" s="95" t="str">
        <f>IF(VLOOKUP(A31,'Business Validation 2.1.0'!$A$2:$V$996,COLUMN('Business Validation 2.1.0'!V:V)-COLUMN('Business Validation 2.1.0'!A:A)+1,FALSE)="","",VLOOKUP(A31,'Business Validation 2.1.0'!$A$2:$V$996,COLUMN('Business Validation 2.1.0'!V:V)-COLUMN('Business Validation 2.1.0'!A:A)+1,FALSE))</f>
        <v/>
      </c>
      <c r="N31" s="32" t="s">
        <v>3346</v>
      </c>
    </row>
    <row r="32" spans="1:14" x14ac:dyDescent="0.25">
      <c r="A32" s="32" t="s">
        <v>1076</v>
      </c>
      <c r="B32" s="32" t="s">
        <v>9243</v>
      </c>
      <c r="C32" s="32" t="s">
        <v>9244</v>
      </c>
      <c r="D32" s="32" t="s">
        <v>2881</v>
      </c>
      <c r="J32" s="32" t="s">
        <v>3348</v>
      </c>
      <c r="K32" s="32" t="s">
        <v>1578</v>
      </c>
      <c r="L32" s="32" t="s">
        <v>9245</v>
      </c>
      <c r="M32" s="95" t="str">
        <f>IF(VLOOKUP(A32,'Business Validation 2.1.0'!$A$2:$V$996,COLUMN('Business Validation 2.1.0'!V:V)-COLUMN('Business Validation 2.1.0'!A:A)+1,FALSE)="","",VLOOKUP(A32,'Business Validation 2.1.0'!$A$2:$V$996,COLUMN('Business Validation 2.1.0'!V:V)-COLUMN('Business Validation 2.1.0'!A:A)+1,FALSE))</f>
        <v/>
      </c>
      <c r="N32" s="32" t="s">
        <v>3346</v>
      </c>
    </row>
    <row r="33" spans="1:14" x14ac:dyDescent="0.25">
      <c r="A33" s="32" t="s">
        <v>1077</v>
      </c>
      <c r="B33" s="32" t="s">
        <v>9246</v>
      </c>
      <c r="C33" s="32" t="s">
        <v>9247</v>
      </c>
      <c r="D33" s="32" t="s">
        <v>1473</v>
      </c>
      <c r="J33" s="32" t="s">
        <v>3350</v>
      </c>
      <c r="K33" s="32" t="s">
        <v>1578</v>
      </c>
      <c r="L33" s="32" t="s">
        <v>9248</v>
      </c>
      <c r="M33" s="95" t="str">
        <f>IF(VLOOKUP(A33,'Business Validation 2.1.0'!$A$2:$V$996,COLUMN('Business Validation 2.1.0'!V:V)-COLUMN('Business Validation 2.1.0'!A:A)+1,FALSE)="","",VLOOKUP(A33,'Business Validation 2.1.0'!$A$2:$V$996,COLUMN('Business Validation 2.1.0'!V:V)-COLUMN('Business Validation 2.1.0'!A:A)+1,FALSE))</f>
        <v/>
      </c>
      <c r="N33" s="32" t="s">
        <v>3351</v>
      </c>
    </row>
    <row r="34" spans="1:14" x14ac:dyDescent="0.25">
      <c r="A34" s="32" t="s">
        <v>1077</v>
      </c>
      <c r="B34" s="32" t="s">
        <v>9249</v>
      </c>
      <c r="C34" s="32" t="s">
        <v>9250</v>
      </c>
      <c r="D34" s="32" t="s">
        <v>2881</v>
      </c>
      <c r="J34" s="32" t="s">
        <v>3353</v>
      </c>
      <c r="K34" s="32" t="s">
        <v>1578</v>
      </c>
      <c r="L34" s="32" t="s">
        <v>9251</v>
      </c>
      <c r="M34" s="95" t="str">
        <f>IF(VLOOKUP(A34,'Business Validation 2.1.0'!$A$2:$V$996,COLUMN('Business Validation 2.1.0'!V:V)-COLUMN('Business Validation 2.1.0'!A:A)+1,FALSE)="","",VLOOKUP(A34,'Business Validation 2.1.0'!$A$2:$V$996,COLUMN('Business Validation 2.1.0'!V:V)-COLUMN('Business Validation 2.1.0'!A:A)+1,FALSE))</f>
        <v/>
      </c>
      <c r="N34" s="32" t="s">
        <v>3351</v>
      </c>
    </row>
    <row r="35" spans="1:14" x14ac:dyDescent="0.25">
      <c r="A35" s="32" t="s">
        <v>825</v>
      </c>
      <c r="B35" s="32" t="s">
        <v>9252</v>
      </c>
      <c r="C35" s="32" t="s">
        <v>9253</v>
      </c>
      <c r="D35" s="32" t="s">
        <v>1155</v>
      </c>
      <c r="E35" s="32" t="s">
        <v>1172</v>
      </c>
      <c r="J35" s="32" t="s">
        <v>3355</v>
      </c>
      <c r="K35" s="32" t="s">
        <v>1574</v>
      </c>
      <c r="L35" s="32" t="s">
        <v>9254</v>
      </c>
      <c r="M35" s="95" t="str">
        <f>IF(VLOOKUP(A35,'Business Validation 2.1.0'!$A$2:$V$996,COLUMN('Business Validation 2.1.0'!V:V)-COLUMN('Business Validation 2.1.0'!A:A)+1,FALSE)="","",VLOOKUP(A35,'Business Validation 2.1.0'!$A$2:$V$996,COLUMN('Business Validation 2.1.0'!V:V)-COLUMN('Business Validation 2.1.0'!A:A)+1,FALSE))</f>
        <v/>
      </c>
      <c r="N35" s="32" t="s">
        <v>3356</v>
      </c>
    </row>
    <row r="36" spans="1:14" x14ac:dyDescent="0.25">
      <c r="A36" s="32" t="s">
        <v>825</v>
      </c>
      <c r="B36" s="32" t="s">
        <v>9255</v>
      </c>
      <c r="C36" s="32" t="s">
        <v>9256</v>
      </c>
      <c r="D36" s="32" t="s">
        <v>1172</v>
      </c>
      <c r="E36" s="32" t="s">
        <v>1163</v>
      </c>
      <c r="J36" s="32" t="s">
        <v>9257</v>
      </c>
      <c r="K36" s="32" t="s">
        <v>1574</v>
      </c>
      <c r="L36" s="32" t="s">
        <v>9258</v>
      </c>
      <c r="M36" s="95" t="str">
        <f>IF(VLOOKUP(A36,'Business Validation 2.1.0'!$A$2:$V$996,COLUMN('Business Validation 2.1.0'!V:V)-COLUMN('Business Validation 2.1.0'!A:A)+1,FALSE)="","",VLOOKUP(A36,'Business Validation 2.1.0'!$A$2:$V$996,COLUMN('Business Validation 2.1.0'!V:V)-COLUMN('Business Validation 2.1.0'!A:A)+1,FALSE))</f>
        <v/>
      </c>
      <c r="N36" s="32" t="s">
        <v>3356</v>
      </c>
    </row>
    <row r="37" spans="1:14" x14ac:dyDescent="0.25">
      <c r="A37" s="32" t="s">
        <v>832</v>
      </c>
      <c r="B37" s="32" t="s">
        <v>9259</v>
      </c>
      <c r="C37" s="32" t="s">
        <v>9260</v>
      </c>
      <c r="D37" s="32" t="s">
        <v>1216</v>
      </c>
      <c r="E37" s="32" t="s">
        <v>3358</v>
      </c>
      <c r="J37" s="32" t="s">
        <v>3359</v>
      </c>
      <c r="K37" s="32" t="s">
        <v>1594</v>
      </c>
      <c r="L37" s="32" t="s">
        <v>9261</v>
      </c>
      <c r="M37" s="95" t="str">
        <f>IF(VLOOKUP(A37,'Business Validation 2.1.0'!$A$2:$V$996,COLUMN('Business Validation 2.1.0'!V:V)-COLUMN('Business Validation 2.1.0'!A:A)+1,FALSE)="","",VLOOKUP(A37,'Business Validation 2.1.0'!$A$2:$V$996,COLUMN('Business Validation 2.1.0'!V:V)-COLUMN('Business Validation 2.1.0'!A:A)+1,FALSE))</f>
        <v/>
      </c>
      <c r="N37" s="32" t="s">
        <v>3360</v>
      </c>
    </row>
    <row r="38" spans="1:14" x14ac:dyDescent="0.25">
      <c r="A38" s="32" t="s">
        <v>832</v>
      </c>
      <c r="B38" s="32" t="s">
        <v>9262</v>
      </c>
      <c r="C38" s="32" t="s">
        <v>9263</v>
      </c>
      <c r="D38" s="32" t="s">
        <v>1238</v>
      </c>
      <c r="E38" s="32" t="s">
        <v>1564</v>
      </c>
      <c r="J38" s="32" t="s">
        <v>3362</v>
      </c>
      <c r="K38" s="32" t="s">
        <v>1594</v>
      </c>
      <c r="L38" s="32" t="s">
        <v>9264</v>
      </c>
      <c r="M38" s="95" t="str">
        <f>IF(VLOOKUP(A38,'Business Validation 2.1.0'!$A$2:$V$996,COLUMN('Business Validation 2.1.0'!V:V)-COLUMN('Business Validation 2.1.0'!A:A)+1,FALSE)="","",VLOOKUP(A38,'Business Validation 2.1.0'!$A$2:$V$996,COLUMN('Business Validation 2.1.0'!V:V)-COLUMN('Business Validation 2.1.0'!A:A)+1,FALSE))</f>
        <v/>
      </c>
      <c r="N38" s="32" t="s">
        <v>3360</v>
      </c>
    </row>
    <row r="39" spans="1:14" x14ac:dyDescent="0.25">
      <c r="A39" s="32" t="s">
        <v>833</v>
      </c>
      <c r="B39" s="32" t="s">
        <v>9265</v>
      </c>
      <c r="C39" s="32" t="s">
        <v>9266</v>
      </c>
      <c r="D39" s="32" t="s">
        <v>1155</v>
      </c>
      <c r="E39" s="32" t="s">
        <v>3364</v>
      </c>
      <c r="F39" s="32" t="s">
        <v>3365</v>
      </c>
      <c r="J39" s="32" t="s">
        <v>3366</v>
      </c>
      <c r="K39" s="32" t="s">
        <v>1598</v>
      </c>
      <c r="L39" s="32" t="s">
        <v>9267</v>
      </c>
      <c r="M39" s="95" t="str">
        <f>IF(VLOOKUP(A39,'Business Validation 2.1.0'!$A$2:$V$996,COLUMN('Business Validation 2.1.0'!V:V)-COLUMN('Business Validation 2.1.0'!A:A)+1,FALSE)="","",VLOOKUP(A39,'Business Validation 2.1.0'!$A$2:$V$996,COLUMN('Business Validation 2.1.0'!V:V)-COLUMN('Business Validation 2.1.0'!A:A)+1,FALSE))</f>
        <v/>
      </c>
      <c r="N39" s="32" t="s">
        <v>9268</v>
      </c>
    </row>
    <row r="40" spans="1:14" x14ac:dyDescent="0.25">
      <c r="A40" s="32" t="s">
        <v>833</v>
      </c>
      <c r="B40" s="32" t="s">
        <v>9269</v>
      </c>
      <c r="C40" s="32" t="s">
        <v>9270</v>
      </c>
      <c r="D40" s="32" t="s">
        <v>1163</v>
      </c>
      <c r="E40" s="32" t="s">
        <v>5491</v>
      </c>
      <c r="F40" s="32" t="s">
        <v>3770</v>
      </c>
      <c r="J40" s="32" t="s">
        <v>3369</v>
      </c>
      <c r="K40" s="32" t="s">
        <v>1598</v>
      </c>
      <c r="L40" s="32" t="s">
        <v>9271</v>
      </c>
      <c r="M40" s="95" t="str">
        <f>IF(VLOOKUP(A40,'Business Validation 2.1.0'!$A$2:$V$996,COLUMN('Business Validation 2.1.0'!V:V)-COLUMN('Business Validation 2.1.0'!A:A)+1,FALSE)="","",VLOOKUP(A40,'Business Validation 2.1.0'!$A$2:$V$996,COLUMN('Business Validation 2.1.0'!V:V)-COLUMN('Business Validation 2.1.0'!A:A)+1,FALSE))</f>
        <v/>
      </c>
      <c r="N40" s="32" t="s">
        <v>9268</v>
      </c>
    </row>
    <row r="41" spans="1:14" x14ac:dyDescent="0.25">
      <c r="A41" s="32" t="s">
        <v>833</v>
      </c>
      <c r="B41" s="32" t="s">
        <v>9272</v>
      </c>
      <c r="C41" s="32" t="s">
        <v>9273</v>
      </c>
      <c r="D41" s="32" t="s">
        <v>1159</v>
      </c>
      <c r="E41" s="32" t="s">
        <v>3364</v>
      </c>
      <c r="F41" s="32" t="s">
        <v>3365</v>
      </c>
      <c r="J41" s="32" t="s">
        <v>3373</v>
      </c>
      <c r="K41" s="32" t="s">
        <v>1598</v>
      </c>
      <c r="L41" s="32" t="s">
        <v>9274</v>
      </c>
      <c r="M41" s="95" t="str">
        <f>IF(VLOOKUP(A41,'Business Validation 2.1.0'!$A$2:$V$996,COLUMN('Business Validation 2.1.0'!V:V)-COLUMN('Business Validation 2.1.0'!A:A)+1,FALSE)="","",VLOOKUP(A41,'Business Validation 2.1.0'!$A$2:$V$996,COLUMN('Business Validation 2.1.0'!V:V)-COLUMN('Business Validation 2.1.0'!A:A)+1,FALSE))</f>
        <v/>
      </c>
      <c r="N41" s="32" t="s">
        <v>9268</v>
      </c>
    </row>
    <row r="42" spans="1:14" x14ac:dyDescent="0.25">
      <c r="A42" s="32" t="s">
        <v>833</v>
      </c>
      <c r="B42" s="32" t="s">
        <v>9275</v>
      </c>
      <c r="C42" s="32" t="s">
        <v>9276</v>
      </c>
      <c r="D42" s="32" t="s">
        <v>1165</v>
      </c>
      <c r="E42" s="32" t="s">
        <v>5491</v>
      </c>
      <c r="F42" s="32" t="s">
        <v>3770</v>
      </c>
      <c r="J42" s="32" t="s">
        <v>3375</v>
      </c>
      <c r="K42" s="32" t="s">
        <v>1598</v>
      </c>
      <c r="L42" s="32" t="s">
        <v>9277</v>
      </c>
      <c r="M42" s="95" t="str">
        <f>IF(VLOOKUP(A42,'Business Validation 2.1.0'!$A$2:$V$996,COLUMN('Business Validation 2.1.0'!V:V)-COLUMN('Business Validation 2.1.0'!A:A)+1,FALSE)="","",VLOOKUP(A42,'Business Validation 2.1.0'!$A$2:$V$996,COLUMN('Business Validation 2.1.0'!V:V)-COLUMN('Business Validation 2.1.0'!A:A)+1,FALSE))</f>
        <v/>
      </c>
      <c r="N42" s="32" t="s">
        <v>9268</v>
      </c>
    </row>
    <row r="43" spans="1:14" x14ac:dyDescent="0.25">
      <c r="A43" s="32" t="s">
        <v>833</v>
      </c>
      <c r="B43" s="32" t="s">
        <v>9278</v>
      </c>
      <c r="C43" s="32" t="s">
        <v>9279</v>
      </c>
      <c r="D43" s="32" t="s">
        <v>1161</v>
      </c>
      <c r="E43" s="32" t="s">
        <v>3371</v>
      </c>
      <c r="F43" s="32" t="s">
        <v>3372</v>
      </c>
      <c r="J43" s="32" t="s">
        <v>8161</v>
      </c>
      <c r="K43" s="32" t="s">
        <v>1598</v>
      </c>
      <c r="L43" s="32" t="s">
        <v>9280</v>
      </c>
      <c r="M43" s="95" t="str">
        <f>IF(VLOOKUP(A43,'Business Validation 2.1.0'!$A$2:$V$996,COLUMN('Business Validation 2.1.0'!V:V)-COLUMN('Business Validation 2.1.0'!A:A)+1,FALSE)="","",VLOOKUP(A43,'Business Validation 2.1.0'!$A$2:$V$996,COLUMN('Business Validation 2.1.0'!V:V)-COLUMN('Business Validation 2.1.0'!A:A)+1,FALSE))</f>
        <v/>
      </c>
      <c r="N43" s="32" t="s">
        <v>9268</v>
      </c>
    </row>
    <row r="44" spans="1:14" x14ac:dyDescent="0.25">
      <c r="A44" s="32" t="s">
        <v>833</v>
      </c>
      <c r="B44" s="32" t="s">
        <v>9281</v>
      </c>
      <c r="C44" s="32" t="s">
        <v>9282</v>
      </c>
      <c r="D44" s="32" t="s">
        <v>1164</v>
      </c>
      <c r="E44" s="32" t="s">
        <v>5821</v>
      </c>
      <c r="F44" s="32" t="s">
        <v>3778</v>
      </c>
      <c r="J44" s="32" t="s">
        <v>8162</v>
      </c>
      <c r="K44" s="32" t="s">
        <v>1598</v>
      </c>
      <c r="L44" s="32" t="s">
        <v>9283</v>
      </c>
      <c r="M44" s="95" t="str">
        <f>IF(VLOOKUP(A44,'Business Validation 2.1.0'!$A$2:$V$996,COLUMN('Business Validation 2.1.0'!V:V)-COLUMN('Business Validation 2.1.0'!A:A)+1,FALSE)="","",VLOOKUP(A44,'Business Validation 2.1.0'!$A$2:$V$996,COLUMN('Business Validation 2.1.0'!V:V)-COLUMN('Business Validation 2.1.0'!A:A)+1,FALSE))</f>
        <v/>
      </c>
      <c r="N44" s="32" t="s">
        <v>9268</v>
      </c>
    </row>
    <row r="45" spans="1:14" x14ac:dyDescent="0.25">
      <c r="A45" s="32" t="s">
        <v>833</v>
      </c>
      <c r="B45" s="32" t="s">
        <v>9284</v>
      </c>
      <c r="C45" s="32" t="s">
        <v>9285</v>
      </c>
      <c r="D45" s="32" t="s">
        <v>1162</v>
      </c>
      <c r="E45" s="32" t="s">
        <v>3371</v>
      </c>
      <c r="F45" s="32" t="s">
        <v>3372</v>
      </c>
      <c r="J45" s="32" t="s">
        <v>8163</v>
      </c>
      <c r="K45" s="32" t="s">
        <v>1598</v>
      </c>
      <c r="L45" s="32" t="s">
        <v>9286</v>
      </c>
      <c r="M45" s="95" t="str">
        <f>IF(VLOOKUP(A45,'Business Validation 2.1.0'!$A$2:$V$996,COLUMN('Business Validation 2.1.0'!V:V)-COLUMN('Business Validation 2.1.0'!A:A)+1,FALSE)="","",VLOOKUP(A45,'Business Validation 2.1.0'!$A$2:$V$996,COLUMN('Business Validation 2.1.0'!V:V)-COLUMN('Business Validation 2.1.0'!A:A)+1,FALSE))</f>
        <v/>
      </c>
      <c r="N45" s="32" t="s">
        <v>9268</v>
      </c>
    </row>
    <row r="46" spans="1:14" x14ac:dyDescent="0.25">
      <c r="A46" s="32" t="s">
        <v>833</v>
      </c>
      <c r="B46" s="32" t="s">
        <v>9287</v>
      </c>
      <c r="C46" s="32" t="s">
        <v>9288</v>
      </c>
      <c r="D46" s="32" t="s">
        <v>1166</v>
      </c>
      <c r="E46" s="32" t="s">
        <v>5821</v>
      </c>
      <c r="F46" s="32" t="s">
        <v>3778</v>
      </c>
      <c r="J46" s="32" t="s">
        <v>8164</v>
      </c>
      <c r="K46" s="32" t="s">
        <v>1598</v>
      </c>
      <c r="L46" s="32" t="s">
        <v>9289</v>
      </c>
      <c r="M46" s="95" t="str">
        <f>IF(VLOOKUP(A46,'Business Validation 2.1.0'!$A$2:$V$996,COLUMN('Business Validation 2.1.0'!V:V)-COLUMN('Business Validation 2.1.0'!A:A)+1,FALSE)="","",VLOOKUP(A46,'Business Validation 2.1.0'!$A$2:$V$996,COLUMN('Business Validation 2.1.0'!V:V)-COLUMN('Business Validation 2.1.0'!A:A)+1,FALSE))</f>
        <v/>
      </c>
      <c r="N46" s="32" t="s">
        <v>9268</v>
      </c>
    </row>
    <row r="47" spans="1:14" x14ac:dyDescent="0.25">
      <c r="A47" s="32" t="s">
        <v>834</v>
      </c>
      <c r="B47" s="32" t="s">
        <v>9290</v>
      </c>
      <c r="C47" s="32" t="s">
        <v>9291</v>
      </c>
      <c r="D47" s="32" t="s">
        <v>3358</v>
      </c>
      <c r="J47" s="32" t="s">
        <v>3377</v>
      </c>
      <c r="K47" s="32" t="s">
        <v>1581</v>
      </c>
      <c r="L47" s="32" t="s">
        <v>9292</v>
      </c>
      <c r="M47" s="95" t="str">
        <f>IF(VLOOKUP(A47,'Business Validation 2.1.0'!$A$2:$V$996,COLUMN('Business Validation 2.1.0'!V:V)-COLUMN('Business Validation 2.1.0'!A:A)+1,FALSE)="","",VLOOKUP(A47,'Business Validation 2.1.0'!$A$2:$V$996,COLUMN('Business Validation 2.1.0'!V:V)-COLUMN('Business Validation 2.1.0'!A:A)+1,FALSE))</f>
        <v/>
      </c>
      <c r="N47" s="32" t="s">
        <v>3378</v>
      </c>
    </row>
    <row r="48" spans="1:14" x14ac:dyDescent="0.25">
      <c r="A48" s="32" t="s">
        <v>835</v>
      </c>
      <c r="B48" s="32" t="s">
        <v>9293</v>
      </c>
      <c r="C48" s="32" t="s">
        <v>9294</v>
      </c>
      <c r="D48" s="32" t="s">
        <v>1155</v>
      </c>
      <c r="E48" s="32" t="s">
        <v>3382</v>
      </c>
      <c r="J48" s="32" t="s">
        <v>3383</v>
      </c>
      <c r="K48" s="32" t="s">
        <v>1598</v>
      </c>
      <c r="L48" s="32" t="s">
        <v>9295</v>
      </c>
      <c r="M48" s="95">
        <f>IF(VLOOKUP(A48,'Business Validation 2.1.0'!$A$2:$V$996,COLUMN('Business Validation 2.1.0'!V:V)-COLUMN('Business Validation 2.1.0'!A:A)+1,FALSE)="","",VLOOKUP(A48,'Business Validation 2.1.0'!$A$2:$V$996,COLUMN('Business Validation 2.1.0'!V:V)-COLUMN('Business Validation 2.1.0'!A:A)+1,FALSE))</f>
        <v>42706</v>
      </c>
      <c r="N48" s="32" t="s">
        <v>9296</v>
      </c>
    </row>
    <row r="49" spans="1:14" x14ac:dyDescent="0.25">
      <c r="A49" s="32" t="s">
        <v>835</v>
      </c>
      <c r="B49" s="32" t="s">
        <v>9297</v>
      </c>
      <c r="C49" s="32" t="s">
        <v>9298</v>
      </c>
      <c r="D49" s="32" t="s">
        <v>1159</v>
      </c>
      <c r="E49" s="32" t="s">
        <v>3382</v>
      </c>
      <c r="J49" s="32" t="s">
        <v>3386</v>
      </c>
      <c r="K49" s="32" t="s">
        <v>1598</v>
      </c>
      <c r="L49" s="32" t="s">
        <v>9299</v>
      </c>
      <c r="M49" s="95">
        <f>IF(VLOOKUP(A49,'Business Validation 2.1.0'!$A$2:$V$996,COLUMN('Business Validation 2.1.0'!V:V)-COLUMN('Business Validation 2.1.0'!A:A)+1,FALSE)="","",VLOOKUP(A49,'Business Validation 2.1.0'!$A$2:$V$996,COLUMN('Business Validation 2.1.0'!V:V)-COLUMN('Business Validation 2.1.0'!A:A)+1,FALSE))</f>
        <v>42706</v>
      </c>
      <c r="N49" s="32" t="s">
        <v>9296</v>
      </c>
    </row>
    <row r="50" spans="1:14" x14ac:dyDescent="0.25">
      <c r="A50" s="32" t="s">
        <v>835</v>
      </c>
      <c r="B50" s="32" t="s">
        <v>9300</v>
      </c>
      <c r="C50" s="32" t="s">
        <v>9301</v>
      </c>
      <c r="D50" s="32" t="s">
        <v>1161</v>
      </c>
      <c r="E50" s="32" t="s">
        <v>3382</v>
      </c>
      <c r="J50" s="32" t="s">
        <v>3388</v>
      </c>
      <c r="K50" s="32" t="s">
        <v>1598</v>
      </c>
      <c r="L50" s="32" t="s">
        <v>9302</v>
      </c>
      <c r="M50" s="95">
        <f>IF(VLOOKUP(A50,'Business Validation 2.1.0'!$A$2:$V$996,COLUMN('Business Validation 2.1.0'!V:V)-COLUMN('Business Validation 2.1.0'!A:A)+1,FALSE)="","",VLOOKUP(A50,'Business Validation 2.1.0'!$A$2:$V$996,COLUMN('Business Validation 2.1.0'!V:V)-COLUMN('Business Validation 2.1.0'!A:A)+1,FALSE))</f>
        <v>42706</v>
      </c>
      <c r="N50" s="32" t="s">
        <v>9296</v>
      </c>
    </row>
    <row r="51" spans="1:14" x14ac:dyDescent="0.25">
      <c r="A51" s="32" t="s">
        <v>835</v>
      </c>
      <c r="B51" s="32" t="s">
        <v>9303</v>
      </c>
      <c r="C51" s="32" t="s">
        <v>9304</v>
      </c>
      <c r="D51" s="32" t="s">
        <v>1162</v>
      </c>
      <c r="E51" s="32" t="s">
        <v>3382</v>
      </c>
      <c r="J51" s="32" t="s">
        <v>3390</v>
      </c>
      <c r="K51" s="32" t="s">
        <v>1598</v>
      </c>
      <c r="L51" s="32" t="s">
        <v>9305</v>
      </c>
      <c r="M51" s="95">
        <f>IF(VLOOKUP(A51,'Business Validation 2.1.0'!$A$2:$V$996,COLUMN('Business Validation 2.1.0'!V:V)-COLUMN('Business Validation 2.1.0'!A:A)+1,FALSE)="","",VLOOKUP(A51,'Business Validation 2.1.0'!$A$2:$V$996,COLUMN('Business Validation 2.1.0'!V:V)-COLUMN('Business Validation 2.1.0'!A:A)+1,FALSE))</f>
        <v>42706</v>
      </c>
      <c r="N51" s="32" t="s">
        <v>9296</v>
      </c>
    </row>
    <row r="52" spans="1:14" x14ac:dyDescent="0.25">
      <c r="A52" s="32" t="s">
        <v>835</v>
      </c>
      <c r="B52" s="32" t="s">
        <v>9306</v>
      </c>
      <c r="C52" s="32" t="s">
        <v>9307</v>
      </c>
      <c r="D52" s="32" t="s">
        <v>3382</v>
      </c>
      <c r="E52" s="32" t="s">
        <v>1166</v>
      </c>
      <c r="J52" s="32" t="s">
        <v>9308</v>
      </c>
      <c r="K52" s="32" t="s">
        <v>1598</v>
      </c>
      <c r="L52" s="32" t="s">
        <v>9309</v>
      </c>
      <c r="M52" s="95">
        <f>IF(VLOOKUP(A52,'Business Validation 2.1.0'!$A$2:$V$996,COLUMN('Business Validation 2.1.0'!V:V)-COLUMN('Business Validation 2.1.0'!A:A)+1,FALSE)="","",VLOOKUP(A52,'Business Validation 2.1.0'!$A$2:$V$996,COLUMN('Business Validation 2.1.0'!V:V)-COLUMN('Business Validation 2.1.0'!A:A)+1,FALSE))</f>
        <v>42706</v>
      </c>
      <c r="N52" s="32" t="s">
        <v>9296</v>
      </c>
    </row>
    <row r="53" spans="1:14" x14ac:dyDescent="0.25">
      <c r="A53" s="32" t="s">
        <v>835</v>
      </c>
      <c r="B53" s="32" t="s">
        <v>9310</v>
      </c>
      <c r="C53" s="32" t="s">
        <v>9311</v>
      </c>
      <c r="D53" s="32" t="s">
        <v>3382</v>
      </c>
      <c r="E53" s="32" t="s">
        <v>1164</v>
      </c>
      <c r="J53" s="32" t="s">
        <v>9312</v>
      </c>
      <c r="K53" s="32" t="s">
        <v>1598</v>
      </c>
      <c r="L53" s="32" t="s">
        <v>9313</v>
      </c>
      <c r="M53" s="95">
        <f>IF(VLOOKUP(A53,'Business Validation 2.1.0'!$A$2:$V$996,COLUMN('Business Validation 2.1.0'!V:V)-COLUMN('Business Validation 2.1.0'!A:A)+1,FALSE)="","",VLOOKUP(A53,'Business Validation 2.1.0'!$A$2:$V$996,COLUMN('Business Validation 2.1.0'!V:V)-COLUMN('Business Validation 2.1.0'!A:A)+1,FALSE))</f>
        <v>42706</v>
      </c>
      <c r="N53" s="32" t="s">
        <v>9296</v>
      </c>
    </row>
    <row r="54" spans="1:14" x14ac:dyDescent="0.25">
      <c r="A54" s="32" t="s">
        <v>835</v>
      </c>
      <c r="B54" s="32" t="s">
        <v>9314</v>
      </c>
      <c r="C54" s="32" t="s">
        <v>9315</v>
      </c>
      <c r="D54" s="32" t="s">
        <v>3382</v>
      </c>
      <c r="E54" s="32" t="s">
        <v>1165</v>
      </c>
      <c r="J54" s="32" t="s">
        <v>9316</v>
      </c>
      <c r="K54" s="32" t="s">
        <v>1598</v>
      </c>
      <c r="L54" s="32" t="s">
        <v>9317</v>
      </c>
      <c r="M54" s="95">
        <f>IF(VLOOKUP(A54,'Business Validation 2.1.0'!$A$2:$V$996,COLUMN('Business Validation 2.1.0'!V:V)-COLUMN('Business Validation 2.1.0'!A:A)+1,FALSE)="","",VLOOKUP(A54,'Business Validation 2.1.0'!$A$2:$V$996,COLUMN('Business Validation 2.1.0'!V:V)-COLUMN('Business Validation 2.1.0'!A:A)+1,FALSE))</f>
        <v>42706</v>
      </c>
      <c r="N54" s="32" t="s">
        <v>9296</v>
      </c>
    </row>
    <row r="55" spans="1:14" x14ac:dyDescent="0.25">
      <c r="A55" s="32" t="s">
        <v>835</v>
      </c>
      <c r="B55" s="32" t="s">
        <v>9318</v>
      </c>
      <c r="C55" s="32" t="s">
        <v>9319</v>
      </c>
      <c r="D55" s="32" t="s">
        <v>3382</v>
      </c>
      <c r="E55" s="32" t="s">
        <v>1163</v>
      </c>
      <c r="J55" s="32" t="s">
        <v>9320</v>
      </c>
      <c r="K55" s="32" t="s">
        <v>1598</v>
      </c>
      <c r="L55" s="32" t="s">
        <v>9321</v>
      </c>
      <c r="M55" s="95">
        <f>IF(VLOOKUP(A55,'Business Validation 2.1.0'!$A$2:$V$996,COLUMN('Business Validation 2.1.0'!V:V)-COLUMN('Business Validation 2.1.0'!A:A)+1,FALSE)="","",VLOOKUP(A55,'Business Validation 2.1.0'!$A$2:$V$996,COLUMN('Business Validation 2.1.0'!V:V)-COLUMN('Business Validation 2.1.0'!A:A)+1,FALSE))</f>
        <v>42706</v>
      </c>
      <c r="N55" s="32" t="s">
        <v>9296</v>
      </c>
    </row>
    <row r="56" spans="1:14" x14ac:dyDescent="0.25">
      <c r="A56" s="32" t="s">
        <v>836</v>
      </c>
      <c r="B56" s="32" t="s">
        <v>9322</v>
      </c>
      <c r="C56" s="32" t="s">
        <v>9323</v>
      </c>
      <c r="D56" s="32" t="s">
        <v>1155</v>
      </c>
      <c r="E56" s="32" t="s">
        <v>1168</v>
      </c>
      <c r="F56" s="32" t="s">
        <v>1157</v>
      </c>
      <c r="J56" s="32" t="s">
        <v>3392</v>
      </c>
      <c r="K56" s="32" t="s">
        <v>1577</v>
      </c>
      <c r="L56" s="32" t="s">
        <v>9324</v>
      </c>
      <c r="M56" s="95" t="str">
        <f>IF(VLOOKUP(A56,'Business Validation 2.1.0'!$A$2:$V$996,COLUMN('Business Validation 2.1.0'!V:V)-COLUMN('Business Validation 2.1.0'!A:A)+1,FALSE)="","",VLOOKUP(A56,'Business Validation 2.1.0'!$A$2:$V$996,COLUMN('Business Validation 2.1.0'!V:V)-COLUMN('Business Validation 2.1.0'!A:A)+1,FALSE))</f>
        <v/>
      </c>
      <c r="N56" s="32" t="s">
        <v>3393</v>
      </c>
    </row>
    <row r="57" spans="1:14" x14ac:dyDescent="0.25">
      <c r="A57" s="32" t="s">
        <v>836</v>
      </c>
      <c r="B57" s="32" t="s">
        <v>9325</v>
      </c>
      <c r="C57" s="32" t="s">
        <v>9326</v>
      </c>
      <c r="D57" s="32" t="s">
        <v>1159</v>
      </c>
      <c r="E57" s="32" t="s">
        <v>1170</v>
      </c>
      <c r="F57" s="32" t="s">
        <v>1160</v>
      </c>
      <c r="J57" s="32" t="s">
        <v>3395</v>
      </c>
      <c r="K57" s="32" t="s">
        <v>1577</v>
      </c>
      <c r="L57" s="32" t="s">
        <v>9327</v>
      </c>
      <c r="M57" s="95" t="str">
        <f>IF(VLOOKUP(A57,'Business Validation 2.1.0'!$A$2:$V$996,COLUMN('Business Validation 2.1.0'!V:V)-COLUMN('Business Validation 2.1.0'!A:A)+1,FALSE)="","",VLOOKUP(A57,'Business Validation 2.1.0'!$A$2:$V$996,COLUMN('Business Validation 2.1.0'!V:V)-COLUMN('Business Validation 2.1.0'!A:A)+1,FALSE))</f>
        <v/>
      </c>
      <c r="N57" s="32" t="s">
        <v>3393</v>
      </c>
    </row>
    <row r="58" spans="1:14" x14ac:dyDescent="0.25">
      <c r="A58" s="32" t="s">
        <v>836</v>
      </c>
      <c r="B58" s="32" t="s">
        <v>9328</v>
      </c>
      <c r="C58" s="32" t="s">
        <v>9329</v>
      </c>
      <c r="D58" s="32" t="s">
        <v>1161</v>
      </c>
      <c r="E58" s="32" t="s">
        <v>1168</v>
      </c>
      <c r="F58" s="32" t="s">
        <v>1157</v>
      </c>
      <c r="J58" s="32" t="s">
        <v>3397</v>
      </c>
      <c r="K58" s="32" t="s">
        <v>1577</v>
      </c>
      <c r="L58" s="32" t="s">
        <v>9330</v>
      </c>
      <c r="M58" s="95" t="str">
        <f>IF(VLOOKUP(A58,'Business Validation 2.1.0'!$A$2:$V$996,COLUMN('Business Validation 2.1.0'!V:V)-COLUMN('Business Validation 2.1.0'!A:A)+1,FALSE)="","",VLOOKUP(A58,'Business Validation 2.1.0'!$A$2:$V$996,COLUMN('Business Validation 2.1.0'!V:V)-COLUMN('Business Validation 2.1.0'!A:A)+1,FALSE))</f>
        <v/>
      </c>
      <c r="N58" s="32" t="s">
        <v>3393</v>
      </c>
    </row>
    <row r="59" spans="1:14" x14ac:dyDescent="0.25">
      <c r="A59" s="32" t="s">
        <v>836</v>
      </c>
      <c r="B59" s="32" t="s">
        <v>9331</v>
      </c>
      <c r="C59" s="32" t="s">
        <v>9332</v>
      </c>
      <c r="D59" s="32" t="s">
        <v>1162</v>
      </c>
      <c r="E59" s="32" t="s">
        <v>1170</v>
      </c>
      <c r="F59" s="32" t="s">
        <v>1160</v>
      </c>
      <c r="J59" s="32" t="s">
        <v>3399</v>
      </c>
      <c r="K59" s="32" t="s">
        <v>1577</v>
      </c>
      <c r="L59" s="32" t="s">
        <v>9333</v>
      </c>
      <c r="M59" s="95" t="str">
        <f>IF(VLOOKUP(A59,'Business Validation 2.1.0'!$A$2:$V$996,COLUMN('Business Validation 2.1.0'!V:V)-COLUMN('Business Validation 2.1.0'!A:A)+1,FALSE)="","",VLOOKUP(A59,'Business Validation 2.1.0'!$A$2:$V$996,COLUMN('Business Validation 2.1.0'!V:V)-COLUMN('Business Validation 2.1.0'!A:A)+1,FALSE))</f>
        <v/>
      </c>
      <c r="N59" s="32" t="s">
        <v>3393</v>
      </c>
    </row>
    <row r="60" spans="1:14" x14ac:dyDescent="0.25">
      <c r="A60" s="32" t="s">
        <v>836</v>
      </c>
      <c r="B60" s="32" t="s">
        <v>9334</v>
      </c>
      <c r="C60" s="32" t="s">
        <v>9335</v>
      </c>
      <c r="D60" s="32" t="s">
        <v>1170</v>
      </c>
      <c r="E60" s="32" t="s">
        <v>1160</v>
      </c>
      <c r="F60" s="32" t="s">
        <v>1166</v>
      </c>
      <c r="J60" s="32" t="s">
        <v>9336</v>
      </c>
      <c r="K60" s="32" t="s">
        <v>1577</v>
      </c>
      <c r="L60" s="32" t="s">
        <v>9337</v>
      </c>
      <c r="M60" s="95" t="str">
        <f>IF(VLOOKUP(A60,'Business Validation 2.1.0'!$A$2:$V$996,COLUMN('Business Validation 2.1.0'!V:V)-COLUMN('Business Validation 2.1.0'!A:A)+1,FALSE)="","",VLOOKUP(A60,'Business Validation 2.1.0'!$A$2:$V$996,COLUMN('Business Validation 2.1.0'!V:V)-COLUMN('Business Validation 2.1.0'!A:A)+1,FALSE))</f>
        <v/>
      </c>
      <c r="N60" s="32" t="s">
        <v>3393</v>
      </c>
    </row>
    <row r="61" spans="1:14" x14ac:dyDescent="0.25">
      <c r="A61" s="32" t="s">
        <v>836</v>
      </c>
      <c r="B61" s="32" t="s">
        <v>9338</v>
      </c>
      <c r="C61" s="32" t="s">
        <v>9339</v>
      </c>
      <c r="D61" s="32" t="s">
        <v>1168</v>
      </c>
      <c r="E61" s="32" t="s">
        <v>1157</v>
      </c>
      <c r="F61" s="32" t="s">
        <v>1164</v>
      </c>
      <c r="J61" s="32" t="s">
        <v>9340</v>
      </c>
      <c r="K61" s="32" t="s">
        <v>1577</v>
      </c>
      <c r="L61" s="32" t="s">
        <v>9341</v>
      </c>
      <c r="M61" s="95" t="str">
        <f>IF(VLOOKUP(A61,'Business Validation 2.1.0'!$A$2:$V$996,COLUMN('Business Validation 2.1.0'!V:V)-COLUMN('Business Validation 2.1.0'!A:A)+1,FALSE)="","",VLOOKUP(A61,'Business Validation 2.1.0'!$A$2:$V$996,COLUMN('Business Validation 2.1.0'!V:V)-COLUMN('Business Validation 2.1.0'!A:A)+1,FALSE))</f>
        <v/>
      </c>
      <c r="N61" s="32" t="s">
        <v>3393</v>
      </c>
    </row>
    <row r="62" spans="1:14" x14ac:dyDescent="0.25">
      <c r="A62" s="32" t="s">
        <v>836</v>
      </c>
      <c r="B62" s="32" t="s">
        <v>9342</v>
      </c>
      <c r="C62" s="32" t="s">
        <v>9343</v>
      </c>
      <c r="D62" s="32" t="s">
        <v>1170</v>
      </c>
      <c r="E62" s="32" t="s">
        <v>1160</v>
      </c>
      <c r="F62" s="32" t="s">
        <v>1165</v>
      </c>
      <c r="J62" s="32" t="s">
        <v>9344</v>
      </c>
      <c r="K62" s="32" t="s">
        <v>1577</v>
      </c>
      <c r="L62" s="32" t="s">
        <v>9345</v>
      </c>
      <c r="M62" s="95" t="str">
        <f>IF(VLOOKUP(A62,'Business Validation 2.1.0'!$A$2:$V$996,COLUMN('Business Validation 2.1.0'!V:V)-COLUMN('Business Validation 2.1.0'!A:A)+1,FALSE)="","",VLOOKUP(A62,'Business Validation 2.1.0'!$A$2:$V$996,COLUMN('Business Validation 2.1.0'!V:V)-COLUMN('Business Validation 2.1.0'!A:A)+1,FALSE))</f>
        <v/>
      </c>
      <c r="N62" s="32" t="s">
        <v>3393</v>
      </c>
    </row>
    <row r="63" spans="1:14" x14ac:dyDescent="0.25">
      <c r="A63" s="32" t="s">
        <v>836</v>
      </c>
      <c r="B63" s="32" t="s">
        <v>9346</v>
      </c>
      <c r="C63" s="32" t="s">
        <v>9347</v>
      </c>
      <c r="D63" s="32" t="s">
        <v>1168</v>
      </c>
      <c r="E63" s="32" t="s">
        <v>1157</v>
      </c>
      <c r="F63" s="32" t="s">
        <v>1163</v>
      </c>
      <c r="J63" s="32" t="s">
        <v>9348</v>
      </c>
      <c r="K63" s="32" t="s">
        <v>1577</v>
      </c>
      <c r="L63" s="32" t="s">
        <v>9349</v>
      </c>
      <c r="M63" s="95" t="str">
        <f>IF(VLOOKUP(A63,'Business Validation 2.1.0'!$A$2:$V$996,COLUMN('Business Validation 2.1.0'!V:V)-COLUMN('Business Validation 2.1.0'!A:A)+1,FALSE)="","",VLOOKUP(A63,'Business Validation 2.1.0'!$A$2:$V$996,COLUMN('Business Validation 2.1.0'!V:V)-COLUMN('Business Validation 2.1.0'!A:A)+1,FALSE))</f>
        <v/>
      </c>
      <c r="N63" s="32" t="s">
        <v>3393</v>
      </c>
    </row>
    <row r="64" spans="1:14" x14ac:dyDescent="0.25">
      <c r="A64" s="32" t="s">
        <v>837</v>
      </c>
      <c r="B64" s="32" t="s">
        <v>9350</v>
      </c>
      <c r="C64" s="32" t="s">
        <v>9351</v>
      </c>
      <c r="D64" s="32" t="s">
        <v>1155</v>
      </c>
      <c r="E64" s="32" t="s">
        <v>1440</v>
      </c>
      <c r="J64" s="32" t="s">
        <v>3401</v>
      </c>
      <c r="K64" s="32" t="s">
        <v>1578</v>
      </c>
      <c r="L64" s="32" t="s">
        <v>9352</v>
      </c>
      <c r="M64" s="95" t="str">
        <f>IF(VLOOKUP(A64,'Business Validation 2.1.0'!$A$2:$V$996,COLUMN('Business Validation 2.1.0'!V:V)-COLUMN('Business Validation 2.1.0'!A:A)+1,FALSE)="","",VLOOKUP(A64,'Business Validation 2.1.0'!$A$2:$V$996,COLUMN('Business Validation 2.1.0'!V:V)-COLUMN('Business Validation 2.1.0'!A:A)+1,FALSE))</f>
        <v/>
      </c>
      <c r="N64" s="32" t="s">
        <v>3402</v>
      </c>
    </row>
    <row r="65" spans="1:14" x14ac:dyDescent="0.25">
      <c r="A65" s="32" t="s">
        <v>837</v>
      </c>
      <c r="B65" s="32" t="s">
        <v>9353</v>
      </c>
      <c r="C65" s="32" t="s">
        <v>9354</v>
      </c>
      <c r="D65" s="32" t="s">
        <v>1159</v>
      </c>
      <c r="E65" s="32" t="s">
        <v>1440</v>
      </c>
      <c r="J65" s="32" t="s">
        <v>3404</v>
      </c>
      <c r="K65" s="32" t="s">
        <v>1578</v>
      </c>
      <c r="L65" s="32" t="s">
        <v>9355</v>
      </c>
      <c r="M65" s="95" t="str">
        <f>IF(VLOOKUP(A65,'Business Validation 2.1.0'!$A$2:$V$996,COLUMN('Business Validation 2.1.0'!V:V)-COLUMN('Business Validation 2.1.0'!A:A)+1,FALSE)="","",VLOOKUP(A65,'Business Validation 2.1.0'!$A$2:$V$996,COLUMN('Business Validation 2.1.0'!V:V)-COLUMN('Business Validation 2.1.0'!A:A)+1,FALSE))</f>
        <v/>
      </c>
      <c r="N65" s="32" t="s">
        <v>3402</v>
      </c>
    </row>
    <row r="66" spans="1:14" x14ac:dyDescent="0.25">
      <c r="A66" s="32" t="s">
        <v>837</v>
      </c>
      <c r="B66" s="32" t="s">
        <v>9356</v>
      </c>
      <c r="C66" s="32" t="s">
        <v>9357</v>
      </c>
      <c r="D66" s="32" t="s">
        <v>1155</v>
      </c>
      <c r="E66" s="32" t="s">
        <v>1447</v>
      </c>
      <c r="J66" s="32" t="s">
        <v>3406</v>
      </c>
      <c r="K66" s="32" t="s">
        <v>1578</v>
      </c>
      <c r="L66" s="32" t="s">
        <v>9358</v>
      </c>
      <c r="M66" s="95" t="str">
        <f>IF(VLOOKUP(A66,'Business Validation 2.1.0'!$A$2:$V$996,COLUMN('Business Validation 2.1.0'!V:V)-COLUMN('Business Validation 2.1.0'!A:A)+1,FALSE)="","",VLOOKUP(A66,'Business Validation 2.1.0'!$A$2:$V$996,COLUMN('Business Validation 2.1.0'!V:V)-COLUMN('Business Validation 2.1.0'!A:A)+1,FALSE))</f>
        <v/>
      </c>
      <c r="N66" s="32" t="s">
        <v>3402</v>
      </c>
    </row>
    <row r="67" spans="1:14" x14ac:dyDescent="0.25">
      <c r="A67" s="32" t="s">
        <v>837</v>
      </c>
      <c r="B67" s="32" t="s">
        <v>9359</v>
      </c>
      <c r="C67" s="32" t="s">
        <v>9360</v>
      </c>
      <c r="D67" s="32" t="s">
        <v>1159</v>
      </c>
      <c r="E67" s="32" t="s">
        <v>1447</v>
      </c>
      <c r="J67" s="32" t="s">
        <v>3408</v>
      </c>
      <c r="K67" s="32" t="s">
        <v>1578</v>
      </c>
      <c r="L67" s="32" t="s">
        <v>9361</v>
      </c>
      <c r="M67" s="95" t="str">
        <f>IF(VLOOKUP(A67,'Business Validation 2.1.0'!$A$2:$V$996,COLUMN('Business Validation 2.1.0'!V:V)-COLUMN('Business Validation 2.1.0'!A:A)+1,FALSE)="","",VLOOKUP(A67,'Business Validation 2.1.0'!$A$2:$V$996,COLUMN('Business Validation 2.1.0'!V:V)-COLUMN('Business Validation 2.1.0'!A:A)+1,FALSE))</f>
        <v/>
      </c>
      <c r="N67" s="32" t="s">
        <v>3402</v>
      </c>
    </row>
    <row r="68" spans="1:14" x14ac:dyDescent="0.25">
      <c r="A68" s="32" t="s">
        <v>837</v>
      </c>
      <c r="B68" s="32" t="s">
        <v>9362</v>
      </c>
      <c r="C68" s="32" t="s">
        <v>9363</v>
      </c>
      <c r="D68" s="32" t="s">
        <v>1440</v>
      </c>
      <c r="E68" s="32" t="s">
        <v>1165</v>
      </c>
      <c r="J68" s="32" t="s">
        <v>9364</v>
      </c>
      <c r="K68" s="32" t="s">
        <v>1578</v>
      </c>
      <c r="L68" s="32" t="s">
        <v>9365</v>
      </c>
      <c r="M68" s="95" t="str">
        <f>IF(VLOOKUP(A68,'Business Validation 2.1.0'!$A$2:$V$996,COLUMN('Business Validation 2.1.0'!V:V)-COLUMN('Business Validation 2.1.0'!A:A)+1,FALSE)="","",VLOOKUP(A68,'Business Validation 2.1.0'!$A$2:$V$996,COLUMN('Business Validation 2.1.0'!V:V)-COLUMN('Business Validation 2.1.0'!A:A)+1,FALSE))</f>
        <v/>
      </c>
      <c r="N68" s="32" t="s">
        <v>3402</v>
      </c>
    </row>
    <row r="69" spans="1:14" x14ac:dyDescent="0.25">
      <c r="A69" s="32" t="s">
        <v>837</v>
      </c>
      <c r="B69" s="32" t="s">
        <v>9366</v>
      </c>
      <c r="C69" s="32" t="s">
        <v>9367</v>
      </c>
      <c r="D69" s="32" t="s">
        <v>1440</v>
      </c>
      <c r="E69" s="32" t="s">
        <v>1163</v>
      </c>
      <c r="J69" s="32" t="s">
        <v>9368</v>
      </c>
      <c r="K69" s="32" t="s">
        <v>1578</v>
      </c>
      <c r="L69" s="32" t="s">
        <v>9369</v>
      </c>
      <c r="M69" s="95" t="str">
        <f>IF(VLOOKUP(A69,'Business Validation 2.1.0'!$A$2:$V$996,COLUMN('Business Validation 2.1.0'!V:V)-COLUMN('Business Validation 2.1.0'!A:A)+1,FALSE)="","",VLOOKUP(A69,'Business Validation 2.1.0'!$A$2:$V$996,COLUMN('Business Validation 2.1.0'!V:V)-COLUMN('Business Validation 2.1.0'!A:A)+1,FALSE))</f>
        <v/>
      </c>
      <c r="N69" s="32" t="s">
        <v>3402</v>
      </c>
    </row>
    <row r="70" spans="1:14" x14ac:dyDescent="0.25">
      <c r="A70" s="32" t="s">
        <v>838</v>
      </c>
      <c r="B70" s="32" t="s">
        <v>9370</v>
      </c>
      <c r="C70" s="32" t="s">
        <v>9371</v>
      </c>
      <c r="D70" s="32" t="s">
        <v>1155</v>
      </c>
      <c r="E70" s="32" t="s">
        <v>3410</v>
      </c>
      <c r="J70" s="32" t="s">
        <v>3411</v>
      </c>
      <c r="K70" s="32" t="s">
        <v>1579</v>
      </c>
      <c r="L70" s="32" t="s">
        <v>9372</v>
      </c>
      <c r="M70" s="95"/>
      <c r="N70" s="32" t="s">
        <v>3412</v>
      </c>
    </row>
    <row r="71" spans="1:14" x14ac:dyDescent="0.25">
      <c r="A71" s="32" t="s">
        <v>838</v>
      </c>
      <c r="B71" s="32" t="s">
        <v>9373</v>
      </c>
      <c r="C71" s="32" t="s">
        <v>9374</v>
      </c>
      <c r="D71" s="32" t="s">
        <v>1155</v>
      </c>
      <c r="E71" s="32" t="s">
        <v>3414</v>
      </c>
      <c r="J71" s="32" t="s">
        <v>3415</v>
      </c>
      <c r="K71" s="32" t="s">
        <v>1579</v>
      </c>
      <c r="L71" s="32" t="s">
        <v>9375</v>
      </c>
      <c r="M71" s="95">
        <f>IF(VLOOKUP(A71,'Business Validation 2.1.0'!$A$2:$V$996,COLUMN('Business Validation 2.1.0'!V:V)-COLUMN('Business Validation 2.1.0'!A:A)+1,FALSE)="","",VLOOKUP(A71,'Business Validation 2.1.0'!$A$2:$V$996,COLUMN('Business Validation 2.1.0'!V:V)-COLUMN('Business Validation 2.1.0'!A:A)+1,FALSE))</f>
        <v>42846</v>
      </c>
      <c r="N71" s="32" t="s">
        <v>3412</v>
      </c>
    </row>
    <row r="72" spans="1:14" x14ac:dyDescent="0.25">
      <c r="A72" s="32" t="s">
        <v>838</v>
      </c>
      <c r="B72" s="32" t="s">
        <v>9376</v>
      </c>
      <c r="C72" s="32" t="s">
        <v>9377</v>
      </c>
      <c r="D72" s="32" t="s">
        <v>1161</v>
      </c>
      <c r="E72" s="32" t="s">
        <v>3410</v>
      </c>
      <c r="J72" s="32" t="s">
        <v>3417</v>
      </c>
      <c r="K72" s="32" t="s">
        <v>1579</v>
      </c>
      <c r="L72" s="32" t="s">
        <v>9378</v>
      </c>
      <c r="M72" s="95"/>
      <c r="N72" s="32" t="s">
        <v>3412</v>
      </c>
    </row>
    <row r="73" spans="1:14" x14ac:dyDescent="0.25">
      <c r="A73" s="32" t="s">
        <v>838</v>
      </c>
      <c r="B73" s="32" t="s">
        <v>9379</v>
      </c>
      <c r="C73" s="32" t="s">
        <v>9380</v>
      </c>
      <c r="D73" s="32" t="s">
        <v>3410</v>
      </c>
      <c r="E73" s="32" t="s">
        <v>1164</v>
      </c>
      <c r="J73" s="32" t="s">
        <v>9381</v>
      </c>
      <c r="K73" s="32" t="s">
        <v>1579</v>
      </c>
      <c r="L73" s="32" t="s">
        <v>9382</v>
      </c>
      <c r="M73" s="95"/>
      <c r="N73" s="32" t="s">
        <v>3412</v>
      </c>
    </row>
    <row r="74" spans="1:14" x14ac:dyDescent="0.25">
      <c r="A74" s="32" t="s">
        <v>838</v>
      </c>
      <c r="B74" s="32" t="s">
        <v>9383</v>
      </c>
      <c r="C74" s="32" t="s">
        <v>9384</v>
      </c>
      <c r="D74" s="32" t="s">
        <v>3410</v>
      </c>
      <c r="E74" s="32" t="s">
        <v>1163</v>
      </c>
      <c r="J74" s="32" t="s">
        <v>9385</v>
      </c>
      <c r="K74" s="32" t="s">
        <v>1579</v>
      </c>
      <c r="L74" s="32" t="s">
        <v>9386</v>
      </c>
      <c r="M74" s="95"/>
      <c r="N74" s="32" t="s">
        <v>3412</v>
      </c>
    </row>
    <row r="75" spans="1:14" x14ac:dyDescent="0.25">
      <c r="A75" s="32" t="s">
        <v>840</v>
      </c>
      <c r="B75" s="32" t="s">
        <v>9387</v>
      </c>
      <c r="C75" s="32" t="s">
        <v>9388</v>
      </c>
      <c r="D75" s="32" t="s">
        <v>1474</v>
      </c>
      <c r="J75" s="32" t="s">
        <v>3419</v>
      </c>
      <c r="K75" s="32" t="s">
        <v>1598</v>
      </c>
      <c r="L75" s="32" t="s">
        <v>9389</v>
      </c>
      <c r="M75" s="95" t="str">
        <f>IF(VLOOKUP(A75,'Business Validation 2.1.0'!$A$2:$V$996,COLUMN('Business Validation 2.1.0'!V:V)-COLUMN('Business Validation 2.1.0'!A:A)+1,FALSE)="","",VLOOKUP(A75,'Business Validation 2.1.0'!$A$2:$V$996,COLUMN('Business Validation 2.1.0'!V:V)-COLUMN('Business Validation 2.1.0'!A:A)+1,FALSE))</f>
        <v/>
      </c>
      <c r="N75" s="32" t="s">
        <v>3420</v>
      </c>
    </row>
    <row r="76" spans="1:14" x14ac:dyDescent="0.25">
      <c r="A76" s="32" t="s">
        <v>841</v>
      </c>
      <c r="B76" s="32" t="s">
        <v>9390</v>
      </c>
      <c r="C76" s="32" t="s">
        <v>9391</v>
      </c>
      <c r="D76" s="32" t="s">
        <v>1474</v>
      </c>
      <c r="J76" s="32" t="s">
        <v>3422</v>
      </c>
      <c r="K76" s="32" t="s">
        <v>1585</v>
      </c>
      <c r="L76" s="32" t="s">
        <v>9392</v>
      </c>
      <c r="M76" s="95" t="str">
        <f>IF(VLOOKUP(A76,'Business Validation 2.1.0'!$A$2:$V$996,COLUMN('Business Validation 2.1.0'!V:V)-COLUMN('Business Validation 2.1.0'!A:A)+1,FALSE)="","",VLOOKUP(A76,'Business Validation 2.1.0'!$A$2:$V$996,COLUMN('Business Validation 2.1.0'!V:V)-COLUMN('Business Validation 2.1.0'!A:A)+1,FALSE))</f>
        <v/>
      </c>
      <c r="N76" s="32" t="s">
        <v>3423</v>
      </c>
    </row>
    <row r="77" spans="1:14" x14ac:dyDescent="0.25">
      <c r="A77" s="32" t="s">
        <v>842</v>
      </c>
      <c r="B77" s="32" t="s">
        <v>9393</v>
      </c>
      <c r="C77" s="32" t="s">
        <v>9394</v>
      </c>
      <c r="D77" s="32" t="s">
        <v>1516</v>
      </c>
      <c r="J77" s="32" t="s">
        <v>3425</v>
      </c>
      <c r="K77" s="32" t="s">
        <v>1616</v>
      </c>
      <c r="L77" s="32" t="s">
        <v>9395</v>
      </c>
      <c r="M77" s="95" t="str">
        <f>IF(VLOOKUP(A77,'Business Validation 2.1.0'!$A$2:$V$996,COLUMN('Business Validation 2.1.0'!V:V)-COLUMN('Business Validation 2.1.0'!A:A)+1,FALSE)="","",VLOOKUP(A77,'Business Validation 2.1.0'!$A$2:$V$996,COLUMN('Business Validation 2.1.0'!V:V)-COLUMN('Business Validation 2.1.0'!A:A)+1,FALSE))</f>
        <v/>
      </c>
      <c r="N77" s="32" t="s">
        <v>3426</v>
      </c>
    </row>
    <row r="78" spans="1:14" x14ac:dyDescent="0.25">
      <c r="A78" s="32" t="s">
        <v>842</v>
      </c>
      <c r="B78" s="32" t="s">
        <v>9396</v>
      </c>
      <c r="C78" s="32" t="s">
        <v>9397</v>
      </c>
      <c r="D78" s="32" t="s">
        <v>1570</v>
      </c>
      <c r="J78" s="32" t="s">
        <v>3428</v>
      </c>
      <c r="K78" s="32" t="s">
        <v>1616</v>
      </c>
      <c r="L78" s="32" t="s">
        <v>9398</v>
      </c>
      <c r="M78" s="95" t="str">
        <f>IF(VLOOKUP(A78,'Business Validation 2.1.0'!$A$2:$V$996,COLUMN('Business Validation 2.1.0'!V:V)-COLUMN('Business Validation 2.1.0'!A:A)+1,FALSE)="","",VLOOKUP(A78,'Business Validation 2.1.0'!$A$2:$V$996,COLUMN('Business Validation 2.1.0'!V:V)-COLUMN('Business Validation 2.1.0'!A:A)+1,FALSE))</f>
        <v/>
      </c>
      <c r="N78" s="32" t="s">
        <v>3426</v>
      </c>
    </row>
    <row r="79" spans="1:14" x14ac:dyDescent="0.25">
      <c r="A79" s="32" t="s">
        <v>843</v>
      </c>
      <c r="B79" s="32" t="s">
        <v>9399</v>
      </c>
      <c r="C79" s="32" t="s">
        <v>9400</v>
      </c>
      <c r="D79" s="32" t="s">
        <v>1569</v>
      </c>
      <c r="J79" s="32" t="s">
        <v>3430</v>
      </c>
      <c r="K79" s="32" t="s">
        <v>1598</v>
      </c>
      <c r="L79" s="32" t="s">
        <v>9401</v>
      </c>
      <c r="M79" s="95" t="str">
        <f>IF(VLOOKUP(A79,'Business Validation 2.1.0'!$A$2:$V$996,COLUMN('Business Validation 2.1.0'!V:V)-COLUMN('Business Validation 2.1.0'!A:A)+1,FALSE)="","",VLOOKUP(A79,'Business Validation 2.1.0'!$A$2:$V$996,COLUMN('Business Validation 2.1.0'!V:V)-COLUMN('Business Validation 2.1.0'!A:A)+1,FALSE))</f>
        <v/>
      </c>
      <c r="N79" s="32" t="s">
        <v>3431</v>
      </c>
    </row>
    <row r="80" spans="1:14" x14ac:dyDescent="0.25">
      <c r="A80" s="32" t="s">
        <v>844</v>
      </c>
      <c r="B80" s="32" t="s">
        <v>9402</v>
      </c>
      <c r="C80" s="32" t="s">
        <v>9403</v>
      </c>
      <c r="D80" s="32" t="s">
        <v>1438</v>
      </c>
      <c r="J80" s="32" t="s">
        <v>3433</v>
      </c>
      <c r="K80" s="32" t="s">
        <v>1614</v>
      </c>
      <c r="L80" s="32" t="s">
        <v>9404</v>
      </c>
      <c r="M80" s="95" t="str">
        <f>IF(VLOOKUP(A80,'Business Validation 2.1.0'!$A$2:$V$996,COLUMN('Business Validation 2.1.0'!V:V)-COLUMN('Business Validation 2.1.0'!A:A)+1,FALSE)="","",VLOOKUP(A80,'Business Validation 2.1.0'!$A$2:$V$996,COLUMN('Business Validation 2.1.0'!V:V)-COLUMN('Business Validation 2.1.0'!A:A)+1,FALSE))</f>
        <v/>
      </c>
      <c r="N80" s="32" t="s">
        <v>3434</v>
      </c>
    </row>
    <row r="81" spans="1:14" x14ac:dyDescent="0.25">
      <c r="A81" s="32" t="s">
        <v>1115</v>
      </c>
      <c r="B81" s="32" t="s">
        <v>9405</v>
      </c>
      <c r="C81" s="32" t="s">
        <v>9406</v>
      </c>
      <c r="D81" s="32" t="s">
        <v>3436</v>
      </c>
      <c r="J81" s="32" t="s">
        <v>3437</v>
      </c>
      <c r="K81" s="32" t="s">
        <v>1614</v>
      </c>
      <c r="L81" s="32" t="s">
        <v>9407</v>
      </c>
      <c r="M81" s="95" t="str">
        <f>IF(VLOOKUP(A81,'Business Validation 2.1.0'!$A$2:$V$996,COLUMN('Business Validation 2.1.0'!V:V)-COLUMN('Business Validation 2.1.0'!A:A)+1,FALSE)="","",VLOOKUP(A81,'Business Validation 2.1.0'!$A$2:$V$996,COLUMN('Business Validation 2.1.0'!V:V)-COLUMN('Business Validation 2.1.0'!A:A)+1,FALSE))</f>
        <v/>
      </c>
      <c r="N81" s="32" t="s">
        <v>3438</v>
      </c>
    </row>
    <row r="82" spans="1:14" x14ac:dyDescent="0.25">
      <c r="A82" s="32" t="s">
        <v>845</v>
      </c>
      <c r="B82" s="32" t="s">
        <v>9408</v>
      </c>
      <c r="C82" s="32" t="s">
        <v>9409</v>
      </c>
      <c r="D82" s="32" t="s">
        <v>3440</v>
      </c>
      <c r="J82" s="32" t="s">
        <v>3441</v>
      </c>
      <c r="K82" s="32" t="s">
        <v>1617</v>
      </c>
      <c r="L82" s="32" t="s">
        <v>9410</v>
      </c>
      <c r="M82" s="95" t="str">
        <f>IF(VLOOKUP(A82,'Business Validation 2.1.0'!$A$2:$V$996,COLUMN('Business Validation 2.1.0'!V:V)-COLUMN('Business Validation 2.1.0'!A:A)+1,FALSE)="","",VLOOKUP(A82,'Business Validation 2.1.0'!$A$2:$V$996,COLUMN('Business Validation 2.1.0'!V:V)-COLUMN('Business Validation 2.1.0'!A:A)+1,FALSE))</f>
        <v/>
      </c>
      <c r="N82" s="32" t="s">
        <v>3442</v>
      </c>
    </row>
    <row r="83" spans="1:14" x14ac:dyDescent="0.25">
      <c r="A83" s="32" t="s">
        <v>846</v>
      </c>
      <c r="B83" s="32" t="s">
        <v>9411</v>
      </c>
      <c r="C83" s="32" t="s">
        <v>9412</v>
      </c>
      <c r="D83" s="32" t="s">
        <v>3444</v>
      </c>
      <c r="J83" s="32" t="s">
        <v>3445</v>
      </c>
      <c r="K83" s="32" t="s">
        <v>1617</v>
      </c>
      <c r="L83" s="32" t="s">
        <v>9413</v>
      </c>
      <c r="M83" s="95" t="str">
        <f>IF(VLOOKUP(A83,'Business Validation 2.1.0'!$A$2:$V$996,COLUMN('Business Validation 2.1.0'!V:V)-COLUMN('Business Validation 2.1.0'!A:A)+1,FALSE)="","",VLOOKUP(A83,'Business Validation 2.1.0'!$A$2:$V$996,COLUMN('Business Validation 2.1.0'!V:V)-COLUMN('Business Validation 2.1.0'!A:A)+1,FALSE))</f>
        <v/>
      </c>
      <c r="N83" s="32" t="s">
        <v>3446</v>
      </c>
    </row>
    <row r="84" spans="1:14" x14ac:dyDescent="0.25">
      <c r="A84" s="32" t="s">
        <v>857</v>
      </c>
      <c r="B84" s="32" t="s">
        <v>9414</v>
      </c>
      <c r="C84" s="32" t="s">
        <v>9415</v>
      </c>
      <c r="D84" s="32" t="s">
        <v>1155</v>
      </c>
      <c r="J84" s="32" t="s">
        <v>3448</v>
      </c>
      <c r="K84" s="32" t="s">
        <v>1580</v>
      </c>
      <c r="L84" s="32" t="s">
        <v>9416</v>
      </c>
      <c r="M84" s="95" t="str">
        <f>IF(VLOOKUP(A84,'Business Validation 2.1.0'!$A$2:$V$996,COLUMN('Business Validation 2.1.0'!V:V)-COLUMN('Business Validation 2.1.0'!A:A)+1,FALSE)="","",VLOOKUP(A84,'Business Validation 2.1.0'!$A$2:$V$996,COLUMN('Business Validation 2.1.0'!V:V)-COLUMN('Business Validation 2.1.0'!A:A)+1,FALSE))</f>
        <v/>
      </c>
      <c r="N84" s="32" t="s">
        <v>3449</v>
      </c>
    </row>
    <row r="85" spans="1:14" x14ac:dyDescent="0.25">
      <c r="A85" s="32" t="s">
        <v>857</v>
      </c>
      <c r="B85" s="32" t="s">
        <v>9417</v>
      </c>
      <c r="C85" s="32" t="s">
        <v>9418</v>
      </c>
      <c r="D85" s="32" t="s">
        <v>1163</v>
      </c>
      <c r="J85" s="32" t="s">
        <v>3451</v>
      </c>
      <c r="K85" s="32" t="s">
        <v>1580</v>
      </c>
      <c r="L85" s="32" t="s">
        <v>9419</v>
      </c>
      <c r="M85" s="95" t="str">
        <f>IF(VLOOKUP(A85,'Business Validation 2.1.0'!$A$2:$V$996,COLUMN('Business Validation 2.1.0'!V:V)-COLUMN('Business Validation 2.1.0'!A:A)+1,FALSE)="","",VLOOKUP(A85,'Business Validation 2.1.0'!$A$2:$V$996,COLUMN('Business Validation 2.1.0'!V:V)-COLUMN('Business Validation 2.1.0'!A:A)+1,FALSE))</f>
        <v/>
      </c>
      <c r="N85" s="32" t="s">
        <v>3449</v>
      </c>
    </row>
    <row r="86" spans="1:14" x14ac:dyDescent="0.25">
      <c r="A86" s="32" t="s">
        <v>857</v>
      </c>
      <c r="B86" s="32" t="s">
        <v>9420</v>
      </c>
      <c r="C86" s="32" t="s">
        <v>9421</v>
      </c>
      <c r="D86" s="32" t="s">
        <v>1161</v>
      </c>
      <c r="J86" s="32" t="s">
        <v>3453</v>
      </c>
      <c r="K86" s="32" t="s">
        <v>1580</v>
      </c>
      <c r="L86" s="32" t="s">
        <v>9422</v>
      </c>
      <c r="M86" s="95" t="str">
        <f>IF(VLOOKUP(A86,'Business Validation 2.1.0'!$A$2:$V$996,COLUMN('Business Validation 2.1.0'!V:V)-COLUMN('Business Validation 2.1.0'!A:A)+1,FALSE)="","",VLOOKUP(A86,'Business Validation 2.1.0'!$A$2:$V$996,COLUMN('Business Validation 2.1.0'!V:V)-COLUMN('Business Validation 2.1.0'!A:A)+1,FALSE))</f>
        <v/>
      </c>
      <c r="N86" s="32" t="s">
        <v>3449</v>
      </c>
    </row>
    <row r="87" spans="1:14" x14ac:dyDescent="0.25">
      <c r="A87" s="32" t="s">
        <v>857</v>
      </c>
      <c r="B87" s="32" t="s">
        <v>9423</v>
      </c>
      <c r="C87" s="32" t="s">
        <v>9424</v>
      </c>
      <c r="D87" s="32" t="s">
        <v>1164</v>
      </c>
      <c r="J87" s="32" t="s">
        <v>3455</v>
      </c>
      <c r="K87" s="32" t="s">
        <v>1580</v>
      </c>
      <c r="L87" s="32" t="s">
        <v>9425</v>
      </c>
      <c r="M87" s="95" t="str">
        <f>IF(VLOOKUP(A87,'Business Validation 2.1.0'!$A$2:$V$996,COLUMN('Business Validation 2.1.0'!V:V)-COLUMN('Business Validation 2.1.0'!A:A)+1,FALSE)="","",VLOOKUP(A87,'Business Validation 2.1.0'!$A$2:$V$996,COLUMN('Business Validation 2.1.0'!V:V)-COLUMN('Business Validation 2.1.0'!A:A)+1,FALSE))</f>
        <v/>
      </c>
      <c r="N87" s="32" t="s">
        <v>3449</v>
      </c>
    </row>
    <row r="88" spans="1:14" x14ac:dyDescent="0.25">
      <c r="A88" s="32" t="s">
        <v>859</v>
      </c>
      <c r="B88" s="32" t="s">
        <v>9426</v>
      </c>
      <c r="C88" s="32" t="s">
        <v>9427</v>
      </c>
      <c r="D88" s="32" t="s">
        <v>3410</v>
      </c>
      <c r="J88" s="32" t="s">
        <v>3457</v>
      </c>
      <c r="K88" s="32" t="s">
        <v>1580</v>
      </c>
      <c r="L88" s="32" t="s">
        <v>9428</v>
      </c>
      <c r="M88" s="95" t="str">
        <f>IF(VLOOKUP(A88,'Business Validation 2.1.0'!$A$2:$V$996,COLUMN('Business Validation 2.1.0'!V:V)-COLUMN('Business Validation 2.1.0'!A:A)+1,FALSE)="","",VLOOKUP(A88,'Business Validation 2.1.0'!$A$2:$V$996,COLUMN('Business Validation 2.1.0'!V:V)-COLUMN('Business Validation 2.1.0'!A:A)+1,FALSE))</f>
        <v/>
      </c>
      <c r="N88" s="32" t="s">
        <v>3458</v>
      </c>
    </row>
    <row r="89" spans="1:14" x14ac:dyDescent="0.25">
      <c r="A89" s="32" t="s">
        <v>859</v>
      </c>
      <c r="B89" s="32" t="s">
        <v>9429</v>
      </c>
      <c r="C89" s="32" t="s">
        <v>9430</v>
      </c>
      <c r="D89" s="32" t="s">
        <v>3414</v>
      </c>
      <c r="J89" s="32" t="s">
        <v>3460</v>
      </c>
      <c r="K89" s="32" t="s">
        <v>1580</v>
      </c>
      <c r="L89" s="32" t="s">
        <v>9431</v>
      </c>
      <c r="M89" s="95" t="str">
        <f>IF(VLOOKUP(A89,'Business Validation 2.1.0'!$A$2:$V$996,COLUMN('Business Validation 2.1.0'!V:V)-COLUMN('Business Validation 2.1.0'!A:A)+1,FALSE)="","",VLOOKUP(A89,'Business Validation 2.1.0'!$A$2:$V$996,COLUMN('Business Validation 2.1.0'!V:V)-COLUMN('Business Validation 2.1.0'!A:A)+1,FALSE))</f>
        <v/>
      </c>
      <c r="N89" s="32" t="s">
        <v>3458</v>
      </c>
    </row>
    <row r="90" spans="1:14" x14ac:dyDescent="0.25">
      <c r="A90" s="32" t="s">
        <v>745</v>
      </c>
      <c r="B90" s="32" t="s">
        <v>9432</v>
      </c>
      <c r="C90" s="32" t="s">
        <v>9433</v>
      </c>
      <c r="D90" s="32" t="s">
        <v>1155</v>
      </c>
      <c r="E90" s="32" t="s">
        <v>1172</v>
      </c>
      <c r="J90" s="32" t="s">
        <v>3462</v>
      </c>
      <c r="K90" s="32" t="s">
        <v>1572</v>
      </c>
      <c r="L90" s="32" t="s">
        <v>9434</v>
      </c>
      <c r="M90" s="95" t="str">
        <f>IF(VLOOKUP(A90,'Business Validation 2.1.0'!$A$2:$V$996,COLUMN('Business Validation 2.1.0'!V:V)-COLUMN('Business Validation 2.1.0'!A:A)+1,FALSE)="","",VLOOKUP(A90,'Business Validation 2.1.0'!$A$2:$V$996,COLUMN('Business Validation 2.1.0'!V:V)-COLUMN('Business Validation 2.1.0'!A:A)+1,FALSE))</f>
        <v/>
      </c>
      <c r="N90" s="32" t="s">
        <v>3463</v>
      </c>
    </row>
    <row r="91" spans="1:14" x14ac:dyDescent="0.25">
      <c r="A91" s="32" t="s">
        <v>745</v>
      </c>
      <c r="B91" s="32" t="s">
        <v>9435</v>
      </c>
      <c r="C91" s="32" t="s">
        <v>9436</v>
      </c>
      <c r="D91" s="32" t="s">
        <v>1161</v>
      </c>
      <c r="E91" s="32" t="s">
        <v>1172</v>
      </c>
      <c r="J91" s="32" t="s">
        <v>3465</v>
      </c>
      <c r="K91" s="32" t="s">
        <v>1572</v>
      </c>
      <c r="L91" s="32" t="s">
        <v>9437</v>
      </c>
      <c r="M91" s="95" t="str">
        <f>IF(VLOOKUP(A91,'Business Validation 2.1.0'!$A$2:$V$996,COLUMN('Business Validation 2.1.0'!V:V)-COLUMN('Business Validation 2.1.0'!A:A)+1,FALSE)="","",VLOOKUP(A91,'Business Validation 2.1.0'!$A$2:$V$996,COLUMN('Business Validation 2.1.0'!V:V)-COLUMN('Business Validation 2.1.0'!A:A)+1,FALSE))</f>
        <v/>
      </c>
      <c r="N91" s="32" t="s">
        <v>3463</v>
      </c>
    </row>
    <row r="92" spans="1:14" x14ac:dyDescent="0.25">
      <c r="A92" s="32" t="s">
        <v>745</v>
      </c>
      <c r="B92" s="32" t="s">
        <v>9438</v>
      </c>
      <c r="C92" s="32" t="s">
        <v>9439</v>
      </c>
      <c r="D92" s="32" t="s">
        <v>1172</v>
      </c>
      <c r="E92" s="32" t="s">
        <v>1164</v>
      </c>
      <c r="J92" s="32" t="s">
        <v>9440</v>
      </c>
      <c r="K92" s="32" t="s">
        <v>1572</v>
      </c>
      <c r="L92" s="32" t="s">
        <v>9441</v>
      </c>
      <c r="M92" s="95" t="str">
        <f>IF(VLOOKUP(A92,'Business Validation 2.1.0'!$A$2:$V$996,COLUMN('Business Validation 2.1.0'!V:V)-COLUMN('Business Validation 2.1.0'!A:A)+1,FALSE)="","",VLOOKUP(A92,'Business Validation 2.1.0'!$A$2:$V$996,COLUMN('Business Validation 2.1.0'!V:V)-COLUMN('Business Validation 2.1.0'!A:A)+1,FALSE))</f>
        <v/>
      </c>
      <c r="N92" s="32" t="s">
        <v>3463</v>
      </c>
    </row>
    <row r="93" spans="1:14" x14ac:dyDescent="0.25">
      <c r="A93" s="32" t="s">
        <v>745</v>
      </c>
      <c r="B93" s="32" t="s">
        <v>9442</v>
      </c>
      <c r="C93" s="32" t="s">
        <v>9443</v>
      </c>
      <c r="D93" s="32" t="s">
        <v>1172</v>
      </c>
      <c r="E93" s="32" t="s">
        <v>1163</v>
      </c>
      <c r="J93" s="32" t="s">
        <v>9444</v>
      </c>
      <c r="K93" s="32" t="s">
        <v>1572</v>
      </c>
      <c r="L93" s="32" t="s">
        <v>9445</v>
      </c>
      <c r="M93" s="95" t="str">
        <f>IF(VLOOKUP(A93,'Business Validation 2.1.0'!$A$2:$V$996,COLUMN('Business Validation 2.1.0'!V:V)-COLUMN('Business Validation 2.1.0'!A:A)+1,FALSE)="","",VLOOKUP(A93,'Business Validation 2.1.0'!$A$2:$V$996,COLUMN('Business Validation 2.1.0'!V:V)-COLUMN('Business Validation 2.1.0'!A:A)+1,FALSE))</f>
        <v/>
      </c>
      <c r="N93" s="32" t="s">
        <v>3463</v>
      </c>
    </row>
    <row r="94" spans="1:14" x14ac:dyDescent="0.25">
      <c r="A94" s="32" t="s">
        <v>879</v>
      </c>
      <c r="B94" s="32" t="s">
        <v>9446</v>
      </c>
      <c r="C94" s="32" t="s">
        <v>9447</v>
      </c>
      <c r="D94" s="32" t="s">
        <v>1155</v>
      </c>
      <c r="J94" s="32" t="s">
        <v>3470</v>
      </c>
      <c r="K94" s="32" t="s">
        <v>6963</v>
      </c>
      <c r="L94" s="32" t="s">
        <v>9448</v>
      </c>
      <c r="M94" s="95" t="str">
        <f>IF(VLOOKUP(A94,'Business Validation 2.1.0'!$A$2:$V$996,COLUMN('Business Validation 2.1.0'!V:V)-COLUMN('Business Validation 2.1.0'!A:A)+1,FALSE)="","",VLOOKUP(A94,'Business Validation 2.1.0'!$A$2:$V$996,COLUMN('Business Validation 2.1.0'!V:V)-COLUMN('Business Validation 2.1.0'!A:A)+1,FALSE))</f>
        <v/>
      </c>
      <c r="N94" s="32" t="s">
        <v>3471</v>
      </c>
    </row>
    <row r="95" spans="1:14" x14ac:dyDescent="0.25">
      <c r="A95" s="32" t="s">
        <v>879</v>
      </c>
      <c r="B95" s="32" t="s">
        <v>9449</v>
      </c>
      <c r="C95" s="32" t="s">
        <v>9450</v>
      </c>
      <c r="D95" s="32" t="s">
        <v>1163</v>
      </c>
      <c r="J95" s="32" t="s">
        <v>3473</v>
      </c>
      <c r="K95" s="32" t="s">
        <v>6963</v>
      </c>
      <c r="L95" s="32" t="s">
        <v>9451</v>
      </c>
      <c r="M95" s="95" t="str">
        <f>IF(VLOOKUP(A95,'Business Validation 2.1.0'!$A$2:$V$996,COLUMN('Business Validation 2.1.0'!V:V)-COLUMN('Business Validation 2.1.0'!A:A)+1,FALSE)="","",VLOOKUP(A95,'Business Validation 2.1.0'!$A$2:$V$996,COLUMN('Business Validation 2.1.0'!V:V)-COLUMN('Business Validation 2.1.0'!A:A)+1,FALSE))</f>
        <v/>
      </c>
      <c r="N95" s="32" t="s">
        <v>3471</v>
      </c>
    </row>
    <row r="96" spans="1:14" x14ac:dyDescent="0.25">
      <c r="A96" s="32" t="s">
        <v>881</v>
      </c>
      <c r="B96" s="32" t="s">
        <v>9452</v>
      </c>
      <c r="C96" s="32" t="s">
        <v>9453</v>
      </c>
      <c r="D96" s="32" t="s">
        <v>1155</v>
      </c>
      <c r="J96" s="32" t="s">
        <v>3475</v>
      </c>
      <c r="K96" s="32" t="s">
        <v>1585</v>
      </c>
      <c r="L96" s="32" t="s">
        <v>9454</v>
      </c>
      <c r="M96" s="95" t="str">
        <f>IF(VLOOKUP(A96,'Business Validation 2.1.0'!$A$2:$V$996,COLUMN('Business Validation 2.1.0'!V:V)-COLUMN('Business Validation 2.1.0'!A:A)+1,FALSE)="","",VLOOKUP(A96,'Business Validation 2.1.0'!$A$2:$V$996,COLUMN('Business Validation 2.1.0'!V:V)-COLUMN('Business Validation 2.1.0'!A:A)+1,FALSE))</f>
        <v/>
      </c>
      <c r="N96" s="32" t="s">
        <v>3476</v>
      </c>
    </row>
    <row r="97" spans="1:14" x14ac:dyDescent="0.25">
      <c r="A97" s="32" t="s">
        <v>881</v>
      </c>
      <c r="B97" s="32" t="s">
        <v>9455</v>
      </c>
      <c r="C97" s="32" t="s">
        <v>9456</v>
      </c>
      <c r="D97" s="32" t="s">
        <v>1163</v>
      </c>
      <c r="J97" s="32" t="s">
        <v>3478</v>
      </c>
      <c r="K97" s="32" t="s">
        <v>1585</v>
      </c>
      <c r="L97" s="32" t="s">
        <v>9457</v>
      </c>
      <c r="M97" s="95" t="str">
        <f>IF(VLOOKUP(A97,'Business Validation 2.1.0'!$A$2:$V$996,COLUMN('Business Validation 2.1.0'!V:V)-COLUMN('Business Validation 2.1.0'!A:A)+1,FALSE)="","",VLOOKUP(A97,'Business Validation 2.1.0'!$A$2:$V$996,COLUMN('Business Validation 2.1.0'!V:V)-COLUMN('Business Validation 2.1.0'!A:A)+1,FALSE))</f>
        <v/>
      </c>
      <c r="N97" s="32" t="s">
        <v>3476</v>
      </c>
    </row>
    <row r="98" spans="1:14" x14ac:dyDescent="0.25">
      <c r="A98" s="32" t="s">
        <v>881</v>
      </c>
      <c r="B98" s="32" t="s">
        <v>9458</v>
      </c>
      <c r="C98" s="32" t="s">
        <v>9459</v>
      </c>
      <c r="D98" s="32" t="s">
        <v>1161</v>
      </c>
      <c r="J98" s="32" t="s">
        <v>3480</v>
      </c>
      <c r="K98" s="32" t="s">
        <v>1585</v>
      </c>
      <c r="L98" s="32" t="s">
        <v>9460</v>
      </c>
      <c r="M98" s="95" t="str">
        <f>IF(VLOOKUP(A98,'Business Validation 2.1.0'!$A$2:$V$996,COLUMN('Business Validation 2.1.0'!V:V)-COLUMN('Business Validation 2.1.0'!A:A)+1,FALSE)="","",VLOOKUP(A98,'Business Validation 2.1.0'!$A$2:$V$996,COLUMN('Business Validation 2.1.0'!V:V)-COLUMN('Business Validation 2.1.0'!A:A)+1,FALSE))</f>
        <v/>
      </c>
      <c r="N98" s="32" t="s">
        <v>3476</v>
      </c>
    </row>
    <row r="99" spans="1:14" x14ac:dyDescent="0.25">
      <c r="A99" s="32" t="s">
        <v>881</v>
      </c>
      <c r="B99" s="32" t="s">
        <v>9461</v>
      </c>
      <c r="C99" s="32" t="s">
        <v>9462</v>
      </c>
      <c r="D99" s="32" t="s">
        <v>1164</v>
      </c>
      <c r="J99" s="32" t="s">
        <v>3482</v>
      </c>
      <c r="K99" s="32" t="s">
        <v>1585</v>
      </c>
      <c r="L99" s="32" t="s">
        <v>9463</v>
      </c>
      <c r="M99" s="95" t="str">
        <f>IF(VLOOKUP(A99,'Business Validation 2.1.0'!$A$2:$V$996,COLUMN('Business Validation 2.1.0'!V:V)-COLUMN('Business Validation 2.1.0'!A:A)+1,FALSE)="","",VLOOKUP(A99,'Business Validation 2.1.0'!$A$2:$V$996,COLUMN('Business Validation 2.1.0'!V:V)-COLUMN('Business Validation 2.1.0'!A:A)+1,FALSE))</f>
        <v/>
      </c>
      <c r="N99" s="32" t="s">
        <v>3476</v>
      </c>
    </row>
    <row r="100" spans="1:14" x14ac:dyDescent="0.25">
      <c r="A100" s="32" t="s">
        <v>882</v>
      </c>
      <c r="B100" s="32" t="s">
        <v>9464</v>
      </c>
      <c r="C100" s="32" t="s">
        <v>9465</v>
      </c>
      <c r="D100" s="32" t="s">
        <v>1155</v>
      </c>
      <c r="J100" s="32" t="s">
        <v>3484</v>
      </c>
      <c r="K100" s="32" t="s">
        <v>1581</v>
      </c>
      <c r="L100" s="32" t="s">
        <v>9466</v>
      </c>
      <c r="M100" s="95">
        <f>IF(VLOOKUP(A100,'Business Validation 2.1.0'!$A$2:$V$996,COLUMN('Business Validation 2.1.0'!V:V)-COLUMN('Business Validation 2.1.0'!A:A)+1,FALSE)="","",VLOOKUP(A100,'Business Validation 2.1.0'!$A$2:$V$996,COLUMN('Business Validation 2.1.0'!V:V)-COLUMN('Business Validation 2.1.0'!A:A)+1,FALSE))</f>
        <v>42782</v>
      </c>
      <c r="N100" s="32" t="s">
        <v>3485</v>
      </c>
    </row>
    <row r="101" spans="1:14" x14ac:dyDescent="0.25">
      <c r="A101" s="32" t="s">
        <v>882</v>
      </c>
      <c r="B101" s="32" t="s">
        <v>9467</v>
      </c>
      <c r="C101" s="32" t="s">
        <v>9468</v>
      </c>
      <c r="D101" s="32" t="s">
        <v>1163</v>
      </c>
      <c r="J101" s="32" t="s">
        <v>3487</v>
      </c>
      <c r="K101" s="32" t="s">
        <v>1581</v>
      </c>
      <c r="L101" s="32" t="s">
        <v>9469</v>
      </c>
      <c r="M101" s="95">
        <f>IF(VLOOKUP(A101,'Business Validation 2.1.0'!$A$2:$V$996,COLUMN('Business Validation 2.1.0'!V:V)-COLUMN('Business Validation 2.1.0'!A:A)+1,FALSE)="","",VLOOKUP(A101,'Business Validation 2.1.0'!$A$2:$V$996,COLUMN('Business Validation 2.1.0'!V:V)-COLUMN('Business Validation 2.1.0'!A:A)+1,FALSE))</f>
        <v>42782</v>
      </c>
      <c r="N101" s="32" t="s">
        <v>3485</v>
      </c>
    </row>
    <row r="102" spans="1:14" x14ac:dyDescent="0.25">
      <c r="A102" s="32" t="s">
        <v>882</v>
      </c>
      <c r="B102" s="32" t="s">
        <v>9470</v>
      </c>
      <c r="C102" s="32" t="s">
        <v>9471</v>
      </c>
      <c r="D102" s="32" t="s">
        <v>1161</v>
      </c>
      <c r="J102" s="32" t="s">
        <v>3489</v>
      </c>
      <c r="K102" s="32" t="s">
        <v>1581</v>
      </c>
      <c r="L102" s="32" t="s">
        <v>9472</v>
      </c>
      <c r="M102" s="95">
        <f>IF(VLOOKUP(A102,'Business Validation 2.1.0'!$A$2:$V$996,COLUMN('Business Validation 2.1.0'!V:V)-COLUMN('Business Validation 2.1.0'!A:A)+1,FALSE)="","",VLOOKUP(A102,'Business Validation 2.1.0'!$A$2:$V$996,COLUMN('Business Validation 2.1.0'!V:V)-COLUMN('Business Validation 2.1.0'!A:A)+1,FALSE))</f>
        <v>42782</v>
      </c>
      <c r="N102" s="32" t="s">
        <v>3485</v>
      </c>
    </row>
    <row r="103" spans="1:14" x14ac:dyDescent="0.25">
      <c r="A103" s="32" t="s">
        <v>882</v>
      </c>
      <c r="B103" s="32" t="s">
        <v>9473</v>
      </c>
      <c r="C103" s="32" t="s">
        <v>9474</v>
      </c>
      <c r="D103" s="32" t="s">
        <v>1164</v>
      </c>
      <c r="J103" s="32" t="s">
        <v>3491</v>
      </c>
      <c r="K103" s="32" t="s">
        <v>1581</v>
      </c>
      <c r="L103" s="32" t="s">
        <v>9475</v>
      </c>
      <c r="M103" s="95">
        <f>IF(VLOOKUP(A103,'Business Validation 2.1.0'!$A$2:$V$996,COLUMN('Business Validation 2.1.0'!V:V)-COLUMN('Business Validation 2.1.0'!A:A)+1,FALSE)="","",VLOOKUP(A103,'Business Validation 2.1.0'!$A$2:$V$996,COLUMN('Business Validation 2.1.0'!V:V)-COLUMN('Business Validation 2.1.0'!A:A)+1,FALSE))</f>
        <v>42782</v>
      </c>
      <c r="N103" s="32" t="s">
        <v>3485</v>
      </c>
    </row>
    <row r="104" spans="1:14" x14ac:dyDescent="0.25">
      <c r="A104" s="32" t="s">
        <v>883</v>
      </c>
      <c r="B104" s="32" t="s">
        <v>9476</v>
      </c>
      <c r="C104" s="32" t="s">
        <v>9477</v>
      </c>
      <c r="D104" s="32" t="s">
        <v>1155</v>
      </c>
      <c r="J104" s="32" t="s">
        <v>3493</v>
      </c>
      <c r="K104" s="32" t="s">
        <v>1582</v>
      </c>
      <c r="L104" s="32" t="s">
        <v>9478</v>
      </c>
      <c r="M104" s="95" t="str">
        <f>IF(VLOOKUP(A104,'Business Validation 2.1.0'!$A$2:$V$996,COLUMN('Business Validation 2.1.0'!V:V)-COLUMN('Business Validation 2.1.0'!A:A)+1,FALSE)="","",VLOOKUP(A104,'Business Validation 2.1.0'!$A$2:$V$996,COLUMN('Business Validation 2.1.0'!V:V)-COLUMN('Business Validation 2.1.0'!A:A)+1,FALSE))</f>
        <v/>
      </c>
      <c r="N104" s="32" t="s">
        <v>3494</v>
      </c>
    </row>
    <row r="105" spans="1:14" x14ac:dyDescent="0.25">
      <c r="A105" s="32" t="s">
        <v>883</v>
      </c>
      <c r="B105" s="32" t="s">
        <v>9479</v>
      </c>
      <c r="C105" s="32" t="s">
        <v>9480</v>
      </c>
      <c r="D105" s="32" t="s">
        <v>1163</v>
      </c>
      <c r="J105" s="32" t="s">
        <v>3496</v>
      </c>
      <c r="K105" s="32" t="s">
        <v>1582</v>
      </c>
      <c r="L105" s="32" t="s">
        <v>9481</v>
      </c>
      <c r="M105" s="95" t="str">
        <f>IF(VLOOKUP(A105,'Business Validation 2.1.0'!$A$2:$V$996,COLUMN('Business Validation 2.1.0'!V:V)-COLUMN('Business Validation 2.1.0'!A:A)+1,FALSE)="","",VLOOKUP(A105,'Business Validation 2.1.0'!$A$2:$V$996,COLUMN('Business Validation 2.1.0'!V:V)-COLUMN('Business Validation 2.1.0'!A:A)+1,FALSE))</f>
        <v/>
      </c>
      <c r="N105" s="32" t="s">
        <v>3494</v>
      </c>
    </row>
    <row r="106" spans="1:14" x14ac:dyDescent="0.25">
      <c r="A106" s="32" t="s">
        <v>883</v>
      </c>
      <c r="B106" s="32" t="s">
        <v>9482</v>
      </c>
      <c r="C106" s="32" t="s">
        <v>9483</v>
      </c>
      <c r="D106" s="32" t="s">
        <v>1161</v>
      </c>
      <c r="J106" s="32" t="s">
        <v>3498</v>
      </c>
      <c r="K106" s="32" t="s">
        <v>1582</v>
      </c>
      <c r="L106" s="32" t="s">
        <v>9484</v>
      </c>
      <c r="M106" s="95" t="str">
        <f>IF(VLOOKUP(A106,'Business Validation 2.1.0'!$A$2:$V$996,COLUMN('Business Validation 2.1.0'!V:V)-COLUMN('Business Validation 2.1.0'!A:A)+1,FALSE)="","",VLOOKUP(A106,'Business Validation 2.1.0'!$A$2:$V$996,COLUMN('Business Validation 2.1.0'!V:V)-COLUMN('Business Validation 2.1.0'!A:A)+1,FALSE))</f>
        <v/>
      </c>
      <c r="N106" s="32" t="s">
        <v>3494</v>
      </c>
    </row>
    <row r="107" spans="1:14" x14ac:dyDescent="0.25">
      <c r="A107" s="32" t="s">
        <v>883</v>
      </c>
      <c r="B107" s="32" t="s">
        <v>9485</v>
      </c>
      <c r="C107" s="32" t="s">
        <v>9486</v>
      </c>
      <c r="D107" s="32" t="s">
        <v>1164</v>
      </c>
      <c r="J107" s="32" t="s">
        <v>3500</v>
      </c>
      <c r="K107" s="32" t="s">
        <v>1582</v>
      </c>
      <c r="L107" s="32" t="s">
        <v>9487</v>
      </c>
      <c r="M107" s="95" t="str">
        <f>IF(VLOOKUP(A107,'Business Validation 2.1.0'!$A$2:$V$996,COLUMN('Business Validation 2.1.0'!V:V)-COLUMN('Business Validation 2.1.0'!A:A)+1,FALSE)="","",VLOOKUP(A107,'Business Validation 2.1.0'!$A$2:$V$996,COLUMN('Business Validation 2.1.0'!V:V)-COLUMN('Business Validation 2.1.0'!A:A)+1,FALSE))</f>
        <v/>
      </c>
      <c r="N107" s="32" t="s">
        <v>3494</v>
      </c>
    </row>
    <row r="108" spans="1:14" x14ac:dyDescent="0.25">
      <c r="A108" s="32" t="s">
        <v>884</v>
      </c>
      <c r="B108" s="32" t="s">
        <v>9488</v>
      </c>
      <c r="C108" s="32" t="s">
        <v>9489</v>
      </c>
      <c r="D108" s="32" t="s">
        <v>1155</v>
      </c>
      <c r="E108" s="32" t="s">
        <v>3121</v>
      </c>
      <c r="J108" s="32" t="s">
        <v>3502</v>
      </c>
      <c r="K108" s="32" t="s">
        <v>9490</v>
      </c>
      <c r="L108" s="32" t="s">
        <v>9491</v>
      </c>
      <c r="M108" s="95" t="str">
        <f>IF(VLOOKUP(A108,'Business Validation 2.1.0'!$A$2:$V$996,COLUMN('Business Validation 2.1.0'!V:V)-COLUMN('Business Validation 2.1.0'!A:A)+1,FALSE)="","",VLOOKUP(A108,'Business Validation 2.1.0'!$A$2:$V$996,COLUMN('Business Validation 2.1.0'!V:V)-COLUMN('Business Validation 2.1.0'!A:A)+1,FALSE))</f>
        <v/>
      </c>
      <c r="N108" s="32" t="s">
        <v>9492</v>
      </c>
    </row>
    <row r="109" spans="1:14" x14ac:dyDescent="0.25">
      <c r="A109" s="32" t="s">
        <v>747</v>
      </c>
      <c r="B109" s="32" t="s">
        <v>9493</v>
      </c>
      <c r="C109" s="32" t="s">
        <v>9494</v>
      </c>
      <c r="D109" s="32" t="s">
        <v>1168</v>
      </c>
      <c r="J109" s="32" t="s">
        <v>3506</v>
      </c>
      <c r="K109" s="32" t="s">
        <v>1577</v>
      </c>
      <c r="L109" s="32" t="s">
        <v>9495</v>
      </c>
      <c r="M109" s="95" t="str">
        <f>IF(VLOOKUP(A109,'Business Validation 2.1.0'!$A$2:$V$996,COLUMN('Business Validation 2.1.0'!V:V)-COLUMN('Business Validation 2.1.0'!A:A)+1,FALSE)="","",VLOOKUP(A109,'Business Validation 2.1.0'!$A$2:$V$996,COLUMN('Business Validation 2.1.0'!V:V)-COLUMN('Business Validation 2.1.0'!A:A)+1,FALSE))</f>
        <v/>
      </c>
      <c r="N109" s="32" t="s">
        <v>3507</v>
      </c>
    </row>
    <row r="110" spans="1:14" x14ac:dyDescent="0.25">
      <c r="A110" s="32" t="s">
        <v>886</v>
      </c>
      <c r="B110" s="32" t="s">
        <v>9496</v>
      </c>
      <c r="C110" s="32" t="s">
        <v>9497</v>
      </c>
      <c r="D110" s="32" t="s">
        <v>1172</v>
      </c>
      <c r="E110" s="32" t="s">
        <v>3509</v>
      </c>
      <c r="J110" s="32" t="s">
        <v>3510</v>
      </c>
      <c r="K110" s="32" t="s">
        <v>1586</v>
      </c>
      <c r="L110" s="32" t="s">
        <v>9498</v>
      </c>
      <c r="M110" s="95" t="str">
        <f>IF(VLOOKUP(A110,'Business Validation 2.1.0'!$A$2:$V$996,COLUMN('Business Validation 2.1.0'!V:V)-COLUMN('Business Validation 2.1.0'!A:A)+1,FALSE)="","",VLOOKUP(A110,'Business Validation 2.1.0'!$A$2:$V$996,COLUMN('Business Validation 2.1.0'!V:V)-COLUMN('Business Validation 2.1.0'!A:A)+1,FALSE))</f>
        <v/>
      </c>
      <c r="N110" s="32" t="s">
        <v>3511</v>
      </c>
    </row>
    <row r="111" spans="1:14" x14ac:dyDescent="0.25">
      <c r="A111" s="32" t="s">
        <v>887</v>
      </c>
      <c r="B111" s="32" t="s">
        <v>9499</v>
      </c>
      <c r="C111" s="32" t="s">
        <v>9500</v>
      </c>
      <c r="D111" s="32" t="s">
        <v>1191</v>
      </c>
      <c r="J111" s="32" t="s">
        <v>3515</v>
      </c>
      <c r="K111" s="32" t="s">
        <v>1575</v>
      </c>
      <c r="L111" s="32" t="s">
        <v>9501</v>
      </c>
      <c r="M111" s="95" t="str">
        <f>IF(VLOOKUP(A111,'Business Validation 2.1.0'!$A$2:$V$996,COLUMN('Business Validation 2.1.0'!V:V)-COLUMN('Business Validation 2.1.0'!A:A)+1,FALSE)="","",VLOOKUP(A111,'Business Validation 2.1.0'!$A$2:$V$996,COLUMN('Business Validation 2.1.0'!V:V)-COLUMN('Business Validation 2.1.0'!A:A)+1,FALSE))</f>
        <v/>
      </c>
      <c r="N111" s="32" t="s">
        <v>9502</v>
      </c>
    </row>
    <row r="112" spans="1:14" x14ac:dyDescent="0.25">
      <c r="A112" s="32" t="s">
        <v>887</v>
      </c>
      <c r="B112" s="32" t="s">
        <v>9503</v>
      </c>
      <c r="C112" s="32" t="s">
        <v>9504</v>
      </c>
      <c r="D112" s="32" t="s">
        <v>1190</v>
      </c>
      <c r="J112" s="32" t="s">
        <v>9505</v>
      </c>
      <c r="K112" s="32" t="s">
        <v>1575</v>
      </c>
      <c r="L112" s="32" t="s">
        <v>9506</v>
      </c>
      <c r="M112" s="95" t="str">
        <f>IF(VLOOKUP(A112,'Business Validation 2.1.0'!$A$2:$V$996,COLUMN('Business Validation 2.1.0'!V:V)-COLUMN('Business Validation 2.1.0'!A:A)+1,FALSE)="","",VLOOKUP(A112,'Business Validation 2.1.0'!$A$2:$V$996,COLUMN('Business Validation 2.1.0'!V:V)-COLUMN('Business Validation 2.1.0'!A:A)+1,FALSE))</f>
        <v/>
      </c>
      <c r="N112" s="32" t="s">
        <v>9502</v>
      </c>
    </row>
    <row r="113" spans="1:14" x14ac:dyDescent="0.25">
      <c r="A113" s="32" t="s">
        <v>887</v>
      </c>
      <c r="B113" s="32" t="s">
        <v>9507</v>
      </c>
      <c r="C113" s="32" t="s">
        <v>9508</v>
      </c>
      <c r="D113" s="32" t="s">
        <v>3517</v>
      </c>
      <c r="J113" s="32" t="s">
        <v>3518</v>
      </c>
      <c r="K113" s="32" t="s">
        <v>1575</v>
      </c>
      <c r="L113" s="32" t="s">
        <v>9509</v>
      </c>
      <c r="M113" s="95" t="str">
        <f>IF(VLOOKUP(A113,'Business Validation 2.1.0'!$A$2:$V$996,COLUMN('Business Validation 2.1.0'!V:V)-COLUMN('Business Validation 2.1.0'!A:A)+1,FALSE)="","",VLOOKUP(A113,'Business Validation 2.1.0'!$A$2:$V$996,COLUMN('Business Validation 2.1.0'!V:V)-COLUMN('Business Validation 2.1.0'!A:A)+1,FALSE))</f>
        <v/>
      </c>
      <c r="N113" s="32" t="s">
        <v>9502</v>
      </c>
    </row>
    <row r="114" spans="1:14" x14ac:dyDescent="0.25">
      <c r="A114" s="32" t="s">
        <v>887</v>
      </c>
      <c r="B114" s="32" t="s">
        <v>9510</v>
      </c>
      <c r="C114" s="32" t="s">
        <v>9511</v>
      </c>
      <c r="D114" s="32" t="s">
        <v>3520</v>
      </c>
      <c r="J114" s="32" t="s">
        <v>9512</v>
      </c>
      <c r="K114" s="32" t="s">
        <v>1575</v>
      </c>
      <c r="L114" s="32" t="s">
        <v>9513</v>
      </c>
      <c r="M114" s="95" t="str">
        <f>IF(VLOOKUP(A114,'Business Validation 2.1.0'!$A$2:$V$996,COLUMN('Business Validation 2.1.0'!V:V)-COLUMN('Business Validation 2.1.0'!A:A)+1,FALSE)="","",VLOOKUP(A114,'Business Validation 2.1.0'!$A$2:$V$996,COLUMN('Business Validation 2.1.0'!V:V)-COLUMN('Business Validation 2.1.0'!A:A)+1,FALSE))</f>
        <v/>
      </c>
      <c r="N114" s="32" t="s">
        <v>9502</v>
      </c>
    </row>
    <row r="115" spans="1:14" x14ac:dyDescent="0.25">
      <c r="A115" s="32" t="s">
        <v>888</v>
      </c>
      <c r="B115" s="32" t="s">
        <v>9514</v>
      </c>
      <c r="C115" s="32" t="s">
        <v>9515</v>
      </c>
      <c r="D115" s="32" t="s">
        <v>1190</v>
      </c>
      <c r="J115" s="32" t="s">
        <v>3523</v>
      </c>
      <c r="K115" s="32" t="s">
        <v>1581</v>
      </c>
      <c r="L115" s="32" t="s">
        <v>9516</v>
      </c>
      <c r="M115" s="95" t="str">
        <f>IF(VLOOKUP(A115,'Business Validation 2.1.0'!$A$2:$V$996,COLUMN('Business Validation 2.1.0'!V:V)-COLUMN('Business Validation 2.1.0'!A:A)+1,FALSE)="","",VLOOKUP(A115,'Business Validation 2.1.0'!$A$2:$V$996,COLUMN('Business Validation 2.1.0'!V:V)-COLUMN('Business Validation 2.1.0'!A:A)+1,FALSE))</f>
        <v/>
      </c>
      <c r="N115" s="32" t="s">
        <v>3524</v>
      </c>
    </row>
    <row r="116" spans="1:14" x14ac:dyDescent="0.25">
      <c r="A116" s="32" t="s">
        <v>888</v>
      </c>
      <c r="B116" s="32" t="s">
        <v>9517</v>
      </c>
      <c r="C116" s="32" t="s">
        <v>9518</v>
      </c>
      <c r="D116" s="32" t="s">
        <v>1191</v>
      </c>
      <c r="J116" s="32" t="s">
        <v>3526</v>
      </c>
      <c r="K116" s="32" t="s">
        <v>1581</v>
      </c>
      <c r="L116" s="32" t="s">
        <v>9519</v>
      </c>
      <c r="M116" s="95" t="str">
        <f>IF(VLOOKUP(A116,'Business Validation 2.1.0'!$A$2:$V$996,COLUMN('Business Validation 2.1.0'!V:V)-COLUMN('Business Validation 2.1.0'!A:A)+1,FALSE)="","",VLOOKUP(A116,'Business Validation 2.1.0'!$A$2:$V$996,COLUMN('Business Validation 2.1.0'!V:V)-COLUMN('Business Validation 2.1.0'!A:A)+1,FALSE))</f>
        <v/>
      </c>
      <c r="N116" s="32" t="s">
        <v>3524</v>
      </c>
    </row>
    <row r="117" spans="1:14" x14ac:dyDescent="0.25">
      <c r="A117" s="32" t="s">
        <v>889</v>
      </c>
      <c r="B117" s="32" t="s">
        <v>9520</v>
      </c>
      <c r="C117" s="32" t="s">
        <v>9521</v>
      </c>
      <c r="D117" s="32" t="s">
        <v>1190</v>
      </c>
      <c r="J117" s="32" t="s">
        <v>3528</v>
      </c>
      <c r="K117" s="32" t="s">
        <v>1587</v>
      </c>
      <c r="L117" s="32" t="s">
        <v>9522</v>
      </c>
      <c r="M117" s="95" t="str">
        <f>IF(VLOOKUP(A117,'Business Validation 2.1.0'!$A$2:$V$996,COLUMN('Business Validation 2.1.0'!V:V)-COLUMN('Business Validation 2.1.0'!A:A)+1,FALSE)="","",VLOOKUP(A117,'Business Validation 2.1.0'!$A$2:$V$996,COLUMN('Business Validation 2.1.0'!V:V)-COLUMN('Business Validation 2.1.0'!A:A)+1,FALSE))</f>
        <v/>
      </c>
      <c r="N117" s="32" t="s">
        <v>3529</v>
      </c>
    </row>
    <row r="118" spans="1:14" x14ac:dyDescent="0.25">
      <c r="A118" s="32" t="s">
        <v>890</v>
      </c>
      <c r="B118" s="32" t="s">
        <v>9523</v>
      </c>
      <c r="C118" s="32" t="s">
        <v>9524</v>
      </c>
      <c r="D118" s="32" t="s">
        <v>3531</v>
      </c>
      <c r="J118" s="32" t="s">
        <v>9525</v>
      </c>
      <c r="K118" s="32" t="s">
        <v>3533</v>
      </c>
      <c r="L118" s="32" t="s">
        <v>9526</v>
      </c>
      <c r="M118" s="95" t="str">
        <f>IF(VLOOKUP(A118,'Business Validation 2.1.0'!$A$2:$V$996,COLUMN('Business Validation 2.1.0'!V:V)-COLUMN('Business Validation 2.1.0'!A:A)+1,FALSE)="","",VLOOKUP(A118,'Business Validation 2.1.0'!$A$2:$V$996,COLUMN('Business Validation 2.1.0'!V:V)-COLUMN('Business Validation 2.1.0'!A:A)+1,FALSE))</f>
        <v/>
      </c>
      <c r="N118" s="32" t="s">
        <v>9527</v>
      </c>
    </row>
    <row r="119" spans="1:14" x14ac:dyDescent="0.25">
      <c r="A119" s="32" t="s">
        <v>890</v>
      </c>
      <c r="B119" s="32" t="s">
        <v>9528</v>
      </c>
      <c r="C119" s="32" t="s">
        <v>9529</v>
      </c>
      <c r="D119" s="32" t="s">
        <v>3531</v>
      </c>
      <c r="J119" s="32" t="s">
        <v>9530</v>
      </c>
      <c r="K119" s="32" t="s">
        <v>3533</v>
      </c>
      <c r="L119" s="32" t="s">
        <v>9531</v>
      </c>
      <c r="M119" s="95" t="str">
        <f>IF(VLOOKUP(A119,'Business Validation 2.1.0'!$A$2:$V$996,COLUMN('Business Validation 2.1.0'!V:V)-COLUMN('Business Validation 2.1.0'!A:A)+1,FALSE)="","",VLOOKUP(A119,'Business Validation 2.1.0'!$A$2:$V$996,COLUMN('Business Validation 2.1.0'!V:V)-COLUMN('Business Validation 2.1.0'!A:A)+1,FALSE))</f>
        <v/>
      </c>
      <c r="N119" s="32" t="s">
        <v>9527</v>
      </c>
    </row>
    <row r="120" spans="1:14" x14ac:dyDescent="0.25">
      <c r="A120" s="32" t="s">
        <v>890</v>
      </c>
      <c r="B120" s="32" t="s">
        <v>9532</v>
      </c>
      <c r="C120" s="32" t="s">
        <v>9533</v>
      </c>
      <c r="D120" s="32" t="s">
        <v>3531</v>
      </c>
      <c r="J120" s="32" t="s">
        <v>9534</v>
      </c>
      <c r="K120" s="32" t="s">
        <v>3533</v>
      </c>
      <c r="L120" s="32" t="s">
        <v>9535</v>
      </c>
      <c r="M120" s="95" t="str">
        <f>IF(VLOOKUP(A120,'Business Validation 2.1.0'!$A$2:$V$996,COLUMN('Business Validation 2.1.0'!V:V)-COLUMN('Business Validation 2.1.0'!A:A)+1,FALSE)="","",VLOOKUP(A120,'Business Validation 2.1.0'!$A$2:$V$996,COLUMN('Business Validation 2.1.0'!V:V)-COLUMN('Business Validation 2.1.0'!A:A)+1,FALSE))</f>
        <v/>
      </c>
      <c r="N120" s="32" t="s">
        <v>9527</v>
      </c>
    </row>
    <row r="121" spans="1:14" x14ac:dyDescent="0.25">
      <c r="A121" s="32" t="s">
        <v>890</v>
      </c>
      <c r="B121" s="32" t="s">
        <v>9536</v>
      </c>
      <c r="C121" s="32" t="s">
        <v>9537</v>
      </c>
      <c r="D121" s="32" t="s">
        <v>3531</v>
      </c>
      <c r="J121" s="32" t="s">
        <v>9538</v>
      </c>
      <c r="K121" s="32" t="s">
        <v>3533</v>
      </c>
      <c r="L121" s="32" t="s">
        <v>9539</v>
      </c>
      <c r="M121" s="95" t="str">
        <f>IF(VLOOKUP(A121,'Business Validation 2.1.0'!$A$2:$V$996,COLUMN('Business Validation 2.1.0'!V:V)-COLUMN('Business Validation 2.1.0'!A:A)+1,FALSE)="","",VLOOKUP(A121,'Business Validation 2.1.0'!$A$2:$V$996,COLUMN('Business Validation 2.1.0'!V:V)-COLUMN('Business Validation 2.1.0'!A:A)+1,FALSE))</f>
        <v/>
      </c>
      <c r="N121" s="32" t="s">
        <v>9527</v>
      </c>
    </row>
    <row r="122" spans="1:14" x14ac:dyDescent="0.25">
      <c r="A122" s="32" t="s">
        <v>890</v>
      </c>
      <c r="B122" s="32" t="s">
        <v>9540</v>
      </c>
      <c r="C122" s="32" t="s">
        <v>9541</v>
      </c>
      <c r="D122" s="32" t="s">
        <v>3531</v>
      </c>
      <c r="J122" s="32" t="s">
        <v>9542</v>
      </c>
      <c r="K122" s="32" t="s">
        <v>3533</v>
      </c>
      <c r="L122" s="32" t="s">
        <v>9543</v>
      </c>
      <c r="M122" s="95" t="str">
        <f>IF(VLOOKUP(A122,'Business Validation 2.1.0'!$A$2:$V$996,COLUMN('Business Validation 2.1.0'!V:V)-COLUMN('Business Validation 2.1.0'!A:A)+1,FALSE)="","",VLOOKUP(A122,'Business Validation 2.1.0'!$A$2:$V$996,COLUMN('Business Validation 2.1.0'!V:V)-COLUMN('Business Validation 2.1.0'!A:A)+1,FALSE))</f>
        <v/>
      </c>
      <c r="N122" s="32" t="s">
        <v>9527</v>
      </c>
    </row>
    <row r="123" spans="1:14" x14ac:dyDescent="0.25">
      <c r="A123" s="32" t="s">
        <v>890</v>
      </c>
      <c r="B123" s="32" t="s">
        <v>9544</v>
      </c>
      <c r="C123" s="32" t="s">
        <v>9545</v>
      </c>
      <c r="D123" s="32" t="s">
        <v>3531</v>
      </c>
      <c r="J123" s="32" t="s">
        <v>9546</v>
      </c>
      <c r="K123" s="32" t="s">
        <v>3533</v>
      </c>
      <c r="L123" s="32" t="s">
        <v>9547</v>
      </c>
      <c r="M123" s="95" t="str">
        <f>IF(VLOOKUP(A123,'Business Validation 2.1.0'!$A$2:$V$996,COLUMN('Business Validation 2.1.0'!V:V)-COLUMN('Business Validation 2.1.0'!A:A)+1,FALSE)="","",VLOOKUP(A123,'Business Validation 2.1.0'!$A$2:$V$996,COLUMN('Business Validation 2.1.0'!V:V)-COLUMN('Business Validation 2.1.0'!A:A)+1,FALSE))</f>
        <v/>
      </c>
      <c r="N123" s="32" t="s">
        <v>9527</v>
      </c>
    </row>
    <row r="124" spans="1:14" x14ac:dyDescent="0.25">
      <c r="A124" s="32" t="s">
        <v>890</v>
      </c>
      <c r="B124" s="32" t="s">
        <v>9548</v>
      </c>
      <c r="C124" s="32" t="s">
        <v>9549</v>
      </c>
      <c r="D124" s="32" t="s">
        <v>3531</v>
      </c>
      <c r="J124" s="32" t="s">
        <v>9550</v>
      </c>
      <c r="K124" s="32" t="s">
        <v>3533</v>
      </c>
      <c r="L124" s="32" t="s">
        <v>9551</v>
      </c>
      <c r="M124" s="95" t="str">
        <f>IF(VLOOKUP(A124,'Business Validation 2.1.0'!$A$2:$V$996,COLUMN('Business Validation 2.1.0'!V:V)-COLUMN('Business Validation 2.1.0'!A:A)+1,FALSE)="","",VLOOKUP(A124,'Business Validation 2.1.0'!$A$2:$V$996,COLUMN('Business Validation 2.1.0'!V:V)-COLUMN('Business Validation 2.1.0'!A:A)+1,FALSE))</f>
        <v/>
      </c>
      <c r="N124" s="32" t="s">
        <v>9527</v>
      </c>
    </row>
    <row r="125" spans="1:14" x14ac:dyDescent="0.25">
      <c r="A125" s="32" t="s">
        <v>890</v>
      </c>
      <c r="B125" s="32" t="s">
        <v>9552</v>
      </c>
      <c r="C125" s="32" t="s">
        <v>9553</v>
      </c>
      <c r="D125" s="32" t="s">
        <v>3531</v>
      </c>
      <c r="J125" s="32" t="s">
        <v>9554</v>
      </c>
      <c r="K125" s="32" t="s">
        <v>3533</v>
      </c>
      <c r="L125" s="32" t="s">
        <v>9555</v>
      </c>
      <c r="M125" s="95" t="str">
        <f>IF(VLOOKUP(A125,'Business Validation 2.1.0'!$A$2:$V$996,COLUMN('Business Validation 2.1.0'!V:V)-COLUMN('Business Validation 2.1.0'!A:A)+1,FALSE)="","",VLOOKUP(A125,'Business Validation 2.1.0'!$A$2:$V$996,COLUMN('Business Validation 2.1.0'!V:V)-COLUMN('Business Validation 2.1.0'!A:A)+1,FALSE))</f>
        <v/>
      </c>
      <c r="N125" s="32" t="s">
        <v>9527</v>
      </c>
    </row>
    <row r="126" spans="1:14" x14ac:dyDescent="0.25">
      <c r="A126" s="32" t="s">
        <v>890</v>
      </c>
      <c r="B126" s="32" t="s">
        <v>9556</v>
      </c>
      <c r="C126" s="32" t="s">
        <v>9557</v>
      </c>
      <c r="D126" s="32" t="s">
        <v>3531</v>
      </c>
      <c r="J126" s="32" t="s">
        <v>9558</v>
      </c>
      <c r="K126" s="32" t="s">
        <v>3533</v>
      </c>
      <c r="L126" s="32" t="s">
        <v>9559</v>
      </c>
      <c r="M126" s="95" t="str">
        <f>IF(VLOOKUP(A126,'Business Validation 2.1.0'!$A$2:$V$996,COLUMN('Business Validation 2.1.0'!V:V)-COLUMN('Business Validation 2.1.0'!A:A)+1,FALSE)="","",VLOOKUP(A126,'Business Validation 2.1.0'!$A$2:$V$996,COLUMN('Business Validation 2.1.0'!V:V)-COLUMN('Business Validation 2.1.0'!A:A)+1,FALSE))</f>
        <v/>
      </c>
      <c r="N126" s="32" t="s">
        <v>9527</v>
      </c>
    </row>
    <row r="127" spans="1:14" x14ac:dyDescent="0.25">
      <c r="A127" s="32" t="s">
        <v>890</v>
      </c>
      <c r="B127" s="32" t="s">
        <v>9560</v>
      </c>
      <c r="C127" s="32" t="s">
        <v>9561</v>
      </c>
      <c r="D127" s="32" t="s">
        <v>3531</v>
      </c>
      <c r="J127" s="32" t="s">
        <v>9562</v>
      </c>
      <c r="K127" s="32" t="s">
        <v>3533</v>
      </c>
      <c r="L127" s="32" t="s">
        <v>9563</v>
      </c>
      <c r="M127" s="95" t="str">
        <f>IF(VLOOKUP(A127,'Business Validation 2.1.0'!$A$2:$V$996,COLUMN('Business Validation 2.1.0'!V:V)-COLUMN('Business Validation 2.1.0'!A:A)+1,FALSE)="","",VLOOKUP(A127,'Business Validation 2.1.0'!$A$2:$V$996,COLUMN('Business Validation 2.1.0'!V:V)-COLUMN('Business Validation 2.1.0'!A:A)+1,FALSE))</f>
        <v/>
      </c>
      <c r="N127" s="32" t="s">
        <v>9527</v>
      </c>
    </row>
    <row r="128" spans="1:14" x14ac:dyDescent="0.25">
      <c r="A128" s="32" t="s">
        <v>890</v>
      </c>
      <c r="B128" s="32" t="s">
        <v>9564</v>
      </c>
      <c r="C128" s="32" t="s">
        <v>9565</v>
      </c>
      <c r="D128" s="32" t="s">
        <v>3531</v>
      </c>
      <c r="J128" s="32" t="s">
        <v>3553</v>
      </c>
      <c r="K128" s="32" t="s">
        <v>3533</v>
      </c>
      <c r="L128" s="32" t="s">
        <v>9566</v>
      </c>
      <c r="M128" s="95" t="str">
        <f>IF(VLOOKUP(A128,'Business Validation 2.1.0'!$A$2:$V$996,COLUMN('Business Validation 2.1.0'!V:V)-COLUMN('Business Validation 2.1.0'!A:A)+1,FALSE)="","",VLOOKUP(A128,'Business Validation 2.1.0'!$A$2:$V$996,COLUMN('Business Validation 2.1.0'!V:V)-COLUMN('Business Validation 2.1.0'!A:A)+1,FALSE))</f>
        <v/>
      </c>
      <c r="N128" s="32" t="s">
        <v>9527</v>
      </c>
    </row>
    <row r="129" spans="1:14" x14ac:dyDescent="0.25">
      <c r="A129" s="32" t="s">
        <v>890</v>
      </c>
      <c r="B129" s="32" t="s">
        <v>9567</v>
      </c>
      <c r="C129" s="32" t="s">
        <v>9568</v>
      </c>
      <c r="D129" s="32" t="s">
        <v>3531</v>
      </c>
      <c r="J129" s="32" t="s">
        <v>3555</v>
      </c>
      <c r="K129" s="32" t="s">
        <v>3533</v>
      </c>
      <c r="L129" s="32" t="s">
        <v>9569</v>
      </c>
      <c r="M129" s="95" t="str">
        <f>IF(VLOOKUP(A129,'Business Validation 2.1.0'!$A$2:$V$996,COLUMN('Business Validation 2.1.0'!V:V)-COLUMN('Business Validation 2.1.0'!A:A)+1,FALSE)="","",VLOOKUP(A129,'Business Validation 2.1.0'!$A$2:$V$996,COLUMN('Business Validation 2.1.0'!V:V)-COLUMN('Business Validation 2.1.0'!A:A)+1,FALSE))</f>
        <v/>
      </c>
      <c r="N129" s="32" t="s">
        <v>9527</v>
      </c>
    </row>
    <row r="130" spans="1:14" x14ac:dyDescent="0.25">
      <c r="A130" s="32" t="s">
        <v>890</v>
      </c>
      <c r="B130" s="32" t="s">
        <v>9570</v>
      </c>
      <c r="C130" s="32" t="s">
        <v>9571</v>
      </c>
      <c r="D130" s="32" t="s">
        <v>3531</v>
      </c>
      <c r="J130" s="32" t="s">
        <v>3557</v>
      </c>
      <c r="K130" s="32" t="s">
        <v>3533</v>
      </c>
      <c r="L130" s="32" t="s">
        <v>9572</v>
      </c>
      <c r="M130" s="95" t="str">
        <f>IF(VLOOKUP(A130,'Business Validation 2.1.0'!$A$2:$V$996,COLUMN('Business Validation 2.1.0'!V:V)-COLUMN('Business Validation 2.1.0'!A:A)+1,FALSE)="","",VLOOKUP(A130,'Business Validation 2.1.0'!$A$2:$V$996,COLUMN('Business Validation 2.1.0'!V:V)-COLUMN('Business Validation 2.1.0'!A:A)+1,FALSE))</f>
        <v/>
      </c>
      <c r="N130" s="32" t="s">
        <v>9527</v>
      </c>
    </row>
    <row r="131" spans="1:14" x14ac:dyDescent="0.25">
      <c r="A131" s="32" t="s">
        <v>890</v>
      </c>
      <c r="B131" s="32" t="s">
        <v>9573</v>
      </c>
      <c r="C131" s="32" t="s">
        <v>9574</v>
      </c>
      <c r="D131" s="32" t="s">
        <v>3531</v>
      </c>
      <c r="J131" s="32" t="s">
        <v>3559</v>
      </c>
      <c r="K131" s="32" t="s">
        <v>3533</v>
      </c>
      <c r="L131" s="32" t="s">
        <v>9575</v>
      </c>
      <c r="M131" s="95" t="str">
        <f>IF(VLOOKUP(A131,'Business Validation 2.1.0'!$A$2:$V$996,COLUMN('Business Validation 2.1.0'!V:V)-COLUMN('Business Validation 2.1.0'!A:A)+1,FALSE)="","",VLOOKUP(A131,'Business Validation 2.1.0'!$A$2:$V$996,COLUMN('Business Validation 2.1.0'!V:V)-COLUMN('Business Validation 2.1.0'!A:A)+1,FALSE))</f>
        <v/>
      </c>
      <c r="N131" s="32" t="s">
        <v>9527</v>
      </c>
    </row>
    <row r="132" spans="1:14" x14ac:dyDescent="0.25">
      <c r="A132" s="32" t="s">
        <v>890</v>
      </c>
      <c r="B132" s="32" t="s">
        <v>9576</v>
      </c>
      <c r="C132" s="32" t="s">
        <v>9577</v>
      </c>
      <c r="D132" s="32" t="s">
        <v>3531</v>
      </c>
      <c r="J132" s="32" t="s">
        <v>3561</v>
      </c>
      <c r="K132" s="32" t="s">
        <v>3533</v>
      </c>
      <c r="L132" s="32" t="s">
        <v>9578</v>
      </c>
      <c r="M132" s="95" t="str">
        <f>IF(VLOOKUP(A132,'Business Validation 2.1.0'!$A$2:$V$996,COLUMN('Business Validation 2.1.0'!V:V)-COLUMN('Business Validation 2.1.0'!A:A)+1,FALSE)="","",VLOOKUP(A132,'Business Validation 2.1.0'!$A$2:$V$996,COLUMN('Business Validation 2.1.0'!V:V)-COLUMN('Business Validation 2.1.0'!A:A)+1,FALSE))</f>
        <v/>
      </c>
      <c r="N132" s="32" t="s">
        <v>9527</v>
      </c>
    </row>
    <row r="133" spans="1:14" x14ac:dyDescent="0.25">
      <c r="A133" s="32" t="s">
        <v>890</v>
      </c>
      <c r="B133" s="32" t="s">
        <v>9579</v>
      </c>
      <c r="C133" s="32" t="s">
        <v>9580</v>
      </c>
      <c r="D133" s="32" t="s">
        <v>3531</v>
      </c>
      <c r="J133" s="32" t="s">
        <v>3563</v>
      </c>
      <c r="K133" s="32" t="s">
        <v>3533</v>
      </c>
      <c r="L133" s="32" t="s">
        <v>9581</v>
      </c>
      <c r="M133" s="95" t="str">
        <f>IF(VLOOKUP(A133,'Business Validation 2.1.0'!$A$2:$V$996,COLUMN('Business Validation 2.1.0'!V:V)-COLUMN('Business Validation 2.1.0'!A:A)+1,FALSE)="","",VLOOKUP(A133,'Business Validation 2.1.0'!$A$2:$V$996,COLUMN('Business Validation 2.1.0'!V:V)-COLUMN('Business Validation 2.1.0'!A:A)+1,FALSE))</f>
        <v/>
      </c>
      <c r="N133" s="32" t="s">
        <v>9527</v>
      </c>
    </row>
    <row r="134" spans="1:14" x14ac:dyDescent="0.25">
      <c r="A134" s="32" t="s">
        <v>890</v>
      </c>
      <c r="B134" s="32" t="s">
        <v>9582</v>
      </c>
      <c r="C134" s="32" t="s">
        <v>9583</v>
      </c>
      <c r="D134" s="32" t="s">
        <v>3531</v>
      </c>
      <c r="J134" s="32" t="s">
        <v>3565</v>
      </c>
      <c r="K134" s="32" t="s">
        <v>3533</v>
      </c>
      <c r="L134" s="32" t="s">
        <v>9584</v>
      </c>
      <c r="M134" s="95" t="str">
        <f>IF(VLOOKUP(A134,'Business Validation 2.1.0'!$A$2:$V$996,COLUMN('Business Validation 2.1.0'!V:V)-COLUMN('Business Validation 2.1.0'!A:A)+1,FALSE)="","",VLOOKUP(A134,'Business Validation 2.1.0'!$A$2:$V$996,COLUMN('Business Validation 2.1.0'!V:V)-COLUMN('Business Validation 2.1.0'!A:A)+1,FALSE))</f>
        <v/>
      </c>
      <c r="N134" s="32" t="s">
        <v>9527</v>
      </c>
    </row>
    <row r="135" spans="1:14" x14ac:dyDescent="0.25">
      <c r="A135" s="32" t="s">
        <v>890</v>
      </c>
      <c r="B135" s="32" t="s">
        <v>9585</v>
      </c>
      <c r="C135" s="32" t="s">
        <v>9586</v>
      </c>
      <c r="D135" s="32" t="s">
        <v>3531</v>
      </c>
      <c r="J135" s="32" t="s">
        <v>3567</v>
      </c>
      <c r="K135" s="32" t="s">
        <v>3533</v>
      </c>
      <c r="L135" s="32" t="s">
        <v>9587</v>
      </c>
      <c r="M135" s="95" t="str">
        <f>IF(VLOOKUP(A135,'Business Validation 2.1.0'!$A$2:$V$996,COLUMN('Business Validation 2.1.0'!V:V)-COLUMN('Business Validation 2.1.0'!A:A)+1,FALSE)="","",VLOOKUP(A135,'Business Validation 2.1.0'!$A$2:$V$996,COLUMN('Business Validation 2.1.0'!V:V)-COLUMN('Business Validation 2.1.0'!A:A)+1,FALSE))</f>
        <v/>
      </c>
      <c r="N135" s="32" t="s">
        <v>9527</v>
      </c>
    </row>
    <row r="136" spans="1:14" x14ac:dyDescent="0.25">
      <c r="A136" s="32" t="s">
        <v>891</v>
      </c>
      <c r="B136" s="32" t="s">
        <v>9588</v>
      </c>
      <c r="C136" s="32" t="s">
        <v>9589</v>
      </c>
      <c r="D136" s="32" t="s">
        <v>1190</v>
      </c>
      <c r="J136" s="32" t="s">
        <v>3569</v>
      </c>
      <c r="K136" s="32" t="s">
        <v>1587</v>
      </c>
      <c r="L136" s="32" t="s">
        <v>9590</v>
      </c>
      <c r="M136" s="95" t="str">
        <f>IF(VLOOKUP(A136,'Business Validation 2.1.0'!$A$2:$V$996,COLUMN('Business Validation 2.1.0'!V:V)-COLUMN('Business Validation 2.1.0'!A:A)+1,FALSE)="","",VLOOKUP(A136,'Business Validation 2.1.0'!$A$2:$V$996,COLUMN('Business Validation 2.1.0'!V:V)-COLUMN('Business Validation 2.1.0'!A:A)+1,FALSE))</f>
        <v/>
      </c>
      <c r="N136" s="32" t="s">
        <v>3570</v>
      </c>
    </row>
    <row r="137" spans="1:14" x14ac:dyDescent="0.25">
      <c r="A137" s="32" t="s">
        <v>748</v>
      </c>
      <c r="B137" s="32" t="s">
        <v>9591</v>
      </c>
      <c r="C137" s="32" t="s">
        <v>9592</v>
      </c>
      <c r="D137" s="32" t="s">
        <v>1168</v>
      </c>
      <c r="J137" s="32" t="s">
        <v>3572</v>
      </c>
      <c r="K137" s="32" t="s">
        <v>1575</v>
      </c>
      <c r="L137" s="32" t="s">
        <v>9593</v>
      </c>
      <c r="M137" s="95" t="str">
        <f>IF(VLOOKUP(A137,'Business Validation 2.1.0'!$A$2:$V$996,COLUMN('Business Validation 2.1.0'!V:V)-COLUMN('Business Validation 2.1.0'!A:A)+1,FALSE)="","",VLOOKUP(A137,'Business Validation 2.1.0'!$A$2:$V$996,COLUMN('Business Validation 2.1.0'!V:V)-COLUMN('Business Validation 2.1.0'!A:A)+1,FALSE))</f>
        <v/>
      </c>
      <c r="N137" s="32" t="s">
        <v>3573</v>
      </c>
    </row>
    <row r="138" spans="1:14" x14ac:dyDescent="0.25">
      <c r="A138" s="32" t="s">
        <v>896</v>
      </c>
      <c r="B138" s="32" t="s">
        <v>9594</v>
      </c>
      <c r="C138" s="32" t="s">
        <v>9595</v>
      </c>
      <c r="D138" s="32" t="s">
        <v>3575</v>
      </c>
      <c r="J138" s="32" t="s">
        <v>3576</v>
      </c>
      <c r="K138" s="32" t="s">
        <v>1576</v>
      </c>
      <c r="L138" s="32" t="s">
        <v>9596</v>
      </c>
      <c r="M138" s="95">
        <f>IF(VLOOKUP(A138,'Business Validation 2.1.0'!$A$2:$V$996,COLUMN('Business Validation 2.1.0'!V:V)-COLUMN('Business Validation 2.1.0'!A:A)+1,FALSE)="","",VLOOKUP(A138,'Business Validation 2.1.0'!$A$2:$V$996,COLUMN('Business Validation 2.1.0'!V:V)-COLUMN('Business Validation 2.1.0'!A:A)+1,FALSE))</f>
        <v>42846</v>
      </c>
      <c r="N138" s="32" t="s">
        <v>3577</v>
      </c>
    </row>
    <row r="139" spans="1:14" x14ac:dyDescent="0.25">
      <c r="A139" s="32" t="s">
        <v>898</v>
      </c>
      <c r="B139" s="32" t="s">
        <v>9597</v>
      </c>
      <c r="C139" s="32" t="s">
        <v>9598</v>
      </c>
      <c r="D139" s="32" t="s">
        <v>1437</v>
      </c>
      <c r="J139" s="32" t="s">
        <v>3579</v>
      </c>
      <c r="K139" s="32" t="s">
        <v>1582</v>
      </c>
      <c r="L139" s="32" t="s">
        <v>9599</v>
      </c>
      <c r="M139" s="95" t="str">
        <f>IF(VLOOKUP(A139,'Business Validation 2.1.0'!$A$2:$V$996,COLUMN('Business Validation 2.1.0'!V:V)-COLUMN('Business Validation 2.1.0'!A:A)+1,FALSE)="","",VLOOKUP(A139,'Business Validation 2.1.0'!$A$2:$V$996,COLUMN('Business Validation 2.1.0'!V:V)-COLUMN('Business Validation 2.1.0'!A:A)+1,FALSE))</f>
        <v/>
      </c>
      <c r="N139" s="32" t="s">
        <v>9600</v>
      </c>
    </row>
    <row r="140" spans="1:14" x14ac:dyDescent="0.25">
      <c r="A140" s="32" t="s">
        <v>899</v>
      </c>
      <c r="B140" s="32" t="s">
        <v>9601</v>
      </c>
      <c r="C140" s="32" t="s">
        <v>9602</v>
      </c>
      <c r="D140" s="32" t="s">
        <v>3582</v>
      </c>
      <c r="J140" s="32" t="s">
        <v>3583</v>
      </c>
      <c r="K140" s="32" t="s">
        <v>1588</v>
      </c>
      <c r="L140" s="32" t="s">
        <v>9603</v>
      </c>
      <c r="M140" s="95" t="str">
        <f>IF(VLOOKUP(A140,'Business Validation 2.1.0'!$A$2:$V$996,COLUMN('Business Validation 2.1.0'!V:V)-COLUMN('Business Validation 2.1.0'!A:A)+1,FALSE)="","",VLOOKUP(A140,'Business Validation 2.1.0'!$A$2:$V$996,COLUMN('Business Validation 2.1.0'!V:V)-COLUMN('Business Validation 2.1.0'!A:A)+1,FALSE))</f>
        <v/>
      </c>
      <c r="N140" s="32" t="s">
        <v>3584</v>
      </c>
    </row>
    <row r="141" spans="1:14" x14ac:dyDescent="0.25">
      <c r="A141" s="32" t="s">
        <v>899</v>
      </c>
      <c r="B141" s="32" t="s">
        <v>9604</v>
      </c>
      <c r="C141" s="32" t="s">
        <v>9605</v>
      </c>
      <c r="D141" s="32" t="s">
        <v>3586</v>
      </c>
      <c r="J141" s="32" t="s">
        <v>3587</v>
      </c>
      <c r="K141" s="32" t="s">
        <v>1588</v>
      </c>
      <c r="L141" s="32" t="s">
        <v>9606</v>
      </c>
      <c r="M141" s="95" t="str">
        <f>IF(VLOOKUP(A141,'Business Validation 2.1.0'!$A$2:$V$996,COLUMN('Business Validation 2.1.0'!V:V)-COLUMN('Business Validation 2.1.0'!A:A)+1,FALSE)="","",VLOOKUP(A141,'Business Validation 2.1.0'!$A$2:$V$996,COLUMN('Business Validation 2.1.0'!V:V)-COLUMN('Business Validation 2.1.0'!A:A)+1,FALSE))</f>
        <v/>
      </c>
      <c r="N141" s="32" t="s">
        <v>3584</v>
      </c>
    </row>
    <row r="142" spans="1:14" x14ac:dyDescent="0.25">
      <c r="A142" s="32" t="s">
        <v>900</v>
      </c>
      <c r="B142" s="32" t="s">
        <v>9607</v>
      </c>
      <c r="C142" s="32" t="s">
        <v>9608</v>
      </c>
      <c r="D142" s="32" t="s">
        <v>3582</v>
      </c>
      <c r="J142" s="32" t="s">
        <v>3589</v>
      </c>
      <c r="K142" s="32" t="s">
        <v>1575</v>
      </c>
      <c r="L142" s="32" t="s">
        <v>9609</v>
      </c>
      <c r="M142" s="95" t="str">
        <f>IF(VLOOKUP(A142,'Business Validation 2.1.0'!$A$2:$V$996,COLUMN('Business Validation 2.1.0'!V:V)-COLUMN('Business Validation 2.1.0'!A:A)+1,FALSE)="","",VLOOKUP(A142,'Business Validation 2.1.0'!$A$2:$V$996,COLUMN('Business Validation 2.1.0'!V:V)-COLUMN('Business Validation 2.1.0'!A:A)+1,FALSE))</f>
        <v/>
      </c>
      <c r="N142" s="32" t="s">
        <v>3590</v>
      </c>
    </row>
    <row r="143" spans="1:14" x14ac:dyDescent="0.25">
      <c r="A143" s="32" t="s">
        <v>900</v>
      </c>
      <c r="B143" s="32" t="s">
        <v>9610</v>
      </c>
      <c r="C143" s="32" t="s">
        <v>9611</v>
      </c>
      <c r="D143" s="32" t="s">
        <v>3586</v>
      </c>
      <c r="J143" s="32" t="s">
        <v>3592</v>
      </c>
      <c r="K143" s="32" t="s">
        <v>1575</v>
      </c>
      <c r="L143" s="32" t="s">
        <v>9612</v>
      </c>
      <c r="M143" s="95" t="str">
        <f>IF(VLOOKUP(A143,'Business Validation 2.1.0'!$A$2:$V$996,COLUMN('Business Validation 2.1.0'!V:V)-COLUMN('Business Validation 2.1.0'!A:A)+1,FALSE)="","",VLOOKUP(A143,'Business Validation 2.1.0'!$A$2:$V$996,COLUMN('Business Validation 2.1.0'!V:V)-COLUMN('Business Validation 2.1.0'!A:A)+1,FALSE))</f>
        <v/>
      </c>
      <c r="N143" s="32" t="s">
        <v>3590</v>
      </c>
    </row>
    <row r="144" spans="1:14" x14ac:dyDescent="0.25">
      <c r="A144" s="32" t="s">
        <v>901</v>
      </c>
      <c r="B144" s="32" t="s">
        <v>9613</v>
      </c>
      <c r="C144" s="32" t="s">
        <v>9614</v>
      </c>
      <c r="D144" s="32" t="s">
        <v>3594</v>
      </c>
      <c r="J144" s="32" t="s">
        <v>9615</v>
      </c>
      <c r="K144" s="32" t="s">
        <v>3533</v>
      </c>
      <c r="L144" s="32" t="s">
        <v>9616</v>
      </c>
      <c r="M144" s="95" t="str">
        <f>IF(VLOOKUP(A144,'Business Validation 2.1.0'!$A$2:$V$996,COLUMN('Business Validation 2.1.0'!V:V)-COLUMN('Business Validation 2.1.0'!A:A)+1,FALSE)="","",VLOOKUP(A144,'Business Validation 2.1.0'!$A$2:$V$996,COLUMN('Business Validation 2.1.0'!V:V)-COLUMN('Business Validation 2.1.0'!A:A)+1,FALSE))</f>
        <v/>
      </c>
      <c r="N144" s="32" t="s">
        <v>9617</v>
      </c>
    </row>
    <row r="145" spans="1:14" x14ac:dyDescent="0.25">
      <c r="A145" s="32" t="s">
        <v>901</v>
      </c>
      <c r="B145" s="32" t="s">
        <v>9618</v>
      </c>
      <c r="C145" s="32" t="s">
        <v>9619</v>
      </c>
      <c r="D145" s="32" t="s">
        <v>3594</v>
      </c>
      <c r="J145" s="32" t="s">
        <v>9620</v>
      </c>
      <c r="K145" s="32" t="s">
        <v>3533</v>
      </c>
      <c r="L145" s="32" t="s">
        <v>9621</v>
      </c>
      <c r="M145" s="95" t="str">
        <f>IF(VLOOKUP(A145,'Business Validation 2.1.0'!$A$2:$V$996,COLUMN('Business Validation 2.1.0'!V:V)-COLUMN('Business Validation 2.1.0'!A:A)+1,FALSE)="","",VLOOKUP(A145,'Business Validation 2.1.0'!$A$2:$V$996,COLUMN('Business Validation 2.1.0'!V:V)-COLUMN('Business Validation 2.1.0'!A:A)+1,FALSE))</f>
        <v/>
      </c>
      <c r="N145" s="32" t="s">
        <v>9617</v>
      </c>
    </row>
    <row r="146" spans="1:14" x14ac:dyDescent="0.25">
      <c r="A146" s="32" t="s">
        <v>901</v>
      </c>
      <c r="B146" s="32" t="s">
        <v>9622</v>
      </c>
      <c r="C146" s="32" t="s">
        <v>9623</v>
      </c>
      <c r="D146" s="32" t="s">
        <v>3594</v>
      </c>
      <c r="J146" s="32" t="s">
        <v>9624</v>
      </c>
      <c r="K146" s="32" t="s">
        <v>3533</v>
      </c>
      <c r="L146" s="32" t="s">
        <v>9625</v>
      </c>
      <c r="M146" s="95" t="str">
        <f>IF(VLOOKUP(A146,'Business Validation 2.1.0'!$A$2:$V$996,COLUMN('Business Validation 2.1.0'!V:V)-COLUMN('Business Validation 2.1.0'!A:A)+1,FALSE)="","",VLOOKUP(A146,'Business Validation 2.1.0'!$A$2:$V$996,COLUMN('Business Validation 2.1.0'!V:V)-COLUMN('Business Validation 2.1.0'!A:A)+1,FALSE))</f>
        <v/>
      </c>
      <c r="N146" s="32" t="s">
        <v>9617</v>
      </c>
    </row>
    <row r="147" spans="1:14" x14ac:dyDescent="0.25">
      <c r="A147" s="32" t="s">
        <v>901</v>
      </c>
      <c r="B147" s="32" t="s">
        <v>9626</v>
      </c>
      <c r="C147" s="32" t="s">
        <v>9627</v>
      </c>
      <c r="D147" s="32" t="s">
        <v>3594</v>
      </c>
      <c r="J147" s="32" t="s">
        <v>9628</v>
      </c>
      <c r="K147" s="32" t="s">
        <v>3533</v>
      </c>
      <c r="L147" s="32" t="s">
        <v>9629</v>
      </c>
      <c r="M147" s="95" t="str">
        <f>IF(VLOOKUP(A147,'Business Validation 2.1.0'!$A$2:$V$996,COLUMN('Business Validation 2.1.0'!V:V)-COLUMN('Business Validation 2.1.0'!A:A)+1,FALSE)="","",VLOOKUP(A147,'Business Validation 2.1.0'!$A$2:$V$996,COLUMN('Business Validation 2.1.0'!V:V)-COLUMN('Business Validation 2.1.0'!A:A)+1,FALSE))</f>
        <v/>
      </c>
      <c r="N147" s="32" t="s">
        <v>9617</v>
      </c>
    </row>
    <row r="148" spans="1:14" x14ac:dyDescent="0.25">
      <c r="A148" s="32" t="s">
        <v>901</v>
      </c>
      <c r="B148" s="32" t="s">
        <v>9630</v>
      </c>
      <c r="C148" s="32" t="s">
        <v>9631</v>
      </c>
      <c r="D148" s="32" t="s">
        <v>3594</v>
      </c>
      <c r="J148" s="32" t="s">
        <v>9632</v>
      </c>
      <c r="K148" s="32" t="s">
        <v>3533</v>
      </c>
      <c r="L148" s="32" t="s">
        <v>9633</v>
      </c>
      <c r="M148" s="95" t="str">
        <f>IF(VLOOKUP(A148,'Business Validation 2.1.0'!$A$2:$V$996,COLUMN('Business Validation 2.1.0'!V:V)-COLUMN('Business Validation 2.1.0'!A:A)+1,FALSE)="","",VLOOKUP(A148,'Business Validation 2.1.0'!$A$2:$V$996,COLUMN('Business Validation 2.1.0'!V:V)-COLUMN('Business Validation 2.1.0'!A:A)+1,FALSE))</f>
        <v/>
      </c>
      <c r="N148" s="32" t="s">
        <v>9617</v>
      </c>
    </row>
    <row r="149" spans="1:14" x14ac:dyDescent="0.25">
      <c r="A149" s="32" t="s">
        <v>901</v>
      </c>
      <c r="B149" s="32" t="s">
        <v>9634</v>
      </c>
      <c r="C149" s="32" t="s">
        <v>9635</v>
      </c>
      <c r="D149" s="32" t="s">
        <v>3594</v>
      </c>
      <c r="J149" s="32" t="s">
        <v>9636</v>
      </c>
      <c r="K149" s="32" t="s">
        <v>3533</v>
      </c>
      <c r="L149" s="32" t="s">
        <v>9637</v>
      </c>
      <c r="M149" s="95" t="str">
        <f>IF(VLOOKUP(A149,'Business Validation 2.1.0'!$A$2:$V$996,COLUMN('Business Validation 2.1.0'!V:V)-COLUMN('Business Validation 2.1.0'!A:A)+1,FALSE)="","",VLOOKUP(A149,'Business Validation 2.1.0'!$A$2:$V$996,COLUMN('Business Validation 2.1.0'!V:V)-COLUMN('Business Validation 2.1.0'!A:A)+1,FALSE))</f>
        <v/>
      </c>
      <c r="N149" s="32" t="s">
        <v>9617</v>
      </c>
    </row>
    <row r="150" spans="1:14" x14ac:dyDescent="0.25">
      <c r="A150" s="32" t="s">
        <v>901</v>
      </c>
      <c r="B150" s="32" t="s">
        <v>9638</v>
      </c>
      <c r="C150" s="32" t="s">
        <v>9639</v>
      </c>
      <c r="D150" s="32" t="s">
        <v>3594</v>
      </c>
      <c r="J150" s="32" t="s">
        <v>9640</v>
      </c>
      <c r="K150" s="32" t="s">
        <v>3533</v>
      </c>
      <c r="L150" s="32" t="s">
        <v>9641</v>
      </c>
      <c r="M150" s="95" t="str">
        <f>IF(VLOOKUP(A150,'Business Validation 2.1.0'!$A$2:$V$996,COLUMN('Business Validation 2.1.0'!V:V)-COLUMN('Business Validation 2.1.0'!A:A)+1,FALSE)="","",VLOOKUP(A150,'Business Validation 2.1.0'!$A$2:$V$996,COLUMN('Business Validation 2.1.0'!V:V)-COLUMN('Business Validation 2.1.0'!A:A)+1,FALSE))</f>
        <v/>
      </c>
      <c r="N150" s="32" t="s">
        <v>9617</v>
      </c>
    </row>
    <row r="151" spans="1:14" x14ac:dyDescent="0.25">
      <c r="A151" s="32" t="s">
        <v>901</v>
      </c>
      <c r="B151" s="32" t="s">
        <v>9642</v>
      </c>
      <c r="C151" s="32" t="s">
        <v>9643</v>
      </c>
      <c r="D151" s="32" t="s">
        <v>3594</v>
      </c>
      <c r="J151" s="32" t="s">
        <v>9644</v>
      </c>
      <c r="K151" s="32" t="s">
        <v>3533</v>
      </c>
      <c r="L151" s="32" t="s">
        <v>9645</v>
      </c>
      <c r="M151" s="95" t="str">
        <f>IF(VLOOKUP(A151,'Business Validation 2.1.0'!$A$2:$V$996,COLUMN('Business Validation 2.1.0'!V:V)-COLUMN('Business Validation 2.1.0'!A:A)+1,FALSE)="","",VLOOKUP(A151,'Business Validation 2.1.0'!$A$2:$V$996,COLUMN('Business Validation 2.1.0'!V:V)-COLUMN('Business Validation 2.1.0'!A:A)+1,FALSE))</f>
        <v/>
      </c>
      <c r="N151" s="32" t="s">
        <v>9617</v>
      </c>
    </row>
    <row r="152" spans="1:14" x14ac:dyDescent="0.25">
      <c r="A152" s="32" t="s">
        <v>901</v>
      </c>
      <c r="B152" s="32" t="s">
        <v>9646</v>
      </c>
      <c r="C152" s="32" t="s">
        <v>9647</v>
      </c>
      <c r="D152" s="32" t="s">
        <v>3594</v>
      </c>
      <c r="J152" s="32" t="s">
        <v>9648</v>
      </c>
      <c r="K152" s="32" t="s">
        <v>3533</v>
      </c>
      <c r="L152" s="32" t="s">
        <v>9649</v>
      </c>
      <c r="M152" s="95" t="str">
        <f>IF(VLOOKUP(A152,'Business Validation 2.1.0'!$A$2:$V$996,COLUMN('Business Validation 2.1.0'!V:V)-COLUMN('Business Validation 2.1.0'!A:A)+1,FALSE)="","",VLOOKUP(A152,'Business Validation 2.1.0'!$A$2:$V$996,COLUMN('Business Validation 2.1.0'!V:V)-COLUMN('Business Validation 2.1.0'!A:A)+1,FALSE))</f>
        <v/>
      </c>
      <c r="N152" s="32" t="s">
        <v>9617</v>
      </c>
    </row>
    <row r="153" spans="1:14" x14ac:dyDescent="0.25">
      <c r="A153" s="32" t="s">
        <v>901</v>
      </c>
      <c r="B153" s="32" t="s">
        <v>9650</v>
      </c>
      <c r="C153" s="32" t="s">
        <v>9651</v>
      </c>
      <c r="D153" s="32" t="s">
        <v>3594</v>
      </c>
      <c r="J153" s="32" t="s">
        <v>9652</v>
      </c>
      <c r="K153" s="32" t="s">
        <v>3533</v>
      </c>
      <c r="L153" s="32" t="s">
        <v>9653</v>
      </c>
      <c r="M153" s="95" t="str">
        <f>IF(VLOOKUP(A153,'Business Validation 2.1.0'!$A$2:$V$996,COLUMN('Business Validation 2.1.0'!V:V)-COLUMN('Business Validation 2.1.0'!A:A)+1,FALSE)="","",VLOOKUP(A153,'Business Validation 2.1.0'!$A$2:$V$996,COLUMN('Business Validation 2.1.0'!V:V)-COLUMN('Business Validation 2.1.0'!A:A)+1,FALSE))</f>
        <v/>
      </c>
      <c r="N153" s="32" t="s">
        <v>9617</v>
      </c>
    </row>
    <row r="154" spans="1:14" x14ac:dyDescent="0.25">
      <c r="A154" s="32" t="s">
        <v>901</v>
      </c>
      <c r="B154" s="32" t="s">
        <v>9654</v>
      </c>
      <c r="C154" s="32" t="s">
        <v>9655</v>
      </c>
      <c r="D154" s="32" t="s">
        <v>3594</v>
      </c>
      <c r="J154" s="32" t="s">
        <v>9656</v>
      </c>
      <c r="K154" s="32" t="s">
        <v>3533</v>
      </c>
      <c r="L154" s="32" t="s">
        <v>9657</v>
      </c>
      <c r="M154" s="95" t="str">
        <f>IF(VLOOKUP(A154,'Business Validation 2.1.0'!$A$2:$V$996,COLUMN('Business Validation 2.1.0'!V:V)-COLUMN('Business Validation 2.1.0'!A:A)+1,FALSE)="","",VLOOKUP(A154,'Business Validation 2.1.0'!$A$2:$V$996,COLUMN('Business Validation 2.1.0'!V:V)-COLUMN('Business Validation 2.1.0'!A:A)+1,FALSE))</f>
        <v/>
      </c>
      <c r="N154" s="32" t="s">
        <v>9617</v>
      </c>
    </row>
    <row r="155" spans="1:14" x14ac:dyDescent="0.25">
      <c r="A155" s="32" t="s">
        <v>901</v>
      </c>
      <c r="B155" s="32" t="s">
        <v>9658</v>
      </c>
      <c r="C155" s="32" t="s">
        <v>9659</v>
      </c>
      <c r="D155" s="32" t="s">
        <v>3594</v>
      </c>
      <c r="J155" s="32" t="s">
        <v>3617</v>
      </c>
      <c r="K155" s="32" t="s">
        <v>3533</v>
      </c>
      <c r="L155" s="32" t="s">
        <v>9660</v>
      </c>
      <c r="M155" s="95" t="str">
        <f>IF(VLOOKUP(A155,'Business Validation 2.1.0'!$A$2:$V$996,COLUMN('Business Validation 2.1.0'!V:V)-COLUMN('Business Validation 2.1.0'!A:A)+1,FALSE)="","",VLOOKUP(A155,'Business Validation 2.1.0'!$A$2:$V$996,COLUMN('Business Validation 2.1.0'!V:V)-COLUMN('Business Validation 2.1.0'!A:A)+1,FALSE))</f>
        <v/>
      </c>
      <c r="N155" s="32" t="s">
        <v>9617</v>
      </c>
    </row>
    <row r="156" spans="1:14" x14ac:dyDescent="0.25">
      <c r="A156" s="32" t="s">
        <v>901</v>
      </c>
      <c r="B156" s="32" t="s">
        <v>9661</v>
      </c>
      <c r="C156" s="32" t="s">
        <v>9662</v>
      </c>
      <c r="D156" s="32" t="s">
        <v>3594</v>
      </c>
      <c r="J156" s="32" t="s">
        <v>3619</v>
      </c>
      <c r="K156" s="32" t="s">
        <v>3533</v>
      </c>
      <c r="L156" s="32" t="s">
        <v>9663</v>
      </c>
      <c r="M156" s="95" t="str">
        <f>IF(VLOOKUP(A156,'Business Validation 2.1.0'!$A$2:$V$996,COLUMN('Business Validation 2.1.0'!V:V)-COLUMN('Business Validation 2.1.0'!A:A)+1,FALSE)="","",VLOOKUP(A156,'Business Validation 2.1.0'!$A$2:$V$996,COLUMN('Business Validation 2.1.0'!V:V)-COLUMN('Business Validation 2.1.0'!A:A)+1,FALSE))</f>
        <v/>
      </c>
      <c r="N156" s="32" t="s">
        <v>9617</v>
      </c>
    </row>
    <row r="157" spans="1:14" x14ac:dyDescent="0.25">
      <c r="A157" s="32" t="s">
        <v>901</v>
      </c>
      <c r="B157" s="32" t="s">
        <v>9664</v>
      </c>
      <c r="C157" s="32" t="s">
        <v>9665</v>
      </c>
      <c r="D157" s="32" t="s">
        <v>3594</v>
      </c>
      <c r="J157" s="32" t="s">
        <v>3621</v>
      </c>
      <c r="K157" s="32" t="s">
        <v>3533</v>
      </c>
      <c r="L157" s="32" t="s">
        <v>9666</v>
      </c>
      <c r="M157" s="95" t="str">
        <f>IF(VLOOKUP(A157,'Business Validation 2.1.0'!$A$2:$V$996,COLUMN('Business Validation 2.1.0'!V:V)-COLUMN('Business Validation 2.1.0'!A:A)+1,FALSE)="","",VLOOKUP(A157,'Business Validation 2.1.0'!$A$2:$V$996,COLUMN('Business Validation 2.1.0'!V:V)-COLUMN('Business Validation 2.1.0'!A:A)+1,FALSE))</f>
        <v/>
      </c>
      <c r="N157" s="32" t="s">
        <v>9617</v>
      </c>
    </row>
    <row r="158" spans="1:14" x14ac:dyDescent="0.25">
      <c r="A158" s="32" t="s">
        <v>901</v>
      </c>
      <c r="B158" s="32" t="s">
        <v>9667</v>
      </c>
      <c r="C158" s="32" t="s">
        <v>9668</v>
      </c>
      <c r="D158" s="32" t="s">
        <v>3594</v>
      </c>
      <c r="J158" s="32" t="s">
        <v>3623</v>
      </c>
      <c r="K158" s="32" t="s">
        <v>3533</v>
      </c>
      <c r="L158" s="32" t="s">
        <v>9669</v>
      </c>
      <c r="M158" s="95" t="str">
        <f>IF(VLOOKUP(A158,'Business Validation 2.1.0'!$A$2:$V$996,COLUMN('Business Validation 2.1.0'!V:V)-COLUMN('Business Validation 2.1.0'!A:A)+1,FALSE)="","",VLOOKUP(A158,'Business Validation 2.1.0'!$A$2:$V$996,COLUMN('Business Validation 2.1.0'!V:V)-COLUMN('Business Validation 2.1.0'!A:A)+1,FALSE))</f>
        <v/>
      </c>
      <c r="N158" s="32" t="s">
        <v>9617</v>
      </c>
    </row>
    <row r="159" spans="1:14" x14ac:dyDescent="0.25">
      <c r="A159" s="32" t="s">
        <v>901</v>
      </c>
      <c r="B159" s="32" t="s">
        <v>9670</v>
      </c>
      <c r="C159" s="32" t="s">
        <v>9671</v>
      </c>
      <c r="D159" s="32" t="s">
        <v>3594</v>
      </c>
      <c r="J159" s="32" t="s">
        <v>3625</v>
      </c>
      <c r="K159" s="32" t="s">
        <v>3533</v>
      </c>
      <c r="L159" s="32" t="s">
        <v>9672</v>
      </c>
      <c r="M159" s="95" t="str">
        <f>IF(VLOOKUP(A159,'Business Validation 2.1.0'!$A$2:$V$996,COLUMN('Business Validation 2.1.0'!V:V)-COLUMN('Business Validation 2.1.0'!A:A)+1,FALSE)="","",VLOOKUP(A159,'Business Validation 2.1.0'!$A$2:$V$996,COLUMN('Business Validation 2.1.0'!V:V)-COLUMN('Business Validation 2.1.0'!A:A)+1,FALSE))</f>
        <v/>
      </c>
      <c r="N159" s="32" t="s">
        <v>9617</v>
      </c>
    </row>
    <row r="160" spans="1:14" x14ac:dyDescent="0.25">
      <c r="A160" s="32" t="s">
        <v>901</v>
      </c>
      <c r="B160" s="32" t="s">
        <v>9673</v>
      </c>
      <c r="C160" s="32" t="s">
        <v>9674</v>
      </c>
      <c r="D160" s="32" t="s">
        <v>3594</v>
      </c>
      <c r="J160" s="32" t="s">
        <v>3627</v>
      </c>
      <c r="K160" s="32" t="s">
        <v>3533</v>
      </c>
      <c r="L160" s="32" t="s">
        <v>9675</v>
      </c>
      <c r="M160" s="95" t="str">
        <f>IF(VLOOKUP(A160,'Business Validation 2.1.0'!$A$2:$V$996,COLUMN('Business Validation 2.1.0'!V:V)-COLUMN('Business Validation 2.1.0'!A:A)+1,FALSE)="","",VLOOKUP(A160,'Business Validation 2.1.0'!$A$2:$V$996,COLUMN('Business Validation 2.1.0'!V:V)-COLUMN('Business Validation 2.1.0'!A:A)+1,FALSE))</f>
        <v/>
      </c>
      <c r="N160" s="32" t="s">
        <v>9617</v>
      </c>
    </row>
    <row r="161" spans="1:14" x14ac:dyDescent="0.25">
      <c r="A161" s="32" t="s">
        <v>901</v>
      </c>
      <c r="B161" s="32" t="s">
        <v>9676</v>
      </c>
      <c r="C161" s="32" t="s">
        <v>9677</v>
      </c>
      <c r="D161" s="32" t="s">
        <v>3594</v>
      </c>
      <c r="J161" s="32" t="s">
        <v>3629</v>
      </c>
      <c r="K161" s="32" t="s">
        <v>3533</v>
      </c>
      <c r="L161" s="32" t="s">
        <v>9678</v>
      </c>
      <c r="M161" s="95" t="str">
        <f>IF(VLOOKUP(A161,'Business Validation 2.1.0'!$A$2:$V$996,COLUMN('Business Validation 2.1.0'!V:V)-COLUMN('Business Validation 2.1.0'!A:A)+1,FALSE)="","",VLOOKUP(A161,'Business Validation 2.1.0'!$A$2:$V$996,COLUMN('Business Validation 2.1.0'!V:V)-COLUMN('Business Validation 2.1.0'!A:A)+1,FALSE))</f>
        <v/>
      </c>
      <c r="N161" s="32" t="s">
        <v>9617</v>
      </c>
    </row>
    <row r="162" spans="1:14" x14ac:dyDescent="0.25">
      <c r="A162" s="32" t="s">
        <v>901</v>
      </c>
      <c r="B162" s="32" t="s">
        <v>9679</v>
      </c>
      <c r="C162" s="32" t="s">
        <v>9680</v>
      </c>
      <c r="D162" s="32" t="s">
        <v>3594</v>
      </c>
      <c r="J162" s="32" t="s">
        <v>3631</v>
      </c>
      <c r="K162" s="32" t="s">
        <v>3533</v>
      </c>
      <c r="L162" s="32" t="s">
        <v>9681</v>
      </c>
      <c r="M162" s="95" t="str">
        <f>IF(VLOOKUP(A162,'Business Validation 2.1.0'!$A$2:$V$996,COLUMN('Business Validation 2.1.0'!V:V)-COLUMN('Business Validation 2.1.0'!A:A)+1,FALSE)="","",VLOOKUP(A162,'Business Validation 2.1.0'!$A$2:$V$996,COLUMN('Business Validation 2.1.0'!V:V)-COLUMN('Business Validation 2.1.0'!A:A)+1,FALSE))</f>
        <v/>
      </c>
      <c r="N162" s="32" t="s">
        <v>9617</v>
      </c>
    </row>
    <row r="163" spans="1:14" x14ac:dyDescent="0.25">
      <c r="A163" s="32" t="s">
        <v>902</v>
      </c>
      <c r="B163" s="32" t="s">
        <v>9682</v>
      </c>
      <c r="C163" s="32" t="s">
        <v>9683</v>
      </c>
      <c r="D163" s="32" t="s">
        <v>3582</v>
      </c>
      <c r="J163" s="32" t="s">
        <v>3633</v>
      </c>
      <c r="K163" s="32" t="s">
        <v>1583</v>
      </c>
      <c r="L163" s="32" t="s">
        <v>9684</v>
      </c>
      <c r="M163" s="95" t="str">
        <f>IF(VLOOKUP(A163,'Business Validation 2.1.0'!$A$2:$V$996,COLUMN('Business Validation 2.1.0'!V:V)-COLUMN('Business Validation 2.1.0'!A:A)+1,FALSE)="","",VLOOKUP(A163,'Business Validation 2.1.0'!$A$2:$V$996,COLUMN('Business Validation 2.1.0'!V:V)-COLUMN('Business Validation 2.1.0'!A:A)+1,FALSE))</f>
        <v/>
      </c>
      <c r="N163" s="32" t="s">
        <v>3634</v>
      </c>
    </row>
    <row r="164" spans="1:14" x14ac:dyDescent="0.25">
      <c r="A164" s="32" t="s">
        <v>902</v>
      </c>
      <c r="B164" s="32" t="s">
        <v>9685</v>
      </c>
      <c r="C164" s="32" t="s">
        <v>9686</v>
      </c>
      <c r="D164" s="32" t="s">
        <v>3586</v>
      </c>
      <c r="J164" s="32" t="s">
        <v>3636</v>
      </c>
      <c r="K164" s="32" t="s">
        <v>1583</v>
      </c>
      <c r="L164" s="32" t="s">
        <v>9687</v>
      </c>
      <c r="M164" s="95" t="str">
        <f>IF(VLOOKUP(A164,'Business Validation 2.1.0'!$A$2:$V$996,COLUMN('Business Validation 2.1.0'!V:V)-COLUMN('Business Validation 2.1.0'!A:A)+1,FALSE)="","",VLOOKUP(A164,'Business Validation 2.1.0'!$A$2:$V$996,COLUMN('Business Validation 2.1.0'!V:V)-COLUMN('Business Validation 2.1.0'!A:A)+1,FALSE))</f>
        <v/>
      </c>
      <c r="N164" s="32" t="s">
        <v>3634</v>
      </c>
    </row>
    <row r="165" spans="1:14" x14ac:dyDescent="0.25">
      <c r="A165" s="32" t="s">
        <v>903</v>
      </c>
      <c r="B165" s="32" t="s">
        <v>9688</v>
      </c>
      <c r="C165" s="32" t="s">
        <v>9689</v>
      </c>
      <c r="D165" s="32" t="s">
        <v>3582</v>
      </c>
      <c r="J165" s="32" t="s">
        <v>3638</v>
      </c>
      <c r="K165" s="32" t="s">
        <v>1589</v>
      </c>
      <c r="L165" s="32" t="s">
        <v>9690</v>
      </c>
      <c r="M165" s="95" t="str">
        <f>IF(VLOOKUP(A165,'Business Validation 2.1.0'!$A$2:$V$996,COLUMN('Business Validation 2.1.0'!V:V)-COLUMN('Business Validation 2.1.0'!A:A)+1,FALSE)="","",VLOOKUP(A165,'Business Validation 2.1.0'!$A$2:$V$996,COLUMN('Business Validation 2.1.0'!V:V)-COLUMN('Business Validation 2.1.0'!A:A)+1,FALSE))</f>
        <v/>
      </c>
      <c r="N165" s="32" t="s">
        <v>3639</v>
      </c>
    </row>
    <row r="166" spans="1:14" x14ac:dyDescent="0.25">
      <c r="A166" s="32" t="s">
        <v>903</v>
      </c>
      <c r="B166" s="32" t="s">
        <v>9691</v>
      </c>
      <c r="C166" s="32" t="s">
        <v>9692</v>
      </c>
      <c r="D166" s="32" t="s">
        <v>3586</v>
      </c>
      <c r="J166" s="32" t="s">
        <v>3641</v>
      </c>
      <c r="K166" s="32" t="s">
        <v>1589</v>
      </c>
      <c r="L166" s="32" t="s">
        <v>9693</v>
      </c>
      <c r="M166" s="95" t="str">
        <f>IF(VLOOKUP(A166,'Business Validation 2.1.0'!$A$2:$V$996,COLUMN('Business Validation 2.1.0'!V:V)-COLUMN('Business Validation 2.1.0'!A:A)+1,FALSE)="","",VLOOKUP(A166,'Business Validation 2.1.0'!$A$2:$V$996,COLUMN('Business Validation 2.1.0'!V:V)-COLUMN('Business Validation 2.1.0'!A:A)+1,FALSE))</f>
        <v/>
      </c>
      <c r="N166" s="32" t="s">
        <v>3639</v>
      </c>
    </row>
    <row r="167" spans="1:14" x14ac:dyDescent="0.25">
      <c r="A167" s="32" t="s">
        <v>904</v>
      </c>
      <c r="B167" s="32" t="s">
        <v>9694</v>
      </c>
      <c r="C167" s="32" t="s">
        <v>9695</v>
      </c>
      <c r="D167" s="32" t="s">
        <v>3582</v>
      </c>
      <c r="J167" s="32" t="s">
        <v>3643</v>
      </c>
      <c r="K167" s="32" t="s">
        <v>1585</v>
      </c>
      <c r="L167" s="32" t="s">
        <v>9696</v>
      </c>
      <c r="M167" s="95" t="str">
        <f>IF(VLOOKUP(A167,'Business Validation 2.1.0'!$A$2:$V$996,COLUMN('Business Validation 2.1.0'!V:V)-COLUMN('Business Validation 2.1.0'!A:A)+1,FALSE)="","",VLOOKUP(A167,'Business Validation 2.1.0'!$A$2:$V$996,COLUMN('Business Validation 2.1.0'!V:V)-COLUMN('Business Validation 2.1.0'!A:A)+1,FALSE))</f>
        <v/>
      </c>
      <c r="N167" s="32" t="s">
        <v>3644</v>
      </c>
    </row>
    <row r="168" spans="1:14" x14ac:dyDescent="0.25">
      <c r="A168" s="32" t="s">
        <v>904</v>
      </c>
      <c r="B168" s="32" t="s">
        <v>9697</v>
      </c>
      <c r="C168" s="32" t="s">
        <v>9698</v>
      </c>
      <c r="D168" s="32" t="s">
        <v>3586</v>
      </c>
      <c r="J168" s="32" t="s">
        <v>3646</v>
      </c>
      <c r="K168" s="32" t="s">
        <v>1585</v>
      </c>
      <c r="L168" s="32" t="s">
        <v>9699</v>
      </c>
      <c r="M168" s="95" t="str">
        <f>IF(VLOOKUP(A168,'Business Validation 2.1.0'!$A$2:$V$996,COLUMN('Business Validation 2.1.0'!V:V)-COLUMN('Business Validation 2.1.0'!A:A)+1,FALSE)="","",VLOOKUP(A168,'Business Validation 2.1.0'!$A$2:$V$996,COLUMN('Business Validation 2.1.0'!V:V)-COLUMN('Business Validation 2.1.0'!A:A)+1,FALSE))</f>
        <v/>
      </c>
      <c r="N168" s="32" t="s">
        <v>3644</v>
      </c>
    </row>
    <row r="169" spans="1:14" x14ac:dyDescent="0.25">
      <c r="A169" s="32" t="s">
        <v>749</v>
      </c>
      <c r="B169" s="32" t="s">
        <v>9700</v>
      </c>
      <c r="C169" s="32" t="s">
        <v>9701</v>
      </c>
      <c r="D169" s="32" t="s">
        <v>1168</v>
      </c>
      <c r="J169" s="32" t="s">
        <v>3648</v>
      </c>
      <c r="K169" s="32" t="s">
        <v>1595</v>
      </c>
      <c r="L169" s="32" t="s">
        <v>9702</v>
      </c>
      <c r="M169" s="95" t="str">
        <f>IF(VLOOKUP(A169,'Business Validation 2.1.0'!$A$2:$V$996,COLUMN('Business Validation 2.1.0'!V:V)-COLUMN('Business Validation 2.1.0'!A:A)+1,FALSE)="","",VLOOKUP(A169,'Business Validation 2.1.0'!$A$2:$V$996,COLUMN('Business Validation 2.1.0'!V:V)-COLUMN('Business Validation 2.1.0'!A:A)+1,FALSE))</f>
        <v/>
      </c>
      <c r="N169" s="32" t="s">
        <v>3649</v>
      </c>
    </row>
    <row r="170" spans="1:14" x14ac:dyDescent="0.25">
      <c r="A170" s="32" t="s">
        <v>905</v>
      </c>
      <c r="B170" s="32" t="s">
        <v>9703</v>
      </c>
      <c r="C170" s="32" t="s">
        <v>9704</v>
      </c>
      <c r="D170" s="32" t="s">
        <v>3582</v>
      </c>
      <c r="J170" s="32" t="s">
        <v>3651</v>
      </c>
      <c r="K170" s="32" t="s">
        <v>1590</v>
      </c>
      <c r="L170" s="32" t="s">
        <v>9705</v>
      </c>
      <c r="M170" s="95" t="str">
        <f>IF(VLOOKUP(A170,'Business Validation 2.1.0'!$A$2:$V$996,COLUMN('Business Validation 2.1.0'!V:V)-COLUMN('Business Validation 2.1.0'!A:A)+1,FALSE)="","",VLOOKUP(A170,'Business Validation 2.1.0'!$A$2:$V$996,COLUMN('Business Validation 2.1.0'!V:V)-COLUMN('Business Validation 2.1.0'!A:A)+1,FALSE))</f>
        <v/>
      </c>
      <c r="N170" s="32" t="s">
        <v>3652</v>
      </c>
    </row>
    <row r="171" spans="1:14" x14ac:dyDescent="0.25">
      <c r="A171" s="32" t="s">
        <v>905</v>
      </c>
      <c r="B171" s="32" t="s">
        <v>9706</v>
      </c>
      <c r="C171" s="32" t="s">
        <v>9707</v>
      </c>
      <c r="D171" s="32" t="s">
        <v>3586</v>
      </c>
      <c r="J171" s="32" t="s">
        <v>3654</v>
      </c>
      <c r="K171" s="32" t="s">
        <v>1590</v>
      </c>
      <c r="L171" s="32" t="s">
        <v>9708</v>
      </c>
      <c r="M171" s="95" t="str">
        <f>IF(VLOOKUP(A171,'Business Validation 2.1.0'!$A$2:$V$996,COLUMN('Business Validation 2.1.0'!V:V)-COLUMN('Business Validation 2.1.0'!A:A)+1,FALSE)="","",VLOOKUP(A171,'Business Validation 2.1.0'!$A$2:$V$996,COLUMN('Business Validation 2.1.0'!V:V)-COLUMN('Business Validation 2.1.0'!A:A)+1,FALSE))</f>
        <v/>
      </c>
      <c r="N171" s="32" t="s">
        <v>3652</v>
      </c>
    </row>
    <row r="172" spans="1:14" x14ac:dyDescent="0.25">
      <c r="A172" s="32" t="s">
        <v>906</v>
      </c>
      <c r="B172" s="32" t="s">
        <v>9709</v>
      </c>
      <c r="C172" s="32" t="s">
        <v>9710</v>
      </c>
      <c r="D172" s="32" t="s">
        <v>3582</v>
      </c>
      <c r="J172" s="32" t="s">
        <v>3656</v>
      </c>
      <c r="K172" s="32" t="s">
        <v>1588</v>
      </c>
      <c r="L172" s="32" t="s">
        <v>9711</v>
      </c>
      <c r="M172" s="95" t="str">
        <f>IF(VLOOKUP(A172,'Business Validation 2.1.0'!$A$2:$V$996,COLUMN('Business Validation 2.1.0'!V:V)-COLUMN('Business Validation 2.1.0'!A:A)+1,FALSE)="","",VLOOKUP(A172,'Business Validation 2.1.0'!$A$2:$V$996,COLUMN('Business Validation 2.1.0'!V:V)-COLUMN('Business Validation 2.1.0'!A:A)+1,FALSE))</f>
        <v/>
      </c>
      <c r="N172" s="32" t="s">
        <v>3657</v>
      </c>
    </row>
    <row r="173" spans="1:14" x14ac:dyDescent="0.25">
      <c r="A173" s="32" t="s">
        <v>907</v>
      </c>
      <c r="B173" s="32" t="s">
        <v>9712</v>
      </c>
      <c r="C173" s="32" t="s">
        <v>9713</v>
      </c>
      <c r="D173" s="32" t="s">
        <v>3582</v>
      </c>
      <c r="J173" s="32" t="s">
        <v>3659</v>
      </c>
      <c r="K173" s="32" t="s">
        <v>1589</v>
      </c>
      <c r="L173" s="32" t="s">
        <v>9714</v>
      </c>
      <c r="M173" s="95" t="str">
        <f>IF(VLOOKUP(A173,'Business Validation 2.1.0'!$A$2:$V$996,COLUMN('Business Validation 2.1.0'!V:V)-COLUMN('Business Validation 2.1.0'!A:A)+1,FALSE)="","",VLOOKUP(A173,'Business Validation 2.1.0'!$A$2:$V$996,COLUMN('Business Validation 2.1.0'!V:V)-COLUMN('Business Validation 2.1.0'!A:A)+1,FALSE))</f>
        <v/>
      </c>
      <c r="N173" s="32" t="s">
        <v>3660</v>
      </c>
    </row>
    <row r="174" spans="1:14" x14ac:dyDescent="0.25">
      <c r="A174" s="32" t="s">
        <v>908</v>
      </c>
      <c r="B174" s="32" t="s">
        <v>9715</v>
      </c>
      <c r="C174" s="32" t="s">
        <v>9716</v>
      </c>
      <c r="D174" s="32" t="s">
        <v>3582</v>
      </c>
      <c r="J174" s="32" t="s">
        <v>3662</v>
      </c>
      <c r="K174" s="32" t="s">
        <v>1585</v>
      </c>
      <c r="L174" s="32" t="s">
        <v>9717</v>
      </c>
      <c r="M174" s="95" t="str">
        <f>IF(VLOOKUP(A174,'Business Validation 2.1.0'!$A$2:$V$996,COLUMN('Business Validation 2.1.0'!V:V)-COLUMN('Business Validation 2.1.0'!A:A)+1,FALSE)="","",VLOOKUP(A174,'Business Validation 2.1.0'!$A$2:$V$996,COLUMN('Business Validation 2.1.0'!V:V)-COLUMN('Business Validation 2.1.0'!A:A)+1,FALSE))</f>
        <v/>
      </c>
      <c r="N174" s="32" t="s">
        <v>3663</v>
      </c>
    </row>
    <row r="175" spans="1:14" x14ac:dyDescent="0.25">
      <c r="A175" s="32" t="s">
        <v>909</v>
      </c>
      <c r="B175" s="32" t="s">
        <v>9718</v>
      </c>
      <c r="C175" s="32" t="s">
        <v>9719</v>
      </c>
      <c r="D175" s="32" t="s">
        <v>3582</v>
      </c>
      <c r="J175" s="32" t="s">
        <v>3665</v>
      </c>
      <c r="K175" s="32" t="s">
        <v>1581</v>
      </c>
      <c r="L175" s="32" t="s">
        <v>9720</v>
      </c>
      <c r="M175" s="95" t="str">
        <f>IF(VLOOKUP(A175,'Business Validation 2.1.0'!$A$2:$V$996,COLUMN('Business Validation 2.1.0'!V:V)-COLUMN('Business Validation 2.1.0'!A:A)+1,FALSE)="","",VLOOKUP(A175,'Business Validation 2.1.0'!$A$2:$V$996,COLUMN('Business Validation 2.1.0'!V:V)-COLUMN('Business Validation 2.1.0'!A:A)+1,FALSE))</f>
        <v/>
      </c>
      <c r="N175" s="32" t="s">
        <v>3666</v>
      </c>
    </row>
    <row r="176" spans="1:14" x14ac:dyDescent="0.25">
      <c r="A176" s="32" t="s">
        <v>909</v>
      </c>
      <c r="B176" s="32" t="s">
        <v>9721</v>
      </c>
      <c r="C176" s="32" t="s">
        <v>9722</v>
      </c>
      <c r="D176" s="32" t="s">
        <v>3586</v>
      </c>
      <c r="J176" s="32" t="s">
        <v>3668</v>
      </c>
      <c r="K176" s="32" t="s">
        <v>1581</v>
      </c>
      <c r="L176" s="32" t="s">
        <v>9723</v>
      </c>
      <c r="M176" s="95" t="str">
        <f>IF(VLOOKUP(A176,'Business Validation 2.1.0'!$A$2:$V$996,COLUMN('Business Validation 2.1.0'!V:V)-COLUMN('Business Validation 2.1.0'!A:A)+1,FALSE)="","",VLOOKUP(A176,'Business Validation 2.1.0'!$A$2:$V$996,COLUMN('Business Validation 2.1.0'!V:V)-COLUMN('Business Validation 2.1.0'!A:A)+1,FALSE))</f>
        <v/>
      </c>
      <c r="N176" s="32" t="s">
        <v>3666</v>
      </c>
    </row>
    <row r="177" spans="1:14" x14ac:dyDescent="0.25">
      <c r="A177" s="32" t="s">
        <v>910</v>
      </c>
      <c r="B177" s="32" t="s">
        <v>9724</v>
      </c>
      <c r="C177" s="32" t="s">
        <v>9725</v>
      </c>
      <c r="D177" s="32" t="s">
        <v>1437</v>
      </c>
      <c r="J177" s="32" t="s">
        <v>3670</v>
      </c>
      <c r="K177" s="32" t="s">
        <v>1582</v>
      </c>
      <c r="L177" s="32" t="s">
        <v>9726</v>
      </c>
      <c r="M177" s="95" t="str">
        <f>IF(VLOOKUP(A177,'Business Validation 2.1.0'!$A$2:$V$996,COLUMN('Business Validation 2.1.0'!V:V)-COLUMN('Business Validation 2.1.0'!A:A)+1,FALSE)="","",VLOOKUP(A177,'Business Validation 2.1.0'!$A$2:$V$996,COLUMN('Business Validation 2.1.0'!V:V)-COLUMN('Business Validation 2.1.0'!A:A)+1,FALSE))</f>
        <v/>
      </c>
      <c r="N177" s="32" t="s">
        <v>9727</v>
      </c>
    </row>
    <row r="178" spans="1:14" x14ac:dyDescent="0.25">
      <c r="A178" s="32" t="s">
        <v>910</v>
      </c>
      <c r="B178" s="32" t="s">
        <v>9728</v>
      </c>
      <c r="C178" s="32" t="s">
        <v>9729</v>
      </c>
      <c r="D178" s="32" t="s">
        <v>3673</v>
      </c>
      <c r="J178" s="32" t="s">
        <v>3674</v>
      </c>
      <c r="K178" s="32" t="s">
        <v>1582</v>
      </c>
      <c r="L178" s="32" t="s">
        <v>9730</v>
      </c>
      <c r="M178" s="95" t="str">
        <f>IF(VLOOKUP(A178,'Business Validation 2.1.0'!$A$2:$V$996,COLUMN('Business Validation 2.1.0'!V:V)-COLUMN('Business Validation 2.1.0'!A:A)+1,FALSE)="","",VLOOKUP(A178,'Business Validation 2.1.0'!$A$2:$V$996,COLUMN('Business Validation 2.1.0'!V:V)-COLUMN('Business Validation 2.1.0'!A:A)+1,FALSE))</f>
        <v/>
      </c>
      <c r="N178" s="32" t="s">
        <v>9727</v>
      </c>
    </row>
    <row r="179" spans="1:14" x14ac:dyDescent="0.25">
      <c r="A179" s="32" t="s">
        <v>911</v>
      </c>
      <c r="B179" s="32" t="s">
        <v>9731</v>
      </c>
      <c r="C179" s="32" t="s">
        <v>9732</v>
      </c>
      <c r="D179" s="32" t="s">
        <v>1437</v>
      </c>
      <c r="J179" s="32" t="s">
        <v>3676</v>
      </c>
      <c r="K179" s="32" t="s">
        <v>1585</v>
      </c>
      <c r="L179" s="32" t="s">
        <v>9733</v>
      </c>
      <c r="M179" s="95" t="str">
        <f>IF(VLOOKUP(A179,'Business Validation 2.1.0'!$A$2:$V$996,COLUMN('Business Validation 2.1.0'!V:V)-COLUMN('Business Validation 2.1.0'!A:A)+1,FALSE)="","",VLOOKUP(A179,'Business Validation 2.1.0'!$A$2:$V$996,COLUMN('Business Validation 2.1.0'!V:V)-COLUMN('Business Validation 2.1.0'!A:A)+1,FALSE))</f>
        <v/>
      </c>
      <c r="N179" s="32" t="s">
        <v>3677</v>
      </c>
    </row>
    <row r="180" spans="1:14" x14ac:dyDescent="0.25">
      <c r="A180" s="32" t="s">
        <v>911</v>
      </c>
      <c r="B180" s="32" t="s">
        <v>9734</v>
      </c>
      <c r="C180" s="32" t="s">
        <v>9735</v>
      </c>
      <c r="D180" s="32" t="s">
        <v>3673</v>
      </c>
      <c r="J180" s="32" t="s">
        <v>3679</v>
      </c>
      <c r="K180" s="32" t="s">
        <v>1585</v>
      </c>
      <c r="L180" s="32" t="s">
        <v>9736</v>
      </c>
      <c r="M180" s="95" t="str">
        <f>IF(VLOOKUP(A180,'Business Validation 2.1.0'!$A$2:$V$996,COLUMN('Business Validation 2.1.0'!V:V)-COLUMN('Business Validation 2.1.0'!A:A)+1,FALSE)="","",VLOOKUP(A180,'Business Validation 2.1.0'!$A$2:$V$996,COLUMN('Business Validation 2.1.0'!V:V)-COLUMN('Business Validation 2.1.0'!A:A)+1,FALSE))</f>
        <v/>
      </c>
      <c r="N180" s="32" t="s">
        <v>3677</v>
      </c>
    </row>
    <row r="181" spans="1:14" x14ac:dyDescent="0.25">
      <c r="A181" s="32" t="s">
        <v>912</v>
      </c>
      <c r="B181" s="32" t="s">
        <v>9737</v>
      </c>
      <c r="C181" s="32" t="s">
        <v>9738</v>
      </c>
      <c r="D181" s="32" t="s">
        <v>3681</v>
      </c>
      <c r="J181" s="32" t="s">
        <v>9739</v>
      </c>
      <c r="K181" s="32" t="s">
        <v>3533</v>
      </c>
      <c r="L181" s="32" t="s">
        <v>9740</v>
      </c>
      <c r="M181" s="95" t="str">
        <f>IF(VLOOKUP(A181,'Business Validation 2.1.0'!$A$2:$V$996,COLUMN('Business Validation 2.1.0'!V:V)-COLUMN('Business Validation 2.1.0'!A:A)+1,FALSE)="","",VLOOKUP(A181,'Business Validation 2.1.0'!$A$2:$V$996,COLUMN('Business Validation 2.1.0'!V:V)-COLUMN('Business Validation 2.1.0'!A:A)+1,FALSE))</f>
        <v/>
      </c>
      <c r="N181" s="32" t="s">
        <v>9741</v>
      </c>
    </row>
    <row r="182" spans="1:14" x14ac:dyDescent="0.25">
      <c r="A182" s="32" t="s">
        <v>912</v>
      </c>
      <c r="B182" s="32" t="s">
        <v>9742</v>
      </c>
      <c r="C182" s="32" t="s">
        <v>9743</v>
      </c>
      <c r="D182" s="32" t="s">
        <v>3681</v>
      </c>
      <c r="J182" s="32" t="s">
        <v>9744</v>
      </c>
      <c r="K182" s="32" t="s">
        <v>3533</v>
      </c>
      <c r="L182" s="32" t="s">
        <v>9745</v>
      </c>
      <c r="M182" s="95" t="str">
        <f>IF(VLOOKUP(A182,'Business Validation 2.1.0'!$A$2:$V$996,COLUMN('Business Validation 2.1.0'!V:V)-COLUMN('Business Validation 2.1.0'!A:A)+1,FALSE)="","",VLOOKUP(A182,'Business Validation 2.1.0'!$A$2:$V$996,COLUMN('Business Validation 2.1.0'!V:V)-COLUMN('Business Validation 2.1.0'!A:A)+1,FALSE))</f>
        <v/>
      </c>
      <c r="N182" s="32" t="s">
        <v>9741</v>
      </c>
    </row>
    <row r="183" spans="1:14" x14ac:dyDescent="0.25">
      <c r="A183" s="32" t="s">
        <v>912</v>
      </c>
      <c r="B183" s="32" t="s">
        <v>9746</v>
      </c>
      <c r="C183" s="32" t="s">
        <v>9747</v>
      </c>
      <c r="D183" s="32" t="s">
        <v>3681</v>
      </c>
      <c r="J183" s="32" t="s">
        <v>9748</v>
      </c>
      <c r="K183" s="32" t="s">
        <v>3533</v>
      </c>
      <c r="L183" s="32" t="s">
        <v>9749</v>
      </c>
      <c r="M183" s="95" t="str">
        <f>IF(VLOOKUP(A183,'Business Validation 2.1.0'!$A$2:$V$996,COLUMN('Business Validation 2.1.0'!V:V)-COLUMN('Business Validation 2.1.0'!A:A)+1,FALSE)="","",VLOOKUP(A183,'Business Validation 2.1.0'!$A$2:$V$996,COLUMN('Business Validation 2.1.0'!V:V)-COLUMN('Business Validation 2.1.0'!A:A)+1,FALSE))</f>
        <v/>
      </c>
      <c r="N183" s="32" t="s">
        <v>9741</v>
      </c>
    </row>
    <row r="184" spans="1:14" x14ac:dyDescent="0.25">
      <c r="A184" s="32" t="s">
        <v>912</v>
      </c>
      <c r="B184" s="32" t="s">
        <v>9750</v>
      </c>
      <c r="C184" s="32" t="s">
        <v>9751</v>
      </c>
      <c r="D184" s="32" t="s">
        <v>3681</v>
      </c>
      <c r="J184" s="32" t="s">
        <v>9752</v>
      </c>
      <c r="K184" s="32" t="s">
        <v>3533</v>
      </c>
      <c r="L184" s="32" t="s">
        <v>9753</v>
      </c>
      <c r="M184" s="95" t="str">
        <f>IF(VLOOKUP(A184,'Business Validation 2.1.0'!$A$2:$V$996,COLUMN('Business Validation 2.1.0'!V:V)-COLUMN('Business Validation 2.1.0'!A:A)+1,FALSE)="","",VLOOKUP(A184,'Business Validation 2.1.0'!$A$2:$V$996,COLUMN('Business Validation 2.1.0'!V:V)-COLUMN('Business Validation 2.1.0'!A:A)+1,FALSE))</f>
        <v/>
      </c>
      <c r="N184" s="32" t="s">
        <v>9741</v>
      </c>
    </row>
    <row r="185" spans="1:14" x14ac:dyDescent="0.25">
      <c r="A185" s="32" t="s">
        <v>912</v>
      </c>
      <c r="B185" s="32" t="s">
        <v>9754</v>
      </c>
      <c r="C185" s="32" t="s">
        <v>9755</v>
      </c>
      <c r="D185" s="32" t="s">
        <v>3681</v>
      </c>
      <c r="J185" s="32" t="s">
        <v>9756</v>
      </c>
      <c r="K185" s="32" t="s">
        <v>3533</v>
      </c>
      <c r="L185" s="32" t="s">
        <v>9757</v>
      </c>
      <c r="M185" s="95" t="str">
        <f>IF(VLOOKUP(A185,'Business Validation 2.1.0'!$A$2:$V$996,COLUMN('Business Validation 2.1.0'!V:V)-COLUMN('Business Validation 2.1.0'!A:A)+1,FALSE)="","",VLOOKUP(A185,'Business Validation 2.1.0'!$A$2:$V$996,COLUMN('Business Validation 2.1.0'!V:V)-COLUMN('Business Validation 2.1.0'!A:A)+1,FALSE))</f>
        <v/>
      </c>
      <c r="N185" s="32" t="s">
        <v>9741</v>
      </c>
    </row>
    <row r="186" spans="1:14" x14ac:dyDescent="0.25">
      <c r="A186" s="32" t="s">
        <v>912</v>
      </c>
      <c r="B186" s="32" t="s">
        <v>9758</v>
      </c>
      <c r="C186" s="32" t="s">
        <v>9759</v>
      </c>
      <c r="D186" s="32" t="s">
        <v>3681</v>
      </c>
      <c r="J186" s="32" t="s">
        <v>9760</v>
      </c>
      <c r="K186" s="32" t="s">
        <v>3533</v>
      </c>
      <c r="L186" s="32" t="s">
        <v>9761</v>
      </c>
      <c r="M186" s="95" t="str">
        <f>IF(VLOOKUP(A186,'Business Validation 2.1.0'!$A$2:$V$996,COLUMN('Business Validation 2.1.0'!V:V)-COLUMN('Business Validation 2.1.0'!A:A)+1,FALSE)="","",VLOOKUP(A186,'Business Validation 2.1.0'!$A$2:$V$996,COLUMN('Business Validation 2.1.0'!V:V)-COLUMN('Business Validation 2.1.0'!A:A)+1,FALSE))</f>
        <v/>
      </c>
      <c r="N186" s="32" t="s">
        <v>9741</v>
      </c>
    </row>
    <row r="187" spans="1:14" x14ac:dyDescent="0.25">
      <c r="A187" s="32" t="s">
        <v>912</v>
      </c>
      <c r="B187" s="32" t="s">
        <v>9762</v>
      </c>
      <c r="C187" s="32" t="s">
        <v>9763</v>
      </c>
      <c r="D187" s="32" t="s">
        <v>3681</v>
      </c>
      <c r="J187" s="32" t="s">
        <v>9764</v>
      </c>
      <c r="K187" s="32" t="s">
        <v>3533</v>
      </c>
      <c r="L187" s="32" t="s">
        <v>9765</v>
      </c>
      <c r="M187" s="95" t="str">
        <f>IF(VLOOKUP(A187,'Business Validation 2.1.0'!$A$2:$V$996,COLUMN('Business Validation 2.1.0'!V:V)-COLUMN('Business Validation 2.1.0'!A:A)+1,FALSE)="","",VLOOKUP(A187,'Business Validation 2.1.0'!$A$2:$V$996,COLUMN('Business Validation 2.1.0'!V:V)-COLUMN('Business Validation 2.1.0'!A:A)+1,FALSE))</f>
        <v/>
      </c>
      <c r="N187" s="32" t="s">
        <v>9741</v>
      </c>
    </row>
    <row r="188" spans="1:14" x14ac:dyDescent="0.25">
      <c r="A188" s="32" t="s">
        <v>912</v>
      </c>
      <c r="B188" s="32" t="s">
        <v>9766</v>
      </c>
      <c r="C188" s="32" t="s">
        <v>9767</v>
      </c>
      <c r="D188" s="32" t="s">
        <v>3681</v>
      </c>
      <c r="J188" s="32" t="s">
        <v>9768</v>
      </c>
      <c r="K188" s="32" t="s">
        <v>3533</v>
      </c>
      <c r="L188" s="32" t="s">
        <v>9769</v>
      </c>
      <c r="M188" s="95" t="str">
        <f>IF(VLOOKUP(A188,'Business Validation 2.1.0'!$A$2:$V$996,COLUMN('Business Validation 2.1.0'!V:V)-COLUMN('Business Validation 2.1.0'!A:A)+1,FALSE)="","",VLOOKUP(A188,'Business Validation 2.1.0'!$A$2:$V$996,COLUMN('Business Validation 2.1.0'!V:V)-COLUMN('Business Validation 2.1.0'!A:A)+1,FALSE))</f>
        <v/>
      </c>
      <c r="N188" s="32" t="s">
        <v>9741</v>
      </c>
    </row>
    <row r="189" spans="1:14" x14ac:dyDescent="0.25">
      <c r="A189" s="32" t="s">
        <v>912</v>
      </c>
      <c r="B189" s="32" t="s">
        <v>9770</v>
      </c>
      <c r="C189" s="32" t="s">
        <v>9771</v>
      </c>
      <c r="D189" s="32" t="s">
        <v>3681</v>
      </c>
      <c r="J189" s="32" t="s">
        <v>9772</v>
      </c>
      <c r="K189" s="32" t="s">
        <v>3533</v>
      </c>
      <c r="L189" s="32" t="s">
        <v>9773</v>
      </c>
      <c r="M189" s="95" t="str">
        <f>IF(VLOOKUP(A189,'Business Validation 2.1.0'!$A$2:$V$996,COLUMN('Business Validation 2.1.0'!V:V)-COLUMN('Business Validation 2.1.0'!A:A)+1,FALSE)="","",VLOOKUP(A189,'Business Validation 2.1.0'!$A$2:$V$996,COLUMN('Business Validation 2.1.0'!V:V)-COLUMN('Business Validation 2.1.0'!A:A)+1,FALSE))</f>
        <v/>
      </c>
      <c r="N189" s="32" t="s">
        <v>9741</v>
      </c>
    </row>
    <row r="190" spans="1:14" x14ac:dyDescent="0.25">
      <c r="A190" s="32" t="s">
        <v>912</v>
      </c>
      <c r="B190" s="32" t="s">
        <v>9774</v>
      </c>
      <c r="C190" s="32" t="s">
        <v>9775</v>
      </c>
      <c r="D190" s="32" t="s">
        <v>3681</v>
      </c>
      <c r="J190" s="32" t="s">
        <v>9776</v>
      </c>
      <c r="K190" s="32" t="s">
        <v>3533</v>
      </c>
      <c r="L190" s="32" t="s">
        <v>9777</v>
      </c>
      <c r="M190" s="95" t="str">
        <f>IF(VLOOKUP(A190,'Business Validation 2.1.0'!$A$2:$V$996,COLUMN('Business Validation 2.1.0'!V:V)-COLUMN('Business Validation 2.1.0'!A:A)+1,FALSE)="","",VLOOKUP(A190,'Business Validation 2.1.0'!$A$2:$V$996,COLUMN('Business Validation 2.1.0'!V:V)-COLUMN('Business Validation 2.1.0'!A:A)+1,FALSE))</f>
        <v/>
      </c>
      <c r="N190" s="32" t="s">
        <v>9741</v>
      </c>
    </row>
    <row r="191" spans="1:14" x14ac:dyDescent="0.25">
      <c r="A191" s="32" t="s">
        <v>912</v>
      </c>
      <c r="B191" s="32" t="s">
        <v>9778</v>
      </c>
      <c r="C191" s="32" t="s">
        <v>9779</v>
      </c>
      <c r="D191" s="32" t="s">
        <v>3681</v>
      </c>
      <c r="J191" s="32" t="s">
        <v>9780</v>
      </c>
      <c r="K191" s="32" t="s">
        <v>3533</v>
      </c>
      <c r="L191" s="32" t="s">
        <v>9781</v>
      </c>
      <c r="M191" s="95" t="str">
        <f>IF(VLOOKUP(A191,'Business Validation 2.1.0'!$A$2:$V$996,COLUMN('Business Validation 2.1.0'!V:V)-COLUMN('Business Validation 2.1.0'!A:A)+1,FALSE)="","",VLOOKUP(A191,'Business Validation 2.1.0'!$A$2:$V$996,COLUMN('Business Validation 2.1.0'!V:V)-COLUMN('Business Validation 2.1.0'!A:A)+1,FALSE))</f>
        <v/>
      </c>
      <c r="N191" s="32" t="s">
        <v>9741</v>
      </c>
    </row>
    <row r="192" spans="1:14" x14ac:dyDescent="0.25">
      <c r="A192" s="32" t="s">
        <v>912</v>
      </c>
      <c r="B192" s="32" t="s">
        <v>9782</v>
      </c>
      <c r="C192" s="32" t="s">
        <v>9783</v>
      </c>
      <c r="D192" s="32" t="s">
        <v>3681</v>
      </c>
      <c r="J192" s="32" t="s">
        <v>3704</v>
      </c>
      <c r="K192" s="32" t="s">
        <v>3533</v>
      </c>
      <c r="L192" s="32" t="s">
        <v>9784</v>
      </c>
      <c r="M192" s="95" t="str">
        <f>IF(VLOOKUP(A192,'Business Validation 2.1.0'!$A$2:$V$996,COLUMN('Business Validation 2.1.0'!V:V)-COLUMN('Business Validation 2.1.0'!A:A)+1,FALSE)="","",VLOOKUP(A192,'Business Validation 2.1.0'!$A$2:$V$996,COLUMN('Business Validation 2.1.0'!V:V)-COLUMN('Business Validation 2.1.0'!A:A)+1,FALSE))</f>
        <v/>
      </c>
      <c r="N192" s="32" t="s">
        <v>9741</v>
      </c>
    </row>
    <row r="193" spans="1:14" x14ac:dyDescent="0.25">
      <c r="A193" s="32" t="s">
        <v>912</v>
      </c>
      <c r="B193" s="32" t="s">
        <v>9785</v>
      </c>
      <c r="C193" s="32" t="s">
        <v>9786</v>
      </c>
      <c r="D193" s="32" t="s">
        <v>3681</v>
      </c>
      <c r="J193" s="32" t="s">
        <v>3706</v>
      </c>
      <c r="K193" s="32" t="s">
        <v>3533</v>
      </c>
      <c r="L193" s="32" t="s">
        <v>9787</v>
      </c>
      <c r="M193" s="95" t="str">
        <f>IF(VLOOKUP(A193,'Business Validation 2.1.0'!$A$2:$V$996,COLUMN('Business Validation 2.1.0'!V:V)-COLUMN('Business Validation 2.1.0'!A:A)+1,FALSE)="","",VLOOKUP(A193,'Business Validation 2.1.0'!$A$2:$V$996,COLUMN('Business Validation 2.1.0'!V:V)-COLUMN('Business Validation 2.1.0'!A:A)+1,FALSE))</f>
        <v/>
      </c>
      <c r="N193" s="32" t="s">
        <v>9741</v>
      </c>
    </row>
    <row r="194" spans="1:14" x14ac:dyDescent="0.25">
      <c r="A194" s="32" t="s">
        <v>912</v>
      </c>
      <c r="B194" s="32" t="s">
        <v>9788</v>
      </c>
      <c r="C194" s="32" t="s">
        <v>9789</v>
      </c>
      <c r="D194" s="32" t="s">
        <v>3681</v>
      </c>
      <c r="J194" s="32" t="s">
        <v>3708</v>
      </c>
      <c r="K194" s="32" t="s">
        <v>3533</v>
      </c>
      <c r="L194" s="32" t="s">
        <v>9790</v>
      </c>
      <c r="M194" s="95" t="str">
        <f>IF(VLOOKUP(A194,'Business Validation 2.1.0'!$A$2:$V$996,COLUMN('Business Validation 2.1.0'!V:V)-COLUMN('Business Validation 2.1.0'!A:A)+1,FALSE)="","",VLOOKUP(A194,'Business Validation 2.1.0'!$A$2:$V$996,COLUMN('Business Validation 2.1.0'!V:V)-COLUMN('Business Validation 2.1.0'!A:A)+1,FALSE))</f>
        <v/>
      </c>
      <c r="N194" s="32" t="s">
        <v>9741</v>
      </c>
    </row>
    <row r="195" spans="1:14" x14ac:dyDescent="0.25">
      <c r="A195" s="32" t="s">
        <v>912</v>
      </c>
      <c r="B195" s="32" t="s">
        <v>9791</v>
      </c>
      <c r="C195" s="32" t="s">
        <v>9792</v>
      </c>
      <c r="D195" s="32" t="s">
        <v>3681</v>
      </c>
      <c r="J195" s="32" t="s">
        <v>3710</v>
      </c>
      <c r="K195" s="32" t="s">
        <v>3533</v>
      </c>
      <c r="L195" s="32" t="s">
        <v>9793</v>
      </c>
      <c r="M195" s="95" t="str">
        <f>IF(VLOOKUP(A195,'Business Validation 2.1.0'!$A$2:$V$996,COLUMN('Business Validation 2.1.0'!V:V)-COLUMN('Business Validation 2.1.0'!A:A)+1,FALSE)="","",VLOOKUP(A195,'Business Validation 2.1.0'!$A$2:$V$996,COLUMN('Business Validation 2.1.0'!V:V)-COLUMN('Business Validation 2.1.0'!A:A)+1,FALSE))</f>
        <v/>
      </c>
      <c r="N195" s="32" t="s">
        <v>9741</v>
      </c>
    </row>
    <row r="196" spans="1:14" x14ac:dyDescent="0.25">
      <c r="A196" s="32" t="s">
        <v>912</v>
      </c>
      <c r="B196" s="32" t="s">
        <v>9794</v>
      </c>
      <c r="C196" s="32" t="s">
        <v>9795</v>
      </c>
      <c r="D196" s="32" t="s">
        <v>3681</v>
      </c>
      <c r="J196" s="32" t="s">
        <v>3712</v>
      </c>
      <c r="K196" s="32" t="s">
        <v>3533</v>
      </c>
      <c r="L196" s="32" t="s">
        <v>9796</v>
      </c>
      <c r="M196" s="95" t="str">
        <f>IF(VLOOKUP(A196,'Business Validation 2.1.0'!$A$2:$V$996,COLUMN('Business Validation 2.1.0'!V:V)-COLUMN('Business Validation 2.1.0'!A:A)+1,FALSE)="","",VLOOKUP(A196,'Business Validation 2.1.0'!$A$2:$V$996,COLUMN('Business Validation 2.1.0'!V:V)-COLUMN('Business Validation 2.1.0'!A:A)+1,FALSE))</f>
        <v/>
      </c>
      <c r="N196" s="32" t="s">
        <v>9741</v>
      </c>
    </row>
    <row r="197" spans="1:14" x14ac:dyDescent="0.25">
      <c r="A197" s="32" t="s">
        <v>912</v>
      </c>
      <c r="B197" s="32" t="s">
        <v>9797</v>
      </c>
      <c r="C197" s="32" t="s">
        <v>9798</v>
      </c>
      <c r="D197" s="32" t="s">
        <v>3681</v>
      </c>
      <c r="J197" s="32" t="s">
        <v>3714</v>
      </c>
      <c r="K197" s="32" t="s">
        <v>3533</v>
      </c>
      <c r="L197" s="32" t="s">
        <v>9799</v>
      </c>
      <c r="M197" s="95" t="str">
        <f>IF(VLOOKUP(A197,'Business Validation 2.1.0'!$A$2:$V$996,COLUMN('Business Validation 2.1.0'!V:V)-COLUMN('Business Validation 2.1.0'!A:A)+1,FALSE)="","",VLOOKUP(A197,'Business Validation 2.1.0'!$A$2:$V$996,COLUMN('Business Validation 2.1.0'!V:V)-COLUMN('Business Validation 2.1.0'!A:A)+1,FALSE))</f>
        <v/>
      </c>
      <c r="N197" s="32" t="s">
        <v>9741</v>
      </c>
    </row>
    <row r="198" spans="1:14" x14ac:dyDescent="0.25">
      <c r="A198" s="32" t="s">
        <v>912</v>
      </c>
      <c r="B198" s="32" t="s">
        <v>9800</v>
      </c>
      <c r="C198" s="32" t="s">
        <v>9801</v>
      </c>
      <c r="D198" s="32" t="s">
        <v>3681</v>
      </c>
      <c r="J198" s="32" t="s">
        <v>3716</v>
      </c>
      <c r="K198" s="32" t="s">
        <v>3533</v>
      </c>
      <c r="L198" s="32" t="s">
        <v>9802</v>
      </c>
      <c r="M198" s="95" t="str">
        <f>IF(VLOOKUP(A198,'Business Validation 2.1.0'!$A$2:$V$996,COLUMN('Business Validation 2.1.0'!V:V)-COLUMN('Business Validation 2.1.0'!A:A)+1,FALSE)="","",VLOOKUP(A198,'Business Validation 2.1.0'!$A$2:$V$996,COLUMN('Business Validation 2.1.0'!V:V)-COLUMN('Business Validation 2.1.0'!A:A)+1,FALSE))</f>
        <v/>
      </c>
      <c r="N198" s="32" t="s">
        <v>9741</v>
      </c>
    </row>
    <row r="199" spans="1:14" x14ac:dyDescent="0.25">
      <c r="A199" s="32" t="s">
        <v>912</v>
      </c>
      <c r="B199" s="32" t="s">
        <v>9803</v>
      </c>
      <c r="C199" s="32" t="s">
        <v>9804</v>
      </c>
      <c r="D199" s="32" t="s">
        <v>3681</v>
      </c>
      <c r="J199" s="32" t="s">
        <v>3718</v>
      </c>
      <c r="K199" s="32" t="s">
        <v>3533</v>
      </c>
      <c r="L199" s="32" t="s">
        <v>9805</v>
      </c>
      <c r="M199" s="95" t="str">
        <f>IF(VLOOKUP(A199,'Business Validation 2.1.0'!$A$2:$V$996,COLUMN('Business Validation 2.1.0'!V:V)-COLUMN('Business Validation 2.1.0'!A:A)+1,FALSE)="","",VLOOKUP(A199,'Business Validation 2.1.0'!$A$2:$V$996,COLUMN('Business Validation 2.1.0'!V:V)-COLUMN('Business Validation 2.1.0'!A:A)+1,FALSE))</f>
        <v/>
      </c>
      <c r="N199" s="32" t="s">
        <v>9741</v>
      </c>
    </row>
    <row r="200" spans="1:14" x14ac:dyDescent="0.25">
      <c r="A200" s="32" t="s">
        <v>912</v>
      </c>
      <c r="B200" s="32" t="s">
        <v>9806</v>
      </c>
      <c r="C200" s="32" t="s">
        <v>9807</v>
      </c>
      <c r="D200" s="32" t="s">
        <v>3681</v>
      </c>
      <c r="J200" s="32" t="s">
        <v>3720</v>
      </c>
      <c r="K200" s="32" t="s">
        <v>3533</v>
      </c>
      <c r="L200" s="32" t="s">
        <v>9808</v>
      </c>
      <c r="M200" s="95" t="str">
        <f>IF(VLOOKUP(A200,'Business Validation 2.1.0'!$A$2:$V$996,COLUMN('Business Validation 2.1.0'!V:V)-COLUMN('Business Validation 2.1.0'!A:A)+1,FALSE)="","",VLOOKUP(A200,'Business Validation 2.1.0'!$A$2:$V$996,COLUMN('Business Validation 2.1.0'!V:V)-COLUMN('Business Validation 2.1.0'!A:A)+1,FALSE))</f>
        <v/>
      </c>
      <c r="N200" s="32" t="s">
        <v>9741</v>
      </c>
    </row>
    <row r="201" spans="1:14" x14ac:dyDescent="0.25">
      <c r="A201" s="32" t="s">
        <v>913</v>
      </c>
      <c r="B201" s="32" t="s">
        <v>9809</v>
      </c>
      <c r="C201" s="32" t="s">
        <v>9810</v>
      </c>
      <c r="D201" s="32" t="s">
        <v>1437</v>
      </c>
      <c r="J201" s="32" t="s">
        <v>3722</v>
      </c>
      <c r="K201" s="32" t="s">
        <v>1585</v>
      </c>
      <c r="L201" s="32" t="s">
        <v>9811</v>
      </c>
      <c r="M201" s="95" t="str">
        <f>IF(VLOOKUP(A201,'Business Validation 2.1.0'!$A$2:$V$996,COLUMN('Business Validation 2.1.0'!V:V)-COLUMN('Business Validation 2.1.0'!A:A)+1,FALSE)="","",VLOOKUP(A201,'Business Validation 2.1.0'!$A$2:$V$996,COLUMN('Business Validation 2.1.0'!V:V)-COLUMN('Business Validation 2.1.0'!A:A)+1,FALSE))</f>
        <v/>
      </c>
      <c r="N201" s="32" t="s">
        <v>3723</v>
      </c>
    </row>
    <row r="202" spans="1:14" x14ac:dyDescent="0.25">
      <c r="A202" s="32" t="s">
        <v>914</v>
      </c>
      <c r="B202" s="32" t="s">
        <v>9812</v>
      </c>
      <c r="C202" s="32" t="s">
        <v>9813</v>
      </c>
      <c r="D202" s="32" t="s">
        <v>1437</v>
      </c>
      <c r="J202" s="32" t="s">
        <v>3725</v>
      </c>
      <c r="K202" s="32" t="s">
        <v>1585</v>
      </c>
      <c r="L202" s="32" t="s">
        <v>9814</v>
      </c>
      <c r="M202" s="95" t="str">
        <f>IF(VLOOKUP(A202,'Business Validation 2.1.0'!$A$2:$V$996,COLUMN('Business Validation 2.1.0'!V:V)-COLUMN('Business Validation 2.1.0'!A:A)+1,FALSE)="","",VLOOKUP(A202,'Business Validation 2.1.0'!$A$2:$V$996,COLUMN('Business Validation 2.1.0'!V:V)-COLUMN('Business Validation 2.1.0'!A:A)+1,FALSE))</f>
        <v/>
      </c>
      <c r="N202" s="32" t="s">
        <v>3726</v>
      </c>
    </row>
    <row r="203" spans="1:14" x14ac:dyDescent="0.25">
      <c r="A203" s="32" t="s">
        <v>750</v>
      </c>
      <c r="B203" s="32" t="s">
        <v>9815</v>
      </c>
      <c r="C203" s="32" t="s">
        <v>9816</v>
      </c>
      <c r="D203" s="32" t="s">
        <v>1168</v>
      </c>
      <c r="J203" s="32" t="s">
        <v>3728</v>
      </c>
      <c r="K203" s="32" t="s">
        <v>1595</v>
      </c>
      <c r="L203" s="32" t="s">
        <v>9817</v>
      </c>
      <c r="M203" s="95" t="str">
        <f>IF(VLOOKUP(A203,'Business Validation 2.1.0'!$A$2:$V$996,COLUMN('Business Validation 2.1.0'!V:V)-COLUMN('Business Validation 2.1.0'!A:A)+1,FALSE)="","",VLOOKUP(A203,'Business Validation 2.1.0'!$A$2:$V$996,COLUMN('Business Validation 2.1.0'!V:V)-COLUMN('Business Validation 2.1.0'!A:A)+1,FALSE))</f>
        <v/>
      </c>
      <c r="N203" s="32" t="s">
        <v>3729</v>
      </c>
    </row>
    <row r="204" spans="1:14" x14ac:dyDescent="0.25">
      <c r="A204" s="32" t="s">
        <v>915</v>
      </c>
      <c r="B204" s="32" t="s">
        <v>9818</v>
      </c>
      <c r="C204" s="32" t="s">
        <v>9819</v>
      </c>
      <c r="D204" s="32" t="s">
        <v>1437</v>
      </c>
      <c r="J204" s="32" t="s">
        <v>3731</v>
      </c>
      <c r="K204" s="32" t="s">
        <v>1585</v>
      </c>
      <c r="L204" s="32" t="s">
        <v>9820</v>
      </c>
      <c r="M204" s="95" t="str">
        <f>IF(VLOOKUP(A204,'Business Validation 2.1.0'!$A$2:$V$996,COLUMN('Business Validation 2.1.0'!V:V)-COLUMN('Business Validation 2.1.0'!A:A)+1,FALSE)="","",VLOOKUP(A204,'Business Validation 2.1.0'!$A$2:$V$996,COLUMN('Business Validation 2.1.0'!V:V)-COLUMN('Business Validation 2.1.0'!A:A)+1,FALSE))</f>
        <v/>
      </c>
      <c r="N204" s="32" t="s">
        <v>3732</v>
      </c>
    </row>
    <row r="205" spans="1:14" x14ac:dyDescent="0.25">
      <c r="A205" s="32" t="s">
        <v>916</v>
      </c>
      <c r="B205" s="32" t="s">
        <v>9821</v>
      </c>
      <c r="C205" s="32" t="s">
        <v>9822</v>
      </c>
      <c r="D205" s="32" t="s">
        <v>1437</v>
      </c>
      <c r="J205" s="32" t="s">
        <v>3734</v>
      </c>
      <c r="K205" s="32" t="s">
        <v>1585</v>
      </c>
      <c r="L205" s="32" t="s">
        <v>9823</v>
      </c>
      <c r="M205" s="95" t="str">
        <f>IF(VLOOKUP(A205,'Business Validation 2.1.0'!$A$2:$V$996,COLUMN('Business Validation 2.1.0'!V:V)-COLUMN('Business Validation 2.1.0'!A:A)+1,FALSE)="","",VLOOKUP(A205,'Business Validation 2.1.0'!$A$2:$V$996,COLUMN('Business Validation 2.1.0'!V:V)-COLUMN('Business Validation 2.1.0'!A:A)+1,FALSE))</f>
        <v/>
      </c>
      <c r="N205" s="32" t="s">
        <v>3735</v>
      </c>
    </row>
    <row r="206" spans="1:14" x14ac:dyDescent="0.25">
      <c r="A206" s="32" t="s">
        <v>917</v>
      </c>
      <c r="B206" s="32" t="s">
        <v>9824</v>
      </c>
      <c r="C206" s="32" t="s">
        <v>9825</v>
      </c>
      <c r="D206" s="32" t="s">
        <v>1437</v>
      </c>
      <c r="J206" s="32" t="s">
        <v>3737</v>
      </c>
      <c r="K206" s="32" t="s">
        <v>1585</v>
      </c>
      <c r="L206" s="32" t="s">
        <v>9826</v>
      </c>
      <c r="M206" s="95" t="str">
        <f>IF(VLOOKUP(A206,'Business Validation 2.1.0'!$A$2:$V$996,COLUMN('Business Validation 2.1.0'!V:V)-COLUMN('Business Validation 2.1.0'!A:A)+1,FALSE)="","",VLOOKUP(A206,'Business Validation 2.1.0'!$A$2:$V$996,COLUMN('Business Validation 2.1.0'!V:V)-COLUMN('Business Validation 2.1.0'!A:A)+1,FALSE))</f>
        <v/>
      </c>
      <c r="N206" s="32" t="s">
        <v>3738</v>
      </c>
    </row>
    <row r="207" spans="1:14" x14ac:dyDescent="0.25">
      <c r="A207" s="32" t="s">
        <v>918</v>
      </c>
      <c r="B207" s="32" t="s">
        <v>9827</v>
      </c>
      <c r="C207" s="32" t="s">
        <v>9828</v>
      </c>
      <c r="D207" s="32" t="s">
        <v>3582</v>
      </c>
      <c r="J207" s="32" t="s">
        <v>3740</v>
      </c>
      <c r="K207" s="32" t="s">
        <v>1575</v>
      </c>
      <c r="L207" s="32" t="s">
        <v>9829</v>
      </c>
      <c r="M207" s="95" t="str">
        <f>IF(VLOOKUP(A207,'Business Validation 2.1.0'!$A$2:$V$996,COLUMN('Business Validation 2.1.0'!V:V)-COLUMN('Business Validation 2.1.0'!A:A)+1,FALSE)="","",VLOOKUP(A207,'Business Validation 2.1.0'!$A$2:$V$996,COLUMN('Business Validation 2.1.0'!V:V)-COLUMN('Business Validation 2.1.0'!A:A)+1,FALSE))</f>
        <v/>
      </c>
      <c r="N207" s="32" t="s">
        <v>3741</v>
      </c>
    </row>
    <row r="208" spans="1:14" x14ac:dyDescent="0.25">
      <c r="A208" s="32" t="s">
        <v>919</v>
      </c>
      <c r="B208" s="32" t="s">
        <v>9830</v>
      </c>
      <c r="C208" s="32" t="s">
        <v>9831</v>
      </c>
      <c r="D208" s="32" t="s">
        <v>3582</v>
      </c>
      <c r="J208" s="32" t="s">
        <v>3743</v>
      </c>
      <c r="K208" s="32" t="s">
        <v>1583</v>
      </c>
      <c r="L208" s="32" t="s">
        <v>9832</v>
      </c>
      <c r="M208" s="95" t="str">
        <f>IF(VLOOKUP(A208,'Business Validation 2.1.0'!$A$2:$V$996,COLUMN('Business Validation 2.1.0'!V:V)-COLUMN('Business Validation 2.1.0'!A:A)+1,FALSE)="","",VLOOKUP(A208,'Business Validation 2.1.0'!$A$2:$V$996,COLUMN('Business Validation 2.1.0'!V:V)-COLUMN('Business Validation 2.1.0'!A:A)+1,FALSE))</f>
        <v/>
      </c>
      <c r="N208" s="32" t="s">
        <v>3744</v>
      </c>
    </row>
    <row r="209" spans="1:14" x14ac:dyDescent="0.25">
      <c r="A209" s="32" t="s">
        <v>920</v>
      </c>
      <c r="B209" s="32" t="s">
        <v>9833</v>
      </c>
      <c r="C209" s="32" t="s">
        <v>9834</v>
      </c>
      <c r="D209" s="32" t="s">
        <v>1437</v>
      </c>
      <c r="J209" s="32" t="s">
        <v>3746</v>
      </c>
      <c r="K209" s="32" t="s">
        <v>1581</v>
      </c>
      <c r="L209" s="32" t="s">
        <v>9835</v>
      </c>
      <c r="M209" s="95" t="str">
        <f>IF(VLOOKUP(A209,'Business Validation 2.1.0'!$A$2:$V$996,COLUMN('Business Validation 2.1.0'!V:V)-COLUMN('Business Validation 2.1.0'!A:A)+1,FALSE)="","",VLOOKUP(A209,'Business Validation 2.1.0'!$A$2:$V$996,COLUMN('Business Validation 2.1.0'!V:V)-COLUMN('Business Validation 2.1.0'!A:A)+1,FALSE))</f>
        <v/>
      </c>
      <c r="N209" s="32" t="s">
        <v>9836</v>
      </c>
    </row>
    <row r="210" spans="1:14" x14ac:dyDescent="0.25">
      <c r="A210" s="32" t="s">
        <v>920</v>
      </c>
      <c r="B210" s="32" t="s">
        <v>9837</v>
      </c>
      <c r="C210" s="32" t="s">
        <v>9838</v>
      </c>
      <c r="D210" s="32" t="s">
        <v>3673</v>
      </c>
      <c r="J210" s="32" t="s">
        <v>3749</v>
      </c>
      <c r="K210" s="32" t="s">
        <v>1581</v>
      </c>
      <c r="L210" s="32" t="s">
        <v>9839</v>
      </c>
      <c r="M210" s="95" t="str">
        <f>IF(VLOOKUP(A210,'Business Validation 2.1.0'!$A$2:$V$996,COLUMN('Business Validation 2.1.0'!V:V)-COLUMN('Business Validation 2.1.0'!A:A)+1,FALSE)="","",VLOOKUP(A210,'Business Validation 2.1.0'!$A$2:$V$996,COLUMN('Business Validation 2.1.0'!V:V)-COLUMN('Business Validation 2.1.0'!A:A)+1,FALSE))</f>
        <v/>
      </c>
      <c r="N210" s="32" t="s">
        <v>9836</v>
      </c>
    </row>
    <row r="211" spans="1:14" x14ac:dyDescent="0.25">
      <c r="A211" s="32" t="s">
        <v>921</v>
      </c>
      <c r="B211" s="32" t="s">
        <v>9840</v>
      </c>
      <c r="C211" s="32" t="s">
        <v>9841</v>
      </c>
      <c r="D211" s="32" t="s">
        <v>3750</v>
      </c>
      <c r="J211" s="32" t="s">
        <v>9842</v>
      </c>
      <c r="K211" s="32" t="s">
        <v>1590</v>
      </c>
      <c r="L211" s="32" t="s">
        <v>9843</v>
      </c>
      <c r="M211" s="95" t="str">
        <f>IF(VLOOKUP(A211,'Business Validation 2.1.0'!$A$2:$V$996,COLUMN('Business Validation 2.1.0'!V:V)-COLUMN('Business Validation 2.1.0'!A:A)+1,FALSE)="","",VLOOKUP(A211,'Business Validation 2.1.0'!$A$2:$V$996,COLUMN('Business Validation 2.1.0'!V:V)-COLUMN('Business Validation 2.1.0'!A:A)+1,FALSE))</f>
        <v/>
      </c>
      <c r="N211" s="32" t="s">
        <v>9844</v>
      </c>
    </row>
    <row r="212" spans="1:14" x14ac:dyDescent="0.25">
      <c r="A212" s="32" t="s">
        <v>921</v>
      </c>
      <c r="B212" s="32" t="s">
        <v>9845</v>
      </c>
      <c r="C212" s="32" t="s">
        <v>9846</v>
      </c>
      <c r="D212" s="32" t="s">
        <v>7672</v>
      </c>
      <c r="J212" s="32" t="s">
        <v>7677</v>
      </c>
      <c r="K212" s="32" t="s">
        <v>1590</v>
      </c>
      <c r="L212" s="32" t="s">
        <v>9847</v>
      </c>
      <c r="M212" s="95" t="str">
        <f>IF(VLOOKUP(A212,'Business Validation 2.1.0'!$A$2:$V$996,COLUMN('Business Validation 2.1.0'!V:V)-COLUMN('Business Validation 2.1.0'!A:A)+1,FALSE)="","",VLOOKUP(A212,'Business Validation 2.1.0'!$A$2:$V$996,COLUMN('Business Validation 2.1.0'!V:V)-COLUMN('Business Validation 2.1.0'!A:A)+1,FALSE))</f>
        <v/>
      </c>
      <c r="N212" s="32" t="s">
        <v>9844</v>
      </c>
    </row>
    <row r="213" spans="1:14" x14ac:dyDescent="0.25">
      <c r="A213" s="32" t="s">
        <v>921</v>
      </c>
      <c r="B213" s="32" t="s">
        <v>9848</v>
      </c>
      <c r="C213" s="32" t="s">
        <v>9849</v>
      </c>
      <c r="D213" s="32" t="s">
        <v>3755</v>
      </c>
      <c r="J213" s="32" t="s">
        <v>7678</v>
      </c>
      <c r="K213" s="32" t="s">
        <v>1590</v>
      </c>
      <c r="L213" s="32" t="s">
        <v>9850</v>
      </c>
      <c r="M213" s="95" t="str">
        <f>IF(VLOOKUP(A213,'Business Validation 2.1.0'!$A$2:$V$996,COLUMN('Business Validation 2.1.0'!V:V)-COLUMN('Business Validation 2.1.0'!A:A)+1,FALSE)="","",VLOOKUP(A213,'Business Validation 2.1.0'!$A$2:$V$996,COLUMN('Business Validation 2.1.0'!V:V)-COLUMN('Business Validation 2.1.0'!A:A)+1,FALSE))</f>
        <v/>
      </c>
      <c r="N213" s="32" t="s">
        <v>9844</v>
      </c>
    </row>
    <row r="214" spans="1:14" x14ac:dyDescent="0.25">
      <c r="A214" s="32" t="s">
        <v>922</v>
      </c>
      <c r="B214" s="32" t="s">
        <v>9851</v>
      </c>
      <c r="C214" s="32" t="s">
        <v>9852</v>
      </c>
      <c r="D214" s="32" t="s">
        <v>3750</v>
      </c>
      <c r="J214" s="32" t="s">
        <v>9853</v>
      </c>
      <c r="K214" s="32" t="s">
        <v>1590</v>
      </c>
      <c r="L214" s="32" t="s">
        <v>9854</v>
      </c>
      <c r="M214" s="95" t="str">
        <f>IF(VLOOKUP(A214,'Business Validation 2.1.0'!$A$2:$V$996,COLUMN('Business Validation 2.1.0'!V:V)-COLUMN('Business Validation 2.1.0'!A:A)+1,FALSE)="","",VLOOKUP(A214,'Business Validation 2.1.0'!$A$2:$V$996,COLUMN('Business Validation 2.1.0'!V:V)-COLUMN('Business Validation 2.1.0'!A:A)+1,FALSE))</f>
        <v/>
      </c>
      <c r="N214" s="32" t="s">
        <v>23048</v>
      </c>
    </row>
    <row r="215" spans="1:14" x14ac:dyDescent="0.25">
      <c r="A215" s="32" t="s">
        <v>922</v>
      </c>
      <c r="B215" s="32" t="s">
        <v>9855</v>
      </c>
      <c r="C215" s="32" t="s">
        <v>9856</v>
      </c>
      <c r="D215" s="32" t="s">
        <v>7672</v>
      </c>
      <c r="J215" s="32" t="s">
        <v>7680</v>
      </c>
      <c r="K215" s="32" t="s">
        <v>1590</v>
      </c>
      <c r="L215" s="32" t="s">
        <v>9857</v>
      </c>
      <c r="M215" s="95" t="str">
        <f>IF(VLOOKUP(A215,'Business Validation 2.1.0'!$A$2:$V$996,COLUMN('Business Validation 2.1.0'!V:V)-COLUMN('Business Validation 2.1.0'!A:A)+1,FALSE)="","",VLOOKUP(A215,'Business Validation 2.1.0'!$A$2:$V$996,COLUMN('Business Validation 2.1.0'!V:V)-COLUMN('Business Validation 2.1.0'!A:A)+1,FALSE))</f>
        <v/>
      </c>
      <c r="N215" s="32" t="s">
        <v>23048</v>
      </c>
    </row>
    <row r="216" spans="1:14" x14ac:dyDescent="0.25">
      <c r="A216" s="32" t="s">
        <v>922</v>
      </c>
      <c r="B216" s="32" t="s">
        <v>9858</v>
      </c>
      <c r="C216" s="32" t="s">
        <v>9859</v>
      </c>
      <c r="D216" s="32" t="s">
        <v>3755</v>
      </c>
      <c r="J216" s="32" t="s">
        <v>7681</v>
      </c>
      <c r="K216" s="32" t="s">
        <v>1590</v>
      </c>
      <c r="L216" s="32" t="s">
        <v>9860</v>
      </c>
      <c r="M216" s="95" t="str">
        <f>IF(VLOOKUP(A216,'Business Validation 2.1.0'!$A$2:$V$996,COLUMN('Business Validation 2.1.0'!V:V)-COLUMN('Business Validation 2.1.0'!A:A)+1,FALSE)="","",VLOOKUP(A216,'Business Validation 2.1.0'!$A$2:$V$996,COLUMN('Business Validation 2.1.0'!V:V)-COLUMN('Business Validation 2.1.0'!A:A)+1,FALSE))</f>
        <v/>
      </c>
      <c r="N216" s="32" t="s">
        <v>23048</v>
      </c>
    </row>
    <row r="217" spans="1:14" x14ac:dyDescent="0.25">
      <c r="A217" s="32" t="s">
        <v>923</v>
      </c>
      <c r="B217" s="32" t="s">
        <v>9861</v>
      </c>
      <c r="C217" s="32" t="s">
        <v>9862</v>
      </c>
      <c r="D217" s="32" t="s">
        <v>3750</v>
      </c>
      <c r="J217" s="32" t="s">
        <v>9863</v>
      </c>
      <c r="K217" s="32" t="s">
        <v>1590</v>
      </c>
      <c r="L217" s="32" t="s">
        <v>9864</v>
      </c>
      <c r="M217" s="95" t="str">
        <f>IF(VLOOKUP(A217,'Business Validation 2.1.0'!$A$2:$V$996,COLUMN('Business Validation 2.1.0'!V:V)-COLUMN('Business Validation 2.1.0'!A:A)+1,FALSE)="","",VLOOKUP(A217,'Business Validation 2.1.0'!$A$2:$V$996,COLUMN('Business Validation 2.1.0'!V:V)-COLUMN('Business Validation 2.1.0'!A:A)+1,FALSE))</f>
        <v/>
      </c>
      <c r="N217" s="32" t="s">
        <v>23049</v>
      </c>
    </row>
    <row r="218" spans="1:14" x14ac:dyDescent="0.25">
      <c r="A218" s="32" t="s">
        <v>923</v>
      </c>
      <c r="B218" s="32" t="s">
        <v>9865</v>
      </c>
      <c r="C218" s="32" t="s">
        <v>9866</v>
      </c>
      <c r="D218" s="32" t="s">
        <v>7672</v>
      </c>
      <c r="J218" s="32" t="s">
        <v>7683</v>
      </c>
      <c r="K218" s="32" t="s">
        <v>1590</v>
      </c>
      <c r="L218" s="32" t="s">
        <v>9867</v>
      </c>
      <c r="M218" s="95" t="str">
        <f>IF(VLOOKUP(A218,'Business Validation 2.1.0'!$A$2:$V$996,COLUMN('Business Validation 2.1.0'!V:V)-COLUMN('Business Validation 2.1.0'!A:A)+1,FALSE)="","",VLOOKUP(A218,'Business Validation 2.1.0'!$A$2:$V$996,COLUMN('Business Validation 2.1.0'!V:V)-COLUMN('Business Validation 2.1.0'!A:A)+1,FALSE))</f>
        <v/>
      </c>
      <c r="N218" s="32" t="s">
        <v>23049</v>
      </c>
    </row>
    <row r="219" spans="1:14" x14ac:dyDescent="0.25">
      <c r="A219" s="32" t="s">
        <v>923</v>
      </c>
      <c r="B219" s="32" t="s">
        <v>9868</v>
      </c>
      <c r="C219" s="32" t="s">
        <v>9869</v>
      </c>
      <c r="D219" s="32" t="s">
        <v>3755</v>
      </c>
      <c r="J219" s="32" t="s">
        <v>7684</v>
      </c>
      <c r="K219" s="32" t="s">
        <v>1590</v>
      </c>
      <c r="L219" s="32" t="s">
        <v>9870</v>
      </c>
      <c r="M219" s="95" t="str">
        <f>IF(VLOOKUP(A219,'Business Validation 2.1.0'!$A$2:$V$996,COLUMN('Business Validation 2.1.0'!V:V)-COLUMN('Business Validation 2.1.0'!A:A)+1,FALSE)="","",VLOOKUP(A219,'Business Validation 2.1.0'!$A$2:$V$996,COLUMN('Business Validation 2.1.0'!V:V)-COLUMN('Business Validation 2.1.0'!A:A)+1,FALSE))</f>
        <v/>
      </c>
      <c r="N219" s="32" t="s">
        <v>23049</v>
      </c>
    </row>
    <row r="220" spans="1:14" x14ac:dyDescent="0.25">
      <c r="A220" s="32" t="s">
        <v>924</v>
      </c>
      <c r="B220" s="32" t="s">
        <v>9871</v>
      </c>
      <c r="C220" s="32" t="s">
        <v>9872</v>
      </c>
      <c r="D220" s="32" t="s">
        <v>3750</v>
      </c>
      <c r="J220" s="32" t="s">
        <v>9873</v>
      </c>
      <c r="K220" s="32" t="s">
        <v>1590</v>
      </c>
      <c r="L220" s="32" t="s">
        <v>9874</v>
      </c>
      <c r="M220" s="95" t="str">
        <f>IF(VLOOKUP(A220,'Business Validation 2.1.0'!$A$2:$V$996,COLUMN('Business Validation 2.1.0'!V:V)-COLUMN('Business Validation 2.1.0'!A:A)+1,FALSE)="","",VLOOKUP(A220,'Business Validation 2.1.0'!$A$2:$V$996,COLUMN('Business Validation 2.1.0'!V:V)-COLUMN('Business Validation 2.1.0'!A:A)+1,FALSE))</f>
        <v/>
      </c>
      <c r="N220" s="32" t="s">
        <v>23050</v>
      </c>
    </row>
    <row r="221" spans="1:14" x14ac:dyDescent="0.25">
      <c r="A221" s="32" t="s">
        <v>924</v>
      </c>
      <c r="B221" s="32" t="s">
        <v>9875</v>
      </c>
      <c r="C221" s="32" t="s">
        <v>9876</v>
      </c>
      <c r="D221" s="32" t="s">
        <v>7672</v>
      </c>
      <c r="J221" s="32" t="s">
        <v>7686</v>
      </c>
      <c r="K221" s="32" t="s">
        <v>1590</v>
      </c>
      <c r="L221" s="32" t="s">
        <v>9877</v>
      </c>
      <c r="M221" s="95" t="str">
        <f>IF(VLOOKUP(A221,'Business Validation 2.1.0'!$A$2:$V$996,COLUMN('Business Validation 2.1.0'!V:V)-COLUMN('Business Validation 2.1.0'!A:A)+1,FALSE)="","",VLOOKUP(A221,'Business Validation 2.1.0'!$A$2:$V$996,COLUMN('Business Validation 2.1.0'!V:V)-COLUMN('Business Validation 2.1.0'!A:A)+1,FALSE))</f>
        <v/>
      </c>
      <c r="N221" s="32" t="s">
        <v>23050</v>
      </c>
    </row>
    <row r="222" spans="1:14" x14ac:dyDescent="0.25">
      <c r="A222" s="32" t="s">
        <v>924</v>
      </c>
      <c r="B222" s="32" t="s">
        <v>9878</v>
      </c>
      <c r="C222" s="32" t="s">
        <v>9879</v>
      </c>
      <c r="D222" s="32" t="s">
        <v>3755</v>
      </c>
      <c r="J222" s="32" t="s">
        <v>7687</v>
      </c>
      <c r="K222" s="32" t="s">
        <v>1590</v>
      </c>
      <c r="L222" s="32" t="s">
        <v>9880</v>
      </c>
      <c r="M222" s="95" t="str">
        <f>IF(VLOOKUP(A222,'Business Validation 2.1.0'!$A$2:$V$996,COLUMN('Business Validation 2.1.0'!V:V)-COLUMN('Business Validation 2.1.0'!A:A)+1,FALSE)="","",VLOOKUP(A222,'Business Validation 2.1.0'!$A$2:$V$996,COLUMN('Business Validation 2.1.0'!V:V)-COLUMN('Business Validation 2.1.0'!A:A)+1,FALSE))</f>
        <v/>
      </c>
      <c r="N222" s="32" t="s">
        <v>23050</v>
      </c>
    </row>
    <row r="223" spans="1:14" x14ac:dyDescent="0.25">
      <c r="A223" s="32" t="s">
        <v>751</v>
      </c>
      <c r="B223" s="32" t="s">
        <v>9881</v>
      </c>
      <c r="C223" s="32" t="s">
        <v>9882</v>
      </c>
      <c r="D223" s="32" t="s">
        <v>1168</v>
      </c>
      <c r="J223" s="32" t="s">
        <v>3752</v>
      </c>
      <c r="K223" s="32" t="s">
        <v>1595</v>
      </c>
      <c r="L223" s="32" t="s">
        <v>9883</v>
      </c>
      <c r="M223" s="95" t="str">
        <f>IF(VLOOKUP(A223,'Business Validation 2.1.0'!$A$2:$V$996,COLUMN('Business Validation 2.1.0'!V:V)-COLUMN('Business Validation 2.1.0'!A:A)+1,FALSE)="","",VLOOKUP(A223,'Business Validation 2.1.0'!$A$2:$V$996,COLUMN('Business Validation 2.1.0'!V:V)-COLUMN('Business Validation 2.1.0'!A:A)+1,FALSE))</f>
        <v/>
      </c>
      <c r="N223" s="32" t="s">
        <v>3753</v>
      </c>
    </row>
    <row r="224" spans="1:14" x14ac:dyDescent="0.25">
      <c r="A224" s="32" t="s">
        <v>925</v>
      </c>
      <c r="B224" s="32" t="s">
        <v>9884</v>
      </c>
      <c r="C224" s="32" t="s">
        <v>9885</v>
      </c>
      <c r="D224" s="32" t="s">
        <v>3755</v>
      </c>
      <c r="J224" s="32" t="s">
        <v>3756</v>
      </c>
      <c r="K224" s="32" t="s">
        <v>1581</v>
      </c>
      <c r="L224" s="32" t="s">
        <v>9886</v>
      </c>
      <c r="M224" s="95" t="str">
        <f>IF(VLOOKUP(A224,'Business Validation 2.1.0'!$A$2:$V$996,COLUMN('Business Validation 2.1.0'!V:V)-COLUMN('Business Validation 2.1.0'!A:A)+1,FALSE)="","",VLOOKUP(A224,'Business Validation 2.1.0'!$A$2:$V$996,COLUMN('Business Validation 2.1.0'!V:V)-COLUMN('Business Validation 2.1.0'!A:A)+1,FALSE))</f>
        <v/>
      </c>
      <c r="N224" s="32" t="s">
        <v>3757</v>
      </c>
    </row>
    <row r="225" spans="1:14" x14ac:dyDescent="0.25">
      <c r="A225" s="32" t="s">
        <v>926</v>
      </c>
      <c r="B225" s="32" t="s">
        <v>9887</v>
      </c>
      <c r="C225" s="32" t="s">
        <v>9888</v>
      </c>
      <c r="D225" s="32" t="s">
        <v>3758</v>
      </c>
      <c r="J225" s="32" t="s">
        <v>9889</v>
      </c>
      <c r="K225" s="32" t="s">
        <v>1585</v>
      </c>
      <c r="L225" s="32" t="s">
        <v>9890</v>
      </c>
      <c r="M225" s="95" t="str">
        <f>IF(VLOOKUP(A225,'Business Validation 2.1.0'!$A$2:$V$996,COLUMN('Business Validation 2.1.0'!V:V)-COLUMN('Business Validation 2.1.0'!A:A)+1,FALSE)="","",VLOOKUP(A225,'Business Validation 2.1.0'!$A$2:$V$996,COLUMN('Business Validation 2.1.0'!V:V)-COLUMN('Business Validation 2.1.0'!A:A)+1,FALSE))</f>
        <v/>
      </c>
      <c r="N225" s="32" t="s">
        <v>9891</v>
      </c>
    </row>
    <row r="226" spans="1:14" x14ac:dyDescent="0.25">
      <c r="A226" s="32" t="s">
        <v>926</v>
      </c>
      <c r="B226" s="32" t="s">
        <v>9892</v>
      </c>
      <c r="C226" s="32" t="s">
        <v>9893</v>
      </c>
      <c r="D226" s="32" t="s">
        <v>7673</v>
      </c>
      <c r="J226" s="32" t="s">
        <v>7689</v>
      </c>
      <c r="K226" s="32" t="s">
        <v>1585</v>
      </c>
      <c r="L226" s="32" t="s">
        <v>9894</v>
      </c>
      <c r="M226" s="95" t="str">
        <f>IF(VLOOKUP(A226,'Business Validation 2.1.0'!$A$2:$V$996,COLUMN('Business Validation 2.1.0'!V:V)-COLUMN('Business Validation 2.1.0'!A:A)+1,FALSE)="","",VLOOKUP(A226,'Business Validation 2.1.0'!$A$2:$V$996,COLUMN('Business Validation 2.1.0'!V:V)-COLUMN('Business Validation 2.1.0'!A:A)+1,FALSE))</f>
        <v/>
      </c>
      <c r="N226" s="32" t="s">
        <v>9891</v>
      </c>
    </row>
    <row r="227" spans="1:14" x14ac:dyDescent="0.25">
      <c r="A227" s="32" t="s">
        <v>926</v>
      </c>
      <c r="B227" s="32" t="s">
        <v>9895</v>
      </c>
      <c r="C227" s="32" t="s">
        <v>9896</v>
      </c>
      <c r="D227" s="32" t="s">
        <v>3760</v>
      </c>
      <c r="J227" s="32" t="s">
        <v>7690</v>
      </c>
      <c r="K227" s="32" t="s">
        <v>1585</v>
      </c>
      <c r="L227" s="32" t="s">
        <v>9897</v>
      </c>
      <c r="M227" s="95" t="str">
        <f>IF(VLOOKUP(A227,'Business Validation 2.1.0'!$A$2:$V$996,COLUMN('Business Validation 2.1.0'!V:V)-COLUMN('Business Validation 2.1.0'!A:A)+1,FALSE)="","",VLOOKUP(A227,'Business Validation 2.1.0'!$A$2:$V$996,COLUMN('Business Validation 2.1.0'!V:V)-COLUMN('Business Validation 2.1.0'!A:A)+1,FALSE))</f>
        <v/>
      </c>
      <c r="N227" s="32" t="s">
        <v>9891</v>
      </c>
    </row>
    <row r="228" spans="1:14" x14ac:dyDescent="0.25">
      <c r="A228" s="32" t="s">
        <v>927</v>
      </c>
      <c r="B228" s="32" t="s">
        <v>9898</v>
      </c>
      <c r="C228" s="32" t="s">
        <v>9899</v>
      </c>
      <c r="D228" s="32" t="s">
        <v>3758</v>
      </c>
      <c r="J228" s="32" t="s">
        <v>9900</v>
      </c>
      <c r="K228" s="32" t="s">
        <v>1585</v>
      </c>
      <c r="L228" s="32" t="s">
        <v>9901</v>
      </c>
      <c r="M228" s="95" t="str">
        <f>IF(VLOOKUP(A228,'Business Validation 2.1.0'!$A$2:$V$996,COLUMN('Business Validation 2.1.0'!V:V)-COLUMN('Business Validation 2.1.0'!A:A)+1,FALSE)="","",VLOOKUP(A228,'Business Validation 2.1.0'!$A$2:$V$996,COLUMN('Business Validation 2.1.0'!V:V)-COLUMN('Business Validation 2.1.0'!A:A)+1,FALSE))</f>
        <v/>
      </c>
      <c r="N228" s="32" t="s">
        <v>23051</v>
      </c>
    </row>
    <row r="229" spans="1:14" x14ac:dyDescent="0.25">
      <c r="A229" s="32" t="s">
        <v>927</v>
      </c>
      <c r="B229" s="32" t="s">
        <v>9902</v>
      </c>
      <c r="C229" s="32" t="s">
        <v>9903</v>
      </c>
      <c r="D229" s="32" t="s">
        <v>7673</v>
      </c>
      <c r="J229" s="32" t="s">
        <v>7692</v>
      </c>
      <c r="K229" s="32" t="s">
        <v>1585</v>
      </c>
      <c r="L229" s="32" t="s">
        <v>9904</v>
      </c>
      <c r="M229" s="95" t="str">
        <f>IF(VLOOKUP(A229,'Business Validation 2.1.0'!$A$2:$V$996,COLUMN('Business Validation 2.1.0'!V:V)-COLUMN('Business Validation 2.1.0'!A:A)+1,FALSE)="","",VLOOKUP(A229,'Business Validation 2.1.0'!$A$2:$V$996,COLUMN('Business Validation 2.1.0'!V:V)-COLUMN('Business Validation 2.1.0'!A:A)+1,FALSE))</f>
        <v/>
      </c>
      <c r="N229" s="32" t="s">
        <v>23051</v>
      </c>
    </row>
    <row r="230" spans="1:14" x14ac:dyDescent="0.25">
      <c r="A230" s="32" t="s">
        <v>927</v>
      </c>
      <c r="B230" s="32" t="s">
        <v>9905</v>
      </c>
      <c r="C230" s="32" t="s">
        <v>9906</v>
      </c>
      <c r="D230" s="32" t="s">
        <v>3760</v>
      </c>
      <c r="J230" s="32" t="s">
        <v>7693</v>
      </c>
      <c r="K230" s="32" t="s">
        <v>1585</v>
      </c>
      <c r="L230" s="32" t="s">
        <v>9907</v>
      </c>
      <c r="M230" s="95" t="str">
        <f>IF(VLOOKUP(A230,'Business Validation 2.1.0'!$A$2:$V$996,COLUMN('Business Validation 2.1.0'!V:V)-COLUMN('Business Validation 2.1.0'!A:A)+1,FALSE)="","",VLOOKUP(A230,'Business Validation 2.1.0'!$A$2:$V$996,COLUMN('Business Validation 2.1.0'!V:V)-COLUMN('Business Validation 2.1.0'!A:A)+1,FALSE))</f>
        <v/>
      </c>
      <c r="N230" s="32" t="s">
        <v>23051</v>
      </c>
    </row>
    <row r="231" spans="1:14" x14ac:dyDescent="0.25">
      <c r="A231" s="32" t="s">
        <v>928</v>
      </c>
      <c r="B231" s="32" t="s">
        <v>9908</v>
      </c>
      <c r="C231" s="32" t="s">
        <v>9909</v>
      </c>
      <c r="D231" s="32" t="s">
        <v>3758</v>
      </c>
      <c r="J231" s="32" t="s">
        <v>9910</v>
      </c>
      <c r="K231" s="32" t="s">
        <v>1585</v>
      </c>
      <c r="L231" s="32" t="s">
        <v>9911</v>
      </c>
      <c r="M231" s="95" t="str">
        <f>IF(VLOOKUP(A231,'Business Validation 2.1.0'!$A$2:$V$996,COLUMN('Business Validation 2.1.0'!V:V)-COLUMN('Business Validation 2.1.0'!A:A)+1,FALSE)="","",VLOOKUP(A231,'Business Validation 2.1.0'!$A$2:$V$996,COLUMN('Business Validation 2.1.0'!V:V)-COLUMN('Business Validation 2.1.0'!A:A)+1,FALSE))</f>
        <v/>
      </c>
      <c r="N231" s="32" t="s">
        <v>23052</v>
      </c>
    </row>
    <row r="232" spans="1:14" x14ac:dyDescent="0.25">
      <c r="A232" s="32" t="s">
        <v>928</v>
      </c>
      <c r="B232" s="32" t="s">
        <v>9912</v>
      </c>
      <c r="C232" s="32" t="s">
        <v>9913</v>
      </c>
      <c r="D232" s="32" t="s">
        <v>7673</v>
      </c>
      <c r="J232" s="32" t="s">
        <v>7695</v>
      </c>
      <c r="K232" s="32" t="s">
        <v>1585</v>
      </c>
      <c r="L232" s="32" t="s">
        <v>9914</v>
      </c>
      <c r="M232" s="95" t="str">
        <f>IF(VLOOKUP(A232,'Business Validation 2.1.0'!$A$2:$V$996,COLUMN('Business Validation 2.1.0'!V:V)-COLUMN('Business Validation 2.1.0'!A:A)+1,FALSE)="","",VLOOKUP(A232,'Business Validation 2.1.0'!$A$2:$V$996,COLUMN('Business Validation 2.1.0'!V:V)-COLUMN('Business Validation 2.1.0'!A:A)+1,FALSE))</f>
        <v/>
      </c>
      <c r="N232" s="32" t="s">
        <v>23052</v>
      </c>
    </row>
    <row r="233" spans="1:14" x14ac:dyDescent="0.25">
      <c r="A233" s="32" t="s">
        <v>928</v>
      </c>
      <c r="B233" s="32" t="s">
        <v>9915</v>
      </c>
      <c r="C233" s="32" t="s">
        <v>9916</v>
      </c>
      <c r="D233" s="32" t="s">
        <v>3760</v>
      </c>
      <c r="J233" s="32" t="s">
        <v>7696</v>
      </c>
      <c r="K233" s="32" t="s">
        <v>1585</v>
      </c>
      <c r="L233" s="32" t="s">
        <v>9917</v>
      </c>
      <c r="M233" s="95" t="str">
        <f>IF(VLOOKUP(A233,'Business Validation 2.1.0'!$A$2:$V$996,COLUMN('Business Validation 2.1.0'!V:V)-COLUMN('Business Validation 2.1.0'!A:A)+1,FALSE)="","",VLOOKUP(A233,'Business Validation 2.1.0'!$A$2:$V$996,COLUMN('Business Validation 2.1.0'!V:V)-COLUMN('Business Validation 2.1.0'!A:A)+1,FALSE))</f>
        <v/>
      </c>
      <c r="N233" s="32" t="s">
        <v>23052</v>
      </c>
    </row>
    <row r="234" spans="1:14" x14ac:dyDescent="0.25">
      <c r="A234" s="32" t="s">
        <v>929</v>
      </c>
      <c r="B234" s="32" t="s">
        <v>9918</v>
      </c>
      <c r="C234" s="32" t="s">
        <v>9919</v>
      </c>
      <c r="D234" s="32" t="s">
        <v>3758</v>
      </c>
      <c r="J234" s="32" t="s">
        <v>9920</v>
      </c>
      <c r="K234" s="32" t="s">
        <v>1585</v>
      </c>
      <c r="L234" s="32" t="s">
        <v>9921</v>
      </c>
      <c r="M234" s="95" t="str">
        <f>IF(VLOOKUP(A234,'Business Validation 2.1.0'!$A$2:$V$996,COLUMN('Business Validation 2.1.0'!V:V)-COLUMN('Business Validation 2.1.0'!A:A)+1,FALSE)="","",VLOOKUP(A234,'Business Validation 2.1.0'!$A$2:$V$996,COLUMN('Business Validation 2.1.0'!V:V)-COLUMN('Business Validation 2.1.0'!A:A)+1,FALSE))</f>
        <v/>
      </c>
      <c r="N234" s="32" t="s">
        <v>23053</v>
      </c>
    </row>
    <row r="235" spans="1:14" x14ac:dyDescent="0.25">
      <c r="A235" s="32" t="s">
        <v>929</v>
      </c>
      <c r="B235" s="32" t="s">
        <v>9922</v>
      </c>
      <c r="C235" s="32" t="s">
        <v>9923</v>
      </c>
      <c r="D235" s="32" t="s">
        <v>7673</v>
      </c>
      <c r="J235" s="32" t="s">
        <v>7698</v>
      </c>
      <c r="K235" s="32" t="s">
        <v>1585</v>
      </c>
      <c r="L235" s="32" t="s">
        <v>9924</v>
      </c>
      <c r="M235" s="95" t="str">
        <f>IF(VLOOKUP(A235,'Business Validation 2.1.0'!$A$2:$V$996,COLUMN('Business Validation 2.1.0'!V:V)-COLUMN('Business Validation 2.1.0'!A:A)+1,FALSE)="","",VLOOKUP(A235,'Business Validation 2.1.0'!$A$2:$V$996,COLUMN('Business Validation 2.1.0'!V:V)-COLUMN('Business Validation 2.1.0'!A:A)+1,FALSE))</f>
        <v/>
      </c>
      <c r="N235" s="32" t="s">
        <v>23053</v>
      </c>
    </row>
    <row r="236" spans="1:14" x14ac:dyDescent="0.25">
      <c r="A236" s="32" t="s">
        <v>929</v>
      </c>
      <c r="B236" s="32" t="s">
        <v>9925</v>
      </c>
      <c r="C236" s="32" t="s">
        <v>9926</v>
      </c>
      <c r="D236" s="32" t="s">
        <v>3760</v>
      </c>
      <c r="J236" s="32" t="s">
        <v>7699</v>
      </c>
      <c r="K236" s="32" t="s">
        <v>1585</v>
      </c>
      <c r="L236" s="32" t="s">
        <v>9927</v>
      </c>
      <c r="M236" s="95" t="str">
        <f>IF(VLOOKUP(A236,'Business Validation 2.1.0'!$A$2:$V$996,COLUMN('Business Validation 2.1.0'!V:V)-COLUMN('Business Validation 2.1.0'!A:A)+1,FALSE)="","",VLOOKUP(A236,'Business Validation 2.1.0'!$A$2:$V$996,COLUMN('Business Validation 2.1.0'!V:V)-COLUMN('Business Validation 2.1.0'!A:A)+1,FALSE))</f>
        <v/>
      </c>
      <c r="N236" s="32" t="s">
        <v>23053</v>
      </c>
    </row>
    <row r="237" spans="1:14" x14ac:dyDescent="0.25">
      <c r="A237" s="32" t="s">
        <v>930</v>
      </c>
      <c r="B237" s="32" t="s">
        <v>9928</v>
      </c>
      <c r="C237" s="32" t="s">
        <v>9929</v>
      </c>
      <c r="D237" s="32" t="s">
        <v>3760</v>
      </c>
      <c r="J237" s="32" t="s">
        <v>3761</v>
      </c>
      <c r="K237" s="32" t="s">
        <v>1581</v>
      </c>
      <c r="L237" s="32" t="s">
        <v>9930</v>
      </c>
      <c r="M237" s="95" t="str">
        <f>IF(VLOOKUP(A237,'Business Validation 2.1.0'!$A$2:$V$996,COLUMN('Business Validation 2.1.0'!V:V)-COLUMN('Business Validation 2.1.0'!A:A)+1,FALSE)="","",VLOOKUP(A237,'Business Validation 2.1.0'!$A$2:$V$996,COLUMN('Business Validation 2.1.0'!V:V)-COLUMN('Business Validation 2.1.0'!A:A)+1,FALSE))</f>
        <v/>
      </c>
      <c r="N237" s="32" t="s">
        <v>3762</v>
      </c>
    </row>
    <row r="238" spans="1:14" x14ac:dyDescent="0.25">
      <c r="A238" s="32" t="s">
        <v>931</v>
      </c>
      <c r="B238" s="32" t="s">
        <v>9931</v>
      </c>
      <c r="C238" s="32" t="s">
        <v>9932</v>
      </c>
      <c r="D238" s="32" t="s">
        <v>3764</v>
      </c>
      <c r="J238" s="32" t="s">
        <v>3765</v>
      </c>
      <c r="K238" s="32" t="s">
        <v>1591</v>
      </c>
      <c r="L238" s="32" t="s">
        <v>9933</v>
      </c>
      <c r="M238" s="95" t="str">
        <f>IF(VLOOKUP(A238,'Business Validation 2.1.0'!$A$2:$V$996,COLUMN('Business Validation 2.1.0'!V:V)-COLUMN('Business Validation 2.1.0'!A:A)+1,FALSE)="","",VLOOKUP(A238,'Business Validation 2.1.0'!$A$2:$V$996,COLUMN('Business Validation 2.1.0'!V:V)-COLUMN('Business Validation 2.1.0'!A:A)+1,FALSE))</f>
        <v/>
      </c>
      <c r="N238" s="32" t="s">
        <v>3766</v>
      </c>
    </row>
    <row r="239" spans="1:14" x14ac:dyDescent="0.25">
      <c r="A239" s="32" t="s">
        <v>932</v>
      </c>
      <c r="B239" s="32" t="s">
        <v>9934</v>
      </c>
      <c r="C239" s="32" t="s">
        <v>9935</v>
      </c>
      <c r="D239" s="32" t="s">
        <v>3365</v>
      </c>
      <c r="J239" s="32" t="s">
        <v>3768</v>
      </c>
      <c r="K239" s="32" t="s">
        <v>8294</v>
      </c>
      <c r="L239" s="32" t="s">
        <v>9936</v>
      </c>
      <c r="M239" s="95" t="str">
        <f>IF(VLOOKUP(A239,'Business Validation 2.1.0'!$A$2:$V$996,COLUMN('Business Validation 2.1.0'!V:V)-COLUMN('Business Validation 2.1.0'!A:A)+1,FALSE)="","",VLOOKUP(A239,'Business Validation 2.1.0'!$A$2:$V$996,COLUMN('Business Validation 2.1.0'!V:V)-COLUMN('Business Validation 2.1.0'!A:A)+1,FALSE))</f>
        <v/>
      </c>
      <c r="N239" s="32" t="s">
        <v>7902</v>
      </c>
    </row>
    <row r="240" spans="1:14" x14ac:dyDescent="0.25">
      <c r="A240" s="32" t="s">
        <v>932</v>
      </c>
      <c r="B240" s="32" t="s">
        <v>9937</v>
      </c>
      <c r="C240" s="32" t="s">
        <v>9938</v>
      </c>
      <c r="D240" s="32" t="s">
        <v>3770</v>
      </c>
      <c r="J240" s="32" t="s">
        <v>3771</v>
      </c>
      <c r="K240" s="32" t="s">
        <v>8294</v>
      </c>
      <c r="L240" s="32" t="s">
        <v>9939</v>
      </c>
      <c r="M240" s="95" t="str">
        <f>IF(VLOOKUP(A240,'Business Validation 2.1.0'!$A$2:$V$996,COLUMN('Business Validation 2.1.0'!V:V)-COLUMN('Business Validation 2.1.0'!A:A)+1,FALSE)="","",VLOOKUP(A240,'Business Validation 2.1.0'!$A$2:$V$996,COLUMN('Business Validation 2.1.0'!V:V)-COLUMN('Business Validation 2.1.0'!A:A)+1,FALSE))</f>
        <v/>
      </c>
      <c r="N240" s="32" t="s">
        <v>7902</v>
      </c>
    </row>
    <row r="241" spans="1:14" x14ac:dyDescent="0.25">
      <c r="A241" s="32" t="s">
        <v>932</v>
      </c>
      <c r="B241" s="32" t="s">
        <v>9940</v>
      </c>
      <c r="C241" s="32" t="s">
        <v>9941</v>
      </c>
      <c r="D241" s="32" t="s">
        <v>3773</v>
      </c>
      <c r="J241" s="32" t="s">
        <v>3774</v>
      </c>
      <c r="K241" s="32" t="s">
        <v>8294</v>
      </c>
      <c r="L241" s="32" t="s">
        <v>9942</v>
      </c>
      <c r="M241" s="95" t="str">
        <f>IF(VLOOKUP(A241,'Business Validation 2.1.0'!$A$2:$V$996,COLUMN('Business Validation 2.1.0'!V:V)-COLUMN('Business Validation 2.1.0'!A:A)+1,FALSE)="","",VLOOKUP(A241,'Business Validation 2.1.0'!$A$2:$V$996,COLUMN('Business Validation 2.1.0'!V:V)-COLUMN('Business Validation 2.1.0'!A:A)+1,FALSE))</f>
        <v/>
      </c>
      <c r="N241" s="32" t="s">
        <v>7902</v>
      </c>
    </row>
    <row r="242" spans="1:14" x14ac:dyDescent="0.25">
      <c r="A242" s="32" t="s">
        <v>932</v>
      </c>
      <c r="B242" s="32" t="s">
        <v>9943</v>
      </c>
      <c r="C242" s="32" t="s">
        <v>9944</v>
      </c>
      <c r="D242" s="32" t="s">
        <v>3372</v>
      </c>
      <c r="J242" s="32" t="s">
        <v>3776</v>
      </c>
      <c r="K242" s="32" t="s">
        <v>8294</v>
      </c>
      <c r="L242" s="32" t="s">
        <v>9945</v>
      </c>
      <c r="M242" s="95" t="str">
        <f>IF(VLOOKUP(A242,'Business Validation 2.1.0'!$A$2:$V$996,COLUMN('Business Validation 2.1.0'!V:V)-COLUMN('Business Validation 2.1.0'!A:A)+1,FALSE)="","",VLOOKUP(A242,'Business Validation 2.1.0'!$A$2:$V$996,COLUMN('Business Validation 2.1.0'!V:V)-COLUMN('Business Validation 2.1.0'!A:A)+1,FALSE))</f>
        <v/>
      </c>
      <c r="N242" s="32" t="s">
        <v>7902</v>
      </c>
    </row>
    <row r="243" spans="1:14" x14ac:dyDescent="0.25">
      <c r="A243" s="32" t="s">
        <v>932</v>
      </c>
      <c r="B243" s="32" t="s">
        <v>9946</v>
      </c>
      <c r="C243" s="32" t="s">
        <v>9947</v>
      </c>
      <c r="D243" s="32" t="s">
        <v>3778</v>
      </c>
      <c r="J243" s="32" t="s">
        <v>3779</v>
      </c>
      <c r="K243" s="32" t="s">
        <v>8294</v>
      </c>
      <c r="L243" s="32" t="s">
        <v>9948</v>
      </c>
      <c r="M243" s="95" t="str">
        <f>IF(VLOOKUP(A243,'Business Validation 2.1.0'!$A$2:$V$996,COLUMN('Business Validation 2.1.0'!V:V)-COLUMN('Business Validation 2.1.0'!A:A)+1,FALSE)="","",VLOOKUP(A243,'Business Validation 2.1.0'!$A$2:$V$996,COLUMN('Business Validation 2.1.0'!V:V)-COLUMN('Business Validation 2.1.0'!A:A)+1,FALSE))</f>
        <v/>
      </c>
      <c r="N243" s="32" t="s">
        <v>7902</v>
      </c>
    </row>
    <row r="244" spans="1:14" x14ac:dyDescent="0.25">
      <c r="A244" s="32" t="s">
        <v>1571</v>
      </c>
      <c r="B244" s="32" t="s">
        <v>9949</v>
      </c>
      <c r="C244" s="32" t="s">
        <v>9950</v>
      </c>
      <c r="D244" s="32" t="s">
        <v>1155</v>
      </c>
      <c r="J244" s="32" t="s">
        <v>3781</v>
      </c>
      <c r="K244" s="32" t="s">
        <v>1584</v>
      </c>
      <c r="L244" s="32" t="s">
        <v>9951</v>
      </c>
      <c r="M244" s="95" t="str">
        <f>IF(VLOOKUP(A244,'Business Validation 2.1.0'!$A$2:$V$996,COLUMN('Business Validation 2.1.0'!V:V)-COLUMN('Business Validation 2.1.0'!A:A)+1,FALSE)="","",VLOOKUP(A244,'Business Validation 2.1.0'!$A$2:$V$996,COLUMN('Business Validation 2.1.0'!V:V)-COLUMN('Business Validation 2.1.0'!A:A)+1,FALSE))</f>
        <v/>
      </c>
      <c r="N244" s="32" t="s">
        <v>3782</v>
      </c>
    </row>
    <row r="245" spans="1:14" x14ac:dyDescent="0.25">
      <c r="A245" s="32" t="s">
        <v>1571</v>
      </c>
      <c r="B245" s="32" t="s">
        <v>9952</v>
      </c>
      <c r="C245" s="32" t="s">
        <v>9953</v>
      </c>
      <c r="D245" s="32" t="s">
        <v>1163</v>
      </c>
      <c r="J245" s="32" t="s">
        <v>3784</v>
      </c>
      <c r="K245" s="32" t="s">
        <v>1584</v>
      </c>
      <c r="L245" s="32" t="s">
        <v>9954</v>
      </c>
      <c r="M245" s="95" t="str">
        <f>IF(VLOOKUP(A245,'Business Validation 2.1.0'!$A$2:$V$996,COLUMN('Business Validation 2.1.0'!V:V)-COLUMN('Business Validation 2.1.0'!A:A)+1,FALSE)="","",VLOOKUP(A245,'Business Validation 2.1.0'!$A$2:$V$996,COLUMN('Business Validation 2.1.0'!V:V)-COLUMN('Business Validation 2.1.0'!A:A)+1,FALSE))</f>
        <v/>
      </c>
      <c r="N245" s="32" t="s">
        <v>3782</v>
      </c>
    </row>
    <row r="246" spans="1:14" x14ac:dyDescent="0.25">
      <c r="A246" s="32" t="s">
        <v>2093</v>
      </c>
      <c r="B246" s="32" t="s">
        <v>9955</v>
      </c>
      <c r="C246" s="32" t="s">
        <v>9956</v>
      </c>
      <c r="D246" s="32" t="s">
        <v>4856</v>
      </c>
      <c r="E246" s="32" t="s">
        <v>3786</v>
      </c>
      <c r="J246" s="32" t="s">
        <v>9957</v>
      </c>
      <c r="K246" s="32" t="s">
        <v>9958</v>
      </c>
      <c r="L246" s="32" t="s">
        <v>9959</v>
      </c>
      <c r="M246" s="95" t="str">
        <f>IF(VLOOKUP(A246,'Business Validation 2.1.0'!$A$2:$V$996,COLUMN('Business Validation 2.1.0'!V:V)-COLUMN('Business Validation 2.1.0'!A:A)+1,FALSE)="","",VLOOKUP(A246,'Business Validation 2.1.0'!$A$2:$V$996,COLUMN('Business Validation 2.1.0'!V:V)-COLUMN('Business Validation 2.1.0'!A:A)+1,FALSE))</f>
        <v/>
      </c>
      <c r="N246" s="32" t="s">
        <v>9960</v>
      </c>
    </row>
    <row r="247" spans="1:14" x14ac:dyDescent="0.25">
      <c r="A247" s="32" t="s">
        <v>2093</v>
      </c>
      <c r="B247" s="32" t="s">
        <v>9961</v>
      </c>
      <c r="C247" s="32" t="s">
        <v>9962</v>
      </c>
      <c r="D247" s="32" t="s">
        <v>4852</v>
      </c>
      <c r="E247" s="32" t="s">
        <v>3786</v>
      </c>
      <c r="J247" s="32" t="s">
        <v>9963</v>
      </c>
      <c r="K247" s="32" t="s">
        <v>9958</v>
      </c>
      <c r="L247" s="32" t="s">
        <v>9964</v>
      </c>
      <c r="M247" s="95" t="str">
        <f>IF(VLOOKUP(A247,'Business Validation 2.1.0'!$A$2:$V$996,COLUMN('Business Validation 2.1.0'!V:V)-COLUMN('Business Validation 2.1.0'!A:A)+1,FALSE)="","",VLOOKUP(A247,'Business Validation 2.1.0'!$A$2:$V$996,COLUMN('Business Validation 2.1.0'!V:V)-COLUMN('Business Validation 2.1.0'!A:A)+1,FALSE))</f>
        <v/>
      </c>
      <c r="N247" s="32" t="s">
        <v>9960</v>
      </c>
    </row>
    <row r="248" spans="1:14" x14ac:dyDescent="0.25">
      <c r="A248" s="32" t="s">
        <v>2093</v>
      </c>
      <c r="B248" s="32" t="s">
        <v>9965</v>
      </c>
      <c r="C248" s="32" t="s">
        <v>9966</v>
      </c>
      <c r="D248" s="32" t="s">
        <v>4856</v>
      </c>
      <c r="E248" s="32" t="s">
        <v>3786</v>
      </c>
      <c r="J248" s="32" t="s">
        <v>9967</v>
      </c>
      <c r="K248" s="32" t="s">
        <v>9958</v>
      </c>
      <c r="L248" s="32" t="s">
        <v>9968</v>
      </c>
      <c r="M248" s="95" t="str">
        <f>IF(VLOOKUP(A248,'Business Validation 2.1.0'!$A$2:$V$996,COLUMN('Business Validation 2.1.0'!V:V)-COLUMN('Business Validation 2.1.0'!A:A)+1,FALSE)="","",VLOOKUP(A248,'Business Validation 2.1.0'!$A$2:$V$996,COLUMN('Business Validation 2.1.0'!V:V)-COLUMN('Business Validation 2.1.0'!A:A)+1,FALSE))</f>
        <v/>
      </c>
      <c r="N248" s="32" t="s">
        <v>9960</v>
      </c>
    </row>
    <row r="249" spans="1:14" x14ac:dyDescent="0.25">
      <c r="A249" s="32" t="s">
        <v>2093</v>
      </c>
      <c r="B249" s="32" t="s">
        <v>9969</v>
      </c>
      <c r="C249" s="32" t="s">
        <v>9970</v>
      </c>
      <c r="D249" s="32" t="s">
        <v>4852</v>
      </c>
      <c r="E249" s="32" t="s">
        <v>3786</v>
      </c>
      <c r="J249" s="32" t="s">
        <v>9971</v>
      </c>
      <c r="K249" s="32" t="s">
        <v>9958</v>
      </c>
      <c r="L249" s="32" t="s">
        <v>9972</v>
      </c>
      <c r="M249" s="95" t="str">
        <f>IF(VLOOKUP(A249,'Business Validation 2.1.0'!$A$2:$V$996,COLUMN('Business Validation 2.1.0'!V:V)-COLUMN('Business Validation 2.1.0'!A:A)+1,FALSE)="","",VLOOKUP(A249,'Business Validation 2.1.0'!$A$2:$V$996,COLUMN('Business Validation 2.1.0'!V:V)-COLUMN('Business Validation 2.1.0'!A:A)+1,FALSE))</f>
        <v/>
      </c>
      <c r="N249" s="32" t="s">
        <v>9960</v>
      </c>
    </row>
    <row r="250" spans="1:14" x14ac:dyDescent="0.25">
      <c r="A250" s="32" t="s">
        <v>752</v>
      </c>
      <c r="B250" s="32" t="s">
        <v>9973</v>
      </c>
      <c r="C250" s="32" t="s">
        <v>9974</v>
      </c>
      <c r="D250" s="32" t="s">
        <v>1168</v>
      </c>
      <c r="J250" s="32" t="s">
        <v>3798</v>
      </c>
      <c r="K250" s="32" t="s">
        <v>1596</v>
      </c>
      <c r="L250" s="32" t="s">
        <v>9975</v>
      </c>
      <c r="M250" s="95" t="str">
        <f>IF(VLOOKUP(A250,'Business Validation 2.1.0'!$A$2:$V$996,COLUMN('Business Validation 2.1.0'!V:V)-COLUMN('Business Validation 2.1.0'!A:A)+1,FALSE)="","",VLOOKUP(A250,'Business Validation 2.1.0'!$A$2:$V$996,COLUMN('Business Validation 2.1.0'!V:V)-COLUMN('Business Validation 2.1.0'!A:A)+1,FALSE))</f>
        <v/>
      </c>
      <c r="N250" s="32" t="s">
        <v>3799</v>
      </c>
    </row>
    <row r="251" spans="1:14" x14ac:dyDescent="0.25">
      <c r="A251" s="32" t="s">
        <v>934</v>
      </c>
      <c r="B251" s="32" t="s">
        <v>9976</v>
      </c>
      <c r="C251" s="32" t="s">
        <v>9977</v>
      </c>
      <c r="D251" s="32" t="s">
        <v>1168</v>
      </c>
      <c r="J251" s="32" t="s">
        <v>3817</v>
      </c>
      <c r="K251" s="32" t="s">
        <v>1593</v>
      </c>
      <c r="L251" s="32" t="s">
        <v>9978</v>
      </c>
      <c r="M251" s="95" t="str">
        <f>IF(VLOOKUP(A251,'Business Validation 2.1.0'!$A$2:$V$996,COLUMN('Business Validation 2.1.0'!V:V)-COLUMN('Business Validation 2.1.0'!A:A)+1,FALSE)="","",VLOOKUP(A251,'Business Validation 2.1.0'!$A$2:$V$996,COLUMN('Business Validation 2.1.0'!V:V)-COLUMN('Business Validation 2.1.0'!A:A)+1,FALSE))</f>
        <v/>
      </c>
      <c r="N251" s="32" t="s">
        <v>3818</v>
      </c>
    </row>
    <row r="252" spans="1:14" x14ac:dyDescent="0.25">
      <c r="A252" s="32" t="s">
        <v>934</v>
      </c>
      <c r="B252" s="32" t="s">
        <v>9979</v>
      </c>
      <c r="C252" s="32" t="s">
        <v>9980</v>
      </c>
      <c r="D252" s="32" t="s">
        <v>1170</v>
      </c>
      <c r="J252" s="32" t="s">
        <v>3820</v>
      </c>
      <c r="K252" s="32" t="s">
        <v>1593</v>
      </c>
      <c r="L252" s="32" t="s">
        <v>9981</v>
      </c>
      <c r="M252" s="95" t="str">
        <f>IF(VLOOKUP(A252,'Business Validation 2.1.0'!$A$2:$V$996,COLUMN('Business Validation 2.1.0'!V:V)-COLUMN('Business Validation 2.1.0'!A:A)+1,FALSE)="","",VLOOKUP(A252,'Business Validation 2.1.0'!$A$2:$V$996,COLUMN('Business Validation 2.1.0'!V:V)-COLUMN('Business Validation 2.1.0'!A:A)+1,FALSE))</f>
        <v/>
      </c>
      <c r="N252" s="32" t="s">
        <v>3818</v>
      </c>
    </row>
    <row r="253" spans="1:14" x14ac:dyDescent="0.25">
      <c r="A253" s="32" t="s">
        <v>993</v>
      </c>
      <c r="B253" s="32" t="s">
        <v>23054</v>
      </c>
      <c r="C253" s="32" t="s">
        <v>23055</v>
      </c>
      <c r="D253" s="32" t="s">
        <v>4860</v>
      </c>
      <c r="E253" s="32" t="s">
        <v>2877</v>
      </c>
      <c r="J253" s="32" t="s">
        <v>23056</v>
      </c>
      <c r="K253" s="32" t="s">
        <v>9982</v>
      </c>
      <c r="L253" s="32" t="s">
        <v>23057</v>
      </c>
      <c r="M253" s="95" t="str">
        <f>IF(VLOOKUP(A253,'Business Validation 2.1.0'!$A$2:$V$996,COLUMN('Business Validation 2.1.0'!V:V)-COLUMN('Business Validation 2.1.0'!A:A)+1,FALSE)="","",VLOOKUP(A253,'Business Validation 2.1.0'!$A$2:$V$996,COLUMN('Business Validation 2.1.0'!V:V)-COLUMN('Business Validation 2.1.0'!A:A)+1,FALSE))</f>
        <v/>
      </c>
      <c r="N253" s="32" t="s">
        <v>23058</v>
      </c>
    </row>
    <row r="254" spans="1:14" x14ac:dyDescent="0.25">
      <c r="A254" s="32" t="s">
        <v>993</v>
      </c>
      <c r="B254" s="32" t="s">
        <v>23059</v>
      </c>
      <c r="C254" s="32" t="s">
        <v>23060</v>
      </c>
      <c r="D254" s="32" t="s">
        <v>4860</v>
      </c>
      <c r="E254" s="32" t="s">
        <v>2877</v>
      </c>
      <c r="J254" s="32" t="s">
        <v>23061</v>
      </c>
      <c r="K254" s="32" t="s">
        <v>9982</v>
      </c>
      <c r="L254" s="32" t="s">
        <v>23062</v>
      </c>
      <c r="M254" s="95" t="str">
        <f>IF(VLOOKUP(A254,'Business Validation 2.1.0'!$A$2:$V$996,COLUMN('Business Validation 2.1.0'!V:V)-COLUMN('Business Validation 2.1.0'!A:A)+1,FALSE)="","",VLOOKUP(A254,'Business Validation 2.1.0'!$A$2:$V$996,COLUMN('Business Validation 2.1.0'!V:V)-COLUMN('Business Validation 2.1.0'!A:A)+1,FALSE))</f>
        <v/>
      </c>
      <c r="N254" s="32" t="s">
        <v>23058</v>
      </c>
    </row>
    <row r="255" spans="1:14" x14ac:dyDescent="0.25">
      <c r="A255" s="32" t="s">
        <v>993</v>
      </c>
      <c r="B255" s="32" t="s">
        <v>23063</v>
      </c>
      <c r="C255" s="32" t="s">
        <v>23064</v>
      </c>
      <c r="D255" s="32" t="s">
        <v>4860</v>
      </c>
      <c r="E255" s="32" t="s">
        <v>2877</v>
      </c>
      <c r="J255" s="32" t="s">
        <v>23065</v>
      </c>
      <c r="K255" s="32" t="s">
        <v>9982</v>
      </c>
      <c r="L255" s="32" t="s">
        <v>23066</v>
      </c>
      <c r="M255" s="95" t="str">
        <f>IF(VLOOKUP(A255,'Business Validation 2.1.0'!$A$2:$V$996,COLUMN('Business Validation 2.1.0'!V:V)-COLUMN('Business Validation 2.1.0'!A:A)+1,FALSE)="","",VLOOKUP(A255,'Business Validation 2.1.0'!$A$2:$V$996,COLUMN('Business Validation 2.1.0'!V:V)-COLUMN('Business Validation 2.1.0'!A:A)+1,FALSE))</f>
        <v/>
      </c>
      <c r="N255" s="32" t="s">
        <v>23058</v>
      </c>
    </row>
    <row r="256" spans="1:14" x14ac:dyDescent="0.25">
      <c r="A256" s="32" t="s">
        <v>993</v>
      </c>
      <c r="B256" s="32" t="s">
        <v>23067</v>
      </c>
      <c r="C256" s="32" t="s">
        <v>23068</v>
      </c>
      <c r="D256" s="32" t="s">
        <v>4860</v>
      </c>
      <c r="E256" s="32" t="s">
        <v>2877</v>
      </c>
      <c r="J256" s="32" t="s">
        <v>23069</v>
      </c>
      <c r="K256" s="32" t="s">
        <v>9982</v>
      </c>
      <c r="L256" s="32" t="s">
        <v>23070</v>
      </c>
      <c r="M256" s="95" t="str">
        <f>IF(VLOOKUP(A256,'Business Validation 2.1.0'!$A$2:$V$996,COLUMN('Business Validation 2.1.0'!V:V)-COLUMN('Business Validation 2.1.0'!A:A)+1,FALSE)="","",VLOOKUP(A256,'Business Validation 2.1.0'!$A$2:$V$996,COLUMN('Business Validation 2.1.0'!V:V)-COLUMN('Business Validation 2.1.0'!A:A)+1,FALSE))</f>
        <v/>
      </c>
      <c r="N256" s="32" t="s">
        <v>23058</v>
      </c>
    </row>
    <row r="257" spans="1:14" x14ac:dyDescent="0.25">
      <c r="A257" s="32" t="s">
        <v>993</v>
      </c>
      <c r="B257" s="32" t="s">
        <v>23071</v>
      </c>
      <c r="C257" s="32" t="s">
        <v>23072</v>
      </c>
      <c r="D257" s="32" t="s">
        <v>4860</v>
      </c>
      <c r="E257" s="32" t="s">
        <v>2877</v>
      </c>
      <c r="J257" s="32" t="s">
        <v>23073</v>
      </c>
      <c r="K257" s="32" t="s">
        <v>9982</v>
      </c>
      <c r="L257" s="32" t="s">
        <v>23074</v>
      </c>
      <c r="M257" s="95" t="str">
        <f>IF(VLOOKUP(A257,'Business Validation 2.1.0'!$A$2:$V$996,COLUMN('Business Validation 2.1.0'!V:V)-COLUMN('Business Validation 2.1.0'!A:A)+1,FALSE)="","",VLOOKUP(A257,'Business Validation 2.1.0'!$A$2:$V$996,COLUMN('Business Validation 2.1.0'!V:V)-COLUMN('Business Validation 2.1.0'!A:A)+1,FALSE))</f>
        <v/>
      </c>
      <c r="N257" s="32" t="s">
        <v>23058</v>
      </c>
    </row>
    <row r="258" spans="1:14" x14ac:dyDescent="0.25">
      <c r="A258" s="32" t="s">
        <v>993</v>
      </c>
      <c r="B258" s="32" t="s">
        <v>23075</v>
      </c>
      <c r="C258" s="32" t="s">
        <v>23076</v>
      </c>
      <c r="D258" s="32" t="s">
        <v>4860</v>
      </c>
      <c r="E258" s="32" t="s">
        <v>2877</v>
      </c>
      <c r="J258" s="32" t="s">
        <v>23077</v>
      </c>
      <c r="K258" s="32" t="s">
        <v>9982</v>
      </c>
      <c r="L258" s="32" t="s">
        <v>23078</v>
      </c>
      <c r="M258" s="95" t="str">
        <f>IF(VLOOKUP(A258,'Business Validation 2.1.0'!$A$2:$V$996,COLUMN('Business Validation 2.1.0'!V:V)-COLUMN('Business Validation 2.1.0'!A:A)+1,FALSE)="","",VLOOKUP(A258,'Business Validation 2.1.0'!$A$2:$V$996,COLUMN('Business Validation 2.1.0'!V:V)-COLUMN('Business Validation 2.1.0'!A:A)+1,FALSE))</f>
        <v/>
      </c>
      <c r="N258" s="32" t="s">
        <v>23058</v>
      </c>
    </row>
    <row r="259" spans="1:14" x14ac:dyDescent="0.25">
      <c r="A259" s="32" t="s">
        <v>993</v>
      </c>
      <c r="B259" s="32" t="s">
        <v>23079</v>
      </c>
      <c r="C259" s="32" t="s">
        <v>23080</v>
      </c>
      <c r="D259" s="32" t="s">
        <v>4852</v>
      </c>
      <c r="E259" s="32" t="s">
        <v>2877</v>
      </c>
      <c r="J259" s="32" t="s">
        <v>23081</v>
      </c>
      <c r="K259" s="32" t="s">
        <v>9982</v>
      </c>
      <c r="L259" s="32" t="s">
        <v>23082</v>
      </c>
      <c r="M259" s="95" t="str">
        <f>IF(VLOOKUP(A259,'Business Validation 2.1.0'!$A$2:$V$996,COLUMN('Business Validation 2.1.0'!V:V)-COLUMN('Business Validation 2.1.0'!A:A)+1,FALSE)="","",VLOOKUP(A259,'Business Validation 2.1.0'!$A$2:$V$996,COLUMN('Business Validation 2.1.0'!V:V)-COLUMN('Business Validation 2.1.0'!A:A)+1,FALSE))</f>
        <v/>
      </c>
      <c r="N259" s="32" t="s">
        <v>23058</v>
      </c>
    </row>
    <row r="260" spans="1:14" x14ac:dyDescent="0.25">
      <c r="A260" s="32" t="s">
        <v>993</v>
      </c>
      <c r="B260" s="32" t="s">
        <v>23083</v>
      </c>
      <c r="C260" s="32" t="s">
        <v>23084</v>
      </c>
      <c r="D260" s="32" t="s">
        <v>4852</v>
      </c>
      <c r="E260" s="32" t="s">
        <v>2877</v>
      </c>
      <c r="J260" s="32" t="s">
        <v>23085</v>
      </c>
      <c r="K260" s="32" t="s">
        <v>9982</v>
      </c>
      <c r="L260" s="32" t="s">
        <v>23086</v>
      </c>
      <c r="M260" s="95" t="str">
        <f>IF(VLOOKUP(A260,'Business Validation 2.1.0'!$A$2:$V$996,COLUMN('Business Validation 2.1.0'!V:V)-COLUMN('Business Validation 2.1.0'!A:A)+1,FALSE)="","",VLOOKUP(A260,'Business Validation 2.1.0'!$A$2:$V$996,COLUMN('Business Validation 2.1.0'!V:V)-COLUMN('Business Validation 2.1.0'!A:A)+1,FALSE))</f>
        <v/>
      </c>
      <c r="N260" s="32" t="s">
        <v>23058</v>
      </c>
    </row>
    <row r="261" spans="1:14" x14ac:dyDescent="0.25">
      <c r="A261" s="32" t="s">
        <v>993</v>
      </c>
      <c r="B261" s="32" t="s">
        <v>23087</v>
      </c>
      <c r="C261" s="32" t="s">
        <v>23088</v>
      </c>
      <c r="D261" s="32" t="s">
        <v>4852</v>
      </c>
      <c r="E261" s="32" t="s">
        <v>2877</v>
      </c>
      <c r="J261" s="32" t="s">
        <v>23089</v>
      </c>
      <c r="K261" s="32" t="s">
        <v>9982</v>
      </c>
      <c r="L261" s="32" t="s">
        <v>23090</v>
      </c>
      <c r="M261" s="95" t="str">
        <f>IF(VLOOKUP(A261,'Business Validation 2.1.0'!$A$2:$V$996,COLUMN('Business Validation 2.1.0'!V:V)-COLUMN('Business Validation 2.1.0'!A:A)+1,FALSE)="","",VLOOKUP(A261,'Business Validation 2.1.0'!$A$2:$V$996,COLUMN('Business Validation 2.1.0'!V:V)-COLUMN('Business Validation 2.1.0'!A:A)+1,FALSE))</f>
        <v/>
      </c>
      <c r="N261" s="32" t="s">
        <v>23058</v>
      </c>
    </row>
    <row r="262" spans="1:14" x14ac:dyDescent="0.25">
      <c r="A262" s="32" t="s">
        <v>993</v>
      </c>
      <c r="B262" s="32" t="s">
        <v>23091</v>
      </c>
      <c r="C262" s="32" t="s">
        <v>23092</v>
      </c>
      <c r="D262" s="32" t="s">
        <v>4852</v>
      </c>
      <c r="E262" s="32" t="s">
        <v>2877</v>
      </c>
      <c r="J262" s="32" t="s">
        <v>23093</v>
      </c>
      <c r="K262" s="32" t="s">
        <v>9982</v>
      </c>
      <c r="L262" s="32" t="s">
        <v>23094</v>
      </c>
      <c r="M262" s="95" t="str">
        <f>IF(VLOOKUP(A262,'Business Validation 2.1.0'!$A$2:$V$996,COLUMN('Business Validation 2.1.0'!V:V)-COLUMN('Business Validation 2.1.0'!A:A)+1,FALSE)="","",VLOOKUP(A262,'Business Validation 2.1.0'!$A$2:$V$996,COLUMN('Business Validation 2.1.0'!V:V)-COLUMN('Business Validation 2.1.0'!A:A)+1,FALSE))</f>
        <v/>
      </c>
      <c r="N262" s="32" t="s">
        <v>23058</v>
      </c>
    </row>
    <row r="263" spans="1:14" x14ac:dyDescent="0.25">
      <c r="A263" s="32" t="s">
        <v>993</v>
      </c>
      <c r="B263" s="32" t="s">
        <v>23095</v>
      </c>
      <c r="C263" s="32" t="s">
        <v>23096</v>
      </c>
      <c r="D263" s="32" t="s">
        <v>4852</v>
      </c>
      <c r="E263" s="32" t="s">
        <v>2877</v>
      </c>
      <c r="J263" s="32" t="s">
        <v>23097</v>
      </c>
      <c r="K263" s="32" t="s">
        <v>9982</v>
      </c>
      <c r="L263" s="32" t="s">
        <v>23098</v>
      </c>
      <c r="M263" s="95" t="str">
        <f>IF(VLOOKUP(A263,'Business Validation 2.1.0'!$A$2:$V$996,COLUMN('Business Validation 2.1.0'!V:V)-COLUMN('Business Validation 2.1.0'!A:A)+1,FALSE)="","",VLOOKUP(A263,'Business Validation 2.1.0'!$A$2:$V$996,COLUMN('Business Validation 2.1.0'!V:V)-COLUMN('Business Validation 2.1.0'!A:A)+1,FALSE))</f>
        <v/>
      </c>
      <c r="N263" s="32" t="s">
        <v>23058</v>
      </c>
    </row>
    <row r="264" spans="1:14" x14ac:dyDescent="0.25">
      <c r="A264" s="32" t="s">
        <v>993</v>
      </c>
      <c r="B264" s="32" t="s">
        <v>23099</v>
      </c>
      <c r="C264" s="32" t="s">
        <v>23100</v>
      </c>
      <c r="D264" s="32" t="s">
        <v>4852</v>
      </c>
      <c r="E264" s="32" t="s">
        <v>2877</v>
      </c>
      <c r="J264" s="32" t="s">
        <v>23101</v>
      </c>
      <c r="K264" s="32" t="s">
        <v>9982</v>
      </c>
      <c r="L264" s="32" t="s">
        <v>23102</v>
      </c>
      <c r="M264" s="95" t="str">
        <f>IF(VLOOKUP(A264,'Business Validation 2.1.0'!$A$2:$V$996,COLUMN('Business Validation 2.1.0'!V:V)-COLUMN('Business Validation 2.1.0'!A:A)+1,FALSE)="","",VLOOKUP(A264,'Business Validation 2.1.0'!$A$2:$V$996,COLUMN('Business Validation 2.1.0'!V:V)-COLUMN('Business Validation 2.1.0'!A:A)+1,FALSE))</f>
        <v/>
      </c>
      <c r="N264" s="32" t="s">
        <v>23058</v>
      </c>
    </row>
    <row r="265" spans="1:14" x14ac:dyDescent="0.25">
      <c r="A265" s="32" t="s">
        <v>935</v>
      </c>
      <c r="B265" s="32" t="s">
        <v>9983</v>
      </c>
      <c r="C265" s="32" t="s">
        <v>9984</v>
      </c>
      <c r="D265" s="32" t="s">
        <v>1168</v>
      </c>
      <c r="J265" s="32" t="s">
        <v>3825</v>
      </c>
      <c r="K265" s="32" t="s">
        <v>1580</v>
      </c>
      <c r="L265" s="32" t="s">
        <v>9985</v>
      </c>
      <c r="M265" s="95" t="str">
        <f>IF(VLOOKUP(A265,'Business Validation 2.1.0'!$A$2:$V$996,COLUMN('Business Validation 2.1.0'!V:V)-COLUMN('Business Validation 2.1.0'!A:A)+1,FALSE)="","",VLOOKUP(A265,'Business Validation 2.1.0'!$A$2:$V$996,COLUMN('Business Validation 2.1.0'!V:V)-COLUMN('Business Validation 2.1.0'!A:A)+1,FALSE))</f>
        <v/>
      </c>
      <c r="N265" s="32" t="s">
        <v>3826</v>
      </c>
    </row>
    <row r="266" spans="1:14" x14ac:dyDescent="0.25">
      <c r="A266" s="32" t="s">
        <v>935</v>
      </c>
      <c r="B266" s="32" t="s">
        <v>9986</v>
      </c>
      <c r="C266" s="32" t="s">
        <v>9987</v>
      </c>
      <c r="D266" s="32" t="s">
        <v>1170</v>
      </c>
      <c r="J266" s="32" t="s">
        <v>3828</v>
      </c>
      <c r="K266" s="32" t="s">
        <v>1580</v>
      </c>
      <c r="L266" s="32" t="s">
        <v>9988</v>
      </c>
      <c r="M266" s="95" t="str">
        <f>IF(VLOOKUP(A266,'Business Validation 2.1.0'!$A$2:$V$996,COLUMN('Business Validation 2.1.0'!V:V)-COLUMN('Business Validation 2.1.0'!A:A)+1,FALSE)="","",VLOOKUP(A266,'Business Validation 2.1.0'!$A$2:$V$996,COLUMN('Business Validation 2.1.0'!V:V)-COLUMN('Business Validation 2.1.0'!A:A)+1,FALSE))</f>
        <v/>
      </c>
      <c r="N266" s="32" t="s">
        <v>3826</v>
      </c>
    </row>
    <row r="267" spans="1:14" x14ac:dyDescent="0.25">
      <c r="A267" s="32" t="s">
        <v>994</v>
      </c>
      <c r="B267" s="32" t="s">
        <v>23103</v>
      </c>
      <c r="C267" s="32" t="s">
        <v>23104</v>
      </c>
      <c r="D267" s="32" t="s">
        <v>4860</v>
      </c>
      <c r="E267" s="32" t="s">
        <v>2877</v>
      </c>
      <c r="J267" s="32" t="s">
        <v>23105</v>
      </c>
      <c r="K267" s="32" t="s">
        <v>9989</v>
      </c>
      <c r="L267" s="32" t="s">
        <v>23106</v>
      </c>
      <c r="M267" s="95" t="str">
        <f>IF(VLOOKUP(A267,'Business Validation 2.1.0'!$A$2:$V$996,COLUMN('Business Validation 2.1.0'!V:V)-COLUMN('Business Validation 2.1.0'!A:A)+1,FALSE)="","",VLOOKUP(A267,'Business Validation 2.1.0'!$A$2:$V$996,COLUMN('Business Validation 2.1.0'!V:V)-COLUMN('Business Validation 2.1.0'!A:A)+1,FALSE))</f>
        <v/>
      </c>
      <c r="N267" s="32" t="s">
        <v>23107</v>
      </c>
    </row>
    <row r="268" spans="1:14" x14ac:dyDescent="0.25">
      <c r="A268" s="32" t="s">
        <v>994</v>
      </c>
      <c r="B268" s="32" t="s">
        <v>23108</v>
      </c>
      <c r="C268" s="32" t="s">
        <v>23109</v>
      </c>
      <c r="D268" s="32" t="s">
        <v>4860</v>
      </c>
      <c r="E268" s="32" t="s">
        <v>2877</v>
      </c>
      <c r="J268" s="32" t="s">
        <v>23110</v>
      </c>
      <c r="K268" s="32" t="s">
        <v>9989</v>
      </c>
      <c r="L268" s="32" t="s">
        <v>23111</v>
      </c>
      <c r="M268" s="95" t="str">
        <f>IF(VLOOKUP(A268,'Business Validation 2.1.0'!$A$2:$V$996,COLUMN('Business Validation 2.1.0'!V:V)-COLUMN('Business Validation 2.1.0'!A:A)+1,FALSE)="","",VLOOKUP(A268,'Business Validation 2.1.0'!$A$2:$V$996,COLUMN('Business Validation 2.1.0'!V:V)-COLUMN('Business Validation 2.1.0'!A:A)+1,FALSE))</f>
        <v/>
      </c>
      <c r="N268" s="32" t="s">
        <v>23107</v>
      </c>
    </row>
    <row r="269" spans="1:14" x14ac:dyDescent="0.25">
      <c r="A269" s="32" t="s">
        <v>994</v>
      </c>
      <c r="B269" s="32" t="s">
        <v>23112</v>
      </c>
      <c r="C269" s="32" t="s">
        <v>23113</v>
      </c>
      <c r="D269" s="32" t="s">
        <v>4860</v>
      </c>
      <c r="E269" s="32" t="s">
        <v>2877</v>
      </c>
      <c r="J269" s="32" t="s">
        <v>23114</v>
      </c>
      <c r="K269" s="32" t="s">
        <v>9989</v>
      </c>
      <c r="L269" s="32" t="s">
        <v>23115</v>
      </c>
      <c r="M269" s="95" t="str">
        <f>IF(VLOOKUP(A269,'Business Validation 2.1.0'!$A$2:$V$996,COLUMN('Business Validation 2.1.0'!V:V)-COLUMN('Business Validation 2.1.0'!A:A)+1,FALSE)="","",VLOOKUP(A269,'Business Validation 2.1.0'!$A$2:$V$996,COLUMN('Business Validation 2.1.0'!V:V)-COLUMN('Business Validation 2.1.0'!A:A)+1,FALSE))</f>
        <v/>
      </c>
      <c r="N269" s="32" t="s">
        <v>23107</v>
      </c>
    </row>
    <row r="270" spans="1:14" x14ac:dyDescent="0.25">
      <c r="A270" s="32" t="s">
        <v>994</v>
      </c>
      <c r="B270" s="32" t="s">
        <v>23116</v>
      </c>
      <c r="C270" s="32" t="s">
        <v>23117</v>
      </c>
      <c r="D270" s="32" t="s">
        <v>4860</v>
      </c>
      <c r="E270" s="32" t="s">
        <v>2877</v>
      </c>
      <c r="J270" s="32" t="s">
        <v>23118</v>
      </c>
      <c r="K270" s="32" t="s">
        <v>9989</v>
      </c>
      <c r="L270" s="32" t="s">
        <v>23119</v>
      </c>
      <c r="M270" s="95" t="str">
        <f>IF(VLOOKUP(A270,'Business Validation 2.1.0'!$A$2:$V$996,COLUMN('Business Validation 2.1.0'!V:V)-COLUMN('Business Validation 2.1.0'!A:A)+1,FALSE)="","",VLOOKUP(A270,'Business Validation 2.1.0'!$A$2:$V$996,COLUMN('Business Validation 2.1.0'!V:V)-COLUMN('Business Validation 2.1.0'!A:A)+1,FALSE))</f>
        <v/>
      </c>
      <c r="N270" s="32" t="s">
        <v>23107</v>
      </c>
    </row>
    <row r="271" spans="1:14" x14ac:dyDescent="0.25">
      <c r="A271" s="32" t="s">
        <v>994</v>
      </c>
      <c r="B271" s="32" t="s">
        <v>23120</v>
      </c>
      <c r="C271" s="32" t="s">
        <v>23121</v>
      </c>
      <c r="D271" s="32" t="s">
        <v>4860</v>
      </c>
      <c r="E271" s="32" t="s">
        <v>2877</v>
      </c>
      <c r="J271" s="32" t="s">
        <v>23122</v>
      </c>
      <c r="K271" s="32" t="s">
        <v>9989</v>
      </c>
      <c r="L271" s="32" t="s">
        <v>23123</v>
      </c>
      <c r="M271" s="95" t="str">
        <f>IF(VLOOKUP(A271,'Business Validation 2.1.0'!$A$2:$V$996,COLUMN('Business Validation 2.1.0'!V:V)-COLUMN('Business Validation 2.1.0'!A:A)+1,FALSE)="","",VLOOKUP(A271,'Business Validation 2.1.0'!$A$2:$V$996,COLUMN('Business Validation 2.1.0'!V:V)-COLUMN('Business Validation 2.1.0'!A:A)+1,FALSE))</f>
        <v/>
      </c>
      <c r="N271" s="32" t="s">
        <v>23107</v>
      </c>
    </row>
    <row r="272" spans="1:14" x14ac:dyDescent="0.25">
      <c r="A272" s="32" t="s">
        <v>994</v>
      </c>
      <c r="B272" s="32" t="s">
        <v>23124</v>
      </c>
      <c r="C272" s="32" t="s">
        <v>23125</v>
      </c>
      <c r="D272" s="32" t="s">
        <v>4860</v>
      </c>
      <c r="E272" s="32" t="s">
        <v>2877</v>
      </c>
      <c r="J272" s="32" t="s">
        <v>23126</v>
      </c>
      <c r="K272" s="32" t="s">
        <v>9989</v>
      </c>
      <c r="L272" s="32" t="s">
        <v>23127</v>
      </c>
      <c r="M272" s="95" t="str">
        <f>IF(VLOOKUP(A272,'Business Validation 2.1.0'!$A$2:$V$996,COLUMN('Business Validation 2.1.0'!V:V)-COLUMN('Business Validation 2.1.0'!A:A)+1,FALSE)="","",VLOOKUP(A272,'Business Validation 2.1.0'!$A$2:$V$996,COLUMN('Business Validation 2.1.0'!V:V)-COLUMN('Business Validation 2.1.0'!A:A)+1,FALSE))</f>
        <v/>
      </c>
      <c r="N272" s="32" t="s">
        <v>23107</v>
      </c>
    </row>
    <row r="273" spans="1:14" x14ac:dyDescent="0.25">
      <c r="A273" s="32" t="s">
        <v>994</v>
      </c>
      <c r="B273" s="32" t="s">
        <v>23128</v>
      </c>
      <c r="C273" s="32" t="s">
        <v>23129</v>
      </c>
      <c r="D273" s="32" t="s">
        <v>4852</v>
      </c>
      <c r="E273" s="32" t="s">
        <v>2877</v>
      </c>
      <c r="J273" s="32" t="s">
        <v>23130</v>
      </c>
      <c r="K273" s="32" t="s">
        <v>9989</v>
      </c>
      <c r="L273" s="32" t="s">
        <v>23131</v>
      </c>
      <c r="M273" s="95" t="str">
        <f>IF(VLOOKUP(A273,'Business Validation 2.1.0'!$A$2:$V$996,COLUMN('Business Validation 2.1.0'!V:V)-COLUMN('Business Validation 2.1.0'!A:A)+1,FALSE)="","",VLOOKUP(A273,'Business Validation 2.1.0'!$A$2:$V$996,COLUMN('Business Validation 2.1.0'!V:V)-COLUMN('Business Validation 2.1.0'!A:A)+1,FALSE))</f>
        <v/>
      </c>
      <c r="N273" s="32" t="s">
        <v>23107</v>
      </c>
    </row>
    <row r="274" spans="1:14" x14ac:dyDescent="0.25">
      <c r="A274" s="32" t="s">
        <v>994</v>
      </c>
      <c r="B274" s="32" t="s">
        <v>23132</v>
      </c>
      <c r="C274" s="32" t="s">
        <v>23133</v>
      </c>
      <c r="D274" s="32" t="s">
        <v>4852</v>
      </c>
      <c r="E274" s="32" t="s">
        <v>2877</v>
      </c>
      <c r="J274" s="32" t="s">
        <v>23134</v>
      </c>
      <c r="K274" s="32" t="s">
        <v>9989</v>
      </c>
      <c r="L274" s="32" t="s">
        <v>23135</v>
      </c>
      <c r="M274" s="95" t="str">
        <f>IF(VLOOKUP(A274,'Business Validation 2.1.0'!$A$2:$V$996,COLUMN('Business Validation 2.1.0'!V:V)-COLUMN('Business Validation 2.1.0'!A:A)+1,FALSE)="","",VLOOKUP(A274,'Business Validation 2.1.0'!$A$2:$V$996,COLUMN('Business Validation 2.1.0'!V:V)-COLUMN('Business Validation 2.1.0'!A:A)+1,FALSE))</f>
        <v/>
      </c>
      <c r="N274" s="32" t="s">
        <v>23107</v>
      </c>
    </row>
    <row r="275" spans="1:14" x14ac:dyDescent="0.25">
      <c r="A275" s="32" t="s">
        <v>994</v>
      </c>
      <c r="B275" s="32" t="s">
        <v>23136</v>
      </c>
      <c r="C275" s="32" t="s">
        <v>23137</v>
      </c>
      <c r="D275" s="32" t="s">
        <v>4852</v>
      </c>
      <c r="E275" s="32" t="s">
        <v>2877</v>
      </c>
      <c r="J275" s="32" t="s">
        <v>23138</v>
      </c>
      <c r="K275" s="32" t="s">
        <v>9989</v>
      </c>
      <c r="L275" s="32" t="s">
        <v>23139</v>
      </c>
      <c r="M275" s="95" t="str">
        <f>IF(VLOOKUP(A275,'Business Validation 2.1.0'!$A$2:$V$996,COLUMN('Business Validation 2.1.0'!V:V)-COLUMN('Business Validation 2.1.0'!A:A)+1,FALSE)="","",VLOOKUP(A275,'Business Validation 2.1.0'!$A$2:$V$996,COLUMN('Business Validation 2.1.0'!V:V)-COLUMN('Business Validation 2.1.0'!A:A)+1,FALSE))</f>
        <v/>
      </c>
      <c r="N275" s="32" t="s">
        <v>23107</v>
      </c>
    </row>
    <row r="276" spans="1:14" x14ac:dyDescent="0.25">
      <c r="A276" s="32" t="s">
        <v>994</v>
      </c>
      <c r="B276" s="32" t="s">
        <v>23140</v>
      </c>
      <c r="C276" s="32" t="s">
        <v>23141</v>
      </c>
      <c r="D276" s="32" t="s">
        <v>4852</v>
      </c>
      <c r="E276" s="32" t="s">
        <v>2877</v>
      </c>
      <c r="J276" s="32" t="s">
        <v>23142</v>
      </c>
      <c r="K276" s="32" t="s">
        <v>9989</v>
      </c>
      <c r="L276" s="32" t="s">
        <v>23143</v>
      </c>
      <c r="M276" s="95" t="str">
        <f>IF(VLOOKUP(A276,'Business Validation 2.1.0'!$A$2:$V$996,COLUMN('Business Validation 2.1.0'!V:V)-COLUMN('Business Validation 2.1.0'!A:A)+1,FALSE)="","",VLOOKUP(A276,'Business Validation 2.1.0'!$A$2:$V$996,COLUMN('Business Validation 2.1.0'!V:V)-COLUMN('Business Validation 2.1.0'!A:A)+1,FALSE))</f>
        <v/>
      </c>
      <c r="N276" s="32" t="s">
        <v>23107</v>
      </c>
    </row>
    <row r="277" spans="1:14" x14ac:dyDescent="0.25">
      <c r="A277" s="32" t="s">
        <v>994</v>
      </c>
      <c r="B277" s="32" t="s">
        <v>23144</v>
      </c>
      <c r="C277" s="32" t="s">
        <v>23145</v>
      </c>
      <c r="D277" s="32" t="s">
        <v>4852</v>
      </c>
      <c r="E277" s="32" t="s">
        <v>2877</v>
      </c>
      <c r="J277" s="32" t="s">
        <v>23146</v>
      </c>
      <c r="K277" s="32" t="s">
        <v>9989</v>
      </c>
      <c r="L277" s="32" t="s">
        <v>23147</v>
      </c>
      <c r="M277" s="95" t="str">
        <f>IF(VLOOKUP(A277,'Business Validation 2.1.0'!$A$2:$V$996,COLUMN('Business Validation 2.1.0'!V:V)-COLUMN('Business Validation 2.1.0'!A:A)+1,FALSE)="","",VLOOKUP(A277,'Business Validation 2.1.0'!$A$2:$V$996,COLUMN('Business Validation 2.1.0'!V:V)-COLUMN('Business Validation 2.1.0'!A:A)+1,FALSE))</f>
        <v/>
      </c>
      <c r="N277" s="32" t="s">
        <v>23107</v>
      </c>
    </row>
    <row r="278" spans="1:14" x14ac:dyDescent="0.25">
      <c r="A278" s="32" t="s">
        <v>994</v>
      </c>
      <c r="B278" s="32" t="s">
        <v>23148</v>
      </c>
      <c r="C278" s="32" t="s">
        <v>23149</v>
      </c>
      <c r="D278" s="32" t="s">
        <v>4852</v>
      </c>
      <c r="E278" s="32" t="s">
        <v>2877</v>
      </c>
      <c r="J278" s="32" t="s">
        <v>23150</v>
      </c>
      <c r="K278" s="32" t="s">
        <v>9989</v>
      </c>
      <c r="L278" s="32" t="s">
        <v>23151</v>
      </c>
      <c r="M278" s="95" t="str">
        <f>IF(VLOOKUP(A278,'Business Validation 2.1.0'!$A$2:$V$996,COLUMN('Business Validation 2.1.0'!V:V)-COLUMN('Business Validation 2.1.0'!A:A)+1,FALSE)="","",VLOOKUP(A278,'Business Validation 2.1.0'!$A$2:$V$996,COLUMN('Business Validation 2.1.0'!V:V)-COLUMN('Business Validation 2.1.0'!A:A)+1,FALSE))</f>
        <v/>
      </c>
      <c r="N278" s="32" t="s">
        <v>23107</v>
      </c>
    </row>
    <row r="279" spans="1:14" x14ac:dyDescent="0.25">
      <c r="A279" s="32" t="s">
        <v>936</v>
      </c>
      <c r="B279" s="32" t="s">
        <v>9990</v>
      </c>
      <c r="C279" s="32" t="s">
        <v>9991</v>
      </c>
      <c r="D279" s="32" t="s">
        <v>1168</v>
      </c>
      <c r="J279" s="32" t="s">
        <v>3833</v>
      </c>
      <c r="K279" s="32" t="s">
        <v>1577</v>
      </c>
      <c r="L279" s="32" t="s">
        <v>9992</v>
      </c>
      <c r="M279" s="95" t="str">
        <f>IF(VLOOKUP(A279,'Business Validation 2.1.0'!$A$2:$V$996,COLUMN('Business Validation 2.1.0'!V:V)-COLUMN('Business Validation 2.1.0'!A:A)+1,FALSE)="","",VLOOKUP(A279,'Business Validation 2.1.0'!$A$2:$V$996,COLUMN('Business Validation 2.1.0'!V:V)-COLUMN('Business Validation 2.1.0'!A:A)+1,FALSE))</f>
        <v/>
      </c>
      <c r="N279" s="32" t="s">
        <v>3834</v>
      </c>
    </row>
    <row r="280" spans="1:14" x14ac:dyDescent="0.25">
      <c r="A280" s="32" t="s">
        <v>936</v>
      </c>
      <c r="B280" s="32" t="s">
        <v>9993</v>
      </c>
      <c r="C280" s="32" t="s">
        <v>9994</v>
      </c>
      <c r="D280" s="32" t="s">
        <v>1170</v>
      </c>
      <c r="J280" s="32" t="s">
        <v>3836</v>
      </c>
      <c r="K280" s="32" t="s">
        <v>1577</v>
      </c>
      <c r="L280" s="32" t="s">
        <v>9995</v>
      </c>
      <c r="M280" s="95" t="str">
        <f>IF(VLOOKUP(A280,'Business Validation 2.1.0'!$A$2:$V$996,COLUMN('Business Validation 2.1.0'!V:V)-COLUMN('Business Validation 2.1.0'!A:A)+1,FALSE)="","",VLOOKUP(A280,'Business Validation 2.1.0'!$A$2:$V$996,COLUMN('Business Validation 2.1.0'!V:V)-COLUMN('Business Validation 2.1.0'!A:A)+1,FALSE))</f>
        <v/>
      </c>
      <c r="N280" s="32" t="s">
        <v>3834</v>
      </c>
    </row>
    <row r="281" spans="1:14" x14ac:dyDescent="0.25">
      <c r="A281" s="32" t="s">
        <v>995</v>
      </c>
      <c r="B281" s="32" t="s">
        <v>23152</v>
      </c>
      <c r="C281" s="32" t="s">
        <v>23153</v>
      </c>
      <c r="D281" s="32" t="s">
        <v>4860</v>
      </c>
      <c r="E281" s="32" t="s">
        <v>2877</v>
      </c>
      <c r="J281" s="32" t="s">
        <v>23154</v>
      </c>
      <c r="K281" s="32" t="s">
        <v>9996</v>
      </c>
      <c r="L281" s="32" t="s">
        <v>23155</v>
      </c>
      <c r="M281" s="95" t="str">
        <f>IF(VLOOKUP(A281,'Business Validation 2.1.0'!$A$2:$V$996,COLUMN('Business Validation 2.1.0'!V:V)-COLUMN('Business Validation 2.1.0'!A:A)+1,FALSE)="","",VLOOKUP(A281,'Business Validation 2.1.0'!$A$2:$V$996,COLUMN('Business Validation 2.1.0'!V:V)-COLUMN('Business Validation 2.1.0'!A:A)+1,FALSE))</f>
        <v/>
      </c>
      <c r="N281" s="32" t="s">
        <v>23156</v>
      </c>
    </row>
    <row r="282" spans="1:14" x14ac:dyDescent="0.25">
      <c r="A282" s="32" t="s">
        <v>995</v>
      </c>
      <c r="B282" s="32" t="s">
        <v>23157</v>
      </c>
      <c r="C282" s="32" t="s">
        <v>23158</v>
      </c>
      <c r="D282" s="32" t="s">
        <v>4860</v>
      </c>
      <c r="E282" s="32" t="s">
        <v>2877</v>
      </c>
      <c r="J282" s="32" t="s">
        <v>23159</v>
      </c>
      <c r="K282" s="32" t="s">
        <v>9996</v>
      </c>
      <c r="L282" s="32" t="s">
        <v>23160</v>
      </c>
      <c r="M282" s="95" t="str">
        <f>IF(VLOOKUP(A282,'Business Validation 2.1.0'!$A$2:$V$996,COLUMN('Business Validation 2.1.0'!V:V)-COLUMN('Business Validation 2.1.0'!A:A)+1,FALSE)="","",VLOOKUP(A282,'Business Validation 2.1.0'!$A$2:$V$996,COLUMN('Business Validation 2.1.0'!V:V)-COLUMN('Business Validation 2.1.0'!A:A)+1,FALSE))</f>
        <v/>
      </c>
      <c r="N282" s="32" t="s">
        <v>23156</v>
      </c>
    </row>
    <row r="283" spans="1:14" x14ac:dyDescent="0.25">
      <c r="A283" s="32" t="s">
        <v>995</v>
      </c>
      <c r="B283" s="32" t="s">
        <v>23161</v>
      </c>
      <c r="C283" s="32" t="s">
        <v>23162</v>
      </c>
      <c r="D283" s="32" t="s">
        <v>4860</v>
      </c>
      <c r="E283" s="32" t="s">
        <v>2877</v>
      </c>
      <c r="J283" s="32" t="s">
        <v>23163</v>
      </c>
      <c r="K283" s="32" t="s">
        <v>9996</v>
      </c>
      <c r="L283" s="32" t="s">
        <v>23164</v>
      </c>
      <c r="M283" s="95" t="str">
        <f>IF(VLOOKUP(A283,'Business Validation 2.1.0'!$A$2:$V$996,COLUMN('Business Validation 2.1.0'!V:V)-COLUMN('Business Validation 2.1.0'!A:A)+1,FALSE)="","",VLOOKUP(A283,'Business Validation 2.1.0'!$A$2:$V$996,COLUMN('Business Validation 2.1.0'!V:V)-COLUMN('Business Validation 2.1.0'!A:A)+1,FALSE))</f>
        <v/>
      </c>
      <c r="N283" s="32" t="s">
        <v>23156</v>
      </c>
    </row>
    <row r="284" spans="1:14" x14ac:dyDescent="0.25">
      <c r="A284" s="32" t="s">
        <v>995</v>
      </c>
      <c r="B284" s="32" t="s">
        <v>23165</v>
      </c>
      <c r="C284" s="32" t="s">
        <v>23166</v>
      </c>
      <c r="D284" s="32" t="s">
        <v>4860</v>
      </c>
      <c r="E284" s="32" t="s">
        <v>2877</v>
      </c>
      <c r="J284" s="32" t="s">
        <v>23167</v>
      </c>
      <c r="K284" s="32" t="s">
        <v>9996</v>
      </c>
      <c r="L284" s="32" t="s">
        <v>23168</v>
      </c>
      <c r="M284" s="95" t="str">
        <f>IF(VLOOKUP(A284,'Business Validation 2.1.0'!$A$2:$V$996,COLUMN('Business Validation 2.1.0'!V:V)-COLUMN('Business Validation 2.1.0'!A:A)+1,FALSE)="","",VLOOKUP(A284,'Business Validation 2.1.0'!$A$2:$V$996,COLUMN('Business Validation 2.1.0'!V:V)-COLUMN('Business Validation 2.1.0'!A:A)+1,FALSE))</f>
        <v/>
      </c>
      <c r="N284" s="32" t="s">
        <v>23156</v>
      </c>
    </row>
    <row r="285" spans="1:14" x14ac:dyDescent="0.25">
      <c r="A285" s="32" t="s">
        <v>995</v>
      </c>
      <c r="B285" s="32" t="s">
        <v>23169</v>
      </c>
      <c r="C285" s="32" t="s">
        <v>23170</v>
      </c>
      <c r="D285" s="32" t="s">
        <v>4852</v>
      </c>
      <c r="E285" s="32" t="s">
        <v>2877</v>
      </c>
      <c r="J285" s="32" t="s">
        <v>23171</v>
      </c>
      <c r="K285" s="32" t="s">
        <v>9996</v>
      </c>
      <c r="L285" s="32" t="s">
        <v>23172</v>
      </c>
      <c r="M285" s="95" t="str">
        <f>IF(VLOOKUP(A285,'Business Validation 2.1.0'!$A$2:$V$996,COLUMN('Business Validation 2.1.0'!V:V)-COLUMN('Business Validation 2.1.0'!A:A)+1,FALSE)="","",VLOOKUP(A285,'Business Validation 2.1.0'!$A$2:$V$996,COLUMN('Business Validation 2.1.0'!V:V)-COLUMN('Business Validation 2.1.0'!A:A)+1,FALSE))</f>
        <v/>
      </c>
      <c r="N285" s="32" t="s">
        <v>23156</v>
      </c>
    </row>
    <row r="286" spans="1:14" x14ac:dyDescent="0.25">
      <c r="A286" s="32" t="s">
        <v>995</v>
      </c>
      <c r="B286" s="32" t="s">
        <v>23173</v>
      </c>
      <c r="C286" s="32" t="s">
        <v>23174</v>
      </c>
      <c r="D286" s="32" t="s">
        <v>4852</v>
      </c>
      <c r="E286" s="32" t="s">
        <v>2877</v>
      </c>
      <c r="J286" s="32" t="s">
        <v>23175</v>
      </c>
      <c r="K286" s="32" t="s">
        <v>9996</v>
      </c>
      <c r="L286" s="32" t="s">
        <v>23176</v>
      </c>
      <c r="M286" s="95" t="str">
        <f>IF(VLOOKUP(A286,'Business Validation 2.1.0'!$A$2:$V$996,COLUMN('Business Validation 2.1.0'!V:V)-COLUMN('Business Validation 2.1.0'!A:A)+1,FALSE)="","",VLOOKUP(A286,'Business Validation 2.1.0'!$A$2:$V$996,COLUMN('Business Validation 2.1.0'!V:V)-COLUMN('Business Validation 2.1.0'!A:A)+1,FALSE))</f>
        <v/>
      </c>
      <c r="N286" s="32" t="s">
        <v>23156</v>
      </c>
    </row>
    <row r="287" spans="1:14" x14ac:dyDescent="0.25">
      <c r="A287" s="32" t="s">
        <v>995</v>
      </c>
      <c r="B287" s="32" t="s">
        <v>23177</v>
      </c>
      <c r="C287" s="32" t="s">
        <v>23178</v>
      </c>
      <c r="D287" s="32" t="s">
        <v>4852</v>
      </c>
      <c r="E287" s="32" t="s">
        <v>2877</v>
      </c>
      <c r="J287" s="32" t="s">
        <v>23179</v>
      </c>
      <c r="K287" s="32" t="s">
        <v>9996</v>
      </c>
      <c r="L287" s="32" t="s">
        <v>23180</v>
      </c>
      <c r="M287" s="95" t="str">
        <f>IF(VLOOKUP(A287,'Business Validation 2.1.0'!$A$2:$V$996,COLUMN('Business Validation 2.1.0'!V:V)-COLUMN('Business Validation 2.1.0'!A:A)+1,FALSE)="","",VLOOKUP(A287,'Business Validation 2.1.0'!$A$2:$V$996,COLUMN('Business Validation 2.1.0'!V:V)-COLUMN('Business Validation 2.1.0'!A:A)+1,FALSE))</f>
        <v/>
      </c>
      <c r="N287" s="32" t="s">
        <v>23156</v>
      </c>
    </row>
    <row r="288" spans="1:14" x14ac:dyDescent="0.25">
      <c r="A288" s="32" t="s">
        <v>995</v>
      </c>
      <c r="B288" s="32" t="s">
        <v>23181</v>
      </c>
      <c r="C288" s="32" t="s">
        <v>23182</v>
      </c>
      <c r="D288" s="32" t="s">
        <v>4852</v>
      </c>
      <c r="E288" s="32" t="s">
        <v>2877</v>
      </c>
      <c r="J288" s="32" t="s">
        <v>23183</v>
      </c>
      <c r="K288" s="32" t="s">
        <v>9996</v>
      </c>
      <c r="L288" s="32" t="s">
        <v>23184</v>
      </c>
      <c r="M288" s="95" t="str">
        <f>IF(VLOOKUP(A288,'Business Validation 2.1.0'!$A$2:$V$996,COLUMN('Business Validation 2.1.0'!V:V)-COLUMN('Business Validation 2.1.0'!A:A)+1,FALSE)="","",VLOOKUP(A288,'Business Validation 2.1.0'!$A$2:$V$996,COLUMN('Business Validation 2.1.0'!V:V)-COLUMN('Business Validation 2.1.0'!A:A)+1,FALSE))</f>
        <v/>
      </c>
      <c r="N288" s="32" t="s">
        <v>23156</v>
      </c>
    </row>
    <row r="289" spans="1:14" x14ac:dyDescent="0.25">
      <c r="A289" s="32" t="s">
        <v>937</v>
      </c>
      <c r="B289" s="32" t="s">
        <v>9997</v>
      </c>
      <c r="C289" s="32" t="s">
        <v>9998</v>
      </c>
      <c r="D289" s="32" t="s">
        <v>1168</v>
      </c>
      <c r="J289" s="32" t="s">
        <v>3841</v>
      </c>
      <c r="K289" s="32" t="s">
        <v>1575</v>
      </c>
      <c r="L289" s="32" t="s">
        <v>9999</v>
      </c>
      <c r="M289" s="95" t="str">
        <f>IF(VLOOKUP(A289,'Business Validation 2.1.0'!$A$2:$V$996,COLUMN('Business Validation 2.1.0'!V:V)-COLUMN('Business Validation 2.1.0'!A:A)+1,FALSE)="","",VLOOKUP(A289,'Business Validation 2.1.0'!$A$2:$V$996,COLUMN('Business Validation 2.1.0'!V:V)-COLUMN('Business Validation 2.1.0'!A:A)+1,FALSE))</f>
        <v/>
      </c>
      <c r="N289" s="32" t="s">
        <v>3842</v>
      </c>
    </row>
    <row r="290" spans="1:14" x14ac:dyDescent="0.25">
      <c r="A290" s="32" t="s">
        <v>937</v>
      </c>
      <c r="B290" s="32" t="s">
        <v>10000</v>
      </c>
      <c r="C290" s="32" t="s">
        <v>10001</v>
      </c>
      <c r="D290" s="32" t="s">
        <v>1170</v>
      </c>
      <c r="J290" s="32" t="s">
        <v>3844</v>
      </c>
      <c r="K290" s="32" t="s">
        <v>1575</v>
      </c>
      <c r="L290" s="32" t="s">
        <v>10002</v>
      </c>
      <c r="M290" s="95" t="str">
        <f>IF(VLOOKUP(A290,'Business Validation 2.1.0'!$A$2:$V$996,COLUMN('Business Validation 2.1.0'!V:V)-COLUMN('Business Validation 2.1.0'!A:A)+1,FALSE)="","",VLOOKUP(A290,'Business Validation 2.1.0'!$A$2:$V$996,COLUMN('Business Validation 2.1.0'!V:V)-COLUMN('Business Validation 2.1.0'!A:A)+1,FALSE))</f>
        <v/>
      </c>
      <c r="N290" s="32" t="s">
        <v>3842</v>
      </c>
    </row>
    <row r="291" spans="1:14" x14ac:dyDescent="0.25">
      <c r="A291" s="32" t="s">
        <v>996</v>
      </c>
      <c r="B291" s="32" t="s">
        <v>23185</v>
      </c>
      <c r="C291" s="32" t="s">
        <v>23186</v>
      </c>
      <c r="D291" s="32" t="s">
        <v>4860</v>
      </c>
      <c r="E291" s="32" t="s">
        <v>2877</v>
      </c>
      <c r="J291" s="32" t="s">
        <v>23187</v>
      </c>
      <c r="K291" s="32" t="s">
        <v>10003</v>
      </c>
      <c r="L291" s="32" t="s">
        <v>23188</v>
      </c>
      <c r="M291" s="95" t="str">
        <f>IF(VLOOKUP(A291,'Business Validation 2.1.0'!$A$2:$V$996,COLUMN('Business Validation 2.1.0'!V:V)-COLUMN('Business Validation 2.1.0'!A:A)+1,FALSE)="","",VLOOKUP(A291,'Business Validation 2.1.0'!$A$2:$V$996,COLUMN('Business Validation 2.1.0'!V:V)-COLUMN('Business Validation 2.1.0'!A:A)+1,FALSE))</f>
        <v/>
      </c>
      <c r="N291" s="32" t="s">
        <v>23189</v>
      </c>
    </row>
    <row r="292" spans="1:14" x14ac:dyDescent="0.25">
      <c r="A292" s="32" t="s">
        <v>996</v>
      </c>
      <c r="B292" s="32" t="s">
        <v>23190</v>
      </c>
      <c r="C292" s="32" t="s">
        <v>23191</v>
      </c>
      <c r="D292" s="32" t="s">
        <v>4860</v>
      </c>
      <c r="E292" s="32" t="s">
        <v>2877</v>
      </c>
      <c r="J292" s="32" t="s">
        <v>23192</v>
      </c>
      <c r="K292" s="32" t="s">
        <v>10003</v>
      </c>
      <c r="L292" s="32" t="s">
        <v>23193</v>
      </c>
      <c r="M292" s="95" t="str">
        <f>IF(VLOOKUP(A292,'Business Validation 2.1.0'!$A$2:$V$996,COLUMN('Business Validation 2.1.0'!V:V)-COLUMN('Business Validation 2.1.0'!A:A)+1,FALSE)="","",VLOOKUP(A292,'Business Validation 2.1.0'!$A$2:$V$996,COLUMN('Business Validation 2.1.0'!V:V)-COLUMN('Business Validation 2.1.0'!A:A)+1,FALSE))</f>
        <v/>
      </c>
      <c r="N292" s="32" t="s">
        <v>23189</v>
      </c>
    </row>
    <row r="293" spans="1:14" x14ac:dyDescent="0.25">
      <c r="A293" s="32" t="s">
        <v>996</v>
      </c>
      <c r="B293" s="32" t="s">
        <v>23194</v>
      </c>
      <c r="C293" s="32" t="s">
        <v>23195</v>
      </c>
      <c r="D293" s="32" t="s">
        <v>4860</v>
      </c>
      <c r="E293" s="32" t="s">
        <v>2877</v>
      </c>
      <c r="J293" s="32" t="s">
        <v>23196</v>
      </c>
      <c r="K293" s="32" t="s">
        <v>10003</v>
      </c>
      <c r="L293" s="32" t="s">
        <v>23197</v>
      </c>
      <c r="M293" s="95" t="str">
        <f>IF(VLOOKUP(A293,'Business Validation 2.1.0'!$A$2:$V$996,COLUMN('Business Validation 2.1.0'!V:V)-COLUMN('Business Validation 2.1.0'!A:A)+1,FALSE)="","",VLOOKUP(A293,'Business Validation 2.1.0'!$A$2:$V$996,COLUMN('Business Validation 2.1.0'!V:V)-COLUMN('Business Validation 2.1.0'!A:A)+1,FALSE))</f>
        <v/>
      </c>
      <c r="N293" s="32" t="s">
        <v>23189</v>
      </c>
    </row>
    <row r="294" spans="1:14" x14ac:dyDescent="0.25">
      <c r="A294" s="32" t="s">
        <v>996</v>
      </c>
      <c r="B294" s="32" t="s">
        <v>23198</v>
      </c>
      <c r="C294" s="32" t="s">
        <v>23199</v>
      </c>
      <c r="D294" s="32" t="s">
        <v>4860</v>
      </c>
      <c r="E294" s="32" t="s">
        <v>2877</v>
      </c>
      <c r="J294" s="32" t="s">
        <v>23200</v>
      </c>
      <c r="K294" s="32" t="s">
        <v>10003</v>
      </c>
      <c r="L294" s="32" t="s">
        <v>23201</v>
      </c>
      <c r="M294" s="95" t="str">
        <f>IF(VLOOKUP(A294,'Business Validation 2.1.0'!$A$2:$V$996,COLUMN('Business Validation 2.1.0'!V:V)-COLUMN('Business Validation 2.1.0'!A:A)+1,FALSE)="","",VLOOKUP(A294,'Business Validation 2.1.0'!$A$2:$V$996,COLUMN('Business Validation 2.1.0'!V:V)-COLUMN('Business Validation 2.1.0'!A:A)+1,FALSE))</f>
        <v/>
      </c>
      <c r="N294" s="32" t="s">
        <v>23189</v>
      </c>
    </row>
    <row r="295" spans="1:14" x14ac:dyDescent="0.25">
      <c r="A295" s="32" t="s">
        <v>996</v>
      </c>
      <c r="B295" s="32" t="s">
        <v>23202</v>
      </c>
      <c r="C295" s="32" t="s">
        <v>23203</v>
      </c>
      <c r="D295" s="32" t="s">
        <v>4852</v>
      </c>
      <c r="E295" s="32" t="s">
        <v>2877</v>
      </c>
      <c r="J295" s="32" t="s">
        <v>23204</v>
      </c>
      <c r="K295" s="32" t="s">
        <v>10003</v>
      </c>
      <c r="L295" s="32" t="s">
        <v>23205</v>
      </c>
      <c r="M295" s="95" t="str">
        <f>IF(VLOOKUP(A295,'Business Validation 2.1.0'!$A$2:$V$996,COLUMN('Business Validation 2.1.0'!V:V)-COLUMN('Business Validation 2.1.0'!A:A)+1,FALSE)="","",VLOOKUP(A295,'Business Validation 2.1.0'!$A$2:$V$996,COLUMN('Business Validation 2.1.0'!V:V)-COLUMN('Business Validation 2.1.0'!A:A)+1,FALSE))</f>
        <v/>
      </c>
      <c r="N295" s="32" t="s">
        <v>23189</v>
      </c>
    </row>
    <row r="296" spans="1:14" x14ac:dyDescent="0.25">
      <c r="A296" s="32" t="s">
        <v>996</v>
      </c>
      <c r="B296" s="32" t="s">
        <v>23206</v>
      </c>
      <c r="C296" s="32" t="s">
        <v>23207</v>
      </c>
      <c r="D296" s="32" t="s">
        <v>4852</v>
      </c>
      <c r="E296" s="32" t="s">
        <v>2877</v>
      </c>
      <c r="J296" s="32" t="s">
        <v>23208</v>
      </c>
      <c r="K296" s="32" t="s">
        <v>10003</v>
      </c>
      <c r="L296" s="32" t="s">
        <v>23209</v>
      </c>
      <c r="M296" s="95" t="str">
        <f>IF(VLOOKUP(A296,'Business Validation 2.1.0'!$A$2:$V$996,COLUMN('Business Validation 2.1.0'!V:V)-COLUMN('Business Validation 2.1.0'!A:A)+1,FALSE)="","",VLOOKUP(A296,'Business Validation 2.1.0'!$A$2:$V$996,COLUMN('Business Validation 2.1.0'!V:V)-COLUMN('Business Validation 2.1.0'!A:A)+1,FALSE))</f>
        <v/>
      </c>
      <c r="N296" s="32" t="s">
        <v>23189</v>
      </c>
    </row>
    <row r="297" spans="1:14" x14ac:dyDescent="0.25">
      <c r="A297" s="32" t="s">
        <v>996</v>
      </c>
      <c r="B297" s="32" t="s">
        <v>23210</v>
      </c>
      <c r="C297" s="32" t="s">
        <v>23211</v>
      </c>
      <c r="D297" s="32" t="s">
        <v>4852</v>
      </c>
      <c r="E297" s="32" t="s">
        <v>2877</v>
      </c>
      <c r="J297" s="32" t="s">
        <v>23212</v>
      </c>
      <c r="K297" s="32" t="s">
        <v>10003</v>
      </c>
      <c r="L297" s="32" t="s">
        <v>23213</v>
      </c>
      <c r="M297" s="95" t="str">
        <f>IF(VLOOKUP(A297,'Business Validation 2.1.0'!$A$2:$V$996,COLUMN('Business Validation 2.1.0'!V:V)-COLUMN('Business Validation 2.1.0'!A:A)+1,FALSE)="","",VLOOKUP(A297,'Business Validation 2.1.0'!$A$2:$V$996,COLUMN('Business Validation 2.1.0'!V:V)-COLUMN('Business Validation 2.1.0'!A:A)+1,FALSE))</f>
        <v/>
      </c>
      <c r="N297" s="32" t="s">
        <v>23189</v>
      </c>
    </row>
    <row r="298" spans="1:14" x14ac:dyDescent="0.25">
      <c r="A298" s="32" t="s">
        <v>996</v>
      </c>
      <c r="B298" s="32" t="s">
        <v>23214</v>
      </c>
      <c r="C298" s="32" t="s">
        <v>23215</v>
      </c>
      <c r="D298" s="32" t="s">
        <v>4852</v>
      </c>
      <c r="E298" s="32" t="s">
        <v>2877</v>
      </c>
      <c r="J298" s="32" t="s">
        <v>23216</v>
      </c>
      <c r="K298" s="32" t="s">
        <v>10003</v>
      </c>
      <c r="L298" s="32" t="s">
        <v>23217</v>
      </c>
      <c r="M298" s="95" t="str">
        <f>IF(VLOOKUP(A298,'Business Validation 2.1.0'!$A$2:$V$996,COLUMN('Business Validation 2.1.0'!V:V)-COLUMN('Business Validation 2.1.0'!A:A)+1,FALSE)="","",VLOOKUP(A298,'Business Validation 2.1.0'!$A$2:$V$996,COLUMN('Business Validation 2.1.0'!V:V)-COLUMN('Business Validation 2.1.0'!A:A)+1,FALSE))</f>
        <v/>
      </c>
      <c r="N298" s="32" t="s">
        <v>23189</v>
      </c>
    </row>
    <row r="299" spans="1:14" x14ac:dyDescent="0.25">
      <c r="A299" s="32" t="s">
        <v>938</v>
      </c>
      <c r="B299" s="32" t="s">
        <v>10004</v>
      </c>
      <c r="C299" s="32" t="s">
        <v>10005</v>
      </c>
      <c r="D299" s="32" t="s">
        <v>1168</v>
      </c>
      <c r="J299" s="32" t="s">
        <v>3849</v>
      </c>
      <c r="K299" s="32" t="s">
        <v>1582</v>
      </c>
      <c r="L299" s="32" t="s">
        <v>10006</v>
      </c>
      <c r="M299" s="95" t="str">
        <f>IF(VLOOKUP(A299,'Business Validation 2.1.0'!$A$2:$V$996,COLUMN('Business Validation 2.1.0'!V:V)-COLUMN('Business Validation 2.1.0'!A:A)+1,FALSE)="","",VLOOKUP(A299,'Business Validation 2.1.0'!$A$2:$V$996,COLUMN('Business Validation 2.1.0'!V:V)-COLUMN('Business Validation 2.1.0'!A:A)+1,FALSE))</f>
        <v/>
      </c>
      <c r="N299" s="32" t="s">
        <v>3850</v>
      </c>
    </row>
    <row r="300" spans="1:14" x14ac:dyDescent="0.25">
      <c r="A300" s="32" t="s">
        <v>938</v>
      </c>
      <c r="B300" s="32" t="s">
        <v>10007</v>
      </c>
      <c r="C300" s="32" t="s">
        <v>10008</v>
      </c>
      <c r="D300" s="32" t="s">
        <v>1170</v>
      </c>
      <c r="J300" s="32" t="s">
        <v>3852</v>
      </c>
      <c r="K300" s="32" t="s">
        <v>1582</v>
      </c>
      <c r="L300" s="32" t="s">
        <v>10009</v>
      </c>
      <c r="M300" s="95" t="str">
        <f>IF(VLOOKUP(A300,'Business Validation 2.1.0'!$A$2:$V$996,COLUMN('Business Validation 2.1.0'!V:V)-COLUMN('Business Validation 2.1.0'!A:A)+1,FALSE)="","",VLOOKUP(A300,'Business Validation 2.1.0'!$A$2:$V$996,COLUMN('Business Validation 2.1.0'!V:V)-COLUMN('Business Validation 2.1.0'!A:A)+1,FALSE))</f>
        <v/>
      </c>
      <c r="N300" s="32" t="s">
        <v>3850</v>
      </c>
    </row>
    <row r="301" spans="1:14" x14ac:dyDescent="0.25">
      <c r="A301" s="32" t="s">
        <v>997</v>
      </c>
      <c r="B301" s="32" t="s">
        <v>10010</v>
      </c>
      <c r="C301" s="32" t="s">
        <v>10011</v>
      </c>
      <c r="D301" s="32" t="s">
        <v>4860</v>
      </c>
      <c r="E301" s="32" t="s">
        <v>2877</v>
      </c>
      <c r="J301" s="32" t="s">
        <v>10012</v>
      </c>
      <c r="K301" s="32" t="s">
        <v>10013</v>
      </c>
      <c r="L301" s="32" t="s">
        <v>10014</v>
      </c>
      <c r="M301" s="95" t="str">
        <f>IF(VLOOKUP(A301,'Business Validation 2.1.0'!$A$2:$V$996,COLUMN('Business Validation 2.1.0'!V:V)-COLUMN('Business Validation 2.1.0'!A:A)+1,FALSE)="","",VLOOKUP(A301,'Business Validation 2.1.0'!$A$2:$V$996,COLUMN('Business Validation 2.1.0'!V:V)-COLUMN('Business Validation 2.1.0'!A:A)+1,FALSE))</f>
        <v/>
      </c>
      <c r="N301" s="32" t="s">
        <v>10015</v>
      </c>
    </row>
    <row r="302" spans="1:14" x14ac:dyDescent="0.25">
      <c r="A302" s="32" t="s">
        <v>997</v>
      </c>
      <c r="B302" s="32" t="s">
        <v>10016</v>
      </c>
      <c r="C302" s="32" t="s">
        <v>10017</v>
      </c>
      <c r="D302" s="32" t="s">
        <v>4852</v>
      </c>
      <c r="E302" s="32" t="s">
        <v>2877</v>
      </c>
      <c r="J302" s="32" t="s">
        <v>10018</v>
      </c>
      <c r="K302" s="32" t="s">
        <v>10013</v>
      </c>
      <c r="L302" s="32" t="s">
        <v>10019</v>
      </c>
      <c r="M302" s="95" t="str">
        <f>IF(VLOOKUP(A302,'Business Validation 2.1.0'!$A$2:$V$996,COLUMN('Business Validation 2.1.0'!V:V)-COLUMN('Business Validation 2.1.0'!A:A)+1,FALSE)="","",VLOOKUP(A302,'Business Validation 2.1.0'!$A$2:$V$996,COLUMN('Business Validation 2.1.0'!V:V)-COLUMN('Business Validation 2.1.0'!A:A)+1,FALSE))</f>
        <v/>
      </c>
      <c r="N302" s="32" t="s">
        <v>10015</v>
      </c>
    </row>
    <row r="303" spans="1:14" x14ac:dyDescent="0.25">
      <c r="A303" s="32" t="s">
        <v>939</v>
      </c>
      <c r="B303" s="32" t="s">
        <v>10020</v>
      </c>
      <c r="C303" s="32" t="s">
        <v>10021</v>
      </c>
      <c r="D303" s="32" t="s">
        <v>1168</v>
      </c>
      <c r="J303" s="32" t="s">
        <v>3857</v>
      </c>
      <c r="K303" s="32" t="s">
        <v>1582</v>
      </c>
      <c r="L303" s="32" t="s">
        <v>10022</v>
      </c>
      <c r="M303" s="95" t="str">
        <f>IF(VLOOKUP(A303,'Business Validation 2.1.0'!$A$2:$V$996,COLUMN('Business Validation 2.1.0'!V:V)-COLUMN('Business Validation 2.1.0'!A:A)+1,FALSE)="","",VLOOKUP(A303,'Business Validation 2.1.0'!$A$2:$V$996,COLUMN('Business Validation 2.1.0'!V:V)-COLUMN('Business Validation 2.1.0'!A:A)+1,FALSE))</f>
        <v/>
      </c>
      <c r="N303" s="32" t="s">
        <v>3858</v>
      </c>
    </row>
    <row r="304" spans="1:14" x14ac:dyDescent="0.25">
      <c r="A304" s="32" t="s">
        <v>939</v>
      </c>
      <c r="B304" s="32" t="s">
        <v>10023</v>
      </c>
      <c r="C304" s="32" t="s">
        <v>10024</v>
      </c>
      <c r="D304" s="32" t="s">
        <v>1170</v>
      </c>
      <c r="J304" s="32" t="s">
        <v>3860</v>
      </c>
      <c r="K304" s="32" t="s">
        <v>1582</v>
      </c>
      <c r="L304" s="32" t="s">
        <v>10025</v>
      </c>
      <c r="M304" s="95" t="str">
        <f>IF(VLOOKUP(A304,'Business Validation 2.1.0'!$A$2:$V$996,COLUMN('Business Validation 2.1.0'!V:V)-COLUMN('Business Validation 2.1.0'!A:A)+1,FALSE)="","",VLOOKUP(A304,'Business Validation 2.1.0'!$A$2:$V$996,COLUMN('Business Validation 2.1.0'!V:V)-COLUMN('Business Validation 2.1.0'!A:A)+1,FALSE))</f>
        <v/>
      </c>
      <c r="N304" s="32" t="s">
        <v>3858</v>
      </c>
    </row>
    <row r="305" spans="1:14" x14ac:dyDescent="0.25">
      <c r="A305" s="32" t="s">
        <v>998</v>
      </c>
      <c r="B305" s="32" t="s">
        <v>10026</v>
      </c>
      <c r="C305" s="32" t="s">
        <v>10027</v>
      </c>
      <c r="D305" s="32" t="s">
        <v>4860</v>
      </c>
      <c r="E305" s="32" t="s">
        <v>2877</v>
      </c>
      <c r="J305" s="32" t="s">
        <v>10028</v>
      </c>
      <c r="K305" s="32" t="s">
        <v>10013</v>
      </c>
      <c r="L305" s="32" t="s">
        <v>10029</v>
      </c>
      <c r="M305" s="95" t="str">
        <f>IF(VLOOKUP(A305,'Business Validation 2.1.0'!$A$2:$V$996,COLUMN('Business Validation 2.1.0'!V:V)-COLUMN('Business Validation 2.1.0'!A:A)+1,FALSE)="","",VLOOKUP(A305,'Business Validation 2.1.0'!$A$2:$V$996,COLUMN('Business Validation 2.1.0'!V:V)-COLUMN('Business Validation 2.1.0'!A:A)+1,FALSE))</f>
        <v/>
      </c>
      <c r="N305" s="32" t="s">
        <v>10030</v>
      </c>
    </row>
    <row r="306" spans="1:14" x14ac:dyDescent="0.25">
      <c r="A306" s="32" t="s">
        <v>998</v>
      </c>
      <c r="B306" s="32" t="s">
        <v>10031</v>
      </c>
      <c r="C306" s="32" t="s">
        <v>10032</v>
      </c>
      <c r="D306" s="32" t="s">
        <v>4852</v>
      </c>
      <c r="E306" s="32" t="s">
        <v>2877</v>
      </c>
      <c r="J306" s="32" t="s">
        <v>10033</v>
      </c>
      <c r="K306" s="32" t="s">
        <v>10013</v>
      </c>
      <c r="L306" s="32" t="s">
        <v>10034</v>
      </c>
      <c r="M306" s="95" t="str">
        <f>IF(VLOOKUP(A306,'Business Validation 2.1.0'!$A$2:$V$996,COLUMN('Business Validation 2.1.0'!V:V)-COLUMN('Business Validation 2.1.0'!A:A)+1,FALSE)="","",VLOOKUP(A306,'Business Validation 2.1.0'!$A$2:$V$996,COLUMN('Business Validation 2.1.0'!V:V)-COLUMN('Business Validation 2.1.0'!A:A)+1,FALSE))</f>
        <v/>
      </c>
      <c r="N306" s="32" t="s">
        <v>10030</v>
      </c>
    </row>
    <row r="307" spans="1:14" x14ac:dyDescent="0.25">
      <c r="A307" s="32" t="s">
        <v>940</v>
      </c>
      <c r="B307" s="32" t="s">
        <v>10035</v>
      </c>
      <c r="C307" s="32" t="s">
        <v>10036</v>
      </c>
      <c r="D307" s="32" t="s">
        <v>1168</v>
      </c>
      <c r="J307" s="32" t="s">
        <v>3865</v>
      </c>
      <c r="K307" s="32" t="s">
        <v>1582</v>
      </c>
      <c r="L307" s="32" t="s">
        <v>10037</v>
      </c>
      <c r="M307" s="95" t="str">
        <f>IF(VLOOKUP(A307,'Business Validation 2.1.0'!$A$2:$V$996,COLUMN('Business Validation 2.1.0'!V:V)-COLUMN('Business Validation 2.1.0'!A:A)+1,FALSE)="","",VLOOKUP(A307,'Business Validation 2.1.0'!$A$2:$V$996,COLUMN('Business Validation 2.1.0'!V:V)-COLUMN('Business Validation 2.1.0'!A:A)+1,FALSE))</f>
        <v/>
      </c>
      <c r="N307" s="32" t="s">
        <v>3866</v>
      </c>
    </row>
    <row r="308" spans="1:14" x14ac:dyDescent="0.25">
      <c r="A308" s="32" t="s">
        <v>940</v>
      </c>
      <c r="B308" s="32" t="s">
        <v>10038</v>
      </c>
      <c r="C308" s="32" t="s">
        <v>10039</v>
      </c>
      <c r="D308" s="32" t="s">
        <v>1170</v>
      </c>
      <c r="J308" s="32" t="s">
        <v>3868</v>
      </c>
      <c r="K308" s="32" t="s">
        <v>1582</v>
      </c>
      <c r="L308" s="32" t="s">
        <v>10040</v>
      </c>
      <c r="M308" s="95" t="str">
        <f>IF(VLOOKUP(A308,'Business Validation 2.1.0'!$A$2:$V$996,COLUMN('Business Validation 2.1.0'!V:V)-COLUMN('Business Validation 2.1.0'!A:A)+1,FALSE)="","",VLOOKUP(A308,'Business Validation 2.1.0'!$A$2:$V$996,COLUMN('Business Validation 2.1.0'!V:V)-COLUMN('Business Validation 2.1.0'!A:A)+1,FALSE))</f>
        <v/>
      </c>
      <c r="N308" s="32" t="s">
        <v>3866</v>
      </c>
    </row>
    <row r="309" spans="1:14" x14ac:dyDescent="0.25">
      <c r="A309" s="32" t="s">
        <v>999</v>
      </c>
      <c r="B309" s="32" t="s">
        <v>10041</v>
      </c>
      <c r="C309" s="32" t="s">
        <v>10042</v>
      </c>
      <c r="D309" s="32" t="s">
        <v>4860</v>
      </c>
      <c r="E309" s="32" t="s">
        <v>2877</v>
      </c>
      <c r="J309" s="32" t="s">
        <v>10043</v>
      </c>
      <c r="K309" s="32" t="s">
        <v>10013</v>
      </c>
      <c r="L309" s="32" t="s">
        <v>10044</v>
      </c>
      <c r="M309" s="95" t="str">
        <f>IF(VLOOKUP(A309,'Business Validation 2.1.0'!$A$2:$V$996,COLUMN('Business Validation 2.1.0'!V:V)-COLUMN('Business Validation 2.1.0'!A:A)+1,FALSE)="","",VLOOKUP(A309,'Business Validation 2.1.0'!$A$2:$V$996,COLUMN('Business Validation 2.1.0'!V:V)-COLUMN('Business Validation 2.1.0'!A:A)+1,FALSE))</f>
        <v/>
      </c>
      <c r="N309" s="32" t="s">
        <v>10045</v>
      </c>
    </row>
    <row r="310" spans="1:14" x14ac:dyDescent="0.25">
      <c r="A310" s="32" t="s">
        <v>999</v>
      </c>
      <c r="B310" s="32" t="s">
        <v>10046</v>
      </c>
      <c r="C310" s="32" t="s">
        <v>10047</v>
      </c>
      <c r="D310" s="32" t="s">
        <v>4852</v>
      </c>
      <c r="E310" s="32" t="s">
        <v>2877</v>
      </c>
      <c r="J310" s="32" t="s">
        <v>10048</v>
      </c>
      <c r="K310" s="32" t="s">
        <v>10013</v>
      </c>
      <c r="L310" s="32" t="s">
        <v>10049</v>
      </c>
      <c r="M310" s="95" t="str">
        <f>IF(VLOOKUP(A310,'Business Validation 2.1.0'!$A$2:$V$996,COLUMN('Business Validation 2.1.0'!V:V)-COLUMN('Business Validation 2.1.0'!A:A)+1,FALSE)="","",VLOOKUP(A310,'Business Validation 2.1.0'!$A$2:$V$996,COLUMN('Business Validation 2.1.0'!V:V)-COLUMN('Business Validation 2.1.0'!A:A)+1,FALSE))</f>
        <v/>
      </c>
      <c r="N310" s="32" t="s">
        <v>10045</v>
      </c>
    </row>
    <row r="311" spans="1:14" x14ac:dyDescent="0.25">
      <c r="A311" s="32" t="s">
        <v>941</v>
      </c>
      <c r="B311" s="32" t="s">
        <v>10050</v>
      </c>
      <c r="C311" s="32" t="s">
        <v>10051</v>
      </c>
      <c r="D311" s="32" t="s">
        <v>1168</v>
      </c>
      <c r="J311" s="32" t="s">
        <v>3873</v>
      </c>
      <c r="K311" s="32" t="s">
        <v>1585</v>
      </c>
      <c r="L311" s="32" t="s">
        <v>10052</v>
      </c>
      <c r="M311" s="95" t="str">
        <f>IF(VLOOKUP(A311,'Business Validation 2.1.0'!$A$2:$V$996,COLUMN('Business Validation 2.1.0'!V:V)-COLUMN('Business Validation 2.1.0'!A:A)+1,FALSE)="","",VLOOKUP(A311,'Business Validation 2.1.0'!$A$2:$V$996,COLUMN('Business Validation 2.1.0'!V:V)-COLUMN('Business Validation 2.1.0'!A:A)+1,FALSE))</f>
        <v/>
      </c>
      <c r="N311" s="32" t="s">
        <v>3874</v>
      </c>
    </row>
    <row r="312" spans="1:14" x14ac:dyDescent="0.25">
      <c r="A312" s="32" t="s">
        <v>941</v>
      </c>
      <c r="B312" s="32" t="s">
        <v>10053</v>
      </c>
      <c r="C312" s="32" t="s">
        <v>10054</v>
      </c>
      <c r="D312" s="32" t="s">
        <v>1170</v>
      </c>
      <c r="J312" s="32" t="s">
        <v>3876</v>
      </c>
      <c r="K312" s="32" t="s">
        <v>1585</v>
      </c>
      <c r="L312" s="32" t="s">
        <v>10055</v>
      </c>
      <c r="M312" s="95" t="str">
        <f>IF(VLOOKUP(A312,'Business Validation 2.1.0'!$A$2:$V$996,COLUMN('Business Validation 2.1.0'!V:V)-COLUMN('Business Validation 2.1.0'!A:A)+1,FALSE)="","",VLOOKUP(A312,'Business Validation 2.1.0'!$A$2:$V$996,COLUMN('Business Validation 2.1.0'!V:V)-COLUMN('Business Validation 2.1.0'!A:A)+1,FALSE))</f>
        <v/>
      </c>
      <c r="N312" s="32" t="s">
        <v>3874</v>
      </c>
    </row>
    <row r="313" spans="1:14" x14ac:dyDescent="0.25">
      <c r="A313" s="32" t="s">
        <v>1000</v>
      </c>
      <c r="B313" s="32" t="s">
        <v>10056</v>
      </c>
      <c r="C313" s="32" t="s">
        <v>10057</v>
      </c>
      <c r="D313" s="32" t="s">
        <v>4860</v>
      </c>
      <c r="E313" s="32" t="s">
        <v>2877</v>
      </c>
      <c r="J313" s="32" t="s">
        <v>10058</v>
      </c>
      <c r="K313" s="32" t="s">
        <v>10059</v>
      </c>
      <c r="L313" s="32" t="s">
        <v>10060</v>
      </c>
      <c r="M313" s="95" t="str">
        <f>IF(VLOOKUP(A313,'Business Validation 2.1.0'!$A$2:$V$996,COLUMN('Business Validation 2.1.0'!V:V)-COLUMN('Business Validation 2.1.0'!A:A)+1,FALSE)="","",VLOOKUP(A313,'Business Validation 2.1.0'!$A$2:$V$996,COLUMN('Business Validation 2.1.0'!V:V)-COLUMN('Business Validation 2.1.0'!A:A)+1,FALSE))</f>
        <v/>
      </c>
      <c r="N313" s="32" t="s">
        <v>10061</v>
      </c>
    </row>
    <row r="314" spans="1:14" x14ac:dyDescent="0.25">
      <c r="A314" s="32" t="s">
        <v>1000</v>
      </c>
      <c r="B314" s="32" t="s">
        <v>10062</v>
      </c>
      <c r="C314" s="32" t="s">
        <v>10063</v>
      </c>
      <c r="D314" s="32" t="s">
        <v>4860</v>
      </c>
      <c r="E314" s="32" t="s">
        <v>2877</v>
      </c>
      <c r="J314" s="32" t="s">
        <v>10064</v>
      </c>
      <c r="K314" s="32" t="s">
        <v>10059</v>
      </c>
      <c r="L314" s="32" t="s">
        <v>10065</v>
      </c>
      <c r="M314" s="95" t="str">
        <f>IF(VLOOKUP(A314,'Business Validation 2.1.0'!$A$2:$V$996,COLUMN('Business Validation 2.1.0'!V:V)-COLUMN('Business Validation 2.1.0'!A:A)+1,FALSE)="","",VLOOKUP(A314,'Business Validation 2.1.0'!$A$2:$V$996,COLUMN('Business Validation 2.1.0'!V:V)-COLUMN('Business Validation 2.1.0'!A:A)+1,FALSE))</f>
        <v/>
      </c>
      <c r="N314" s="32" t="s">
        <v>10061</v>
      </c>
    </row>
    <row r="315" spans="1:14" x14ac:dyDescent="0.25">
      <c r="A315" s="32" t="s">
        <v>1000</v>
      </c>
      <c r="B315" s="32" t="s">
        <v>10066</v>
      </c>
      <c r="C315" s="32" t="s">
        <v>10067</v>
      </c>
      <c r="D315" s="32" t="s">
        <v>4860</v>
      </c>
      <c r="E315" s="32" t="s">
        <v>2877</v>
      </c>
      <c r="J315" s="32" t="s">
        <v>10068</v>
      </c>
      <c r="K315" s="32" t="s">
        <v>10059</v>
      </c>
      <c r="L315" s="32" t="s">
        <v>10069</v>
      </c>
      <c r="M315" s="95" t="str">
        <f>IF(VLOOKUP(A315,'Business Validation 2.1.0'!$A$2:$V$996,COLUMN('Business Validation 2.1.0'!V:V)-COLUMN('Business Validation 2.1.0'!A:A)+1,FALSE)="","",VLOOKUP(A315,'Business Validation 2.1.0'!$A$2:$V$996,COLUMN('Business Validation 2.1.0'!V:V)-COLUMN('Business Validation 2.1.0'!A:A)+1,FALSE))</f>
        <v/>
      </c>
      <c r="N315" s="32" t="s">
        <v>10061</v>
      </c>
    </row>
    <row r="316" spans="1:14" x14ac:dyDescent="0.25">
      <c r="A316" s="32" t="s">
        <v>1000</v>
      </c>
      <c r="B316" s="32" t="s">
        <v>10070</v>
      </c>
      <c r="C316" s="32" t="s">
        <v>10071</v>
      </c>
      <c r="D316" s="32" t="s">
        <v>4860</v>
      </c>
      <c r="E316" s="32" t="s">
        <v>2877</v>
      </c>
      <c r="J316" s="32" t="s">
        <v>10072</v>
      </c>
      <c r="K316" s="32" t="s">
        <v>10059</v>
      </c>
      <c r="L316" s="32" t="s">
        <v>10073</v>
      </c>
      <c r="M316" s="95" t="str">
        <f>IF(VLOOKUP(A316,'Business Validation 2.1.0'!$A$2:$V$996,COLUMN('Business Validation 2.1.0'!V:V)-COLUMN('Business Validation 2.1.0'!A:A)+1,FALSE)="","",VLOOKUP(A316,'Business Validation 2.1.0'!$A$2:$V$996,COLUMN('Business Validation 2.1.0'!V:V)-COLUMN('Business Validation 2.1.0'!A:A)+1,FALSE))</f>
        <v/>
      </c>
      <c r="N316" s="32" t="s">
        <v>10061</v>
      </c>
    </row>
    <row r="317" spans="1:14" x14ac:dyDescent="0.25">
      <c r="A317" s="32" t="s">
        <v>1000</v>
      </c>
      <c r="B317" s="32" t="s">
        <v>10074</v>
      </c>
      <c r="C317" s="32" t="s">
        <v>10075</v>
      </c>
      <c r="D317" s="32" t="s">
        <v>4860</v>
      </c>
      <c r="E317" s="32" t="s">
        <v>2877</v>
      </c>
      <c r="J317" s="32" t="s">
        <v>10076</v>
      </c>
      <c r="K317" s="32" t="s">
        <v>10059</v>
      </c>
      <c r="L317" s="32" t="s">
        <v>10077</v>
      </c>
      <c r="M317" s="95" t="str">
        <f>IF(VLOOKUP(A317,'Business Validation 2.1.0'!$A$2:$V$996,COLUMN('Business Validation 2.1.0'!V:V)-COLUMN('Business Validation 2.1.0'!A:A)+1,FALSE)="","",VLOOKUP(A317,'Business Validation 2.1.0'!$A$2:$V$996,COLUMN('Business Validation 2.1.0'!V:V)-COLUMN('Business Validation 2.1.0'!A:A)+1,FALSE))</f>
        <v/>
      </c>
      <c r="N317" s="32" t="s">
        <v>10061</v>
      </c>
    </row>
    <row r="318" spans="1:14" x14ac:dyDescent="0.25">
      <c r="A318" s="32" t="s">
        <v>1000</v>
      </c>
      <c r="B318" s="32" t="s">
        <v>10078</v>
      </c>
      <c r="C318" s="32" t="s">
        <v>10079</v>
      </c>
      <c r="D318" s="32" t="s">
        <v>4852</v>
      </c>
      <c r="E318" s="32" t="s">
        <v>2877</v>
      </c>
      <c r="J318" s="32" t="s">
        <v>10080</v>
      </c>
      <c r="K318" s="32" t="s">
        <v>10059</v>
      </c>
      <c r="L318" s="32" t="s">
        <v>10081</v>
      </c>
      <c r="M318" s="95" t="str">
        <f>IF(VLOOKUP(A318,'Business Validation 2.1.0'!$A$2:$V$996,COLUMN('Business Validation 2.1.0'!V:V)-COLUMN('Business Validation 2.1.0'!A:A)+1,FALSE)="","",VLOOKUP(A318,'Business Validation 2.1.0'!$A$2:$V$996,COLUMN('Business Validation 2.1.0'!V:V)-COLUMN('Business Validation 2.1.0'!A:A)+1,FALSE))</f>
        <v/>
      </c>
      <c r="N318" s="32" t="s">
        <v>10061</v>
      </c>
    </row>
    <row r="319" spans="1:14" x14ac:dyDescent="0.25">
      <c r="A319" s="32" t="s">
        <v>1000</v>
      </c>
      <c r="B319" s="32" t="s">
        <v>10082</v>
      </c>
      <c r="C319" s="32" t="s">
        <v>10083</v>
      </c>
      <c r="D319" s="32" t="s">
        <v>4852</v>
      </c>
      <c r="E319" s="32" t="s">
        <v>2877</v>
      </c>
      <c r="J319" s="32" t="s">
        <v>10084</v>
      </c>
      <c r="K319" s="32" t="s">
        <v>10059</v>
      </c>
      <c r="L319" s="32" t="s">
        <v>10085</v>
      </c>
      <c r="M319" s="95" t="str">
        <f>IF(VLOOKUP(A319,'Business Validation 2.1.0'!$A$2:$V$996,COLUMN('Business Validation 2.1.0'!V:V)-COLUMN('Business Validation 2.1.0'!A:A)+1,FALSE)="","",VLOOKUP(A319,'Business Validation 2.1.0'!$A$2:$V$996,COLUMN('Business Validation 2.1.0'!V:V)-COLUMN('Business Validation 2.1.0'!A:A)+1,FALSE))</f>
        <v/>
      </c>
      <c r="N319" s="32" t="s">
        <v>10061</v>
      </c>
    </row>
    <row r="320" spans="1:14" x14ac:dyDescent="0.25">
      <c r="A320" s="32" t="s">
        <v>1000</v>
      </c>
      <c r="B320" s="32" t="s">
        <v>10086</v>
      </c>
      <c r="C320" s="32" t="s">
        <v>10087</v>
      </c>
      <c r="D320" s="32" t="s">
        <v>4852</v>
      </c>
      <c r="E320" s="32" t="s">
        <v>2877</v>
      </c>
      <c r="J320" s="32" t="s">
        <v>10088</v>
      </c>
      <c r="K320" s="32" t="s">
        <v>10059</v>
      </c>
      <c r="L320" s="32" t="s">
        <v>10089</v>
      </c>
      <c r="M320" s="95" t="str">
        <f>IF(VLOOKUP(A320,'Business Validation 2.1.0'!$A$2:$V$996,COLUMN('Business Validation 2.1.0'!V:V)-COLUMN('Business Validation 2.1.0'!A:A)+1,FALSE)="","",VLOOKUP(A320,'Business Validation 2.1.0'!$A$2:$V$996,COLUMN('Business Validation 2.1.0'!V:V)-COLUMN('Business Validation 2.1.0'!A:A)+1,FALSE))</f>
        <v/>
      </c>
      <c r="N320" s="32" t="s">
        <v>10061</v>
      </c>
    </row>
    <row r="321" spans="1:14" x14ac:dyDescent="0.25">
      <c r="A321" s="32" t="s">
        <v>1000</v>
      </c>
      <c r="B321" s="32" t="s">
        <v>10090</v>
      </c>
      <c r="C321" s="32" t="s">
        <v>10091</v>
      </c>
      <c r="D321" s="32" t="s">
        <v>4852</v>
      </c>
      <c r="E321" s="32" t="s">
        <v>2877</v>
      </c>
      <c r="J321" s="32" t="s">
        <v>10092</v>
      </c>
      <c r="K321" s="32" t="s">
        <v>10059</v>
      </c>
      <c r="L321" s="32" t="s">
        <v>10093</v>
      </c>
      <c r="M321" s="95" t="str">
        <f>IF(VLOOKUP(A321,'Business Validation 2.1.0'!$A$2:$V$996,COLUMN('Business Validation 2.1.0'!V:V)-COLUMN('Business Validation 2.1.0'!A:A)+1,FALSE)="","",VLOOKUP(A321,'Business Validation 2.1.0'!$A$2:$V$996,COLUMN('Business Validation 2.1.0'!V:V)-COLUMN('Business Validation 2.1.0'!A:A)+1,FALSE))</f>
        <v/>
      </c>
      <c r="N321" s="32" t="s">
        <v>10061</v>
      </c>
    </row>
    <row r="322" spans="1:14" x14ac:dyDescent="0.25">
      <c r="A322" s="32" t="s">
        <v>1000</v>
      </c>
      <c r="B322" s="32" t="s">
        <v>10094</v>
      </c>
      <c r="C322" s="32" t="s">
        <v>10095</v>
      </c>
      <c r="D322" s="32" t="s">
        <v>4852</v>
      </c>
      <c r="E322" s="32" t="s">
        <v>2877</v>
      </c>
      <c r="J322" s="32" t="s">
        <v>10096</v>
      </c>
      <c r="K322" s="32" t="s">
        <v>10059</v>
      </c>
      <c r="L322" s="32" t="s">
        <v>10097</v>
      </c>
      <c r="M322" s="95" t="str">
        <f>IF(VLOOKUP(A322,'Business Validation 2.1.0'!$A$2:$V$996,COLUMN('Business Validation 2.1.0'!V:V)-COLUMN('Business Validation 2.1.0'!A:A)+1,FALSE)="","",VLOOKUP(A322,'Business Validation 2.1.0'!$A$2:$V$996,COLUMN('Business Validation 2.1.0'!V:V)-COLUMN('Business Validation 2.1.0'!A:A)+1,FALSE))</f>
        <v/>
      </c>
      <c r="N322" s="32" t="s">
        <v>10061</v>
      </c>
    </row>
    <row r="323" spans="1:14" x14ac:dyDescent="0.25">
      <c r="A323" s="32" t="s">
        <v>1000</v>
      </c>
      <c r="B323" s="32" t="s">
        <v>10098</v>
      </c>
      <c r="C323" s="32" t="s">
        <v>10099</v>
      </c>
      <c r="D323" s="32" t="s">
        <v>4860</v>
      </c>
      <c r="E323" s="32" t="s">
        <v>2877</v>
      </c>
      <c r="J323" s="32" t="s">
        <v>10100</v>
      </c>
      <c r="K323" s="32" t="s">
        <v>10059</v>
      </c>
      <c r="L323" s="32" t="s">
        <v>10101</v>
      </c>
      <c r="M323" s="95" t="str">
        <f>IF(VLOOKUP(A323,'Business Validation 2.1.0'!$A$2:$V$996,COLUMN('Business Validation 2.1.0'!V:V)-COLUMN('Business Validation 2.1.0'!A:A)+1,FALSE)="","",VLOOKUP(A323,'Business Validation 2.1.0'!$A$2:$V$996,COLUMN('Business Validation 2.1.0'!V:V)-COLUMN('Business Validation 2.1.0'!A:A)+1,FALSE))</f>
        <v/>
      </c>
      <c r="N323" s="32" t="s">
        <v>10061</v>
      </c>
    </row>
    <row r="324" spans="1:14" x14ac:dyDescent="0.25">
      <c r="A324" s="32" t="s">
        <v>1000</v>
      </c>
      <c r="B324" s="32" t="s">
        <v>10102</v>
      </c>
      <c r="C324" s="32" t="s">
        <v>10103</v>
      </c>
      <c r="D324" s="32" t="s">
        <v>4852</v>
      </c>
      <c r="E324" s="32" t="s">
        <v>2877</v>
      </c>
      <c r="J324" s="32" t="s">
        <v>10104</v>
      </c>
      <c r="K324" s="32" t="s">
        <v>10059</v>
      </c>
      <c r="L324" s="32" t="s">
        <v>10105</v>
      </c>
      <c r="M324" s="95" t="str">
        <f>IF(VLOOKUP(A324,'Business Validation 2.1.0'!$A$2:$V$996,COLUMN('Business Validation 2.1.0'!V:V)-COLUMN('Business Validation 2.1.0'!A:A)+1,FALSE)="","",VLOOKUP(A324,'Business Validation 2.1.0'!$A$2:$V$996,COLUMN('Business Validation 2.1.0'!V:V)-COLUMN('Business Validation 2.1.0'!A:A)+1,FALSE))</f>
        <v/>
      </c>
      <c r="N324" s="32" t="s">
        <v>10061</v>
      </c>
    </row>
    <row r="325" spans="1:14" x14ac:dyDescent="0.25">
      <c r="A325" s="32" t="s">
        <v>1000</v>
      </c>
      <c r="B325" s="32" t="s">
        <v>10106</v>
      </c>
      <c r="C325" s="32" t="s">
        <v>10107</v>
      </c>
      <c r="D325" s="32" t="s">
        <v>4852</v>
      </c>
      <c r="E325" s="32" t="s">
        <v>2877</v>
      </c>
      <c r="J325" s="32" t="s">
        <v>10108</v>
      </c>
      <c r="K325" s="32" t="s">
        <v>10059</v>
      </c>
      <c r="L325" s="32" t="s">
        <v>10109</v>
      </c>
      <c r="M325" s="95" t="str">
        <f>IF(VLOOKUP(A325,'Business Validation 2.1.0'!$A$2:$V$996,COLUMN('Business Validation 2.1.0'!V:V)-COLUMN('Business Validation 2.1.0'!A:A)+1,FALSE)="","",VLOOKUP(A325,'Business Validation 2.1.0'!$A$2:$V$996,COLUMN('Business Validation 2.1.0'!V:V)-COLUMN('Business Validation 2.1.0'!A:A)+1,FALSE))</f>
        <v/>
      </c>
      <c r="N325" s="32" t="s">
        <v>10061</v>
      </c>
    </row>
    <row r="326" spans="1:14" x14ac:dyDescent="0.25">
      <c r="A326" s="32" t="s">
        <v>1000</v>
      </c>
      <c r="B326" s="32" t="s">
        <v>10110</v>
      </c>
      <c r="C326" s="32" t="s">
        <v>10111</v>
      </c>
      <c r="D326" s="32" t="s">
        <v>4852</v>
      </c>
      <c r="E326" s="32" t="s">
        <v>2877</v>
      </c>
      <c r="J326" s="32" t="s">
        <v>10112</v>
      </c>
      <c r="K326" s="32" t="s">
        <v>10059</v>
      </c>
      <c r="L326" s="32" t="s">
        <v>10113</v>
      </c>
      <c r="M326" s="95" t="str">
        <f>IF(VLOOKUP(A326,'Business Validation 2.1.0'!$A$2:$V$996,COLUMN('Business Validation 2.1.0'!V:V)-COLUMN('Business Validation 2.1.0'!A:A)+1,FALSE)="","",VLOOKUP(A326,'Business Validation 2.1.0'!$A$2:$V$996,COLUMN('Business Validation 2.1.0'!V:V)-COLUMN('Business Validation 2.1.0'!A:A)+1,FALSE))</f>
        <v/>
      </c>
      <c r="N326" s="32" t="s">
        <v>10061</v>
      </c>
    </row>
    <row r="327" spans="1:14" x14ac:dyDescent="0.25">
      <c r="A327" s="32" t="s">
        <v>1000</v>
      </c>
      <c r="B327" s="32" t="s">
        <v>10114</v>
      </c>
      <c r="C327" s="32" t="s">
        <v>10115</v>
      </c>
      <c r="D327" s="32" t="s">
        <v>4852</v>
      </c>
      <c r="E327" s="32" t="s">
        <v>2877</v>
      </c>
      <c r="J327" s="32" t="s">
        <v>10116</v>
      </c>
      <c r="K327" s="32" t="s">
        <v>10059</v>
      </c>
      <c r="L327" s="32" t="s">
        <v>10117</v>
      </c>
      <c r="M327" s="95" t="str">
        <f>IF(VLOOKUP(A327,'Business Validation 2.1.0'!$A$2:$V$996,COLUMN('Business Validation 2.1.0'!V:V)-COLUMN('Business Validation 2.1.0'!A:A)+1,FALSE)="","",VLOOKUP(A327,'Business Validation 2.1.0'!$A$2:$V$996,COLUMN('Business Validation 2.1.0'!V:V)-COLUMN('Business Validation 2.1.0'!A:A)+1,FALSE))</f>
        <v/>
      </c>
      <c r="N327" s="32" t="s">
        <v>10061</v>
      </c>
    </row>
    <row r="328" spans="1:14" x14ac:dyDescent="0.25">
      <c r="A328" s="32" t="s">
        <v>1000</v>
      </c>
      <c r="B328" s="32" t="s">
        <v>10118</v>
      </c>
      <c r="C328" s="32" t="s">
        <v>10119</v>
      </c>
      <c r="D328" s="32" t="s">
        <v>4852</v>
      </c>
      <c r="E328" s="32" t="s">
        <v>2877</v>
      </c>
      <c r="J328" s="32" t="s">
        <v>10120</v>
      </c>
      <c r="K328" s="32" t="s">
        <v>10059</v>
      </c>
      <c r="L328" s="32" t="s">
        <v>10121</v>
      </c>
      <c r="M328" s="95" t="str">
        <f>IF(VLOOKUP(A328,'Business Validation 2.1.0'!$A$2:$V$996,COLUMN('Business Validation 2.1.0'!V:V)-COLUMN('Business Validation 2.1.0'!A:A)+1,FALSE)="","",VLOOKUP(A328,'Business Validation 2.1.0'!$A$2:$V$996,COLUMN('Business Validation 2.1.0'!V:V)-COLUMN('Business Validation 2.1.0'!A:A)+1,FALSE))</f>
        <v/>
      </c>
      <c r="N328" s="32" t="s">
        <v>10061</v>
      </c>
    </row>
    <row r="329" spans="1:14" x14ac:dyDescent="0.25">
      <c r="A329" s="32" t="s">
        <v>1000</v>
      </c>
      <c r="B329" s="32" t="s">
        <v>10122</v>
      </c>
      <c r="C329" s="32" t="s">
        <v>10123</v>
      </c>
      <c r="D329" s="32" t="s">
        <v>4852</v>
      </c>
      <c r="E329" s="32" t="s">
        <v>2877</v>
      </c>
      <c r="J329" s="32" t="s">
        <v>10124</v>
      </c>
      <c r="K329" s="32" t="s">
        <v>10059</v>
      </c>
      <c r="L329" s="32" t="s">
        <v>10125</v>
      </c>
      <c r="M329" s="95" t="str">
        <f>IF(VLOOKUP(A329,'Business Validation 2.1.0'!$A$2:$V$996,COLUMN('Business Validation 2.1.0'!V:V)-COLUMN('Business Validation 2.1.0'!A:A)+1,FALSE)="","",VLOOKUP(A329,'Business Validation 2.1.0'!$A$2:$V$996,COLUMN('Business Validation 2.1.0'!V:V)-COLUMN('Business Validation 2.1.0'!A:A)+1,FALSE))</f>
        <v/>
      </c>
      <c r="N329" s="32" t="s">
        <v>10061</v>
      </c>
    </row>
    <row r="330" spans="1:14" x14ac:dyDescent="0.25">
      <c r="A330" s="32" t="s">
        <v>1000</v>
      </c>
      <c r="B330" s="32" t="s">
        <v>10126</v>
      </c>
      <c r="C330" s="32" t="s">
        <v>10127</v>
      </c>
      <c r="D330" s="32" t="s">
        <v>4852</v>
      </c>
      <c r="E330" s="32" t="s">
        <v>2877</v>
      </c>
      <c r="J330" s="32" t="s">
        <v>10128</v>
      </c>
      <c r="K330" s="32" t="s">
        <v>10059</v>
      </c>
      <c r="L330" s="32" t="s">
        <v>10129</v>
      </c>
      <c r="M330" s="95" t="str">
        <f>IF(VLOOKUP(A330,'Business Validation 2.1.0'!$A$2:$V$996,COLUMN('Business Validation 2.1.0'!V:V)-COLUMN('Business Validation 2.1.0'!A:A)+1,FALSE)="","",VLOOKUP(A330,'Business Validation 2.1.0'!$A$2:$V$996,COLUMN('Business Validation 2.1.0'!V:V)-COLUMN('Business Validation 2.1.0'!A:A)+1,FALSE))</f>
        <v/>
      </c>
      <c r="N330" s="32" t="s">
        <v>10061</v>
      </c>
    </row>
    <row r="331" spans="1:14" x14ac:dyDescent="0.25">
      <c r="A331" s="32" t="s">
        <v>1000</v>
      </c>
      <c r="B331" s="32" t="s">
        <v>10130</v>
      </c>
      <c r="C331" s="32" t="s">
        <v>10131</v>
      </c>
      <c r="D331" s="32" t="s">
        <v>4852</v>
      </c>
      <c r="E331" s="32" t="s">
        <v>2877</v>
      </c>
      <c r="J331" s="32" t="s">
        <v>10132</v>
      </c>
      <c r="K331" s="32" t="s">
        <v>10059</v>
      </c>
      <c r="L331" s="32" t="s">
        <v>10133</v>
      </c>
      <c r="M331" s="95" t="str">
        <f>IF(VLOOKUP(A331,'Business Validation 2.1.0'!$A$2:$V$996,COLUMN('Business Validation 2.1.0'!V:V)-COLUMN('Business Validation 2.1.0'!A:A)+1,FALSE)="","",VLOOKUP(A331,'Business Validation 2.1.0'!$A$2:$V$996,COLUMN('Business Validation 2.1.0'!V:V)-COLUMN('Business Validation 2.1.0'!A:A)+1,FALSE))</f>
        <v/>
      </c>
      <c r="N331" s="32" t="s">
        <v>10061</v>
      </c>
    </row>
    <row r="332" spans="1:14" x14ac:dyDescent="0.25">
      <c r="A332" s="32" t="s">
        <v>1000</v>
      </c>
      <c r="B332" s="32" t="s">
        <v>10134</v>
      </c>
      <c r="C332" s="32" t="s">
        <v>10135</v>
      </c>
      <c r="D332" s="32" t="s">
        <v>4860</v>
      </c>
      <c r="E332" s="32" t="s">
        <v>2877</v>
      </c>
      <c r="J332" s="32" t="s">
        <v>10136</v>
      </c>
      <c r="K332" s="32" t="s">
        <v>10059</v>
      </c>
      <c r="L332" s="32" t="s">
        <v>10137</v>
      </c>
      <c r="M332" s="95" t="str">
        <f>IF(VLOOKUP(A332,'Business Validation 2.1.0'!$A$2:$V$996,COLUMN('Business Validation 2.1.0'!V:V)-COLUMN('Business Validation 2.1.0'!A:A)+1,FALSE)="","",VLOOKUP(A332,'Business Validation 2.1.0'!$A$2:$V$996,COLUMN('Business Validation 2.1.0'!V:V)-COLUMN('Business Validation 2.1.0'!A:A)+1,FALSE))</f>
        <v/>
      </c>
      <c r="N332" s="32" t="s">
        <v>10061</v>
      </c>
    </row>
    <row r="333" spans="1:14" x14ac:dyDescent="0.25">
      <c r="A333" s="32" t="s">
        <v>1000</v>
      </c>
      <c r="B333" s="32" t="s">
        <v>10138</v>
      </c>
      <c r="C333" s="32" t="s">
        <v>10139</v>
      </c>
      <c r="D333" s="32" t="s">
        <v>4860</v>
      </c>
      <c r="E333" s="32" t="s">
        <v>2877</v>
      </c>
      <c r="J333" s="32" t="s">
        <v>10140</v>
      </c>
      <c r="K333" s="32" t="s">
        <v>10059</v>
      </c>
      <c r="L333" s="32" t="s">
        <v>10141</v>
      </c>
      <c r="M333" s="95" t="str">
        <f>IF(VLOOKUP(A333,'Business Validation 2.1.0'!$A$2:$V$996,COLUMN('Business Validation 2.1.0'!V:V)-COLUMN('Business Validation 2.1.0'!A:A)+1,FALSE)="","",VLOOKUP(A333,'Business Validation 2.1.0'!$A$2:$V$996,COLUMN('Business Validation 2.1.0'!V:V)-COLUMN('Business Validation 2.1.0'!A:A)+1,FALSE))</f>
        <v/>
      </c>
      <c r="N333" s="32" t="s">
        <v>10061</v>
      </c>
    </row>
    <row r="334" spans="1:14" x14ac:dyDescent="0.25">
      <c r="A334" s="32" t="s">
        <v>1000</v>
      </c>
      <c r="B334" s="32" t="s">
        <v>10142</v>
      </c>
      <c r="C334" s="32" t="s">
        <v>10143</v>
      </c>
      <c r="D334" s="32" t="s">
        <v>4860</v>
      </c>
      <c r="E334" s="32" t="s">
        <v>2877</v>
      </c>
      <c r="J334" s="32" t="s">
        <v>10144</v>
      </c>
      <c r="K334" s="32" t="s">
        <v>10059</v>
      </c>
      <c r="L334" s="32" t="s">
        <v>10145</v>
      </c>
      <c r="M334" s="95" t="str">
        <f>IF(VLOOKUP(A334,'Business Validation 2.1.0'!$A$2:$V$996,COLUMN('Business Validation 2.1.0'!V:V)-COLUMN('Business Validation 2.1.0'!A:A)+1,FALSE)="","",VLOOKUP(A334,'Business Validation 2.1.0'!$A$2:$V$996,COLUMN('Business Validation 2.1.0'!V:V)-COLUMN('Business Validation 2.1.0'!A:A)+1,FALSE))</f>
        <v/>
      </c>
      <c r="N334" s="32" t="s">
        <v>10061</v>
      </c>
    </row>
    <row r="335" spans="1:14" x14ac:dyDescent="0.25">
      <c r="A335" s="32" t="s">
        <v>1000</v>
      </c>
      <c r="B335" s="32" t="s">
        <v>10146</v>
      </c>
      <c r="C335" s="32" t="s">
        <v>10147</v>
      </c>
      <c r="D335" s="32" t="s">
        <v>4860</v>
      </c>
      <c r="E335" s="32" t="s">
        <v>2877</v>
      </c>
      <c r="J335" s="32" t="s">
        <v>10148</v>
      </c>
      <c r="K335" s="32" t="s">
        <v>10059</v>
      </c>
      <c r="L335" s="32" t="s">
        <v>10149</v>
      </c>
      <c r="M335" s="95" t="str">
        <f>IF(VLOOKUP(A335,'Business Validation 2.1.0'!$A$2:$V$996,COLUMN('Business Validation 2.1.0'!V:V)-COLUMN('Business Validation 2.1.0'!A:A)+1,FALSE)="","",VLOOKUP(A335,'Business Validation 2.1.0'!$A$2:$V$996,COLUMN('Business Validation 2.1.0'!V:V)-COLUMN('Business Validation 2.1.0'!A:A)+1,FALSE))</f>
        <v/>
      </c>
      <c r="N335" s="32" t="s">
        <v>10061</v>
      </c>
    </row>
    <row r="336" spans="1:14" x14ac:dyDescent="0.25">
      <c r="A336" s="32" t="s">
        <v>1000</v>
      </c>
      <c r="B336" s="32" t="s">
        <v>10150</v>
      </c>
      <c r="C336" s="32" t="s">
        <v>10151</v>
      </c>
      <c r="D336" s="32" t="s">
        <v>4860</v>
      </c>
      <c r="E336" s="32" t="s">
        <v>2877</v>
      </c>
      <c r="J336" s="32" t="s">
        <v>10152</v>
      </c>
      <c r="K336" s="32" t="s">
        <v>10059</v>
      </c>
      <c r="L336" s="32" t="s">
        <v>10153</v>
      </c>
      <c r="M336" s="95" t="str">
        <f>IF(VLOOKUP(A336,'Business Validation 2.1.0'!$A$2:$V$996,COLUMN('Business Validation 2.1.0'!V:V)-COLUMN('Business Validation 2.1.0'!A:A)+1,FALSE)="","",VLOOKUP(A336,'Business Validation 2.1.0'!$A$2:$V$996,COLUMN('Business Validation 2.1.0'!V:V)-COLUMN('Business Validation 2.1.0'!A:A)+1,FALSE))</f>
        <v/>
      </c>
      <c r="N336" s="32" t="s">
        <v>10061</v>
      </c>
    </row>
    <row r="337" spans="1:14" x14ac:dyDescent="0.25">
      <c r="A337" s="32" t="s">
        <v>1000</v>
      </c>
      <c r="B337" s="32" t="s">
        <v>10154</v>
      </c>
      <c r="C337" s="32" t="s">
        <v>10155</v>
      </c>
      <c r="D337" s="32" t="s">
        <v>4860</v>
      </c>
      <c r="E337" s="32" t="s">
        <v>2877</v>
      </c>
      <c r="J337" s="32" t="s">
        <v>10156</v>
      </c>
      <c r="K337" s="32" t="s">
        <v>10059</v>
      </c>
      <c r="L337" s="32" t="s">
        <v>10157</v>
      </c>
      <c r="M337" s="95" t="str">
        <f>IF(VLOOKUP(A337,'Business Validation 2.1.0'!$A$2:$V$996,COLUMN('Business Validation 2.1.0'!V:V)-COLUMN('Business Validation 2.1.0'!A:A)+1,FALSE)="","",VLOOKUP(A337,'Business Validation 2.1.0'!$A$2:$V$996,COLUMN('Business Validation 2.1.0'!V:V)-COLUMN('Business Validation 2.1.0'!A:A)+1,FALSE))</f>
        <v/>
      </c>
      <c r="N337" s="32" t="s">
        <v>10061</v>
      </c>
    </row>
    <row r="338" spans="1:14" x14ac:dyDescent="0.25">
      <c r="A338" s="32" t="s">
        <v>1000</v>
      </c>
      <c r="B338" s="32" t="s">
        <v>10158</v>
      </c>
      <c r="C338" s="32" t="s">
        <v>10159</v>
      </c>
      <c r="D338" s="32" t="s">
        <v>4860</v>
      </c>
      <c r="E338" s="32" t="s">
        <v>2877</v>
      </c>
      <c r="J338" s="32" t="s">
        <v>10160</v>
      </c>
      <c r="K338" s="32" t="s">
        <v>10059</v>
      </c>
      <c r="L338" s="32" t="s">
        <v>10161</v>
      </c>
      <c r="M338" s="95" t="str">
        <f>IF(VLOOKUP(A338,'Business Validation 2.1.0'!$A$2:$V$996,COLUMN('Business Validation 2.1.0'!V:V)-COLUMN('Business Validation 2.1.0'!A:A)+1,FALSE)="","",VLOOKUP(A338,'Business Validation 2.1.0'!$A$2:$V$996,COLUMN('Business Validation 2.1.0'!V:V)-COLUMN('Business Validation 2.1.0'!A:A)+1,FALSE))</f>
        <v/>
      </c>
      <c r="N338" s="32" t="s">
        <v>10061</v>
      </c>
    </row>
    <row r="339" spans="1:14" x14ac:dyDescent="0.25">
      <c r="A339" s="32" t="s">
        <v>753</v>
      </c>
      <c r="B339" s="32" t="s">
        <v>10162</v>
      </c>
      <c r="C339" s="32" t="s">
        <v>10163</v>
      </c>
      <c r="D339" s="32" t="s">
        <v>1168</v>
      </c>
      <c r="J339" s="32" t="s">
        <v>3881</v>
      </c>
      <c r="K339" s="32" t="s">
        <v>1575</v>
      </c>
      <c r="L339" s="32" t="s">
        <v>10164</v>
      </c>
      <c r="M339" s="95" t="str">
        <f>IF(VLOOKUP(A339,'Business Validation 2.1.0'!$A$2:$V$996,COLUMN('Business Validation 2.1.0'!V:V)-COLUMN('Business Validation 2.1.0'!A:A)+1,FALSE)="","",VLOOKUP(A339,'Business Validation 2.1.0'!$A$2:$V$996,COLUMN('Business Validation 2.1.0'!V:V)-COLUMN('Business Validation 2.1.0'!A:A)+1,FALSE))</f>
        <v/>
      </c>
      <c r="N339" s="32" t="s">
        <v>3882</v>
      </c>
    </row>
    <row r="340" spans="1:14" x14ac:dyDescent="0.25">
      <c r="A340" s="32" t="s">
        <v>942</v>
      </c>
      <c r="B340" s="32" t="s">
        <v>10165</v>
      </c>
      <c r="C340" s="32" t="s">
        <v>10166</v>
      </c>
      <c r="D340" s="32" t="s">
        <v>1168</v>
      </c>
      <c r="J340" s="32" t="s">
        <v>3884</v>
      </c>
      <c r="K340" s="32" t="s">
        <v>1594</v>
      </c>
      <c r="L340" s="32" t="s">
        <v>10167</v>
      </c>
      <c r="M340" s="95" t="str">
        <f>IF(VLOOKUP(A340,'Business Validation 2.1.0'!$A$2:$V$996,COLUMN('Business Validation 2.1.0'!V:V)-COLUMN('Business Validation 2.1.0'!A:A)+1,FALSE)="","",VLOOKUP(A340,'Business Validation 2.1.0'!$A$2:$V$996,COLUMN('Business Validation 2.1.0'!V:V)-COLUMN('Business Validation 2.1.0'!A:A)+1,FALSE))</f>
        <v/>
      </c>
      <c r="N340" s="32" t="s">
        <v>3885</v>
      </c>
    </row>
    <row r="341" spans="1:14" x14ac:dyDescent="0.25">
      <c r="A341" s="32" t="s">
        <v>942</v>
      </c>
      <c r="B341" s="32" t="s">
        <v>10168</v>
      </c>
      <c r="C341" s="32" t="s">
        <v>10169</v>
      </c>
      <c r="D341" s="32" t="s">
        <v>1170</v>
      </c>
      <c r="J341" s="32" t="s">
        <v>3887</v>
      </c>
      <c r="K341" s="32" t="s">
        <v>1594</v>
      </c>
      <c r="L341" s="32" t="s">
        <v>10170</v>
      </c>
      <c r="M341" s="95" t="str">
        <f>IF(VLOOKUP(A341,'Business Validation 2.1.0'!$A$2:$V$996,COLUMN('Business Validation 2.1.0'!V:V)-COLUMN('Business Validation 2.1.0'!A:A)+1,FALSE)="","",VLOOKUP(A341,'Business Validation 2.1.0'!$A$2:$V$996,COLUMN('Business Validation 2.1.0'!V:V)-COLUMN('Business Validation 2.1.0'!A:A)+1,FALSE))</f>
        <v/>
      </c>
      <c r="N341" s="32" t="s">
        <v>3885</v>
      </c>
    </row>
    <row r="342" spans="1:14" x14ac:dyDescent="0.25">
      <c r="A342" s="32" t="s">
        <v>1001</v>
      </c>
      <c r="B342" s="32" t="s">
        <v>10171</v>
      </c>
      <c r="C342" s="32" t="s">
        <v>10172</v>
      </c>
      <c r="D342" s="32" t="s">
        <v>4852</v>
      </c>
      <c r="E342" s="32" t="s">
        <v>2877</v>
      </c>
      <c r="J342" s="32" t="s">
        <v>10173</v>
      </c>
      <c r="K342" s="32" t="s">
        <v>10174</v>
      </c>
      <c r="L342" s="32" t="s">
        <v>10175</v>
      </c>
      <c r="M342" s="95" t="str">
        <f>IF(VLOOKUP(A342,'Business Validation 2.1.0'!$A$2:$V$996,COLUMN('Business Validation 2.1.0'!V:V)-COLUMN('Business Validation 2.1.0'!A:A)+1,FALSE)="","",VLOOKUP(A342,'Business Validation 2.1.0'!$A$2:$V$996,COLUMN('Business Validation 2.1.0'!V:V)-COLUMN('Business Validation 2.1.0'!A:A)+1,FALSE))</f>
        <v/>
      </c>
      <c r="N342" s="32" t="s">
        <v>10176</v>
      </c>
    </row>
    <row r="343" spans="1:14" x14ac:dyDescent="0.25">
      <c r="A343" s="32" t="s">
        <v>1001</v>
      </c>
      <c r="B343" s="32" t="s">
        <v>10177</v>
      </c>
      <c r="C343" s="32" t="s">
        <v>10178</v>
      </c>
      <c r="D343" s="32" t="s">
        <v>4852</v>
      </c>
      <c r="E343" s="32" t="s">
        <v>2877</v>
      </c>
      <c r="J343" s="32" t="s">
        <v>10179</v>
      </c>
      <c r="K343" s="32" t="s">
        <v>10174</v>
      </c>
      <c r="L343" s="32" t="s">
        <v>10180</v>
      </c>
      <c r="M343" s="95" t="str">
        <f>IF(VLOOKUP(A343,'Business Validation 2.1.0'!$A$2:$V$996,COLUMN('Business Validation 2.1.0'!V:V)-COLUMN('Business Validation 2.1.0'!A:A)+1,FALSE)="","",VLOOKUP(A343,'Business Validation 2.1.0'!$A$2:$V$996,COLUMN('Business Validation 2.1.0'!V:V)-COLUMN('Business Validation 2.1.0'!A:A)+1,FALSE))</f>
        <v/>
      </c>
      <c r="N343" s="32" t="s">
        <v>10176</v>
      </c>
    </row>
    <row r="344" spans="1:14" x14ac:dyDescent="0.25">
      <c r="A344" s="32" t="s">
        <v>1001</v>
      </c>
      <c r="B344" s="32" t="s">
        <v>10181</v>
      </c>
      <c r="C344" s="32" t="s">
        <v>10182</v>
      </c>
      <c r="D344" s="32" t="s">
        <v>4852</v>
      </c>
      <c r="E344" s="32" t="s">
        <v>2877</v>
      </c>
      <c r="J344" s="32" t="s">
        <v>10183</v>
      </c>
      <c r="K344" s="32" t="s">
        <v>10174</v>
      </c>
      <c r="L344" s="32" t="s">
        <v>10184</v>
      </c>
      <c r="M344" s="95" t="str">
        <f>IF(VLOOKUP(A344,'Business Validation 2.1.0'!$A$2:$V$996,COLUMN('Business Validation 2.1.0'!V:V)-COLUMN('Business Validation 2.1.0'!A:A)+1,FALSE)="","",VLOOKUP(A344,'Business Validation 2.1.0'!$A$2:$V$996,COLUMN('Business Validation 2.1.0'!V:V)-COLUMN('Business Validation 2.1.0'!A:A)+1,FALSE))</f>
        <v/>
      </c>
      <c r="N344" s="32" t="s">
        <v>10176</v>
      </c>
    </row>
    <row r="345" spans="1:14" x14ac:dyDescent="0.25">
      <c r="A345" s="32" t="s">
        <v>1001</v>
      </c>
      <c r="B345" s="32" t="s">
        <v>10185</v>
      </c>
      <c r="C345" s="32" t="s">
        <v>10186</v>
      </c>
      <c r="D345" s="32" t="s">
        <v>4852</v>
      </c>
      <c r="E345" s="32" t="s">
        <v>2877</v>
      </c>
      <c r="J345" s="32" t="s">
        <v>10187</v>
      </c>
      <c r="K345" s="32" t="s">
        <v>10174</v>
      </c>
      <c r="L345" s="32" t="s">
        <v>10188</v>
      </c>
      <c r="M345" s="95" t="str">
        <f>IF(VLOOKUP(A345,'Business Validation 2.1.0'!$A$2:$V$996,COLUMN('Business Validation 2.1.0'!V:V)-COLUMN('Business Validation 2.1.0'!A:A)+1,FALSE)="","",VLOOKUP(A345,'Business Validation 2.1.0'!$A$2:$V$996,COLUMN('Business Validation 2.1.0'!V:V)-COLUMN('Business Validation 2.1.0'!A:A)+1,FALSE))</f>
        <v/>
      </c>
      <c r="N345" s="32" t="s">
        <v>10176</v>
      </c>
    </row>
    <row r="346" spans="1:14" x14ac:dyDescent="0.25">
      <c r="A346" s="32" t="s">
        <v>1001</v>
      </c>
      <c r="B346" s="32" t="s">
        <v>10189</v>
      </c>
      <c r="C346" s="32" t="s">
        <v>10190</v>
      </c>
      <c r="D346" s="32" t="s">
        <v>4852</v>
      </c>
      <c r="E346" s="32" t="s">
        <v>2877</v>
      </c>
      <c r="J346" s="32" t="s">
        <v>10191</v>
      </c>
      <c r="K346" s="32" t="s">
        <v>10174</v>
      </c>
      <c r="L346" s="32" t="s">
        <v>10192</v>
      </c>
      <c r="M346" s="95" t="str">
        <f>IF(VLOOKUP(A346,'Business Validation 2.1.0'!$A$2:$V$996,COLUMN('Business Validation 2.1.0'!V:V)-COLUMN('Business Validation 2.1.0'!A:A)+1,FALSE)="","",VLOOKUP(A346,'Business Validation 2.1.0'!$A$2:$V$996,COLUMN('Business Validation 2.1.0'!V:V)-COLUMN('Business Validation 2.1.0'!A:A)+1,FALSE))</f>
        <v/>
      </c>
      <c r="N346" s="32" t="s">
        <v>10176</v>
      </c>
    </row>
    <row r="347" spans="1:14" x14ac:dyDescent="0.25">
      <c r="A347" s="32" t="s">
        <v>1001</v>
      </c>
      <c r="B347" s="32" t="s">
        <v>10193</v>
      </c>
      <c r="C347" s="32" t="s">
        <v>10194</v>
      </c>
      <c r="D347" s="32" t="s">
        <v>4852</v>
      </c>
      <c r="E347" s="32" t="s">
        <v>2877</v>
      </c>
      <c r="J347" s="32" t="s">
        <v>10195</v>
      </c>
      <c r="K347" s="32" t="s">
        <v>10174</v>
      </c>
      <c r="L347" s="32" t="s">
        <v>10196</v>
      </c>
      <c r="M347" s="95" t="str">
        <f>IF(VLOOKUP(A347,'Business Validation 2.1.0'!$A$2:$V$996,COLUMN('Business Validation 2.1.0'!V:V)-COLUMN('Business Validation 2.1.0'!A:A)+1,FALSE)="","",VLOOKUP(A347,'Business Validation 2.1.0'!$A$2:$V$996,COLUMN('Business Validation 2.1.0'!V:V)-COLUMN('Business Validation 2.1.0'!A:A)+1,FALSE))</f>
        <v/>
      </c>
      <c r="N347" s="32" t="s">
        <v>10176</v>
      </c>
    </row>
    <row r="348" spans="1:14" x14ac:dyDescent="0.25">
      <c r="A348" s="32" t="s">
        <v>1001</v>
      </c>
      <c r="B348" s="32" t="s">
        <v>10197</v>
      </c>
      <c r="C348" s="32" t="s">
        <v>10198</v>
      </c>
      <c r="D348" s="32" t="s">
        <v>4860</v>
      </c>
      <c r="E348" s="32" t="s">
        <v>2877</v>
      </c>
      <c r="J348" s="32" t="s">
        <v>10199</v>
      </c>
      <c r="K348" s="32" t="s">
        <v>10174</v>
      </c>
      <c r="L348" s="32" t="s">
        <v>10200</v>
      </c>
      <c r="M348" s="95" t="str">
        <f>IF(VLOOKUP(A348,'Business Validation 2.1.0'!$A$2:$V$996,COLUMN('Business Validation 2.1.0'!V:V)-COLUMN('Business Validation 2.1.0'!A:A)+1,FALSE)="","",VLOOKUP(A348,'Business Validation 2.1.0'!$A$2:$V$996,COLUMN('Business Validation 2.1.0'!V:V)-COLUMN('Business Validation 2.1.0'!A:A)+1,FALSE))</f>
        <v/>
      </c>
      <c r="N348" s="32" t="s">
        <v>10176</v>
      </c>
    </row>
    <row r="349" spans="1:14" x14ac:dyDescent="0.25">
      <c r="A349" s="32" t="s">
        <v>1001</v>
      </c>
      <c r="B349" s="32" t="s">
        <v>10201</v>
      </c>
      <c r="C349" s="32" t="s">
        <v>10202</v>
      </c>
      <c r="D349" s="32" t="s">
        <v>4860</v>
      </c>
      <c r="E349" s="32" t="s">
        <v>2877</v>
      </c>
      <c r="J349" s="32" t="s">
        <v>10203</v>
      </c>
      <c r="K349" s="32" t="s">
        <v>10174</v>
      </c>
      <c r="L349" s="32" t="s">
        <v>10204</v>
      </c>
      <c r="M349" s="95" t="str">
        <f>IF(VLOOKUP(A349,'Business Validation 2.1.0'!$A$2:$V$996,COLUMN('Business Validation 2.1.0'!V:V)-COLUMN('Business Validation 2.1.0'!A:A)+1,FALSE)="","",VLOOKUP(A349,'Business Validation 2.1.0'!$A$2:$V$996,COLUMN('Business Validation 2.1.0'!V:V)-COLUMN('Business Validation 2.1.0'!A:A)+1,FALSE))</f>
        <v/>
      </c>
      <c r="N349" s="32" t="s">
        <v>10176</v>
      </c>
    </row>
    <row r="350" spans="1:14" x14ac:dyDescent="0.25">
      <c r="A350" s="32" t="s">
        <v>1001</v>
      </c>
      <c r="B350" s="32" t="s">
        <v>10205</v>
      </c>
      <c r="C350" s="32" t="s">
        <v>10206</v>
      </c>
      <c r="D350" s="32" t="s">
        <v>4860</v>
      </c>
      <c r="E350" s="32" t="s">
        <v>2877</v>
      </c>
      <c r="J350" s="32" t="s">
        <v>10207</v>
      </c>
      <c r="K350" s="32" t="s">
        <v>10174</v>
      </c>
      <c r="L350" s="32" t="s">
        <v>10208</v>
      </c>
      <c r="M350" s="95" t="str">
        <f>IF(VLOOKUP(A350,'Business Validation 2.1.0'!$A$2:$V$996,COLUMN('Business Validation 2.1.0'!V:V)-COLUMN('Business Validation 2.1.0'!A:A)+1,FALSE)="","",VLOOKUP(A350,'Business Validation 2.1.0'!$A$2:$V$996,COLUMN('Business Validation 2.1.0'!V:V)-COLUMN('Business Validation 2.1.0'!A:A)+1,FALSE))</f>
        <v/>
      </c>
      <c r="N350" s="32" t="s">
        <v>10176</v>
      </c>
    </row>
    <row r="351" spans="1:14" x14ac:dyDescent="0.25">
      <c r="A351" s="32" t="s">
        <v>1001</v>
      </c>
      <c r="B351" s="32" t="s">
        <v>10209</v>
      </c>
      <c r="C351" s="32" t="s">
        <v>10210</v>
      </c>
      <c r="D351" s="32" t="s">
        <v>4860</v>
      </c>
      <c r="E351" s="32" t="s">
        <v>2877</v>
      </c>
      <c r="J351" s="32" t="s">
        <v>10211</v>
      </c>
      <c r="K351" s="32" t="s">
        <v>10174</v>
      </c>
      <c r="L351" s="32" t="s">
        <v>10212</v>
      </c>
      <c r="M351" s="95" t="str">
        <f>IF(VLOOKUP(A351,'Business Validation 2.1.0'!$A$2:$V$996,COLUMN('Business Validation 2.1.0'!V:V)-COLUMN('Business Validation 2.1.0'!A:A)+1,FALSE)="","",VLOOKUP(A351,'Business Validation 2.1.0'!$A$2:$V$996,COLUMN('Business Validation 2.1.0'!V:V)-COLUMN('Business Validation 2.1.0'!A:A)+1,FALSE))</f>
        <v/>
      </c>
      <c r="N351" s="32" t="s">
        <v>10176</v>
      </c>
    </row>
    <row r="352" spans="1:14" x14ac:dyDescent="0.25">
      <c r="A352" s="32" t="s">
        <v>1001</v>
      </c>
      <c r="B352" s="32" t="s">
        <v>10213</v>
      </c>
      <c r="C352" s="32" t="s">
        <v>10214</v>
      </c>
      <c r="D352" s="32" t="s">
        <v>4860</v>
      </c>
      <c r="E352" s="32" t="s">
        <v>2877</v>
      </c>
      <c r="J352" s="32" t="s">
        <v>10215</v>
      </c>
      <c r="K352" s="32" t="s">
        <v>10174</v>
      </c>
      <c r="L352" s="32" t="s">
        <v>10216</v>
      </c>
      <c r="M352" s="95" t="str">
        <f>IF(VLOOKUP(A352,'Business Validation 2.1.0'!$A$2:$V$996,COLUMN('Business Validation 2.1.0'!V:V)-COLUMN('Business Validation 2.1.0'!A:A)+1,FALSE)="","",VLOOKUP(A352,'Business Validation 2.1.0'!$A$2:$V$996,COLUMN('Business Validation 2.1.0'!V:V)-COLUMN('Business Validation 2.1.0'!A:A)+1,FALSE))</f>
        <v/>
      </c>
      <c r="N352" s="32" t="s">
        <v>10176</v>
      </c>
    </row>
    <row r="353" spans="1:14" x14ac:dyDescent="0.25">
      <c r="A353" s="32" t="s">
        <v>1001</v>
      </c>
      <c r="B353" s="32" t="s">
        <v>10217</v>
      </c>
      <c r="C353" s="32" t="s">
        <v>10218</v>
      </c>
      <c r="D353" s="32" t="s">
        <v>4860</v>
      </c>
      <c r="E353" s="32" t="s">
        <v>2877</v>
      </c>
      <c r="J353" s="32" t="s">
        <v>10219</v>
      </c>
      <c r="K353" s="32" t="s">
        <v>10174</v>
      </c>
      <c r="L353" s="32" t="s">
        <v>10220</v>
      </c>
      <c r="M353" s="95" t="str">
        <f>IF(VLOOKUP(A353,'Business Validation 2.1.0'!$A$2:$V$996,COLUMN('Business Validation 2.1.0'!V:V)-COLUMN('Business Validation 2.1.0'!A:A)+1,FALSE)="","",VLOOKUP(A353,'Business Validation 2.1.0'!$A$2:$V$996,COLUMN('Business Validation 2.1.0'!V:V)-COLUMN('Business Validation 2.1.0'!A:A)+1,FALSE))</f>
        <v/>
      </c>
      <c r="N353" s="32" t="s">
        <v>10176</v>
      </c>
    </row>
    <row r="354" spans="1:14" x14ac:dyDescent="0.25">
      <c r="A354" s="32" t="s">
        <v>1001</v>
      </c>
      <c r="B354" s="32" t="s">
        <v>10221</v>
      </c>
      <c r="C354" s="32" t="s">
        <v>10222</v>
      </c>
      <c r="D354" s="32" t="s">
        <v>4860</v>
      </c>
      <c r="E354" s="32" t="s">
        <v>2877</v>
      </c>
      <c r="J354" s="32" t="s">
        <v>10223</v>
      </c>
      <c r="K354" s="32" t="s">
        <v>10174</v>
      </c>
      <c r="L354" s="32" t="s">
        <v>10224</v>
      </c>
      <c r="M354" s="95" t="str">
        <f>IF(VLOOKUP(A354,'Business Validation 2.1.0'!$A$2:$V$996,COLUMN('Business Validation 2.1.0'!V:V)-COLUMN('Business Validation 2.1.0'!A:A)+1,FALSE)="","",VLOOKUP(A354,'Business Validation 2.1.0'!$A$2:$V$996,COLUMN('Business Validation 2.1.0'!V:V)-COLUMN('Business Validation 2.1.0'!A:A)+1,FALSE))</f>
        <v/>
      </c>
      <c r="N354" s="32" t="s">
        <v>10176</v>
      </c>
    </row>
    <row r="355" spans="1:14" x14ac:dyDescent="0.25">
      <c r="A355" s="32" t="s">
        <v>1001</v>
      </c>
      <c r="B355" s="32" t="s">
        <v>10225</v>
      </c>
      <c r="C355" s="32" t="s">
        <v>10226</v>
      </c>
      <c r="D355" s="32" t="s">
        <v>4852</v>
      </c>
      <c r="E355" s="32" t="s">
        <v>2877</v>
      </c>
      <c r="J355" s="32" t="s">
        <v>10227</v>
      </c>
      <c r="K355" s="32" t="s">
        <v>10174</v>
      </c>
      <c r="L355" s="32" t="s">
        <v>10228</v>
      </c>
      <c r="M355" s="95" t="str">
        <f>IF(VLOOKUP(A355,'Business Validation 2.1.0'!$A$2:$V$996,COLUMN('Business Validation 2.1.0'!V:V)-COLUMN('Business Validation 2.1.0'!A:A)+1,FALSE)="","",VLOOKUP(A355,'Business Validation 2.1.0'!$A$2:$V$996,COLUMN('Business Validation 2.1.0'!V:V)-COLUMN('Business Validation 2.1.0'!A:A)+1,FALSE))</f>
        <v/>
      </c>
      <c r="N355" s="32" t="s">
        <v>10176</v>
      </c>
    </row>
    <row r="356" spans="1:14" x14ac:dyDescent="0.25">
      <c r="A356" s="32" t="s">
        <v>943</v>
      </c>
      <c r="B356" s="32" t="s">
        <v>10229</v>
      </c>
      <c r="C356" s="32" t="s">
        <v>10230</v>
      </c>
      <c r="D356" s="32" t="s">
        <v>1157</v>
      </c>
      <c r="J356" s="32" t="s">
        <v>3892</v>
      </c>
      <c r="K356" s="32" t="s">
        <v>1585</v>
      </c>
      <c r="L356" s="32" t="s">
        <v>10231</v>
      </c>
      <c r="M356" s="95" t="str">
        <f>IF(VLOOKUP(A356,'Business Validation 2.1.0'!$A$2:$V$996,COLUMN('Business Validation 2.1.0'!V:V)-COLUMN('Business Validation 2.1.0'!A:A)+1,FALSE)="","",VLOOKUP(A356,'Business Validation 2.1.0'!$A$2:$V$996,COLUMN('Business Validation 2.1.0'!V:V)-COLUMN('Business Validation 2.1.0'!A:A)+1,FALSE))</f>
        <v/>
      </c>
      <c r="N356" s="32" t="s">
        <v>3893</v>
      </c>
    </row>
    <row r="357" spans="1:14" x14ac:dyDescent="0.25">
      <c r="A357" s="32" t="s">
        <v>943</v>
      </c>
      <c r="B357" s="32" t="s">
        <v>10232</v>
      </c>
      <c r="C357" s="32" t="s">
        <v>10233</v>
      </c>
      <c r="D357" s="32" t="s">
        <v>1160</v>
      </c>
      <c r="J357" s="32" t="s">
        <v>3895</v>
      </c>
      <c r="K357" s="32" t="s">
        <v>1585</v>
      </c>
      <c r="L357" s="32" t="s">
        <v>10234</v>
      </c>
      <c r="M357" s="95" t="str">
        <f>IF(VLOOKUP(A357,'Business Validation 2.1.0'!$A$2:$V$996,COLUMN('Business Validation 2.1.0'!V:V)-COLUMN('Business Validation 2.1.0'!A:A)+1,FALSE)="","",VLOOKUP(A357,'Business Validation 2.1.0'!$A$2:$V$996,COLUMN('Business Validation 2.1.0'!V:V)-COLUMN('Business Validation 2.1.0'!A:A)+1,FALSE))</f>
        <v/>
      </c>
      <c r="N357" s="32" t="s">
        <v>3893</v>
      </c>
    </row>
    <row r="358" spans="1:14" x14ac:dyDescent="0.25">
      <c r="A358" s="32" t="s">
        <v>1002</v>
      </c>
      <c r="B358" s="32" t="s">
        <v>10235</v>
      </c>
      <c r="C358" s="32" t="s">
        <v>10236</v>
      </c>
      <c r="D358" s="32" t="s">
        <v>4860</v>
      </c>
      <c r="E358" s="32" t="s">
        <v>2866</v>
      </c>
      <c r="J358" s="32" t="s">
        <v>10237</v>
      </c>
      <c r="K358" s="32" t="s">
        <v>10059</v>
      </c>
      <c r="L358" s="32" t="s">
        <v>10238</v>
      </c>
      <c r="M358" s="95" t="str">
        <f>IF(VLOOKUP(A358,'Business Validation 2.1.0'!$A$2:$V$996,COLUMN('Business Validation 2.1.0'!V:V)-COLUMN('Business Validation 2.1.0'!A:A)+1,FALSE)="","",VLOOKUP(A358,'Business Validation 2.1.0'!$A$2:$V$996,COLUMN('Business Validation 2.1.0'!V:V)-COLUMN('Business Validation 2.1.0'!A:A)+1,FALSE))</f>
        <v/>
      </c>
      <c r="N358" s="32" t="s">
        <v>10239</v>
      </c>
    </row>
    <row r="359" spans="1:14" x14ac:dyDescent="0.25">
      <c r="A359" s="32" t="s">
        <v>1002</v>
      </c>
      <c r="B359" s="32" t="s">
        <v>10240</v>
      </c>
      <c r="C359" s="32" t="s">
        <v>10241</v>
      </c>
      <c r="D359" s="32" t="s">
        <v>4860</v>
      </c>
      <c r="E359" s="32" t="s">
        <v>2866</v>
      </c>
      <c r="J359" s="32" t="s">
        <v>10242</v>
      </c>
      <c r="K359" s="32" t="s">
        <v>10059</v>
      </c>
      <c r="L359" s="32" t="s">
        <v>10243</v>
      </c>
      <c r="M359" s="95" t="str">
        <f>IF(VLOOKUP(A359,'Business Validation 2.1.0'!$A$2:$V$996,COLUMN('Business Validation 2.1.0'!V:V)-COLUMN('Business Validation 2.1.0'!A:A)+1,FALSE)="","",VLOOKUP(A359,'Business Validation 2.1.0'!$A$2:$V$996,COLUMN('Business Validation 2.1.0'!V:V)-COLUMN('Business Validation 2.1.0'!A:A)+1,FALSE))</f>
        <v/>
      </c>
      <c r="N359" s="32" t="s">
        <v>10239</v>
      </c>
    </row>
    <row r="360" spans="1:14" x14ac:dyDescent="0.25">
      <c r="A360" s="32" t="s">
        <v>1002</v>
      </c>
      <c r="B360" s="32" t="s">
        <v>10244</v>
      </c>
      <c r="C360" s="32" t="s">
        <v>10245</v>
      </c>
      <c r="D360" s="32" t="s">
        <v>4860</v>
      </c>
      <c r="E360" s="32" t="s">
        <v>2866</v>
      </c>
      <c r="J360" s="32" t="s">
        <v>10246</v>
      </c>
      <c r="K360" s="32" t="s">
        <v>10059</v>
      </c>
      <c r="L360" s="32" t="s">
        <v>10247</v>
      </c>
      <c r="M360" s="95" t="str">
        <f>IF(VLOOKUP(A360,'Business Validation 2.1.0'!$A$2:$V$996,COLUMN('Business Validation 2.1.0'!V:V)-COLUMN('Business Validation 2.1.0'!A:A)+1,FALSE)="","",VLOOKUP(A360,'Business Validation 2.1.0'!$A$2:$V$996,COLUMN('Business Validation 2.1.0'!V:V)-COLUMN('Business Validation 2.1.0'!A:A)+1,FALSE))</f>
        <v/>
      </c>
      <c r="N360" s="32" t="s">
        <v>10239</v>
      </c>
    </row>
    <row r="361" spans="1:14" x14ac:dyDescent="0.25">
      <c r="A361" s="32" t="s">
        <v>1002</v>
      </c>
      <c r="B361" s="32" t="s">
        <v>10248</v>
      </c>
      <c r="C361" s="32" t="s">
        <v>10249</v>
      </c>
      <c r="D361" s="32" t="s">
        <v>4860</v>
      </c>
      <c r="E361" s="32" t="s">
        <v>2866</v>
      </c>
      <c r="J361" s="32" t="s">
        <v>10250</v>
      </c>
      <c r="K361" s="32" t="s">
        <v>10059</v>
      </c>
      <c r="L361" s="32" t="s">
        <v>10251</v>
      </c>
      <c r="M361" s="95" t="str">
        <f>IF(VLOOKUP(A361,'Business Validation 2.1.0'!$A$2:$V$996,COLUMN('Business Validation 2.1.0'!V:V)-COLUMN('Business Validation 2.1.0'!A:A)+1,FALSE)="","",VLOOKUP(A361,'Business Validation 2.1.0'!$A$2:$V$996,COLUMN('Business Validation 2.1.0'!V:V)-COLUMN('Business Validation 2.1.0'!A:A)+1,FALSE))</f>
        <v/>
      </c>
      <c r="N361" s="32" t="s">
        <v>10239</v>
      </c>
    </row>
    <row r="362" spans="1:14" x14ac:dyDescent="0.25">
      <c r="A362" s="32" t="s">
        <v>1002</v>
      </c>
      <c r="B362" s="32" t="s">
        <v>10252</v>
      </c>
      <c r="C362" s="32" t="s">
        <v>10253</v>
      </c>
      <c r="D362" s="32" t="s">
        <v>4860</v>
      </c>
      <c r="E362" s="32" t="s">
        <v>2866</v>
      </c>
      <c r="J362" s="32" t="s">
        <v>10254</v>
      </c>
      <c r="K362" s="32" t="s">
        <v>10059</v>
      </c>
      <c r="L362" s="32" t="s">
        <v>10255</v>
      </c>
      <c r="M362" s="95" t="str">
        <f>IF(VLOOKUP(A362,'Business Validation 2.1.0'!$A$2:$V$996,COLUMN('Business Validation 2.1.0'!V:V)-COLUMN('Business Validation 2.1.0'!A:A)+1,FALSE)="","",VLOOKUP(A362,'Business Validation 2.1.0'!$A$2:$V$996,COLUMN('Business Validation 2.1.0'!V:V)-COLUMN('Business Validation 2.1.0'!A:A)+1,FALSE))</f>
        <v/>
      </c>
      <c r="N362" s="32" t="s">
        <v>10239</v>
      </c>
    </row>
    <row r="363" spans="1:14" x14ac:dyDescent="0.25">
      <c r="A363" s="32" t="s">
        <v>1002</v>
      </c>
      <c r="B363" s="32" t="s">
        <v>10256</v>
      </c>
      <c r="C363" s="32" t="s">
        <v>10257</v>
      </c>
      <c r="D363" s="32" t="s">
        <v>4860</v>
      </c>
      <c r="E363" s="32" t="s">
        <v>2866</v>
      </c>
      <c r="J363" s="32" t="s">
        <v>10258</v>
      </c>
      <c r="K363" s="32" t="s">
        <v>10059</v>
      </c>
      <c r="L363" s="32" t="s">
        <v>10259</v>
      </c>
      <c r="M363" s="95" t="str">
        <f>IF(VLOOKUP(A363,'Business Validation 2.1.0'!$A$2:$V$996,COLUMN('Business Validation 2.1.0'!V:V)-COLUMN('Business Validation 2.1.0'!A:A)+1,FALSE)="","",VLOOKUP(A363,'Business Validation 2.1.0'!$A$2:$V$996,COLUMN('Business Validation 2.1.0'!V:V)-COLUMN('Business Validation 2.1.0'!A:A)+1,FALSE))</f>
        <v/>
      </c>
      <c r="N363" s="32" t="s">
        <v>10239</v>
      </c>
    </row>
    <row r="364" spans="1:14" x14ac:dyDescent="0.25">
      <c r="A364" s="32" t="s">
        <v>1002</v>
      </c>
      <c r="B364" s="32" t="s">
        <v>10260</v>
      </c>
      <c r="C364" s="32" t="s">
        <v>10261</v>
      </c>
      <c r="D364" s="32" t="s">
        <v>4860</v>
      </c>
      <c r="E364" s="32" t="s">
        <v>2866</v>
      </c>
      <c r="J364" s="32" t="s">
        <v>10262</v>
      </c>
      <c r="K364" s="32" t="s">
        <v>10059</v>
      </c>
      <c r="L364" s="32" t="s">
        <v>10263</v>
      </c>
      <c r="M364" s="95" t="str">
        <f>IF(VLOOKUP(A364,'Business Validation 2.1.0'!$A$2:$V$996,COLUMN('Business Validation 2.1.0'!V:V)-COLUMN('Business Validation 2.1.0'!A:A)+1,FALSE)="","",VLOOKUP(A364,'Business Validation 2.1.0'!$A$2:$V$996,COLUMN('Business Validation 2.1.0'!V:V)-COLUMN('Business Validation 2.1.0'!A:A)+1,FALSE))</f>
        <v/>
      </c>
      <c r="N364" s="32" t="s">
        <v>10239</v>
      </c>
    </row>
    <row r="365" spans="1:14" x14ac:dyDescent="0.25">
      <c r="A365" s="32" t="s">
        <v>1002</v>
      </c>
      <c r="B365" s="32" t="s">
        <v>10264</v>
      </c>
      <c r="C365" s="32" t="s">
        <v>10265</v>
      </c>
      <c r="D365" s="32" t="s">
        <v>4860</v>
      </c>
      <c r="E365" s="32" t="s">
        <v>2866</v>
      </c>
      <c r="J365" s="32" t="s">
        <v>10266</v>
      </c>
      <c r="K365" s="32" t="s">
        <v>10059</v>
      </c>
      <c r="L365" s="32" t="s">
        <v>10267</v>
      </c>
      <c r="M365" s="95" t="str">
        <f>IF(VLOOKUP(A365,'Business Validation 2.1.0'!$A$2:$V$996,COLUMN('Business Validation 2.1.0'!V:V)-COLUMN('Business Validation 2.1.0'!A:A)+1,FALSE)="","",VLOOKUP(A365,'Business Validation 2.1.0'!$A$2:$V$996,COLUMN('Business Validation 2.1.0'!V:V)-COLUMN('Business Validation 2.1.0'!A:A)+1,FALSE))</f>
        <v/>
      </c>
      <c r="N365" s="32" t="s">
        <v>10239</v>
      </c>
    </row>
    <row r="366" spans="1:14" x14ac:dyDescent="0.25">
      <c r="A366" s="32" t="s">
        <v>1002</v>
      </c>
      <c r="B366" s="32" t="s">
        <v>10268</v>
      </c>
      <c r="C366" s="32" t="s">
        <v>10269</v>
      </c>
      <c r="D366" s="32" t="s">
        <v>4860</v>
      </c>
      <c r="E366" s="32" t="s">
        <v>2866</v>
      </c>
      <c r="J366" s="32" t="s">
        <v>10270</v>
      </c>
      <c r="K366" s="32" t="s">
        <v>10059</v>
      </c>
      <c r="L366" s="32" t="s">
        <v>10271</v>
      </c>
      <c r="M366" s="95" t="str">
        <f>IF(VLOOKUP(A366,'Business Validation 2.1.0'!$A$2:$V$996,COLUMN('Business Validation 2.1.0'!V:V)-COLUMN('Business Validation 2.1.0'!A:A)+1,FALSE)="","",VLOOKUP(A366,'Business Validation 2.1.0'!$A$2:$V$996,COLUMN('Business Validation 2.1.0'!V:V)-COLUMN('Business Validation 2.1.0'!A:A)+1,FALSE))</f>
        <v/>
      </c>
      <c r="N366" s="32" t="s">
        <v>10239</v>
      </c>
    </row>
    <row r="367" spans="1:14" x14ac:dyDescent="0.25">
      <c r="A367" s="32" t="s">
        <v>1002</v>
      </c>
      <c r="B367" s="32" t="s">
        <v>10272</v>
      </c>
      <c r="C367" s="32" t="s">
        <v>10273</v>
      </c>
      <c r="D367" s="32" t="s">
        <v>4852</v>
      </c>
      <c r="E367" s="32" t="s">
        <v>2866</v>
      </c>
      <c r="J367" s="32" t="s">
        <v>10274</v>
      </c>
      <c r="K367" s="32" t="s">
        <v>10059</v>
      </c>
      <c r="L367" s="32" t="s">
        <v>10275</v>
      </c>
      <c r="M367" s="95" t="str">
        <f>IF(VLOOKUP(A367,'Business Validation 2.1.0'!$A$2:$V$996,COLUMN('Business Validation 2.1.0'!V:V)-COLUMN('Business Validation 2.1.0'!A:A)+1,FALSE)="","",VLOOKUP(A367,'Business Validation 2.1.0'!$A$2:$V$996,COLUMN('Business Validation 2.1.0'!V:V)-COLUMN('Business Validation 2.1.0'!A:A)+1,FALSE))</f>
        <v/>
      </c>
      <c r="N367" s="32" t="s">
        <v>10239</v>
      </c>
    </row>
    <row r="368" spans="1:14" x14ac:dyDescent="0.25">
      <c r="A368" s="32" t="s">
        <v>1002</v>
      </c>
      <c r="B368" s="32" t="s">
        <v>10276</v>
      </c>
      <c r="C368" s="32" t="s">
        <v>10277</v>
      </c>
      <c r="D368" s="32" t="s">
        <v>4860</v>
      </c>
      <c r="E368" s="32" t="s">
        <v>2866</v>
      </c>
      <c r="J368" s="32" t="s">
        <v>10278</v>
      </c>
      <c r="K368" s="32" t="s">
        <v>10059</v>
      </c>
      <c r="L368" s="32" t="s">
        <v>10279</v>
      </c>
      <c r="M368" s="95" t="str">
        <f>IF(VLOOKUP(A368,'Business Validation 2.1.0'!$A$2:$V$996,COLUMN('Business Validation 2.1.0'!V:V)-COLUMN('Business Validation 2.1.0'!A:A)+1,FALSE)="","",VLOOKUP(A368,'Business Validation 2.1.0'!$A$2:$V$996,COLUMN('Business Validation 2.1.0'!V:V)-COLUMN('Business Validation 2.1.0'!A:A)+1,FALSE))</f>
        <v/>
      </c>
      <c r="N368" s="32" t="s">
        <v>10239</v>
      </c>
    </row>
    <row r="369" spans="1:14" x14ac:dyDescent="0.25">
      <c r="A369" s="32" t="s">
        <v>1002</v>
      </c>
      <c r="B369" s="32" t="s">
        <v>10280</v>
      </c>
      <c r="C369" s="32" t="s">
        <v>10281</v>
      </c>
      <c r="D369" s="32" t="s">
        <v>4852</v>
      </c>
      <c r="E369" s="32" t="s">
        <v>2866</v>
      </c>
      <c r="J369" s="32" t="s">
        <v>10282</v>
      </c>
      <c r="K369" s="32" t="s">
        <v>10059</v>
      </c>
      <c r="L369" s="32" t="s">
        <v>10283</v>
      </c>
      <c r="M369" s="95" t="str">
        <f>IF(VLOOKUP(A369,'Business Validation 2.1.0'!$A$2:$V$996,COLUMN('Business Validation 2.1.0'!V:V)-COLUMN('Business Validation 2.1.0'!A:A)+1,FALSE)="","",VLOOKUP(A369,'Business Validation 2.1.0'!$A$2:$V$996,COLUMN('Business Validation 2.1.0'!V:V)-COLUMN('Business Validation 2.1.0'!A:A)+1,FALSE))</f>
        <v/>
      </c>
      <c r="N369" s="32" t="s">
        <v>10239</v>
      </c>
    </row>
    <row r="370" spans="1:14" x14ac:dyDescent="0.25">
      <c r="A370" s="32" t="s">
        <v>1002</v>
      </c>
      <c r="B370" s="32" t="s">
        <v>10284</v>
      </c>
      <c r="C370" s="32" t="s">
        <v>10285</v>
      </c>
      <c r="D370" s="32" t="s">
        <v>4852</v>
      </c>
      <c r="E370" s="32" t="s">
        <v>2866</v>
      </c>
      <c r="J370" s="32" t="s">
        <v>10286</v>
      </c>
      <c r="K370" s="32" t="s">
        <v>10059</v>
      </c>
      <c r="L370" s="32" t="s">
        <v>10287</v>
      </c>
      <c r="M370" s="95" t="str">
        <f>IF(VLOOKUP(A370,'Business Validation 2.1.0'!$A$2:$V$996,COLUMN('Business Validation 2.1.0'!V:V)-COLUMN('Business Validation 2.1.0'!A:A)+1,FALSE)="","",VLOOKUP(A370,'Business Validation 2.1.0'!$A$2:$V$996,COLUMN('Business Validation 2.1.0'!V:V)-COLUMN('Business Validation 2.1.0'!A:A)+1,FALSE))</f>
        <v/>
      </c>
      <c r="N370" s="32" t="s">
        <v>10239</v>
      </c>
    </row>
    <row r="371" spans="1:14" x14ac:dyDescent="0.25">
      <c r="A371" s="32" t="s">
        <v>1002</v>
      </c>
      <c r="B371" s="32" t="s">
        <v>10288</v>
      </c>
      <c r="C371" s="32" t="s">
        <v>10289</v>
      </c>
      <c r="D371" s="32" t="s">
        <v>4852</v>
      </c>
      <c r="E371" s="32" t="s">
        <v>2866</v>
      </c>
      <c r="J371" s="32" t="s">
        <v>10290</v>
      </c>
      <c r="K371" s="32" t="s">
        <v>10059</v>
      </c>
      <c r="L371" s="32" t="s">
        <v>10291</v>
      </c>
      <c r="M371" s="95" t="str">
        <f>IF(VLOOKUP(A371,'Business Validation 2.1.0'!$A$2:$V$996,COLUMN('Business Validation 2.1.0'!V:V)-COLUMN('Business Validation 2.1.0'!A:A)+1,FALSE)="","",VLOOKUP(A371,'Business Validation 2.1.0'!$A$2:$V$996,COLUMN('Business Validation 2.1.0'!V:V)-COLUMN('Business Validation 2.1.0'!A:A)+1,FALSE))</f>
        <v/>
      </c>
      <c r="N371" s="32" t="s">
        <v>10239</v>
      </c>
    </row>
    <row r="372" spans="1:14" x14ac:dyDescent="0.25">
      <c r="A372" s="32" t="s">
        <v>1002</v>
      </c>
      <c r="B372" s="32" t="s">
        <v>10292</v>
      </c>
      <c r="C372" s="32" t="s">
        <v>10293</v>
      </c>
      <c r="D372" s="32" t="s">
        <v>4852</v>
      </c>
      <c r="E372" s="32" t="s">
        <v>2866</v>
      </c>
      <c r="J372" s="32" t="s">
        <v>10294</v>
      </c>
      <c r="K372" s="32" t="s">
        <v>10059</v>
      </c>
      <c r="L372" s="32" t="s">
        <v>10295</v>
      </c>
      <c r="M372" s="95" t="str">
        <f>IF(VLOOKUP(A372,'Business Validation 2.1.0'!$A$2:$V$996,COLUMN('Business Validation 2.1.0'!V:V)-COLUMN('Business Validation 2.1.0'!A:A)+1,FALSE)="","",VLOOKUP(A372,'Business Validation 2.1.0'!$A$2:$V$996,COLUMN('Business Validation 2.1.0'!V:V)-COLUMN('Business Validation 2.1.0'!A:A)+1,FALSE))</f>
        <v/>
      </c>
      <c r="N372" s="32" t="s">
        <v>10239</v>
      </c>
    </row>
    <row r="373" spans="1:14" x14ac:dyDescent="0.25">
      <c r="A373" s="32" t="s">
        <v>1002</v>
      </c>
      <c r="B373" s="32" t="s">
        <v>10296</v>
      </c>
      <c r="C373" s="32" t="s">
        <v>10297</v>
      </c>
      <c r="D373" s="32" t="s">
        <v>4852</v>
      </c>
      <c r="E373" s="32" t="s">
        <v>2866</v>
      </c>
      <c r="J373" s="32" t="s">
        <v>10298</v>
      </c>
      <c r="K373" s="32" t="s">
        <v>10059</v>
      </c>
      <c r="L373" s="32" t="s">
        <v>10299</v>
      </c>
      <c r="M373" s="95" t="str">
        <f>IF(VLOOKUP(A373,'Business Validation 2.1.0'!$A$2:$V$996,COLUMN('Business Validation 2.1.0'!V:V)-COLUMN('Business Validation 2.1.0'!A:A)+1,FALSE)="","",VLOOKUP(A373,'Business Validation 2.1.0'!$A$2:$V$996,COLUMN('Business Validation 2.1.0'!V:V)-COLUMN('Business Validation 2.1.0'!A:A)+1,FALSE))</f>
        <v/>
      </c>
      <c r="N373" s="32" t="s">
        <v>10239</v>
      </c>
    </row>
    <row r="374" spans="1:14" x14ac:dyDescent="0.25">
      <c r="A374" s="32" t="s">
        <v>1002</v>
      </c>
      <c r="B374" s="32" t="s">
        <v>10300</v>
      </c>
      <c r="C374" s="32" t="s">
        <v>10301</v>
      </c>
      <c r="D374" s="32" t="s">
        <v>4852</v>
      </c>
      <c r="E374" s="32" t="s">
        <v>2866</v>
      </c>
      <c r="J374" s="32" t="s">
        <v>10302</v>
      </c>
      <c r="K374" s="32" t="s">
        <v>10059</v>
      </c>
      <c r="L374" s="32" t="s">
        <v>10303</v>
      </c>
      <c r="M374" s="95" t="str">
        <f>IF(VLOOKUP(A374,'Business Validation 2.1.0'!$A$2:$V$996,COLUMN('Business Validation 2.1.0'!V:V)-COLUMN('Business Validation 2.1.0'!A:A)+1,FALSE)="","",VLOOKUP(A374,'Business Validation 2.1.0'!$A$2:$V$996,COLUMN('Business Validation 2.1.0'!V:V)-COLUMN('Business Validation 2.1.0'!A:A)+1,FALSE))</f>
        <v/>
      </c>
      <c r="N374" s="32" t="s">
        <v>10239</v>
      </c>
    </row>
    <row r="375" spans="1:14" x14ac:dyDescent="0.25">
      <c r="A375" s="32" t="s">
        <v>1002</v>
      </c>
      <c r="B375" s="32" t="s">
        <v>10304</v>
      </c>
      <c r="C375" s="32" t="s">
        <v>10305</v>
      </c>
      <c r="D375" s="32" t="s">
        <v>4852</v>
      </c>
      <c r="E375" s="32" t="s">
        <v>2866</v>
      </c>
      <c r="J375" s="32" t="s">
        <v>10306</v>
      </c>
      <c r="K375" s="32" t="s">
        <v>10059</v>
      </c>
      <c r="L375" s="32" t="s">
        <v>10307</v>
      </c>
      <c r="M375" s="95" t="str">
        <f>IF(VLOOKUP(A375,'Business Validation 2.1.0'!$A$2:$V$996,COLUMN('Business Validation 2.1.0'!V:V)-COLUMN('Business Validation 2.1.0'!A:A)+1,FALSE)="","",VLOOKUP(A375,'Business Validation 2.1.0'!$A$2:$V$996,COLUMN('Business Validation 2.1.0'!V:V)-COLUMN('Business Validation 2.1.0'!A:A)+1,FALSE))</f>
        <v/>
      </c>
      <c r="N375" s="32" t="s">
        <v>10239</v>
      </c>
    </row>
    <row r="376" spans="1:14" x14ac:dyDescent="0.25">
      <c r="A376" s="32" t="s">
        <v>1002</v>
      </c>
      <c r="B376" s="32" t="s">
        <v>10308</v>
      </c>
      <c r="C376" s="32" t="s">
        <v>10309</v>
      </c>
      <c r="D376" s="32" t="s">
        <v>4852</v>
      </c>
      <c r="E376" s="32" t="s">
        <v>2866</v>
      </c>
      <c r="J376" s="32" t="s">
        <v>10310</v>
      </c>
      <c r="K376" s="32" t="s">
        <v>10059</v>
      </c>
      <c r="L376" s="32" t="s">
        <v>10311</v>
      </c>
      <c r="M376" s="95" t="str">
        <f>IF(VLOOKUP(A376,'Business Validation 2.1.0'!$A$2:$V$996,COLUMN('Business Validation 2.1.0'!V:V)-COLUMN('Business Validation 2.1.0'!A:A)+1,FALSE)="","",VLOOKUP(A376,'Business Validation 2.1.0'!$A$2:$V$996,COLUMN('Business Validation 2.1.0'!V:V)-COLUMN('Business Validation 2.1.0'!A:A)+1,FALSE))</f>
        <v/>
      </c>
      <c r="N376" s="32" t="s">
        <v>10239</v>
      </c>
    </row>
    <row r="377" spans="1:14" x14ac:dyDescent="0.25">
      <c r="A377" s="32" t="s">
        <v>1002</v>
      </c>
      <c r="B377" s="32" t="s">
        <v>10312</v>
      </c>
      <c r="C377" s="32" t="s">
        <v>10313</v>
      </c>
      <c r="D377" s="32" t="s">
        <v>4852</v>
      </c>
      <c r="E377" s="32" t="s">
        <v>2866</v>
      </c>
      <c r="J377" s="32" t="s">
        <v>10314</v>
      </c>
      <c r="K377" s="32" t="s">
        <v>10059</v>
      </c>
      <c r="L377" s="32" t="s">
        <v>10315</v>
      </c>
      <c r="M377" s="95" t="str">
        <f>IF(VLOOKUP(A377,'Business Validation 2.1.0'!$A$2:$V$996,COLUMN('Business Validation 2.1.0'!V:V)-COLUMN('Business Validation 2.1.0'!A:A)+1,FALSE)="","",VLOOKUP(A377,'Business Validation 2.1.0'!$A$2:$V$996,COLUMN('Business Validation 2.1.0'!V:V)-COLUMN('Business Validation 2.1.0'!A:A)+1,FALSE))</f>
        <v/>
      </c>
      <c r="N377" s="32" t="s">
        <v>10239</v>
      </c>
    </row>
    <row r="378" spans="1:14" x14ac:dyDescent="0.25">
      <c r="A378" s="32" t="s">
        <v>1002</v>
      </c>
      <c r="B378" s="32" t="s">
        <v>10316</v>
      </c>
      <c r="C378" s="32" t="s">
        <v>10317</v>
      </c>
      <c r="D378" s="32" t="s">
        <v>4852</v>
      </c>
      <c r="E378" s="32" t="s">
        <v>2866</v>
      </c>
      <c r="J378" s="32" t="s">
        <v>10318</v>
      </c>
      <c r="K378" s="32" t="s">
        <v>10059</v>
      </c>
      <c r="L378" s="32" t="s">
        <v>10319</v>
      </c>
      <c r="M378" s="95" t="str">
        <f>IF(VLOOKUP(A378,'Business Validation 2.1.0'!$A$2:$V$996,COLUMN('Business Validation 2.1.0'!V:V)-COLUMN('Business Validation 2.1.0'!A:A)+1,FALSE)="","",VLOOKUP(A378,'Business Validation 2.1.0'!$A$2:$V$996,COLUMN('Business Validation 2.1.0'!V:V)-COLUMN('Business Validation 2.1.0'!A:A)+1,FALSE))</f>
        <v/>
      </c>
      <c r="N378" s="32" t="s">
        <v>10239</v>
      </c>
    </row>
    <row r="379" spans="1:14" x14ac:dyDescent="0.25">
      <c r="A379" s="32" t="s">
        <v>1002</v>
      </c>
      <c r="B379" s="32" t="s">
        <v>10320</v>
      </c>
      <c r="C379" s="32" t="s">
        <v>10321</v>
      </c>
      <c r="D379" s="32" t="s">
        <v>4860</v>
      </c>
      <c r="E379" s="32" t="s">
        <v>2866</v>
      </c>
      <c r="J379" s="32" t="s">
        <v>10322</v>
      </c>
      <c r="K379" s="32" t="s">
        <v>10059</v>
      </c>
      <c r="L379" s="32" t="s">
        <v>10323</v>
      </c>
      <c r="M379" s="95" t="str">
        <f>IF(VLOOKUP(A379,'Business Validation 2.1.0'!$A$2:$V$996,COLUMN('Business Validation 2.1.0'!V:V)-COLUMN('Business Validation 2.1.0'!A:A)+1,FALSE)="","",VLOOKUP(A379,'Business Validation 2.1.0'!$A$2:$V$996,COLUMN('Business Validation 2.1.0'!V:V)-COLUMN('Business Validation 2.1.0'!A:A)+1,FALSE))</f>
        <v/>
      </c>
      <c r="N379" s="32" t="s">
        <v>10239</v>
      </c>
    </row>
    <row r="380" spans="1:14" x14ac:dyDescent="0.25">
      <c r="A380" s="32" t="s">
        <v>1002</v>
      </c>
      <c r="B380" s="32" t="s">
        <v>10324</v>
      </c>
      <c r="C380" s="32" t="s">
        <v>10325</v>
      </c>
      <c r="D380" s="32" t="s">
        <v>4852</v>
      </c>
      <c r="E380" s="32" t="s">
        <v>2866</v>
      </c>
      <c r="J380" s="32" t="s">
        <v>10326</v>
      </c>
      <c r="K380" s="32" t="s">
        <v>10059</v>
      </c>
      <c r="L380" s="32" t="s">
        <v>10327</v>
      </c>
      <c r="M380" s="95" t="str">
        <f>IF(VLOOKUP(A380,'Business Validation 2.1.0'!$A$2:$V$996,COLUMN('Business Validation 2.1.0'!V:V)-COLUMN('Business Validation 2.1.0'!A:A)+1,FALSE)="","",VLOOKUP(A380,'Business Validation 2.1.0'!$A$2:$V$996,COLUMN('Business Validation 2.1.0'!V:V)-COLUMN('Business Validation 2.1.0'!A:A)+1,FALSE))</f>
        <v/>
      </c>
      <c r="N380" s="32" t="s">
        <v>10239</v>
      </c>
    </row>
    <row r="381" spans="1:14" x14ac:dyDescent="0.25">
      <c r="A381" s="32" t="s">
        <v>1002</v>
      </c>
      <c r="B381" s="32" t="s">
        <v>10328</v>
      </c>
      <c r="C381" s="32" t="s">
        <v>10329</v>
      </c>
      <c r="D381" s="32" t="s">
        <v>4852</v>
      </c>
      <c r="E381" s="32" t="s">
        <v>2866</v>
      </c>
      <c r="J381" s="32" t="s">
        <v>10330</v>
      </c>
      <c r="K381" s="32" t="s">
        <v>10059</v>
      </c>
      <c r="L381" s="32" t="s">
        <v>10331</v>
      </c>
      <c r="M381" s="95" t="str">
        <f>IF(VLOOKUP(A381,'Business Validation 2.1.0'!$A$2:$V$996,COLUMN('Business Validation 2.1.0'!V:V)-COLUMN('Business Validation 2.1.0'!A:A)+1,FALSE)="","",VLOOKUP(A381,'Business Validation 2.1.0'!$A$2:$V$996,COLUMN('Business Validation 2.1.0'!V:V)-COLUMN('Business Validation 2.1.0'!A:A)+1,FALSE))</f>
        <v/>
      </c>
      <c r="N381" s="32" t="s">
        <v>10239</v>
      </c>
    </row>
    <row r="382" spans="1:14" x14ac:dyDescent="0.25">
      <c r="A382" s="32" t="s">
        <v>1002</v>
      </c>
      <c r="B382" s="32" t="s">
        <v>10332</v>
      </c>
      <c r="C382" s="32" t="s">
        <v>10333</v>
      </c>
      <c r="D382" s="32" t="s">
        <v>4852</v>
      </c>
      <c r="E382" s="32" t="s">
        <v>2866</v>
      </c>
      <c r="J382" s="32" t="s">
        <v>10334</v>
      </c>
      <c r="K382" s="32" t="s">
        <v>10059</v>
      </c>
      <c r="L382" s="32" t="s">
        <v>10335</v>
      </c>
      <c r="M382" s="95" t="str">
        <f>IF(VLOOKUP(A382,'Business Validation 2.1.0'!$A$2:$V$996,COLUMN('Business Validation 2.1.0'!V:V)-COLUMN('Business Validation 2.1.0'!A:A)+1,FALSE)="","",VLOOKUP(A382,'Business Validation 2.1.0'!$A$2:$V$996,COLUMN('Business Validation 2.1.0'!V:V)-COLUMN('Business Validation 2.1.0'!A:A)+1,FALSE))</f>
        <v/>
      </c>
      <c r="N382" s="32" t="s">
        <v>10239</v>
      </c>
    </row>
    <row r="383" spans="1:14" x14ac:dyDescent="0.25">
      <c r="A383" s="32" t="s">
        <v>1002</v>
      </c>
      <c r="B383" s="32" t="s">
        <v>10336</v>
      </c>
      <c r="C383" s="32" t="s">
        <v>10337</v>
      </c>
      <c r="D383" s="32" t="s">
        <v>4852</v>
      </c>
      <c r="E383" s="32" t="s">
        <v>2866</v>
      </c>
      <c r="J383" s="32" t="s">
        <v>10338</v>
      </c>
      <c r="K383" s="32" t="s">
        <v>10059</v>
      </c>
      <c r="L383" s="32" t="s">
        <v>10339</v>
      </c>
      <c r="M383" s="95" t="str">
        <f>IF(VLOOKUP(A383,'Business Validation 2.1.0'!$A$2:$V$996,COLUMN('Business Validation 2.1.0'!V:V)-COLUMN('Business Validation 2.1.0'!A:A)+1,FALSE)="","",VLOOKUP(A383,'Business Validation 2.1.0'!$A$2:$V$996,COLUMN('Business Validation 2.1.0'!V:V)-COLUMN('Business Validation 2.1.0'!A:A)+1,FALSE))</f>
        <v/>
      </c>
      <c r="N383" s="32" t="s">
        <v>10239</v>
      </c>
    </row>
    <row r="384" spans="1:14" x14ac:dyDescent="0.25">
      <c r="A384" s="32" t="s">
        <v>1002</v>
      </c>
      <c r="B384" s="32" t="s">
        <v>10340</v>
      </c>
      <c r="C384" s="32" t="s">
        <v>10341</v>
      </c>
      <c r="D384" s="32" t="s">
        <v>4852</v>
      </c>
      <c r="E384" s="32" t="s">
        <v>2866</v>
      </c>
      <c r="J384" s="32" t="s">
        <v>10342</v>
      </c>
      <c r="K384" s="32" t="s">
        <v>10059</v>
      </c>
      <c r="L384" s="32" t="s">
        <v>10343</v>
      </c>
      <c r="M384" s="95" t="str">
        <f>IF(VLOOKUP(A384,'Business Validation 2.1.0'!$A$2:$V$996,COLUMN('Business Validation 2.1.0'!V:V)-COLUMN('Business Validation 2.1.0'!A:A)+1,FALSE)="","",VLOOKUP(A384,'Business Validation 2.1.0'!$A$2:$V$996,COLUMN('Business Validation 2.1.0'!V:V)-COLUMN('Business Validation 2.1.0'!A:A)+1,FALSE))</f>
        <v/>
      </c>
      <c r="N384" s="32" t="s">
        <v>10239</v>
      </c>
    </row>
    <row r="385" spans="1:14" x14ac:dyDescent="0.25">
      <c r="A385" s="32" t="s">
        <v>1002</v>
      </c>
      <c r="B385" s="32" t="s">
        <v>10344</v>
      </c>
      <c r="C385" s="32" t="s">
        <v>10345</v>
      </c>
      <c r="D385" s="32" t="s">
        <v>4852</v>
      </c>
      <c r="E385" s="32" t="s">
        <v>2866</v>
      </c>
      <c r="J385" s="32" t="s">
        <v>10346</v>
      </c>
      <c r="K385" s="32" t="s">
        <v>10059</v>
      </c>
      <c r="L385" s="32" t="s">
        <v>10347</v>
      </c>
      <c r="M385" s="95" t="str">
        <f>IF(VLOOKUP(A385,'Business Validation 2.1.0'!$A$2:$V$996,COLUMN('Business Validation 2.1.0'!V:V)-COLUMN('Business Validation 2.1.0'!A:A)+1,FALSE)="","",VLOOKUP(A385,'Business Validation 2.1.0'!$A$2:$V$996,COLUMN('Business Validation 2.1.0'!V:V)-COLUMN('Business Validation 2.1.0'!A:A)+1,FALSE))</f>
        <v/>
      </c>
      <c r="N385" s="32" t="s">
        <v>10239</v>
      </c>
    </row>
    <row r="386" spans="1:14" x14ac:dyDescent="0.25">
      <c r="A386" s="32" t="s">
        <v>1002</v>
      </c>
      <c r="B386" s="32" t="s">
        <v>10348</v>
      </c>
      <c r="C386" s="32" t="s">
        <v>10349</v>
      </c>
      <c r="D386" s="32" t="s">
        <v>4860</v>
      </c>
      <c r="E386" s="32" t="s">
        <v>2866</v>
      </c>
      <c r="J386" s="32" t="s">
        <v>10350</v>
      </c>
      <c r="K386" s="32" t="s">
        <v>10059</v>
      </c>
      <c r="L386" s="32" t="s">
        <v>10351</v>
      </c>
      <c r="M386" s="95" t="str">
        <f>IF(VLOOKUP(A386,'Business Validation 2.1.0'!$A$2:$V$996,COLUMN('Business Validation 2.1.0'!V:V)-COLUMN('Business Validation 2.1.0'!A:A)+1,FALSE)="","",VLOOKUP(A386,'Business Validation 2.1.0'!$A$2:$V$996,COLUMN('Business Validation 2.1.0'!V:V)-COLUMN('Business Validation 2.1.0'!A:A)+1,FALSE))</f>
        <v/>
      </c>
      <c r="N386" s="32" t="s">
        <v>10239</v>
      </c>
    </row>
    <row r="387" spans="1:14" x14ac:dyDescent="0.25">
      <c r="A387" s="32" t="s">
        <v>1002</v>
      </c>
      <c r="B387" s="32" t="s">
        <v>10352</v>
      </c>
      <c r="C387" s="32" t="s">
        <v>10353</v>
      </c>
      <c r="D387" s="32" t="s">
        <v>4860</v>
      </c>
      <c r="E387" s="32" t="s">
        <v>2866</v>
      </c>
      <c r="J387" s="32" t="s">
        <v>10354</v>
      </c>
      <c r="K387" s="32" t="s">
        <v>10059</v>
      </c>
      <c r="L387" s="32" t="s">
        <v>10355</v>
      </c>
      <c r="M387" s="95" t="str">
        <f>IF(VLOOKUP(A387,'Business Validation 2.1.0'!$A$2:$V$996,COLUMN('Business Validation 2.1.0'!V:V)-COLUMN('Business Validation 2.1.0'!A:A)+1,FALSE)="","",VLOOKUP(A387,'Business Validation 2.1.0'!$A$2:$V$996,COLUMN('Business Validation 2.1.0'!V:V)-COLUMN('Business Validation 2.1.0'!A:A)+1,FALSE))</f>
        <v/>
      </c>
      <c r="N387" s="32" t="s">
        <v>10239</v>
      </c>
    </row>
    <row r="388" spans="1:14" x14ac:dyDescent="0.25">
      <c r="A388" s="32" t="s">
        <v>1002</v>
      </c>
      <c r="B388" s="32" t="s">
        <v>10356</v>
      </c>
      <c r="C388" s="32" t="s">
        <v>10357</v>
      </c>
      <c r="D388" s="32" t="s">
        <v>4860</v>
      </c>
      <c r="E388" s="32" t="s">
        <v>2866</v>
      </c>
      <c r="J388" s="32" t="s">
        <v>10358</v>
      </c>
      <c r="K388" s="32" t="s">
        <v>10059</v>
      </c>
      <c r="L388" s="32" t="s">
        <v>10359</v>
      </c>
      <c r="M388" s="95" t="str">
        <f>IF(VLOOKUP(A388,'Business Validation 2.1.0'!$A$2:$V$996,COLUMN('Business Validation 2.1.0'!V:V)-COLUMN('Business Validation 2.1.0'!A:A)+1,FALSE)="","",VLOOKUP(A388,'Business Validation 2.1.0'!$A$2:$V$996,COLUMN('Business Validation 2.1.0'!V:V)-COLUMN('Business Validation 2.1.0'!A:A)+1,FALSE))</f>
        <v/>
      </c>
      <c r="N388" s="32" t="s">
        <v>10239</v>
      </c>
    </row>
    <row r="389" spans="1:14" x14ac:dyDescent="0.25">
      <c r="A389" s="32" t="s">
        <v>1002</v>
      </c>
      <c r="B389" s="32" t="s">
        <v>10360</v>
      </c>
      <c r="C389" s="32" t="s">
        <v>10361</v>
      </c>
      <c r="D389" s="32" t="s">
        <v>4860</v>
      </c>
      <c r="E389" s="32" t="s">
        <v>2866</v>
      </c>
      <c r="J389" s="32" t="s">
        <v>10362</v>
      </c>
      <c r="K389" s="32" t="s">
        <v>10059</v>
      </c>
      <c r="L389" s="32" t="s">
        <v>10363</v>
      </c>
      <c r="M389" s="95" t="str">
        <f>IF(VLOOKUP(A389,'Business Validation 2.1.0'!$A$2:$V$996,COLUMN('Business Validation 2.1.0'!V:V)-COLUMN('Business Validation 2.1.0'!A:A)+1,FALSE)="","",VLOOKUP(A389,'Business Validation 2.1.0'!$A$2:$V$996,COLUMN('Business Validation 2.1.0'!V:V)-COLUMN('Business Validation 2.1.0'!A:A)+1,FALSE))</f>
        <v/>
      </c>
      <c r="N389" s="32" t="s">
        <v>10239</v>
      </c>
    </row>
    <row r="390" spans="1:14" x14ac:dyDescent="0.25">
      <c r="A390" s="32" t="s">
        <v>1002</v>
      </c>
      <c r="B390" s="32" t="s">
        <v>10364</v>
      </c>
      <c r="C390" s="32" t="s">
        <v>10365</v>
      </c>
      <c r="D390" s="32" t="s">
        <v>4860</v>
      </c>
      <c r="E390" s="32" t="s">
        <v>2866</v>
      </c>
      <c r="J390" s="32" t="s">
        <v>10366</v>
      </c>
      <c r="K390" s="32" t="s">
        <v>10059</v>
      </c>
      <c r="L390" s="32" t="s">
        <v>10367</v>
      </c>
      <c r="M390" s="95" t="str">
        <f>IF(VLOOKUP(A390,'Business Validation 2.1.0'!$A$2:$V$996,COLUMN('Business Validation 2.1.0'!V:V)-COLUMN('Business Validation 2.1.0'!A:A)+1,FALSE)="","",VLOOKUP(A390,'Business Validation 2.1.0'!$A$2:$V$996,COLUMN('Business Validation 2.1.0'!V:V)-COLUMN('Business Validation 2.1.0'!A:A)+1,FALSE))</f>
        <v/>
      </c>
      <c r="N390" s="32" t="s">
        <v>10239</v>
      </c>
    </row>
    <row r="391" spans="1:14" x14ac:dyDescent="0.25">
      <c r="A391" s="32" t="s">
        <v>1002</v>
      </c>
      <c r="B391" s="32" t="s">
        <v>10368</v>
      </c>
      <c r="C391" s="32" t="s">
        <v>10369</v>
      </c>
      <c r="D391" s="32" t="s">
        <v>4860</v>
      </c>
      <c r="E391" s="32" t="s">
        <v>2866</v>
      </c>
      <c r="J391" s="32" t="s">
        <v>10370</v>
      </c>
      <c r="K391" s="32" t="s">
        <v>10059</v>
      </c>
      <c r="L391" s="32" t="s">
        <v>10371</v>
      </c>
      <c r="M391" s="95" t="str">
        <f>IF(VLOOKUP(A391,'Business Validation 2.1.0'!$A$2:$V$996,COLUMN('Business Validation 2.1.0'!V:V)-COLUMN('Business Validation 2.1.0'!A:A)+1,FALSE)="","",VLOOKUP(A391,'Business Validation 2.1.0'!$A$2:$V$996,COLUMN('Business Validation 2.1.0'!V:V)-COLUMN('Business Validation 2.1.0'!A:A)+1,FALSE))</f>
        <v/>
      </c>
      <c r="N391" s="32" t="s">
        <v>10239</v>
      </c>
    </row>
    <row r="392" spans="1:14" x14ac:dyDescent="0.25">
      <c r="A392" s="32" t="s">
        <v>944</v>
      </c>
      <c r="B392" s="32" t="s">
        <v>10372</v>
      </c>
      <c r="C392" s="32" t="s">
        <v>10373</v>
      </c>
      <c r="D392" s="32" t="s">
        <v>1157</v>
      </c>
      <c r="J392" s="32" t="s">
        <v>3900</v>
      </c>
      <c r="K392" s="32" t="s">
        <v>1598</v>
      </c>
      <c r="L392" s="32" t="s">
        <v>23218</v>
      </c>
      <c r="M392" s="95" t="str">
        <f>IF(VLOOKUP(A392,'Business Validation 2.1.0'!$A$2:$V$996,COLUMN('Business Validation 2.1.0'!V:V)-COLUMN('Business Validation 2.1.0'!A:A)+1,FALSE)="","",VLOOKUP(A392,'Business Validation 2.1.0'!$A$2:$V$996,COLUMN('Business Validation 2.1.0'!V:V)-COLUMN('Business Validation 2.1.0'!A:A)+1,FALSE))</f>
        <v/>
      </c>
      <c r="N392" s="32" t="s">
        <v>23219</v>
      </c>
    </row>
    <row r="393" spans="1:14" x14ac:dyDescent="0.25">
      <c r="A393" s="32" t="s">
        <v>1003</v>
      </c>
      <c r="B393" s="32" t="s">
        <v>10374</v>
      </c>
      <c r="C393" s="32" t="s">
        <v>10375</v>
      </c>
      <c r="D393" s="32" t="s">
        <v>4860</v>
      </c>
      <c r="E393" s="32" t="s">
        <v>2866</v>
      </c>
      <c r="J393" s="32" t="s">
        <v>10376</v>
      </c>
      <c r="K393" s="32" t="s">
        <v>10377</v>
      </c>
      <c r="L393" s="32" t="s">
        <v>10378</v>
      </c>
      <c r="M393" s="95" t="str">
        <f>IF(VLOOKUP(A393,'Business Validation 2.1.0'!$A$2:$V$996,COLUMN('Business Validation 2.1.0'!V:V)-COLUMN('Business Validation 2.1.0'!A:A)+1,FALSE)="","",VLOOKUP(A393,'Business Validation 2.1.0'!$A$2:$V$996,COLUMN('Business Validation 2.1.0'!V:V)-COLUMN('Business Validation 2.1.0'!A:A)+1,FALSE))</f>
        <v/>
      </c>
      <c r="N393" s="32" t="s">
        <v>10379</v>
      </c>
    </row>
    <row r="394" spans="1:14" x14ac:dyDescent="0.25">
      <c r="A394" s="32" t="s">
        <v>1003</v>
      </c>
      <c r="B394" s="32" t="s">
        <v>10380</v>
      </c>
      <c r="C394" s="32" t="s">
        <v>10381</v>
      </c>
      <c r="D394" s="32" t="s">
        <v>4860</v>
      </c>
      <c r="E394" s="32" t="s">
        <v>2866</v>
      </c>
      <c r="J394" s="32" t="s">
        <v>10382</v>
      </c>
      <c r="K394" s="32" t="s">
        <v>10377</v>
      </c>
      <c r="L394" s="32" t="s">
        <v>10383</v>
      </c>
      <c r="M394" s="95" t="str">
        <f>IF(VLOOKUP(A394,'Business Validation 2.1.0'!$A$2:$V$996,COLUMN('Business Validation 2.1.0'!V:V)-COLUMN('Business Validation 2.1.0'!A:A)+1,FALSE)="","",VLOOKUP(A394,'Business Validation 2.1.0'!$A$2:$V$996,COLUMN('Business Validation 2.1.0'!V:V)-COLUMN('Business Validation 2.1.0'!A:A)+1,FALSE))</f>
        <v/>
      </c>
      <c r="N394" s="32" t="s">
        <v>10379</v>
      </c>
    </row>
    <row r="395" spans="1:14" x14ac:dyDescent="0.25">
      <c r="A395" s="32" t="s">
        <v>1003</v>
      </c>
      <c r="B395" s="32" t="s">
        <v>10384</v>
      </c>
      <c r="C395" s="32" t="s">
        <v>10385</v>
      </c>
      <c r="D395" s="32" t="s">
        <v>4860</v>
      </c>
      <c r="E395" s="32" t="s">
        <v>2866</v>
      </c>
      <c r="J395" s="32" t="s">
        <v>10386</v>
      </c>
      <c r="K395" s="32" t="s">
        <v>10377</v>
      </c>
      <c r="L395" s="32" t="s">
        <v>10387</v>
      </c>
      <c r="M395" s="95" t="str">
        <f>IF(VLOOKUP(A395,'Business Validation 2.1.0'!$A$2:$V$996,COLUMN('Business Validation 2.1.0'!V:V)-COLUMN('Business Validation 2.1.0'!A:A)+1,FALSE)="","",VLOOKUP(A395,'Business Validation 2.1.0'!$A$2:$V$996,COLUMN('Business Validation 2.1.0'!V:V)-COLUMN('Business Validation 2.1.0'!A:A)+1,FALSE))</f>
        <v/>
      </c>
      <c r="N395" s="32" t="s">
        <v>10379</v>
      </c>
    </row>
    <row r="396" spans="1:14" x14ac:dyDescent="0.25">
      <c r="A396" s="32" t="s">
        <v>1003</v>
      </c>
      <c r="B396" s="32" t="s">
        <v>10388</v>
      </c>
      <c r="C396" s="32" t="s">
        <v>10389</v>
      </c>
      <c r="D396" s="32" t="s">
        <v>4860</v>
      </c>
      <c r="E396" s="32" t="s">
        <v>2866</v>
      </c>
      <c r="J396" s="32" t="s">
        <v>10390</v>
      </c>
      <c r="K396" s="32" t="s">
        <v>10377</v>
      </c>
      <c r="L396" s="32" t="s">
        <v>10391</v>
      </c>
      <c r="M396" s="95" t="str">
        <f>IF(VLOOKUP(A396,'Business Validation 2.1.0'!$A$2:$V$996,COLUMN('Business Validation 2.1.0'!V:V)-COLUMN('Business Validation 2.1.0'!A:A)+1,FALSE)="","",VLOOKUP(A396,'Business Validation 2.1.0'!$A$2:$V$996,COLUMN('Business Validation 2.1.0'!V:V)-COLUMN('Business Validation 2.1.0'!A:A)+1,FALSE))</f>
        <v/>
      </c>
      <c r="N396" s="32" t="s">
        <v>10379</v>
      </c>
    </row>
    <row r="397" spans="1:14" x14ac:dyDescent="0.25">
      <c r="A397" s="32" t="s">
        <v>1003</v>
      </c>
      <c r="B397" s="32" t="s">
        <v>10392</v>
      </c>
      <c r="C397" s="32" t="s">
        <v>10393</v>
      </c>
      <c r="D397" s="32" t="s">
        <v>4860</v>
      </c>
      <c r="E397" s="32" t="s">
        <v>2866</v>
      </c>
      <c r="J397" s="32" t="s">
        <v>10394</v>
      </c>
      <c r="K397" s="32" t="s">
        <v>10377</v>
      </c>
      <c r="L397" s="32" t="s">
        <v>10395</v>
      </c>
      <c r="M397" s="95" t="str">
        <f>IF(VLOOKUP(A397,'Business Validation 2.1.0'!$A$2:$V$996,COLUMN('Business Validation 2.1.0'!V:V)-COLUMN('Business Validation 2.1.0'!A:A)+1,FALSE)="","",VLOOKUP(A397,'Business Validation 2.1.0'!$A$2:$V$996,COLUMN('Business Validation 2.1.0'!V:V)-COLUMN('Business Validation 2.1.0'!A:A)+1,FALSE))</f>
        <v/>
      </c>
      <c r="N397" s="32" t="s">
        <v>10379</v>
      </c>
    </row>
    <row r="398" spans="1:14" x14ac:dyDescent="0.25">
      <c r="A398" s="32" t="s">
        <v>1003</v>
      </c>
      <c r="B398" s="32" t="s">
        <v>10396</v>
      </c>
      <c r="C398" s="32" t="s">
        <v>10397</v>
      </c>
      <c r="D398" s="32" t="s">
        <v>4860</v>
      </c>
      <c r="E398" s="32" t="s">
        <v>2866</v>
      </c>
      <c r="J398" s="32" t="s">
        <v>10398</v>
      </c>
      <c r="K398" s="32" t="s">
        <v>10377</v>
      </c>
      <c r="L398" s="32" t="s">
        <v>10399</v>
      </c>
      <c r="M398" s="95" t="str">
        <f>IF(VLOOKUP(A398,'Business Validation 2.1.0'!$A$2:$V$996,COLUMN('Business Validation 2.1.0'!V:V)-COLUMN('Business Validation 2.1.0'!A:A)+1,FALSE)="","",VLOOKUP(A398,'Business Validation 2.1.0'!$A$2:$V$996,COLUMN('Business Validation 2.1.0'!V:V)-COLUMN('Business Validation 2.1.0'!A:A)+1,FALSE))</f>
        <v/>
      </c>
      <c r="N398" s="32" t="s">
        <v>10379</v>
      </c>
    </row>
    <row r="399" spans="1:14" x14ac:dyDescent="0.25">
      <c r="A399" s="32" t="s">
        <v>1003</v>
      </c>
      <c r="B399" s="32" t="s">
        <v>10400</v>
      </c>
      <c r="C399" s="32" t="s">
        <v>10401</v>
      </c>
      <c r="D399" s="32" t="s">
        <v>4860</v>
      </c>
      <c r="E399" s="32" t="s">
        <v>2866</v>
      </c>
      <c r="J399" s="32" t="s">
        <v>10402</v>
      </c>
      <c r="K399" s="32" t="s">
        <v>10377</v>
      </c>
      <c r="L399" s="32" t="s">
        <v>10403</v>
      </c>
      <c r="M399" s="95" t="str">
        <f>IF(VLOOKUP(A399,'Business Validation 2.1.0'!$A$2:$V$996,COLUMN('Business Validation 2.1.0'!V:V)-COLUMN('Business Validation 2.1.0'!A:A)+1,FALSE)="","",VLOOKUP(A399,'Business Validation 2.1.0'!$A$2:$V$996,COLUMN('Business Validation 2.1.0'!V:V)-COLUMN('Business Validation 2.1.0'!A:A)+1,FALSE))</f>
        <v/>
      </c>
      <c r="N399" s="32" t="s">
        <v>10379</v>
      </c>
    </row>
    <row r="400" spans="1:14" x14ac:dyDescent="0.25">
      <c r="A400" s="32" t="s">
        <v>1003</v>
      </c>
      <c r="B400" s="32" t="s">
        <v>10404</v>
      </c>
      <c r="C400" s="32" t="s">
        <v>10405</v>
      </c>
      <c r="D400" s="32" t="s">
        <v>4860</v>
      </c>
      <c r="E400" s="32" t="s">
        <v>2866</v>
      </c>
      <c r="J400" s="32" t="s">
        <v>10406</v>
      </c>
      <c r="K400" s="32" t="s">
        <v>10377</v>
      </c>
      <c r="L400" s="32" t="s">
        <v>10407</v>
      </c>
      <c r="M400" s="95" t="str">
        <f>IF(VLOOKUP(A400,'Business Validation 2.1.0'!$A$2:$V$996,COLUMN('Business Validation 2.1.0'!V:V)-COLUMN('Business Validation 2.1.0'!A:A)+1,FALSE)="","",VLOOKUP(A400,'Business Validation 2.1.0'!$A$2:$V$996,COLUMN('Business Validation 2.1.0'!V:V)-COLUMN('Business Validation 2.1.0'!A:A)+1,FALSE))</f>
        <v/>
      </c>
      <c r="N400" s="32" t="s">
        <v>10379</v>
      </c>
    </row>
    <row r="401" spans="1:14" x14ac:dyDescent="0.25">
      <c r="A401" s="32" t="s">
        <v>1003</v>
      </c>
      <c r="B401" s="32" t="s">
        <v>10408</v>
      </c>
      <c r="C401" s="32" t="s">
        <v>10409</v>
      </c>
      <c r="D401" s="32" t="s">
        <v>4860</v>
      </c>
      <c r="E401" s="32" t="s">
        <v>2866</v>
      </c>
      <c r="J401" s="32" t="s">
        <v>10410</v>
      </c>
      <c r="K401" s="32" t="s">
        <v>10377</v>
      </c>
      <c r="L401" s="32" t="s">
        <v>10411</v>
      </c>
      <c r="M401" s="95" t="str">
        <f>IF(VLOOKUP(A401,'Business Validation 2.1.0'!$A$2:$V$996,COLUMN('Business Validation 2.1.0'!V:V)-COLUMN('Business Validation 2.1.0'!A:A)+1,FALSE)="","",VLOOKUP(A401,'Business Validation 2.1.0'!$A$2:$V$996,COLUMN('Business Validation 2.1.0'!V:V)-COLUMN('Business Validation 2.1.0'!A:A)+1,FALSE))</f>
        <v/>
      </c>
      <c r="N401" s="32" t="s">
        <v>10379</v>
      </c>
    </row>
    <row r="402" spans="1:14" x14ac:dyDescent="0.25">
      <c r="A402" s="32" t="s">
        <v>1003</v>
      </c>
      <c r="B402" s="32" t="s">
        <v>10412</v>
      </c>
      <c r="C402" s="32" t="s">
        <v>10413</v>
      </c>
      <c r="D402" s="32" t="s">
        <v>4852</v>
      </c>
      <c r="E402" s="32" t="s">
        <v>2866</v>
      </c>
      <c r="J402" s="32" t="s">
        <v>10414</v>
      </c>
      <c r="K402" s="32" t="s">
        <v>10377</v>
      </c>
      <c r="L402" s="32" t="s">
        <v>10415</v>
      </c>
      <c r="M402" s="95" t="str">
        <f>IF(VLOOKUP(A402,'Business Validation 2.1.0'!$A$2:$V$996,COLUMN('Business Validation 2.1.0'!V:V)-COLUMN('Business Validation 2.1.0'!A:A)+1,FALSE)="","",VLOOKUP(A402,'Business Validation 2.1.0'!$A$2:$V$996,COLUMN('Business Validation 2.1.0'!V:V)-COLUMN('Business Validation 2.1.0'!A:A)+1,FALSE))</f>
        <v/>
      </c>
      <c r="N402" s="32" t="s">
        <v>10379</v>
      </c>
    </row>
    <row r="403" spans="1:14" x14ac:dyDescent="0.25">
      <c r="A403" s="32" t="s">
        <v>1003</v>
      </c>
      <c r="B403" s="32" t="s">
        <v>10416</v>
      </c>
      <c r="C403" s="32" t="s">
        <v>10417</v>
      </c>
      <c r="D403" s="32" t="s">
        <v>4860</v>
      </c>
      <c r="E403" s="32" t="s">
        <v>2866</v>
      </c>
      <c r="J403" s="32" t="s">
        <v>10418</v>
      </c>
      <c r="K403" s="32" t="s">
        <v>10377</v>
      </c>
      <c r="L403" s="32" t="s">
        <v>10419</v>
      </c>
      <c r="M403" s="95" t="str">
        <f>IF(VLOOKUP(A403,'Business Validation 2.1.0'!$A$2:$V$996,COLUMN('Business Validation 2.1.0'!V:V)-COLUMN('Business Validation 2.1.0'!A:A)+1,FALSE)="","",VLOOKUP(A403,'Business Validation 2.1.0'!$A$2:$V$996,COLUMN('Business Validation 2.1.0'!V:V)-COLUMN('Business Validation 2.1.0'!A:A)+1,FALSE))</f>
        <v/>
      </c>
      <c r="N403" s="32" t="s">
        <v>10379</v>
      </c>
    </row>
    <row r="404" spans="1:14" x14ac:dyDescent="0.25">
      <c r="A404" s="32" t="s">
        <v>1003</v>
      </c>
      <c r="B404" s="32" t="s">
        <v>10420</v>
      </c>
      <c r="C404" s="32" t="s">
        <v>10421</v>
      </c>
      <c r="D404" s="32" t="s">
        <v>4852</v>
      </c>
      <c r="E404" s="32" t="s">
        <v>2866</v>
      </c>
      <c r="J404" s="32" t="s">
        <v>10422</v>
      </c>
      <c r="K404" s="32" t="s">
        <v>10377</v>
      </c>
      <c r="L404" s="32" t="s">
        <v>10423</v>
      </c>
      <c r="M404" s="95" t="str">
        <f>IF(VLOOKUP(A404,'Business Validation 2.1.0'!$A$2:$V$996,COLUMN('Business Validation 2.1.0'!V:V)-COLUMN('Business Validation 2.1.0'!A:A)+1,FALSE)="","",VLOOKUP(A404,'Business Validation 2.1.0'!$A$2:$V$996,COLUMN('Business Validation 2.1.0'!V:V)-COLUMN('Business Validation 2.1.0'!A:A)+1,FALSE))</f>
        <v/>
      </c>
      <c r="N404" s="32" t="s">
        <v>10379</v>
      </c>
    </row>
    <row r="405" spans="1:14" x14ac:dyDescent="0.25">
      <c r="A405" s="32" t="s">
        <v>1003</v>
      </c>
      <c r="B405" s="32" t="s">
        <v>10424</v>
      </c>
      <c r="C405" s="32" t="s">
        <v>10425</v>
      </c>
      <c r="D405" s="32" t="s">
        <v>4852</v>
      </c>
      <c r="E405" s="32" t="s">
        <v>2866</v>
      </c>
      <c r="J405" s="32" t="s">
        <v>10426</v>
      </c>
      <c r="K405" s="32" t="s">
        <v>10377</v>
      </c>
      <c r="L405" s="32" t="s">
        <v>10427</v>
      </c>
      <c r="M405" s="95" t="str">
        <f>IF(VLOOKUP(A405,'Business Validation 2.1.0'!$A$2:$V$996,COLUMN('Business Validation 2.1.0'!V:V)-COLUMN('Business Validation 2.1.0'!A:A)+1,FALSE)="","",VLOOKUP(A405,'Business Validation 2.1.0'!$A$2:$V$996,COLUMN('Business Validation 2.1.0'!V:V)-COLUMN('Business Validation 2.1.0'!A:A)+1,FALSE))</f>
        <v/>
      </c>
      <c r="N405" s="32" t="s">
        <v>10379</v>
      </c>
    </row>
    <row r="406" spans="1:14" x14ac:dyDescent="0.25">
      <c r="A406" s="32" t="s">
        <v>1003</v>
      </c>
      <c r="B406" s="32" t="s">
        <v>10428</v>
      </c>
      <c r="C406" s="32" t="s">
        <v>10429</v>
      </c>
      <c r="D406" s="32" t="s">
        <v>4852</v>
      </c>
      <c r="E406" s="32" t="s">
        <v>2866</v>
      </c>
      <c r="J406" s="32" t="s">
        <v>10430</v>
      </c>
      <c r="K406" s="32" t="s">
        <v>10377</v>
      </c>
      <c r="L406" s="32" t="s">
        <v>10431</v>
      </c>
      <c r="M406" s="95" t="str">
        <f>IF(VLOOKUP(A406,'Business Validation 2.1.0'!$A$2:$V$996,COLUMN('Business Validation 2.1.0'!V:V)-COLUMN('Business Validation 2.1.0'!A:A)+1,FALSE)="","",VLOOKUP(A406,'Business Validation 2.1.0'!$A$2:$V$996,COLUMN('Business Validation 2.1.0'!V:V)-COLUMN('Business Validation 2.1.0'!A:A)+1,FALSE))</f>
        <v/>
      </c>
      <c r="N406" s="32" t="s">
        <v>10379</v>
      </c>
    </row>
    <row r="407" spans="1:14" x14ac:dyDescent="0.25">
      <c r="A407" s="32" t="s">
        <v>1003</v>
      </c>
      <c r="B407" s="32" t="s">
        <v>10432</v>
      </c>
      <c r="C407" s="32" t="s">
        <v>10433</v>
      </c>
      <c r="D407" s="32" t="s">
        <v>4852</v>
      </c>
      <c r="E407" s="32" t="s">
        <v>2866</v>
      </c>
      <c r="J407" s="32" t="s">
        <v>10434</v>
      </c>
      <c r="K407" s="32" t="s">
        <v>10377</v>
      </c>
      <c r="L407" s="32" t="s">
        <v>10435</v>
      </c>
      <c r="M407" s="95" t="str">
        <f>IF(VLOOKUP(A407,'Business Validation 2.1.0'!$A$2:$V$996,COLUMN('Business Validation 2.1.0'!V:V)-COLUMN('Business Validation 2.1.0'!A:A)+1,FALSE)="","",VLOOKUP(A407,'Business Validation 2.1.0'!$A$2:$V$996,COLUMN('Business Validation 2.1.0'!V:V)-COLUMN('Business Validation 2.1.0'!A:A)+1,FALSE))</f>
        <v/>
      </c>
      <c r="N407" s="32" t="s">
        <v>10379</v>
      </c>
    </row>
    <row r="408" spans="1:14" x14ac:dyDescent="0.25">
      <c r="A408" s="32" t="s">
        <v>1003</v>
      </c>
      <c r="B408" s="32" t="s">
        <v>10436</v>
      </c>
      <c r="C408" s="32" t="s">
        <v>10437</v>
      </c>
      <c r="D408" s="32" t="s">
        <v>4852</v>
      </c>
      <c r="E408" s="32" t="s">
        <v>2866</v>
      </c>
      <c r="J408" s="32" t="s">
        <v>10438</v>
      </c>
      <c r="K408" s="32" t="s">
        <v>10377</v>
      </c>
      <c r="L408" s="32" t="s">
        <v>10439</v>
      </c>
      <c r="M408" s="95" t="str">
        <f>IF(VLOOKUP(A408,'Business Validation 2.1.0'!$A$2:$V$996,COLUMN('Business Validation 2.1.0'!V:V)-COLUMN('Business Validation 2.1.0'!A:A)+1,FALSE)="","",VLOOKUP(A408,'Business Validation 2.1.0'!$A$2:$V$996,COLUMN('Business Validation 2.1.0'!V:V)-COLUMN('Business Validation 2.1.0'!A:A)+1,FALSE))</f>
        <v/>
      </c>
      <c r="N408" s="32" t="s">
        <v>10379</v>
      </c>
    </row>
    <row r="409" spans="1:14" x14ac:dyDescent="0.25">
      <c r="A409" s="32" t="s">
        <v>1003</v>
      </c>
      <c r="B409" s="32" t="s">
        <v>10440</v>
      </c>
      <c r="C409" s="32" t="s">
        <v>10441</v>
      </c>
      <c r="D409" s="32" t="s">
        <v>4852</v>
      </c>
      <c r="E409" s="32" t="s">
        <v>2866</v>
      </c>
      <c r="J409" s="32" t="s">
        <v>10442</v>
      </c>
      <c r="K409" s="32" t="s">
        <v>10377</v>
      </c>
      <c r="L409" s="32" t="s">
        <v>10443</v>
      </c>
      <c r="M409" s="95" t="str">
        <f>IF(VLOOKUP(A409,'Business Validation 2.1.0'!$A$2:$V$996,COLUMN('Business Validation 2.1.0'!V:V)-COLUMN('Business Validation 2.1.0'!A:A)+1,FALSE)="","",VLOOKUP(A409,'Business Validation 2.1.0'!$A$2:$V$996,COLUMN('Business Validation 2.1.0'!V:V)-COLUMN('Business Validation 2.1.0'!A:A)+1,FALSE))</f>
        <v/>
      </c>
      <c r="N409" s="32" t="s">
        <v>10379</v>
      </c>
    </row>
    <row r="410" spans="1:14" x14ac:dyDescent="0.25">
      <c r="A410" s="32" t="s">
        <v>1003</v>
      </c>
      <c r="B410" s="32" t="s">
        <v>10444</v>
      </c>
      <c r="C410" s="32" t="s">
        <v>10445</v>
      </c>
      <c r="D410" s="32" t="s">
        <v>4852</v>
      </c>
      <c r="E410" s="32" t="s">
        <v>2866</v>
      </c>
      <c r="J410" s="32" t="s">
        <v>10446</v>
      </c>
      <c r="K410" s="32" t="s">
        <v>10377</v>
      </c>
      <c r="L410" s="32" t="s">
        <v>10447</v>
      </c>
      <c r="M410" s="95" t="str">
        <f>IF(VLOOKUP(A410,'Business Validation 2.1.0'!$A$2:$V$996,COLUMN('Business Validation 2.1.0'!V:V)-COLUMN('Business Validation 2.1.0'!A:A)+1,FALSE)="","",VLOOKUP(A410,'Business Validation 2.1.0'!$A$2:$V$996,COLUMN('Business Validation 2.1.0'!V:V)-COLUMN('Business Validation 2.1.0'!A:A)+1,FALSE))</f>
        <v/>
      </c>
      <c r="N410" s="32" t="s">
        <v>10379</v>
      </c>
    </row>
    <row r="411" spans="1:14" x14ac:dyDescent="0.25">
      <c r="A411" s="32" t="s">
        <v>1003</v>
      </c>
      <c r="B411" s="32" t="s">
        <v>10448</v>
      </c>
      <c r="C411" s="32" t="s">
        <v>10449</v>
      </c>
      <c r="D411" s="32" t="s">
        <v>4852</v>
      </c>
      <c r="E411" s="32" t="s">
        <v>2866</v>
      </c>
      <c r="J411" s="32" t="s">
        <v>10450</v>
      </c>
      <c r="K411" s="32" t="s">
        <v>10377</v>
      </c>
      <c r="L411" s="32" t="s">
        <v>10451</v>
      </c>
      <c r="M411" s="95" t="str">
        <f>IF(VLOOKUP(A411,'Business Validation 2.1.0'!$A$2:$V$996,COLUMN('Business Validation 2.1.0'!V:V)-COLUMN('Business Validation 2.1.0'!A:A)+1,FALSE)="","",VLOOKUP(A411,'Business Validation 2.1.0'!$A$2:$V$996,COLUMN('Business Validation 2.1.0'!V:V)-COLUMN('Business Validation 2.1.0'!A:A)+1,FALSE))</f>
        <v/>
      </c>
      <c r="N411" s="32" t="s">
        <v>10379</v>
      </c>
    </row>
    <row r="412" spans="1:14" x14ac:dyDescent="0.25">
      <c r="A412" s="32" t="s">
        <v>1003</v>
      </c>
      <c r="B412" s="32" t="s">
        <v>10452</v>
      </c>
      <c r="C412" s="32" t="s">
        <v>10453</v>
      </c>
      <c r="D412" s="32" t="s">
        <v>4852</v>
      </c>
      <c r="E412" s="32" t="s">
        <v>2866</v>
      </c>
      <c r="J412" s="32" t="s">
        <v>10454</v>
      </c>
      <c r="K412" s="32" t="s">
        <v>10377</v>
      </c>
      <c r="L412" s="32" t="s">
        <v>10455</v>
      </c>
      <c r="M412" s="95" t="str">
        <f>IF(VLOOKUP(A412,'Business Validation 2.1.0'!$A$2:$V$996,COLUMN('Business Validation 2.1.0'!V:V)-COLUMN('Business Validation 2.1.0'!A:A)+1,FALSE)="","",VLOOKUP(A412,'Business Validation 2.1.0'!$A$2:$V$996,COLUMN('Business Validation 2.1.0'!V:V)-COLUMN('Business Validation 2.1.0'!A:A)+1,FALSE))</f>
        <v/>
      </c>
      <c r="N412" s="32" t="s">
        <v>10379</v>
      </c>
    </row>
    <row r="413" spans="1:14" x14ac:dyDescent="0.25">
      <c r="A413" s="32" t="s">
        <v>1003</v>
      </c>
      <c r="B413" s="32" t="s">
        <v>10456</v>
      </c>
      <c r="C413" s="32" t="s">
        <v>10457</v>
      </c>
      <c r="D413" s="32" t="s">
        <v>4852</v>
      </c>
      <c r="E413" s="32" t="s">
        <v>2866</v>
      </c>
      <c r="J413" s="32" t="s">
        <v>10458</v>
      </c>
      <c r="K413" s="32" t="s">
        <v>10377</v>
      </c>
      <c r="L413" s="32" t="s">
        <v>10459</v>
      </c>
      <c r="M413" s="95" t="str">
        <f>IF(VLOOKUP(A413,'Business Validation 2.1.0'!$A$2:$V$996,COLUMN('Business Validation 2.1.0'!V:V)-COLUMN('Business Validation 2.1.0'!A:A)+1,FALSE)="","",VLOOKUP(A413,'Business Validation 2.1.0'!$A$2:$V$996,COLUMN('Business Validation 2.1.0'!V:V)-COLUMN('Business Validation 2.1.0'!A:A)+1,FALSE))</f>
        <v/>
      </c>
      <c r="N413" s="32" t="s">
        <v>10379</v>
      </c>
    </row>
    <row r="414" spans="1:14" x14ac:dyDescent="0.25">
      <c r="A414" s="32" t="s">
        <v>1003</v>
      </c>
      <c r="B414" s="32" t="s">
        <v>10460</v>
      </c>
      <c r="C414" s="32" t="s">
        <v>10461</v>
      </c>
      <c r="D414" s="32" t="s">
        <v>4860</v>
      </c>
      <c r="E414" s="32" t="s">
        <v>2866</v>
      </c>
      <c r="J414" s="32" t="s">
        <v>10462</v>
      </c>
      <c r="K414" s="32" t="s">
        <v>10377</v>
      </c>
      <c r="L414" s="32" t="s">
        <v>10463</v>
      </c>
      <c r="M414" s="95" t="str">
        <f>IF(VLOOKUP(A414,'Business Validation 2.1.0'!$A$2:$V$996,COLUMN('Business Validation 2.1.0'!V:V)-COLUMN('Business Validation 2.1.0'!A:A)+1,FALSE)="","",VLOOKUP(A414,'Business Validation 2.1.0'!$A$2:$V$996,COLUMN('Business Validation 2.1.0'!V:V)-COLUMN('Business Validation 2.1.0'!A:A)+1,FALSE))</f>
        <v/>
      </c>
      <c r="N414" s="32" t="s">
        <v>10379</v>
      </c>
    </row>
    <row r="415" spans="1:14" x14ac:dyDescent="0.25">
      <c r="A415" s="32" t="s">
        <v>1003</v>
      </c>
      <c r="B415" s="32" t="s">
        <v>10464</v>
      </c>
      <c r="C415" s="32" t="s">
        <v>10465</v>
      </c>
      <c r="D415" s="32" t="s">
        <v>4852</v>
      </c>
      <c r="E415" s="32" t="s">
        <v>2866</v>
      </c>
      <c r="J415" s="32" t="s">
        <v>10466</v>
      </c>
      <c r="K415" s="32" t="s">
        <v>10377</v>
      </c>
      <c r="L415" s="32" t="s">
        <v>10467</v>
      </c>
      <c r="M415" s="95" t="str">
        <f>IF(VLOOKUP(A415,'Business Validation 2.1.0'!$A$2:$V$996,COLUMN('Business Validation 2.1.0'!V:V)-COLUMN('Business Validation 2.1.0'!A:A)+1,FALSE)="","",VLOOKUP(A415,'Business Validation 2.1.0'!$A$2:$V$996,COLUMN('Business Validation 2.1.0'!V:V)-COLUMN('Business Validation 2.1.0'!A:A)+1,FALSE))</f>
        <v/>
      </c>
      <c r="N415" s="32" t="s">
        <v>10379</v>
      </c>
    </row>
    <row r="416" spans="1:14" x14ac:dyDescent="0.25">
      <c r="A416" s="32" t="s">
        <v>1003</v>
      </c>
      <c r="B416" s="32" t="s">
        <v>10468</v>
      </c>
      <c r="C416" s="32" t="s">
        <v>10469</v>
      </c>
      <c r="D416" s="32" t="s">
        <v>4852</v>
      </c>
      <c r="E416" s="32" t="s">
        <v>2866</v>
      </c>
      <c r="J416" s="32" t="s">
        <v>10470</v>
      </c>
      <c r="K416" s="32" t="s">
        <v>10377</v>
      </c>
      <c r="L416" s="32" t="s">
        <v>10471</v>
      </c>
      <c r="M416" s="95" t="str">
        <f>IF(VLOOKUP(A416,'Business Validation 2.1.0'!$A$2:$V$996,COLUMN('Business Validation 2.1.0'!V:V)-COLUMN('Business Validation 2.1.0'!A:A)+1,FALSE)="","",VLOOKUP(A416,'Business Validation 2.1.0'!$A$2:$V$996,COLUMN('Business Validation 2.1.0'!V:V)-COLUMN('Business Validation 2.1.0'!A:A)+1,FALSE))</f>
        <v/>
      </c>
      <c r="N416" s="32" t="s">
        <v>10379</v>
      </c>
    </row>
    <row r="417" spans="1:14" x14ac:dyDescent="0.25">
      <c r="A417" s="32" t="s">
        <v>1003</v>
      </c>
      <c r="B417" s="32" t="s">
        <v>10472</v>
      </c>
      <c r="C417" s="32" t="s">
        <v>10473</v>
      </c>
      <c r="D417" s="32" t="s">
        <v>4852</v>
      </c>
      <c r="E417" s="32" t="s">
        <v>2866</v>
      </c>
      <c r="J417" s="32" t="s">
        <v>10474</v>
      </c>
      <c r="K417" s="32" t="s">
        <v>10377</v>
      </c>
      <c r="L417" s="32" t="s">
        <v>10475</v>
      </c>
      <c r="M417" s="95" t="str">
        <f>IF(VLOOKUP(A417,'Business Validation 2.1.0'!$A$2:$V$996,COLUMN('Business Validation 2.1.0'!V:V)-COLUMN('Business Validation 2.1.0'!A:A)+1,FALSE)="","",VLOOKUP(A417,'Business Validation 2.1.0'!$A$2:$V$996,COLUMN('Business Validation 2.1.0'!V:V)-COLUMN('Business Validation 2.1.0'!A:A)+1,FALSE))</f>
        <v/>
      </c>
      <c r="N417" s="32" t="s">
        <v>10379</v>
      </c>
    </row>
    <row r="418" spans="1:14" x14ac:dyDescent="0.25">
      <c r="A418" s="32" t="s">
        <v>1003</v>
      </c>
      <c r="B418" s="32" t="s">
        <v>10476</v>
      </c>
      <c r="C418" s="32" t="s">
        <v>10477</v>
      </c>
      <c r="D418" s="32" t="s">
        <v>4852</v>
      </c>
      <c r="E418" s="32" t="s">
        <v>2866</v>
      </c>
      <c r="J418" s="32" t="s">
        <v>10478</v>
      </c>
      <c r="K418" s="32" t="s">
        <v>10377</v>
      </c>
      <c r="L418" s="32" t="s">
        <v>10479</v>
      </c>
      <c r="M418" s="95" t="str">
        <f>IF(VLOOKUP(A418,'Business Validation 2.1.0'!$A$2:$V$996,COLUMN('Business Validation 2.1.0'!V:V)-COLUMN('Business Validation 2.1.0'!A:A)+1,FALSE)="","",VLOOKUP(A418,'Business Validation 2.1.0'!$A$2:$V$996,COLUMN('Business Validation 2.1.0'!V:V)-COLUMN('Business Validation 2.1.0'!A:A)+1,FALSE))</f>
        <v/>
      </c>
      <c r="N418" s="32" t="s">
        <v>10379</v>
      </c>
    </row>
    <row r="419" spans="1:14" x14ac:dyDescent="0.25">
      <c r="A419" s="32" t="s">
        <v>1003</v>
      </c>
      <c r="B419" s="32" t="s">
        <v>10480</v>
      </c>
      <c r="C419" s="32" t="s">
        <v>10481</v>
      </c>
      <c r="D419" s="32" t="s">
        <v>4852</v>
      </c>
      <c r="E419" s="32" t="s">
        <v>2866</v>
      </c>
      <c r="J419" s="32" t="s">
        <v>10482</v>
      </c>
      <c r="K419" s="32" t="s">
        <v>10377</v>
      </c>
      <c r="L419" s="32" t="s">
        <v>10483</v>
      </c>
      <c r="M419" s="95" t="str">
        <f>IF(VLOOKUP(A419,'Business Validation 2.1.0'!$A$2:$V$996,COLUMN('Business Validation 2.1.0'!V:V)-COLUMN('Business Validation 2.1.0'!A:A)+1,FALSE)="","",VLOOKUP(A419,'Business Validation 2.1.0'!$A$2:$V$996,COLUMN('Business Validation 2.1.0'!V:V)-COLUMN('Business Validation 2.1.0'!A:A)+1,FALSE))</f>
        <v/>
      </c>
      <c r="N419" s="32" t="s">
        <v>10379</v>
      </c>
    </row>
    <row r="420" spans="1:14" x14ac:dyDescent="0.25">
      <c r="A420" s="32" t="s">
        <v>1003</v>
      </c>
      <c r="B420" s="32" t="s">
        <v>10484</v>
      </c>
      <c r="C420" s="32" t="s">
        <v>10485</v>
      </c>
      <c r="D420" s="32" t="s">
        <v>4852</v>
      </c>
      <c r="E420" s="32" t="s">
        <v>2866</v>
      </c>
      <c r="J420" s="32" t="s">
        <v>10486</v>
      </c>
      <c r="K420" s="32" t="s">
        <v>10377</v>
      </c>
      <c r="L420" s="32" t="s">
        <v>10487</v>
      </c>
      <c r="M420" s="95" t="str">
        <f>IF(VLOOKUP(A420,'Business Validation 2.1.0'!$A$2:$V$996,COLUMN('Business Validation 2.1.0'!V:V)-COLUMN('Business Validation 2.1.0'!A:A)+1,FALSE)="","",VLOOKUP(A420,'Business Validation 2.1.0'!$A$2:$V$996,COLUMN('Business Validation 2.1.0'!V:V)-COLUMN('Business Validation 2.1.0'!A:A)+1,FALSE))</f>
        <v/>
      </c>
      <c r="N420" s="32" t="s">
        <v>10379</v>
      </c>
    </row>
    <row r="421" spans="1:14" x14ac:dyDescent="0.25">
      <c r="A421" s="32" t="s">
        <v>1003</v>
      </c>
      <c r="B421" s="32" t="s">
        <v>10488</v>
      </c>
      <c r="C421" s="32" t="s">
        <v>10489</v>
      </c>
      <c r="D421" s="32" t="s">
        <v>4860</v>
      </c>
      <c r="E421" s="32" t="s">
        <v>2866</v>
      </c>
      <c r="J421" s="32" t="s">
        <v>10490</v>
      </c>
      <c r="K421" s="32" t="s">
        <v>10377</v>
      </c>
      <c r="L421" s="32" t="s">
        <v>10491</v>
      </c>
      <c r="M421" s="95" t="str">
        <f>IF(VLOOKUP(A421,'Business Validation 2.1.0'!$A$2:$V$996,COLUMN('Business Validation 2.1.0'!V:V)-COLUMN('Business Validation 2.1.0'!A:A)+1,FALSE)="","",VLOOKUP(A421,'Business Validation 2.1.0'!$A$2:$V$996,COLUMN('Business Validation 2.1.0'!V:V)-COLUMN('Business Validation 2.1.0'!A:A)+1,FALSE))</f>
        <v/>
      </c>
      <c r="N421" s="32" t="s">
        <v>10379</v>
      </c>
    </row>
    <row r="422" spans="1:14" x14ac:dyDescent="0.25">
      <c r="A422" s="32" t="s">
        <v>1003</v>
      </c>
      <c r="B422" s="32" t="s">
        <v>10492</v>
      </c>
      <c r="C422" s="32" t="s">
        <v>10493</v>
      </c>
      <c r="D422" s="32" t="s">
        <v>4860</v>
      </c>
      <c r="E422" s="32" t="s">
        <v>2866</v>
      </c>
      <c r="J422" s="32" t="s">
        <v>10494</v>
      </c>
      <c r="K422" s="32" t="s">
        <v>10377</v>
      </c>
      <c r="L422" s="32" t="s">
        <v>10495</v>
      </c>
      <c r="M422" s="95" t="str">
        <f>IF(VLOOKUP(A422,'Business Validation 2.1.0'!$A$2:$V$996,COLUMN('Business Validation 2.1.0'!V:V)-COLUMN('Business Validation 2.1.0'!A:A)+1,FALSE)="","",VLOOKUP(A422,'Business Validation 2.1.0'!$A$2:$V$996,COLUMN('Business Validation 2.1.0'!V:V)-COLUMN('Business Validation 2.1.0'!A:A)+1,FALSE))</f>
        <v/>
      </c>
      <c r="N422" s="32" t="s">
        <v>10379</v>
      </c>
    </row>
    <row r="423" spans="1:14" x14ac:dyDescent="0.25">
      <c r="A423" s="32" t="s">
        <v>1003</v>
      </c>
      <c r="B423" s="32" t="s">
        <v>10496</v>
      </c>
      <c r="C423" s="32" t="s">
        <v>10497</v>
      </c>
      <c r="D423" s="32" t="s">
        <v>4860</v>
      </c>
      <c r="E423" s="32" t="s">
        <v>2866</v>
      </c>
      <c r="J423" s="32" t="s">
        <v>10498</v>
      </c>
      <c r="K423" s="32" t="s">
        <v>10377</v>
      </c>
      <c r="L423" s="32" t="s">
        <v>10499</v>
      </c>
      <c r="M423" s="95" t="str">
        <f>IF(VLOOKUP(A423,'Business Validation 2.1.0'!$A$2:$V$996,COLUMN('Business Validation 2.1.0'!V:V)-COLUMN('Business Validation 2.1.0'!A:A)+1,FALSE)="","",VLOOKUP(A423,'Business Validation 2.1.0'!$A$2:$V$996,COLUMN('Business Validation 2.1.0'!V:V)-COLUMN('Business Validation 2.1.0'!A:A)+1,FALSE))</f>
        <v/>
      </c>
      <c r="N423" s="32" t="s">
        <v>10379</v>
      </c>
    </row>
    <row r="424" spans="1:14" x14ac:dyDescent="0.25">
      <c r="A424" s="32" t="s">
        <v>1003</v>
      </c>
      <c r="B424" s="32" t="s">
        <v>10500</v>
      </c>
      <c r="C424" s="32" t="s">
        <v>10501</v>
      </c>
      <c r="D424" s="32" t="s">
        <v>4860</v>
      </c>
      <c r="E424" s="32" t="s">
        <v>2866</v>
      </c>
      <c r="J424" s="32" t="s">
        <v>10502</v>
      </c>
      <c r="K424" s="32" t="s">
        <v>10377</v>
      </c>
      <c r="L424" s="32" t="s">
        <v>10503</v>
      </c>
      <c r="M424" s="95" t="str">
        <f>IF(VLOOKUP(A424,'Business Validation 2.1.0'!$A$2:$V$996,COLUMN('Business Validation 2.1.0'!V:V)-COLUMN('Business Validation 2.1.0'!A:A)+1,FALSE)="","",VLOOKUP(A424,'Business Validation 2.1.0'!$A$2:$V$996,COLUMN('Business Validation 2.1.0'!V:V)-COLUMN('Business Validation 2.1.0'!A:A)+1,FALSE))</f>
        <v/>
      </c>
      <c r="N424" s="32" t="s">
        <v>10379</v>
      </c>
    </row>
    <row r="425" spans="1:14" x14ac:dyDescent="0.25">
      <c r="A425" s="32" t="s">
        <v>1003</v>
      </c>
      <c r="B425" s="32" t="s">
        <v>10504</v>
      </c>
      <c r="C425" s="32" t="s">
        <v>10505</v>
      </c>
      <c r="D425" s="32" t="s">
        <v>4860</v>
      </c>
      <c r="E425" s="32" t="s">
        <v>2866</v>
      </c>
      <c r="J425" s="32" t="s">
        <v>10506</v>
      </c>
      <c r="K425" s="32" t="s">
        <v>10377</v>
      </c>
      <c r="L425" s="32" t="s">
        <v>10507</v>
      </c>
      <c r="M425" s="95" t="str">
        <f>IF(VLOOKUP(A425,'Business Validation 2.1.0'!$A$2:$V$996,COLUMN('Business Validation 2.1.0'!V:V)-COLUMN('Business Validation 2.1.0'!A:A)+1,FALSE)="","",VLOOKUP(A425,'Business Validation 2.1.0'!$A$2:$V$996,COLUMN('Business Validation 2.1.0'!V:V)-COLUMN('Business Validation 2.1.0'!A:A)+1,FALSE))</f>
        <v/>
      </c>
      <c r="N425" s="32" t="s">
        <v>10379</v>
      </c>
    </row>
    <row r="426" spans="1:14" x14ac:dyDescent="0.25">
      <c r="A426" s="32" t="s">
        <v>1003</v>
      </c>
      <c r="B426" s="32" t="s">
        <v>10508</v>
      </c>
      <c r="C426" s="32" t="s">
        <v>10509</v>
      </c>
      <c r="D426" s="32" t="s">
        <v>4860</v>
      </c>
      <c r="E426" s="32" t="s">
        <v>2866</v>
      </c>
      <c r="J426" s="32" t="s">
        <v>10510</v>
      </c>
      <c r="K426" s="32" t="s">
        <v>10377</v>
      </c>
      <c r="L426" s="32" t="s">
        <v>10511</v>
      </c>
      <c r="M426" s="95" t="str">
        <f>IF(VLOOKUP(A426,'Business Validation 2.1.0'!$A$2:$V$996,COLUMN('Business Validation 2.1.0'!V:V)-COLUMN('Business Validation 2.1.0'!A:A)+1,FALSE)="","",VLOOKUP(A426,'Business Validation 2.1.0'!$A$2:$V$996,COLUMN('Business Validation 2.1.0'!V:V)-COLUMN('Business Validation 2.1.0'!A:A)+1,FALSE))</f>
        <v/>
      </c>
      <c r="N426" s="32" t="s">
        <v>10379</v>
      </c>
    </row>
    <row r="427" spans="1:14" x14ac:dyDescent="0.25">
      <c r="A427" s="32" t="s">
        <v>945</v>
      </c>
      <c r="B427" s="32" t="s">
        <v>10512</v>
      </c>
      <c r="C427" s="32" t="s">
        <v>10513</v>
      </c>
      <c r="D427" s="32" t="s">
        <v>1157</v>
      </c>
      <c r="J427" s="32" t="s">
        <v>3906</v>
      </c>
      <c r="K427" s="32" t="s">
        <v>1585</v>
      </c>
      <c r="L427" s="32" t="s">
        <v>10514</v>
      </c>
      <c r="M427" s="95" t="str">
        <f>IF(VLOOKUP(A427,'Business Validation 2.1.0'!$A$2:$V$996,COLUMN('Business Validation 2.1.0'!V:V)-COLUMN('Business Validation 2.1.0'!A:A)+1,FALSE)="","",VLOOKUP(A427,'Business Validation 2.1.0'!$A$2:$V$996,COLUMN('Business Validation 2.1.0'!V:V)-COLUMN('Business Validation 2.1.0'!A:A)+1,FALSE))</f>
        <v/>
      </c>
      <c r="N427" s="32" t="s">
        <v>3907</v>
      </c>
    </row>
    <row r="428" spans="1:14" x14ac:dyDescent="0.25">
      <c r="A428" s="32" t="s">
        <v>945</v>
      </c>
      <c r="B428" s="32" t="s">
        <v>10515</v>
      </c>
      <c r="C428" s="32" t="s">
        <v>10516</v>
      </c>
      <c r="D428" s="32" t="s">
        <v>1160</v>
      </c>
      <c r="J428" s="32" t="s">
        <v>3909</v>
      </c>
      <c r="K428" s="32" t="s">
        <v>1585</v>
      </c>
      <c r="L428" s="32" t="s">
        <v>10517</v>
      </c>
      <c r="M428" s="95" t="str">
        <f>IF(VLOOKUP(A428,'Business Validation 2.1.0'!$A$2:$V$996,COLUMN('Business Validation 2.1.0'!V:V)-COLUMN('Business Validation 2.1.0'!A:A)+1,FALSE)="","",VLOOKUP(A428,'Business Validation 2.1.0'!$A$2:$V$996,COLUMN('Business Validation 2.1.0'!V:V)-COLUMN('Business Validation 2.1.0'!A:A)+1,FALSE))</f>
        <v/>
      </c>
      <c r="N428" s="32" t="s">
        <v>3907</v>
      </c>
    </row>
    <row r="429" spans="1:14" x14ac:dyDescent="0.25">
      <c r="A429" s="32" t="s">
        <v>1004</v>
      </c>
      <c r="B429" s="32" t="s">
        <v>10518</v>
      </c>
      <c r="C429" s="32" t="s">
        <v>10519</v>
      </c>
      <c r="D429" s="32" t="s">
        <v>4860</v>
      </c>
      <c r="E429" s="32" t="s">
        <v>2866</v>
      </c>
      <c r="J429" s="32" t="s">
        <v>10520</v>
      </c>
      <c r="K429" s="32" t="s">
        <v>10059</v>
      </c>
      <c r="L429" s="32" t="s">
        <v>10521</v>
      </c>
      <c r="M429" s="95" t="str">
        <f>IF(VLOOKUP(A429,'Business Validation 2.1.0'!$A$2:$V$996,COLUMN('Business Validation 2.1.0'!V:V)-COLUMN('Business Validation 2.1.0'!A:A)+1,FALSE)="","",VLOOKUP(A429,'Business Validation 2.1.0'!$A$2:$V$996,COLUMN('Business Validation 2.1.0'!V:V)-COLUMN('Business Validation 2.1.0'!A:A)+1,FALSE))</f>
        <v/>
      </c>
      <c r="N429" s="32" t="s">
        <v>10522</v>
      </c>
    </row>
    <row r="430" spans="1:14" x14ac:dyDescent="0.25">
      <c r="A430" s="32" t="s">
        <v>1004</v>
      </c>
      <c r="B430" s="32" t="s">
        <v>10523</v>
      </c>
      <c r="C430" s="32" t="s">
        <v>10524</v>
      </c>
      <c r="D430" s="32" t="s">
        <v>4860</v>
      </c>
      <c r="E430" s="32" t="s">
        <v>2866</v>
      </c>
      <c r="J430" s="32" t="s">
        <v>10525</v>
      </c>
      <c r="K430" s="32" t="s">
        <v>10059</v>
      </c>
      <c r="L430" s="32" t="s">
        <v>10526</v>
      </c>
      <c r="M430" s="95" t="str">
        <f>IF(VLOOKUP(A430,'Business Validation 2.1.0'!$A$2:$V$996,COLUMN('Business Validation 2.1.0'!V:V)-COLUMN('Business Validation 2.1.0'!A:A)+1,FALSE)="","",VLOOKUP(A430,'Business Validation 2.1.0'!$A$2:$V$996,COLUMN('Business Validation 2.1.0'!V:V)-COLUMN('Business Validation 2.1.0'!A:A)+1,FALSE))</f>
        <v/>
      </c>
      <c r="N430" s="32" t="s">
        <v>10522</v>
      </c>
    </row>
    <row r="431" spans="1:14" x14ac:dyDescent="0.25">
      <c r="A431" s="32" t="s">
        <v>1004</v>
      </c>
      <c r="B431" s="32" t="s">
        <v>10527</v>
      </c>
      <c r="C431" s="32" t="s">
        <v>10528</v>
      </c>
      <c r="D431" s="32" t="s">
        <v>4860</v>
      </c>
      <c r="E431" s="32" t="s">
        <v>2866</v>
      </c>
      <c r="J431" s="32" t="s">
        <v>10529</v>
      </c>
      <c r="K431" s="32" t="s">
        <v>10059</v>
      </c>
      <c r="L431" s="32" t="s">
        <v>10530</v>
      </c>
      <c r="M431" s="95" t="str">
        <f>IF(VLOOKUP(A431,'Business Validation 2.1.0'!$A$2:$V$996,COLUMN('Business Validation 2.1.0'!V:V)-COLUMN('Business Validation 2.1.0'!A:A)+1,FALSE)="","",VLOOKUP(A431,'Business Validation 2.1.0'!$A$2:$V$996,COLUMN('Business Validation 2.1.0'!V:V)-COLUMN('Business Validation 2.1.0'!A:A)+1,FALSE))</f>
        <v/>
      </c>
      <c r="N431" s="32" t="s">
        <v>10522</v>
      </c>
    </row>
    <row r="432" spans="1:14" x14ac:dyDescent="0.25">
      <c r="A432" s="32" t="s">
        <v>1004</v>
      </c>
      <c r="B432" s="32" t="s">
        <v>10531</v>
      </c>
      <c r="C432" s="32" t="s">
        <v>10532</v>
      </c>
      <c r="D432" s="32" t="s">
        <v>4860</v>
      </c>
      <c r="E432" s="32" t="s">
        <v>2866</v>
      </c>
      <c r="J432" s="32" t="s">
        <v>10533</v>
      </c>
      <c r="K432" s="32" t="s">
        <v>10059</v>
      </c>
      <c r="L432" s="32" t="s">
        <v>10534</v>
      </c>
      <c r="M432" s="95" t="str">
        <f>IF(VLOOKUP(A432,'Business Validation 2.1.0'!$A$2:$V$996,COLUMN('Business Validation 2.1.0'!V:V)-COLUMN('Business Validation 2.1.0'!A:A)+1,FALSE)="","",VLOOKUP(A432,'Business Validation 2.1.0'!$A$2:$V$996,COLUMN('Business Validation 2.1.0'!V:V)-COLUMN('Business Validation 2.1.0'!A:A)+1,FALSE))</f>
        <v/>
      </c>
      <c r="N432" s="32" t="s">
        <v>10522</v>
      </c>
    </row>
    <row r="433" spans="1:14" x14ac:dyDescent="0.25">
      <c r="A433" s="32" t="s">
        <v>1004</v>
      </c>
      <c r="B433" s="32" t="s">
        <v>10535</v>
      </c>
      <c r="C433" s="32" t="s">
        <v>10536</v>
      </c>
      <c r="D433" s="32" t="s">
        <v>4860</v>
      </c>
      <c r="E433" s="32" t="s">
        <v>2866</v>
      </c>
      <c r="J433" s="32" t="s">
        <v>10537</v>
      </c>
      <c r="K433" s="32" t="s">
        <v>10059</v>
      </c>
      <c r="L433" s="32" t="s">
        <v>10538</v>
      </c>
      <c r="M433" s="95" t="str">
        <f>IF(VLOOKUP(A433,'Business Validation 2.1.0'!$A$2:$V$996,COLUMN('Business Validation 2.1.0'!V:V)-COLUMN('Business Validation 2.1.0'!A:A)+1,FALSE)="","",VLOOKUP(A433,'Business Validation 2.1.0'!$A$2:$V$996,COLUMN('Business Validation 2.1.0'!V:V)-COLUMN('Business Validation 2.1.0'!A:A)+1,FALSE))</f>
        <v/>
      </c>
      <c r="N433" s="32" t="s">
        <v>10522</v>
      </c>
    </row>
    <row r="434" spans="1:14" x14ac:dyDescent="0.25">
      <c r="A434" s="32" t="s">
        <v>1004</v>
      </c>
      <c r="B434" s="32" t="s">
        <v>10539</v>
      </c>
      <c r="C434" s="32" t="s">
        <v>10540</v>
      </c>
      <c r="D434" s="32" t="s">
        <v>4860</v>
      </c>
      <c r="E434" s="32" t="s">
        <v>2866</v>
      </c>
      <c r="J434" s="32" t="s">
        <v>10541</v>
      </c>
      <c r="K434" s="32" t="s">
        <v>10059</v>
      </c>
      <c r="L434" s="32" t="s">
        <v>10542</v>
      </c>
      <c r="M434" s="95" t="str">
        <f>IF(VLOOKUP(A434,'Business Validation 2.1.0'!$A$2:$V$996,COLUMN('Business Validation 2.1.0'!V:V)-COLUMN('Business Validation 2.1.0'!A:A)+1,FALSE)="","",VLOOKUP(A434,'Business Validation 2.1.0'!$A$2:$V$996,COLUMN('Business Validation 2.1.0'!V:V)-COLUMN('Business Validation 2.1.0'!A:A)+1,FALSE))</f>
        <v/>
      </c>
      <c r="N434" s="32" t="s">
        <v>10522</v>
      </c>
    </row>
    <row r="435" spans="1:14" x14ac:dyDescent="0.25">
      <c r="A435" s="32" t="s">
        <v>1004</v>
      </c>
      <c r="B435" s="32" t="s">
        <v>10543</v>
      </c>
      <c r="C435" s="32" t="s">
        <v>10544</v>
      </c>
      <c r="D435" s="32" t="s">
        <v>4860</v>
      </c>
      <c r="E435" s="32" t="s">
        <v>2866</v>
      </c>
      <c r="J435" s="32" t="s">
        <v>10545</v>
      </c>
      <c r="K435" s="32" t="s">
        <v>10059</v>
      </c>
      <c r="L435" s="32" t="s">
        <v>10546</v>
      </c>
      <c r="M435" s="95" t="str">
        <f>IF(VLOOKUP(A435,'Business Validation 2.1.0'!$A$2:$V$996,COLUMN('Business Validation 2.1.0'!V:V)-COLUMN('Business Validation 2.1.0'!A:A)+1,FALSE)="","",VLOOKUP(A435,'Business Validation 2.1.0'!$A$2:$V$996,COLUMN('Business Validation 2.1.0'!V:V)-COLUMN('Business Validation 2.1.0'!A:A)+1,FALSE))</f>
        <v/>
      </c>
      <c r="N435" s="32" t="s">
        <v>10522</v>
      </c>
    </row>
    <row r="436" spans="1:14" x14ac:dyDescent="0.25">
      <c r="A436" s="32" t="s">
        <v>1004</v>
      </c>
      <c r="B436" s="32" t="s">
        <v>10547</v>
      </c>
      <c r="C436" s="32" t="s">
        <v>10548</v>
      </c>
      <c r="D436" s="32" t="s">
        <v>4860</v>
      </c>
      <c r="E436" s="32" t="s">
        <v>2866</v>
      </c>
      <c r="J436" s="32" t="s">
        <v>10549</v>
      </c>
      <c r="K436" s="32" t="s">
        <v>10059</v>
      </c>
      <c r="L436" s="32" t="s">
        <v>10550</v>
      </c>
      <c r="M436" s="95" t="str">
        <f>IF(VLOOKUP(A436,'Business Validation 2.1.0'!$A$2:$V$996,COLUMN('Business Validation 2.1.0'!V:V)-COLUMN('Business Validation 2.1.0'!A:A)+1,FALSE)="","",VLOOKUP(A436,'Business Validation 2.1.0'!$A$2:$V$996,COLUMN('Business Validation 2.1.0'!V:V)-COLUMN('Business Validation 2.1.0'!A:A)+1,FALSE))</f>
        <v/>
      </c>
      <c r="N436" s="32" t="s">
        <v>10522</v>
      </c>
    </row>
    <row r="437" spans="1:14" x14ac:dyDescent="0.25">
      <c r="A437" s="32" t="s">
        <v>1004</v>
      </c>
      <c r="B437" s="32" t="s">
        <v>10551</v>
      </c>
      <c r="C437" s="32" t="s">
        <v>10552</v>
      </c>
      <c r="D437" s="32" t="s">
        <v>4860</v>
      </c>
      <c r="E437" s="32" t="s">
        <v>2866</v>
      </c>
      <c r="J437" s="32" t="s">
        <v>10553</v>
      </c>
      <c r="K437" s="32" t="s">
        <v>10059</v>
      </c>
      <c r="L437" s="32" t="s">
        <v>10554</v>
      </c>
      <c r="M437" s="95" t="str">
        <f>IF(VLOOKUP(A437,'Business Validation 2.1.0'!$A$2:$V$996,COLUMN('Business Validation 2.1.0'!V:V)-COLUMN('Business Validation 2.1.0'!A:A)+1,FALSE)="","",VLOOKUP(A437,'Business Validation 2.1.0'!$A$2:$V$996,COLUMN('Business Validation 2.1.0'!V:V)-COLUMN('Business Validation 2.1.0'!A:A)+1,FALSE))</f>
        <v/>
      </c>
      <c r="N437" s="32" t="s">
        <v>10522</v>
      </c>
    </row>
    <row r="438" spans="1:14" x14ac:dyDescent="0.25">
      <c r="A438" s="32" t="s">
        <v>1004</v>
      </c>
      <c r="B438" s="32" t="s">
        <v>10555</v>
      </c>
      <c r="C438" s="32" t="s">
        <v>10556</v>
      </c>
      <c r="D438" s="32" t="s">
        <v>4852</v>
      </c>
      <c r="E438" s="32" t="s">
        <v>2866</v>
      </c>
      <c r="J438" s="32" t="s">
        <v>10557</v>
      </c>
      <c r="K438" s="32" t="s">
        <v>10059</v>
      </c>
      <c r="L438" s="32" t="s">
        <v>10558</v>
      </c>
      <c r="M438" s="95" t="str">
        <f>IF(VLOOKUP(A438,'Business Validation 2.1.0'!$A$2:$V$996,COLUMN('Business Validation 2.1.0'!V:V)-COLUMN('Business Validation 2.1.0'!A:A)+1,FALSE)="","",VLOOKUP(A438,'Business Validation 2.1.0'!$A$2:$V$996,COLUMN('Business Validation 2.1.0'!V:V)-COLUMN('Business Validation 2.1.0'!A:A)+1,FALSE))</f>
        <v/>
      </c>
      <c r="N438" s="32" t="s">
        <v>10522</v>
      </c>
    </row>
    <row r="439" spans="1:14" x14ac:dyDescent="0.25">
      <c r="A439" s="32" t="s">
        <v>1004</v>
      </c>
      <c r="B439" s="32" t="s">
        <v>10559</v>
      </c>
      <c r="C439" s="32" t="s">
        <v>10560</v>
      </c>
      <c r="D439" s="32" t="s">
        <v>4860</v>
      </c>
      <c r="E439" s="32" t="s">
        <v>2866</v>
      </c>
      <c r="J439" s="32" t="s">
        <v>10561</v>
      </c>
      <c r="K439" s="32" t="s">
        <v>10059</v>
      </c>
      <c r="L439" s="32" t="s">
        <v>10562</v>
      </c>
      <c r="M439" s="95" t="str">
        <f>IF(VLOOKUP(A439,'Business Validation 2.1.0'!$A$2:$V$996,COLUMN('Business Validation 2.1.0'!V:V)-COLUMN('Business Validation 2.1.0'!A:A)+1,FALSE)="","",VLOOKUP(A439,'Business Validation 2.1.0'!$A$2:$V$996,COLUMN('Business Validation 2.1.0'!V:V)-COLUMN('Business Validation 2.1.0'!A:A)+1,FALSE))</f>
        <v/>
      </c>
      <c r="N439" s="32" t="s">
        <v>10522</v>
      </c>
    </row>
    <row r="440" spans="1:14" x14ac:dyDescent="0.25">
      <c r="A440" s="32" t="s">
        <v>1004</v>
      </c>
      <c r="B440" s="32" t="s">
        <v>10563</v>
      </c>
      <c r="C440" s="32" t="s">
        <v>10564</v>
      </c>
      <c r="D440" s="32" t="s">
        <v>4852</v>
      </c>
      <c r="E440" s="32" t="s">
        <v>2866</v>
      </c>
      <c r="J440" s="32" t="s">
        <v>10565</v>
      </c>
      <c r="K440" s="32" t="s">
        <v>10059</v>
      </c>
      <c r="L440" s="32" t="s">
        <v>10566</v>
      </c>
      <c r="M440" s="95" t="str">
        <f>IF(VLOOKUP(A440,'Business Validation 2.1.0'!$A$2:$V$996,COLUMN('Business Validation 2.1.0'!V:V)-COLUMN('Business Validation 2.1.0'!A:A)+1,FALSE)="","",VLOOKUP(A440,'Business Validation 2.1.0'!$A$2:$V$996,COLUMN('Business Validation 2.1.0'!V:V)-COLUMN('Business Validation 2.1.0'!A:A)+1,FALSE))</f>
        <v/>
      </c>
      <c r="N440" s="32" t="s">
        <v>10522</v>
      </c>
    </row>
    <row r="441" spans="1:14" x14ac:dyDescent="0.25">
      <c r="A441" s="32" t="s">
        <v>1004</v>
      </c>
      <c r="B441" s="32" t="s">
        <v>10567</v>
      </c>
      <c r="C441" s="32" t="s">
        <v>10568</v>
      </c>
      <c r="D441" s="32" t="s">
        <v>4852</v>
      </c>
      <c r="E441" s="32" t="s">
        <v>2866</v>
      </c>
      <c r="J441" s="32" t="s">
        <v>10569</v>
      </c>
      <c r="K441" s="32" t="s">
        <v>10059</v>
      </c>
      <c r="L441" s="32" t="s">
        <v>10570</v>
      </c>
      <c r="M441" s="95" t="str">
        <f>IF(VLOOKUP(A441,'Business Validation 2.1.0'!$A$2:$V$996,COLUMN('Business Validation 2.1.0'!V:V)-COLUMN('Business Validation 2.1.0'!A:A)+1,FALSE)="","",VLOOKUP(A441,'Business Validation 2.1.0'!$A$2:$V$996,COLUMN('Business Validation 2.1.0'!V:V)-COLUMN('Business Validation 2.1.0'!A:A)+1,FALSE))</f>
        <v/>
      </c>
      <c r="N441" s="32" t="s">
        <v>10522</v>
      </c>
    </row>
    <row r="442" spans="1:14" x14ac:dyDescent="0.25">
      <c r="A442" s="32" t="s">
        <v>1004</v>
      </c>
      <c r="B442" s="32" t="s">
        <v>10571</v>
      </c>
      <c r="C442" s="32" t="s">
        <v>10572</v>
      </c>
      <c r="D442" s="32" t="s">
        <v>4852</v>
      </c>
      <c r="E442" s="32" t="s">
        <v>2866</v>
      </c>
      <c r="J442" s="32" t="s">
        <v>10573</v>
      </c>
      <c r="K442" s="32" t="s">
        <v>10059</v>
      </c>
      <c r="L442" s="32" t="s">
        <v>10574</v>
      </c>
      <c r="M442" s="95" t="str">
        <f>IF(VLOOKUP(A442,'Business Validation 2.1.0'!$A$2:$V$996,COLUMN('Business Validation 2.1.0'!V:V)-COLUMN('Business Validation 2.1.0'!A:A)+1,FALSE)="","",VLOOKUP(A442,'Business Validation 2.1.0'!$A$2:$V$996,COLUMN('Business Validation 2.1.0'!V:V)-COLUMN('Business Validation 2.1.0'!A:A)+1,FALSE))</f>
        <v/>
      </c>
      <c r="N442" s="32" t="s">
        <v>10522</v>
      </c>
    </row>
    <row r="443" spans="1:14" x14ac:dyDescent="0.25">
      <c r="A443" s="32" t="s">
        <v>1004</v>
      </c>
      <c r="B443" s="32" t="s">
        <v>10575</v>
      </c>
      <c r="C443" s="32" t="s">
        <v>10576</v>
      </c>
      <c r="D443" s="32" t="s">
        <v>4852</v>
      </c>
      <c r="E443" s="32" t="s">
        <v>2866</v>
      </c>
      <c r="J443" s="32" t="s">
        <v>10577</v>
      </c>
      <c r="K443" s="32" t="s">
        <v>10059</v>
      </c>
      <c r="L443" s="32" t="s">
        <v>10578</v>
      </c>
      <c r="M443" s="95" t="str">
        <f>IF(VLOOKUP(A443,'Business Validation 2.1.0'!$A$2:$V$996,COLUMN('Business Validation 2.1.0'!V:V)-COLUMN('Business Validation 2.1.0'!A:A)+1,FALSE)="","",VLOOKUP(A443,'Business Validation 2.1.0'!$A$2:$V$996,COLUMN('Business Validation 2.1.0'!V:V)-COLUMN('Business Validation 2.1.0'!A:A)+1,FALSE))</f>
        <v/>
      </c>
      <c r="N443" s="32" t="s">
        <v>10522</v>
      </c>
    </row>
    <row r="444" spans="1:14" x14ac:dyDescent="0.25">
      <c r="A444" s="32" t="s">
        <v>1004</v>
      </c>
      <c r="B444" s="32" t="s">
        <v>10579</v>
      </c>
      <c r="C444" s="32" t="s">
        <v>10580</v>
      </c>
      <c r="D444" s="32" t="s">
        <v>4852</v>
      </c>
      <c r="E444" s="32" t="s">
        <v>2866</v>
      </c>
      <c r="J444" s="32" t="s">
        <v>10581</v>
      </c>
      <c r="K444" s="32" t="s">
        <v>10059</v>
      </c>
      <c r="L444" s="32" t="s">
        <v>10582</v>
      </c>
      <c r="M444" s="95" t="str">
        <f>IF(VLOOKUP(A444,'Business Validation 2.1.0'!$A$2:$V$996,COLUMN('Business Validation 2.1.0'!V:V)-COLUMN('Business Validation 2.1.0'!A:A)+1,FALSE)="","",VLOOKUP(A444,'Business Validation 2.1.0'!$A$2:$V$996,COLUMN('Business Validation 2.1.0'!V:V)-COLUMN('Business Validation 2.1.0'!A:A)+1,FALSE))</f>
        <v/>
      </c>
      <c r="N444" s="32" t="s">
        <v>10522</v>
      </c>
    </row>
    <row r="445" spans="1:14" x14ac:dyDescent="0.25">
      <c r="A445" s="32" t="s">
        <v>1004</v>
      </c>
      <c r="B445" s="32" t="s">
        <v>10583</v>
      </c>
      <c r="C445" s="32" t="s">
        <v>10584</v>
      </c>
      <c r="D445" s="32" t="s">
        <v>4852</v>
      </c>
      <c r="E445" s="32" t="s">
        <v>2866</v>
      </c>
      <c r="J445" s="32" t="s">
        <v>10585</v>
      </c>
      <c r="K445" s="32" t="s">
        <v>10059</v>
      </c>
      <c r="L445" s="32" t="s">
        <v>10586</v>
      </c>
      <c r="M445" s="95" t="str">
        <f>IF(VLOOKUP(A445,'Business Validation 2.1.0'!$A$2:$V$996,COLUMN('Business Validation 2.1.0'!V:V)-COLUMN('Business Validation 2.1.0'!A:A)+1,FALSE)="","",VLOOKUP(A445,'Business Validation 2.1.0'!$A$2:$V$996,COLUMN('Business Validation 2.1.0'!V:V)-COLUMN('Business Validation 2.1.0'!A:A)+1,FALSE))</f>
        <v/>
      </c>
      <c r="N445" s="32" t="s">
        <v>10522</v>
      </c>
    </row>
    <row r="446" spans="1:14" x14ac:dyDescent="0.25">
      <c r="A446" s="32" t="s">
        <v>1004</v>
      </c>
      <c r="B446" s="32" t="s">
        <v>10587</v>
      </c>
      <c r="C446" s="32" t="s">
        <v>10588</v>
      </c>
      <c r="D446" s="32" t="s">
        <v>4852</v>
      </c>
      <c r="E446" s="32" t="s">
        <v>2866</v>
      </c>
      <c r="J446" s="32" t="s">
        <v>10589</v>
      </c>
      <c r="K446" s="32" t="s">
        <v>10059</v>
      </c>
      <c r="L446" s="32" t="s">
        <v>10590</v>
      </c>
      <c r="M446" s="95" t="str">
        <f>IF(VLOOKUP(A446,'Business Validation 2.1.0'!$A$2:$V$996,COLUMN('Business Validation 2.1.0'!V:V)-COLUMN('Business Validation 2.1.0'!A:A)+1,FALSE)="","",VLOOKUP(A446,'Business Validation 2.1.0'!$A$2:$V$996,COLUMN('Business Validation 2.1.0'!V:V)-COLUMN('Business Validation 2.1.0'!A:A)+1,FALSE))</f>
        <v/>
      </c>
      <c r="N446" s="32" t="s">
        <v>10522</v>
      </c>
    </row>
    <row r="447" spans="1:14" x14ac:dyDescent="0.25">
      <c r="A447" s="32" t="s">
        <v>1004</v>
      </c>
      <c r="B447" s="32" t="s">
        <v>10591</v>
      </c>
      <c r="C447" s="32" t="s">
        <v>10592</v>
      </c>
      <c r="D447" s="32" t="s">
        <v>4852</v>
      </c>
      <c r="E447" s="32" t="s">
        <v>2866</v>
      </c>
      <c r="J447" s="32" t="s">
        <v>10593</v>
      </c>
      <c r="K447" s="32" t="s">
        <v>10059</v>
      </c>
      <c r="L447" s="32" t="s">
        <v>10594</v>
      </c>
      <c r="M447" s="95" t="str">
        <f>IF(VLOOKUP(A447,'Business Validation 2.1.0'!$A$2:$V$996,COLUMN('Business Validation 2.1.0'!V:V)-COLUMN('Business Validation 2.1.0'!A:A)+1,FALSE)="","",VLOOKUP(A447,'Business Validation 2.1.0'!$A$2:$V$996,COLUMN('Business Validation 2.1.0'!V:V)-COLUMN('Business Validation 2.1.0'!A:A)+1,FALSE))</f>
        <v/>
      </c>
      <c r="N447" s="32" t="s">
        <v>10522</v>
      </c>
    </row>
    <row r="448" spans="1:14" x14ac:dyDescent="0.25">
      <c r="A448" s="32" t="s">
        <v>1004</v>
      </c>
      <c r="B448" s="32" t="s">
        <v>10595</v>
      </c>
      <c r="C448" s="32" t="s">
        <v>10596</v>
      </c>
      <c r="D448" s="32" t="s">
        <v>4852</v>
      </c>
      <c r="E448" s="32" t="s">
        <v>2866</v>
      </c>
      <c r="J448" s="32" t="s">
        <v>10597</v>
      </c>
      <c r="K448" s="32" t="s">
        <v>10059</v>
      </c>
      <c r="L448" s="32" t="s">
        <v>10598</v>
      </c>
      <c r="M448" s="95" t="str">
        <f>IF(VLOOKUP(A448,'Business Validation 2.1.0'!$A$2:$V$996,COLUMN('Business Validation 2.1.0'!V:V)-COLUMN('Business Validation 2.1.0'!A:A)+1,FALSE)="","",VLOOKUP(A448,'Business Validation 2.1.0'!$A$2:$V$996,COLUMN('Business Validation 2.1.0'!V:V)-COLUMN('Business Validation 2.1.0'!A:A)+1,FALSE))</f>
        <v/>
      </c>
      <c r="N448" s="32" t="s">
        <v>10522</v>
      </c>
    </row>
    <row r="449" spans="1:14" x14ac:dyDescent="0.25">
      <c r="A449" s="32" t="s">
        <v>1004</v>
      </c>
      <c r="B449" s="32" t="s">
        <v>10599</v>
      </c>
      <c r="C449" s="32" t="s">
        <v>10600</v>
      </c>
      <c r="D449" s="32" t="s">
        <v>4852</v>
      </c>
      <c r="E449" s="32" t="s">
        <v>2866</v>
      </c>
      <c r="J449" s="32" t="s">
        <v>10601</v>
      </c>
      <c r="K449" s="32" t="s">
        <v>10059</v>
      </c>
      <c r="L449" s="32" t="s">
        <v>10602</v>
      </c>
      <c r="M449" s="95" t="str">
        <f>IF(VLOOKUP(A449,'Business Validation 2.1.0'!$A$2:$V$996,COLUMN('Business Validation 2.1.0'!V:V)-COLUMN('Business Validation 2.1.0'!A:A)+1,FALSE)="","",VLOOKUP(A449,'Business Validation 2.1.0'!$A$2:$V$996,COLUMN('Business Validation 2.1.0'!V:V)-COLUMN('Business Validation 2.1.0'!A:A)+1,FALSE))</f>
        <v/>
      </c>
      <c r="N449" s="32" t="s">
        <v>10522</v>
      </c>
    </row>
    <row r="450" spans="1:14" x14ac:dyDescent="0.25">
      <c r="A450" s="32" t="s">
        <v>1004</v>
      </c>
      <c r="B450" s="32" t="s">
        <v>10603</v>
      </c>
      <c r="C450" s="32" t="s">
        <v>10604</v>
      </c>
      <c r="D450" s="32" t="s">
        <v>4860</v>
      </c>
      <c r="E450" s="32" t="s">
        <v>2866</v>
      </c>
      <c r="J450" s="32" t="s">
        <v>10605</v>
      </c>
      <c r="K450" s="32" t="s">
        <v>10059</v>
      </c>
      <c r="L450" s="32" t="s">
        <v>10606</v>
      </c>
      <c r="M450" s="95" t="str">
        <f>IF(VLOOKUP(A450,'Business Validation 2.1.0'!$A$2:$V$996,COLUMN('Business Validation 2.1.0'!V:V)-COLUMN('Business Validation 2.1.0'!A:A)+1,FALSE)="","",VLOOKUP(A450,'Business Validation 2.1.0'!$A$2:$V$996,COLUMN('Business Validation 2.1.0'!V:V)-COLUMN('Business Validation 2.1.0'!A:A)+1,FALSE))</f>
        <v/>
      </c>
      <c r="N450" s="32" t="s">
        <v>10522</v>
      </c>
    </row>
    <row r="451" spans="1:14" x14ac:dyDescent="0.25">
      <c r="A451" s="32" t="s">
        <v>1004</v>
      </c>
      <c r="B451" s="32" t="s">
        <v>10607</v>
      </c>
      <c r="C451" s="32" t="s">
        <v>10608</v>
      </c>
      <c r="D451" s="32" t="s">
        <v>4852</v>
      </c>
      <c r="E451" s="32" t="s">
        <v>2866</v>
      </c>
      <c r="J451" s="32" t="s">
        <v>10609</v>
      </c>
      <c r="K451" s="32" t="s">
        <v>10059</v>
      </c>
      <c r="L451" s="32" t="s">
        <v>10610</v>
      </c>
      <c r="M451" s="95" t="str">
        <f>IF(VLOOKUP(A451,'Business Validation 2.1.0'!$A$2:$V$996,COLUMN('Business Validation 2.1.0'!V:V)-COLUMN('Business Validation 2.1.0'!A:A)+1,FALSE)="","",VLOOKUP(A451,'Business Validation 2.1.0'!$A$2:$V$996,COLUMN('Business Validation 2.1.0'!V:V)-COLUMN('Business Validation 2.1.0'!A:A)+1,FALSE))</f>
        <v/>
      </c>
      <c r="N451" s="32" t="s">
        <v>10522</v>
      </c>
    </row>
    <row r="452" spans="1:14" x14ac:dyDescent="0.25">
      <c r="A452" s="32" t="s">
        <v>1004</v>
      </c>
      <c r="B452" s="32" t="s">
        <v>10611</v>
      </c>
      <c r="C452" s="32" t="s">
        <v>10612</v>
      </c>
      <c r="D452" s="32" t="s">
        <v>4852</v>
      </c>
      <c r="E452" s="32" t="s">
        <v>2866</v>
      </c>
      <c r="J452" s="32" t="s">
        <v>10613</v>
      </c>
      <c r="K452" s="32" t="s">
        <v>10059</v>
      </c>
      <c r="L452" s="32" t="s">
        <v>10614</v>
      </c>
      <c r="M452" s="95" t="str">
        <f>IF(VLOOKUP(A452,'Business Validation 2.1.0'!$A$2:$V$996,COLUMN('Business Validation 2.1.0'!V:V)-COLUMN('Business Validation 2.1.0'!A:A)+1,FALSE)="","",VLOOKUP(A452,'Business Validation 2.1.0'!$A$2:$V$996,COLUMN('Business Validation 2.1.0'!V:V)-COLUMN('Business Validation 2.1.0'!A:A)+1,FALSE))</f>
        <v/>
      </c>
      <c r="N452" s="32" t="s">
        <v>10522</v>
      </c>
    </row>
    <row r="453" spans="1:14" x14ac:dyDescent="0.25">
      <c r="A453" s="32" t="s">
        <v>1004</v>
      </c>
      <c r="B453" s="32" t="s">
        <v>10615</v>
      </c>
      <c r="C453" s="32" t="s">
        <v>10616</v>
      </c>
      <c r="D453" s="32" t="s">
        <v>4852</v>
      </c>
      <c r="E453" s="32" t="s">
        <v>2866</v>
      </c>
      <c r="J453" s="32" t="s">
        <v>10617</v>
      </c>
      <c r="K453" s="32" t="s">
        <v>10059</v>
      </c>
      <c r="L453" s="32" t="s">
        <v>10618</v>
      </c>
      <c r="M453" s="95" t="str">
        <f>IF(VLOOKUP(A453,'Business Validation 2.1.0'!$A$2:$V$996,COLUMN('Business Validation 2.1.0'!V:V)-COLUMN('Business Validation 2.1.0'!A:A)+1,FALSE)="","",VLOOKUP(A453,'Business Validation 2.1.0'!$A$2:$V$996,COLUMN('Business Validation 2.1.0'!V:V)-COLUMN('Business Validation 2.1.0'!A:A)+1,FALSE))</f>
        <v/>
      </c>
      <c r="N453" s="32" t="s">
        <v>10522</v>
      </c>
    </row>
    <row r="454" spans="1:14" x14ac:dyDescent="0.25">
      <c r="A454" s="32" t="s">
        <v>1004</v>
      </c>
      <c r="B454" s="32" t="s">
        <v>10619</v>
      </c>
      <c r="C454" s="32" t="s">
        <v>10620</v>
      </c>
      <c r="D454" s="32" t="s">
        <v>4852</v>
      </c>
      <c r="E454" s="32" t="s">
        <v>2866</v>
      </c>
      <c r="J454" s="32" t="s">
        <v>10621</v>
      </c>
      <c r="K454" s="32" t="s">
        <v>10059</v>
      </c>
      <c r="L454" s="32" t="s">
        <v>10622</v>
      </c>
      <c r="M454" s="95" t="str">
        <f>IF(VLOOKUP(A454,'Business Validation 2.1.0'!$A$2:$V$996,COLUMN('Business Validation 2.1.0'!V:V)-COLUMN('Business Validation 2.1.0'!A:A)+1,FALSE)="","",VLOOKUP(A454,'Business Validation 2.1.0'!$A$2:$V$996,COLUMN('Business Validation 2.1.0'!V:V)-COLUMN('Business Validation 2.1.0'!A:A)+1,FALSE))</f>
        <v/>
      </c>
      <c r="N454" s="32" t="s">
        <v>10522</v>
      </c>
    </row>
    <row r="455" spans="1:14" x14ac:dyDescent="0.25">
      <c r="A455" s="32" t="s">
        <v>1004</v>
      </c>
      <c r="B455" s="32" t="s">
        <v>10623</v>
      </c>
      <c r="C455" s="32" t="s">
        <v>10624</v>
      </c>
      <c r="D455" s="32" t="s">
        <v>4852</v>
      </c>
      <c r="E455" s="32" t="s">
        <v>2866</v>
      </c>
      <c r="J455" s="32" t="s">
        <v>10625</v>
      </c>
      <c r="K455" s="32" t="s">
        <v>10059</v>
      </c>
      <c r="L455" s="32" t="s">
        <v>10626</v>
      </c>
      <c r="M455" s="95" t="str">
        <f>IF(VLOOKUP(A455,'Business Validation 2.1.0'!$A$2:$V$996,COLUMN('Business Validation 2.1.0'!V:V)-COLUMN('Business Validation 2.1.0'!A:A)+1,FALSE)="","",VLOOKUP(A455,'Business Validation 2.1.0'!$A$2:$V$996,COLUMN('Business Validation 2.1.0'!V:V)-COLUMN('Business Validation 2.1.0'!A:A)+1,FALSE))</f>
        <v/>
      </c>
      <c r="N455" s="32" t="s">
        <v>10522</v>
      </c>
    </row>
    <row r="456" spans="1:14" x14ac:dyDescent="0.25">
      <c r="A456" s="32" t="s">
        <v>1004</v>
      </c>
      <c r="B456" s="32" t="s">
        <v>10627</v>
      </c>
      <c r="C456" s="32" t="s">
        <v>10628</v>
      </c>
      <c r="D456" s="32" t="s">
        <v>4852</v>
      </c>
      <c r="E456" s="32" t="s">
        <v>2866</v>
      </c>
      <c r="J456" s="32" t="s">
        <v>10629</v>
      </c>
      <c r="K456" s="32" t="s">
        <v>10059</v>
      </c>
      <c r="L456" s="32" t="s">
        <v>10630</v>
      </c>
      <c r="M456" s="95" t="str">
        <f>IF(VLOOKUP(A456,'Business Validation 2.1.0'!$A$2:$V$996,COLUMN('Business Validation 2.1.0'!V:V)-COLUMN('Business Validation 2.1.0'!A:A)+1,FALSE)="","",VLOOKUP(A456,'Business Validation 2.1.0'!$A$2:$V$996,COLUMN('Business Validation 2.1.0'!V:V)-COLUMN('Business Validation 2.1.0'!A:A)+1,FALSE))</f>
        <v/>
      </c>
      <c r="N456" s="32" t="s">
        <v>10522</v>
      </c>
    </row>
    <row r="457" spans="1:14" x14ac:dyDescent="0.25">
      <c r="A457" s="32" t="s">
        <v>1004</v>
      </c>
      <c r="B457" s="32" t="s">
        <v>10631</v>
      </c>
      <c r="C457" s="32" t="s">
        <v>10632</v>
      </c>
      <c r="D457" s="32" t="s">
        <v>4860</v>
      </c>
      <c r="E457" s="32" t="s">
        <v>2866</v>
      </c>
      <c r="J457" s="32" t="s">
        <v>10633</v>
      </c>
      <c r="K457" s="32" t="s">
        <v>10059</v>
      </c>
      <c r="L457" s="32" t="s">
        <v>10634</v>
      </c>
      <c r="M457" s="95" t="str">
        <f>IF(VLOOKUP(A457,'Business Validation 2.1.0'!$A$2:$V$996,COLUMN('Business Validation 2.1.0'!V:V)-COLUMN('Business Validation 2.1.0'!A:A)+1,FALSE)="","",VLOOKUP(A457,'Business Validation 2.1.0'!$A$2:$V$996,COLUMN('Business Validation 2.1.0'!V:V)-COLUMN('Business Validation 2.1.0'!A:A)+1,FALSE))</f>
        <v/>
      </c>
      <c r="N457" s="32" t="s">
        <v>10522</v>
      </c>
    </row>
    <row r="458" spans="1:14" x14ac:dyDescent="0.25">
      <c r="A458" s="32" t="s">
        <v>1004</v>
      </c>
      <c r="B458" s="32" t="s">
        <v>10635</v>
      </c>
      <c r="C458" s="32" t="s">
        <v>10636</v>
      </c>
      <c r="D458" s="32" t="s">
        <v>4860</v>
      </c>
      <c r="E458" s="32" t="s">
        <v>2866</v>
      </c>
      <c r="J458" s="32" t="s">
        <v>10637</v>
      </c>
      <c r="K458" s="32" t="s">
        <v>10059</v>
      </c>
      <c r="L458" s="32" t="s">
        <v>10638</v>
      </c>
      <c r="M458" s="95" t="str">
        <f>IF(VLOOKUP(A458,'Business Validation 2.1.0'!$A$2:$V$996,COLUMN('Business Validation 2.1.0'!V:V)-COLUMN('Business Validation 2.1.0'!A:A)+1,FALSE)="","",VLOOKUP(A458,'Business Validation 2.1.0'!$A$2:$V$996,COLUMN('Business Validation 2.1.0'!V:V)-COLUMN('Business Validation 2.1.0'!A:A)+1,FALSE))</f>
        <v/>
      </c>
      <c r="N458" s="32" t="s">
        <v>10522</v>
      </c>
    </row>
    <row r="459" spans="1:14" x14ac:dyDescent="0.25">
      <c r="A459" s="32" t="s">
        <v>1004</v>
      </c>
      <c r="B459" s="32" t="s">
        <v>10639</v>
      </c>
      <c r="C459" s="32" t="s">
        <v>10640</v>
      </c>
      <c r="D459" s="32" t="s">
        <v>4860</v>
      </c>
      <c r="E459" s="32" t="s">
        <v>2866</v>
      </c>
      <c r="J459" s="32" t="s">
        <v>10641</v>
      </c>
      <c r="K459" s="32" t="s">
        <v>10059</v>
      </c>
      <c r="L459" s="32" t="s">
        <v>10642</v>
      </c>
      <c r="M459" s="95" t="str">
        <f>IF(VLOOKUP(A459,'Business Validation 2.1.0'!$A$2:$V$996,COLUMN('Business Validation 2.1.0'!V:V)-COLUMN('Business Validation 2.1.0'!A:A)+1,FALSE)="","",VLOOKUP(A459,'Business Validation 2.1.0'!$A$2:$V$996,COLUMN('Business Validation 2.1.0'!V:V)-COLUMN('Business Validation 2.1.0'!A:A)+1,FALSE))</f>
        <v/>
      </c>
      <c r="N459" s="32" t="s">
        <v>10522</v>
      </c>
    </row>
    <row r="460" spans="1:14" x14ac:dyDescent="0.25">
      <c r="A460" s="32" t="s">
        <v>1004</v>
      </c>
      <c r="B460" s="32" t="s">
        <v>10643</v>
      </c>
      <c r="C460" s="32" t="s">
        <v>10644</v>
      </c>
      <c r="D460" s="32" t="s">
        <v>4860</v>
      </c>
      <c r="E460" s="32" t="s">
        <v>2866</v>
      </c>
      <c r="J460" s="32" t="s">
        <v>10645</v>
      </c>
      <c r="K460" s="32" t="s">
        <v>10059</v>
      </c>
      <c r="L460" s="32" t="s">
        <v>10646</v>
      </c>
      <c r="M460" s="95" t="str">
        <f>IF(VLOOKUP(A460,'Business Validation 2.1.0'!$A$2:$V$996,COLUMN('Business Validation 2.1.0'!V:V)-COLUMN('Business Validation 2.1.0'!A:A)+1,FALSE)="","",VLOOKUP(A460,'Business Validation 2.1.0'!$A$2:$V$996,COLUMN('Business Validation 2.1.0'!V:V)-COLUMN('Business Validation 2.1.0'!A:A)+1,FALSE))</f>
        <v/>
      </c>
      <c r="N460" s="32" t="s">
        <v>10522</v>
      </c>
    </row>
    <row r="461" spans="1:14" x14ac:dyDescent="0.25">
      <c r="A461" s="32" t="s">
        <v>1004</v>
      </c>
      <c r="B461" s="32" t="s">
        <v>10647</v>
      </c>
      <c r="C461" s="32" t="s">
        <v>10648</v>
      </c>
      <c r="D461" s="32" t="s">
        <v>4860</v>
      </c>
      <c r="E461" s="32" t="s">
        <v>2866</v>
      </c>
      <c r="J461" s="32" t="s">
        <v>10649</v>
      </c>
      <c r="K461" s="32" t="s">
        <v>10059</v>
      </c>
      <c r="L461" s="32" t="s">
        <v>10650</v>
      </c>
      <c r="M461" s="95" t="str">
        <f>IF(VLOOKUP(A461,'Business Validation 2.1.0'!$A$2:$V$996,COLUMN('Business Validation 2.1.0'!V:V)-COLUMN('Business Validation 2.1.0'!A:A)+1,FALSE)="","",VLOOKUP(A461,'Business Validation 2.1.0'!$A$2:$V$996,COLUMN('Business Validation 2.1.0'!V:V)-COLUMN('Business Validation 2.1.0'!A:A)+1,FALSE))</f>
        <v/>
      </c>
      <c r="N461" s="32" t="s">
        <v>10522</v>
      </c>
    </row>
    <row r="462" spans="1:14" x14ac:dyDescent="0.25">
      <c r="A462" s="32" t="s">
        <v>1004</v>
      </c>
      <c r="B462" s="32" t="s">
        <v>10651</v>
      </c>
      <c r="C462" s="32" t="s">
        <v>10652</v>
      </c>
      <c r="D462" s="32" t="s">
        <v>4860</v>
      </c>
      <c r="E462" s="32" t="s">
        <v>2866</v>
      </c>
      <c r="J462" s="32" t="s">
        <v>10653</v>
      </c>
      <c r="K462" s="32" t="s">
        <v>10059</v>
      </c>
      <c r="L462" s="32" t="s">
        <v>10654</v>
      </c>
      <c r="M462" s="95" t="str">
        <f>IF(VLOOKUP(A462,'Business Validation 2.1.0'!$A$2:$V$996,COLUMN('Business Validation 2.1.0'!V:V)-COLUMN('Business Validation 2.1.0'!A:A)+1,FALSE)="","",VLOOKUP(A462,'Business Validation 2.1.0'!$A$2:$V$996,COLUMN('Business Validation 2.1.0'!V:V)-COLUMN('Business Validation 2.1.0'!A:A)+1,FALSE))</f>
        <v/>
      </c>
      <c r="N462" s="32" t="s">
        <v>10522</v>
      </c>
    </row>
    <row r="463" spans="1:14" x14ac:dyDescent="0.25">
      <c r="A463" s="32" t="s">
        <v>946</v>
      </c>
      <c r="B463" s="32" t="s">
        <v>10655</v>
      </c>
      <c r="C463" s="32" t="s">
        <v>10656</v>
      </c>
      <c r="D463" s="32" t="s">
        <v>1216</v>
      </c>
      <c r="J463" s="32" t="s">
        <v>3914</v>
      </c>
      <c r="K463" s="32" t="s">
        <v>1598</v>
      </c>
      <c r="L463" s="32" t="s">
        <v>10657</v>
      </c>
      <c r="M463" s="95" t="str">
        <f>IF(VLOOKUP(A463,'Business Validation 2.1.0'!$A$2:$V$996,COLUMN('Business Validation 2.1.0'!V:V)-COLUMN('Business Validation 2.1.0'!A:A)+1,FALSE)="","",VLOOKUP(A463,'Business Validation 2.1.0'!$A$2:$V$996,COLUMN('Business Validation 2.1.0'!V:V)-COLUMN('Business Validation 2.1.0'!A:A)+1,FALSE))</f>
        <v/>
      </c>
      <c r="N463" s="32" t="s">
        <v>3915</v>
      </c>
    </row>
    <row r="464" spans="1:14" x14ac:dyDescent="0.25">
      <c r="A464" s="32" t="s">
        <v>946</v>
      </c>
      <c r="B464" s="32" t="s">
        <v>10658</v>
      </c>
      <c r="C464" s="32" t="s">
        <v>10659</v>
      </c>
      <c r="D464" s="32" t="s">
        <v>1238</v>
      </c>
      <c r="J464" s="32" t="s">
        <v>3917</v>
      </c>
      <c r="K464" s="32" t="s">
        <v>1598</v>
      </c>
      <c r="L464" s="32" t="s">
        <v>10660</v>
      </c>
      <c r="M464" s="95" t="str">
        <f>IF(VLOOKUP(A464,'Business Validation 2.1.0'!$A$2:$V$996,COLUMN('Business Validation 2.1.0'!V:V)-COLUMN('Business Validation 2.1.0'!A:A)+1,FALSE)="","",VLOOKUP(A464,'Business Validation 2.1.0'!$A$2:$V$996,COLUMN('Business Validation 2.1.0'!V:V)-COLUMN('Business Validation 2.1.0'!A:A)+1,FALSE))</f>
        <v/>
      </c>
      <c r="N464" s="32" t="s">
        <v>3915</v>
      </c>
    </row>
    <row r="465" spans="1:14" x14ac:dyDescent="0.25">
      <c r="A465" s="32" t="s">
        <v>1005</v>
      </c>
      <c r="B465" s="32" t="s">
        <v>10661</v>
      </c>
      <c r="C465" s="32" t="s">
        <v>10662</v>
      </c>
      <c r="D465" s="32" t="s">
        <v>4860</v>
      </c>
      <c r="E465" s="32" t="s">
        <v>1206</v>
      </c>
      <c r="J465" s="32" t="s">
        <v>10663</v>
      </c>
      <c r="K465" s="32" t="s">
        <v>23220</v>
      </c>
      <c r="L465" s="32" t="s">
        <v>10664</v>
      </c>
      <c r="M465" s="95" t="str">
        <f>IF(VLOOKUP(A465,'Business Validation 2.1.0'!$A$2:$V$996,COLUMN('Business Validation 2.1.0'!V:V)-COLUMN('Business Validation 2.1.0'!A:A)+1,FALSE)="","",VLOOKUP(A465,'Business Validation 2.1.0'!$A$2:$V$996,COLUMN('Business Validation 2.1.0'!V:V)-COLUMN('Business Validation 2.1.0'!A:A)+1,FALSE))</f>
        <v/>
      </c>
      <c r="N465" s="32" t="s">
        <v>10665</v>
      </c>
    </row>
    <row r="466" spans="1:14" x14ac:dyDescent="0.25">
      <c r="A466" s="32" t="s">
        <v>1005</v>
      </c>
      <c r="B466" s="32" t="s">
        <v>10666</v>
      </c>
      <c r="C466" s="32" t="s">
        <v>10667</v>
      </c>
      <c r="D466" s="32" t="s">
        <v>4860</v>
      </c>
      <c r="E466" s="32" t="s">
        <v>1206</v>
      </c>
      <c r="J466" s="32" t="s">
        <v>10668</v>
      </c>
      <c r="K466" s="32" t="s">
        <v>23220</v>
      </c>
      <c r="L466" s="32" t="s">
        <v>10669</v>
      </c>
      <c r="M466" s="95" t="str">
        <f>IF(VLOOKUP(A466,'Business Validation 2.1.0'!$A$2:$V$996,COLUMN('Business Validation 2.1.0'!V:V)-COLUMN('Business Validation 2.1.0'!A:A)+1,FALSE)="","",VLOOKUP(A466,'Business Validation 2.1.0'!$A$2:$V$996,COLUMN('Business Validation 2.1.0'!V:V)-COLUMN('Business Validation 2.1.0'!A:A)+1,FALSE))</f>
        <v/>
      </c>
      <c r="N466" s="32" t="s">
        <v>10665</v>
      </c>
    </row>
    <row r="467" spans="1:14" x14ac:dyDescent="0.25">
      <c r="A467" s="32" t="s">
        <v>1005</v>
      </c>
      <c r="B467" s="32" t="s">
        <v>10670</v>
      </c>
      <c r="C467" s="32" t="s">
        <v>10671</v>
      </c>
      <c r="D467" s="32" t="s">
        <v>4856</v>
      </c>
      <c r="E467" s="32" t="s">
        <v>1206</v>
      </c>
      <c r="J467" s="32" t="s">
        <v>10672</v>
      </c>
      <c r="K467" s="32" t="s">
        <v>23220</v>
      </c>
      <c r="L467" s="32" t="s">
        <v>10673</v>
      </c>
      <c r="M467" s="95" t="str">
        <f>IF(VLOOKUP(A467,'Business Validation 2.1.0'!$A$2:$V$996,COLUMN('Business Validation 2.1.0'!V:V)-COLUMN('Business Validation 2.1.0'!A:A)+1,FALSE)="","",VLOOKUP(A467,'Business Validation 2.1.0'!$A$2:$V$996,COLUMN('Business Validation 2.1.0'!V:V)-COLUMN('Business Validation 2.1.0'!A:A)+1,FALSE))</f>
        <v/>
      </c>
      <c r="N467" s="32" t="s">
        <v>10665</v>
      </c>
    </row>
    <row r="468" spans="1:14" x14ac:dyDescent="0.25">
      <c r="A468" s="32" t="s">
        <v>1005</v>
      </c>
      <c r="B468" s="32" t="s">
        <v>10674</v>
      </c>
      <c r="C468" s="32" t="s">
        <v>10675</v>
      </c>
      <c r="D468" s="32" t="s">
        <v>4856</v>
      </c>
      <c r="E468" s="32" t="s">
        <v>1206</v>
      </c>
      <c r="J468" s="32" t="s">
        <v>10676</v>
      </c>
      <c r="K468" s="32" t="s">
        <v>23220</v>
      </c>
      <c r="L468" s="32" t="s">
        <v>10677</v>
      </c>
      <c r="M468" s="95" t="str">
        <f>IF(VLOOKUP(A468,'Business Validation 2.1.0'!$A$2:$V$996,COLUMN('Business Validation 2.1.0'!V:V)-COLUMN('Business Validation 2.1.0'!A:A)+1,FALSE)="","",VLOOKUP(A468,'Business Validation 2.1.0'!$A$2:$V$996,COLUMN('Business Validation 2.1.0'!V:V)-COLUMN('Business Validation 2.1.0'!A:A)+1,FALSE))</f>
        <v/>
      </c>
      <c r="N468" s="32" t="s">
        <v>10665</v>
      </c>
    </row>
    <row r="469" spans="1:14" x14ac:dyDescent="0.25">
      <c r="A469" s="32" t="s">
        <v>1005</v>
      </c>
      <c r="B469" s="32" t="s">
        <v>10678</v>
      </c>
      <c r="C469" s="32" t="s">
        <v>10679</v>
      </c>
      <c r="D469" s="32" t="s">
        <v>4852</v>
      </c>
      <c r="E469" s="32" t="s">
        <v>1206</v>
      </c>
      <c r="J469" s="32" t="s">
        <v>10680</v>
      </c>
      <c r="K469" s="32" t="s">
        <v>23220</v>
      </c>
      <c r="L469" s="32" t="s">
        <v>10681</v>
      </c>
      <c r="M469" s="95" t="str">
        <f>IF(VLOOKUP(A469,'Business Validation 2.1.0'!$A$2:$V$996,COLUMN('Business Validation 2.1.0'!V:V)-COLUMN('Business Validation 2.1.0'!A:A)+1,FALSE)="","",VLOOKUP(A469,'Business Validation 2.1.0'!$A$2:$V$996,COLUMN('Business Validation 2.1.0'!V:V)-COLUMN('Business Validation 2.1.0'!A:A)+1,FALSE))</f>
        <v/>
      </c>
      <c r="N469" s="32" t="s">
        <v>10665</v>
      </c>
    </row>
    <row r="470" spans="1:14" x14ac:dyDescent="0.25">
      <c r="A470" s="32" t="s">
        <v>1005</v>
      </c>
      <c r="B470" s="32" t="s">
        <v>10682</v>
      </c>
      <c r="C470" s="32" t="s">
        <v>10683</v>
      </c>
      <c r="D470" s="32" t="s">
        <v>4852</v>
      </c>
      <c r="E470" s="32" t="s">
        <v>1206</v>
      </c>
      <c r="J470" s="32" t="s">
        <v>10684</v>
      </c>
      <c r="K470" s="32" t="s">
        <v>23220</v>
      </c>
      <c r="L470" s="32" t="s">
        <v>10685</v>
      </c>
      <c r="M470" s="95" t="str">
        <f>IF(VLOOKUP(A470,'Business Validation 2.1.0'!$A$2:$V$996,COLUMN('Business Validation 2.1.0'!V:V)-COLUMN('Business Validation 2.1.0'!A:A)+1,FALSE)="","",VLOOKUP(A470,'Business Validation 2.1.0'!$A$2:$V$996,COLUMN('Business Validation 2.1.0'!V:V)-COLUMN('Business Validation 2.1.0'!A:A)+1,FALSE))</f>
        <v/>
      </c>
      <c r="N470" s="32" t="s">
        <v>10665</v>
      </c>
    </row>
    <row r="471" spans="1:14" x14ac:dyDescent="0.25">
      <c r="A471" s="32" t="s">
        <v>947</v>
      </c>
      <c r="B471" s="32" t="s">
        <v>10686</v>
      </c>
      <c r="C471" s="32" t="s">
        <v>10687</v>
      </c>
      <c r="D471" s="32" t="s">
        <v>1216</v>
      </c>
      <c r="J471" s="32" t="s">
        <v>3922</v>
      </c>
      <c r="K471" s="32" t="s">
        <v>1578</v>
      </c>
      <c r="L471" s="32" t="s">
        <v>10688</v>
      </c>
      <c r="M471" s="95" t="str">
        <f>IF(VLOOKUP(A471,'Business Validation 2.1.0'!$A$2:$V$996,COLUMN('Business Validation 2.1.0'!V:V)-COLUMN('Business Validation 2.1.0'!A:A)+1,FALSE)="","",VLOOKUP(A471,'Business Validation 2.1.0'!$A$2:$V$996,COLUMN('Business Validation 2.1.0'!V:V)-COLUMN('Business Validation 2.1.0'!A:A)+1,FALSE))</f>
        <v/>
      </c>
      <c r="N471" s="32" t="s">
        <v>3923</v>
      </c>
    </row>
    <row r="472" spans="1:14" x14ac:dyDescent="0.25">
      <c r="A472" s="32" t="s">
        <v>947</v>
      </c>
      <c r="B472" s="32" t="s">
        <v>10689</v>
      </c>
      <c r="C472" s="32" t="s">
        <v>10690</v>
      </c>
      <c r="D472" s="32" t="s">
        <v>1238</v>
      </c>
      <c r="J472" s="32" t="s">
        <v>3925</v>
      </c>
      <c r="K472" s="32" t="s">
        <v>1578</v>
      </c>
      <c r="L472" s="32" t="s">
        <v>10691</v>
      </c>
      <c r="M472" s="95" t="str">
        <f>IF(VLOOKUP(A472,'Business Validation 2.1.0'!$A$2:$V$996,COLUMN('Business Validation 2.1.0'!V:V)-COLUMN('Business Validation 2.1.0'!A:A)+1,FALSE)="","",VLOOKUP(A472,'Business Validation 2.1.0'!$A$2:$V$996,COLUMN('Business Validation 2.1.0'!V:V)-COLUMN('Business Validation 2.1.0'!A:A)+1,FALSE))</f>
        <v/>
      </c>
      <c r="N472" s="32" t="s">
        <v>3923</v>
      </c>
    </row>
    <row r="473" spans="1:14" x14ac:dyDescent="0.25">
      <c r="A473" s="32" t="s">
        <v>1006</v>
      </c>
      <c r="B473" s="32" t="s">
        <v>10692</v>
      </c>
      <c r="C473" s="32" t="s">
        <v>10693</v>
      </c>
      <c r="D473" s="32" t="s">
        <v>4860</v>
      </c>
      <c r="E473" s="32" t="s">
        <v>1206</v>
      </c>
      <c r="J473" s="32" t="s">
        <v>10694</v>
      </c>
      <c r="K473" s="32" t="s">
        <v>23221</v>
      </c>
      <c r="L473" s="32" t="s">
        <v>10695</v>
      </c>
      <c r="M473" s="95" t="str">
        <f>IF(VLOOKUP(A473,'Business Validation 2.1.0'!$A$2:$V$996,COLUMN('Business Validation 2.1.0'!V:V)-COLUMN('Business Validation 2.1.0'!A:A)+1,FALSE)="","",VLOOKUP(A473,'Business Validation 2.1.0'!$A$2:$V$996,COLUMN('Business Validation 2.1.0'!V:V)-COLUMN('Business Validation 2.1.0'!A:A)+1,FALSE))</f>
        <v/>
      </c>
      <c r="N473" s="32" t="s">
        <v>10696</v>
      </c>
    </row>
    <row r="474" spans="1:14" x14ac:dyDescent="0.25">
      <c r="A474" s="32" t="s">
        <v>1006</v>
      </c>
      <c r="B474" s="32" t="s">
        <v>10697</v>
      </c>
      <c r="C474" s="32" t="s">
        <v>10698</v>
      </c>
      <c r="D474" s="32" t="s">
        <v>4856</v>
      </c>
      <c r="E474" s="32" t="s">
        <v>1206</v>
      </c>
      <c r="J474" s="32" t="s">
        <v>10699</v>
      </c>
      <c r="K474" s="32" t="s">
        <v>23221</v>
      </c>
      <c r="L474" s="32" t="s">
        <v>10700</v>
      </c>
      <c r="M474" s="95" t="str">
        <f>IF(VLOOKUP(A474,'Business Validation 2.1.0'!$A$2:$V$996,COLUMN('Business Validation 2.1.0'!V:V)-COLUMN('Business Validation 2.1.0'!A:A)+1,FALSE)="","",VLOOKUP(A474,'Business Validation 2.1.0'!$A$2:$V$996,COLUMN('Business Validation 2.1.0'!V:V)-COLUMN('Business Validation 2.1.0'!A:A)+1,FALSE))</f>
        <v/>
      </c>
      <c r="N474" s="32" t="s">
        <v>10696</v>
      </c>
    </row>
    <row r="475" spans="1:14" x14ac:dyDescent="0.25">
      <c r="A475" s="32" t="s">
        <v>1006</v>
      </c>
      <c r="B475" s="32" t="s">
        <v>10701</v>
      </c>
      <c r="C475" s="32" t="s">
        <v>10702</v>
      </c>
      <c r="D475" s="32" t="s">
        <v>4852</v>
      </c>
      <c r="E475" s="32" t="s">
        <v>1206</v>
      </c>
      <c r="J475" s="32" t="s">
        <v>10703</v>
      </c>
      <c r="K475" s="32" t="s">
        <v>23221</v>
      </c>
      <c r="L475" s="32" t="s">
        <v>10704</v>
      </c>
      <c r="M475" s="95" t="str">
        <f>IF(VLOOKUP(A475,'Business Validation 2.1.0'!$A$2:$V$996,COLUMN('Business Validation 2.1.0'!V:V)-COLUMN('Business Validation 2.1.0'!A:A)+1,FALSE)="","",VLOOKUP(A475,'Business Validation 2.1.0'!$A$2:$V$996,COLUMN('Business Validation 2.1.0'!V:V)-COLUMN('Business Validation 2.1.0'!A:A)+1,FALSE))</f>
        <v/>
      </c>
      <c r="N475" s="32" t="s">
        <v>10696</v>
      </c>
    </row>
    <row r="476" spans="1:14" x14ac:dyDescent="0.25">
      <c r="A476" s="32" t="s">
        <v>948</v>
      </c>
      <c r="B476" s="32" t="s">
        <v>10705</v>
      </c>
      <c r="C476" s="32" t="s">
        <v>10706</v>
      </c>
      <c r="D476" s="32" t="s">
        <v>3930</v>
      </c>
      <c r="J476" s="32" t="s">
        <v>3931</v>
      </c>
      <c r="K476" s="32" t="s">
        <v>1580</v>
      </c>
      <c r="L476" s="32" t="s">
        <v>10707</v>
      </c>
      <c r="M476" s="95" t="str">
        <f>IF(VLOOKUP(A476,'Business Validation 2.1.0'!$A$2:$V$996,COLUMN('Business Validation 2.1.0'!V:V)-COLUMN('Business Validation 2.1.0'!A:A)+1,FALSE)="","",VLOOKUP(A476,'Business Validation 2.1.0'!$A$2:$V$996,COLUMN('Business Validation 2.1.0'!V:V)-COLUMN('Business Validation 2.1.0'!A:A)+1,FALSE))</f>
        <v/>
      </c>
      <c r="N476" s="32" t="s">
        <v>3932</v>
      </c>
    </row>
    <row r="477" spans="1:14" x14ac:dyDescent="0.25">
      <c r="A477" s="32" t="s">
        <v>948</v>
      </c>
      <c r="B477" s="32" t="s">
        <v>10708</v>
      </c>
      <c r="C477" s="32" t="s">
        <v>10709</v>
      </c>
      <c r="D477" s="32" t="s">
        <v>3934</v>
      </c>
      <c r="J477" s="32" t="s">
        <v>3935</v>
      </c>
      <c r="K477" s="32" t="s">
        <v>1580</v>
      </c>
      <c r="L477" s="32" t="s">
        <v>10710</v>
      </c>
      <c r="M477" s="95" t="str">
        <f>IF(VLOOKUP(A477,'Business Validation 2.1.0'!$A$2:$V$996,COLUMN('Business Validation 2.1.0'!V:V)-COLUMN('Business Validation 2.1.0'!A:A)+1,FALSE)="","",VLOOKUP(A477,'Business Validation 2.1.0'!$A$2:$V$996,COLUMN('Business Validation 2.1.0'!V:V)-COLUMN('Business Validation 2.1.0'!A:A)+1,FALSE))</f>
        <v/>
      </c>
      <c r="N477" s="32" t="s">
        <v>3932</v>
      </c>
    </row>
    <row r="478" spans="1:14" x14ac:dyDescent="0.25">
      <c r="A478" s="32" t="s">
        <v>1007</v>
      </c>
      <c r="B478" s="32" t="s">
        <v>10711</v>
      </c>
      <c r="C478" s="32" t="s">
        <v>10712</v>
      </c>
      <c r="D478" s="32" t="s">
        <v>4860</v>
      </c>
      <c r="E478" s="32" t="s">
        <v>3937</v>
      </c>
      <c r="J478" s="32" t="s">
        <v>10713</v>
      </c>
      <c r="K478" s="32" t="s">
        <v>9989</v>
      </c>
      <c r="L478" s="32" t="s">
        <v>10714</v>
      </c>
      <c r="M478" s="95" t="str">
        <f>IF(VLOOKUP(A478,'Business Validation 2.1.0'!$A$2:$V$996,COLUMN('Business Validation 2.1.0'!V:V)-COLUMN('Business Validation 2.1.0'!A:A)+1,FALSE)="","",VLOOKUP(A478,'Business Validation 2.1.0'!$A$2:$V$996,COLUMN('Business Validation 2.1.0'!V:V)-COLUMN('Business Validation 2.1.0'!A:A)+1,FALSE))</f>
        <v/>
      </c>
      <c r="N478" s="32" t="s">
        <v>10715</v>
      </c>
    </row>
    <row r="479" spans="1:14" x14ac:dyDescent="0.25">
      <c r="A479" s="32" t="s">
        <v>1007</v>
      </c>
      <c r="B479" s="32" t="s">
        <v>10716</v>
      </c>
      <c r="C479" s="32" t="s">
        <v>10717</v>
      </c>
      <c r="D479" s="32" t="s">
        <v>4860</v>
      </c>
      <c r="E479" s="32" t="s">
        <v>3937</v>
      </c>
      <c r="J479" s="32" t="s">
        <v>10718</v>
      </c>
      <c r="K479" s="32" t="s">
        <v>9989</v>
      </c>
      <c r="L479" s="32" t="s">
        <v>10719</v>
      </c>
      <c r="M479" s="95" t="str">
        <f>IF(VLOOKUP(A479,'Business Validation 2.1.0'!$A$2:$V$996,COLUMN('Business Validation 2.1.0'!V:V)-COLUMN('Business Validation 2.1.0'!A:A)+1,FALSE)="","",VLOOKUP(A479,'Business Validation 2.1.0'!$A$2:$V$996,COLUMN('Business Validation 2.1.0'!V:V)-COLUMN('Business Validation 2.1.0'!A:A)+1,FALSE))</f>
        <v/>
      </c>
      <c r="N479" s="32" t="s">
        <v>10715</v>
      </c>
    </row>
    <row r="480" spans="1:14" x14ac:dyDescent="0.25">
      <c r="A480" s="32" t="s">
        <v>1007</v>
      </c>
      <c r="B480" s="32" t="s">
        <v>10720</v>
      </c>
      <c r="C480" s="32" t="s">
        <v>10721</v>
      </c>
      <c r="D480" s="32" t="s">
        <v>4856</v>
      </c>
      <c r="E480" s="32" t="s">
        <v>3937</v>
      </c>
      <c r="J480" s="32" t="s">
        <v>10722</v>
      </c>
      <c r="K480" s="32" t="s">
        <v>9989</v>
      </c>
      <c r="L480" s="32" t="s">
        <v>10723</v>
      </c>
      <c r="M480" s="95" t="str">
        <f>IF(VLOOKUP(A480,'Business Validation 2.1.0'!$A$2:$V$996,COLUMN('Business Validation 2.1.0'!V:V)-COLUMN('Business Validation 2.1.0'!A:A)+1,FALSE)="","",VLOOKUP(A480,'Business Validation 2.1.0'!$A$2:$V$996,COLUMN('Business Validation 2.1.0'!V:V)-COLUMN('Business Validation 2.1.0'!A:A)+1,FALSE))</f>
        <v/>
      </c>
      <c r="N480" s="32" t="s">
        <v>10715</v>
      </c>
    </row>
    <row r="481" spans="1:14" x14ac:dyDescent="0.25">
      <c r="A481" s="32" t="s">
        <v>1007</v>
      </c>
      <c r="B481" s="32" t="s">
        <v>10724</v>
      </c>
      <c r="C481" s="32" t="s">
        <v>10725</v>
      </c>
      <c r="D481" s="32" t="s">
        <v>4856</v>
      </c>
      <c r="E481" s="32" t="s">
        <v>3937</v>
      </c>
      <c r="J481" s="32" t="s">
        <v>10726</v>
      </c>
      <c r="K481" s="32" t="s">
        <v>9989</v>
      </c>
      <c r="L481" s="32" t="s">
        <v>10727</v>
      </c>
      <c r="M481" s="95" t="str">
        <f>IF(VLOOKUP(A481,'Business Validation 2.1.0'!$A$2:$V$996,COLUMN('Business Validation 2.1.0'!V:V)-COLUMN('Business Validation 2.1.0'!A:A)+1,FALSE)="","",VLOOKUP(A481,'Business Validation 2.1.0'!$A$2:$V$996,COLUMN('Business Validation 2.1.0'!V:V)-COLUMN('Business Validation 2.1.0'!A:A)+1,FALSE))</f>
        <v/>
      </c>
      <c r="N481" s="32" t="s">
        <v>10715</v>
      </c>
    </row>
    <row r="482" spans="1:14" x14ac:dyDescent="0.25">
      <c r="A482" s="32" t="s">
        <v>1007</v>
      </c>
      <c r="B482" s="32" t="s">
        <v>10728</v>
      </c>
      <c r="C482" s="32" t="s">
        <v>10729</v>
      </c>
      <c r="D482" s="32" t="s">
        <v>4852</v>
      </c>
      <c r="E482" s="32" t="s">
        <v>3937</v>
      </c>
      <c r="J482" s="32" t="s">
        <v>10730</v>
      </c>
      <c r="K482" s="32" t="s">
        <v>9989</v>
      </c>
      <c r="L482" s="32" t="s">
        <v>10731</v>
      </c>
      <c r="M482" s="95" t="str">
        <f>IF(VLOOKUP(A482,'Business Validation 2.1.0'!$A$2:$V$996,COLUMN('Business Validation 2.1.0'!V:V)-COLUMN('Business Validation 2.1.0'!A:A)+1,FALSE)="","",VLOOKUP(A482,'Business Validation 2.1.0'!$A$2:$V$996,COLUMN('Business Validation 2.1.0'!V:V)-COLUMN('Business Validation 2.1.0'!A:A)+1,FALSE))</f>
        <v/>
      </c>
      <c r="N482" s="32" t="s">
        <v>10715</v>
      </c>
    </row>
    <row r="483" spans="1:14" x14ac:dyDescent="0.25">
      <c r="A483" s="32" t="s">
        <v>1007</v>
      </c>
      <c r="B483" s="32" t="s">
        <v>10732</v>
      </c>
      <c r="C483" s="32" t="s">
        <v>10733</v>
      </c>
      <c r="D483" s="32" t="s">
        <v>4852</v>
      </c>
      <c r="E483" s="32" t="s">
        <v>3937</v>
      </c>
      <c r="J483" s="32" t="s">
        <v>10734</v>
      </c>
      <c r="K483" s="32" t="s">
        <v>9989</v>
      </c>
      <c r="L483" s="32" t="s">
        <v>10735</v>
      </c>
      <c r="M483" s="95" t="str">
        <f>IF(VLOOKUP(A483,'Business Validation 2.1.0'!$A$2:$V$996,COLUMN('Business Validation 2.1.0'!V:V)-COLUMN('Business Validation 2.1.0'!A:A)+1,FALSE)="","",VLOOKUP(A483,'Business Validation 2.1.0'!$A$2:$V$996,COLUMN('Business Validation 2.1.0'!V:V)-COLUMN('Business Validation 2.1.0'!A:A)+1,FALSE))</f>
        <v/>
      </c>
      <c r="N483" s="32" t="s">
        <v>10715</v>
      </c>
    </row>
    <row r="484" spans="1:14" x14ac:dyDescent="0.25">
      <c r="A484" s="32" t="s">
        <v>949</v>
      </c>
      <c r="B484" s="32" t="s">
        <v>10736</v>
      </c>
      <c r="C484" s="32" t="s">
        <v>10737</v>
      </c>
      <c r="D484" s="32" t="s">
        <v>3930</v>
      </c>
      <c r="J484" s="32" t="s">
        <v>3941</v>
      </c>
      <c r="K484" s="32" t="s">
        <v>1580</v>
      </c>
      <c r="L484" s="32" t="s">
        <v>10738</v>
      </c>
      <c r="M484" s="95" t="str">
        <f>IF(VLOOKUP(A484,'Business Validation 2.1.0'!$A$2:$V$996,COLUMN('Business Validation 2.1.0'!V:V)-COLUMN('Business Validation 2.1.0'!A:A)+1,FALSE)="","",VLOOKUP(A484,'Business Validation 2.1.0'!$A$2:$V$996,COLUMN('Business Validation 2.1.0'!V:V)-COLUMN('Business Validation 2.1.0'!A:A)+1,FALSE))</f>
        <v/>
      </c>
      <c r="N484" s="32" t="s">
        <v>3942</v>
      </c>
    </row>
    <row r="485" spans="1:14" x14ac:dyDescent="0.25">
      <c r="A485" s="32" t="s">
        <v>949</v>
      </c>
      <c r="B485" s="32" t="s">
        <v>10739</v>
      </c>
      <c r="C485" s="32" t="s">
        <v>10740</v>
      </c>
      <c r="D485" s="32" t="s">
        <v>3934</v>
      </c>
      <c r="J485" s="32" t="s">
        <v>3944</v>
      </c>
      <c r="K485" s="32" t="s">
        <v>1580</v>
      </c>
      <c r="L485" s="32" t="s">
        <v>10741</v>
      </c>
      <c r="M485" s="95" t="str">
        <f>IF(VLOOKUP(A485,'Business Validation 2.1.0'!$A$2:$V$996,COLUMN('Business Validation 2.1.0'!V:V)-COLUMN('Business Validation 2.1.0'!A:A)+1,FALSE)="","",VLOOKUP(A485,'Business Validation 2.1.0'!$A$2:$V$996,COLUMN('Business Validation 2.1.0'!V:V)-COLUMN('Business Validation 2.1.0'!A:A)+1,FALSE))</f>
        <v/>
      </c>
      <c r="N485" s="32" t="s">
        <v>3942</v>
      </c>
    </row>
    <row r="486" spans="1:14" x14ac:dyDescent="0.25">
      <c r="A486" s="32" t="s">
        <v>1008</v>
      </c>
      <c r="B486" s="32" t="s">
        <v>10742</v>
      </c>
      <c r="C486" s="32" t="s">
        <v>10743</v>
      </c>
      <c r="D486" s="32" t="s">
        <v>4860</v>
      </c>
      <c r="E486" s="32" t="s">
        <v>3937</v>
      </c>
      <c r="J486" s="32" t="s">
        <v>10744</v>
      </c>
      <c r="K486" s="32" t="s">
        <v>9989</v>
      </c>
      <c r="L486" s="32" t="s">
        <v>10745</v>
      </c>
      <c r="M486" s="95" t="str">
        <f>IF(VLOOKUP(A486,'Business Validation 2.1.0'!$A$2:$V$996,COLUMN('Business Validation 2.1.0'!V:V)-COLUMN('Business Validation 2.1.0'!A:A)+1,FALSE)="","",VLOOKUP(A486,'Business Validation 2.1.0'!$A$2:$V$996,COLUMN('Business Validation 2.1.0'!V:V)-COLUMN('Business Validation 2.1.0'!A:A)+1,FALSE))</f>
        <v/>
      </c>
      <c r="N486" s="32" t="s">
        <v>10746</v>
      </c>
    </row>
    <row r="487" spans="1:14" x14ac:dyDescent="0.25">
      <c r="A487" s="32" t="s">
        <v>1008</v>
      </c>
      <c r="B487" s="32" t="s">
        <v>10747</v>
      </c>
      <c r="C487" s="32" t="s">
        <v>10748</v>
      </c>
      <c r="D487" s="32" t="s">
        <v>4860</v>
      </c>
      <c r="E487" s="32" t="s">
        <v>3937</v>
      </c>
      <c r="J487" s="32" t="s">
        <v>10749</v>
      </c>
      <c r="K487" s="32" t="s">
        <v>9989</v>
      </c>
      <c r="L487" s="32" t="s">
        <v>10750</v>
      </c>
      <c r="M487" s="95" t="str">
        <f>IF(VLOOKUP(A487,'Business Validation 2.1.0'!$A$2:$V$996,COLUMN('Business Validation 2.1.0'!V:V)-COLUMN('Business Validation 2.1.0'!A:A)+1,FALSE)="","",VLOOKUP(A487,'Business Validation 2.1.0'!$A$2:$V$996,COLUMN('Business Validation 2.1.0'!V:V)-COLUMN('Business Validation 2.1.0'!A:A)+1,FALSE))</f>
        <v/>
      </c>
      <c r="N487" s="32" t="s">
        <v>10746</v>
      </c>
    </row>
    <row r="488" spans="1:14" x14ac:dyDescent="0.25">
      <c r="A488" s="32" t="s">
        <v>1008</v>
      </c>
      <c r="B488" s="32" t="s">
        <v>10751</v>
      </c>
      <c r="C488" s="32" t="s">
        <v>10752</v>
      </c>
      <c r="D488" s="32" t="s">
        <v>4856</v>
      </c>
      <c r="E488" s="32" t="s">
        <v>3937</v>
      </c>
      <c r="J488" s="32" t="s">
        <v>10753</v>
      </c>
      <c r="K488" s="32" t="s">
        <v>9989</v>
      </c>
      <c r="L488" s="32" t="s">
        <v>10754</v>
      </c>
      <c r="M488" s="95" t="str">
        <f>IF(VLOOKUP(A488,'Business Validation 2.1.0'!$A$2:$V$996,COLUMN('Business Validation 2.1.0'!V:V)-COLUMN('Business Validation 2.1.0'!A:A)+1,FALSE)="","",VLOOKUP(A488,'Business Validation 2.1.0'!$A$2:$V$996,COLUMN('Business Validation 2.1.0'!V:V)-COLUMN('Business Validation 2.1.0'!A:A)+1,FALSE))</f>
        <v/>
      </c>
      <c r="N488" s="32" t="s">
        <v>10746</v>
      </c>
    </row>
    <row r="489" spans="1:14" x14ac:dyDescent="0.25">
      <c r="A489" s="32" t="s">
        <v>1008</v>
      </c>
      <c r="B489" s="32" t="s">
        <v>10755</v>
      </c>
      <c r="C489" s="32" t="s">
        <v>10756</v>
      </c>
      <c r="D489" s="32" t="s">
        <v>4856</v>
      </c>
      <c r="E489" s="32" t="s">
        <v>3937</v>
      </c>
      <c r="J489" s="32" t="s">
        <v>10757</v>
      </c>
      <c r="K489" s="32" t="s">
        <v>9989</v>
      </c>
      <c r="L489" s="32" t="s">
        <v>10758</v>
      </c>
      <c r="M489" s="95" t="str">
        <f>IF(VLOOKUP(A489,'Business Validation 2.1.0'!$A$2:$V$996,COLUMN('Business Validation 2.1.0'!V:V)-COLUMN('Business Validation 2.1.0'!A:A)+1,FALSE)="","",VLOOKUP(A489,'Business Validation 2.1.0'!$A$2:$V$996,COLUMN('Business Validation 2.1.0'!V:V)-COLUMN('Business Validation 2.1.0'!A:A)+1,FALSE))</f>
        <v/>
      </c>
      <c r="N489" s="32" t="s">
        <v>10746</v>
      </c>
    </row>
    <row r="490" spans="1:14" x14ac:dyDescent="0.25">
      <c r="A490" s="32" t="s">
        <v>1008</v>
      </c>
      <c r="B490" s="32" t="s">
        <v>10759</v>
      </c>
      <c r="C490" s="32" t="s">
        <v>10760</v>
      </c>
      <c r="D490" s="32" t="s">
        <v>4852</v>
      </c>
      <c r="E490" s="32" t="s">
        <v>3937</v>
      </c>
      <c r="J490" s="32" t="s">
        <v>10761</v>
      </c>
      <c r="K490" s="32" t="s">
        <v>9989</v>
      </c>
      <c r="L490" s="32" t="s">
        <v>10762</v>
      </c>
      <c r="M490" s="95" t="str">
        <f>IF(VLOOKUP(A490,'Business Validation 2.1.0'!$A$2:$V$996,COLUMN('Business Validation 2.1.0'!V:V)-COLUMN('Business Validation 2.1.0'!A:A)+1,FALSE)="","",VLOOKUP(A490,'Business Validation 2.1.0'!$A$2:$V$996,COLUMN('Business Validation 2.1.0'!V:V)-COLUMN('Business Validation 2.1.0'!A:A)+1,FALSE))</f>
        <v/>
      </c>
      <c r="N490" s="32" t="s">
        <v>10746</v>
      </c>
    </row>
    <row r="491" spans="1:14" x14ac:dyDescent="0.25">
      <c r="A491" s="32" t="s">
        <v>1008</v>
      </c>
      <c r="B491" s="32" t="s">
        <v>10763</v>
      </c>
      <c r="C491" s="32" t="s">
        <v>10764</v>
      </c>
      <c r="D491" s="32" t="s">
        <v>4852</v>
      </c>
      <c r="E491" s="32" t="s">
        <v>3937</v>
      </c>
      <c r="J491" s="32" t="s">
        <v>10765</v>
      </c>
      <c r="K491" s="32" t="s">
        <v>9989</v>
      </c>
      <c r="L491" s="32" t="s">
        <v>10766</v>
      </c>
      <c r="M491" s="95" t="str">
        <f>IF(VLOOKUP(A491,'Business Validation 2.1.0'!$A$2:$V$996,COLUMN('Business Validation 2.1.0'!V:V)-COLUMN('Business Validation 2.1.0'!A:A)+1,FALSE)="","",VLOOKUP(A491,'Business Validation 2.1.0'!$A$2:$V$996,COLUMN('Business Validation 2.1.0'!V:V)-COLUMN('Business Validation 2.1.0'!A:A)+1,FALSE))</f>
        <v/>
      </c>
      <c r="N491" s="32" t="s">
        <v>10746</v>
      </c>
    </row>
    <row r="492" spans="1:14" x14ac:dyDescent="0.25">
      <c r="A492" s="32" t="s">
        <v>950</v>
      </c>
      <c r="B492" s="32" t="s">
        <v>10767</v>
      </c>
      <c r="C492" s="32" t="s">
        <v>10768</v>
      </c>
      <c r="D492" s="32" t="s">
        <v>1221</v>
      </c>
      <c r="J492" s="32" t="s">
        <v>3949</v>
      </c>
      <c r="K492" s="32" t="s">
        <v>1611</v>
      </c>
      <c r="L492" s="32" t="s">
        <v>10769</v>
      </c>
      <c r="M492" s="95" t="str">
        <f>IF(VLOOKUP(A492,'Business Validation 2.1.0'!$A$2:$V$996,COLUMN('Business Validation 2.1.0'!V:V)-COLUMN('Business Validation 2.1.0'!A:A)+1,FALSE)="","",VLOOKUP(A492,'Business Validation 2.1.0'!$A$2:$V$996,COLUMN('Business Validation 2.1.0'!V:V)-COLUMN('Business Validation 2.1.0'!A:A)+1,FALSE))</f>
        <v/>
      </c>
      <c r="N492" s="32" t="s">
        <v>3950</v>
      </c>
    </row>
    <row r="493" spans="1:14" x14ac:dyDescent="0.25">
      <c r="A493" s="32" t="s">
        <v>950</v>
      </c>
      <c r="B493" s="32" t="s">
        <v>10770</v>
      </c>
      <c r="C493" s="32" t="s">
        <v>10771</v>
      </c>
      <c r="D493" s="32" t="s">
        <v>1240</v>
      </c>
      <c r="J493" s="32" t="s">
        <v>3952</v>
      </c>
      <c r="K493" s="32" t="s">
        <v>1611</v>
      </c>
      <c r="L493" s="32" t="s">
        <v>10772</v>
      </c>
      <c r="M493" s="95" t="str">
        <f>IF(VLOOKUP(A493,'Business Validation 2.1.0'!$A$2:$V$996,COLUMN('Business Validation 2.1.0'!V:V)-COLUMN('Business Validation 2.1.0'!A:A)+1,FALSE)="","",VLOOKUP(A493,'Business Validation 2.1.0'!$A$2:$V$996,COLUMN('Business Validation 2.1.0'!V:V)-COLUMN('Business Validation 2.1.0'!A:A)+1,FALSE))</f>
        <v/>
      </c>
      <c r="N493" s="32" t="s">
        <v>3950</v>
      </c>
    </row>
    <row r="494" spans="1:14" x14ac:dyDescent="0.25">
      <c r="A494" s="32" t="s">
        <v>1009</v>
      </c>
      <c r="B494" s="32" t="s">
        <v>10773</v>
      </c>
      <c r="C494" s="32" t="s">
        <v>10774</v>
      </c>
      <c r="D494" s="32" t="s">
        <v>4860</v>
      </c>
      <c r="E494" s="32" t="s">
        <v>1211</v>
      </c>
      <c r="J494" s="32" t="s">
        <v>10775</v>
      </c>
      <c r="K494" s="32" t="s">
        <v>10776</v>
      </c>
      <c r="L494" s="32" t="s">
        <v>10777</v>
      </c>
      <c r="M494" s="95" t="str">
        <f>IF(VLOOKUP(A494,'Business Validation 2.1.0'!$A$2:$V$996,COLUMN('Business Validation 2.1.0'!V:V)-COLUMN('Business Validation 2.1.0'!A:A)+1,FALSE)="","",VLOOKUP(A494,'Business Validation 2.1.0'!$A$2:$V$996,COLUMN('Business Validation 2.1.0'!V:V)-COLUMN('Business Validation 2.1.0'!A:A)+1,FALSE))</f>
        <v/>
      </c>
      <c r="N494" s="32" t="s">
        <v>10778</v>
      </c>
    </row>
    <row r="495" spans="1:14" x14ac:dyDescent="0.25">
      <c r="A495" s="32" t="s">
        <v>1009</v>
      </c>
      <c r="B495" s="32" t="s">
        <v>10779</v>
      </c>
      <c r="C495" s="32" t="s">
        <v>10780</v>
      </c>
      <c r="D495" s="32" t="s">
        <v>4856</v>
      </c>
      <c r="E495" s="32" t="s">
        <v>1211</v>
      </c>
      <c r="J495" s="32" t="s">
        <v>10781</v>
      </c>
      <c r="K495" s="32" t="s">
        <v>10776</v>
      </c>
      <c r="L495" s="32" t="s">
        <v>10782</v>
      </c>
      <c r="M495" s="95" t="str">
        <f>IF(VLOOKUP(A495,'Business Validation 2.1.0'!$A$2:$V$996,COLUMN('Business Validation 2.1.0'!V:V)-COLUMN('Business Validation 2.1.0'!A:A)+1,FALSE)="","",VLOOKUP(A495,'Business Validation 2.1.0'!$A$2:$V$996,COLUMN('Business Validation 2.1.0'!V:V)-COLUMN('Business Validation 2.1.0'!A:A)+1,FALSE))</f>
        <v/>
      </c>
      <c r="N495" s="32" t="s">
        <v>10778</v>
      </c>
    </row>
    <row r="496" spans="1:14" x14ac:dyDescent="0.25">
      <c r="A496" s="32" t="s">
        <v>1009</v>
      </c>
      <c r="B496" s="32" t="s">
        <v>10783</v>
      </c>
      <c r="C496" s="32" t="s">
        <v>10784</v>
      </c>
      <c r="D496" s="32" t="s">
        <v>4852</v>
      </c>
      <c r="E496" s="32" t="s">
        <v>1211</v>
      </c>
      <c r="J496" s="32" t="s">
        <v>10785</v>
      </c>
      <c r="K496" s="32" t="s">
        <v>10776</v>
      </c>
      <c r="L496" s="32" t="s">
        <v>10786</v>
      </c>
      <c r="M496" s="95" t="str">
        <f>IF(VLOOKUP(A496,'Business Validation 2.1.0'!$A$2:$V$996,COLUMN('Business Validation 2.1.0'!V:V)-COLUMN('Business Validation 2.1.0'!A:A)+1,FALSE)="","",VLOOKUP(A496,'Business Validation 2.1.0'!$A$2:$V$996,COLUMN('Business Validation 2.1.0'!V:V)-COLUMN('Business Validation 2.1.0'!A:A)+1,FALSE))</f>
        <v/>
      </c>
      <c r="N496" s="32" t="s">
        <v>10778</v>
      </c>
    </row>
    <row r="497" spans="1:14" x14ac:dyDescent="0.25">
      <c r="A497" s="32" t="s">
        <v>951</v>
      </c>
      <c r="B497" s="32" t="s">
        <v>10787</v>
      </c>
      <c r="C497" s="32" t="s">
        <v>10788</v>
      </c>
      <c r="D497" s="32" t="s">
        <v>3957</v>
      </c>
      <c r="J497" s="32" t="s">
        <v>3958</v>
      </c>
      <c r="K497" s="32" t="s">
        <v>1598</v>
      </c>
      <c r="L497" s="32" t="s">
        <v>10789</v>
      </c>
      <c r="M497" s="95" t="str">
        <f>IF(VLOOKUP(A497,'Business Validation 2.1.0'!$A$2:$V$996,COLUMN('Business Validation 2.1.0'!V:V)-COLUMN('Business Validation 2.1.0'!A:A)+1,FALSE)="","",VLOOKUP(A497,'Business Validation 2.1.0'!$A$2:$V$996,COLUMN('Business Validation 2.1.0'!V:V)-COLUMN('Business Validation 2.1.0'!A:A)+1,FALSE))</f>
        <v/>
      </c>
      <c r="N497" s="32" t="s">
        <v>10790</v>
      </c>
    </row>
    <row r="498" spans="1:14" x14ac:dyDescent="0.25">
      <c r="A498" s="32" t="s">
        <v>951</v>
      </c>
      <c r="B498" s="32" t="s">
        <v>10791</v>
      </c>
      <c r="C498" s="32" t="s">
        <v>10792</v>
      </c>
      <c r="D498" s="32" t="s">
        <v>3961</v>
      </c>
      <c r="J498" s="32" t="s">
        <v>3962</v>
      </c>
      <c r="K498" s="32" t="s">
        <v>1598</v>
      </c>
      <c r="L498" s="32" t="s">
        <v>10793</v>
      </c>
      <c r="M498" s="95" t="str">
        <f>IF(VLOOKUP(A498,'Business Validation 2.1.0'!$A$2:$V$996,COLUMN('Business Validation 2.1.0'!V:V)-COLUMN('Business Validation 2.1.0'!A:A)+1,FALSE)="","",VLOOKUP(A498,'Business Validation 2.1.0'!$A$2:$V$996,COLUMN('Business Validation 2.1.0'!V:V)-COLUMN('Business Validation 2.1.0'!A:A)+1,FALSE))</f>
        <v/>
      </c>
      <c r="N498" s="32" t="s">
        <v>10790</v>
      </c>
    </row>
    <row r="499" spans="1:14" x14ac:dyDescent="0.25">
      <c r="A499" s="32" t="s">
        <v>1010</v>
      </c>
      <c r="B499" s="32" t="s">
        <v>10794</v>
      </c>
      <c r="C499" s="32" t="s">
        <v>10795</v>
      </c>
      <c r="D499" s="32" t="s">
        <v>4860</v>
      </c>
      <c r="E499" s="32" t="s">
        <v>3964</v>
      </c>
      <c r="J499" s="32" t="s">
        <v>10796</v>
      </c>
      <c r="K499" s="32" t="s">
        <v>10377</v>
      </c>
      <c r="L499" s="32" t="s">
        <v>10797</v>
      </c>
      <c r="M499" s="95" t="str">
        <f>IF(VLOOKUP(A499,'Business Validation 2.1.0'!$A$2:$V$996,COLUMN('Business Validation 2.1.0'!V:V)-COLUMN('Business Validation 2.1.0'!A:A)+1,FALSE)="","",VLOOKUP(A499,'Business Validation 2.1.0'!$A$2:$V$996,COLUMN('Business Validation 2.1.0'!V:V)-COLUMN('Business Validation 2.1.0'!A:A)+1,FALSE))</f>
        <v/>
      </c>
      <c r="N499" s="32" t="s">
        <v>10798</v>
      </c>
    </row>
    <row r="500" spans="1:14" x14ac:dyDescent="0.25">
      <c r="A500" s="32" t="s">
        <v>1010</v>
      </c>
      <c r="B500" s="32" t="s">
        <v>10799</v>
      </c>
      <c r="C500" s="32" t="s">
        <v>10800</v>
      </c>
      <c r="D500" s="32" t="s">
        <v>4856</v>
      </c>
      <c r="E500" s="32" t="s">
        <v>3964</v>
      </c>
      <c r="J500" s="32" t="s">
        <v>10801</v>
      </c>
      <c r="K500" s="32" t="s">
        <v>10377</v>
      </c>
      <c r="L500" s="32" t="s">
        <v>10802</v>
      </c>
      <c r="M500" s="95" t="str">
        <f>IF(VLOOKUP(A500,'Business Validation 2.1.0'!$A$2:$V$996,COLUMN('Business Validation 2.1.0'!V:V)-COLUMN('Business Validation 2.1.0'!A:A)+1,FALSE)="","",VLOOKUP(A500,'Business Validation 2.1.0'!$A$2:$V$996,COLUMN('Business Validation 2.1.0'!V:V)-COLUMN('Business Validation 2.1.0'!A:A)+1,FALSE))</f>
        <v/>
      </c>
      <c r="N500" s="32" t="s">
        <v>10798</v>
      </c>
    </row>
    <row r="501" spans="1:14" x14ac:dyDescent="0.25">
      <c r="A501" s="32" t="s">
        <v>1010</v>
      </c>
      <c r="B501" s="32" t="s">
        <v>10803</v>
      </c>
      <c r="C501" s="32" t="s">
        <v>10804</v>
      </c>
      <c r="D501" s="32" t="s">
        <v>4852</v>
      </c>
      <c r="E501" s="32" t="s">
        <v>3964</v>
      </c>
      <c r="J501" s="32" t="s">
        <v>10805</v>
      </c>
      <c r="K501" s="32" t="s">
        <v>10377</v>
      </c>
      <c r="L501" s="32" t="s">
        <v>10806</v>
      </c>
      <c r="M501" s="95" t="str">
        <f>IF(VLOOKUP(A501,'Business Validation 2.1.0'!$A$2:$V$996,COLUMN('Business Validation 2.1.0'!V:V)-COLUMN('Business Validation 2.1.0'!A:A)+1,FALSE)="","",VLOOKUP(A501,'Business Validation 2.1.0'!$A$2:$V$996,COLUMN('Business Validation 2.1.0'!V:V)-COLUMN('Business Validation 2.1.0'!A:A)+1,FALSE))</f>
        <v/>
      </c>
      <c r="N501" s="32" t="s">
        <v>10798</v>
      </c>
    </row>
    <row r="502" spans="1:14" x14ac:dyDescent="0.25">
      <c r="A502" s="32" t="s">
        <v>754</v>
      </c>
      <c r="B502" s="32" t="s">
        <v>10807</v>
      </c>
      <c r="C502" s="32" t="s">
        <v>10808</v>
      </c>
      <c r="D502" s="32" t="s">
        <v>1168</v>
      </c>
      <c r="J502" s="32" t="s">
        <v>3968</v>
      </c>
      <c r="K502" s="32" t="s">
        <v>1580</v>
      </c>
      <c r="L502" s="32" t="s">
        <v>10809</v>
      </c>
      <c r="M502" s="95" t="str">
        <f>IF(VLOOKUP(A502,'Business Validation 2.1.0'!$A$2:$V$996,COLUMN('Business Validation 2.1.0'!V:V)-COLUMN('Business Validation 2.1.0'!A:A)+1,FALSE)="","",VLOOKUP(A502,'Business Validation 2.1.0'!$A$2:$V$996,COLUMN('Business Validation 2.1.0'!V:V)-COLUMN('Business Validation 2.1.0'!A:A)+1,FALSE))</f>
        <v/>
      </c>
      <c r="N502" s="32" t="s">
        <v>3969</v>
      </c>
    </row>
    <row r="503" spans="1:14" x14ac:dyDescent="0.25">
      <c r="A503" s="32" t="s">
        <v>952</v>
      </c>
      <c r="B503" s="32" t="s">
        <v>10810</v>
      </c>
      <c r="C503" s="32" t="s">
        <v>10811</v>
      </c>
      <c r="D503" s="32" t="s">
        <v>3971</v>
      </c>
      <c r="J503" s="32" t="s">
        <v>3972</v>
      </c>
      <c r="K503" s="32" t="s">
        <v>1598</v>
      </c>
      <c r="L503" s="32" t="s">
        <v>10812</v>
      </c>
      <c r="M503" s="95" t="str">
        <f>IF(VLOOKUP(A503,'Business Validation 2.1.0'!$A$2:$V$996,COLUMN('Business Validation 2.1.0'!V:V)-COLUMN('Business Validation 2.1.0'!A:A)+1,FALSE)="","",VLOOKUP(A503,'Business Validation 2.1.0'!$A$2:$V$996,COLUMN('Business Validation 2.1.0'!V:V)-COLUMN('Business Validation 2.1.0'!A:A)+1,FALSE))</f>
        <v/>
      </c>
      <c r="N503" s="32" t="s">
        <v>3973</v>
      </c>
    </row>
    <row r="504" spans="1:14" x14ac:dyDescent="0.25">
      <c r="A504" s="32" t="s">
        <v>952</v>
      </c>
      <c r="B504" s="32" t="s">
        <v>10813</v>
      </c>
      <c r="C504" s="32" t="s">
        <v>10814</v>
      </c>
      <c r="D504" s="32" t="s">
        <v>3975</v>
      </c>
      <c r="J504" s="32" t="s">
        <v>3976</v>
      </c>
      <c r="K504" s="32" t="s">
        <v>1598</v>
      </c>
      <c r="L504" s="32" t="s">
        <v>10815</v>
      </c>
      <c r="M504" s="95" t="str">
        <f>IF(VLOOKUP(A504,'Business Validation 2.1.0'!$A$2:$V$996,COLUMN('Business Validation 2.1.0'!V:V)-COLUMN('Business Validation 2.1.0'!A:A)+1,FALSE)="","",VLOOKUP(A504,'Business Validation 2.1.0'!$A$2:$V$996,COLUMN('Business Validation 2.1.0'!V:V)-COLUMN('Business Validation 2.1.0'!A:A)+1,FALSE))</f>
        <v/>
      </c>
      <c r="N504" s="32" t="s">
        <v>3973</v>
      </c>
    </row>
    <row r="505" spans="1:14" x14ac:dyDescent="0.25">
      <c r="A505" s="32" t="s">
        <v>1011</v>
      </c>
      <c r="B505" s="32" t="s">
        <v>10816</v>
      </c>
      <c r="C505" s="32" t="s">
        <v>10817</v>
      </c>
      <c r="D505" s="32" t="s">
        <v>4860</v>
      </c>
      <c r="E505" s="32" t="s">
        <v>3978</v>
      </c>
      <c r="J505" s="32" t="s">
        <v>10818</v>
      </c>
      <c r="K505" s="32" t="s">
        <v>10377</v>
      </c>
      <c r="L505" s="32" t="s">
        <v>10819</v>
      </c>
      <c r="M505" s="95" t="str">
        <f>IF(VLOOKUP(A505,'Business Validation 2.1.0'!$A$2:$V$996,COLUMN('Business Validation 2.1.0'!V:V)-COLUMN('Business Validation 2.1.0'!A:A)+1,FALSE)="","",VLOOKUP(A505,'Business Validation 2.1.0'!$A$2:$V$996,COLUMN('Business Validation 2.1.0'!V:V)-COLUMN('Business Validation 2.1.0'!A:A)+1,FALSE))</f>
        <v/>
      </c>
      <c r="N505" s="32" t="s">
        <v>10820</v>
      </c>
    </row>
    <row r="506" spans="1:14" x14ac:dyDescent="0.25">
      <c r="A506" s="32" t="s">
        <v>1011</v>
      </c>
      <c r="B506" s="32" t="s">
        <v>10821</v>
      </c>
      <c r="C506" s="32" t="s">
        <v>10822</v>
      </c>
      <c r="D506" s="32" t="s">
        <v>4856</v>
      </c>
      <c r="E506" s="32" t="s">
        <v>3978</v>
      </c>
      <c r="J506" s="32" t="s">
        <v>10823</v>
      </c>
      <c r="K506" s="32" t="s">
        <v>10377</v>
      </c>
      <c r="L506" s="32" t="s">
        <v>10824</v>
      </c>
      <c r="M506" s="95" t="str">
        <f>IF(VLOOKUP(A506,'Business Validation 2.1.0'!$A$2:$V$996,COLUMN('Business Validation 2.1.0'!V:V)-COLUMN('Business Validation 2.1.0'!A:A)+1,FALSE)="","",VLOOKUP(A506,'Business Validation 2.1.0'!$A$2:$V$996,COLUMN('Business Validation 2.1.0'!V:V)-COLUMN('Business Validation 2.1.0'!A:A)+1,FALSE))</f>
        <v/>
      </c>
      <c r="N506" s="32" t="s">
        <v>10820</v>
      </c>
    </row>
    <row r="507" spans="1:14" x14ac:dyDescent="0.25">
      <c r="A507" s="32" t="s">
        <v>1011</v>
      </c>
      <c r="B507" s="32" t="s">
        <v>10825</v>
      </c>
      <c r="C507" s="32" t="s">
        <v>10826</v>
      </c>
      <c r="D507" s="32" t="s">
        <v>4852</v>
      </c>
      <c r="E507" s="32" t="s">
        <v>3978</v>
      </c>
      <c r="J507" s="32" t="s">
        <v>10827</v>
      </c>
      <c r="K507" s="32" t="s">
        <v>10377</v>
      </c>
      <c r="L507" s="32" t="s">
        <v>10828</v>
      </c>
      <c r="M507" s="95" t="str">
        <f>IF(VLOOKUP(A507,'Business Validation 2.1.0'!$A$2:$V$996,COLUMN('Business Validation 2.1.0'!V:V)-COLUMN('Business Validation 2.1.0'!A:A)+1,FALSE)="","",VLOOKUP(A507,'Business Validation 2.1.0'!$A$2:$V$996,COLUMN('Business Validation 2.1.0'!V:V)-COLUMN('Business Validation 2.1.0'!A:A)+1,FALSE))</f>
        <v/>
      </c>
      <c r="N507" s="32" t="s">
        <v>10820</v>
      </c>
    </row>
    <row r="508" spans="1:14" x14ac:dyDescent="0.25">
      <c r="A508" s="32" t="s">
        <v>953</v>
      </c>
      <c r="B508" s="32" t="s">
        <v>10829</v>
      </c>
      <c r="C508" s="32" t="s">
        <v>10830</v>
      </c>
      <c r="D508" s="32" t="s">
        <v>3982</v>
      </c>
      <c r="J508" s="32" t="s">
        <v>3983</v>
      </c>
      <c r="K508" s="32" t="s">
        <v>1612</v>
      </c>
      <c r="L508" s="32" t="s">
        <v>10831</v>
      </c>
      <c r="M508" s="95" t="str">
        <f>IF(VLOOKUP(A508,'Business Validation 2.1.0'!$A$2:$V$996,COLUMN('Business Validation 2.1.0'!V:V)-COLUMN('Business Validation 2.1.0'!A:A)+1,FALSE)="","",VLOOKUP(A508,'Business Validation 2.1.0'!$A$2:$V$996,COLUMN('Business Validation 2.1.0'!V:V)-COLUMN('Business Validation 2.1.0'!A:A)+1,FALSE))</f>
        <v/>
      </c>
      <c r="N508" s="32" t="s">
        <v>3984</v>
      </c>
    </row>
    <row r="509" spans="1:14" x14ac:dyDescent="0.25">
      <c r="A509" s="32" t="s">
        <v>953</v>
      </c>
      <c r="B509" s="32" t="s">
        <v>10832</v>
      </c>
      <c r="C509" s="32" t="s">
        <v>10833</v>
      </c>
      <c r="D509" s="32" t="s">
        <v>3986</v>
      </c>
      <c r="J509" s="32" t="s">
        <v>3987</v>
      </c>
      <c r="K509" s="32" t="s">
        <v>1612</v>
      </c>
      <c r="L509" s="32" t="s">
        <v>10834</v>
      </c>
      <c r="M509" s="95" t="str">
        <f>IF(VLOOKUP(A509,'Business Validation 2.1.0'!$A$2:$V$996,COLUMN('Business Validation 2.1.0'!V:V)-COLUMN('Business Validation 2.1.0'!A:A)+1,FALSE)="","",VLOOKUP(A509,'Business Validation 2.1.0'!$A$2:$V$996,COLUMN('Business Validation 2.1.0'!V:V)-COLUMN('Business Validation 2.1.0'!A:A)+1,FALSE))</f>
        <v/>
      </c>
      <c r="N509" s="32" t="s">
        <v>3984</v>
      </c>
    </row>
    <row r="510" spans="1:14" x14ac:dyDescent="0.25">
      <c r="A510" s="32" t="s">
        <v>1012</v>
      </c>
      <c r="B510" s="32" t="s">
        <v>10835</v>
      </c>
      <c r="C510" s="32" t="s">
        <v>10836</v>
      </c>
      <c r="D510" s="32" t="s">
        <v>4860</v>
      </c>
      <c r="E510" s="32" t="s">
        <v>3989</v>
      </c>
      <c r="J510" s="32" t="s">
        <v>10837</v>
      </c>
      <c r="K510" s="32" t="s">
        <v>10838</v>
      </c>
      <c r="L510" s="32" t="s">
        <v>10839</v>
      </c>
      <c r="M510" s="95" t="str">
        <f>IF(VLOOKUP(A510,'Business Validation 2.1.0'!$A$2:$V$996,COLUMN('Business Validation 2.1.0'!V:V)-COLUMN('Business Validation 2.1.0'!A:A)+1,FALSE)="","",VLOOKUP(A510,'Business Validation 2.1.0'!$A$2:$V$996,COLUMN('Business Validation 2.1.0'!V:V)-COLUMN('Business Validation 2.1.0'!A:A)+1,FALSE))</f>
        <v/>
      </c>
      <c r="N510" s="32" t="s">
        <v>10840</v>
      </c>
    </row>
    <row r="511" spans="1:14" x14ac:dyDescent="0.25">
      <c r="A511" s="32" t="s">
        <v>1012</v>
      </c>
      <c r="B511" s="32" t="s">
        <v>10841</v>
      </c>
      <c r="C511" s="32" t="s">
        <v>10842</v>
      </c>
      <c r="D511" s="32" t="s">
        <v>4856</v>
      </c>
      <c r="E511" s="32" t="s">
        <v>3989</v>
      </c>
      <c r="J511" s="32" t="s">
        <v>10843</v>
      </c>
      <c r="K511" s="32" t="s">
        <v>10838</v>
      </c>
      <c r="L511" s="32" t="s">
        <v>10844</v>
      </c>
      <c r="M511" s="95" t="str">
        <f>IF(VLOOKUP(A511,'Business Validation 2.1.0'!$A$2:$V$996,COLUMN('Business Validation 2.1.0'!V:V)-COLUMN('Business Validation 2.1.0'!A:A)+1,FALSE)="","",VLOOKUP(A511,'Business Validation 2.1.0'!$A$2:$V$996,COLUMN('Business Validation 2.1.0'!V:V)-COLUMN('Business Validation 2.1.0'!A:A)+1,FALSE))</f>
        <v/>
      </c>
      <c r="N511" s="32" t="s">
        <v>10840</v>
      </c>
    </row>
    <row r="512" spans="1:14" x14ac:dyDescent="0.25">
      <c r="A512" s="32" t="s">
        <v>1012</v>
      </c>
      <c r="B512" s="32" t="s">
        <v>10845</v>
      </c>
      <c r="C512" s="32" t="s">
        <v>10846</v>
      </c>
      <c r="D512" s="32" t="s">
        <v>4852</v>
      </c>
      <c r="E512" s="32" t="s">
        <v>3989</v>
      </c>
      <c r="J512" s="32" t="s">
        <v>10847</v>
      </c>
      <c r="K512" s="32" t="s">
        <v>10838</v>
      </c>
      <c r="L512" s="32" t="s">
        <v>10848</v>
      </c>
      <c r="M512" s="95" t="str">
        <f>IF(VLOOKUP(A512,'Business Validation 2.1.0'!$A$2:$V$996,COLUMN('Business Validation 2.1.0'!V:V)-COLUMN('Business Validation 2.1.0'!A:A)+1,FALSE)="","",VLOOKUP(A512,'Business Validation 2.1.0'!$A$2:$V$996,COLUMN('Business Validation 2.1.0'!V:V)-COLUMN('Business Validation 2.1.0'!A:A)+1,FALSE))</f>
        <v/>
      </c>
      <c r="N512" s="32" t="s">
        <v>10840</v>
      </c>
    </row>
    <row r="513" spans="1:14" x14ac:dyDescent="0.25">
      <c r="A513" s="32" t="s">
        <v>954</v>
      </c>
      <c r="B513" s="32" t="s">
        <v>10849</v>
      </c>
      <c r="C513" s="32" t="s">
        <v>10850</v>
      </c>
      <c r="D513" s="32" t="s">
        <v>1300</v>
      </c>
      <c r="J513" s="32" t="s">
        <v>3993</v>
      </c>
      <c r="K513" s="32" t="s">
        <v>1613</v>
      </c>
      <c r="L513" s="32" t="s">
        <v>10851</v>
      </c>
      <c r="M513" s="95" t="str">
        <f>IF(VLOOKUP(A513,'Business Validation 2.1.0'!$A$2:$V$996,COLUMN('Business Validation 2.1.0'!V:V)-COLUMN('Business Validation 2.1.0'!A:A)+1,FALSE)="","",VLOOKUP(A513,'Business Validation 2.1.0'!$A$2:$V$996,COLUMN('Business Validation 2.1.0'!V:V)-COLUMN('Business Validation 2.1.0'!A:A)+1,FALSE))</f>
        <v/>
      </c>
      <c r="N513" s="32" t="s">
        <v>3994</v>
      </c>
    </row>
    <row r="514" spans="1:14" x14ac:dyDescent="0.25">
      <c r="A514" s="32" t="s">
        <v>954</v>
      </c>
      <c r="B514" s="32" t="s">
        <v>10852</v>
      </c>
      <c r="C514" s="32" t="s">
        <v>10853</v>
      </c>
      <c r="D514" s="32" t="s">
        <v>1347</v>
      </c>
      <c r="J514" s="32" t="s">
        <v>3996</v>
      </c>
      <c r="K514" s="32" t="s">
        <v>1613</v>
      </c>
      <c r="L514" s="32" t="s">
        <v>10854</v>
      </c>
      <c r="M514" s="95" t="str">
        <f>IF(VLOOKUP(A514,'Business Validation 2.1.0'!$A$2:$V$996,COLUMN('Business Validation 2.1.0'!V:V)-COLUMN('Business Validation 2.1.0'!A:A)+1,FALSE)="","",VLOOKUP(A514,'Business Validation 2.1.0'!$A$2:$V$996,COLUMN('Business Validation 2.1.0'!V:V)-COLUMN('Business Validation 2.1.0'!A:A)+1,FALSE))</f>
        <v/>
      </c>
      <c r="N514" s="32" t="s">
        <v>3994</v>
      </c>
    </row>
    <row r="515" spans="1:14" x14ac:dyDescent="0.25">
      <c r="A515" s="32" t="s">
        <v>1013</v>
      </c>
      <c r="B515" s="32" t="s">
        <v>10855</v>
      </c>
      <c r="C515" s="32" t="s">
        <v>10856</v>
      </c>
      <c r="D515" s="32" t="s">
        <v>4860</v>
      </c>
      <c r="E515" s="32" t="s">
        <v>1250</v>
      </c>
      <c r="J515" s="32" t="s">
        <v>10857</v>
      </c>
      <c r="K515" s="32" t="s">
        <v>10858</v>
      </c>
      <c r="L515" s="32" t="s">
        <v>10859</v>
      </c>
      <c r="M515" s="95" t="str">
        <f>IF(VLOOKUP(A515,'Business Validation 2.1.0'!$A$2:$V$996,COLUMN('Business Validation 2.1.0'!V:V)-COLUMN('Business Validation 2.1.0'!A:A)+1,FALSE)="","",VLOOKUP(A515,'Business Validation 2.1.0'!$A$2:$V$996,COLUMN('Business Validation 2.1.0'!V:V)-COLUMN('Business Validation 2.1.0'!A:A)+1,FALSE))</f>
        <v/>
      </c>
      <c r="N515" s="32" t="s">
        <v>10860</v>
      </c>
    </row>
    <row r="516" spans="1:14" x14ac:dyDescent="0.25">
      <c r="A516" s="32" t="s">
        <v>1013</v>
      </c>
      <c r="B516" s="32" t="s">
        <v>10861</v>
      </c>
      <c r="C516" s="32" t="s">
        <v>10862</v>
      </c>
      <c r="D516" s="32" t="s">
        <v>4860</v>
      </c>
      <c r="E516" s="32" t="s">
        <v>1250</v>
      </c>
      <c r="J516" s="32" t="s">
        <v>10863</v>
      </c>
      <c r="K516" s="32" t="s">
        <v>10858</v>
      </c>
      <c r="L516" s="32" t="s">
        <v>10864</v>
      </c>
      <c r="M516" s="95" t="str">
        <f>IF(VLOOKUP(A516,'Business Validation 2.1.0'!$A$2:$V$996,COLUMN('Business Validation 2.1.0'!V:V)-COLUMN('Business Validation 2.1.0'!A:A)+1,FALSE)="","",VLOOKUP(A516,'Business Validation 2.1.0'!$A$2:$V$996,COLUMN('Business Validation 2.1.0'!V:V)-COLUMN('Business Validation 2.1.0'!A:A)+1,FALSE))</f>
        <v/>
      </c>
      <c r="N516" s="32" t="s">
        <v>10860</v>
      </c>
    </row>
    <row r="517" spans="1:14" x14ac:dyDescent="0.25">
      <c r="A517" s="32" t="s">
        <v>1013</v>
      </c>
      <c r="B517" s="32" t="s">
        <v>10865</v>
      </c>
      <c r="C517" s="32" t="s">
        <v>10866</v>
      </c>
      <c r="D517" s="32" t="s">
        <v>4856</v>
      </c>
      <c r="E517" s="32" t="s">
        <v>1250</v>
      </c>
      <c r="J517" s="32" t="s">
        <v>10867</v>
      </c>
      <c r="K517" s="32" t="s">
        <v>10858</v>
      </c>
      <c r="L517" s="32" t="s">
        <v>10868</v>
      </c>
      <c r="M517" s="95" t="str">
        <f>IF(VLOOKUP(A517,'Business Validation 2.1.0'!$A$2:$V$996,COLUMN('Business Validation 2.1.0'!V:V)-COLUMN('Business Validation 2.1.0'!A:A)+1,FALSE)="","",VLOOKUP(A517,'Business Validation 2.1.0'!$A$2:$V$996,COLUMN('Business Validation 2.1.0'!V:V)-COLUMN('Business Validation 2.1.0'!A:A)+1,FALSE))</f>
        <v/>
      </c>
      <c r="N517" s="32" t="s">
        <v>10860</v>
      </c>
    </row>
    <row r="518" spans="1:14" x14ac:dyDescent="0.25">
      <c r="A518" s="32" t="s">
        <v>1013</v>
      </c>
      <c r="B518" s="32" t="s">
        <v>10869</v>
      </c>
      <c r="C518" s="32" t="s">
        <v>10870</v>
      </c>
      <c r="D518" s="32" t="s">
        <v>4856</v>
      </c>
      <c r="E518" s="32" t="s">
        <v>1250</v>
      </c>
      <c r="J518" s="32" t="s">
        <v>10871</v>
      </c>
      <c r="K518" s="32" t="s">
        <v>10858</v>
      </c>
      <c r="L518" s="32" t="s">
        <v>10872</v>
      </c>
      <c r="M518" s="95" t="str">
        <f>IF(VLOOKUP(A518,'Business Validation 2.1.0'!$A$2:$V$996,COLUMN('Business Validation 2.1.0'!V:V)-COLUMN('Business Validation 2.1.0'!A:A)+1,FALSE)="","",VLOOKUP(A518,'Business Validation 2.1.0'!$A$2:$V$996,COLUMN('Business Validation 2.1.0'!V:V)-COLUMN('Business Validation 2.1.0'!A:A)+1,FALSE))</f>
        <v/>
      </c>
      <c r="N518" s="32" t="s">
        <v>10860</v>
      </c>
    </row>
    <row r="519" spans="1:14" x14ac:dyDescent="0.25">
      <c r="A519" s="32" t="s">
        <v>1013</v>
      </c>
      <c r="B519" s="32" t="s">
        <v>10873</v>
      </c>
      <c r="C519" s="32" t="s">
        <v>10874</v>
      </c>
      <c r="D519" s="32" t="s">
        <v>4852</v>
      </c>
      <c r="E519" s="32" t="s">
        <v>1250</v>
      </c>
      <c r="J519" s="32" t="s">
        <v>10875</v>
      </c>
      <c r="K519" s="32" t="s">
        <v>10858</v>
      </c>
      <c r="L519" s="32" t="s">
        <v>10876</v>
      </c>
      <c r="M519" s="95" t="str">
        <f>IF(VLOOKUP(A519,'Business Validation 2.1.0'!$A$2:$V$996,COLUMN('Business Validation 2.1.0'!V:V)-COLUMN('Business Validation 2.1.0'!A:A)+1,FALSE)="","",VLOOKUP(A519,'Business Validation 2.1.0'!$A$2:$V$996,COLUMN('Business Validation 2.1.0'!V:V)-COLUMN('Business Validation 2.1.0'!A:A)+1,FALSE))</f>
        <v/>
      </c>
      <c r="N519" s="32" t="s">
        <v>10860</v>
      </c>
    </row>
    <row r="520" spans="1:14" x14ac:dyDescent="0.25">
      <c r="A520" s="32" t="s">
        <v>1013</v>
      </c>
      <c r="B520" s="32" t="s">
        <v>10877</v>
      </c>
      <c r="C520" s="32" t="s">
        <v>10878</v>
      </c>
      <c r="D520" s="32" t="s">
        <v>4852</v>
      </c>
      <c r="E520" s="32" t="s">
        <v>1250</v>
      </c>
      <c r="J520" s="32" t="s">
        <v>10879</v>
      </c>
      <c r="K520" s="32" t="s">
        <v>10858</v>
      </c>
      <c r="L520" s="32" t="s">
        <v>10880</v>
      </c>
      <c r="M520" s="95" t="str">
        <f>IF(VLOOKUP(A520,'Business Validation 2.1.0'!$A$2:$V$996,COLUMN('Business Validation 2.1.0'!V:V)-COLUMN('Business Validation 2.1.0'!A:A)+1,FALSE)="","",VLOOKUP(A520,'Business Validation 2.1.0'!$A$2:$V$996,COLUMN('Business Validation 2.1.0'!V:V)-COLUMN('Business Validation 2.1.0'!A:A)+1,FALSE))</f>
        <v/>
      </c>
      <c r="N520" s="32" t="s">
        <v>10860</v>
      </c>
    </row>
    <row r="521" spans="1:14" x14ac:dyDescent="0.25">
      <c r="A521" s="32" t="s">
        <v>955</v>
      </c>
      <c r="B521" s="32" t="s">
        <v>10881</v>
      </c>
      <c r="C521" s="32" t="s">
        <v>10882</v>
      </c>
      <c r="D521" s="32" t="s">
        <v>1300</v>
      </c>
      <c r="J521" s="32" t="s">
        <v>4001</v>
      </c>
      <c r="K521" s="32" t="s">
        <v>1614</v>
      </c>
      <c r="L521" s="32" t="s">
        <v>10883</v>
      </c>
      <c r="M521" s="95" t="str">
        <f>IF(VLOOKUP(A521,'Business Validation 2.1.0'!$A$2:$V$996,COLUMN('Business Validation 2.1.0'!V:V)-COLUMN('Business Validation 2.1.0'!A:A)+1,FALSE)="","",VLOOKUP(A521,'Business Validation 2.1.0'!$A$2:$V$996,COLUMN('Business Validation 2.1.0'!V:V)-COLUMN('Business Validation 2.1.0'!A:A)+1,FALSE))</f>
        <v/>
      </c>
      <c r="N521" s="32" t="s">
        <v>4002</v>
      </c>
    </row>
    <row r="522" spans="1:14" x14ac:dyDescent="0.25">
      <c r="A522" s="32" t="s">
        <v>955</v>
      </c>
      <c r="B522" s="32" t="s">
        <v>10884</v>
      </c>
      <c r="C522" s="32" t="s">
        <v>10885</v>
      </c>
      <c r="D522" s="32" t="s">
        <v>1347</v>
      </c>
      <c r="J522" s="32" t="s">
        <v>4004</v>
      </c>
      <c r="K522" s="32" t="s">
        <v>1614</v>
      </c>
      <c r="L522" s="32" t="s">
        <v>10886</v>
      </c>
      <c r="M522" s="95" t="str">
        <f>IF(VLOOKUP(A522,'Business Validation 2.1.0'!$A$2:$V$996,COLUMN('Business Validation 2.1.0'!V:V)-COLUMN('Business Validation 2.1.0'!A:A)+1,FALSE)="","",VLOOKUP(A522,'Business Validation 2.1.0'!$A$2:$V$996,COLUMN('Business Validation 2.1.0'!V:V)-COLUMN('Business Validation 2.1.0'!A:A)+1,FALSE))</f>
        <v/>
      </c>
      <c r="N522" s="32" t="s">
        <v>4002</v>
      </c>
    </row>
    <row r="523" spans="1:14" x14ac:dyDescent="0.25">
      <c r="A523" s="32" t="s">
        <v>1014</v>
      </c>
      <c r="B523" s="32" t="s">
        <v>10887</v>
      </c>
      <c r="C523" s="32" t="s">
        <v>10888</v>
      </c>
      <c r="D523" s="32" t="s">
        <v>4860</v>
      </c>
      <c r="E523" s="32" t="s">
        <v>1250</v>
      </c>
      <c r="J523" s="32" t="s">
        <v>10889</v>
      </c>
      <c r="K523" s="32" t="s">
        <v>10890</v>
      </c>
      <c r="L523" s="32" t="s">
        <v>10891</v>
      </c>
      <c r="M523" s="95" t="str">
        <f>IF(VLOOKUP(A523,'Business Validation 2.1.0'!$A$2:$V$996,COLUMN('Business Validation 2.1.0'!V:V)-COLUMN('Business Validation 2.1.0'!A:A)+1,FALSE)="","",VLOOKUP(A523,'Business Validation 2.1.0'!$A$2:$V$996,COLUMN('Business Validation 2.1.0'!V:V)-COLUMN('Business Validation 2.1.0'!A:A)+1,FALSE))</f>
        <v/>
      </c>
      <c r="N523" s="32" t="s">
        <v>10892</v>
      </c>
    </row>
    <row r="524" spans="1:14" x14ac:dyDescent="0.25">
      <c r="A524" s="32" t="s">
        <v>1014</v>
      </c>
      <c r="B524" s="32" t="s">
        <v>10893</v>
      </c>
      <c r="C524" s="32" t="s">
        <v>10894</v>
      </c>
      <c r="D524" s="32" t="s">
        <v>4860</v>
      </c>
      <c r="E524" s="32" t="s">
        <v>1250</v>
      </c>
      <c r="J524" s="32" t="s">
        <v>10895</v>
      </c>
      <c r="K524" s="32" t="s">
        <v>10890</v>
      </c>
      <c r="L524" s="32" t="s">
        <v>10896</v>
      </c>
      <c r="M524" s="95" t="str">
        <f>IF(VLOOKUP(A524,'Business Validation 2.1.0'!$A$2:$V$996,COLUMN('Business Validation 2.1.0'!V:V)-COLUMN('Business Validation 2.1.0'!A:A)+1,FALSE)="","",VLOOKUP(A524,'Business Validation 2.1.0'!$A$2:$V$996,COLUMN('Business Validation 2.1.0'!V:V)-COLUMN('Business Validation 2.1.0'!A:A)+1,FALSE))</f>
        <v/>
      </c>
      <c r="N524" s="32" t="s">
        <v>10892</v>
      </c>
    </row>
    <row r="525" spans="1:14" x14ac:dyDescent="0.25">
      <c r="A525" s="32" t="s">
        <v>1014</v>
      </c>
      <c r="B525" s="32" t="s">
        <v>10897</v>
      </c>
      <c r="C525" s="32" t="s">
        <v>10898</v>
      </c>
      <c r="D525" s="32" t="s">
        <v>4856</v>
      </c>
      <c r="E525" s="32" t="s">
        <v>1250</v>
      </c>
      <c r="J525" s="32" t="s">
        <v>10899</v>
      </c>
      <c r="K525" s="32" t="s">
        <v>10890</v>
      </c>
      <c r="L525" s="32" t="s">
        <v>10900</v>
      </c>
      <c r="M525" s="95" t="str">
        <f>IF(VLOOKUP(A525,'Business Validation 2.1.0'!$A$2:$V$996,COLUMN('Business Validation 2.1.0'!V:V)-COLUMN('Business Validation 2.1.0'!A:A)+1,FALSE)="","",VLOOKUP(A525,'Business Validation 2.1.0'!$A$2:$V$996,COLUMN('Business Validation 2.1.0'!V:V)-COLUMN('Business Validation 2.1.0'!A:A)+1,FALSE))</f>
        <v/>
      </c>
      <c r="N525" s="32" t="s">
        <v>10892</v>
      </c>
    </row>
    <row r="526" spans="1:14" x14ac:dyDescent="0.25">
      <c r="A526" s="32" t="s">
        <v>1014</v>
      </c>
      <c r="B526" s="32" t="s">
        <v>10901</v>
      </c>
      <c r="C526" s="32" t="s">
        <v>10902</v>
      </c>
      <c r="D526" s="32" t="s">
        <v>4856</v>
      </c>
      <c r="E526" s="32" t="s">
        <v>1250</v>
      </c>
      <c r="J526" s="32" t="s">
        <v>10903</v>
      </c>
      <c r="K526" s="32" t="s">
        <v>10890</v>
      </c>
      <c r="L526" s="32" t="s">
        <v>10904</v>
      </c>
      <c r="M526" s="95" t="str">
        <f>IF(VLOOKUP(A526,'Business Validation 2.1.0'!$A$2:$V$996,COLUMN('Business Validation 2.1.0'!V:V)-COLUMN('Business Validation 2.1.0'!A:A)+1,FALSE)="","",VLOOKUP(A526,'Business Validation 2.1.0'!$A$2:$V$996,COLUMN('Business Validation 2.1.0'!V:V)-COLUMN('Business Validation 2.1.0'!A:A)+1,FALSE))</f>
        <v/>
      </c>
      <c r="N526" s="32" t="s">
        <v>10892</v>
      </c>
    </row>
    <row r="527" spans="1:14" x14ac:dyDescent="0.25">
      <c r="A527" s="32" t="s">
        <v>1014</v>
      </c>
      <c r="B527" s="32" t="s">
        <v>10905</v>
      </c>
      <c r="C527" s="32" t="s">
        <v>10906</v>
      </c>
      <c r="D527" s="32" t="s">
        <v>4852</v>
      </c>
      <c r="E527" s="32" t="s">
        <v>1250</v>
      </c>
      <c r="J527" s="32" t="s">
        <v>10907</v>
      </c>
      <c r="K527" s="32" t="s">
        <v>10890</v>
      </c>
      <c r="L527" s="32" t="s">
        <v>10908</v>
      </c>
      <c r="M527" s="95" t="str">
        <f>IF(VLOOKUP(A527,'Business Validation 2.1.0'!$A$2:$V$996,COLUMN('Business Validation 2.1.0'!V:V)-COLUMN('Business Validation 2.1.0'!A:A)+1,FALSE)="","",VLOOKUP(A527,'Business Validation 2.1.0'!$A$2:$V$996,COLUMN('Business Validation 2.1.0'!V:V)-COLUMN('Business Validation 2.1.0'!A:A)+1,FALSE))</f>
        <v/>
      </c>
      <c r="N527" s="32" t="s">
        <v>10892</v>
      </c>
    </row>
    <row r="528" spans="1:14" x14ac:dyDescent="0.25">
      <c r="A528" s="32" t="s">
        <v>1014</v>
      </c>
      <c r="B528" s="32" t="s">
        <v>10909</v>
      </c>
      <c r="C528" s="32" t="s">
        <v>10910</v>
      </c>
      <c r="D528" s="32" t="s">
        <v>4852</v>
      </c>
      <c r="E528" s="32" t="s">
        <v>1250</v>
      </c>
      <c r="J528" s="32" t="s">
        <v>10911</v>
      </c>
      <c r="K528" s="32" t="s">
        <v>10890</v>
      </c>
      <c r="L528" s="32" t="s">
        <v>10912</v>
      </c>
      <c r="M528" s="95" t="str">
        <f>IF(VLOOKUP(A528,'Business Validation 2.1.0'!$A$2:$V$996,COLUMN('Business Validation 2.1.0'!V:V)-COLUMN('Business Validation 2.1.0'!A:A)+1,FALSE)="","",VLOOKUP(A528,'Business Validation 2.1.0'!$A$2:$V$996,COLUMN('Business Validation 2.1.0'!V:V)-COLUMN('Business Validation 2.1.0'!A:A)+1,FALSE))</f>
        <v/>
      </c>
      <c r="N528" s="32" t="s">
        <v>10892</v>
      </c>
    </row>
    <row r="529" spans="1:14" x14ac:dyDescent="0.25">
      <c r="A529" s="32" t="s">
        <v>956</v>
      </c>
      <c r="B529" s="32" t="s">
        <v>10913</v>
      </c>
      <c r="C529" s="32" t="s">
        <v>10914</v>
      </c>
      <c r="D529" s="32" t="s">
        <v>1300</v>
      </c>
      <c r="J529" s="32" t="s">
        <v>4009</v>
      </c>
      <c r="K529" s="32" t="s">
        <v>1575</v>
      </c>
      <c r="L529" s="32" t="s">
        <v>10915</v>
      </c>
      <c r="M529" s="95" t="str">
        <f>IF(VLOOKUP(A529,'Business Validation 2.1.0'!$A$2:$V$996,COLUMN('Business Validation 2.1.0'!V:V)-COLUMN('Business Validation 2.1.0'!A:A)+1,FALSE)="","",VLOOKUP(A529,'Business Validation 2.1.0'!$A$2:$V$996,COLUMN('Business Validation 2.1.0'!V:V)-COLUMN('Business Validation 2.1.0'!A:A)+1,FALSE))</f>
        <v/>
      </c>
      <c r="N529" s="32" t="s">
        <v>4010</v>
      </c>
    </row>
    <row r="530" spans="1:14" x14ac:dyDescent="0.25">
      <c r="A530" s="32" t="s">
        <v>956</v>
      </c>
      <c r="B530" s="32" t="s">
        <v>10916</v>
      </c>
      <c r="C530" s="32" t="s">
        <v>10917</v>
      </c>
      <c r="D530" s="32" t="s">
        <v>1347</v>
      </c>
      <c r="J530" s="32" t="s">
        <v>4012</v>
      </c>
      <c r="K530" s="32" t="s">
        <v>1575</v>
      </c>
      <c r="L530" s="32" t="s">
        <v>10918</v>
      </c>
      <c r="M530" s="95" t="str">
        <f>IF(VLOOKUP(A530,'Business Validation 2.1.0'!$A$2:$V$996,COLUMN('Business Validation 2.1.0'!V:V)-COLUMN('Business Validation 2.1.0'!A:A)+1,FALSE)="","",VLOOKUP(A530,'Business Validation 2.1.0'!$A$2:$V$996,COLUMN('Business Validation 2.1.0'!V:V)-COLUMN('Business Validation 2.1.0'!A:A)+1,FALSE))</f>
        <v/>
      </c>
      <c r="N530" s="32" t="s">
        <v>4010</v>
      </c>
    </row>
    <row r="531" spans="1:14" x14ac:dyDescent="0.25">
      <c r="A531" s="32" t="s">
        <v>1015</v>
      </c>
      <c r="B531" s="32" t="s">
        <v>10919</v>
      </c>
      <c r="C531" s="32" t="s">
        <v>10920</v>
      </c>
      <c r="D531" s="32" t="s">
        <v>4860</v>
      </c>
      <c r="E531" s="32" t="s">
        <v>1250</v>
      </c>
      <c r="J531" s="32" t="s">
        <v>10921</v>
      </c>
      <c r="K531" s="32" t="s">
        <v>10003</v>
      </c>
      <c r="L531" s="32" t="s">
        <v>10922</v>
      </c>
      <c r="M531" s="95" t="str">
        <f>IF(VLOOKUP(A531,'Business Validation 2.1.0'!$A$2:$V$996,COLUMN('Business Validation 2.1.0'!V:V)-COLUMN('Business Validation 2.1.0'!A:A)+1,FALSE)="","",VLOOKUP(A531,'Business Validation 2.1.0'!$A$2:$V$996,COLUMN('Business Validation 2.1.0'!V:V)-COLUMN('Business Validation 2.1.0'!A:A)+1,FALSE))</f>
        <v/>
      </c>
      <c r="N531" s="32" t="s">
        <v>10923</v>
      </c>
    </row>
    <row r="532" spans="1:14" x14ac:dyDescent="0.25">
      <c r="A532" s="32" t="s">
        <v>1015</v>
      </c>
      <c r="B532" s="32" t="s">
        <v>10924</v>
      </c>
      <c r="C532" s="32" t="s">
        <v>10925</v>
      </c>
      <c r="D532" s="32" t="s">
        <v>4860</v>
      </c>
      <c r="E532" s="32" t="s">
        <v>1250</v>
      </c>
      <c r="J532" s="32" t="s">
        <v>10926</v>
      </c>
      <c r="K532" s="32" t="s">
        <v>10003</v>
      </c>
      <c r="L532" s="32" t="s">
        <v>10927</v>
      </c>
      <c r="M532" s="95" t="str">
        <f>IF(VLOOKUP(A532,'Business Validation 2.1.0'!$A$2:$V$996,COLUMN('Business Validation 2.1.0'!V:V)-COLUMN('Business Validation 2.1.0'!A:A)+1,FALSE)="","",VLOOKUP(A532,'Business Validation 2.1.0'!$A$2:$V$996,COLUMN('Business Validation 2.1.0'!V:V)-COLUMN('Business Validation 2.1.0'!A:A)+1,FALSE))</f>
        <v/>
      </c>
      <c r="N532" s="32" t="s">
        <v>10923</v>
      </c>
    </row>
    <row r="533" spans="1:14" x14ac:dyDescent="0.25">
      <c r="A533" s="32" t="s">
        <v>1015</v>
      </c>
      <c r="B533" s="32" t="s">
        <v>10928</v>
      </c>
      <c r="C533" s="32" t="s">
        <v>10929</v>
      </c>
      <c r="D533" s="32" t="s">
        <v>4856</v>
      </c>
      <c r="E533" s="32" t="s">
        <v>1250</v>
      </c>
      <c r="J533" s="32" t="s">
        <v>10930</v>
      </c>
      <c r="K533" s="32" t="s">
        <v>10003</v>
      </c>
      <c r="L533" s="32" t="s">
        <v>10931</v>
      </c>
      <c r="M533" s="95" t="str">
        <f>IF(VLOOKUP(A533,'Business Validation 2.1.0'!$A$2:$V$996,COLUMN('Business Validation 2.1.0'!V:V)-COLUMN('Business Validation 2.1.0'!A:A)+1,FALSE)="","",VLOOKUP(A533,'Business Validation 2.1.0'!$A$2:$V$996,COLUMN('Business Validation 2.1.0'!V:V)-COLUMN('Business Validation 2.1.0'!A:A)+1,FALSE))</f>
        <v/>
      </c>
      <c r="N533" s="32" t="s">
        <v>10923</v>
      </c>
    </row>
    <row r="534" spans="1:14" x14ac:dyDescent="0.25">
      <c r="A534" s="32" t="s">
        <v>1015</v>
      </c>
      <c r="B534" s="32" t="s">
        <v>10932</v>
      </c>
      <c r="C534" s="32" t="s">
        <v>10933</v>
      </c>
      <c r="D534" s="32" t="s">
        <v>4856</v>
      </c>
      <c r="E534" s="32" t="s">
        <v>1250</v>
      </c>
      <c r="J534" s="32" t="s">
        <v>10934</v>
      </c>
      <c r="K534" s="32" t="s">
        <v>10003</v>
      </c>
      <c r="L534" s="32" t="s">
        <v>10935</v>
      </c>
      <c r="M534" s="95" t="str">
        <f>IF(VLOOKUP(A534,'Business Validation 2.1.0'!$A$2:$V$996,COLUMN('Business Validation 2.1.0'!V:V)-COLUMN('Business Validation 2.1.0'!A:A)+1,FALSE)="","",VLOOKUP(A534,'Business Validation 2.1.0'!$A$2:$V$996,COLUMN('Business Validation 2.1.0'!V:V)-COLUMN('Business Validation 2.1.0'!A:A)+1,FALSE))</f>
        <v/>
      </c>
      <c r="N534" s="32" t="s">
        <v>10923</v>
      </c>
    </row>
    <row r="535" spans="1:14" x14ac:dyDescent="0.25">
      <c r="A535" s="32" t="s">
        <v>1015</v>
      </c>
      <c r="B535" s="32" t="s">
        <v>10936</v>
      </c>
      <c r="C535" s="32" t="s">
        <v>10937</v>
      </c>
      <c r="D535" s="32" t="s">
        <v>4852</v>
      </c>
      <c r="E535" s="32" t="s">
        <v>1250</v>
      </c>
      <c r="J535" s="32" t="s">
        <v>10938</v>
      </c>
      <c r="K535" s="32" t="s">
        <v>10003</v>
      </c>
      <c r="L535" s="32" t="s">
        <v>10939</v>
      </c>
      <c r="M535" s="95" t="str">
        <f>IF(VLOOKUP(A535,'Business Validation 2.1.0'!$A$2:$V$996,COLUMN('Business Validation 2.1.0'!V:V)-COLUMN('Business Validation 2.1.0'!A:A)+1,FALSE)="","",VLOOKUP(A535,'Business Validation 2.1.0'!$A$2:$V$996,COLUMN('Business Validation 2.1.0'!V:V)-COLUMN('Business Validation 2.1.0'!A:A)+1,FALSE))</f>
        <v/>
      </c>
      <c r="N535" s="32" t="s">
        <v>10923</v>
      </c>
    </row>
    <row r="536" spans="1:14" x14ac:dyDescent="0.25">
      <c r="A536" s="32" t="s">
        <v>1015</v>
      </c>
      <c r="B536" s="32" t="s">
        <v>10940</v>
      </c>
      <c r="C536" s="32" t="s">
        <v>10941</v>
      </c>
      <c r="D536" s="32" t="s">
        <v>4852</v>
      </c>
      <c r="E536" s="32" t="s">
        <v>1250</v>
      </c>
      <c r="J536" s="32" t="s">
        <v>10942</v>
      </c>
      <c r="K536" s="32" t="s">
        <v>10003</v>
      </c>
      <c r="L536" s="32" t="s">
        <v>10943</v>
      </c>
      <c r="M536" s="95" t="str">
        <f>IF(VLOOKUP(A536,'Business Validation 2.1.0'!$A$2:$V$996,COLUMN('Business Validation 2.1.0'!V:V)-COLUMN('Business Validation 2.1.0'!A:A)+1,FALSE)="","",VLOOKUP(A536,'Business Validation 2.1.0'!$A$2:$V$996,COLUMN('Business Validation 2.1.0'!V:V)-COLUMN('Business Validation 2.1.0'!A:A)+1,FALSE))</f>
        <v/>
      </c>
      <c r="N536" s="32" t="s">
        <v>10923</v>
      </c>
    </row>
    <row r="537" spans="1:14" x14ac:dyDescent="0.25">
      <c r="A537" s="32" t="s">
        <v>957</v>
      </c>
      <c r="B537" s="32" t="s">
        <v>10944</v>
      </c>
      <c r="C537" s="32" t="s">
        <v>10945</v>
      </c>
      <c r="D537" s="32" t="s">
        <v>1300</v>
      </c>
      <c r="J537" s="32" t="s">
        <v>4017</v>
      </c>
      <c r="K537" s="32" t="s">
        <v>1585</v>
      </c>
      <c r="L537" s="32" t="s">
        <v>10946</v>
      </c>
      <c r="M537" s="95" t="str">
        <f>IF(VLOOKUP(A537,'Business Validation 2.1.0'!$A$2:$V$996,COLUMN('Business Validation 2.1.0'!V:V)-COLUMN('Business Validation 2.1.0'!A:A)+1,FALSE)="","",VLOOKUP(A537,'Business Validation 2.1.0'!$A$2:$V$996,COLUMN('Business Validation 2.1.0'!V:V)-COLUMN('Business Validation 2.1.0'!A:A)+1,FALSE))</f>
        <v/>
      </c>
      <c r="N537" s="32" t="s">
        <v>4018</v>
      </c>
    </row>
    <row r="538" spans="1:14" x14ac:dyDescent="0.25">
      <c r="A538" s="32" t="s">
        <v>957</v>
      </c>
      <c r="B538" s="32" t="s">
        <v>10947</v>
      </c>
      <c r="C538" s="32" t="s">
        <v>10948</v>
      </c>
      <c r="D538" s="32" t="s">
        <v>1347</v>
      </c>
      <c r="J538" s="32" t="s">
        <v>4020</v>
      </c>
      <c r="K538" s="32" t="s">
        <v>1585</v>
      </c>
      <c r="L538" s="32" t="s">
        <v>10949</v>
      </c>
      <c r="M538" s="95" t="str">
        <f>IF(VLOOKUP(A538,'Business Validation 2.1.0'!$A$2:$V$996,COLUMN('Business Validation 2.1.0'!V:V)-COLUMN('Business Validation 2.1.0'!A:A)+1,FALSE)="","",VLOOKUP(A538,'Business Validation 2.1.0'!$A$2:$V$996,COLUMN('Business Validation 2.1.0'!V:V)-COLUMN('Business Validation 2.1.0'!A:A)+1,FALSE))</f>
        <v/>
      </c>
      <c r="N538" s="32" t="s">
        <v>4018</v>
      </c>
    </row>
    <row r="539" spans="1:14" x14ac:dyDescent="0.25">
      <c r="A539" s="32" t="s">
        <v>1016</v>
      </c>
      <c r="B539" s="32" t="s">
        <v>10950</v>
      </c>
      <c r="C539" s="32" t="s">
        <v>10951</v>
      </c>
      <c r="D539" s="32" t="s">
        <v>4860</v>
      </c>
      <c r="E539" s="32" t="s">
        <v>1250</v>
      </c>
      <c r="J539" s="32" t="s">
        <v>10952</v>
      </c>
      <c r="K539" s="32" t="s">
        <v>10059</v>
      </c>
      <c r="L539" s="32" t="s">
        <v>10953</v>
      </c>
      <c r="M539" s="95" t="str">
        <f>IF(VLOOKUP(A539,'Business Validation 2.1.0'!$A$2:$V$996,COLUMN('Business Validation 2.1.0'!V:V)-COLUMN('Business Validation 2.1.0'!A:A)+1,FALSE)="","",VLOOKUP(A539,'Business Validation 2.1.0'!$A$2:$V$996,COLUMN('Business Validation 2.1.0'!V:V)-COLUMN('Business Validation 2.1.0'!A:A)+1,FALSE))</f>
        <v/>
      </c>
      <c r="N539" s="32" t="s">
        <v>10954</v>
      </c>
    </row>
    <row r="540" spans="1:14" x14ac:dyDescent="0.25">
      <c r="A540" s="32" t="s">
        <v>1016</v>
      </c>
      <c r="B540" s="32" t="s">
        <v>10955</v>
      </c>
      <c r="C540" s="32" t="s">
        <v>10956</v>
      </c>
      <c r="D540" s="32" t="s">
        <v>4860</v>
      </c>
      <c r="E540" s="32" t="s">
        <v>1250</v>
      </c>
      <c r="J540" s="32" t="s">
        <v>10957</v>
      </c>
      <c r="K540" s="32" t="s">
        <v>10059</v>
      </c>
      <c r="L540" s="32" t="s">
        <v>10958</v>
      </c>
      <c r="M540" s="95" t="str">
        <f>IF(VLOOKUP(A540,'Business Validation 2.1.0'!$A$2:$V$996,COLUMN('Business Validation 2.1.0'!V:V)-COLUMN('Business Validation 2.1.0'!A:A)+1,FALSE)="","",VLOOKUP(A540,'Business Validation 2.1.0'!$A$2:$V$996,COLUMN('Business Validation 2.1.0'!V:V)-COLUMN('Business Validation 2.1.0'!A:A)+1,FALSE))</f>
        <v/>
      </c>
      <c r="N540" s="32" t="s">
        <v>10954</v>
      </c>
    </row>
    <row r="541" spans="1:14" x14ac:dyDescent="0.25">
      <c r="A541" s="32" t="s">
        <v>1016</v>
      </c>
      <c r="B541" s="32" t="s">
        <v>10959</v>
      </c>
      <c r="C541" s="32" t="s">
        <v>10960</v>
      </c>
      <c r="D541" s="32" t="s">
        <v>4856</v>
      </c>
      <c r="E541" s="32" t="s">
        <v>1250</v>
      </c>
      <c r="J541" s="32" t="s">
        <v>10961</v>
      </c>
      <c r="K541" s="32" t="s">
        <v>10059</v>
      </c>
      <c r="L541" s="32" t="s">
        <v>10962</v>
      </c>
      <c r="M541" s="95" t="str">
        <f>IF(VLOOKUP(A541,'Business Validation 2.1.0'!$A$2:$V$996,COLUMN('Business Validation 2.1.0'!V:V)-COLUMN('Business Validation 2.1.0'!A:A)+1,FALSE)="","",VLOOKUP(A541,'Business Validation 2.1.0'!$A$2:$V$996,COLUMN('Business Validation 2.1.0'!V:V)-COLUMN('Business Validation 2.1.0'!A:A)+1,FALSE))</f>
        <v/>
      </c>
      <c r="N541" s="32" t="s">
        <v>10954</v>
      </c>
    </row>
    <row r="542" spans="1:14" x14ac:dyDescent="0.25">
      <c r="A542" s="32" t="s">
        <v>1016</v>
      </c>
      <c r="B542" s="32" t="s">
        <v>10963</v>
      </c>
      <c r="C542" s="32" t="s">
        <v>10964</v>
      </c>
      <c r="D542" s="32" t="s">
        <v>4856</v>
      </c>
      <c r="E542" s="32" t="s">
        <v>1250</v>
      </c>
      <c r="J542" s="32" t="s">
        <v>10965</v>
      </c>
      <c r="K542" s="32" t="s">
        <v>10059</v>
      </c>
      <c r="L542" s="32" t="s">
        <v>10966</v>
      </c>
      <c r="M542" s="95" t="str">
        <f>IF(VLOOKUP(A542,'Business Validation 2.1.0'!$A$2:$V$996,COLUMN('Business Validation 2.1.0'!V:V)-COLUMN('Business Validation 2.1.0'!A:A)+1,FALSE)="","",VLOOKUP(A542,'Business Validation 2.1.0'!$A$2:$V$996,COLUMN('Business Validation 2.1.0'!V:V)-COLUMN('Business Validation 2.1.0'!A:A)+1,FALSE))</f>
        <v/>
      </c>
      <c r="N542" s="32" t="s">
        <v>10954</v>
      </c>
    </row>
    <row r="543" spans="1:14" x14ac:dyDescent="0.25">
      <c r="A543" s="32" t="s">
        <v>1016</v>
      </c>
      <c r="B543" s="32" t="s">
        <v>10967</v>
      </c>
      <c r="C543" s="32" t="s">
        <v>10968</v>
      </c>
      <c r="D543" s="32" t="s">
        <v>4852</v>
      </c>
      <c r="E543" s="32" t="s">
        <v>1250</v>
      </c>
      <c r="J543" s="32" t="s">
        <v>10969</v>
      </c>
      <c r="K543" s="32" t="s">
        <v>10059</v>
      </c>
      <c r="L543" s="32" t="s">
        <v>10970</v>
      </c>
      <c r="M543" s="95" t="str">
        <f>IF(VLOOKUP(A543,'Business Validation 2.1.0'!$A$2:$V$996,COLUMN('Business Validation 2.1.0'!V:V)-COLUMN('Business Validation 2.1.0'!A:A)+1,FALSE)="","",VLOOKUP(A543,'Business Validation 2.1.0'!$A$2:$V$996,COLUMN('Business Validation 2.1.0'!V:V)-COLUMN('Business Validation 2.1.0'!A:A)+1,FALSE))</f>
        <v/>
      </c>
      <c r="N543" s="32" t="s">
        <v>10954</v>
      </c>
    </row>
    <row r="544" spans="1:14" x14ac:dyDescent="0.25">
      <c r="A544" s="32" t="s">
        <v>1016</v>
      </c>
      <c r="B544" s="32" t="s">
        <v>10971</v>
      </c>
      <c r="C544" s="32" t="s">
        <v>10972</v>
      </c>
      <c r="D544" s="32" t="s">
        <v>4852</v>
      </c>
      <c r="E544" s="32" t="s">
        <v>1250</v>
      </c>
      <c r="J544" s="32" t="s">
        <v>10973</v>
      </c>
      <c r="K544" s="32" t="s">
        <v>10059</v>
      </c>
      <c r="L544" s="32" t="s">
        <v>10974</v>
      </c>
      <c r="M544" s="95" t="str">
        <f>IF(VLOOKUP(A544,'Business Validation 2.1.0'!$A$2:$V$996,COLUMN('Business Validation 2.1.0'!V:V)-COLUMN('Business Validation 2.1.0'!A:A)+1,FALSE)="","",VLOOKUP(A544,'Business Validation 2.1.0'!$A$2:$V$996,COLUMN('Business Validation 2.1.0'!V:V)-COLUMN('Business Validation 2.1.0'!A:A)+1,FALSE))</f>
        <v/>
      </c>
      <c r="N544" s="32" t="s">
        <v>10954</v>
      </c>
    </row>
    <row r="545" spans="1:14" x14ac:dyDescent="0.25">
      <c r="A545" s="32" t="s">
        <v>958</v>
      </c>
      <c r="B545" s="32" t="s">
        <v>10975</v>
      </c>
      <c r="C545" s="32" t="s">
        <v>10976</v>
      </c>
      <c r="D545" s="32" t="s">
        <v>1300</v>
      </c>
      <c r="J545" s="32" t="s">
        <v>4025</v>
      </c>
      <c r="K545" s="32" t="s">
        <v>1614</v>
      </c>
      <c r="L545" s="32" t="s">
        <v>10977</v>
      </c>
      <c r="M545" s="95" t="str">
        <f>IF(VLOOKUP(A545,'Business Validation 2.1.0'!$A$2:$V$996,COLUMN('Business Validation 2.1.0'!V:V)-COLUMN('Business Validation 2.1.0'!A:A)+1,FALSE)="","",VLOOKUP(A545,'Business Validation 2.1.0'!$A$2:$V$996,COLUMN('Business Validation 2.1.0'!V:V)-COLUMN('Business Validation 2.1.0'!A:A)+1,FALSE))</f>
        <v/>
      </c>
      <c r="N545" s="32" t="s">
        <v>4026</v>
      </c>
    </row>
    <row r="546" spans="1:14" x14ac:dyDescent="0.25">
      <c r="A546" s="32" t="s">
        <v>958</v>
      </c>
      <c r="B546" s="32" t="s">
        <v>10978</v>
      </c>
      <c r="C546" s="32" t="s">
        <v>10979</v>
      </c>
      <c r="D546" s="32" t="s">
        <v>1347</v>
      </c>
      <c r="J546" s="32" t="s">
        <v>4028</v>
      </c>
      <c r="K546" s="32" t="s">
        <v>1614</v>
      </c>
      <c r="L546" s="32" t="s">
        <v>10980</v>
      </c>
      <c r="M546" s="95" t="str">
        <f>IF(VLOOKUP(A546,'Business Validation 2.1.0'!$A$2:$V$996,COLUMN('Business Validation 2.1.0'!V:V)-COLUMN('Business Validation 2.1.0'!A:A)+1,FALSE)="","",VLOOKUP(A546,'Business Validation 2.1.0'!$A$2:$V$996,COLUMN('Business Validation 2.1.0'!V:V)-COLUMN('Business Validation 2.1.0'!A:A)+1,FALSE))</f>
        <v/>
      </c>
      <c r="N546" s="32" t="s">
        <v>4026</v>
      </c>
    </row>
    <row r="547" spans="1:14" x14ac:dyDescent="0.25">
      <c r="A547" s="32" t="s">
        <v>1017</v>
      </c>
      <c r="B547" s="32" t="s">
        <v>10981</v>
      </c>
      <c r="C547" s="32" t="s">
        <v>10982</v>
      </c>
      <c r="D547" s="32" t="s">
        <v>4860</v>
      </c>
      <c r="E547" s="32" t="s">
        <v>1250</v>
      </c>
      <c r="J547" s="32" t="s">
        <v>10983</v>
      </c>
      <c r="K547" s="32" t="s">
        <v>10890</v>
      </c>
      <c r="L547" s="32" t="s">
        <v>10984</v>
      </c>
      <c r="M547" s="95" t="str">
        <f>IF(VLOOKUP(A547,'Business Validation 2.1.0'!$A$2:$V$996,COLUMN('Business Validation 2.1.0'!V:V)-COLUMN('Business Validation 2.1.0'!A:A)+1,FALSE)="","",VLOOKUP(A547,'Business Validation 2.1.0'!$A$2:$V$996,COLUMN('Business Validation 2.1.0'!V:V)-COLUMN('Business Validation 2.1.0'!A:A)+1,FALSE))</f>
        <v/>
      </c>
      <c r="N547" s="32" t="s">
        <v>10985</v>
      </c>
    </row>
    <row r="548" spans="1:14" x14ac:dyDescent="0.25">
      <c r="A548" s="32" t="s">
        <v>1017</v>
      </c>
      <c r="B548" s="32" t="s">
        <v>10986</v>
      </c>
      <c r="C548" s="32" t="s">
        <v>10987</v>
      </c>
      <c r="D548" s="32" t="s">
        <v>4860</v>
      </c>
      <c r="E548" s="32" t="s">
        <v>1250</v>
      </c>
      <c r="J548" s="32" t="s">
        <v>10988</v>
      </c>
      <c r="K548" s="32" t="s">
        <v>10890</v>
      </c>
      <c r="L548" s="32" t="s">
        <v>10989</v>
      </c>
      <c r="M548" s="95" t="str">
        <f>IF(VLOOKUP(A548,'Business Validation 2.1.0'!$A$2:$V$996,COLUMN('Business Validation 2.1.0'!V:V)-COLUMN('Business Validation 2.1.0'!A:A)+1,FALSE)="","",VLOOKUP(A548,'Business Validation 2.1.0'!$A$2:$V$996,COLUMN('Business Validation 2.1.0'!V:V)-COLUMN('Business Validation 2.1.0'!A:A)+1,FALSE))</f>
        <v/>
      </c>
      <c r="N548" s="32" t="s">
        <v>10985</v>
      </c>
    </row>
    <row r="549" spans="1:14" x14ac:dyDescent="0.25">
      <c r="A549" s="32" t="s">
        <v>1017</v>
      </c>
      <c r="B549" s="32" t="s">
        <v>10990</v>
      </c>
      <c r="C549" s="32" t="s">
        <v>10991</v>
      </c>
      <c r="D549" s="32" t="s">
        <v>4856</v>
      </c>
      <c r="E549" s="32" t="s">
        <v>1250</v>
      </c>
      <c r="J549" s="32" t="s">
        <v>10992</v>
      </c>
      <c r="K549" s="32" t="s">
        <v>10890</v>
      </c>
      <c r="L549" s="32" t="s">
        <v>10993</v>
      </c>
      <c r="M549" s="95" t="str">
        <f>IF(VLOOKUP(A549,'Business Validation 2.1.0'!$A$2:$V$996,COLUMN('Business Validation 2.1.0'!V:V)-COLUMN('Business Validation 2.1.0'!A:A)+1,FALSE)="","",VLOOKUP(A549,'Business Validation 2.1.0'!$A$2:$V$996,COLUMN('Business Validation 2.1.0'!V:V)-COLUMN('Business Validation 2.1.0'!A:A)+1,FALSE))</f>
        <v/>
      </c>
      <c r="N549" s="32" t="s">
        <v>10985</v>
      </c>
    </row>
    <row r="550" spans="1:14" x14ac:dyDescent="0.25">
      <c r="A550" s="32" t="s">
        <v>1017</v>
      </c>
      <c r="B550" s="32" t="s">
        <v>10994</v>
      </c>
      <c r="C550" s="32" t="s">
        <v>10995</v>
      </c>
      <c r="D550" s="32" t="s">
        <v>4856</v>
      </c>
      <c r="E550" s="32" t="s">
        <v>1250</v>
      </c>
      <c r="J550" s="32" t="s">
        <v>10996</v>
      </c>
      <c r="K550" s="32" t="s">
        <v>10890</v>
      </c>
      <c r="L550" s="32" t="s">
        <v>10997</v>
      </c>
      <c r="M550" s="95" t="str">
        <f>IF(VLOOKUP(A550,'Business Validation 2.1.0'!$A$2:$V$996,COLUMN('Business Validation 2.1.0'!V:V)-COLUMN('Business Validation 2.1.0'!A:A)+1,FALSE)="","",VLOOKUP(A550,'Business Validation 2.1.0'!$A$2:$V$996,COLUMN('Business Validation 2.1.0'!V:V)-COLUMN('Business Validation 2.1.0'!A:A)+1,FALSE))</f>
        <v/>
      </c>
      <c r="N550" s="32" t="s">
        <v>10985</v>
      </c>
    </row>
    <row r="551" spans="1:14" x14ac:dyDescent="0.25">
      <c r="A551" s="32" t="s">
        <v>1017</v>
      </c>
      <c r="B551" s="32" t="s">
        <v>10998</v>
      </c>
      <c r="C551" s="32" t="s">
        <v>10999</v>
      </c>
      <c r="D551" s="32" t="s">
        <v>4852</v>
      </c>
      <c r="E551" s="32" t="s">
        <v>1250</v>
      </c>
      <c r="J551" s="32" t="s">
        <v>11000</v>
      </c>
      <c r="K551" s="32" t="s">
        <v>10890</v>
      </c>
      <c r="L551" s="32" t="s">
        <v>11001</v>
      </c>
      <c r="M551" s="95" t="str">
        <f>IF(VLOOKUP(A551,'Business Validation 2.1.0'!$A$2:$V$996,COLUMN('Business Validation 2.1.0'!V:V)-COLUMN('Business Validation 2.1.0'!A:A)+1,FALSE)="","",VLOOKUP(A551,'Business Validation 2.1.0'!$A$2:$V$996,COLUMN('Business Validation 2.1.0'!V:V)-COLUMN('Business Validation 2.1.0'!A:A)+1,FALSE))</f>
        <v/>
      </c>
      <c r="N551" s="32" t="s">
        <v>10985</v>
      </c>
    </row>
    <row r="552" spans="1:14" x14ac:dyDescent="0.25">
      <c r="A552" s="32" t="s">
        <v>1017</v>
      </c>
      <c r="B552" s="32" t="s">
        <v>11002</v>
      </c>
      <c r="C552" s="32" t="s">
        <v>11003</v>
      </c>
      <c r="D552" s="32" t="s">
        <v>4852</v>
      </c>
      <c r="E552" s="32" t="s">
        <v>1250</v>
      </c>
      <c r="J552" s="32" t="s">
        <v>11004</v>
      </c>
      <c r="K552" s="32" t="s">
        <v>10890</v>
      </c>
      <c r="L552" s="32" t="s">
        <v>11005</v>
      </c>
      <c r="M552" s="95" t="str">
        <f>IF(VLOOKUP(A552,'Business Validation 2.1.0'!$A$2:$V$996,COLUMN('Business Validation 2.1.0'!V:V)-COLUMN('Business Validation 2.1.0'!A:A)+1,FALSE)="","",VLOOKUP(A552,'Business Validation 2.1.0'!$A$2:$V$996,COLUMN('Business Validation 2.1.0'!V:V)-COLUMN('Business Validation 2.1.0'!A:A)+1,FALSE))</f>
        <v/>
      </c>
      <c r="N552" s="32" t="s">
        <v>10985</v>
      </c>
    </row>
    <row r="553" spans="1:14" x14ac:dyDescent="0.25">
      <c r="A553" s="32" t="s">
        <v>959</v>
      </c>
      <c r="B553" s="32" t="s">
        <v>11006</v>
      </c>
      <c r="C553" s="32" t="s">
        <v>11007</v>
      </c>
      <c r="D553" s="32" t="s">
        <v>1304</v>
      </c>
      <c r="J553" s="32" t="s">
        <v>4033</v>
      </c>
      <c r="K553" s="32" t="s">
        <v>1598</v>
      </c>
      <c r="L553" s="32" t="s">
        <v>11008</v>
      </c>
      <c r="M553" s="95" t="str">
        <f>IF(VLOOKUP(A553,'Business Validation 2.1.0'!$A$2:$V$996,COLUMN('Business Validation 2.1.0'!V:V)-COLUMN('Business Validation 2.1.0'!A:A)+1,FALSE)="","",VLOOKUP(A553,'Business Validation 2.1.0'!$A$2:$V$996,COLUMN('Business Validation 2.1.0'!V:V)-COLUMN('Business Validation 2.1.0'!A:A)+1,FALSE))</f>
        <v/>
      </c>
      <c r="N553" s="32" t="s">
        <v>4034</v>
      </c>
    </row>
    <row r="554" spans="1:14" x14ac:dyDescent="0.25">
      <c r="A554" s="32" t="s">
        <v>959</v>
      </c>
      <c r="B554" s="32" t="s">
        <v>11009</v>
      </c>
      <c r="C554" s="32" t="s">
        <v>11010</v>
      </c>
      <c r="D554" s="32" t="s">
        <v>1349</v>
      </c>
      <c r="J554" s="32" t="s">
        <v>4036</v>
      </c>
      <c r="K554" s="32" t="s">
        <v>1598</v>
      </c>
      <c r="L554" s="32" t="s">
        <v>11011</v>
      </c>
      <c r="M554" s="95" t="str">
        <f>IF(VLOOKUP(A554,'Business Validation 2.1.0'!$A$2:$V$996,COLUMN('Business Validation 2.1.0'!V:V)-COLUMN('Business Validation 2.1.0'!A:A)+1,FALSE)="","",VLOOKUP(A554,'Business Validation 2.1.0'!$A$2:$V$996,COLUMN('Business Validation 2.1.0'!V:V)-COLUMN('Business Validation 2.1.0'!A:A)+1,FALSE))</f>
        <v/>
      </c>
      <c r="N554" s="32" t="s">
        <v>4034</v>
      </c>
    </row>
    <row r="555" spans="1:14" x14ac:dyDescent="0.25">
      <c r="A555" s="32" t="s">
        <v>1018</v>
      </c>
      <c r="B555" s="32" t="s">
        <v>11012</v>
      </c>
      <c r="C555" s="32" t="s">
        <v>11013</v>
      </c>
      <c r="D555" s="32" t="s">
        <v>4860</v>
      </c>
      <c r="E555" s="32" t="s">
        <v>1255</v>
      </c>
      <c r="J555" s="32" t="s">
        <v>11014</v>
      </c>
      <c r="K555" s="32" t="s">
        <v>10377</v>
      </c>
      <c r="L555" s="32" t="s">
        <v>11015</v>
      </c>
      <c r="M555" s="95" t="str">
        <f>IF(VLOOKUP(A555,'Business Validation 2.1.0'!$A$2:$V$996,COLUMN('Business Validation 2.1.0'!V:V)-COLUMN('Business Validation 2.1.0'!A:A)+1,FALSE)="","",VLOOKUP(A555,'Business Validation 2.1.0'!$A$2:$V$996,COLUMN('Business Validation 2.1.0'!V:V)-COLUMN('Business Validation 2.1.0'!A:A)+1,FALSE))</f>
        <v/>
      </c>
      <c r="N555" s="32" t="s">
        <v>11016</v>
      </c>
    </row>
    <row r="556" spans="1:14" x14ac:dyDescent="0.25">
      <c r="A556" s="32" t="s">
        <v>1018</v>
      </c>
      <c r="B556" s="32" t="s">
        <v>11017</v>
      </c>
      <c r="C556" s="32" t="s">
        <v>11018</v>
      </c>
      <c r="D556" s="32" t="s">
        <v>4856</v>
      </c>
      <c r="E556" s="32" t="s">
        <v>1255</v>
      </c>
      <c r="J556" s="32" t="s">
        <v>11019</v>
      </c>
      <c r="K556" s="32" t="s">
        <v>10377</v>
      </c>
      <c r="L556" s="32" t="s">
        <v>11020</v>
      </c>
      <c r="M556" s="95" t="str">
        <f>IF(VLOOKUP(A556,'Business Validation 2.1.0'!$A$2:$V$996,COLUMN('Business Validation 2.1.0'!V:V)-COLUMN('Business Validation 2.1.0'!A:A)+1,FALSE)="","",VLOOKUP(A556,'Business Validation 2.1.0'!$A$2:$V$996,COLUMN('Business Validation 2.1.0'!V:V)-COLUMN('Business Validation 2.1.0'!A:A)+1,FALSE))</f>
        <v/>
      </c>
      <c r="N556" s="32" t="s">
        <v>11016</v>
      </c>
    </row>
    <row r="557" spans="1:14" x14ac:dyDescent="0.25">
      <c r="A557" s="32" t="s">
        <v>1018</v>
      </c>
      <c r="B557" s="32" t="s">
        <v>11021</v>
      </c>
      <c r="C557" s="32" t="s">
        <v>11022</v>
      </c>
      <c r="D557" s="32" t="s">
        <v>4852</v>
      </c>
      <c r="E557" s="32" t="s">
        <v>1255</v>
      </c>
      <c r="J557" s="32" t="s">
        <v>11023</v>
      </c>
      <c r="K557" s="32" t="s">
        <v>10377</v>
      </c>
      <c r="L557" s="32" t="s">
        <v>11024</v>
      </c>
      <c r="M557" s="95" t="str">
        <f>IF(VLOOKUP(A557,'Business Validation 2.1.0'!$A$2:$V$996,COLUMN('Business Validation 2.1.0'!V:V)-COLUMN('Business Validation 2.1.0'!A:A)+1,FALSE)="","",VLOOKUP(A557,'Business Validation 2.1.0'!$A$2:$V$996,COLUMN('Business Validation 2.1.0'!V:V)-COLUMN('Business Validation 2.1.0'!A:A)+1,FALSE))</f>
        <v/>
      </c>
      <c r="N557" s="32" t="s">
        <v>11016</v>
      </c>
    </row>
    <row r="558" spans="1:14" x14ac:dyDescent="0.25">
      <c r="A558" s="32" t="s">
        <v>960</v>
      </c>
      <c r="B558" s="32" t="s">
        <v>11025</v>
      </c>
      <c r="C558" s="32" t="s">
        <v>11026</v>
      </c>
      <c r="D558" s="32" t="s">
        <v>1304</v>
      </c>
      <c r="J558" s="32" t="s">
        <v>4041</v>
      </c>
      <c r="K558" s="32" t="s">
        <v>1581</v>
      </c>
      <c r="L558" s="32" t="s">
        <v>11027</v>
      </c>
      <c r="M558" s="95" t="str">
        <f>IF(VLOOKUP(A558,'Business Validation 2.1.0'!$A$2:$V$996,COLUMN('Business Validation 2.1.0'!V:V)-COLUMN('Business Validation 2.1.0'!A:A)+1,FALSE)="","",VLOOKUP(A558,'Business Validation 2.1.0'!$A$2:$V$996,COLUMN('Business Validation 2.1.0'!V:V)-COLUMN('Business Validation 2.1.0'!A:A)+1,FALSE))</f>
        <v/>
      </c>
      <c r="N558" s="32" t="s">
        <v>4042</v>
      </c>
    </row>
    <row r="559" spans="1:14" x14ac:dyDescent="0.25">
      <c r="A559" s="32" t="s">
        <v>960</v>
      </c>
      <c r="B559" s="32" t="s">
        <v>11028</v>
      </c>
      <c r="C559" s="32" t="s">
        <v>11029</v>
      </c>
      <c r="D559" s="32" t="s">
        <v>1349</v>
      </c>
      <c r="J559" s="32" t="s">
        <v>4044</v>
      </c>
      <c r="K559" s="32" t="s">
        <v>1581</v>
      </c>
      <c r="L559" s="32" t="s">
        <v>11030</v>
      </c>
      <c r="M559" s="95" t="str">
        <f>IF(VLOOKUP(A559,'Business Validation 2.1.0'!$A$2:$V$996,COLUMN('Business Validation 2.1.0'!V:V)-COLUMN('Business Validation 2.1.0'!A:A)+1,FALSE)="","",VLOOKUP(A559,'Business Validation 2.1.0'!$A$2:$V$996,COLUMN('Business Validation 2.1.0'!V:V)-COLUMN('Business Validation 2.1.0'!A:A)+1,FALSE))</f>
        <v/>
      </c>
      <c r="N559" s="32" t="s">
        <v>4042</v>
      </c>
    </row>
    <row r="560" spans="1:14" x14ac:dyDescent="0.25">
      <c r="A560" s="32" t="s">
        <v>1019</v>
      </c>
      <c r="B560" s="32" t="s">
        <v>11031</v>
      </c>
      <c r="C560" s="32" t="s">
        <v>11032</v>
      </c>
      <c r="D560" s="32" t="s">
        <v>4852</v>
      </c>
      <c r="E560" s="32" t="s">
        <v>1255</v>
      </c>
      <c r="J560" s="32" t="s">
        <v>11033</v>
      </c>
      <c r="K560" s="32" t="s">
        <v>11034</v>
      </c>
      <c r="L560" s="32" t="s">
        <v>11035</v>
      </c>
      <c r="M560" s="95" t="str">
        <f>IF(VLOOKUP(A560,'Business Validation 2.1.0'!$A$2:$V$996,COLUMN('Business Validation 2.1.0'!V:V)-COLUMN('Business Validation 2.1.0'!A:A)+1,FALSE)="","",VLOOKUP(A560,'Business Validation 2.1.0'!$A$2:$V$996,COLUMN('Business Validation 2.1.0'!V:V)-COLUMN('Business Validation 2.1.0'!A:A)+1,FALSE))</f>
        <v/>
      </c>
      <c r="N560" s="32" t="s">
        <v>11036</v>
      </c>
    </row>
    <row r="561" spans="1:14" x14ac:dyDescent="0.25">
      <c r="A561" s="32" t="s">
        <v>1019</v>
      </c>
      <c r="B561" s="32" t="s">
        <v>11037</v>
      </c>
      <c r="C561" s="32" t="s">
        <v>11038</v>
      </c>
      <c r="D561" s="32" t="s">
        <v>4852</v>
      </c>
      <c r="E561" s="32" t="s">
        <v>1255</v>
      </c>
      <c r="J561" s="32" t="s">
        <v>11039</v>
      </c>
      <c r="K561" s="32" t="s">
        <v>11034</v>
      </c>
      <c r="L561" s="32" t="s">
        <v>11040</v>
      </c>
      <c r="M561" s="95" t="str">
        <f>IF(VLOOKUP(A561,'Business Validation 2.1.0'!$A$2:$V$996,COLUMN('Business Validation 2.1.0'!V:V)-COLUMN('Business Validation 2.1.0'!A:A)+1,FALSE)="","",VLOOKUP(A561,'Business Validation 2.1.0'!$A$2:$V$996,COLUMN('Business Validation 2.1.0'!V:V)-COLUMN('Business Validation 2.1.0'!A:A)+1,FALSE))</f>
        <v/>
      </c>
      <c r="N561" s="32" t="s">
        <v>11036</v>
      </c>
    </row>
    <row r="562" spans="1:14" x14ac:dyDescent="0.25">
      <c r="A562" s="32" t="s">
        <v>1019</v>
      </c>
      <c r="B562" s="32" t="s">
        <v>11041</v>
      </c>
      <c r="C562" s="32" t="s">
        <v>11042</v>
      </c>
      <c r="D562" s="32" t="s">
        <v>4852</v>
      </c>
      <c r="E562" s="32" t="s">
        <v>1255</v>
      </c>
      <c r="J562" s="32" t="s">
        <v>11043</v>
      </c>
      <c r="K562" s="32" t="s">
        <v>11034</v>
      </c>
      <c r="L562" s="32" t="s">
        <v>11044</v>
      </c>
      <c r="M562" s="95" t="str">
        <f>IF(VLOOKUP(A562,'Business Validation 2.1.0'!$A$2:$V$996,COLUMN('Business Validation 2.1.0'!V:V)-COLUMN('Business Validation 2.1.0'!A:A)+1,FALSE)="","",VLOOKUP(A562,'Business Validation 2.1.0'!$A$2:$V$996,COLUMN('Business Validation 2.1.0'!V:V)-COLUMN('Business Validation 2.1.0'!A:A)+1,FALSE))</f>
        <v/>
      </c>
      <c r="N562" s="32" t="s">
        <v>11036</v>
      </c>
    </row>
    <row r="563" spans="1:14" x14ac:dyDescent="0.25">
      <c r="A563" s="32" t="s">
        <v>1019</v>
      </c>
      <c r="B563" s="32" t="s">
        <v>11045</v>
      </c>
      <c r="C563" s="32" t="s">
        <v>11046</v>
      </c>
      <c r="D563" s="32" t="s">
        <v>4852</v>
      </c>
      <c r="E563" s="32" t="s">
        <v>1255</v>
      </c>
      <c r="J563" s="32" t="s">
        <v>11047</v>
      </c>
      <c r="K563" s="32" t="s">
        <v>11034</v>
      </c>
      <c r="L563" s="32" t="s">
        <v>11048</v>
      </c>
      <c r="M563" s="95" t="str">
        <f>IF(VLOOKUP(A563,'Business Validation 2.1.0'!$A$2:$V$996,COLUMN('Business Validation 2.1.0'!V:V)-COLUMN('Business Validation 2.1.0'!A:A)+1,FALSE)="","",VLOOKUP(A563,'Business Validation 2.1.0'!$A$2:$V$996,COLUMN('Business Validation 2.1.0'!V:V)-COLUMN('Business Validation 2.1.0'!A:A)+1,FALSE))</f>
        <v/>
      </c>
      <c r="N563" s="32" t="s">
        <v>11036</v>
      </c>
    </row>
    <row r="564" spans="1:14" x14ac:dyDescent="0.25">
      <c r="A564" s="32" t="s">
        <v>1019</v>
      </c>
      <c r="B564" s="32" t="s">
        <v>11049</v>
      </c>
      <c r="C564" s="32" t="s">
        <v>11050</v>
      </c>
      <c r="D564" s="32" t="s">
        <v>4860</v>
      </c>
      <c r="E564" s="32" t="s">
        <v>1255</v>
      </c>
      <c r="J564" s="32" t="s">
        <v>11051</v>
      </c>
      <c r="K564" s="32" t="s">
        <v>11034</v>
      </c>
      <c r="L564" s="32" t="s">
        <v>11052</v>
      </c>
      <c r="M564" s="95" t="str">
        <f>IF(VLOOKUP(A564,'Business Validation 2.1.0'!$A$2:$V$996,COLUMN('Business Validation 2.1.0'!V:V)-COLUMN('Business Validation 2.1.0'!A:A)+1,FALSE)="","",VLOOKUP(A564,'Business Validation 2.1.0'!$A$2:$V$996,COLUMN('Business Validation 2.1.0'!V:V)-COLUMN('Business Validation 2.1.0'!A:A)+1,FALSE))</f>
        <v/>
      </c>
      <c r="N564" s="32" t="s">
        <v>11036</v>
      </c>
    </row>
    <row r="565" spans="1:14" x14ac:dyDescent="0.25">
      <c r="A565" s="32" t="s">
        <v>1019</v>
      </c>
      <c r="B565" s="32" t="s">
        <v>11053</v>
      </c>
      <c r="C565" s="32" t="s">
        <v>11054</v>
      </c>
      <c r="D565" s="32" t="s">
        <v>4860</v>
      </c>
      <c r="E565" s="32" t="s">
        <v>1255</v>
      </c>
      <c r="J565" s="32" t="s">
        <v>11055</v>
      </c>
      <c r="K565" s="32" t="s">
        <v>11034</v>
      </c>
      <c r="L565" s="32" t="s">
        <v>11056</v>
      </c>
      <c r="M565" s="95" t="str">
        <f>IF(VLOOKUP(A565,'Business Validation 2.1.0'!$A$2:$V$996,COLUMN('Business Validation 2.1.0'!V:V)-COLUMN('Business Validation 2.1.0'!A:A)+1,FALSE)="","",VLOOKUP(A565,'Business Validation 2.1.0'!$A$2:$V$996,COLUMN('Business Validation 2.1.0'!V:V)-COLUMN('Business Validation 2.1.0'!A:A)+1,FALSE))</f>
        <v/>
      </c>
      <c r="N565" s="32" t="s">
        <v>11036</v>
      </c>
    </row>
    <row r="566" spans="1:14" x14ac:dyDescent="0.25">
      <c r="A566" s="32" t="s">
        <v>1019</v>
      </c>
      <c r="B566" s="32" t="s">
        <v>11057</v>
      </c>
      <c r="C566" s="32" t="s">
        <v>11058</v>
      </c>
      <c r="D566" s="32" t="s">
        <v>4860</v>
      </c>
      <c r="E566" s="32" t="s">
        <v>1255</v>
      </c>
      <c r="J566" s="32" t="s">
        <v>11059</v>
      </c>
      <c r="K566" s="32" t="s">
        <v>11034</v>
      </c>
      <c r="L566" s="32" t="s">
        <v>11060</v>
      </c>
      <c r="M566" s="95" t="str">
        <f>IF(VLOOKUP(A566,'Business Validation 2.1.0'!$A$2:$V$996,COLUMN('Business Validation 2.1.0'!V:V)-COLUMN('Business Validation 2.1.0'!A:A)+1,FALSE)="","",VLOOKUP(A566,'Business Validation 2.1.0'!$A$2:$V$996,COLUMN('Business Validation 2.1.0'!V:V)-COLUMN('Business Validation 2.1.0'!A:A)+1,FALSE))</f>
        <v/>
      </c>
      <c r="N566" s="32" t="s">
        <v>11036</v>
      </c>
    </row>
    <row r="567" spans="1:14" x14ac:dyDescent="0.25">
      <c r="A567" s="32" t="s">
        <v>1019</v>
      </c>
      <c r="B567" s="32" t="s">
        <v>11061</v>
      </c>
      <c r="C567" s="32" t="s">
        <v>11062</v>
      </c>
      <c r="D567" s="32" t="s">
        <v>4860</v>
      </c>
      <c r="E567" s="32" t="s">
        <v>1255</v>
      </c>
      <c r="J567" s="32" t="s">
        <v>11063</v>
      </c>
      <c r="K567" s="32" t="s">
        <v>11034</v>
      </c>
      <c r="L567" s="32" t="s">
        <v>11064</v>
      </c>
      <c r="M567" s="95" t="str">
        <f>IF(VLOOKUP(A567,'Business Validation 2.1.0'!$A$2:$V$996,COLUMN('Business Validation 2.1.0'!V:V)-COLUMN('Business Validation 2.1.0'!A:A)+1,FALSE)="","",VLOOKUP(A567,'Business Validation 2.1.0'!$A$2:$V$996,COLUMN('Business Validation 2.1.0'!V:V)-COLUMN('Business Validation 2.1.0'!A:A)+1,FALSE))</f>
        <v/>
      </c>
      <c r="N567" s="32" t="s">
        <v>11036</v>
      </c>
    </row>
    <row r="568" spans="1:14" x14ac:dyDescent="0.25">
      <c r="A568" s="32" t="s">
        <v>1019</v>
      </c>
      <c r="B568" s="32" t="s">
        <v>11065</v>
      </c>
      <c r="C568" s="32" t="s">
        <v>11066</v>
      </c>
      <c r="D568" s="32" t="s">
        <v>4856</v>
      </c>
      <c r="E568" s="32" t="s">
        <v>1255</v>
      </c>
      <c r="J568" s="32" t="s">
        <v>11067</v>
      </c>
      <c r="K568" s="32" t="s">
        <v>11034</v>
      </c>
      <c r="L568" s="32" t="s">
        <v>11068</v>
      </c>
      <c r="M568" s="95" t="str">
        <f>IF(VLOOKUP(A568,'Business Validation 2.1.0'!$A$2:$V$996,COLUMN('Business Validation 2.1.0'!V:V)-COLUMN('Business Validation 2.1.0'!A:A)+1,FALSE)="","",VLOOKUP(A568,'Business Validation 2.1.0'!$A$2:$V$996,COLUMN('Business Validation 2.1.0'!V:V)-COLUMN('Business Validation 2.1.0'!A:A)+1,FALSE))</f>
        <v/>
      </c>
      <c r="N568" s="32" t="s">
        <v>11036</v>
      </c>
    </row>
    <row r="569" spans="1:14" x14ac:dyDescent="0.25">
      <c r="A569" s="32" t="s">
        <v>1019</v>
      </c>
      <c r="B569" s="32" t="s">
        <v>11069</v>
      </c>
      <c r="C569" s="32" t="s">
        <v>11070</v>
      </c>
      <c r="D569" s="32" t="s">
        <v>4856</v>
      </c>
      <c r="E569" s="32" t="s">
        <v>1255</v>
      </c>
      <c r="J569" s="32" t="s">
        <v>11071</v>
      </c>
      <c r="K569" s="32" t="s">
        <v>11034</v>
      </c>
      <c r="L569" s="32" t="s">
        <v>11072</v>
      </c>
      <c r="M569" s="95" t="str">
        <f>IF(VLOOKUP(A569,'Business Validation 2.1.0'!$A$2:$V$996,COLUMN('Business Validation 2.1.0'!V:V)-COLUMN('Business Validation 2.1.0'!A:A)+1,FALSE)="","",VLOOKUP(A569,'Business Validation 2.1.0'!$A$2:$V$996,COLUMN('Business Validation 2.1.0'!V:V)-COLUMN('Business Validation 2.1.0'!A:A)+1,FALSE))</f>
        <v/>
      </c>
      <c r="N569" s="32" t="s">
        <v>11036</v>
      </c>
    </row>
    <row r="570" spans="1:14" x14ac:dyDescent="0.25">
      <c r="A570" s="32" t="s">
        <v>1019</v>
      </c>
      <c r="B570" s="32" t="s">
        <v>11073</v>
      </c>
      <c r="C570" s="32" t="s">
        <v>11074</v>
      </c>
      <c r="D570" s="32" t="s">
        <v>4856</v>
      </c>
      <c r="E570" s="32" t="s">
        <v>1255</v>
      </c>
      <c r="J570" s="32" t="s">
        <v>11075</v>
      </c>
      <c r="K570" s="32" t="s">
        <v>11034</v>
      </c>
      <c r="L570" s="32" t="s">
        <v>11076</v>
      </c>
      <c r="M570" s="95" t="str">
        <f>IF(VLOOKUP(A570,'Business Validation 2.1.0'!$A$2:$V$996,COLUMN('Business Validation 2.1.0'!V:V)-COLUMN('Business Validation 2.1.0'!A:A)+1,FALSE)="","",VLOOKUP(A570,'Business Validation 2.1.0'!$A$2:$V$996,COLUMN('Business Validation 2.1.0'!V:V)-COLUMN('Business Validation 2.1.0'!A:A)+1,FALSE))</f>
        <v/>
      </c>
      <c r="N570" s="32" t="s">
        <v>11036</v>
      </c>
    </row>
    <row r="571" spans="1:14" x14ac:dyDescent="0.25">
      <c r="A571" s="32" t="s">
        <v>1019</v>
      </c>
      <c r="B571" s="32" t="s">
        <v>11077</v>
      </c>
      <c r="C571" s="32" t="s">
        <v>11078</v>
      </c>
      <c r="D571" s="32" t="s">
        <v>4856</v>
      </c>
      <c r="E571" s="32" t="s">
        <v>1255</v>
      </c>
      <c r="J571" s="32" t="s">
        <v>11079</v>
      </c>
      <c r="K571" s="32" t="s">
        <v>11034</v>
      </c>
      <c r="L571" s="32" t="s">
        <v>11080</v>
      </c>
      <c r="M571" s="95" t="str">
        <f>IF(VLOOKUP(A571,'Business Validation 2.1.0'!$A$2:$V$996,COLUMN('Business Validation 2.1.0'!V:V)-COLUMN('Business Validation 2.1.0'!A:A)+1,FALSE)="","",VLOOKUP(A571,'Business Validation 2.1.0'!$A$2:$V$996,COLUMN('Business Validation 2.1.0'!V:V)-COLUMN('Business Validation 2.1.0'!A:A)+1,FALSE))</f>
        <v/>
      </c>
      <c r="N571" s="32" t="s">
        <v>11036</v>
      </c>
    </row>
    <row r="572" spans="1:14" x14ac:dyDescent="0.25">
      <c r="A572" s="32" t="s">
        <v>961</v>
      </c>
      <c r="B572" s="32" t="s">
        <v>11081</v>
      </c>
      <c r="C572" s="32" t="s">
        <v>11082</v>
      </c>
      <c r="D572" s="32" t="s">
        <v>1304</v>
      </c>
      <c r="J572" s="32" t="s">
        <v>4049</v>
      </c>
      <c r="K572" s="32" t="s">
        <v>3276</v>
      </c>
      <c r="L572" s="32" t="s">
        <v>11083</v>
      </c>
      <c r="M572" s="95" t="str">
        <f>IF(VLOOKUP(A572,'Business Validation 2.1.0'!$A$2:$V$996,COLUMN('Business Validation 2.1.0'!V:V)-COLUMN('Business Validation 2.1.0'!A:A)+1,FALSE)="","",VLOOKUP(A572,'Business Validation 2.1.0'!$A$2:$V$996,COLUMN('Business Validation 2.1.0'!V:V)-COLUMN('Business Validation 2.1.0'!A:A)+1,FALSE))</f>
        <v/>
      </c>
      <c r="N572" s="32" t="s">
        <v>4050</v>
      </c>
    </row>
    <row r="573" spans="1:14" x14ac:dyDescent="0.25">
      <c r="A573" s="32" t="s">
        <v>961</v>
      </c>
      <c r="B573" s="32" t="s">
        <v>11084</v>
      </c>
      <c r="C573" s="32" t="s">
        <v>11085</v>
      </c>
      <c r="D573" s="32" t="s">
        <v>1349</v>
      </c>
      <c r="J573" s="32" t="s">
        <v>4052</v>
      </c>
      <c r="K573" s="32" t="s">
        <v>3276</v>
      </c>
      <c r="L573" s="32" t="s">
        <v>11086</v>
      </c>
      <c r="M573" s="95" t="str">
        <f>IF(VLOOKUP(A573,'Business Validation 2.1.0'!$A$2:$V$996,COLUMN('Business Validation 2.1.0'!V:V)-COLUMN('Business Validation 2.1.0'!A:A)+1,FALSE)="","",VLOOKUP(A573,'Business Validation 2.1.0'!$A$2:$V$996,COLUMN('Business Validation 2.1.0'!V:V)-COLUMN('Business Validation 2.1.0'!A:A)+1,FALSE))</f>
        <v/>
      </c>
      <c r="N573" s="32" t="s">
        <v>4050</v>
      </c>
    </row>
    <row r="574" spans="1:14" x14ac:dyDescent="0.25">
      <c r="A574" s="32" t="s">
        <v>1020</v>
      </c>
      <c r="B574" s="32" t="s">
        <v>11087</v>
      </c>
      <c r="C574" s="32" t="s">
        <v>11088</v>
      </c>
      <c r="D574" s="32" t="s">
        <v>4860</v>
      </c>
      <c r="E574" s="32" t="s">
        <v>1255</v>
      </c>
      <c r="J574" s="32" t="s">
        <v>11089</v>
      </c>
      <c r="K574" s="32" t="s">
        <v>11090</v>
      </c>
      <c r="L574" s="32" t="s">
        <v>11091</v>
      </c>
      <c r="M574" s="95" t="str">
        <f>IF(VLOOKUP(A574,'Business Validation 2.1.0'!$A$2:$V$996,COLUMN('Business Validation 2.1.0'!V:V)-COLUMN('Business Validation 2.1.0'!A:A)+1,FALSE)="","",VLOOKUP(A574,'Business Validation 2.1.0'!$A$2:$V$996,COLUMN('Business Validation 2.1.0'!V:V)-COLUMN('Business Validation 2.1.0'!A:A)+1,FALSE))</f>
        <v/>
      </c>
      <c r="N574" s="32" t="s">
        <v>11092</v>
      </c>
    </row>
    <row r="575" spans="1:14" x14ac:dyDescent="0.25">
      <c r="A575" s="32" t="s">
        <v>1020</v>
      </c>
      <c r="B575" s="32" t="s">
        <v>11093</v>
      </c>
      <c r="C575" s="32" t="s">
        <v>11094</v>
      </c>
      <c r="D575" s="32" t="s">
        <v>4860</v>
      </c>
      <c r="E575" s="32" t="s">
        <v>1255</v>
      </c>
      <c r="J575" s="32" t="s">
        <v>11095</v>
      </c>
      <c r="K575" s="32" t="s">
        <v>11090</v>
      </c>
      <c r="L575" s="32" t="s">
        <v>11096</v>
      </c>
      <c r="M575" s="95" t="str">
        <f>IF(VLOOKUP(A575,'Business Validation 2.1.0'!$A$2:$V$996,COLUMN('Business Validation 2.1.0'!V:V)-COLUMN('Business Validation 2.1.0'!A:A)+1,FALSE)="","",VLOOKUP(A575,'Business Validation 2.1.0'!$A$2:$V$996,COLUMN('Business Validation 2.1.0'!V:V)-COLUMN('Business Validation 2.1.0'!A:A)+1,FALSE))</f>
        <v/>
      </c>
      <c r="N575" s="32" t="s">
        <v>11092</v>
      </c>
    </row>
    <row r="576" spans="1:14" x14ac:dyDescent="0.25">
      <c r="A576" s="32" t="s">
        <v>1020</v>
      </c>
      <c r="B576" s="32" t="s">
        <v>11097</v>
      </c>
      <c r="C576" s="32" t="s">
        <v>11098</v>
      </c>
      <c r="D576" s="32" t="s">
        <v>4860</v>
      </c>
      <c r="E576" s="32" t="s">
        <v>1255</v>
      </c>
      <c r="J576" s="32" t="s">
        <v>11099</v>
      </c>
      <c r="K576" s="32" t="s">
        <v>11090</v>
      </c>
      <c r="L576" s="32" t="s">
        <v>11100</v>
      </c>
      <c r="M576" s="95" t="str">
        <f>IF(VLOOKUP(A576,'Business Validation 2.1.0'!$A$2:$V$996,COLUMN('Business Validation 2.1.0'!V:V)-COLUMN('Business Validation 2.1.0'!A:A)+1,FALSE)="","",VLOOKUP(A576,'Business Validation 2.1.0'!$A$2:$V$996,COLUMN('Business Validation 2.1.0'!V:V)-COLUMN('Business Validation 2.1.0'!A:A)+1,FALSE))</f>
        <v/>
      </c>
      <c r="N576" s="32" t="s">
        <v>11092</v>
      </c>
    </row>
    <row r="577" spans="1:14" x14ac:dyDescent="0.25">
      <c r="A577" s="32" t="s">
        <v>1020</v>
      </c>
      <c r="B577" s="32" t="s">
        <v>11101</v>
      </c>
      <c r="C577" s="32" t="s">
        <v>11102</v>
      </c>
      <c r="D577" s="32" t="s">
        <v>4860</v>
      </c>
      <c r="E577" s="32" t="s">
        <v>1255</v>
      </c>
      <c r="J577" s="32" t="s">
        <v>11103</v>
      </c>
      <c r="K577" s="32" t="s">
        <v>11090</v>
      </c>
      <c r="L577" s="32" t="s">
        <v>11104</v>
      </c>
      <c r="M577" s="95" t="str">
        <f>IF(VLOOKUP(A577,'Business Validation 2.1.0'!$A$2:$V$996,COLUMN('Business Validation 2.1.0'!V:V)-COLUMN('Business Validation 2.1.0'!A:A)+1,FALSE)="","",VLOOKUP(A577,'Business Validation 2.1.0'!$A$2:$V$996,COLUMN('Business Validation 2.1.0'!V:V)-COLUMN('Business Validation 2.1.0'!A:A)+1,FALSE))</f>
        <v/>
      </c>
      <c r="N577" s="32" t="s">
        <v>11092</v>
      </c>
    </row>
    <row r="578" spans="1:14" x14ac:dyDescent="0.25">
      <c r="A578" s="32" t="s">
        <v>1020</v>
      </c>
      <c r="B578" s="32" t="s">
        <v>11105</v>
      </c>
      <c r="C578" s="32" t="s">
        <v>11106</v>
      </c>
      <c r="D578" s="32" t="s">
        <v>4860</v>
      </c>
      <c r="E578" s="32" t="s">
        <v>1255</v>
      </c>
      <c r="J578" s="32" t="s">
        <v>11107</v>
      </c>
      <c r="K578" s="32" t="s">
        <v>11090</v>
      </c>
      <c r="L578" s="32" t="s">
        <v>11108</v>
      </c>
      <c r="M578" s="95" t="str">
        <f>IF(VLOOKUP(A578,'Business Validation 2.1.0'!$A$2:$V$996,COLUMN('Business Validation 2.1.0'!V:V)-COLUMN('Business Validation 2.1.0'!A:A)+1,FALSE)="","",VLOOKUP(A578,'Business Validation 2.1.0'!$A$2:$V$996,COLUMN('Business Validation 2.1.0'!V:V)-COLUMN('Business Validation 2.1.0'!A:A)+1,FALSE))</f>
        <v/>
      </c>
      <c r="N578" s="32" t="s">
        <v>11092</v>
      </c>
    </row>
    <row r="579" spans="1:14" x14ac:dyDescent="0.25">
      <c r="A579" s="32" t="s">
        <v>1020</v>
      </c>
      <c r="B579" s="32" t="s">
        <v>11109</v>
      </c>
      <c r="C579" s="32" t="s">
        <v>11110</v>
      </c>
      <c r="D579" s="32" t="s">
        <v>4860</v>
      </c>
      <c r="E579" s="32" t="s">
        <v>1255</v>
      </c>
      <c r="J579" s="32" t="s">
        <v>11111</v>
      </c>
      <c r="K579" s="32" t="s">
        <v>11090</v>
      </c>
      <c r="L579" s="32" t="s">
        <v>11112</v>
      </c>
      <c r="M579" s="95" t="str">
        <f>IF(VLOOKUP(A579,'Business Validation 2.1.0'!$A$2:$V$996,COLUMN('Business Validation 2.1.0'!V:V)-COLUMN('Business Validation 2.1.0'!A:A)+1,FALSE)="","",VLOOKUP(A579,'Business Validation 2.1.0'!$A$2:$V$996,COLUMN('Business Validation 2.1.0'!V:V)-COLUMN('Business Validation 2.1.0'!A:A)+1,FALSE))</f>
        <v/>
      </c>
      <c r="N579" s="32" t="s">
        <v>11092</v>
      </c>
    </row>
    <row r="580" spans="1:14" x14ac:dyDescent="0.25">
      <c r="A580" s="32" t="s">
        <v>1020</v>
      </c>
      <c r="B580" s="32" t="s">
        <v>11113</v>
      </c>
      <c r="C580" s="32" t="s">
        <v>11114</v>
      </c>
      <c r="D580" s="32" t="s">
        <v>4860</v>
      </c>
      <c r="E580" s="32" t="s">
        <v>1255</v>
      </c>
      <c r="J580" s="32" t="s">
        <v>11115</v>
      </c>
      <c r="K580" s="32" t="s">
        <v>11090</v>
      </c>
      <c r="L580" s="32" t="s">
        <v>11116</v>
      </c>
      <c r="M580" s="95" t="str">
        <f>IF(VLOOKUP(A580,'Business Validation 2.1.0'!$A$2:$V$996,COLUMN('Business Validation 2.1.0'!V:V)-COLUMN('Business Validation 2.1.0'!A:A)+1,FALSE)="","",VLOOKUP(A580,'Business Validation 2.1.0'!$A$2:$V$996,COLUMN('Business Validation 2.1.0'!V:V)-COLUMN('Business Validation 2.1.0'!A:A)+1,FALSE))</f>
        <v/>
      </c>
      <c r="N580" s="32" t="s">
        <v>11092</v>
      </c>
    </row>
    <row r="581" spans="1:14" x14ac:dyDescent="0.25">
      <c r="A581" s="32" t="s">
        <v>1020</v>
      </c>
      <c r="B581" s="32" t="s">
        <v>11117</v>
      </c>
      <c r="C581" s="32" t="s">
        <v>11118</v>
      </c>
      <c r="D581" s="32" t="s">
        <v>4860</v>
      </c>
      <c r="E581" s="32" t="s">
        <v>1255</v>
      </c>
      <c r="J581" s="32" t="s">
        <v>11119</v>
      </c>
      <c r="K581" s="32" t="s">
        <v>11090</v>
      </c>
      <c r="L581" s="32" t="s">
        <v>11120</v>
      </c>
      <c r="M581" s="95" t="str">
        <f>IF(VLOOKUP(A581,'Business Validation 2.1.0'!$A$2:$V$996,COLUMN('Business Validation 2.1.0'!V:V)-COLUMN('Business Validation 2.1.0'!A:A)+1,FALSE)="","",VLOOKUP(A581,'Business Validation 2.1.0'!$A$2:$V$996,COLUMN('Business Validation 2.1.0'!V:V)-COLUMN('Business Validation 2.1.0'!A:A)+1,FALSE))</f>
        <v/>
      </c>
      <c r="N581" s="32" t="s">
        <v>11092</v>
      </c>
    </row>
    <row r="582" spans="1:14" x14ac:dyDescent="0.25">
      <c r="A582" s="32" t="s">
        <v>1020</v>
      </c>
      <c r="B582" s="32" t="s">
        <v>11121</v>
      </c>
      <c r="C582" s="32" t="s">
        <v>11122</v>
      </c>
      <c r="D582" s="32" t="s">
        <v>4860</v>
      </c>
      <c r="E582" s="32" t="s">
        <v>1255</v>
      </c>
      <c r="J582" s="32" t="s">
        <v>11123</v>
      </c>
      <c r="K582" s="32" t="s">
        <v>11090</v>
      </c>
      <c r="L582" s="32" t="s">
        <v>11124</v>
      </c>
      <c r="M582" s="95" t="str">
        <f>IF(VLOOKUP(A582,'Business Validation 2.1.0'!$A$2:$V$996,COLUMN('Business Validation 2.1.0'!V:V)-COLUMN('Business Validation 2.1.0'!A:A)+1,FALSE)="","",VLOOKUP(A582,'Business Validation 2.1.0'!$A$2:$V$996,COLUMN('Business Validation 2.1.0'!V:V)-COLUMN('Business Validation 2.1.0'!A:A)+1,FALSE))</f>
        <v/>
      </c>
      <c r="N582" s="32" t="s">
        <v>11092</v>
      </c>
    </row>
    <row r="583" spans="1:14" x14ac:dyDescent="0.25">
      <c r="A583" s="32" t="s">
        <v>1020</v>
      </c>
      <c r="B583" s="32" t="s">
        <v>11125</v>
      </c>
      <c r="C583" s="32" t="s">
        <v>11126</v>
      </c>
      <c r="D583" s="32" t="s">
        <v>4860</v>
      </c>
      <c r="E583" s="32" t="s">
        <v>1255</v>
      </c>
      <c r="J583" s="32" t="s">
        <v>11127</v>
      </c>
      <c r="K583" s="32" t="s">
        <v>11090</v>
      </c>
      <c r="L583" s="32" t="s">
        <v>11128</v>
      </c>
      <c r="M583" s="95" t="str">
        <f>IF(VLOOKUP(A583,'Business Validation 2.1.0'!$A$2:$V$996,COLUMN('Business Validation 2.1.0'!V:V)-COLUMN('Business Validation 2.1.0'!A:A)+1,FALSE)="","",VLOOKUP(A583,'Business Validation 2.1.0'!$A$2:$V$996,COLUMN('Business Validation 2.1.0'!V:V)-COLUMN('Business Validation 2.1.0'!A:A)+1,FALSE))</f>
        <v/>
      </c>
      <c r="N583" s="32" t="s">
        <v>11092</v>
      </c>
    </row>
    <row r="584" spans="1:14" x14ac:dyDescent="0.25">
      <c r="A584" s="32" t="s">
        <v>1020</v>
      </c>
      <c r="B584" s="32" t="s">
        <v>11129</v>
      </c>
      <c r="C584" s="32" t="s">
        <v>11130</v>
      </c>
      <c r="D584" s="32" t="s">
        <v>4860</v>
      </c>
      <c r="E584" s="32" t="s">
        <v>1255</v>
      </c>
      <c r="J584" s="32" t="s">
        <v>11131</v>
      </c>
      <c r="K584" s="32" t="s">
        <v>11090</v>
      </c>
      <c r="L584" s="32" t="s">
        <v>11132</v>
      </c>
      <c r="M584" s="95" t="str">
        <f>IF(VLOOKUP(A584,'Business Validation 2.1.0'!$A$2:$V$996,COLUMN('Business Validation 2.1.0'!V:V)-COLUMN('Business Validation 2.1.0'!A:A)+1,FALSE)="","",VLOOKUP(A584,'Business Validation 2.1.0'!$A$2:$V$996,COLUMN('Business Validation 2.1.0'!V:V)-COLUMN('Business Validation 2.1.0'!A:A)+1,FALSE))</f>
        <v/>
      </c>
      <c r="N584" s="32" t="s">
        <v>11092</v>
      </c>
    </row>
    <row r="585" spans="1:14" x14ac:dyDescent="0.25">
      <c r="A585" s="32" t="s">
        <v>1020</v>
      </c>
      <c r="B585" s="32" t="s">
        <v>11133</v>
      </c>
      <c r="C585" s="32" t="s">
        <v>11134</v>
      </c>
      <c r="D585" s="32" t="s">
        <v>4860</v>
      </c>
      <c r="E585" s="32" t="s">
        <v>1255</v>
      </c>
      <c r="J585" s="32" t="s">
        <v>11135</v>
      </c>
      <c r="K585" s="32" t="s">
        <v>11090</v>
      </c>
      <c r="L585" s="32" t="s">
        <v>11136</v>
      </c>
      <c r="M585" s="95" t="str">
        <f>IF(VLOOKUP(A585,'Business Validation 2.1.0'!$A$2:$V$996,COLUMN('Business Validation 2.1.0'!V:V)-COLUMN('Business Validation 2.1.0'!A:A)+1,FALSE)="","",VLOOKUP(A585,'Business Validation 2.1.0'!$A$2:$V$996,COLUMN('Business Validation 2.1.0'!V:V)-COLUMN('Business Validation 2.1.0'!A:A)+1,FALSE))</f>
        <v/>
      </c>
      <c r="N585" s="32" t="s">
        <v>11092</v>
      </c>
    </row>
    <row r="586" spans="1:14" x14ac:dyDescent="0.25">
      <c r="A586" s="32" t="s">
        <v>1020</v>
      </c>
      <c r="B586" s="32" t="s">
        <v>11137</v>
      </c>
      <c r="C586" s="32" t="s">
        <v>11138</v>
      </c>
      <c r="D586" s="32" t="s">
        <v>4860</v>
      </c>
      <c r="E586" s="32" t="s">
        <v>1255</v>
      </c>
      <c r="J586" s="32" t="s">
        <v>11139</v>
      </c>
      <c r="K586" s="32" t="s">
        <v>11090</v>
      </c>
      <c r="L586" s="32" t="s">
        <v>11140</v>
      </c>
      <c r="M586" s="95" t="str">
        <f>IF(VLOOKUP(A586,'Business Validation 2.1.0'!$A$2:$V$996,COLUMN('Business Validation 2.1.0'!V:V)-COLUMN('Business Validation 2.1.0'!A:A)+1,FALSE)="","",VLOOKUP(A586,'Business Validation 2.1.0'!$A$2:$V$996,COLUMN('Business Validation 2.1.0'!V:V)-COLUMN('Business Validation 2.1.0'!A:A)+1,FALSE))</f>
        <v/>
      </c>
      <c r="N586" s="32" t="s">
        <v>11092</v>
      </c>
    </row>
    <row r="587" spans="1:14" x14ac:dyDescent="0.25">
      <c r="A587" s="32" t="s">
        <v>1020</v>
      </c>
      <c r="B587" s="32" t="s">
        <v>11141</v>
      </c>
      <c r="C587" s="32" t="s">
        <v>11142</v>
      </c>
      <c r="D587" s="32" t="s">
        <v>4860</v>
      </c>
      <c r="E587" s="32" t="s">
        <v>1255</v>
      </c>
      <c r="J587" s="32" t="s">
        <v>11143</v>
      </c>
      <c r="K587" s="32" t="s">
        <v>11090</v>
      </c>
      <c r="L587" s="32" t="s">
        <v>11144</v>
      </c>
      <c r="M587" s="95" t="str">
        <f>IF(VLOOKUP(A587,'Business Validation 2.1.0'!$A$2:$V$996,COLUMN('Business Validation 2.1.0'!V:V)-COLUMN('Business Validation 2.1.0'!A:A)+1,FALSE)="","",VLOOKUP(A587,'Business Validation 2.1.0'!$A$2:$V$996,COLUMN('Business Validation 2.1.0'!V:V)-COLUMN('Business Validation 2.1.0'!A:A)+1,FALSE))</f>
        <v/>
      </c>
      <c r="N587" s="32" t="s">
        <v>11092</v>
      </c>
    </row>
    <row r="588" spans="1:14" x14ac:dyDescent="0.25">
      <c r="A588" s="32" t="s">
        <v>1020</v>
      </c>
      <c r="B588" s="32" t="s">
        <v>11145</v>
      </c>
      <c r="C588" s="32" t="s">
        <v>11146</v>
      </c>
      <c r="D588" s="32" t="s">
        <v>4856</v>
      </c>
      <c r="E588" s="32" t="s">
        <v>1255</v>
      </c>
      <c r="J588" s="32" t="s">
        <v>11147</v>
      </c>
      <c r="K588" s="32" t="s">
        <v>11090</v>
      </c>
      <c r="L588" s="32" t="s">
        <v>11148</v>
      </c>
      <c r="M588" s="95" t="str">
        <f>IF(VLOOKUP(A588,'Business Validation 2.1.0'!$A$2:$V$996,COLUMN('Business Validation 2.1.0'!V:V)-COLUMN('Business Validation 2.1.0'!A:A)+1,FALSE)="","",VLOOKUP(A588,'Business Validation 2.1.0'!$A$2:$V$996,COLUMN('Business Validation 2.1.0'!V:V)-COLUMN('Business Validation 2.1.0'!A:A)+1,FALSE))</f>
        <v/>
      </c>
      <c r="N588" s="32" t="s">
        <v>11092</v>
      </c>
    </row>
    <row r="589" spans="1:14" x14ac:dyDescent="0.25">
      <c r="A589" s="32" t="s">
        <v>1020</v>
      </c>
      <c r="B589" s="32" t="s">
        <v>11149</v>
      </c>
      <c r="C589" s="32" t="s">
        <v>11150</v>
      </c>
      <c r="D589" s="32" t="s">
        <v>4856</v>
      </c>
      <c r="E589" s="32" t="s">
        <v>1255</v>
      </c>
      <c r="J589" s="32" t="s">
        <v>11151</v>
      </c>
      <c r="K589" s="32" t="s">
        <v>11090</v>
      </c>
      <c r="L589" s="32" t="s">
        <v>11152</v>
      </c>
      <c r="M589" s="95" t="str">
        <f>IF(VLOOKUP(A589,'Business Validation 2.1.0'!$A$2:$V$996,COLUMN('Business Validation 2.1.0'!V:V)-COLUMN('Business Validation 2.1.0'!A:A)+1,FALSE)="","",VLOOKUP(A589,'Business Validation 2.1.0'!$A$2:$V$996,COLUMN('Business Validation 2.1.0'!V:V)-COLUMN('Business Validation 2.1.0'!A:A)+1,FALSE))</f>
        <v/>
      </c>
      <c r="N589" s="32" t="s">
        <v>11092</v>
      </c>
    </row>
    <row r="590" spans="1:14" x14ac:dyDescent="0.25">
      <c r="A590" s="32" t="s">
        <v>1020</v>
      </c>
      <c r="B590" s="32" t="s">
        <v>11153</v>
      </c>
      <c r="C590" s="32" t="s">
        <v>11154</v>
      </c>
      <c r="D590" s="32" t="s">
        <v>4856</v>
      </c>
      <c r="E590" s="32" t="s">
        <v>1255</v>
      </c>
      <c r="J590" s="32" t="s">
        <v>11155</v>
      </c>
      <c r="K590" s="32" t="s">
        <v>11090</v>
      </c>
      <c r="L590" s="32" t="s">
        <v>11156</v>
      </c>
      <c r="M590" s="95" t="str">
        <f>IF(VLOOKUP(A590,'Business Validation 2.1.0'!$A$2:$V$996,COLUMN('Business Validation 2.1.0'!V:V)-COLUMN('Business Validation 2.1.0'!A:A)+1,FALSE)="","",VLOOKUP(A590,'Business Validation 2.1.0'!$A$2:$V$996,COLUMN('Business Validation 2.1.0'!V:V)-COLUMN('Business Validation 2.1.0'!A:A)+1,FALSE))</f>
        <v/>
      </c>
      <c r="N590" s="32" t="s">
        <v>11092</v>
      </c>
    </row>
    <row r="591" spans="1:14" x14ac:dyDescent="0.25">
      <c r="A591" s="32" t="s">
        <v>1020</v>
      </c>
      <c r="B591" s="32" t="s">
        <v>11157</v>
      </c>
      <c r="C591" s="32" t="s">
        <v>11158</v>
      </c>
      <c r="D591" s="32" t="s">
        <v>4856</v>
      </c>
      <c r="E591" s="32" t="s">
        <v>1255</v>
      </c>
      <c r="J591" s="32" t="s">
        <v>11159</v>
      </c>
      <c r="K591" s="32" t="s">
        <v>11090</v>
      </c>
      <c r="L591" s="32" t="s">
        <v>11160</v>
      </c>
      <c r="M591" s="95" t="str">
        <f>IF(VLOOKUP(A591,'Business Validation 2.1.0'!$A$2:$V$996,COLUMN('Business Validation 2.1.0'!V:V)-COLUMN('Business Validation 2.1.0'!A:A)+1,FALSE)="","",VLOOKUP(A591,'Business Validation 2.1.0'!$A$2:$V$996,COLUMN('Business Validation 2.1.0'!V:V)-COLUMN('Business Validation 2.1.0'!A:A)+1,FALSE))</f>
        <v/>
      </c>
      <c r="N591" s="32" t="s">
        <v>11092</v>
      </c>
    </row>
    <row r="592" spans="1:14" x14ac:dyDescent="0.25">
      <c r="A592" s="32" t="s">
        <v>1020</v>
      </c>
      <c r="B592" s="32" t="s">
        <v>11161</v>
      </c>
      <c r="C592" s="32" t="s">
        <v>11162</v>
      </c>
      <c r="D592" s="32" t="s">
        <v>4856</v>
      </c>
      <c r="E592" s="32" t="s">
        <v>1255</v>
      </c>
      <c r="J592" s="32" t="s">
        <v>11163</v>
      </c>
      <c r="K592" s="32" t="s">
        <v>11090</v>
      </c>
      <c r="L592" s="32" t="s">
        <v>11164</v>
      </c>
      <c r="M592" s="95" t="str">
        <f>IF(VLOOKUP(A592,'Business Validation 2.1.0'!$A$2:$V$996,COLUMN('Business Validation 2.1.0'!V:V)-COLUMN('Business Validation 2.1.0'!A:A)+1,FALSE)="","",VLOOKUP(A592,'Business Validation 2.1.0'!$A$2:$V$996,COLUMN('Business Validation 2.1.0'!V:V)-COLUMN('Business Validation 2.1.0'!A:A)+1,FALSE))</f>
        <v/>
      </c>
      <c r="N592" s="32" t="s">
        <v>11092</v>
      </c>
    </row>
    <row r="593" spans="1:14" x14ac:dyDescent="0.25">
      <c r="A593" s="32" t="s">
        <v>1020</v>
      </c>
      <c r="B593" s="32" t="s">
        <v>11165</v>
      </c>
      <c r="C593" s="32" t="s">
        <v>11166</v>
      </c>
      <c r="D593" s="32" t="s">
        <v>4856</v>
      </c>
      <c r="E593" s="32" t="s">
        <v>1255</v>
      </c>
      <c r="J593" s="32" t="s">
        <v>11167</v>
      </c>
      <c r="K593" s="32" t="s">
        <v>11090</v>
      </c>
      <c r="L593" s="32" t="s">
        <v>11168</v>
      </c>
      <c r="M593" s="95" t="str">
        <f>IF(VLOOKUP(A593,'Business Validation 2.1.0'!$A$2:$V$996,COLUMN('Business Validation 2.1.0'!V:V)-COLUMN('Business Validation 2.1.0'!A:A)+1,FALSE)="","",VLOOKUP(A593,'Business Validation 2.1.0'!$A$2:$V$996,COLUMN('Business Validation 2.1.0'!V:V)-COLUMN('Business Validation 2.1.0'!A:A)+1,FALSE))</f>
        <v/>
      </c>
      <c r="N593" s="32" t="s">
        <v>11092</v>
      </c>
    </row>
    <row r="594" spans="1:14" x14ac:dyDescent="0.25">
      <c r="A594" s="32" t="s">
        <v>1020</v>
      </c>
      <c r="B594" s="32" t="s">
        <v>11169</v>
      </c>
      <c r="C594" s="32" t="s">
        <v>11170</v>
      </c>
      <c r="D594" s="32" t="s">
        <v>4856</v>
      </c>
      <c r="E594" s="32" t="s">
        <v>1255</v>
      </c>
      <c r="J594" s="32" t="s">
        <v>11171</v>
      </c>
      <c r="K594" s="32" t="s">
        <v>11090</v>
      </c>
      <c r="L594" s="32" t="s">
        <v>11172</v>
      </c>
      <c r="M594" s="95" t="str">
        <f>IF(VLOOKUP(A594,'Business Validation 2.1.0'!$A$2:$V$996,COLUMN('Business Validation 2.1.0'!V:V)-COLUMN('Business Validation 2.1.0'!A:A)+1,FALSE)="","",VLOOKUP(A594,'Business Validation 2.1.0'!$A$2:$V$996,COLUMN('Business Validation 2.1.0'!V:V)-COLUMN('Business Validation 2.1.0'!A:A)+1,FALSE))</f>
        <v/>
      </c>
      <c r="N594" s="32" t="s">
        <v>11092</v>
      </c>
    </row>
    <row r="595" spans="1:14" x14ac:dyDescent="0.25">
      <c r="A595" s="32" t="s">
        <v>1020</v>
      </c>
      <c r="B595" s="32" t="s">
        <v>11173</v>
      </c>
      <c r="C595" s="32" t="s">
        <v>11174</v>
      </c>
      <c r="D595" s="32" t="s">
        <v>4860</v>
      </c>
      <c r="E595" s="32" t="s">
        <v>1255</v>
      </c>
      <c r="J595" s="32" t="s">
        <v>11175</v>
      </c>
      <c r="K595" s="32" t="s">
        <v>11090</v>
      </c>
      <c r="L595" s="32" t="s">
        <v>11176</v>
      </c>
      <c r="M595" s="95" t="str">
        <f>IF(VLOOKUP(A595,'Business Validation 2.1.0'!$A$2:$V$996,COLUMN('Business Validation 2.1.0'!V:V)-COLUMN('Business Validation 2.1.0'!A:A)+1,FALSE)="","",VLOOKUP(A595,'Business Validation 2.1.0'!$A$2:$V$996,COLUMN('Business Validation 2.1.0'!V:V)-COLUMN('Business Validation 2.1.0'!A:A)+1,FALSE))</f>
        <v/>
      </c>
      <c r="N595" s="32" t="s">
        <v>11092</v>
      </c>
    </row>
    <row r="596" spans="1:14" x14ac:dyDescent="0.25">
      <c r="A596" s="32" t="s">
        <v>1020</v>
      </c>
      <c r="B596" s="32" t="s">
        <v>11177</v>
      </c>
      <c r="C596" s="32" t="s">
        <v>11178</v>
      </c>
      <c r="D596" s="32" t="s">
        <v>4856</v>
      </c>
      <c r="E596" s="32" t="s">
        <v>1255</v>
      </c>
      <c r="J596" s="32" t="s">
        <v>11179</v>
      </c>
      <c r="K596" s="32" t="s">
        <v>11090</v>
      </c>
      <c r="L596" s="32" t="s">
        <v>11180</v>
      </c>
      <c r="M596" s="95" t="str">
        <f>IF(VLOOKUP(A596,'Business Validation 2.1.0'!$A$2:$V$996,COLUMN('Business Validation 2.1.0'!V:V)-COLUMN('Business Validation 2.1.0'!A:A)+1,FALSE)="","",VLOOKUP(A596,'Business Validation 2.1.0'!$A$2:$V$996,COLUMN('Business Validation 2.1.0'!V:V)-COLUMN('Business Validation 2.1.0'!A:A)+1,FALSE))</f>
        <v/>
      </c>
      <c r="N596" s="32" t="s">
        <v>11092</v>
      </c>
    </row>
    <row r="597" spans="1:14" x14ac:dyDescent="0.25">
      <c r="A597" s="32" t="s">
        <v>1020</v>
      </c>
      <c r="B597" s="32" t="s">
        <v>11181</v>
      </c>
      <c r="C597" s="32" t="s">
        <v>11182</v>
      </c>
      <c r="D597" s="32" t="s">
        <v>4856</v>
      </c>
      <c r="E597" s="32" t="s">
        <v>1255</v>
      </c>
      <c r="J597" s="32" t="s">
        <v>11183</v>
      </c>
      <c r="K597" s="32" t="s">
        <v>11090</v>
      </c>
      <c r="L597" s="32" t="s">
        <v>11184</v>
      </c>
      <c r="M597" s="95" t="str">
        <f>IF(VLOOKUP(A597,'Business Validation 2.1.0'!$A$2:$V$996,COLUMN('Business Validation 2.1.0'!V:V)-COLUMN('Business Validation 2.1.0'!A:A)+1,FALSE)="","",VLOOKUP(A597,'Business Validation 2.1.0'!$A$2:$V$996,COLUMN('Business Validation 2.1.0'!V:V)-COLUMN('Business Validation 2.1.0'!A:A)+1,FALSE))</f>
        <v/>
      </c>
      <c r="N597" s="32" t="s">
        <v>11092</v>
      </c>
    </row>
    <row r="598" spans="1:14" x14ac:dyDescent="0.25">
      <c r="A598" s="32" t="s">
        <v>1020</v>
      </c>
      <c r="B598" s="32" t="s">
        <v>11185</v>
      </c>
      <c r="C598" s="32" t="s">
        <v>11186</v>
      </c>
      <c r="D598" s="32" t="s">
        <v>4856</v>
      </c>
      <c r="E598" s="32" t="s">
        <v>1255</v>
      </c>
      <c r="J598" s="32" t="s">
        <v>11187</v>
      </c>
      <c r="K598" s="32" t="s">
        <v>11090</v>
      </c>
      <c r="L598" s="32" t="s">
        <v>11188</v>
      </c>
      <c r="M598" s="95" t="str">
        <f>IF(VLOOKUP(A598,'Business Validation 2.1.0'!$A$2:$V$996,COLUMN('Business Validation 2.1.0'!V:V)-COLUMN('Business Validation 2.1.0'!A:A)+1,FALSE)="","",VLOOKUP(A598,'Business Validation 2.1.0'!$A$2:$V$996,COLUMN('Business Validation 2.1.0'!V:V)-COLUMN('Business Validation 2.1.0'!A:A)+1,FALSE))</f>
        <v/>
      </c>
      <c r="N598" s="32" t="s">
        <v>11092</v>
      </c>
    </row>
    <row r="599" spans="1:14" x14ac:dyDescent="0.25">
      <c r="A599" s="32" t="s">
        <v>1020</v>
      </c>
      <c r="B599" s="32" t="s">
        <v>11189</v>
      </c>
      <c r="C599" s="32" t="s">
        <v>11190</v>
      </c>
      <c r="D599" s="32" t="s">
        <v>4856</v>
      </c>
      <c r="E599" s="32" t="s">
        <v>1255</v>
      </c>
      <c r="J599" s="32" t="s">
        <v>11191</v>
      </c>
      <c r="K599" s="32" t="s">
        <v>11090</v>
      </c>
      <c r="L599" s="32" t="s">
        <v>11192</v>
      </c>
      <c r="M599" s="95" t="str">
        <f>IF(VLOOKUP(A599,'Business Validation 2.1.0'!$A$2:$V$996,COLUMN('Business Validation 2.1.0'!V:V)-COLUMN('Business Validation 2.1.0'!A:A)+1,FALSE)="","",VLOOKUP(A599,'Business Validation 2.1.0'!$A$2:$V$996,COLUMN('Business Validation 2.1.0'!V:V)-COLUMN('Business Validation 2.1.0'!A:A)+1,FALSE))</f>
        <v/>
      </c>
      <c r="N599" s="32" t="s">
        <v>11092</v>
      </c>
    </row>
    <row r="600" spans="1:14" x14ac:dyDescent="0.25">
      <c r="A600" s="32" t="s">
        <v>1020</v>
      </c>
      <c r="B600" s="32" t="s">
        <v>11193</v>
      </c>
      <c r="C600" s="32" t="s">
        <v>11194</v>
      </c>
      <c r="D600" s="32" t="s">
        <v>4856</v>
      </c>
      <c r="E600" s="32" t="s">
        <v>1255</v>
      </c>
      <c r="J600" s="32" t="s">
        <v>11195</v>
      </c>
      <c r="K600" s="32" t="s">
        <v>11090</v>
      </c>
      <c r="L600" s="32" t="s">
        <v>11196</v>
      </c>
      <c r="M600" s="95" t="str">
        <f>IF(VLOOKUP(A600,'Business Validation 2.1.0'!$A$2:$V$996,COLUMN('Business Validation 2.1.0'!V:V)-COLUMN('Business Validation 2.1.0'!A:A)+1,FALSE)="","",VLOOKUP(A600,'Business Validation 2.1.0'!$A$2:$V$996,COLUMN('Business Validation 2.1.0'!V:V)-COLUMN('Business Validation 2.1.0'!A:A)+1,FALSE))</f>
        <v/>
      </c>
      <c r="N600" s="32" t="s">
        <v>11092</v>
      </c>
    </row>
    <row r="601" spans="1:14" x14ac:dyDescent="0.25">
      <c r="A601" s="32" t="s">
        <v>1020</v>
      </c>
      <c r="B601" s="32" t="s">
        <v>11197</v>
      </c>
      <c r="C601" s="32" t="s">
        <v>11198</v>
      </c>
      <c r="D601" s="32" t="s">
        <v>4856</v>
      </c>
      <c r="E601" s="32" t="s">
        <v>1255</v>
      </c>
      <c r="J601" s="32" t="s">
        <v>11199</v>
      </c>
      <c r="K601" s="32" t="s">
        <v>11090</v>
      </c>
      <c r="L601" s="32" t="s">
        <v>11200</v>
      </c>
      <c r="M601" s="95" t="str">
        <f>IF(VLOOKUP(A601,'Business Validation 2.1.0'!$A$2:$V$996,COLUMN('Business Validation 2.1.0'!V:V)-COLUMN('Business Validation 2.1.0'!A:A)+1,FALSE)="","",VLOOKUP(A601,'Business Validation 2.1.0'!$A$2:$V$996,COLUMN('Business Validation 2.1.0'!V:V)-COLUMN('Business Validation 2.1.0'!A:A)+1,FALSE))</f>
        <v/>
      </c>
      <c r="N601" s="32" t="s">
        <v>11092</v>
      </c>
    </row>
    <row r="602" spans="1:14" x14ac:dyDescent="0.25">
      <c r="A602" s="32" t="s">
        <v>1020</v>
      </c>
      <c r="B602" s="32" t="s">
        <v>11201</v>
      </c>
      <c r="C602" s="32" t="s">
        <v>11202</v>
      </c>
      <c r="D602" s="32" t="s">
        <v>4856</v>
      </c>
      <c r="E602" s="32" t="s">
        <v>1255</v>
      </c>
      <c r="J602" s="32" t="s">
        <v>11203</v>
      </c>
      <c r="K602" s="32" t="s">
        <v>11090</v>
      </c>
      <c r="L602" s="32" t="s">
        <v>11204</v>
      </c>
      <c r="M602" s="95" t="str">
        <f>IF(VLOOKUP(A602,'Business Validation 2.1.0'!$A$2:$V$996,COLUMN('Business Validation 2.1.0'!V:V)-COLUMN('Business Validation 2.1.0'!A:A)+1,FALSE)="","",VLOOKUP(A602,'Business Validation 2.1.0'!$A$2:$V$996,COLUMN('Business Validation 2.1.0'!V:V)-COLUMN('Business Validation 2.1.0'!A:A)+1,FALSE))</f>
        <v/>
      </c>
      <c r="N602" s="32" t="s">
        <v>11092</v>
      </c>
    </row>
    <row r="603" spans="1:14" x14ac:dyDescent="0.25">
      <c r="A603" s="32" t="s">
        <v>1020</v>
      </c>
      <c r="B603" s="32" t="s">
        <v>11205</v>
      </c>
      <c r="C603" s="32" t="s">
        <v>11206</v>
      </c>
      <c r="D603" s="32" t="s">
        <v>4856</v>
      </c>
      <c r="E603" s="32" t="s">
        <v>1255</v>
      </c>
      <c r="J603" s="32" t="s">
        <v>11207</v>
      </c>
      <c r="K603" s="32" t="s">
        <v>11090</v>
      </c>
      <c r="L603" s="32" t="s">
        <v>11208</v>
      </c>
      <c r="M603" s="95" t="str">
        <f>IF(VLOOKUP(A603,'Business Validation 2.1.0'!$A$2:$V$996,COLUMN('Business Validation 2.1.0'!V:V)-COLUMN('Business Validation 2.1.0'!A:A)+1,FALSE)="","",VLOOKUP(A603,'Business Validation 2.1.0'!$A$2:$V$996,COLUMN('Business Validation 2.1.0'!V:V)-COLUMN('Business Validation 2.1.0'!A:A)+1,FALSE))</f>
        <v/>
      </c>
      <c r="N603" s="32" t="s">
        <v>11092</v>
      </c>
    </row>
    <row r="604" spans="1:14" x14ac:dyDescent="0.25">
      <c r="A604" s="32" t="s">
        <v>1020</v>
      </c>
      <c r="B604" s="32" t="s">
        <v>11209</v>
      </c>
      <c r="C604" s="32" t="s">
        <v>11210</v>
      </c>
      <c r="D604" s="32" t="s">
        <v>4856</v>
      </c>
      <c r="E604" s="32" t="s">
        <v>1255</v>
      </c>
      <c r="J604" s="32" t="s">
        <v>11211</v>
      </c>
      <c r="K604" s="32" t="s">
        <v>11090</v>
      </c>
      <c r="L604" s="32" t="s">
        <v>11212</v>
      </c>
      <c r="M604" s="95" t="str">
        <f>IF(VLOOKUP(A604,'Business Validation 2.1.0'!$A$2:$V$996,COLUMN('Business Validation 2.1.0'!V:V)-COLUMN('Business Validation 2.1.0'!A:A)+1,FALSE)="","",VLOOKUP(A604,'Business Validation 2.1.0'!$A$2:$V$996,COLUMN('Business Validation 2.1.0'!V:V)-COLUMN('Business Validation 2.1.0'!A:A)+1,FALSE))</f>
        <v/>
      </c>
      <c r="N604" s="32" t="s">
        <v>11092</v>
      </c>
    </row>
    <row r="605" spans="1:14" x14ac:dyDescent="0.25">
      <c r="A605" s="32" t="s">
        <v>1020</v>
      </c>
      <c r="B605" s="32" t="s">
        <v>11213</v>
      </c>
      <c r="C605" s="32" t="s">
        <v>11214</v>
      </c>
      <c r="D605" s="32" t="s">
        <v>4856</v>
      </c>
      <c r="E605" s="32" t="s">
        <v>1255</v>
      </c>
      <c r="J605" s="32" t="s">
        <v>11215</v>
      </c>
      <c r="K605" s="32" t="s">
        <v>11090</v>
      </c>
      <c r="L605" s="32" t="s">
        <v>11216</v>
      </c>
      <c r="M605" s="95" t="str">
        <f>IF(VLOOKUP(A605,'Business Validation 2.1.0'!$A$2:$V$996,COLUMN('Business Validation 2.1.0'!V:V)-COLUMN('Business Validation 2.1.0'!A:A)+1,FALSE)="","",VLOOKUP(A605,'Business Validation 2.1.0'!$A$2:$V$996,COLUMN('Business Validation 2.1.0'!V:V)-COLUMN('Business Validation 2.1.0'!A:A)+1,FALSE))</f>
        <v/>
      </c>
      <c r="N605" s="32" t="s">
        <v>11092</v>
      </c>
    </row>
    <row r="606" spans="1:14" x14ac:dyDescent="0.25">
      <c r="A606" s="32" t="s">
        <v>1020</v>
      </c>
      <c r="B606" s="32" t="s">
        <v>11217</v>
      </c>
      <c r="C606" s="32" t="s">
        <v>11218</v>
      </c>
      <c r="D606" s="32" t="s">
        <v>4860</v>
      </c>
      <c r="E606" s="32" t="s">
        <v>1255</v>
      </c>
      <c r="J606" s="32" t="s">
        <v>11219</v>
      </c>
      <c r="K606" s="32" t="s">
        <v>11090</v>
      </c>
      <c r="L606" s="32" t="s">
        <v>11220</v>
      </c>
      <c r="M606" s="95" t="str">
        <f>IF(VLOOKUP(A606,'Business Validation 2.1.0'!$A$2:$V$996,COLUMN('Business Validation 2.1.0'!V:V)-COLUMN('Business Validation 2.1.0'!A:A)+1,FALSE)="","",VLOOKUP(A606,'Business Validation 2.1.0'!$A$2:$V$996,COLUMN('Business Validation 2.1.0'!V:V)-COLUMN('Business Validation 2.1.0'!A:A)+1,FALSE))</f>
        <v/>
      </c>
      <c r="N606" s="32" t="s">
        <v>11092</v>
      </c>
    </row>
    <row r="607" spans="1:14" x14ac:dyDescent="0.25">
      <c r="A607" s="32" t="s">
        <v>1020</v>
      </c>
      <c r="B607" s="32" t="s">
        <v>11221</v>
      </c>
      <c r="C607" s="32" t="s">
        <v>11222</v>
      </c>
      <c r="D607" s="32" t="s">
        <v>4856</v>
      </c>
      <c r="E607" s="32" t="s">
        <v>1255</v>
      </c>
      <c r="J607" s="32" t="s">
        <v>11223</v>
      </c>
      <c r="K607" s="32" t="s">
        <v>11090</v>
      </c>
      <c r="L607" s="32" t="s">
        <v>11224</v>
      </c>
      <c r="M607" s="95" t="str">
        <f>IF(VLOOKUP(A607,'Business Validation 2.1.0'!$A$2:$V$996,COLUMN('Business Validation 2.1.0'!V:V)-COLUMN('Business Validation 2.1.0'!A:A)+1,FALSE)="","",VLOOKUP(A607,'Business Validation 2.1.0'!$A$2:$V$996,COLUMN('Business Validation 2.1.0'!V:V)-COLUMN('Business Validation 2.1.0'!A:A)+1,FALSE))</f>
        <v/>
      </c>
      <c r="N607" s="32" t="s">
        <v>11092</v>
      </c>
    </row>
    <row r="608" spans="1:14" x14ac:dyDescent="0.25">
      <c r="A608" s="32" t="s">
        <v>1020</v>
      </c>
      <c r="B608" s="32" t="s">
        <v>11225</v>
      </c>
      <c r="C608" s="32" t="s">
        <v>11226</v>
      </c>
      <c r="D608" s="32" t="s">
        <v>4856</v>
      </c>
      <c r="E608" s="32" t="s">
        <v>1255</v>
      </c>
      <c r="J608" s="32" t="s">
        <v>11227</v>
      </c>
      <c r="K608" s="32" t="s">
        <v>11090</v>
      </c>
      <c r="L608" s="32" t="s">
        <v>11228</v>
      </c>
      <c r="M608" s="95" t="str">
        <f>IF(VLOOKUP(A608,'Business Validation 2.1.0'!$A$2:$V$996,COLUMN('Business Validation 2.1.0'!V:V)-COLUMN('Business Validation 2.1.0'!A:A)+1,FALSE)="","",VLOOKUP(A608,'Business Validation 2.1.0'!$A$2:$V$996,COLUMN('Business Validation 2.1.0'!V:V)-COLUMN('Business Validation 2.1.0'!A:A)+1,FALSE))</f>
        <v/>
      </c>
      <c r="N608" s="32" t="s">
        <v>11092</v>
      </c>
    </row>
    <row r="609" spans="1:14" x14ac:dyDescent="0.25">
      <c r="A609" s="32" t="s">
        <v>1020</v>
      </c>
      <c r="B609" s="32" t="s">
        <v>11229</v>
      </c>
      <c r="C609" s="32" t="s">
        <v>11230</v>
      </c>
      <c r="D609" s="32" t="s">
        <v>4856</v>
      </c>
      <c r="E609" s="32" t="s">
        <v>1255</v>
      </c>
      <c r="J609" s="32" t="s">
        <v>11231</v>
      </c>
      <c r="K609" s="32" t="s">
        <v>11090</v>
      </c>
      <c r="L609" s="32" t="s">
        <v>11232</v>
      </c>
      <c r="M609" s="95" t="str">
        <f>IF(VLOOKUP(A609,'Business Validation 2.1.0'!$A$2:$V$996,COLUMN('Business Validation 2.1.0'!V:V)-COLUMN('Business Validation 2.1.0'!A:A)+1,FALSE)="","",VLOOKUP(A609,'Business Validation 2.1.0'!$A$2:$V$996,COLUMN('Business Validation 2.1.0'!V:V)-COLUMN('Business Validation 2.1.0'!A:A)+1,FALSE))</f>
        <v/>
      </c>
      <c r="N609" s="32" t="s">
        <v>11092</v>
      </c>
    </row>
    <row r="610" spans="1:14" x14ac:dyDescent="0.25">
      <c r="A610" s="32" t="s">
        <v>1020</v>
      </c>
      <c r="B610" s="32" t="s">
        <v>11233</v>
      </c>
      <c r="C610" s="32" t="s">
        <v>11234</v>
      </c>
      <c r="D610" s="32" t="s">
        <v>4856</v>
      </c>
      <c r="E610" s="32" t="s">
        <v>1255</v>
      </c>
      <c r="J610" s="32" t="s">
        <v>11235</v>
      </c>
      <c r="K610" s="32" t="s">
        <v>11090</v>
      </c>
      <c r="L610" s="32" t="s">
        <v>11236</v>
      </c>
      <c r="M610" s="95" t="str">
        <f>IF(VLOOKUP(A610,'Business Validation 2.1.0'!$A$2:$V$996,COLUMN('Business Validation 2.1.0'!V:V)-COLUMN('Business Validation 2.1.0'!A:A)+1,FALSE)="","",VLOOKUP(A610,'Business Validation 2.1.0'!$A$2:$V$996,COLUMN('Business Validation 2.1.0'!V:V)-COLUMN('Business Validation 2.1.0'!A:A)+1,FALSE))</f>
        <v/>
      </c>
      <c r="N610" s="32" t="s">
        <v>11092</v>
      </c>
    </row>
    <row r="611" spans="1:14" x14ac:dyDescent="0.25">
      <c r="A611" s="32" t="s">
        <v>1020</v>
      </c>
      <c r="B611" s="32" t="s">
        <v>11237</v>
      </c>
      <c r="C611" s="32" t="s">
        <v>11238</v>
      </c>
      <c r="D611" s="32" t="s">
        <v>4852</v>
      </c>
      <c r="E611" s="32" t="s">
        <v>1255</v>
      </c>
      <c r="J611" s="32" t="s">
        <v>11239</v>
      </c>
      <c r="K611" s="32" t="s">
        <v>11090</v>
      </c>
      <c r="L611" s="32" t="s">
        <v>11240</v>
      </c>
      <c r="M611" s="95" t="str">
        <f>IF(VLOOKUP(A611,'Business Validation 2.1.0'!$A$2:$V$996,COLUMN('Business Validation 2.1.0'!V:V)-COLUMN('Business Validation 2.1.0'!A:A)+1,FALSE)="","",VLOOKUP(A611,'Business Validation 2.1.0'!$A$2:$V$996,COLUMN('Business Validation 2.1.0'!V:V)-COLUMN('Business Validation 2.1.0'!A:A)+1,FALSE))</f>
        <v/>
      </c>
      <c r="N611" s="32" t="s">
        <v>11092</v>
      </c>
    </row>
    <row r="612" spans="1:14" x14ac:dyDescent="0.25">
      <c r="A612" s="32" t="s">
        <v>1020</v>
      </c>
      <c r="B612" s="32" t="s">
        <v>11241</v>
      </c>
      <c r="C612" s="32" t="s">
        <v>11242</v>
      </c>
      <c r="D612" s="32" t="s">
        <v>4852</v>
      </c>
      <c r="E612" s="32" t="s">
        <v>1255</v>
      </c>
      <c r="J612" s="32" t="s">
        <v>11243</v>
      </c>
      <c r="K612" s="32" t="s">
        <v>11090</v>
      </c>
      <c r="L612" s="32" t="s">
        <v>11244</v>
      </c>
      <c r="M612" s="95" t="str">
        <f>IF(VLOOKUP(A612,'Business Validation 2.1.0'!$A$2:$V$996,COLUMN('Business Validation 2.1.0'!V:V)-COLUMN('Business Validation 2.1.0'!A:A)+1,FALSE)="","",VLOOKUP(A612,'Business Validation 2.1.0'!$A$2:$V$996,COLUMN('Business Validation 2.1.0'!V:V)-COLUMN('Business Validation 2.1.0'!A:A)+1,FALSE))</f>
        <v/>
      </c>
      <c r="N612" s="32" t="s">
        <v>11092</v>
      </c>
    </row>
    <row r="613" spans="1:14" x14ac:dyDescent="0.25">
      <c r="A613" s="32" t="s">
        <v>1020</v>
      </c>
      <c r="B613" s="32" t="s">
        <v>11245</v>
      </c>
      <c r="C613" s="32" t="s">
        <v>11246</v>
      </c>
      <c r="D613" s="32" t="s">
        <v>4852</v>
      </c>
      <c r="E613" s="32" t="s">
        <v>1255</v>
      </c>
      <c r="J613" s="32" t="s">
        <v>11247</v>
      </c>
      <c r="K613" s="32" t="s">
        <v>11090</v>
      </c>
      <c r="L613" s="32" t="s">
        <v>11248</v>
      </c>
      <c r="M613" s="95" t="str">
        <f>IF(VLOOKUP(A613,'Business Validation 2.1.0'!$A$2:$V$996,COLUMN('Business Validation 2.1.0'!V:V)-COLUMN('Business Validation 2.1.0'!A:A)+1,FALSE)="","",VLOOKUP(A613,'Business Validation 2.1.0'!$A$2:$V$996,COLUMN('Business Validation 2.1.0'!V:V)-COLUMN('Business Validation 2.1.0'!A:A)+1,FALSE))</f>
        <v/>
      </c>
      <c r="N613" s="32" t="s">
        <v>11092</v>
      </c>
    </row>
    <row r="614" spans="1:14" x14ac:dyDescent="0.25">
      <c r="A614" s="32" t="s">
        <v>1020</v>
      </c>
      <c r="B614" s="32" t="s">
        <v>11249</v>
      </c>
      <c r="C614" s="32" t="s">
        <v>11250</v>
      </c>
      <c r="D614" s="32" t="s">
        <v>4852</v>
      </c>
      <c r="E614" s="32" t="s">
        <v>1255</v>
      </c>
      <c r="J614" s="32" t="s">
        <v>11251</v>
      </c>
      <c r="K614" s="32" t="s">
        <v>11090</v>
      </c>
      <c r="L614" s="32" t="s">
        <v>11252</v>
      </c>
      <c r="M614" s="95" t="str">
        <f>IF(VLOOKUP(A614,'Business Validation 2.1.0'!$A$2:$V$996,COLUMN('Business Validation 2.1.0'!V:V)-COLUMN('Business Validation 2.1.0'!A:A)+1,FALSE)="","",VLOOKUP(A614,'Business Validation 2.1.0'!$A$2:$V$996,COLUMN('Business Validation 2.1.0'!V:V)-COLUMN('Business Validation 2.1.0'!A:A)+1,FALSE))</f>
        <v/>
      </c>
      <c r="N614" s="32" t="s">
        <v>11092</v>
      </c>
    </row>
    <row r="615" spans="1:14" x14ac:dyDescent="0.25">
      <c r="A615" s="32" t="s">
        <v>1020</v>
      </c>
      <c r="B615" s="32" t="s">
        <v>11253</v>
      </c>
      <c r="C615" s="32" t="s">
        <v>11254</v>
      </c>
      <c r="D615" s="32" t="s">
        <v>4852</v>
      </c>
      <c r="E615" s="32" t="s">
        <v>1255</v>
      </c>
      <c r="J615" s="32" t="s">
        <v>11255</v>
      </c>
      <c r="K615" s="32" t="s">
        <v>11090</v>
      </c>
      <c r="L615" s="32" t="s">
        <v>11256</v>
      </c>
      <c r="M615" s="95" t="str">
        <f>IF(VLOOKUP(A615,'Business Validation 2.1.0'!$A$2:$V$996,COLUMN('Business Validation 2.1.0'!V:V)-COLUMN('Business Validation 2.1.0'!A:A)+1,FALSE)="","",VLOOKUP(A615,'Business Validation 2.1.0'!$A$2:$V$996,COLUMN('Business Validation 2.1.0'!V:V)-COLUMN('Business Validation 2.1.0'!A:A)+1,FALSE))</f>
        <v/>
      </c>
      <c r="N615" s="32" t="s">
        <v>11092</v>
      </c>
    </row>
    <row r="616" spans="1:14" x14ac:dyDescent="0.25">
      <c r="A616" s="32" t="s">
        <v>1020</v>
      </c>
      <c r="B616" s="32" t="s">
        <v>11257</v>
      </c>
      <c r="C616" s="32" t="s">
        <v>11258</v>
      </c>
      <c r="D616" s="32" t="s">
        <v>4852</v>
      </c>
      <c r="E616" s="32" t="s">
        <v>1255</v>
      </c>
      <c r="J616" s="32" t="s">
        <v>11259</v>
      </c>
      <c r="K616" s="32" t="s">
        <v>11090</v>
      </c>
      <c r="L616" s="32" t="s">
        <v>11260</v>
      </c>
      <c r="M616" s="95" t="str">
        <f>IF(VLOOKUP(A616,'Business Validation 2.1.0'!$A$2:$V$996,COLUMN('Business Validation 2.1.0'!V:V)-COLUMN('Business Validation 2.1.0'!A:A)+1,FALSE)="","",VLOOKUP(A616,'Business Validation 2.1.0'!$A$2:$V$996,COLUMN('Business Validation 2.1.0'!V:V)-COLUMN('Business Validation 2.1.0'!A:A)+1,FALSE))</f>
        <v/>
      </c>
      <c r="N616" s="32" t="s">
        <v>11092</v>
      </c>
    </row>
    <row r="617" spans="1:14" x14ac:dyDescent="0.25">
      <c r="A617" s="32" t="s">
        <v>1020</v>
      </c>
      <c r="B617" s="32" t="s">
        <v>11261</v>
      </c>
      <c r="C617" s="32" t="s">
        <v>11262</v>
      </c>
      <c r="D617" s="32" t="s">
        <v>4860</v>
      </c>
      <c r="E617" s="32" t="s">
        <v>1255</v>
      </c>
      <c r="J617" s="32" t="s">
        <v>11263</v>
      </c>
      <c r="K617" s="32" t="s">
        <v>11090</v>
      </c>
      <c r="L617" s="32" t="s">
        <v>11264</v>
      </c>
      <c r="M617" s="95" t="str">
        <f>IF(VLOOKUP(A617,'Business Validation 2.1.0'!$A$2:$V$996,COLUMN('Business Validation 2.1.0'!V:V)-COLUMN('Business Validation 2.1.0'!A:A)+1,FALSE)="","",VLOOKUP(A617,'Business Validation 2.1.0'!$A$2:$V$996,COLUMN('Business Validation 2.1.0'!V:V)-COLUMN('Business Validation 2.1.0'!A:A)+1,FALSE))</f>
        <v/>
      </c>
      <c r="N617" s="32" t="s">
        <v>11092</v>
      </c>
    </row>
    <row r="618" spans="1:14" x14ac:dyDescent="0.25">
      <c r="A618" s="32" t="s">
        <v>1020</v>
      </c>
      <c r="B618" s="32" t="s">
        <v>11265</v>
      </c>
      <c r="C618" s="32" t="s">
        <v>11266</v>
      </c>
      <c r="D618" s="32" t="s">
        <v>4852</v>
      </c>
      <c r="E618" s="32" t="s">
        <v>1255</v>
      </c>
      <c r="J618" s="32" t="s">
        <v>11267</v>
      </c>
      <c r="K618" s="32" t="s">
        <v>11090</v>
      </c>
      <c r="L618" s="32" t="s">
        <v>11268</v>
      </c>
      <c r="M618" s="95" t="str">
        <f>IF(VLOOKUP(A618,'Business Validation 2.1.0'!$A$2:$V$996,COLUMN('Business Validation 2.1.0'!V:V)-COLUMN('Business Validation 2.1.0'!A:A)+1,FALSE)="","",VLOOKUP(A618,'Business Validation 2.1.0'!$A$2:$V$996,COLUMN('Business Validation 2.1.0'!V:V)-COLUMN('Business Validation 2.1.0'!A:A)+1,FALSE))</f>
        <v/>
      </c>
      <c r="N618" s="32" t="s">
        <v>11092</v>
      </c>
    </row>
    <row r="619" spans="1:14" x14ac:dyDescent="0.25">
      <c r="A619" s="32" t="s">
        <v>1020</v>
      </c>
      <c r="B619" s="32" t="s">
        <v>11269</v>
      </c>
      <c r="C619" s="32" t="s">
        <v>11270</v>
      </c>
      <c r="D619" s="32" t="s">
        <v>4852</v>
      </c>
      <c r="E619" s="32" t="s">
        <v>1255</v>
      </c>
      <c r="J619" s="32" t="s">
        <v>11271</v>
      </c>
      <c r="K619" s="32" t="s">
        <v>11090</v>
      </c>
      <c r="L619" s="32" t="s">
        <v>11272</v>
      </c>
      <c r="M619" s="95" t="str">
        <f>IF(VLOOKUP(A619,'Business Validation 2.1.0'!$A$2:$V$996,COLUMN('Business Validation 2.1.0'!V:V)-COLUMN('Business Validation 2.1.0'!A:A)+1,FALSE)="","",VLOOKUP(A619,'Business Validation 2.1.0'!$A$2:$V$996,COLUMN('Business Validation 2.1.0'!V:V)-COLUMN('Business Validation 2.1.0'!A:A)+1,FALSE))</f>
        <v/>
      </c>
      <c r="N619" s="32" t="s">
        <v>11092</v>
      </c>
    </row>
    <row r="620" spans="1:14" x14ac:dyDescent="0.25">
      <c r="A620" s="32" t="s">
        <v>1020</v>
      </c>
      <c r="B620" s="32" t="s">
        <v>11273</v>
      </c>
      <c r="C620" s="32" t="s">
        <v>11274</v>
      </c>
      <c r="D620" s="32" t="s">
        <v>4852</v>
      </c>
      <c r="E620" s="32" t="s">
        <v>1255</v>
      </c>
      <c r="J620" s="32" t="s">
        <v>11275</v>
      </c>
      <c r="K620" s="32" t="s">
        <v>11090</v>
      </c>
      <c r="L620" s="32" t="s">
        <v>11276</v>
      </c>
      <c r="M620" s="95" t="str">
        <f>IF(VLOOKUP(A620,'Business Validation 2.1.0'!$A$2:$V$996,COLUMN('Business Validation 2.1.0'!V:V)-COLUMN('Business Validation 2.1.0'!A:A)+1,FALSE)="","",VLOOKUP(A620,'Business Validation 2.1.0'!$A$2:$V$996,COLUMN('Business Validation 2.1.0'!V:V)-COLUMN('Business Validation 2.1.0'!A:A)+1,FALSE))</f>
        <v/>
      </c>
      <c r="N620" s="32" t="s">
        <v>11092</v>
      </c>
    </row>
    <row r="621" spans="1:14" x14ac:dyDescent="0.25">
      <c r="A621" s="32" t="s">
        <v>1020</v>
      </c>
      <c r="B621" s="32" t="s">
        <v>11277</v>
      </c>
      <c r="C621" s="32" t="s">
        <v>11278</v>
      </c>
      <c r="D621" s="32" t="s">
        <v>4852</v>
      </c>
      <c r="E621" s="32" t="s">
        <v>1255</v>
      </c>
      <c r="J621" s="32" t="s">
        <v>11279</v>
      </c>
      <c r="K621" s="32" t="s">
        <v>11090</v>
      </c>
      <c r="L621" s="32" t="s">
        <v>11280</v>
      </c>
      <c r="M621" s="95" t="str">
        <f>IF(VLOOKUP(A621,'Business Validation 2.1.0'!$A$2:$V$996,COLUMN('Business Validation 2.1.0'!V:V)-COLUMN('Business Validation 2.1.0'!A:A)+1,FALSE)="","",VLOOKUP(A621,'Business Validation 2.1.0'!$A$2:$V$996,COLUMN('Business Validation 2.1.0'!V:V)-COLUMN('Business Validation 2.1.0'!A:A)+1,FALSE))</f>
        <v/>
      </c>
      <c r="N621" s="32" t="s">
        <v>11092</v>
      </c>
    </row>
    <row r="622" spans="1:14" x14ac:dyDescent="0.25">
      <c r="A622" s="32" t="s">
        <v>1020</v>
      </c>
      <c r="B622" s="32" t="s">
        <v>11281</v>
      </c>
      <c r="C622" s="32" t="s">
        <v>11282</v>
      </c>
      <c r="D622" s="32" t="s">
        <v>4852</v>
      </c>
      <c r="E622" s="32" t="s">
        <v>1255</v>
      </c>
      <c r="J622" s="32" t="s">
        <v>11283</v>
      </c>
      <c r="K622" s="32" t="s">
        <v>11090</v>
      </c>
      <c r="L622" s="32" t="s">
        <v>11284</v>
      </c>
      <c r="M622" s="95" t="str">
        <f>IF(VLOOKUP(A622,'Business Validation 2.1.0'!$A$2:$V$996,COLUMN('Business Validation 2.1.0'!V:V)-COLUMN('Business Validation 2.1.0'!A:A)+1,FALSE)="","",VLOOKUP(A622,'Business Validation 2.1.0'!$A$2:$V$996,COLUMN('Business Validation 2.1.0'!V:V)-COLUMN('Business Validation 2.1.0'!A:A)+1,FALSE))</f>
        <v/>
      </c>
      <c r="N622" s="32" t="s">
        <v>11092</v>
      </c>
    </row>
    <row r="623" spans="1:14" x14ac:dyDescent="0.25">
      <c r="A623" s="32" t="s">
        <v>1020</v>
      </c>
      <c r="B623" s="32" t="s">
        <v>11285</v>
      </c>
      <c r="C623" s="32" t="s">
        <v>11286</v>
      </c>
      <c r="D623" s="32" t="s">
        <v>4852</v>
      </c>
      <c r="E623" s="32" t="s">
        <v>1255</v>
      </c>
      <c r="J623" s="32" t="s">
        <v>11287</v>
      </c>
      <c r="K623" s="32" t="s">
        <v>11090</v>
      </c>
      <c r="L623" s="32" t="s">
        <v>11288</v>
      </c>
      <c r="M623" s="95" t="str">
        <f>IF(VLOOKUP(A623,'Business Validation 2.1.0'!$A$2:$V$996,COLUMN('Business Validation 2.1.0'!V:V)-COLUMN('Business Validation 2.1.0'!A:A)+1,FALSE)="","",VLOOKUP(A623,'Business Validation 2.1.0'!$A$2:$V$996,COLUMN('Business Validation 2.1.0'!V:V)-COLUMN('Business Validation 2.1.0'!A:A)+1,FALSE))</f>
        <v/>
      </c>
      <c r="N623" s="32" t="s">
        <v>11092</v>
      </c>
    </row>
    <row r="624" spans="1:14" x14ac:dyDescent="0.25">
      <c r="A624" s="32" t="s">
        <v>1020</v>
      </c>
      <c r="B624" s="32" t="s">
        <v>11289</v>
      </c>
      <c r="C624" s="32" t="s">
        <v>11290</v>
      </c>
      <c r="D624" s="32" t="s">
        <v>4852</v>
      </c>
      <c r="E624" s="32" t="s">
        <v>1255</v>
      </c>
      <c r="J624" s="32" t="s">
        <v>11291</v>
      </c>
      <c r="K624" s="32" t="s">
        <v>11090</v>
      </c>
      <c r="L624" s="32" t="s">
        <v>11292</v>
      </c>
      <c r="M624" s="95" t="str">
        <f>IF(VLOOKUP(A624,'Business Validation 2.1.0'!$A$2:$V$996,COLUMN('Business Validation 2.1.0'!V:V)-COLUMN('Business Validation 2.1.0'!A:A)+1,FALSE)="","",VLOOKUP(A624,'Business Validation 2.1.0'!$A$2:$V$996,COLUMN('Business Validation 2.1.0'!V:V)-COLUMN('Business Validation 2.1.0'!A:A)+1,FALSE))</f>
        <v/>
      </c>
      <c r="N624" s="32" t="s">
        <v>11092</v>
      </c>
    </row>
    <row r="625" spans="1:14" x14ac:dyDescent="0.25">
      <c r="A625" s="32" t="s">
        <v>1020</v>
      </c>
      <c r="B625" s="32" t="s">
        <v>11293</v>
      </c>
      <c r="C625" s="32" t="s">
        <v>11294</v>
      </c>
      <c r="D625" s="32" t="s">
        <v>4852</v>
      </c>
      <c r="E625" s="32" t="s">
        <v>1255</v>
      </c>
      <c r="J625" s="32" t="s">
        <v>11295</v>
      </c>
      <c r="K625" s="32" t="s">
        <v>11090</v>
      </c>
      <c r="L625" s="32" t="s">
        <v>11296</v>
      </c>
      <c r="M625" s="95" t="str">
        <f>IF(VLOOKUP(A625,'Business Validation 2.1.0'!$A$2:$V$996,COLUMN('Business Validation 2.1.0'!V:V)-COLUMN('Business Validation 2.1.0'!A:A)+1,FALSE)="","",VLOOKUP(A625,'Business Validation 2.1.0'!$A$2:$V$996,COLUMN('Business Validation 2.1.0'!V:V)-COLUMN('Business Validation 2.1.0'!A:A)+1,FALSE))</f>
        <v/>
      </c>
      <c r="N625" s="32" t="s">
        <v>11092</v>
      </c>
    </row>
    <row r="626" spans="1:14" x14ac:dyDescent="0.25">
      <c r="A626" s="32" t="s">
        <v>1020</v>
      </c>
      <c r="B626" s="32" t="s">
        <v>11297</v>
      </c>
      <c r="C626" s="32" t="s">
        <v>11298</v>
      </c>
      <c r="D626" s="32" t="s">
        <v>4852</v>
      </c>
      <c r="E626" s="32" t="s">
        <v>1255</v>
      </c>
      <c r="J626" s="32" t="s">
        <v>11299</v>
      </c>
      <c r="K626" s="32" t="s">
        <v>11090</v>
      </c>
      <c r="L626" s="32" t="s">
        <v>11300</v>
      </c>
      <c r="M626" s="95" t="str">
        <f>IF(VLOOKUP(A626,'Business Validation 2.1.0'!$A$2:$V$996,COLUMN('Business Validation 2.1.0'!V:V)-COLUMN('Business Validation 2.1.0'!A:A)+1,FALSE)="","",VLOOKUP(A626,'Business Validation 2.1.0'!$A$2:$V$996,COLUMN('Business Validation 2.1.0'!V:V)-COLUMN('Business Validation 2.1.0'!A:A)+1,FALSE))</f>
        <v/>
      </c>
      <c r="N626" s="32" t="s">
        <v>11092</v>
      </c>
    </row>
    <row r="627" spans="1:14" x14ac:dyDescent="0.25">
      <c r="A627" s="32" t="s">
        <v>1020</v>
      </c>
      <c r="B627" s="32" t="s">
        <v>11301</v>
      </c>
      <c r="C627" s="32" t="s">
        <v>11302</v>
      </c>
      <c r="D627" s="32" t="s">
        <v>4852</v>
      </c>
      <c r="E627" s="32" t="s">
        <v>1255</v>
      </c>
      <c r="J627" s="32" t="s">
        <v>11303</v>
      </c>
      <c r="K627" s="32" t="s">
        <v>11090</v>
      </c>
      <c r="L627" s="32" t="s">
        <v>11304</v>
      </c>
      <c r="M627" s="95" t="str">
        <f>IF(VLOOKUP(A627,'Business Validation 2.1.0'!$A$2:$V$996,COLUMN('Business Validation 2.1.0'!V:V)-COLUMN('Business Validation 2.1.0'!A:A)+1,FALSE)="","",VLOOKUP(A627,'Business Validation 2.1.0'!$A$2:$V$996,COLUMN('Business Validation 2.1.0'!V:V)-COLUMN('Business Validation 2.1.0'!A:A)+1,FALSE))</f>
        <v/>
      </c>
      <c r="N627" s="32" t="s">
        <v>11092</v>
      </c>
    </row>
    <row r="628" spans="1:14" x14ac:dyDescent="0.25">
      <c r="A628" s="32" t="s">
        <v>1020</v>
      </c>
      <c r="B628" s="32" t="s">
        <v>11305</v>
      </c>
      <c r="C628" s="32" t="s">
        <v>11306</v>
      </c>
      <c r="D628" s="32" t="s">
        <v>4860</v>
      </c>
      <c r="E628" s="32" t="s">
        <v>1255</v>
      </c>
      <c r="J628" s="32" t="s">
        <v>11307</v>
      </c>
      <c r="K628" s="32" t="s">
        <v>11090</v>
      </c>
      <c r="L628" s="32" t="s">
        <v>11308</v>
      </c>
      <c r="M628" s="95" t="str">
        <f>IF(VLOOKUP(A628,'Business Validation 2.1.0'!$A$2:$V$996,COLUMN('Business Validation 2.1.0'!V:V)-COLUMN('Business Validation 2.1.0'!A:A)+1,FALSE)="","",VLOOKUP(A628,'Business Validation 2.1.0'!$A$2:$V$996,COLUMN('Business Validation 2.1.0'!V:V)-COLUMN('Business Validation 2.1.0'!A:A)+1,FALSE))</f>
        <v/>
      </c>
      <c r="N628" s="32" t="s">
        <v>11092</v>
      </c>
    </row>
    <row r="629" spans="1:14" x14ac:dyDescent="0.25">
      <c r="A629" s="32" t="s">
        <v>1020</v>
      </c>
      <c r="B629" s="32" t="s">
        <v>11309</v>
      </c>
      <c r="C629" s="32" t="s">
        <v>11310</v>
      </c>
      <c r="D629" s="32" t="s">
        <v>4852</v>
      </c>
      <c r="E629" s="32" t="s">
        <v>1255</v>
      </c>
      <c r="J629" s="32" t="s">
        <v>11311</v>
      </c>
      <c r="K629" s="32" t="s">
        <v>11090</v>
      </c>
      <c r="L629" s="32" t="s">
        <v>11312</v>
      </c>
      <c r="M629" s="95" t="str">
        <f>IF(VLOOKUP(A629,'Business Validation 2.1.0'!$A$2:$V$996,COLUMN('Business Validation 2.1.0'!V:V)-COLUMN('Business Validation 2.1.0'!A:A)+1,FALSE)="","",VLOOKUP(A629,'Business Validation 2.1.0'!$A$2:$V$996,COLUMN('Business Validation 2.1.0'!V:V)-COLUMN('Business Validation 2.1.0'!A:A)+1,FALSE))</f>
        <v/>
      </c>
      <c r="N629" s="32" t="s">
        <v>11092</v>
      </c>
    </row>
    <row r="630" spans="1:14" x14ac:dyDescent="0.25">
      <c r="A630" s="32" t="s">
        <v>1020</v>
      </c>
      <c r="B630" s="32" t="s">
        <v>11313</v>
      </c>
      <c r="C630" s="32" t="s">
        <v>11314</v>
      </c>
      <c r="D630" s="32" t="s">
        <v>4852</v>
      </c>
      <c r="E630" s="32" t="s">
        <v>1255</v>
      </c>
      <c r="J630" s="32" t="s">
        <v>11315</v>
      </c>
      <c r="K630" s="32" t="s">
        <v>11090</v>
      </c>
      <c r="L630" s="32" t="s">
        <v>11316</v>
      </c>
      <c r="M630" s="95" t="str">
        <f>IF(VLOOKUP(A630,'Business Validation 2.1.0'!$A$2:$V$996,COLUMN('Business Validation 2.1.0'!V:V)-COLUMN('Business Validation 2.1.0'!A:A)+1,FALSE)="","",VLOOKUP(A630,'Business Validation 2.1.0'!$A$2:$V$996,COLUMN('Business Validation 2.1.0'!V:V)-COLUMN('Business Validation 2.1.0'!A:A)+1,FALSE))</f>
        <v/>
      </c>
      <c r="N630" s="32" t="s">
        <v>11092</v>
      </c>
    </row>
    <row r="631" spans="1:14" x14ac:dyDescent="0.25">
      <c r="A631" s="32" t="s">
        <v>1020</v>
      </c>
      <c r="B631" s="32" t="s">
        <v>11317</v>
      </c>
      <c r="C631" s="32" t="s">
        <v>11318</v>
      </c>
      <c r="D631" s="32" t="s">
        <v>4852</v>
      </c>
      <c r="E631" s="32" t="s">
        <v>1255</v>
      </c>
      <c r="J631" s="32" t="s">
        <v>11319</v>
      </c>
      <c r="K631" s="32" t="s">
        <v>11090</v>
      </c>
      <c r="L631" s="32" t="s">
        <v>11320</v>
      </c>
      <c r="M631" s="95" t="str">
        <f>IF(VLOOKUP(A631,'Business Validation 2.1.0'!$A$2:$V$996,COLUMN('Business Validation 2.1.0'!V:V)-COLUMN('Business Validation 2.1.0'!A:A)+1,FALSE)="","",VLOOKUP(A631,'Business Validation 2.1.0'!$A$2:$V$996,COLUMN('Business Validation 2.1.0'!V:V)-COLUMN('Business Validation 2.1.0'!A:A)+1,FALSE))</f>
        <v/>
      </c>
      <c r="N631" s="32" t="s">
        <v>11092</v>
      </c>
    </row>
    <row r="632" spans="1:14" x14ac:dyDescent="0.25">
      <c r="A632" s="32" t="s">
        <v>1020</v>
      </c>
      <c r="B632" s="32" t="s">
        <v>11321</v>
      </c>
      <c r="C632" s="32" t="s">
        <v>11322</v>
      </c>
      <c r="D632" s="32" t="s">
        <v>4852</v>
      </c>
      <c r="E632" s="32" t="s">
        <v>1255</v>
      </c>
      <c r="J632" s="32" t="s">
        <v>11323</v>
      </c>
      <c r="K632" s="32" t="s">
        <v>11090</v>
      </c>
      <c r="L632" s="32" t="s">
        <v>11324</v>
      </c>
      <c r="M632" s="95" t="str">
        <f>IF(VLOOKUP(A632,'Business Validation 2.1.0'!$A$2:$V$996,COLUMN('Business Validation 2.1.0'!V:V)-COLUMN('Business Validation 2.1.0'!A:A)+1,FALSE)="","",VLOOKUP(A632,'Business Validation 2.1.0'!$A$2:$V$996,COLUMN('Business Validation 2.1.0'!V:V)-COLUMN('Business Validation 2.1.0'!A:A)+1,FALSE))</f>
        <v/>
      </c>
      <c r="N632" s="32" t="s">
        <v>11092</v>
      </c>
    </row>
    <row r="633" spans="1:14" x14ac:dyDescent="0.25">
      <c r="A633" s="32" t="s">
        <v>1020</v>
      </c>
      <c r="B633" s="32" t="s">
        <v>11325</v>
      </c>
      <c r="C633" s="32" t="s">
        <v>11326</v>
      </c>
      <c r="D633" s="32" t="s">
        <v>4852</v>
      </c>
      <c r="E633" s="32" t="s">
        <v>1255</v>
      </c>
      <c r="J633" s="32" t="s">
        <v>11327</v>
      </c>
      <c r="K633" s="32" t="s">
        <v>11090</v>
      </c>
      <c r="L633" s="32" t="s">
        <v>11328</v>
      </c>
      <c r="M633" s="95" t="str">
        <f>IF(VLOOKUP(A633,'Business Validation 2.1.0'!$A$2:$V$996,COLUMN('Business Validation 2.1.0'!V:V)-COLUMN('Business Validation 2.1.0'!A:A)+1,FALSE)="","",VLOOKUP(A633,'Business Validation 2.1.0'!$A$2:$V$996,COLUMN('Business Validation 2.1.0'!V:V)-COLUMN('Business Validation 2.1.0'!A:A)+1,FALSE))</f>
        <v/>
      </c>
      <c r="N633" s="32" t="s">
        <v>11092</v>
      </c>
    </row>
    <row r="634" spans="1:14" x14ac:dyDescent="0.25">
      <c r="A634" s="32" t="s">
        <v>1020</v>
      </c>
      <c r="B634" s="32" t="s">
        <v>11329</v>
      </c>
      <c r="C634" s="32" t="s">
        <v>11330</v>
      </c>
      <c r="D634" s="32" t="s">
        <v>4860</v>
      </c>
      <c r="E634" s="32" t="s">
        <v>1255</v>
      </c>
      <c r="J634" s="32" t="s">
        <v>11331</v>
      </c>
      <c r="K634" s="32" t="s">
        <v>11090</v>
      </c>
      <c r="L634" s="32" t="s">
        <v>11332</v>
      </c>
      <c r="M634" s="95" t="str">
        <f>IF(VLOOKUP(A634,'Business Validation 2.1.0'!$A$2:$V$996,COLUMN('Business Validation 2.1.0'!V:V)-COLUMN('Business Validation 2.1.0'!A:A)+1,FALSE)="","",VLOOKUP(A634,'Business Validation 2.1.0'!$A$2:$V$996,COLUMN('Business Validation 2.1.0'!V:V)-COLUMN('Business Validation 2.1.0'!A:A)+1,FALSE))</f>
        <v/>
      </c>
      <c r="N634" s="32" t="s">
        <v>11092</v>
      </c>
    </row>
    <row r="635" spans="1:14" x14ac:dyDescent="0.25">
      <c r="A635" s="32" t="s">
        <v>1020</v>
      </c>
      <c r="B635" s="32" t="s">
        <v>11333</v>
      </c>
      <c r="C635" s="32" t="s">
        <v>11334</v>
      </c>
      <c r="D635" s="32" t="s">
        <v>4860</v>
      </c>
      <c r="E635" s="32" t="s">
        <v>1255</v>
      </c>
      <c r="J635" s="32" t="s">
        <v>11335</v>
      </c>
      <c r="K635" s="32" t="s">
        <v>11090</v>
      </c>
      <c r="L635" s="32" t="s">
        <v>11336</v>
      </c>
      <c r="M635" s="95" t="str">
        <f>IF(VLOOKUP(A635,'Business Validation 2.1.0'!$A$2:$V$996,COLUMN('Business Validation 2.1.0'!V:V)-COLUMN('Business Validation 2.1.0'!A:A)+1,FALSE)="","",VLOOKUP(A635,'Business Validation 2.1.0'!$A$2:$V$996,COLUMN('Business Validation 2.1.0'!V:V)-COLUMN('Business Validation 2.1.0'!A:A)+1,FALSE))</f>
        <v/>
      </c>
      <c r="N635" s="32" t="s">
        <v>11092</v>
      </c>
    </row>
    <row r="636" spans="1:14" x14ac:dyDescent="0.25">
      <c r="A636" s="32" t="s">
        <v>1020</v>
      </c>
      <c r="B636" s="32" t="s">
        <v>11337</v>
      </c>
      <c r="C636" s="32" t="s">
        <v>11338</v>
      </c>
      <c r="D636" s="32" t="s">
        <v>4860</v>
      </c>
      <c r="E636" s="32" t="s">
        <v>1255</v>
      </c>
      <c r="J636" s="32" t="s">
        <v>11339</v>
      </c>
      <c r="K636" s="32" t="s">
        <v>11090</v>
      </c>
      <c r="L636" s="32" t="s">
        <v>11340</v>
      </c>
      <c r="M636" s="95" t="str">
        <f>IF(VLOOKUP(A636,'Business Validation 2.1.0'!$A$2:$V$996,COLUMN('Business Validation 2.1.0'!V:V)-COLUMN('Business Validation 2.1.0'!A:A)+1,FALSE)="","",VLOOKUP(A636,'Business Validation 2.1.0'!$A$2:$V$996,COLUMN('Business Validation 2.1.0'!V:V)-COLUMN('Business Validation 2.1.0'!A:A)+1,FALSE))</f>
        <v/>
      </c>
      <c r="N636" s="32" t="s">
        <v>11092</v>
      </c>
    </row>
    <row r="637" spans="1:14" x14ac:dyDescent="0.25">
      <c r="A637" s="32" t="s">
        <v>755</v>
      </c>
      <c r="B637" s="32" t="s">
        <v>11341</v>
      </c>
      <c r="C637" s="32" t="s">
        <v>11342</v>
      </c>
      <c r="D637" s="32" t="s">
        <v>1168</v>
      </c>
      <c r="J637" s="32" t="s">
        <v>4057</v>
      </c>
      <c r="K637" s="32" t="s">
        <v>1593</v>
      </c>
      <c r="L637" s="32" t="s">
        <v>11343</v>
      </c>
      <c r="M637" s="95" t="str">
        <f>IF(VLOOKUP(A637,'Business Validation 2.1.0'!$A$2:$V$996,COLUMN('Business Validation 2.1.0'!V:V)-COLUMN('Business Validation 2.1.0'!A:A)+1,FALSE)="","",VLOOKUP(A637,'Business Validation 2.1.0'!$A$2:$V$996,COLUMN('Business Validation 2.1.0'!V:V)-COLUMN('Business Validation 2.1.0'!A:A)+1,FALSE))</f>
        <v/>
      </c>
      <c r="N637" s="32" t="s">
        <v>4058</v>
      </c>
    </row>
    <row r="638" spans="1:14" x14ac:dyDescent="0.25">
      <c r="A638" s="32" t="s">
        <v>962</v>
      </c>
      <c r="B638" s="32" t="s">
        <v>11344</v>
      </c>
      <c r="C638" s="32" t="s">
        <v>11345</v>
      </c>
      <c r="D638" s="32" t="s">
        <v>1304</v>
      </c>
      <c r="J638" s="32" t="s">
        <v>4060</v>
      </c>
      <c r="K638" s="32" t="s">
        <v>1585</v>
      </c>
      <c r="L638" s="32" t="s">
        <v>11346</v>
      </c>
      <c r="M638" s="95" t="str">
        <f>IF(VLOOKUP(A638,'Business Validation 2.1.0'!$A$2:$V$996,COLUMN('Business Validation 2.1.0'!V:V)-COLUMN('Business Validation 2.1.0'!A:A)+1,FALSE)="","",VLOOKUP(A638,'Business Validation 2.1.0'!$A$2:$V$996,COLUMN('Business Validation 2.1.0'!V:V)-COLUMN('Business Validation 2.1.0'!A:A)+1,FALSE))</f>
        <v/>
      </c>
      <c r="N638" s="32" t="s">
        <v>4061</v>
      </c>
    </row>
    <row r="639" spans="1:14" x14ac:dyDescent="0.25">
      <c r="A639" s="32" t="s">
        <v>962</v>
      </c>
      <c r="B639" s="32" t="s">
        <v>11347</v>
      </c>
      <c r="C639" s="32" t="s">
        <v>11348</v>
      </c>
      <c r="D639" s="32" t="s">
        <v>1349</v>
      </c>
      <c r="J639" s="32" t="s">
        <v>4063</v>
      </c>
      <c r="K639" s="32" t="s">
        <v>1585</v>
      </c>
      <c r="L639" s="32" t="s">
        <v>11349</v>
      </c>
      <c r="M639" s="95" t="str">
        <f>IF(VLOOKUP(A639,'Business Validation 2.1.0'!$A$2:$V$996,COLUMN('Business Validation 2.1.0'!V:V)-COLUMN('Business Validation 2.1.0'!A:A)+1,FALSE)="","",VLOOKUP(A639,'Business Validation 2.1.0'!$A$2:$V$996,COLUMN('Business Validation 2.1.0'!V:V)-COLUMN('Business Validation 2.1.0'!A:A)+1,FALSE))</f>
        <v/>
      </c>
      <c r="N639" s="32" t="s">
        <v>4061</v>
      </c>
    </row>
    <row r="640" spans="1:14" x14ac:dyDescent="0.25">
      <c r="A640" s="32" t="s">
        <v>1021</v>
      </c>
      <c r="B640" s="32" t="s">
        <v>11350</v>
      </c>
      <c r="C640" s="32" t="s">
        <v>11351</v>
      </c>
      <c r="D640" s="32" t="s">
        <v>4852</v>
      </c>
      <c r="E640" s="32" t="s">
        <v>1255</v>
      </c>
      <c r="J640" s="32" t="s">
        <v>11352</v>
      </c>
      <c r="K640" s="32" t="s">
        <v>10059</v>
      </c>
      <c r="L640" s="32" t="s">
        <v>11353</v>
      </c>
      <c r="M640" s="95" t="str">
        <f>IF(VLOOKUP(A640,'Business Validation 2.1.0'!$A$2:$V$996,COLUMN('Business Validation 2.1.0'!V:V)-COLUMN('Business Validation 2.1.0'!A:A)+1,FALSE)="","",VLOOKUP(A640,'Business Validation 2.1.0'!$A$2:$V$996,COLUMN('Business Validation 2.1.0'!V:V)-COLUMN('Business Validation 2.1.0'!A:A)+1,FALSE))</f>
        <v/>
      </c>
      <c r="N640" s="32" t="s">
        <v>23222</v>
      </c>
    </row>
    <row r="641" spans="1:14" x14ac:dyDescent="0.25">
      <c r="A641" s="32" t="s">
        <v>1021</v>
      </c>
      <c r="B641" s="32" t="s">
        <v>11354</v>
      </c>
      <c r="C641" s="32" t="s">
        <v>11355</v>
      </c>
      <c r="D641" s="32" t="s">
        <v>4852</v>
      </c>
      <c r="E641" s="32" t="s">
        <v>1255</v>
      </c>
      <c r="J641" s="32" t="s">
        <v>11356</v>
      </c>
      <c r="K641" s="32" t="s">
        <v>10059</v>
      </c>
      <c r="L641" s="32" t="s">
        <v>11357</v>
      </c>
      <c r="M641" s="95" t="str">
        <f>IF(VLOOKUP(A641,'Business Validation 2.1.0'!$A$2:$V$996,COLUMN('Business Validation 2.1.0'!V:V)-COLUMN('Business Validation 2.1.0'!A:A)+1,FALSE)="","",VLOOKUP(A641,'Business Validation 2.1.0'!$A$2:$V$996,COLUMN('Business Validation 2.1.0'!V:V)-COLUMN('Business Validation 2.1.0'!A:A)+1,FALSE))</f>
        <v/>
      </c>
      <c r="N641" s="32" t="s">
        <v>23222</v>
      </c>
    </row>
    <row r="642" spans="1:14" x14ac:dyDescent="0.25">
      <c r="A642" s="32" t="s">
        <v>1021</v>
      </c>
      <c r="B642" s="32" t="s">
        <v>11358</v>
      </c>
      <c r="C642" s="32" t="s">
        <v>11359</v>
      </c>
      <c r="D642" s="32" t="s">
        <v>4860</v>
      </c>
      <c r="E642" s="32" t="s">
        <v>1255</v>
      </c>
      <c r="J642" s="32" t="s">
        <v>11360</v>
      </c>
      <c r="K642" s="32" t="s">
        <v>10059</v>
      </c>
      <c r="L642" s="32" t="s">
        <v>11361</v>
      </c>
      <c r="M642" s="95" t="str">
        <f>IF(VLOOKUP(A642,'Business Validation 2.1.0'!$A$2:$V$996,COLUMN('Business Validation 2.1.0'!V:V)-COLUMN('Business Validation 2.1.0'!A:A)+1,FALSE)="","",VLOOKUP(A642,'Business Validation 2.1.0'!$A$2:$V$996,COLUMN('Business Validation 2.1.0'!V:V)-COLUMN('Business Validation 2.1.0'!A:A)+1,FALSE))</f>
        <v/>
      </c>
      <c r="N642" s="32" t="s">
        <v>23222</v>
      </c>
    </row>
    <row r="643" spans="1:14" x14ac:dyDescent="0.25">
      <c r="A643" s="32" t="s">
        <v>1021</v>
      </c>
      <c r="B643" s="32" t="s">
        <v>11362</v>
      </c>
      <c r="C643" s="32" t="s">
        <v>11363</v>
      </c>
      <c r="D643" s="32" t="s">
        <v>4860</v>
      </c>
      <c r="E643" s="32" t="s">
        <v>1255</v>
      </c>
      <c r="J643" s="32" t="s">
        <v>11364</v>
      </c>
      <c r="K643" s="32" t="s">
        <v>10059</v>
      </c>
      <c r="L643" s="32" t="s">
        <v>11365</v>
      </c>
      <c r="M643" s="95" t="str">
        <f>IF(VLOOKUP(A643,'Business Validation 2.1.0'!$A$2:$V$996,COLUMN('Business Validation 2.1.0'!V:V)-COLUMN('Business Validation 2.1.0'!A:A)+1,FALSE)="","",VLOOKUP(A643,'Business Validation 2.1.0'!$A$2:$V$996,COLUMN('Business Validation 2.1.0'!V:V)-COLUMN('Business Validation 2.1.0'!A:A)+1,FALSE))</f>
        <v/>
      </c>
      <c r="N643" s="32" t="s">
        <v>23222</v>
      </c>
    </row>
    <row r="644" spans="1:14" x14ac:dyDescent="0.25">
      <c r="A644" s="32" t="s">
        <v>1021</v>
      </c>
      <c r="B644" s="32" t="s">
        <v>11366</v>
      </c>
      <c r="C644" s="32" t="s">
        <v>11367</v>
      </c>
      <c r="D644" s="32" t="s">
        <v>4856</v>
      </c>
      <c r="E644" s="32" t="s">
        <v>1255</v>
      </c>
      <c r="J644" s="32" t="s">
        <v>11368</v>
      </c>
      <c r="K644" s="32" t="s">
        <v>10059</v>
      </c>
      <c r="L644" s="32" t="s">
        <v>11369</v>
      </c>
      <c r="M644" s="95" t="str">
        <f>IF(VLOOKUP(A644,'Business Validation 2.1.0'!$A$2:$V$996,COLUMN('Business Validation 2.1.0'!V:V)-COLUMN('Business Validation 2.1.0'!A:A)+1,FALSE)="","",VLOOKUP(A644,'Business Validation 2.1.0'!$A$2:$V$996,COLUMN('Business Validation 2.1.0'!V:V)-COLUMN('Business Validation 2.1.0'!A:A)+1,FALSE))</f>
        <v/>
      </c>
      <c r="N644" s="32" t="s">
        <v>23222</v>
      </c>
    </row>
    <row r="645" spans="1:14" x14ac:dyDescent="0.25">
      <c r="A645" s="32" t="s">
        <v>1021</v>
      </c>
      <c r="B645" s="32" t="s">
        <v>11370</v>
      </c>
      <c r="C645" s="32" t="s">
        <v>11371</v>
      </c>
      <c r="D645" s="32" t="s">
        <v>4856</v>
      </c>
      <c r="E645" s="32" t="s">
        <v>1255</v>
      </c>
      <c r="J645" s="32" t="s">
        <v>11372</v>
      </c>
      <c r="K645" s="32" t="s">
        <v>10059</v>
      </c>
      <c r="L645" s="32" t="s">
        <v>11373</v>
      </c>
      <c r="M645" s="95" t="str">
        <f>IF(VLOOKUP(A645,'Business Validation 2.1.0'!$A$2:$V$996,COLUMN('Business Validation 2.1.0'!V:V)-COLUMN('Business Validation 2.1.0'!A:A)+1,FALSE)="","",VLOOKUP(A645,'Business Validation 2.1.0'!$A$2:$V$996,COLUMN('Business Validation 2.1.0'!V:V)-COLUMN('Business Validation 2.1.0'!A:A)+1,FALSE))</f>
        <v/>
      </c>
      <c r="N645" s="32" t="s">
        <v>23222</v>
      </c>
    </row>
    <row r="646" spans="1:14" x14ac:dyDescent="0.25">
      <c r="A646" s="32" t="s">
        <v>963</v>
      </c>
      <c r="B646" s="32" t="s">
        <v>11374</v>
      </c>
      <c r="C646" s="32" t="s">
        <v>11375</v>
      </c>
      <c r="D646" s="32" t="s">
        <v>1304</v>
      </c>
      <c r="J646" s="32" t="s">
        <v>4068</v>
      </c>
      <c r="K646" s="32" t="s">
        <v>1615</v>
      </c>
      <c r="L646" s="32" t="s">
        <v>11376</v>
      </c>
      <c r="M646" s="95" t="str">
        <f>IF(VLOOKUP(A646,'Business Validation 2.1.0'!$A$2:$V$996,COLUMN('Business Validation 2.1.0'!V:V)-COLUMN('Business Validation 2.1.0'!A:A)+1,FALSE)="","",VLOOKUP(A646,'Business Validation 2.1.0'!$A$2:$V$996,COLUMN('Business Validation 2.1.0'!V:V)-COLUMN('Business Validation 2.1.0'!A:A)+1,FALSE))</f>
        <v/>
      </c>
      <c r="N646" s="32" t="s">
        <v>4069</v>
      </c>
    </row>
    <row r="647" spans="1:14" x14ac:dyDescent="0.25">
      <c r="A647" s="32" t="s">
        <v>963</v>
      </c>
      <c r="B647" s="32" t="s">
        <v>11377</v>
      </c>
      <c r="C647" s="32" t="s">
        <v>11378</v>
      </c>
      <c r="D647" s="32" t="s">
        <v>1349</v>
      </c>
      <c r="J647" s="32" t="s">
        <v>4071</v>
      </c>
      <c r="K647" s="32" t="s">
        <v>1615</v>
      </c>
      <c r="L647" s="32" t="s">
        <v>11379</v>
      </c>
      <c r="M647" s="95" t="str">
        <f>IF(VLOOKUP(A647,'Business Validation 2.1.0'!$A$2:$V$996,COLUMN('Business Validation 2.1.0'!V:V)-COLUMN('Business Validation 2.1.0'!A:A)+1,FALSE)="","",VLOOKUP(A647,'Business Validation 2.1.0'!$A$2:$V$996,COLUMN('Business Validation 2.1.0'!V:V)-COLUMN('Business Validation 2.1.0'!A:A)+1,FALSE))</f>
        <v/>
      </c>
      <c r="N647" s="32" t="s">
        <v>4069</v>
      </c>
    </row>
    <row r="648" spans="1:14" x14ac:dyDescent="0.25">
      <c r="A648" s="32" t="s">
        <v>1022</v>
      </c>
      <c r="B648" s="32" t="s">
        <v>11380</v>
      </c>
      <c r="C648" s="32" t="s">
        <v>11381</v>
      </c>
      <c r="D648" s="32" t="s">
        <v>4860</v>
      </c>
      <c r="E648" s="32" t="s">
        <v>1255</v>
      </c>
      <c r="J648" s="32" t="s">
        <v>11382</v>
      </c>
      <c r="K648" s="32" t="s">
        <v>11383</v>
      </c>
      <c r="L648" s="32" t="s">
        <v>11384</v>
      </c>
      <c r="M648" s="95" t="str">
        <f>IF(VLOOKUP(A648,'Business Validation 2.1.0'!$A$2:$V$996,COLUMN('Business Validation 2.1.0'!V:V)-COLUMN('Business Validation 2.1.0'!A:A)+1,FALSE)="","",VLOOKUP(A648,'Business Validation 2.1.0'!$A$2:$V$996,COLUMN('Business Validation 2.1.0'!V:V)-COLUMN('Business Validation 2.1.0'!A:A)+1,FALSE))</f>
        <v/>
      </c>
      <c r="N648" s="32" t="s">
        <v>11385</v>
      </c>
    </row>
    <row r="649" spans="1:14" x14ac:dyDescent="0.25">
      <c r="A649" s="32" t="s">
        <v>1022</v>
      </c>
      <c r="B649" s="32" t="s">
        <v>11386</v>
      </c>
      <c r="C649" s="32" t="s">
        <v>11387</v>
      </c>
      <c r="D649" s="32" t="s">
        <v>4860</v>
      </c>
      <c r="E649" s="32" t="s">
        <v>1255</v>
      </c>
      <c r="J649" s="32" t="s">
        <v>11388</v>
      </c>
      <c r="K649" s="32" t="s">
        <v>11383</v>
      </c>
      <c r="L649" s="32" t="s">
        <v>11389</v>
      </c>
      <c r="M649" s="95" t="str">
        <f>IF(VLOOKUP(A649,'Business Validation 2.1.0'!$A$2:$V$996,COLUMN('Business Validation 2.1.0'!V:V)-COLUMN('Business Validation 2.1.0'!A:A)+1,FALSE)="","",VLOOKUP(A649,'Business Validation 2.1.0'!$A$2:$V$996,COLUMN('Business Validation 2.1.0'!V:V)-COLUMN('Business Validation 2.1.0'!A:A)+1,FALSE))</f>
        <v/>
      </c>
      <c r="N649" s="32" t="s">
        <v>11385</v>
      </c>
    </row>
    <row r="650" spans="1:14" x14ac:dyDescent="0.25">
      <c r="A650" s="32" t="s">
        <v>1022</v>
      </c>
      <c r="B650" s="32" t="s">
        <v>11390</v>
      </c>
      <c r="C650" s="32" t="s">
        <v>11391</v>
      </c>
      <c r="D650" s="32" t="s">
        <v>4860</v>
      </c>
      <c r="E650" s="32" t="s">
        <v>1255</v>
      </c>
      <c r="J650" s="32" t="s">
        <v>11392</v>
      </c>
      <c r="K650" s="32" t="s">
        <v>11383</v>
      </c>
      <c r="L650" s="32" t="s">
        <v>11393</v>
      </c>
      <c r="M650" s="95" t="str">
        <f>IF(VLOOKUP(A650,'Business Validation 2.1.0'!$A$2:$V$996,COLUMN('Business Validation 2.1.0'!V:V)-COLUMN('Business Validation 2.1.0'!A:A)+1,FALSE)="","",VLOOKUP(A650,'Business Validation 2.1.0'!$A$2:$V$996,COLUMN('Business Validation 2.1.0'!V:V)-COLUMN('Business Validation 2.1.0'!A:A)+1,FALSE))</f>
        <v/>
      </c>
      <c r="N650" s="32" t="s">
        <v>11385</v>
      </c>
    </row>
    <row r="651" spans="1:14" x14ac:dyDescent="0.25">
      <c r="A651" s="32" t="s">
        <v>1022</v>
      </c>
      <c r="B651" s="32" t="s">
        <v>11394</v>
      </c>
      <c r="C651" s="32" t="s">
        <v>11395</v>
      </c>
      <c r="D651" s="32" t="s">
        <v>4860</v>
      </c>
      <c r="E651" s="32" t="s">
        <v>1255</v>
      </c>
      <c r="J651" s="32" t="s">
        <v>11396</v>
      </c>
      <c r="K651" s="32" t="s">
        <v>11383</v>
      </c>
      <c r="L651" s="32" t="s">
        <v>11397</v>
      </c>
      <c r="M651" s="95" t="str">
        <f>IF(VLOOKUP(A651,'Business Validation 2.1.0'!$A$2:$V$996,COLUMN('Business Validation 2.1.0'!V:V)-COLUMN('Business Validation 2.1.0'!A:A)+1,FALSE)="","",VLOOKUP(A651,'Business Validation 2.1.0'!$A$2:$V$996,COLUMN('Business Validation 2.1.0'!V:V)-COLUMN('Business Validation 2.1.0'!A:A)+1,FALSE))</f>
        <v/>
      </c>
      <c r="N651" s="32" t="s">
        <v>11385</v>
      </c>
    </row>
    <row r="652" spans="1:14" x14ac:dyDescent="0.25">
      <c r="A652" s="32" t="s">
        <v>1022</v>
      </c>
      <c r="B652" s="32" t="s">
        <v>11398</v>
      </c>
      <c r="C652" s="32" t="s">
        <v>11399</v>
      </c>
      <c r="D652" s="32" t="s">
        <v>4860</v>
      </c>
      <c r="E652" s="32" t="s">
        <v>1255</v>
      </c>
      <c r="J652" s="32" t="s">
        <v>11400</v>
      </c>
      <c r="K652" s="32" t="s">
        <v>11383</v>
      </c>
      <c r="L652" s="32" t="s">
        <v>11401</v>
      </c>
      <c r="M652" s="95" t="str">
        <f>IF(VLOOKUP(A652,'Business Validation 2.1.0'!$A$2:$V$996,COLUMN('Business Validation 2.1.0'!V:V)-COLUMN('Business Validation 2.1.0'!A:A)+1,FALSE)="","",VLOOKUP(A652,'Business Validation 2.1.0'!$A$2:$V$996,COLUMN('Business Validation 2.1.0'!V:V)-COLUMN('Business Validation 2.1.0'!A:A)+1,FALSE))</f>
        <v/>
      </c>
      <c r="N652" s="32" t="s">
        <v>11385</v>
      </c>
    </row>
    <row r="653" spans="1:14" x14ac:dyDescent="0.25">
      <c r="A653" s="32" t="s">
        <v>1022</v>
      </c>
      <c r="B653" s="32" t="s">
        <v>11402</v>
      </c>
      <c r="C653" s="32" t="s">
        <v>11403</v>
      </c>
      <c r="D653" s="32" t="s">
        <v>4860</v>
      </c>
      <c r="E653" s="32" t="s">
        <v>1255</v>
      </c>
      <c r="J653" s="32" t="s">
        <v>11404</v>
      </c>
      <c r="K653" s="32" t="s">
        <v>11383</v>
      </c>
      <c r="L653" s="32" t="s">
        <v>11405</v>
      </c>
      <c r="M653" s="95" t="str">
        <f>IF(VLOOKUP(A653,'Business Validation 2.1.0'!$A$2:$V$996,COLUMN('Business Validation 2.1.0'!V:V)-COLUMN('Business Validation 2.1.0'!A:A)+1,FALSE)="","",VLOOKUP(A653,'Business Validation 2.1.0'!$A$2:$V$996,COLUMN('Business Validation 2.1.0'!V:V)-COLUMN('Business Validation 2.1.0'!A:A)+1,FALSE))</f>
        <v/>
      </c>
      <c r="N653" s="32" t="s">
        <v>11385</v>
      </c>
    </row>
    <row r="654" spans="1:14" x14ac:dyDescent="0.25">
      <c r="A654" s="32" t="s">
        <v>1022</v>
      </c>
      <c r="B654" s="32" t="s">
        <v>11406</v>
      </c>
      <c r="C654" s="32" t="s">
        <v>11407</v>
      </c>
      <c r="D654" s="32" t="s">
        <v>4860</v>
      </c>
      <c r="E654" s="32" t="s">
        <v>1255</v>
      </c>
      <c r="J654" s="32" t="s">
        <v>11408</v>
      </c>
      <c r="K654" s="32" t="s">
        <v>11383</v>
      </c>
      <c r="L654" s="32" t="s">
        <v>11409</v>
      </c>
      <c r="M654" s="95" t="str">
        <f>IF(VLOOKUP(A654,'Business Validation 2.1.0'!$A$2:$V$996,COLUMN('Business Validation 2.1.0'!V:V)-COLUMN('Business Validation 2.1.0'!A:A)+1,FALSE)="","",VLOOKUP(A654,'Business Validation 2.1.0'!$A$2:$V$996,COLUMN('Business Validation 2.1.0'!V:V)-COLUMN('Business Validation 2.1.0'!A:A)+1,FALSE))</f>
        <v/>
      </c>
      <c r="N654" s="32" t="s">
        <v>11385</v>
      </c>
    </row>
    <row r="655" spans="1:14" x14ac:dyDescent="0.25">
      <c r="A655" s="32" t="s">
        <v>1022</v>
      </c>
      <c r="B655" s="32" t="s">
        <v>11410</v>
      </c>
      <c r="C655" s="32" t="s">
        <v>11411</v>
      </c>
      <c r="D655" s="32" t="s">
        <v>4860</v>
      </c>
      <c r="E655" s="32" t="s">
        <v>1255</v>
      </c>
      <c r="J655" s="32" t="s">
        <v>11412</v>
      </c>
      <c r="K655" s="32" t="s">
        <v>11383</v>
      </c>
      <c r="L655" s="32" t="s">
        <v>11413</v>
      </c>
      <c r="M655" s="95" t="str">
        <f>IF(VLOOKUP(A655,'Business Validation 2.1.0'!$A$2:$V$996,COLUMN('Business Validation 2.1.0'!V:V)-COLUMN('Business Validation 2.1.0'!A:A)+1,FALSE)="","",VLOOKUP(A655,'Business Validation 2.1.0'!$A$2:$V$996,COLUMN('Business Validation 2.1.0'!V:V)-COLUMN('Business Validation 2.1.0'!A:A)+1,FALSE))</f>
        <v/>
      </c>
      <c r="N655" s="32" t="s">
        <v>11385</v>
      </c>
    </row>
    <row r="656" spans="1:14" x14ac:dyDescent="0.25">
      <c r="A656" s="32" t="s">
        <v>1022</v>
      </c>
      <c r="B656" s="32" t="s">
        <v>11414</v>
      </c>
      <c r="C656" s="32" t="s">
        <v>11415</v>
      </c>
      <c r="D656" s="32" t="s">
        <v>4860</v>
      </c>
      <c r="E656" s="32" t="s">
        <v>1255</v>
      </c>
      <c r="J656" s="32" t="s">
        <v>11416</v>
      </c>
      <c r="K656" s="32" t="s">
        <v>11383</v>
      </c>
      <c r="L656" s="32" t="s">
        <v>11417</v>
      </c>
      <c r="M656" s="95" t="str">
        <f>IF(VLOOKUP(A656,'Business Validation 2.1.0'!$A$2:$V$996,COLUMN('Business Validation 2.1.0'!V:V)-COLUMN('Business Validation 2.1.0'!A:A)+1,FALSE)="","",VLOOKUP(A656,'Business Validation 2.1.0'!$A$2:$V$996,COLUMN('Business Validation 2.1.0'!V:V)-COLUMN('Business Validation 2.1.0'!A:A)+1,FALSE))</f>
        <v/>
      </c>
      <c r="N656" s="32" t="s">
        <v>11385</v>
      </c>
    </row>
    <row r="657" spans="1:14" x14ac:dyDescent="0.25">
      <c r="A657" s="32" t="s">
        <v>1022</v>
      </c>
      <c r="B657" s="32" t="s">
        <v>11418</v>
      </c>
      <c r="C657" s="32" t="s">
        <v>11419</v>
      </c>
      <c r="D657" s="32" t="s">
        <v>4860</v>
      </c>
      <c r="E657" s="32" t="s">
        <v>1255</v>
      </c>
      <c r="J657" s="32" t="s">
        <v>11420</v>
      </c>
      <c r="K657" s="32" t="s">
        <v>11383</v>
      </c>
      <c r="L657" s="32" t="s">
        <v>11421</v>
      </c>
      <c r="M657" s="95" t="str">
        <f>IF(VLOOKUP(A657,'Business Validation 2.1.0'!$A$2:$V$996,COLUMN('Business Validation 2.1.0'!V:V)-COLUMN('Business Validation 2.1.0'!A:A)+1,FALSE)="","",VLOOKUP(A657,'Business Validation 2.1.0'!$A$2:$V$996,COLUMN('Business Validation 2.1.0'!V:V)-COLUMN('Business Validation 2.1.0'!A:A)+1,FALSE))</f>
        <v/>
      </c>
      <c r="N657" s="32" t="s">
        <v>11385</v>
      </c>
    </row>
    <row r="658" spans="1:14" x14ac:dyDescent="0.25">
      <c r="A658" s="32" t="s">
        <v>1022</v>
      </c>
      <c r="B658" s="32" t="s">
        <v>11422</v>
      </c>
      <c r="C658" s="32" t="s">
        <v>11423</v>
      </c>
      <c r="D658" s="32" t="s">
        <v>4860</v>
      </c>
      <c r="E658" s="32" t="s">
        <v>1255</v>
      </c>
      <c r="J658" s="32" t="s">
        <v>11424</v>
      </c>
      <c r="K658" s="32" t="s">
        <v>11383</v>
      </c>
      <c r="L658" s="32" t="s">
        <v>11425</v>
      </c>
      <c r="M658" s="95" t="str">
        <f>IF(VLOOKUP(A658,'Business Validation 2.1.0'!$A$2:$V$996,COLUMN('Business Validation 2.1.0'!V:V)-COLUMN('Business Validation 2.1.0'!A:A)+1,FALSE)="","",VLOOKUP(A658,'Business Validation 2.1.0'!$A$2:$V$996,COLUMN('Business Validation 2.1.0'!V:V)-COLUMN('Business Validation 2.1.0'!A:A)+1,FALSE))</f>
        <v/>
      </c>
      <c r="N658" s="32" t="s">
        <v>11385</v>
      </c>
    </row>
    <row r="659" spans="1:14" x14ac:dyDescent="0.25">
      <c r="A659" s="32" t="s">
        <v>1022</v>
      </c>
      <c r="B659" s="32" t="s">
        <v>11426</v>
      </c>
      <c r="C659" s="32" t="s">
        <v>11427</v>
      </c>
      <c r="D659" s="32" t="s">
        <v>4860</v>
      </c>
      <c r="E659" s="32" t="s">
        <v>1255</v>
      </c>
      <c r="J659" s="32" t="s">
        <v>11428</v>
      </c>
      <c r="K659" s="32" t="s">
        <v>11383</v>
      </c>
      <c r="L659" s="32" t="s">
        <v>11429</v>
      </c>
      <c r="M659" s="95" t="str">
        <f>IF(VLOOKUP(A659,'Business Validation 2.1.0'!$A$2:$V$996,COLUMN('Business Validation 2.1.0'!V:V)-COLUMN('Business Validation 2.1.0'!A:A)+1,FALSE)="","",VLOOKUP(A659,'Business Validation 2.1.0'!$A$2:$V$996,COLUMN('Business Validation 2.1.0'!V:V)-COLUMN('Business Validation 2.1.0'!A:A)+1,FALSE))</f>
        <v/>
      </c>
      <c r="N659" s="32" t="s">
        <v>11385</v>
      </c>
    </row>
    <row r="660" spans="1:14" x14ac:dyDescent="0.25">
      <c r="A660" s="32" t="s">
        <v>1022</v>
      </c>
      <c r="B660" s="32" t="s">
        <v>11430</v>
      </c>
      <c r="C660" s="32" t="s">
        <v>11431</v>
      </c>
      <c r="D660" s="32" t="s">
        <v>4860</v>
      </c>
      <c r="E660" s="32" t="s">
        <v>1255</v>
      </c>
      <c r="J660" s="32" t="s">
        <v>11432</v>
      </c>
      <c r="K660" s="32" t="s">
        <v>11383</v>
      </c>
      <c r="L660" s="32" t="s">
        <v>11433</v>
      </c>
      <c r="M660" s="95" t="str">
        <f>IF(VLOOKUP(A660,'Business Validation 2.1.0'!$A$2:$V$996,COLUMN('Business Validation 2.1.0'!V:V)-COLUMN('Business Validation 2.1.0'!A:A)+1,FALSE)="","",VLOOKUP(A660,'Business Validation 2.1.0'!$A$2:$V$996,COLUMN('Business Validation 2.1.0'!V:V)-COLUMN('Business Validation 2.1.0'!A:A)+1,FALSE))</f>
        <v/>
      </c>
      <c r="N660" s="32" t="s">
        <v>11385</v>
      </c>
    </row>
    <row r="661" spans="1:14" x14ac:dyDescent="0.25">
      <c r="A661" s="32" t="s">
        <v>1022</v>
      </c>
      <c r="B661" s="32" t="s">
        <v>11434</v>
      </c>
      <c r="C661" s="32" t="s">
        <v>11435</v>
      </c>
      <c r="D661" s="32" t="s">
        <v>4860</v>
      </c>
      <c r="E661" s="32" t="s">
        <v>1255</v>
      </c>
      <c r="J661" s="32" t="s">
        <v>11436</v>
      </c>
      <c r="K661" s="32" t="s">
        <v>11383</v>
      </c>
      <c r="L661" s="32" t="s">
        <v>11437</v>
      </c>
      <c r="M661" s="95" t="str">
        <f>IF(VLOOKUP(A661,'Business Validation 2.1.0'!$A$2:$V$996,COLUMN('Business Validation 2.1.0'!V:V)-COLUMN('Business Validation 2.1.0'!A:A)+1,FALSE)="","",VLOOKUP(A661,'Business Validation 2.1.0'!$A$2:$V$996,COLUMN('Business Validation 2.1.0'!V:V)-COLUMN('Business Validation 2.1.0'!A:A)+1,FALSE))</f>
        <v/>
      </c>
      <c r="N661" s="32" t="s">
        <v>11385</v>
      </c>
    </row>
    <row r="662" spans="1:14" x14ac:dyDescent="0.25">
      <c r="A662" s="32" t="s">
        <v>1022</v>
      </c>
      <c r="B662" s="32" t="s">
        <v>11438</v>
      </c>
      <c r="C662" s="32" t="s">
        <v>11439</v>
      </c>
      <c r="D662" s="32" t="s">
        <v>4856</v>
      </c>
      <c r="E662" s="32" t="s">
        <v>1255</v>
      </c>
      <c r="J662" s="32" t="s">
        <v>11440</v>
      </c>
      <c r="K662" s="32" t="s">
        <v>11383</v>
      </c>
      <c r="L662" s="32" t="s">
        <v>11441</v>
      </c>
      <c r="M662" s="95" t="str">
        <f>IF(VLOOKUP(A662,'Business Validation 2.1.0'!$A$2:$V$996,COLUMN('Business Validation 2.1.0'!V:V)-COLUMN('Business Validation 2.1.0'!A:A)+1,FALSE)="","",VLOOKUP(A662,'Business Validation 2.1.0'!$A$2:$V$996,COLUMN('Business Validation 2.1.0'!V:V)-COLUMN('Business Validation 2.1.0'!A:A)+1,FALSE))</f>
        <v/>
      </c>
      <c r="N662" s="32" t="s">
        <v>11385</v>
      </c>
    </row>
    <row r="663" spans="1:14" x14ac:dyDescent="0.25">
      <c r="A663" s="32" t="s">
        <v>1022</v>
      </c>
      <c r="B663" s="32" t="s">
        <v>11442</v>
      </c>
      <c r="C663" s="32" t="s">
        <v>11443</v>
      </c>
      <c r="D663" s="32" t="s">
        <v>4856</v>
      </c>
      <c r="E663" s="32" t="s">
        <v>1255</v>
      </c>
      <c r="J663" s="32" t="s">
        <v>11444</v>
      </c>
      <c r="K663" s="32" t="s">
        <v>11383</v>
      </c>
      <c r="L663" s="32" t="s">
        <v>11445</v>
      </c>
      <c r="M663" s="95" t="str">
        <f>IF(VLOOKUP(A663,'Business Validation 2.1.0'!$A$2:$V$996,COLUMN('Business Validation 2.1.0'!V:V)-COLUMN('Business Validation 2.1.0'!A:A)+1,FALSE)="","",VLOOKUP(A663,'Business Validation 2.1.0'!$A$2:$V$996,COLUMN('Business Validation 2.1.0'!V:V)-COLUMN('Business Validation 2.1.0'!A:A)+1,FALSE))</f>
        <v/>
      </c>
      <c r="N663" s="32" t="s">
        <v>11385</v>
      </c>
    </row>
    <row r="664" spans="1:14" x14ac:dyDescent="0.25">
      <c r="A664" s="32" t="s">
        <v>1022</v>
      </c>
      <c r="B664" s="32" t="s">
        <v>11446</v>
      </c>
      <c r="C664" s="32" t="s">
        <v>11447</v>
      </c>
      <c r="D664" s="32" t="s">
        <v>4856</v>
      </c>
      <c r="E664" s="32" t="s">
        <v>1255</v>
      </c>
      <c r="J664" s="32" t="s">
        <v>11448</v>
      </c>
      <c r="K664" s="32" t="s">
        <v>11383</v>
      </c>
      <c r="L664" s="32" t="s">
        <v>11449</v>
      </c>
      <c r="M664" s="95" t="str">
        <f>IF(VLOOKUP(A664,'Business Validation 2.1.0'!$A$2:$V$996,COLUMN('Business Validation 2.1.0'!V:V)-COLUMN('Business Validation 2.1.0'!A:A)+1,FALSE)="","",VLOOKUP(A664,'Business Validation 2.1.0'!$A$2:$V$996,COLUMN('Business Validation 2.1.0'!V:V)-COLUMN('Business Validation 2.1.0'!A:A)+1,FALSE))</f>
        <v/>
      </c>
      <c r="N664" s="32" t="s">
        <v>11385</v>
      </c>
    </row>
    <row r="665" spans="1:14" x14ac:dyDescent="0.25">
      <c r="A665" s="32" t="s">
        <v>1022</v>
      </c>
      <c r="B665" s="32" t="s">
        <v>11450</v>
      </c>
      <c r="C665" s="32" t="s">
        <v>11451</v>
      </c>
      <c r="D665" s="32" t="s">
        <v>4856</v>
      </c>
      <c r="E665" s="32" t="s">
        <v>1255</v>
      </c>
      <c r="J665" s="32" t="s">
        <v>11452</v>
      </c>
      <c r="K665" s="32" t="s">
        <v>11383</v>
      </c>
      <c r="L665" s="32" t="s">
        <v>11453</v>
      </c>
      <c r="M665" s="95" t="str">
        <f>IF(VLOOKUP(A665,'Business Validation 2.1.0'!$A$2:$V$996,COLUMN('Business Validation 2.1.0'!V:V)-COLUMN('Business Validation 2.1.0'!A:A)+1,FALSE)="","",VLOOKUP(A665,'Business Validation 2.1.0'!$A$2:$V$996,COLUMN('Business Validation 2.1.0'!V:V)-COLUMN('Business Validation 2.1.0'!A:A)+1,FALSE))</f>
        <v/>
      </c>
      <c r="N665" s="32" t="s">
        <v>11385</v>
      </c>
    </row>
    <row r="666" spans="1:14" x14ac:dyDescent="0.25">
      <c r="A666" s="32" t="s">
        <v>1022</v>
      </c>
      <c r="B666" s="32" t="s">
        <v>11454</v>
      </c>
      <c r="C666" s="32" t="s">
        <v>11455</v>
      </c>
      <c r="D666" s="32" t="s">
        <v>4856</v>
      </c>
      <c r="E666" s="32" t="s">
        <v>1255</v>
      </c>
      <c r="J666" s="32" t="s">
        <v>11456</v>
      </c>
      <c r="K666" s="32" t="s">
        <v>11383</v>
      </c>
      <c r="L666" s="32" t="s">
        <v>11457</v>
      </c>
      <c r="M666" s="95" t="str">
        <f>IF(VLOOKUP(A666,'Business Validation 2.1.0'!$A$2:$V$996,COLUMN('Business Validation 2.1.0'!V:V)-COLUMN('Business Validation 2.1.0'!A:A)+1,FALSE)="","",VLOOKUP(A666,'Business Validation 2.1.0'!$A$2:$V$996,COLUMN('Business Validation 2.1.0'!V:V)-COLUMN('Business Validation 2.1.0'!A:A)+1,FALSE))</f>
        <v/>
      </c>
      <c r="N666" s="32" t="s">
        <v>11385</v>
      </c>
    </row>
    <row r="667" spans="1:14" x14ac:dyDescent="0.25">
      <c r="A667" s="32" t="s">
        <v>1022</v>
      </c>
      <c r="B667" s="32" t="s">
        <v>11458</v>
      </c>
      <c r="C667" s="32" t="s">
        <v>11459</v>
      </c>
      <c r="D667" s="32" t="s">
        <v>4856</v>
      </c>
      <c r="E667" s="32" t="s">
        <v>1255</v>
      </c>
      <c r="J667" s="32" t="s">
        <v>11460</v>
      </c>
      <c r="K667" s="32" t="s">
        <v>11383</v>
      </c>
      <c r="L667" s="32" t="s">
        <v>11461</v>
      </c>
      <c r="M667" s="95" t="str">
        <f>IF(VLOOKUP(A667,'Business Validation 2.1.0'!$A$2:$V$996,COLUMN('Business Validation 2.1.0'!V:V)-COLUMN('Business Validation 2.1.0'!A:A)+1,FALSE)="","",VLOOKUP(A667,'Business Validation 2.1.0'!$A$2:$V$996,COLUMN('Business Validation 2.1.0'!V:V)-COLUMN('Business Validation 2.1.0'!A:A)+1,FALSE))</f>
        <v/>
      </c>
      <c r="N667" s="32" t="s">
        <v>11385</v>
      </c>
    </row>
    <row r="668" spans="1:14" x14ac:dyDescent="0.25">
      <c r="A668" s="32" t="s">
        <v>1022</v>
      </c>
      <c r="B668" s="32" t="s">
        <v>11462</v>
      </c>
      <c r="C668" s="32" t="s">
        <v>11463</v>
      </c>
      <c r="D668" s="32" t="s">
        <v>4856</v>
      </c>
      <c r="E668" s="32" t="s">
        <v>1255</v>
      </c>
      <c r="J668" s="32" t="s">
        <v>11464</v>
      </c>
      <c r="K668" s="32" t="s">
        <v>11383</v>
      </c>
      <c r="L668" s="32" t="s">
        <v>11465</v>
      </c>
      <c r="M668" s="95" t="str">
        <f>IF(VLOOKUP(A668,'Business Validation 2.1.0'!$A$2:$V$996,COLUMN('Business Validation 2.1.0'!V:V)-COLUMN('Business Validation 2.1.0'!A:A)+1,FALSE)="","",VLOOKUP(A668,'Business Validation 2.1.0'!$A$2:$V$996,COLUMN('Business Validation 2.1.0'!V:V)-COLUMN('Business Validation 2.1.0'!A:A)+1,FALSE))</f>
        <v/>
      </c>
      <c r="N668" s="32" t="s">
        <v>11385</v>
      </c>
    </row>
    <row r="669" spans="1:14" x14ac:dyDescent="0.25">
      <c r="A669" s="32" t="s">
        <v>1022</v>
      </c>
      <c r="B669" s="32" t="s">
        <v>11466</v>
      </c>
      <c r="C669" s="32" t="s">
        <v>11467</v>
      </c>
      <c r="D669" s="32" t="s">
        <v>4860</v>
      </c>
      <c r="E669" s="32" t="s">
        <v>1255</v>
      </c>
      <c r="J669" s="32" t="s">
        <v>11468</v>
      </c>
      <c r="K669" s="32" t="s">
        <v>11383</v>
      </c>
      <c r="L669" s="32" t="s">
        <v>11469</v>
      </c>
      <c r="M669" s="95" t="str">
        <f>IF(VLOOKUP(A669,'Business Validation 2.1.0'!$A$2:$V$996,COLUMN('Business Validation 2.1.0'!V:V)-COLUMN('Business Validation 2.1.0'!A:A)+1,FALSE)="","",VLOOKUP(A669,'Business Validation 2.1.0'!$A$2:$V$996,COLUMN('Business Validation 2.1.0'!V:V)-COLUMN('Business Validation 2.1.0'!A:A)+1,FALSE))</f>
        <v/>
      </c>
      <c r="N669" s="32" t="s">
        <v>11385</v>
      </c>
    </row>
    <row r="670" spans="1:14" x14ac:dyDescent="0.25">
      <c r="A670" s="32" t="s">
        <v>1022</v>
      </c>
      <c r="B670" s="32" t="s">
        <v>11470</v>
      </c>
      <c r="C670" s="32" t="s">
        <v>11471</v>
      </c>
      <c r="D670" s="32" t="s">
        <v>4856</v>
      </c>
      <c r="E670" s="32" t="s">
        <v>1255</v>
      </c>
      <c r="J670" s="32" t="s">
        <v>11472</v>
      </c>
      <c r="K670" s="32" t="s">
        <v>11383</v>
      </c>
      <c r="L670" s="32" t="s">
        <v>11473</v>
      </c>
      <c r="M670" s="95" t="str">
        <f>IF(VLOOKUP(A670,'Business Validation 2.1.0'!$A$2:$V$996,COLUMN('Business Validation 2.1.0'!V:V)-COLUMN('Business Validation 2.1.0'!A:A)+1,FALSE)="","",VLOOKUP(A670,'Business Validation 2.1.0'!$A$2:$V$996,COLUMN('Business Validation 2.1.0'!V:V)-COLUMN('Business Validation 2.1.0'!A:A)+1,FALSE))</f>
        <v/>
      </c>
      <c r="N670" s="32" t="s">
        <v>11385</v>
      </c>
    </row>
    <row r="671" spans="1:14" x14ac:dyDescent="0.25">
      <c r="A671" s="32" t="s">
        <v>1022</v>
      </c>
      <c r="B671" s="32" t="s">
        <v>11474</v>
      </c>
      <c r="C671" s="32" t="s">
        <v>11475</v>
      </c>
      <c r="D671" s="32" t="s">
        <v>4856</v>
      </c>
      <c r="E671" s="32" t="s">
        <v>1255</v>
      </c>
      <c r="J671" s="32" t="s">
        <v>11476</v>
      </c>
      <c r="K671" s="32" t="s">
        <v>11383</v>
      </c>
      <c r="L671" s="32" t="s">
        <v>11477</v>
      </c>
      <c r="M671" s="95" t="str">
        <f>IF(VLOOKUP(A671,'Business Validation 2.1.0'!$A$2:$V$996,COLUMN('Business Validation 2.1.0'!V:V)-COLUMN('Business Validation 2.1.0'!A:A)+1,FALSE)="","",VLOOKUP(A671,'Business Validation 2.1.0'!$A$2:$V$996,COLUMN('Business Validation 2.1.0'!V:V)-COLUMN('Business Validation 2.1.0'!A:A)+1,FALSE))</f>
        <v/>
      </c>
      <c r="N671" s="32" t="s">
        <v>11385</v>
      </c>
    </row>
    <row r="672" spans="1:14" x14ac:dyDescent="0.25">
      <c r="A672" s="32" t="s">
        <v>1022</v>
      </c>
      <c r="B672" s="32" t="s">
        <v>11478</v>
      </c>
      <c r="C672" s="32" t="s">
        <v>11479</v>
      </c>
      <c r="D672" s="32" t="s">
        <v>4856</v>
      </c>
      <c r="E672" s="32" t="s">
        <v>1255</v>
      </c>
      <c r="J672" s="32" t="s">
        <v>11480</v>
      </c>
      <c r="K672" s="32" t="s">
        <v>11383</v>
      </c>
      <c r="L672" s="32" t="s">
        <v>11481</v>
      </c>
      <c r="M672" s="95" t="str">
        <f>IF(VLOOKUP(A672,'Business Validation 2.1.0'!$A$2:$V$996,COLUMN('Business Validation 2.1.0'!V:V)-COLUMN('Business Validation 2.1.0'!A:A)+1,FALSE)="","",VLOOKUP(A672,'Business Validation 2.1.0'!$A$2:$V$996,COLUMN('Business Validation 2.1.0'!V:V)-COLUMN('Business Validation 2.1.0'!A:A)+1,FALSE))</f>
        <v/>
      </c>
      <c r="N672" s="32" t="s">
        <v>11385</v>
      </c>
    </row>
    <row r="673" spans="1:14" x14ac:dyDescent="0.25">
      <c r="A673" s="32" t="s">
        <v>1022</v>
      </c>
      <c r="B673" s="32" t="s">
        <v>11482</v>
      </c>
      <c r="C673" s="32" t="s">
        <v>11483</v>
      </c>
      <c r="D673" s="32" t="s">
        <v>4856</v>
      </c>
      <c r="E673" s="32" t="s">
        <v>1255</v>
      </c>
      <c r="J673" s="32" t="s">
        <v>11484</v>
      </c>
      <c r="K673" s="32" t="s">
        <v>11383</v>
      </c>
      <c r="L673" s="32" t="s">
        <v>11485</v>
      </c>
      <c r="M673" s="95" t="str">
        <f>IF(VLOOKUP(A673,'Business Validation 2.1.0'!$A$2:$V$996,COLUMN('Business Validation 2.1.0'!V:V)-COLUMN('Business Validation 2.1.0'!A:A)+1,FALSE)="","",VLOOKUP(A673,'Business Validation 2.1.0'!$A$2:$V$996,COLUMN('Business Validation 2.1.0'!V:V)-COLUMN('Business Validation 2.1.0'!A:A)+1,FALSE))</f>
        <v/>
      </c>
      <c r="N673" s="32" t="s">
        <v>11385</v>
      </c>
    </row>
    <row r="674" spans="1:14" x14ac:dyDescent="0.25">
      <c r="A674" s="32" t="s">
        <v>1022</v>
      </c>
      <c r="B674" s="32" t="s">
        <v>11486</v>
      </c>
      <c r="C674" s="32" t="s">
        <v>11487</v>
      </c>
      <c r="D674" s="32" t="s">
        <v>4856</v>
      </c>
      <c r="E674" s="32" t="s">
        <v>1255</v>
      </c>
      <c r="J674" s="32" t="s">
        <v>11488</v>
      </c>
      <c r="K674" s="32" t="s">
        <v>11383</v>
      </c>
      <c r="L674" s="32" t="s">
        <v>11489</v>
      </c>
      <c r="M674" s="95" t="str">
        <f>IF(VLOOKUP(A674,'Business Validation 2.1.0'!$A$2:$V$996,COLUMN('Business Validation 2.1.0'!V:V)-COLUMN('Business Validation 2.1.0'!A:A)+1,FALSE)="","",VLOOKUP(A674,'Business Validation 2.1.0'!$A$2:$V$996,COLUMN('Business Validation 2.1.0'!V:V)-COLUMN('Business Validation 2.1.0'!A:A)+1,FALSE))</f>
        <v/>
      </c>
      <c r="N674" s="32" t="s">
        <v>11385</v>
      </c>
    </row>
    <row r="675" spans="1:14" x14ac:dyDescent="0.25">
      <c r="A675" s="32" t="s">
        <v>1022</v>
      </c>
      <c r="B675" s="32" t="s">
        <v>11490</v>
      </c>
      <c r="C675" s="32" t="s">
        <v>11491</v>
      </c>
      <c r="D675" s="32" t="s">
        <v>4856</v>
      </c>
      <c r="E675" s="32" t="s">
        <v>1255</v>
      </c>
      <c r="J675" s="32" t="s">
        <v>11492</v>
      </c>
      <c r="K675" s="32" t="s">
        <v>11383</v>
      </c>
      <c r="L675" s="32" t="s">
        <v>11493</v>
      </c>
      <c r="M675" s="95" t="str">
        <f>IF(VLOOKUP(A675,'Business Validation 2.1.0'!$A$2:$V$996,COLUMN('Business Validation 2.1.0'!V:V)-COLUMN('Business Validation 2.1.0'!A:A)+1,FALSE)="","",VLOOKUP(A675,'Business Validation 2.1.0'!$A$2:$V$996,COLUMN('Business Validation 2.1.0'!V:V)-COLUMN('Business Validation 2.1.0'!A:A)+1,FALSE))</f>
        <v/>
      </c>
      <c r="N675" s="32" t="s">
        <v>11385</v>
      </c>
    </row>
    <row r="676" spans="1:14" x14ac:dyDescent="0.25">
      <c r="A676" s="32" t="s">
        <v>1022</v>
      </c>
      <c r="B676" s="32" t="s">
        <v>11494</v>
      </c>
      <c r="C676" s="32" t="s">
        <v>11495</v>
      </c>
      <c r="D676" s="32" t="s">
        <v>4856</v>
      </c>
      <c r="E676" s="32" t="s">
        <v>1255</v>
      </c>
      <c r="J676" s="32" t="s">
        <v>11496</v>
      </c>
      <c r="K676" s="32" t="s">
        <v>11383</v>
      </c>
      <c r="L676" s="32" t="s">
        <v>11497</v>
      </c>
      <c r="M676" s="95" t="str">
        <f>IF(VLOOKUP(A676,'Business Validation 2.1.0'!$A$2:$V$996,COLUMN('Business Validation 2.1.0'!V:V)-COLUMN('Business Validation 2.1.0'!A:A)+1,FALSE)="","",VLOOKUP(A676,'Business Validation 2.1.0'!$A$2:$V$996,COLUMN('Business Validation 2.1.0'!V:V)-COLUMN('Business Validation 2.1.0'!A:A)+1,FALSE))</f>
        <v/>
      </c>
      <c r="N676" s="32" t="s">
        <v>11385</v>
      </c>
    </row>
    <row r="677" spans="1:14" x14ac:dyDescent="0.25">
      <c r="A677" s="32" t="s">
        <v>1022</v>
      </c>
      <c r="B677" s="32" t="s">
        <v>11498</v>
      </c>
      <c r="C677" s="32" t="s">
        <v>11499</v>
      </c>
      <c r="D677" s="32" t="s">
        <v>4856</v>
      </c>
      <c r="E677" s="32" t="s">
        <v>1255</v>
      </c>
      <c r="J677" s="32" t="s">
        <v>11500</v>
      </c>
      <c r="K677" s="32" t="s">
        <v>11383</v>
      </c>
      <c r="L677" s="32" t="s">
        <v>11501</v>
      </c>
      <c r="M677" s="95" t="str">
        <f>IF(VLOOKUP(A677,'Business Validation 2.1.0'!$A$2:$V$996,COLUMN('Business Validation 2.1.0'!V:V)-COLUMN('Business Validation 2.1.0'!A:A)+1,FALSE)="","",VLOOKUP(A677,'Business Validation 2.1.0'!$A$2:$V$996,COLUMN('Business Validation 2.1.0'!V:V)-COLUMN('Business Validation 2.1.0'!A:A)+1,FALSE))</f>
        <v/>
      </c>
      <c r="N677" s="32" t="s">
        <v>11385</v>
      </c>
    </row>
    <row r="678" spans="1:14" x14ac:dyDescent="0.25">
      <c r="A678" s="32" t="s">
        <v>1022</v>
      </c>
      <c r="B678" s="32" t="s">
        <v>11502</v>
      </c>
      <c r="C678" s="32" t="s">
        <v>11503</v>
      </c>
      <c r="D678" s="32" t="s">
        <v>4856</v>
      </c>
      <c r="E678" s="32" t="s">
        <v>1255</v>
      </c>
      <c r="J678" s="32" t="s">
        <v>11504</v>
      </c>
      <c r="K678" s="32" t="s">
        <v>11383</v>
      </c>
      <c r="L678" s="32" t="s">
        <v>11505</v>
      </c>
      <c r="M678" s="95" t="str">
        <f>IF(VLOOKUP(A678,'Business Validation 2.1.0'!$A$2:$V$996,COLUMN('Business Validation 2.1.0'!V:V)-COLUMN('Business Validation 2.1.0'!A:A)+1,FALSE)="","",VLOOKUP(A678,'Business Validation 2.1.0'!$A$2:$V$996,COLUMN('Business Validation 2.1.0'!V:V)-COLUMN('Business Validation 2.1.0'!A:A)+1,FALSE))</f>
        <v/>
      </c>
      <c r="N678" s="32" t="s">
        <v>11385</v>
      </c>
    </row>
    <row r="679" spans="1:14" x14ac:dyDescent="0.25">
      <c r="A679" s="32" t="s">
        <v>1022</v>
      </c>
      <c r="B679" s="32" t="s">
        <v>11506</v>
      </c>
      <c r="C679" s="32" t="s">
        <v>11507</v>
      </c>
      <c r="D679" s="32" t="s">
        <v>4856</v>
      </c>
      <c r="E679" s="32" t="s">
        <v>1255</v>
      </c>
      <c r="J679" s="32" t="s">
        <v>11508</v>
      </c>
      <c r="K679" s="32" t="s">
        <v>11383</v>
      </c>
      <c r="L679" s="32" t="s">
        <v>11509</v>
      </c>
      <c r="M679" s="95" t="str">
        <f>IF(VLOOKUP(A679,'Business Validation 2.1.0'!$A$2:$V$996,COLUMN('Business Validation 2.1.0'!V:V)-COLUMN('Business Validation 2.1.0'!A:A)+1,FALSE)="","",VLOOKUP(A679,'Business Validation 2.1.0'!$A$2:$V$996,COLUMN('Business Validation 2.1.0'!V:V)-COLUMN('Business Validation 2.1.0'!A:A)+1,FALSE))</f>
        <v/>
      </c>
      <c r="N679" s="32" t="s">
        <v>11385</v>
      </c>
    </row>
    <row r="680" spans="1:14" x14ac:dyDescent="0.25">
      <c r="A680" s="32" t="s">
        <v>1022</v>
      </c>
      <c r="B680" s="32" t="s">
        <v>11510</v>
      </c>
      <c r="C680" s="32" t="s">
        <v>11511</v>
      </c>
      <c r="D680" s="32" t="s">
        <v>4860</v>
      </c>
      <c r="E680" s="32" t="s">
        <v>1255</v>
      </c>
      <c r="J680" s="32" t="s">
        <v>11512</v>
      </c>
      <c r="K680" s="32" t="s">
        <v>11383</v>
      </c>
      <c r="L680" s="32" t="s">
        <v>11513</v>
      </c>
      <c r="M680" s="95" t="str">
        <f>IF(VLOOKUP(A680,'Business Validation 2.1.0'!$A$2:$V$996,COLUMN('Business Validation 2.1.0'!V:V)-COLUMN('Business Validation 2.1.0'!A:A)+1,FALSE)="","",VLOOKUP(A680,'Business Validation 2.1.0'!$A$2:$V$996,COLUMN('Business Validation 2.1.0'!V:V)-COLUMN('Business Validation 2.1.0'!A:A)+1,FALSE))</f>
        <v/>
      </c>
      <c r="N680" s="32" t="s">
        <v>11385</v>
      </c>
    </row>
    <row r="681" spans="1:14" x14ac:dyDescent="0.25">
      <c r="A681" s="32" t="s">
        <v>1022</v>
      </c>
      <c r="B681" s="32" t="s">
        <v>11514</v>
      </c>
      <c r="C681" s="32" t="s">
        <v>11515</v>
      </c>
      <c r="D681" s="32" t="s">
        <v>4856</v>
      </c>
      <c r="E681" s="32" t="s">
        <v>1255</v>
      </c>
      <c r="J681" s="32" t="s">
        <v>11516</v>
      </c>
      <c r="K681" s="32" t="s">
        <v>11383</v>
      </c>
      <c r="L681" s="32" t="s">
        <v>11517</v>
      </c>
      <c r="M681" s="95" t="str">
        <f>IF(VLOOKUP(A681,'Business Validation 2.1.0'!$A$2:$V$996,COLUMN('Business Validation 2.1.0'!V:V)-COLUMN('Business Validation 2.1.0'!A:A)+1,FALSE)="","",VLOOKUP(A681,'Business Validation 2.1.0'!$A$2:$V$996,COLUMN('Business Validation 2.1.0'!V:V)-COLUMN('Business Validation 2.1.0'!A:A)+1,FALSE))</f>
        <v/>
      </c>
      <c r="N681" s="32" t="s">
        <v>11385</v>
      </c>
    </row>
    <row r="682" spans="1:14" x14ac:dyDescent="0.25">
      <c r="A682" s="32" t="s">
        <v>1022</v>
      </c>
      <c r="B682" s="32" t="s">
        <v>11518</v>
      </c>
      <c r="C682" s="32" t="s">
        <v>11519</v>
      </c>
      <c r="D682" s="32" t="s">
        <v>4856</v>
      </c>
      <c r="E682" s="32" t="s">
        <v>1255</v>
      </c>
      <c r="J682" s="32" t="s">
        <v>11520</v>
      </c>
      <c r="K682" s="32" t="s">
        <v>11383</v>
      </c>
      <c r="L682" s="32" t="s">
        <v>11521</v>
      </c>
      <c r="M682" s="95" t="str">
        <f>IF(VLOOKUP(A682,'Business Validation 2.1.0'!$A$2:$V$996,COLUMN('Business Validation 2.1.0'!V:V)-COLUMN('Business Validation 2.1.0'!A:A)+1,FALSE)="","",VLOOKUP(A682,'Business Validation 2.1.0'!$A$2:$V$996,COLUMN('Business Validation 2.1.0'!V:V)-COLUMN('Business Validation 2.1.0'!A:A)+1,FALSE))</f>
        <v/>
      </c>
      <c r="N682" s="32" t="s">
        <v>11385</v>
      </c>
    </row>
    <row r="683" spans="1:14" x14ac:dyDescent="0.25">
      <c r="A683" s="32" t="s">
        <v>1022</v>
      </c>
      <c r="B683" s="32" t="s">
        <v>11522</v>
      </c>
      <c r="C683" s="32" t="s">
        <v>11523</v>
      </c>
      <c r="D683" s="32" t="s">
        <v>4856</v>
      </c>
      <c r="E683" s="32" t="s">
        <v>1255</v>
      </c>
      <c r="J683" s="32" t="s">
        <v>11524</v>
      </c>
      <c r="K683" s="32" t="s">
        <v>11383</v>
      </c>
      <c r="L683" s="32" t="s">
        <v>11525</v>
      </c>
      <c r="M683" s="95" t="str">
        <f>IF(VLOOKUP(A683,'Business Validation 2.1.0'!$A$2:$V$996,COLUMN('Business Validation 2.1.0'!V:V)-COLUMN('Business Validation 2.1.0'!A:A)+1,FALSE)="","",VLOOKUP(A683,'Business Validation 2.1.0'!$A$2:$V$996,COLUMN('Business Validation 2.1.0'!V:V)-COLUMN('Business Validation 2.1.0'!A:A)+1,FALSE))</f>
        <v/>
      </c>
      <c r="N683" s="32" t="s">
        <v>11385</v>
      </c>
    </row>
    <row r="684" spans="1:14" x14ac:dyDescent="0.25">
      <c r="A684" s="32" t="s">
        <v>1022</v>
      </c>
      <c r="B684" s="32" t="s">
        <v>11526</v>
      </c>
      <c r="C684" s="32" t="s">
        <v>11527</v>
      </c>
      <c r="D684" s="32" t="s">
        <v>4856</v>
      </c>
      <c r="E684" s="32" t="s">
        <v>1255</v>
      </c>
      <c r="J684" s="32" t="s">
        <v>11528</v>
      </c>
      <c r="K684" s="32" t="s">
        <v>11383</v>
      </c>
      <c r="L684" s="32" t="s">
        <v>11529</v>
      </c>
      <c r="M684" s="95" t="str">
        <f>IF(VLOOKUP(A684,'Business Validation 2.1.0'!$A$2:$V$996,COLUMN('Business Validation 2.1.0'!V:V)-COLUMN('Business Validation 2.1.0'!A:A)+1,FALSE)="","",VLOOKUP(A684,'Business Validation 2.1.0'!$A$2:$V$996,COLUMN('Business Validation 2.1.0'!V:V)-COLUMN('Business Validation 2.1.0'!A:A)+1,FALSE))</f>
        <v/>
      </c>
      <c r="N684" s="32" t="s">
        <v>11385</v>
      </c>
    </row>
    <row r="685" spans="1:14" x14ac:dyDescent="0.25">
      <c r="A685" s="32" t="s">
        <v>1022</v>
      </c>
      <c r="B685" s="32" t="s">
        <v>11530</v>
      </c>
      <c r="C685" s="32" t="s">
        <v>11531</v>
      </c>
      <c r="D685" s="32" t="s">
        <v>4852</v>
      </c>
      <c r="E685" s="32" t="s">
        <v>1255</v>
      </c>
      <c r="J685" s="32" t="s">
        <v>11532</v>
      </c>
      <c r="K685" s="32" t="s">
        <v>11383</v>
      </c>
      <c r="L685" s="32" t="s">
        <v>11533</v>
      </c>
      <c r="M685" s="95" t="str">
        <f>IF(VLOOKUP(A685,'Business Validation 2.1.0'!$A$2:$V$996,COLUMN('Business Validation 2.1.0'!V:V)-COLUMN('Business Validation 2.1.0'!A:A)+1,FALSE)="","",VLOOKUP(A685,'Business Validation 2.1.0'!$A$2:$V$996,COLUMN('Business Validation 2.1.0'!V:V)-COLUMN('Business Validation 2.1.0'!A:A)+1,FALSE))</f>
        <v/>
      </c>
      <c r="N685" s="32" t="s">
        <v>11385</v>
      </c>
    </row>
    <row r="686" spans="1:14" x14ac:dyDescent="0.25">
      <c r="A686" s="32" t="s">
        <v>1022</v>
      </c>
      <c r="B686" s="32" t="s">
        <v>11534</v>
      </c>
      <c r="C686" s="32" t="s">
        <v>11535</v>
      </c>
      <c r="D686" s="32" t="s">
        <v>4852</v>
      </c>
      <c r="E686" s="32" t="s">
        <v>1255</v>
      </c>
      <c r="J686" s="32" t="s">
        <v>11536</v>
      </c>
      <c r="K686" s="32" t="s">
        <v>11383</v>
      </c>
      <c r="L686" s="32" t="s">
        <v>11537</v>
      </c>
      <c r="M686" s="95" t="str">
        <f>IF(VLOOKUP(A686,'Business Validation 2.1.0'!$A$2:$V$996,COLUMN('Business Validation 2.1.0'!V:V)-COLUMN('Business Validation 2.1.0'!A:A)+1,FALSE)="","",VLOOKUP(A686,'Business Validation 2.1.0'!$A$2:$V$996,COLUMN('Business Validation 2.1.0'!V:V)-COLUMN('Business Validation 2.1.0'!A:A)+1,FALSE))</f>
        <v/>
      </c>
      <c r="N686" s="32" t="s">
        <v>11385</v>
      </c>
    </row>
    <row r="687" spans="1:14" x14ac:dyDescent="0.25">
      <c r="A687" s="32" t="s">
        <v>1022</v>
      </c>
      <c r="B687" s="32" t="s">
        <v>11538</v>
      </c>
      <c r="C687" s="32" t="s">
        <v>11539</v>
      </c>
      <c r="D687" s="32" t="s">
        <v>4852</v>
      </c>
      <c r="E687" s="32" t="s">
        <v>1255</v>
      </c>
      <c r="J687" s="32" t="s">
        <v>11540</v>
      </c>
      <c r="K687" s="32" t="s">
        <v>11383</v>
      </c>
      <c r="L687" s="32" t="s">
        <v>11541</v>
      </c>
      <c r="M687" s="95" t="str">
        <f>IF(VLOOKUP(A687,'Business Validation 2.1.0'!$A$2:$V$996,COLUMN('Business Validation 2.1.0'!V:V)-COLUMN('Business Validation 2.1.0'!A:A)+1,FALSE)="","",VLOOKUP(A687,'Business Validation 2.1.0'!$A$2:$V$996,COLUMN('Business Validation 2.1.0'!V:V)-COLUMN('Business Validation 2.1.0'!A:A)+1,FALSE))</f>
        <v/>
      </c>
      <c r="N687" s="32" t="s">
        <v>11385</v>
      </c>
    </row>
    <row r="688" spans="1:14" x14ac:dyDescent="0.25">
      <c r="A688" s="32" t="s">
        <v>1022</v>
      </c>
      <c r="B688" s="32" t="s">
        <v>11542</v>
      </c>
      <c r="C688" s="32" t="s">
        <v>11543</v>
      </c>
      <c r="D688" s="32" t="s">
        <v>4852</v>
      </c>
      <c r="E688" s="32" t="s">
        <v>1255</v>
      </c>
      <c r="J688" s="32" t="s">
        <v>11544</v>
      </c>
      <c r="K688" s="32" t="s">
        <v>11383</v>
      </c>
      <c r="L688" s="32" t="s">
        <v>11545</v>
      </c>
      <c r="M688" s="95" t="str">
        <f>IF(VLOOKUP(A688,'Business Validation 2.1.0'!$A$2:$V$996,COLUMN('Business Validation 2.1.0'!V:V)-COLUMN('Business Validation 2.1.0'!A:A)+1,FALSE)="","",VLOOKUP(A688,'Business Validation 2.1.0'!$A$2:$V$996,COLUMN('Business Validation 2.1.0'!V:V)-COLUMN('Business Validation 2.1.0'!A:A)+1,FALSE))</f>
        <v/>
      </c>
      <c r="N688" s="32" t="s">
        <v>11385</v>
      </c>
    </row>
    <row r="689" spans="1:14" x14ac:dyDescent="0.25">
      <c r="A689" s="32" t="s">
        <v>1022</v>
      </c>
      <c r="B689" s="32" t="s">
        <v>11546</v>
      </c>
      <c r="C689" s="32" t="s">
        <v>11547</v>
      </c>
      <c r="D689" s="32" t="s">
        <v>4852</v>
      </c>
      <c r="E689" s="32" t="s">
        <v>1255</v>
      </c>
      <c r="J689" s="32" t="s">
        <v>11548</v>
      </c>
      <c r="K689" s="32" t="s">
        <v>11383</v>
      </c>
      <c r="L689" s="32" t="s">
        <v>11549</v>
      </c>
      <c r="M689" s="95" t="str">
        <f>IF(VLOOKUP(A689,'Business Validation 2.1.0'!$A$2:$V$996,COLUMN('Business Validation 2.1.0'!V:V)-COLUMN('Business Validation 2.1.0'!A:A)+1,FALSE)="","",VLOOKUP(A689,'Business Validation 2.1.0'!$A$2:$V$996,COLUMN('Business Validation 2.1.0'!V:V)-COLUMN('Business Validation 2.1.0'!A:A)+1,FALSE))</f>
        <v/>
      </c>
      <c r="N689" s="32" t="s">
        <v>11385</v>
      </c>
    </row>
    <row r="690" spans="1:14" x14ac:dyDescent="0.25">
      <c r="A690" s="32" t="s">
        <v>1022</v>
      </c>
      <c r="B690" s="32" t="s">
        <v>11550</v>
      </c>
      <c r="C690" s="32" t="s">
        <v>11551</v>
      </c>
      <c r="D690" s="32" t="s">
        <v>4852</v>
      </c>
      <c r="E690" s="32" t="s">
        <v>1255</v>
      </c>
      <c r="J690" s="32" t="s">
        <v>11552</v>
      </c>
      <c r="K690" s="32" t="s">
        <v>11383</v>
      </c>
      <c r="L690" s="32" t="s">
        <v>11553</v>
      </c>
      <c r="M690" s="95" t="str">
        <f>IF(VLOOKUP(A690,'Business Validation 2.1.0'!$A$2:$V$996,COLUMN('Business Validation 2.1.0'!V:V)-COLUMN('Business Validation 2.1.0'!A:A)+1,FALSE)="","",VLOOKUP(A690,'Business Validation 2.1.0'!$A$2:$V$996,COLUMN('Business Validation 2.1.0'!V:V)-COLUMN('Business Validation 2.1.0'!A:A)+1,FALSE))</f>
        <v/>
      </c>
      <c r="N690" s="32" t="s">
        <v>11385</v>
      </c>
    </row>
    <row r="691" spans="1:14" x14ac:dyDescent="0.25">
      <c r="A691" s="32" t="s">
        <v>1022</v>
      </c>
      <c r="B691" s="32" t="s">
        <v>11554</v>
      </c>
      <c r="C691" s="32" t="s">
        <v>11555</v>
      </c>
      <c r="D691" s="32" t="s">
        <v>4860</v>
      </c>
      <c r="E691" s="32" t="s">
        <v>1255</v>
      </c>
      <c r="J691" s="32" t="s">
        <v>11556</v>
      </c>
      <c r="K691" s="32" t="s">
        <v>11383</v>
      </c>
      <c r="L691" s="32" t="s">
        <v>11557</v>
      </c>
      <c r="M691" s="95" t="str">
        <f>IF(VLOOKUP(A691,'Business Validation 2.1.0'!$A$2:$V$996,COLUMN('Business Validation 2.1.0'!V:V)-COLUMN('Business Validation 2.1.0'!A:A)+1,FALSE)="","",VLOOKUP(A691,'Business Validation 2.1.0'!$A$2:$V$996,COLUMN('Business Validation 2.1.0'!V:V)-COLUMN('Business Validation 2.1.0'!A:A)+1,FALSE))</f>
        <v/>
      </c>
      <c r="N691" s="32" t="s">
        <v>11385</v>
      </c>
    </row>
    <row r="692" spans="1:14" x14ac:dyDescent="0.25">
      <c r="A692" s="32" t="s">
        <v>1022</v>
      </c>
      <c r="B692" s="32" t="s">
        <v>11558</v>
      </c>
      <c r="C692" s="32" t="s">
        <v>11559</v>
      </c>
      <c r="D692" s="32" t="s">
        <v>4852</v>
      </c>
      <c r="E692" s="32" t="s">
        <v>1255</v>
      </c>
      <c r="J692" s="32" t="s">
        <v>11560</v>
      </c>
      <c r="K692" s="32" t="s">
        <v>11383</v>
      </c>
      <c r="L692" s="32" t="s">
        <v>11561</v>
      </c>
      <c r="M692" s="95" t="str">
        <f>IF(VLOOKUP(A692,'Business Validation 2.1.0'!$A$2:$V$996,COLUMN('Business Validation 2.1.0'!V:V)-COLUMN('Business Validation 2.1.0'!A:A)+1,FALSE)="","",VLOOKUP(A692,'Business Validation 2.1.0'!$A$2:$V$996,COLUMN('Business Validation 2.1.0'!V:V)-COLUMN('Business Validation 2.1.0'!A:A)+1,FALSE))</f>
        <v/>
      </c>
      <c r="N692" s="32" t="s">
        <v>11385</v>
      </c>
    </row>
    <row r="693" spans="1:14" x14ac:dyDescent="0.25">
      <c r="A693" s="32" t="s">
        <v>1022</v>
      </c>
      <c r="B693" s="32" t="s">
        <v>11562</v>
      </c>
      <c r="C693" s="32" t="s">
        <v>11563</v>
      </c>
      <c r="D693" s="32" t="s">
        <v>4852</v>
      </c>
      <c r="E693" s="32" t="s">
        <v>1255</v>
      </c>
      <c r="J693" s="32" t="s">
        <v>11564</v>
      </c>
      <c r="K693" s="32" t="s">
        <v>11383</v>
      </c>
      <c r="L693" s="32" t="s">
        <v>11565</v>
      </c>
      <c r="M693" s="95" t="str">
        <f>IF(VLOOKUP(A693,'Business Validation 2.1.0'!$A$2:$V$996,COLUMN('Business Validation 2.1.0'!V:V)-COLUMN('Business Validation 2.1.0'!A:A)+1,FALSE)="","",VLOOKUP(A693,'Business Validation 2.1.0'!$A$2:$V$996,COLUMN('Business Validation 2.1.0'!V:V)-COLUMN('Business Validation 2.1.0'!A:A)+1,FALSE))</f>
        <v/>
      </c>
      <c r="N693" s="32" t="s">
        <v>11385</v>
      </c>
    </row>
    <row r="694" spans="1:14" x14ac:dyDescent="0.25">
      <c r="A694" s="32" t="s">
        <v>1022</v>
      </c>
      <c r="B694" s="32" t="s">
        <v>11566</v>
      </c>
      <c r="C694" s="32" t="s">
        <v>11567</v>
      </c>
      <c r="D694" s="32" t="s">
        <v>4852</v>
      </c>
      <c r="E694" s="32" t="s">
        <v>1255</v>
      </c>
      <c r="J694" s="32" t="s">
        <v>11568</v>
      </c>
      <c r="K694" s="32" t="s">
        <v>11383</v>
      </c>
      <c r="L694" s="32" t="s">
        <v>11569</v>
      </c>
      <c r="M694" s="95" t="str">
        <f>IF(VLOOKUP(A694,'Business Validation 2.1.0'!$A$2:$V$996,COLUMN('Business Validation 2.1.0'!V:V)-COLUMN('Business Validation 2.1.0'!A:A)+1,FALSE)="","",VLOOKUP(A694,'Business Validation 2.1.0'!$A$2:$V$996,COLUMN('Business Validation 2.1.0'!V:V)-COLUMN('Business Validation 2.1.0'!A:A)+1,FALSE))</f>
        <v/>
      </c>
      <c r="N694" s="32" t="s">
        <v>11385</v>
      </c>
    </row>
    <row r="695" spans="1:14" x14ac:dyDescent="0.25">
      <c r="A695" s="32" t="s">
        <v>1022</v>
      </c>
      <c r="B695" s="32" t="s">
        <v>11570</v>
      </c>
      <c r="C695" s="32" t="s">
        <v>11571</v>
      </c>
      <c r="D695" s="32" t="s">
        <v>4852</v>
      </c>
      <c r="E695" s="32" t="s">
        <v>1255</v>
      </c>
      <c r="J695" s="32" t="s">
        <v>11572</v>
      </c>
      <c r="K695" s="32" t="s">
        <v>11383</v>
      </c>
      <c r="L695" s="32" t="s">
        <v>11573</v>
      </c>
      <c r="M695" s="95" t="str">
        <f>IF(VLOOKUP(A695,'Business Validation 2.1.0'!$A$2:$V$996,COLUMN('Business Validation 2.1.0'!V:V)-COLUMN('Business Validation 2.1.0'!A:A)+1,FALSE)="","",VLOOKUP(A695,'Business Validation 2.1.0'!$A$2:$V$996,COLUMN('Business Validation 2.1.0'!V:V)-COLUMN('Business Validation 2.1.0'!A:A)+1,FALSE))</f>
        <v/>
      </c>
      <c r="N695" s="32" t="s">
        <v>11385</v>
      </c>
    </row>
    <row r="696" spans="1:14" x14ac:dyDescent="0.25">
      <c r="A696" s="32" t="s">
        <v>1022</v>
      </c>
      <c r="B696" s="32" t="s">
        <v>11574</v>
      </c>
      <c r="C696" s="32" t="s">
        <v>11575</v>
      </c>
      <c r="D696" s="32" t="s">
        <v>4852</v>
      </c>
      <c r="E696" s="32" t="s">
        <v>1255</v>
      </c>
      <c r="J696" s="32" t="s">
        <v>11576</v>
      </c>
      <c r="K696" s="32" t="s">
        <v>11383</v>
      </c>
      <c r="L696" s="32" t="s">
        <v>11577</v>
      </c>
      <c r="M696" s="95" t="str">
        <f>IF(VLOOKUP(A696,'Business Validation 2.1.0'!$A$2:$V$996,COLUMN('Business Validation 2.1.0'!V:V)-COLUMN('Business Validation 2.1.0'!A:A)+1,FALSE)="","",VLOOKUP(A696,'Business Validation 2.1.0'!$A$2:$V$996,COLUMN('Business Validation 2.1.0'!V:V)-COLUMN('Business Validation 2.1.0'!A:A)+1,FALSE))</f>
        <v/>
      </c>
      <c r="N696" s="32" t="s">
        <v>11385</v>
      </c>
    </row>
    <row r="697" spans="1:14" x14ac:dyDescent="0.25">
      <c r="A697" s="32" t="s">
        <v>1022</v>
      </c>
      <c r="B697" s="32" t="s">
        <v>11578</v>
      </c>
      <c r="C697" s="32" t="s">
        <v>11579</v>
      </c>
      <c r="D697" s="32" t="s">
        <v>4852</v>
      </c>
      <c r="E697" s="32" t="s">
        <v>1255</v>
      </c>
      <c r="J697" s="32" t="s">
        <v>11580</v>
      </c>
      <c r="K697" s="32" t="s">
        <v>11383</v>
      </c>
      <c r="L697" s="32" t="s">
        <v>11581</v>
      </c>
      <c r="M697" s="95" t="str">
        <f>IF(VLOOKUP(A697,'Business Validation 2.1.0'!$A$2:$V$996,COLUMN('Business Validation 2.1.0'!V:V)-COLUMN('Business Validation 2.1.0'!A:A)+1,FALSE)="","",VLOOKUP(A697,'Business Validation 2.1.0'!$A$2:$V$996,COLUMN('Business Validation 2.1.0'!V:V)-COLUMN('Business Validation 2.1.0'!A:A)+1,FALSE))</f>
        <v/>
      </c>
      <c r="N697" s="32" t="s">
        <v>11385</v>
      </c>
    </row>
    <row r="698" spans="1:14" x14ac:dyDescent="0.25">
      <c r="A698" s="32" t="s">
        <v>1022</v>
      </c>
      <c r="B698" s="32" t="s">
        <v>11582</v>
      </c>
      <c r="C698" s="32" t="s">
        <v>11583</v>
      </c>
      <c r="D698" s="32" t="s">
        <v>4852</v>
      </c>
      <c r="E698" s="32" t="s">
        <v>1255</v>
      </c>
      <c r="J698" s="32" t="s">
        <v>11584</v>
      </c>
      <c r="K698" s="32" t="s">
        <v>11383</v>
      </c>
      <c r="L698" s="32" t="s">
        <v>11585</v>
      </c>
      <c r="M698" s="95" t="str">
        <f>IF(VLOOKUP(A698,'Business Validation 2.1.0'!$A$2:$V$996,COLUMN('Business Validation 2.1.0'!V:V)-COLUMN('Business Validation 2.1.0'!A:A)+1,FALSE)="","",VLOOKUP(A698,'Business Validation 2.1.0'!$A$2:$V$996,COLUMN('Business Validation 2.1.0'!V:V)-COLUMN('Business Validation 2.1.0'!A:A)+1,FALSE))</f>
        <v/>
      </c>
      <c r="N698" s="32" t="s">
        <v>11385</v>
      </c>
    </row>
    <row r="699" spans="1:14" x14ac:dyDescent="0.25">
      <c r="A699" s="32" t="s">
        <v>1022</v>
      </c>
      <c r="B699" s="32" t="s">
        <v>11586</v>
      </c>
      <c r="C699" s="32" t="s">
        <v>11587</v>
      </c>
      <c r="D699" s="32" t="s">
        <v>4852</v>
      </c>
      <c r="E699" s="32" t="s">
        <v>1255</v>
      </c>
      <c r="J699" s="32" t="s">
        <v>11588</v>
      </c>
      <c r="K699" s="32" t="s">
        <v>11383</v>
      </c>
      <c r="L699" s="32" t="s">
        <v>11589</v>
      </c>
      <c r="M699" s="95" t="str">
        <f>IF(VLOOKUP(A699,'Business Validation 2.1.0'!$A$2:$V$996,COLUMN('Business Validation 2.1.0'!V:V)-COLUMN('Business Validation 2.1.0'!A:A)+1,FALSE)="","",VLOOKUP(A699,'Business Validation 2.1.0'!$A$2:$V$996,COLUMN('Business Validation 2.1.0'!V:V)-COLUMN('Business Validation 2.1.0'!A:A)+1,FALSE))</f>
        <v/>
      </c>
      <c r="N699" s="32" t="s">
        <v>11385</v>
      </c>
    </row>
    <row r="700" spans="1:14" x14ac:dyDescent="0.25">
      <c r="A700" s="32" t="s">
        <v>1022</v>
      </c>
      <c r="B700" s="32" t="s">
        <v>11590</v>
      </c>
      <c r="C700" s="32" t="s">
        <v>11591</v>
      </c>
      <c r="D700" s="32" t="s">
        <v>4852</v>
      </c>
      <c r="E700" s="32" t="s">
        <v>1255</v>
      </c>
      <c r="J700" s="32" t="s">
        <v>11592</v>
      </c>
      <c r="K700" s="32" t="s">
        <v>11383</v>
      </c>
      <c r="L700" s="32" t="s">
        <v>11593</v>
      </c>
      <c r="M700" s="95" t="str">
        <f>IF(VLOOKUP(A700,'Business Validation 2.1.0'!$A$2:$V$996,COLUMN('Business Validation 2.1.0'!V:V)-COLUMN('Business Validation 2.1.0'!A:A)+1,FALSE)="","",VLOOKUP(A700,'Business Validation 2.1.0'!$A$2:$V$996,COLUMN('Business Validation 2.1.0'!V:V)-COLUMN('Business Validation 2.1.0'!A:A)+1,FALSE))</f>
        <v/>
      </c>
      <c r="N700" s="32" t="s">
        <v>11385</v>
      </c>
    </row>
    <row r="701" spans="1:14" x14ac:dyDescent="0.25">
      <c r="A701" s="32" t="s">
        <v>1022</v>
      </c>
      <c r="B701" s="32" t="s">
        <v>11594</v>
      </c>
      <c r="C701" s="32" t="s">
        <v>11595</v>
      </c>
      <c r="D701" s="32" t="s">
        <v>4852</v>
      </c>
      <c r="E701" s="32" t="s">
        <v>1255</v>
      </c>
      <c r="J701" s="32" t="s">
        <v>11596</v>
      </c>
      <c r="K701" s="32" t="s">
        <v>11383</v>
      </c>
      <c r="L701" s="32" t="s">
        <v>11597</v>
      </c>
      <c r="M701" s="95" t="str">
        <f>IF(VLOOKUP(A701,'Business Validation 2.1.0'!$A$2:$V$996,COLUMN('Business Validation 2.1.0'!V:V)-COLUMN('Business Validation 2.1.0'!A:A)+1,FALSE)="","",VLOOKUP(A701,'Business Validation 2.1.0'!$A$2:$V$996,COLUMN('Business Validation 2.1.0'!V:V)-COLUMN('Business Validation 2.1.0'!A:A)+1,FALSE))</f>
        <v/>
      </c>
      <c r="N701" s="32" t="s">
        <v>11385</v>
      </c>
    </row>
    <row r="702" spans="1:14" x14ac:dyDescent="0.25">
      <c r="A702" s="32" t="s">
        <v>1022</v>
      </c>
      <c r="B702" s="32" t="s">
        <v>11598</v>
      </c>
      <c r="C702" s="32" t="s">
        <v>11599</v>
      </c>
      <c r="D702" s="32" t="s">
        <v>4860</v>
      </c>
      <c r="E702" s="32" t="s">
        <v>1255</v>
      </c>
      <c r="J702" s="32" t="s">
        <v>11600</v>
      </c>
      <c r="K702" s="32" t="s">
        <v>11383</v>
      </c>
      <c r="L702" s="32" t="s">
        <v>11601</v>
      </c>
      <c r="M702" s="95" t="str">
        <f>IF(VLOOKUP(A702,'Business Validation 2.1.0'!$A$2:$V$996,COLUMN('Business Validation 2.1.0'!V:V)-COLUMN('Business Validation 2.1.0'!A:A)+1,FALSE)="","",VLOOKUP(A702,'Business Validation 2.1.0'!$A$2:$V$996,COLUMN('Business Validation 2.1.0'!V:V)-COLUMN('Business Validation 2.1.0'!A:A)+1,FALSE))</f>
        <v/>
      </c>
      <c r="N702" s="32" t="s">
        <v>11385</v>
      </c>
    </row>
    <row r="703" spans="1:14" x14ac:dyDescent="0.25">
      <c r="A703" s="32" t="s">
        <v>1022</v>
      </c>
      <c r="B703" s="32" t="s">
        <v>11602</v>
      </c>
      <c r="C703" s="32" t="s">
        <v>11603</v>
      </c>
      <c r="D703" s="32" t="s">
        <v>4852</v>
      </c>
      <c r="E703" s="32" t="s">
        <v>1255</v>
      </c>
      <c r="J703" s="32" t="s">
        <v>11604</v>
      </c>
      <c r="K703" s="32" t="s">
        <v>11383</v>
      </c>
      <c r="L703" s="32" t="s">
        <v>11605</v>
      </c>
      <c r="M703" s="95" t="str">
        <f>IF(VLOOKUP(A703,'Business Validation 2.1.0'!$A$2:$V$996,COLUMN('Business Validation 2.1.0'!V:V)-COLUMN('Business Validation 2.1.0'!A:A)+1,FALSE)="","",VLOOKUP(A703,'Business Validation 2.1.0'!$A$2:$V$996,COLUMN('Business Validation 2.1.0'!V:V)-COLUMN('Business Validation 2.1.0'!A:A)+1,FALSE))</f>
        <v/>
      </c>
      <c r="N703" s="32" t="s">
        <v>11385</v>
      </c>
    </row>
    <row r="704" spans="1:14" x14ac:dyDescent="0.25">
      <c r="A704" s="32" t="s">
        <v>1022</v>
      </c>
      <c r="B704" s="32" t="s">
        <v>11606</v>
      </c>
      <c r="C704" s="32" t="s">
        <v>11607</v>
      </c>
      <c r="D704" s="32" t="s">
        <v>4852</v>
      </c>
      <c r="E704" s="32" t="s">
        <v>1255</v>
      </c>
      <c r="J704" s="32" t="s">
        <v>11608</v>
      </c>
      <c r="K704" s="32" t="s">
        <v>11383</v>
      </c>
      <c r="L704" s="32" t="s">
        <v>11609</v>
      </c>
      <c r="M704" s="95" t="str">
        <f>IF(VLOOKUP(A704,'Business Validation 2.1.0'!$A$2:$V$996,COLUMN('Business Validation 2.1.0'!V:V)-COLUMN('Business Validation 2.1.0'!A:A)+1,FALSE)="","",VLOOKUP(A704,'Business Validation 2.1.0'!$A$2:$V$996,COLUMN('Business Validation 2.1.0'!V:V)-COLUMN('Business Validation 2.1.0'!A:A)+1,FALSE))</f>
        <v/>
      </c>
      <c r="N704" s="32" t="s">
        <v>11385</v>
      </c>
    </row>
    <row r="705" spans="1:14" x14ac:dyDescent="0.25">
      <c r="A705" s="32" t="s">
        <v>1022</v>
      </c>
      <c r="B705" s="32" t="s">
        <v>11610</v>
      </c>
      <c r="C705" s="32" t="s">
        <v>11611</v>
      </c>
      <c r="D705" s="32" t="s">
        <v>4852</v>
      </c>
      <c r="E705" s="32" t="s">
        <v>1255</v>
      </c>
      <c r="J705" s="32" t="s">
        <v>11612</v>
      </c>
      <c r="K705" s="32" t="s">
        <v>11383</v>
      </c>
      <c r="L705" s="32" t="s">
        <v>11613</v>
      </c>
      <c r="M705" s="95" t="str">
        <f>IF(VLOOKUP(A705,'Business Validation 2.1.0'!$A$2:$V$996,COLUMN('Business Validation 2.1.0'!V:V)-COLUMN('Business Validation 2.1.0'!A:A)+1,FALSE)="","",VLOOKUP(A705,'Business Validation 2.1.0'!$A$2:$V$996,COLUMN('Business Validation 2.1.0'!V:V)-COLUMN('Business Validation 2.1.0'!A:A)+1,FALSE))</f>
        <v/>
      </c>
      <c r="N705" s="32" t="s">
        <v>11385</v>
      </c>
    </row>
    <row r="706" spans="1:14" x14ac:dyDescent="0.25">
      <c r="A706" s="32" t="s">
        <v>1022</v>
      </c>
      <c r="B706" s="32" t="s">
        <v>11614</v>
      </c>
      <c r="C706" s="32" t="s">
        <v>11615</v>
      </c>
      <c r="D706" s="32" t="s">
        <v>4852</v>
      </c>
      <c r="E706" s="32" t="s">
        <v>1255</v>
      </c>
      <c r="J706" s="32" t="s">
        <v>11616</v>
      </c>
      <c r="K706" s="32" t="s">
        <v>11383</v>
      </c>
      <c r="L706" s="32" t="s">
        <v>11617</v>
      </c>
      <c r="M706" s="95" t="str">
        <f>IF(VLOOKUP(A706,'Business Validation 2.1.0'!$A$2:$V$996,COLUMN('Business Validation 2.1.0'!V:V)-COLUMN('Business Validation 2.1.0'!A:A)+1,FALSE)="","",VLOOKUP(A706,'Business Validation 2.1.0'!$A$2:$V$996,COLUMN('Business Validation 2.1.0'!V:V)-COLUMN('Business Validation 2.1.0'!A:A)+1,FALSE))</f>
        <v/>
      </c>
      <c r="N706" s="32" t="s">
        <v>11385</v>
      </c>
    </row>
    <row r="707" spans="1:14" x14ac:dyDescent="0.25">
      <c r="A707" s="32" t="s">
        <v>1022</v>
      </c>
      <c r="B707" s="32" t="s">
        <v>11618</v>
      </c>
      <c r="C707" s="32" t="s">
        <v>11619</v>
      </c>
      <c r="D707" s="32" t="s">
        <v>4852</v>
      </c>
      <c r="E707" s="32" t="s">
        <v>1255</v>
      </c>
      <c r="J707" s="32" t="s">
        <v>11620</v>
      </c>
      <c r="K707" s="32" t="s">
        <v>11383</v>
      </c>
      <c r="L707" s="32" t="s">
        <v>11621</v>
      </c>
      <c r="M707" s="95" t="str">
        <f>IF(VLOOKUP(A707,'Business Validation 2.1.0'!$A$2:$V$996,COLUMN('Business Validation 2.1.0'!V:V)-COLUMN('Business Validation 2.1.0'!A:A)+1,FALSE)="","",VLOOKUP(A707,'Business Validation 2.1.0'!$A$2:$V$996,COLUMN('Business Validation 2.1.0'!V:V)-COLUMN('Business Validation 2.1.0'!A:A)+1,FALSE))</f>
        <v/>
      </c>
      <c r="N707" s="32" t="s">
        <v>11385</v>
      </c>
    </row>
    <row r="708" spans="1:14" x14ac:dyDescent="0.25">
      <c r="A708" s="32" t="s">
        <v>1022</v>
      </c>
      <c r="B708" s="32" t="s">
        <v>11622</v>
      </c>
      <c r="C708" s="32" t="s">
        <v>11623</v>
      </c>
      <c r="D708" s="32" t="s">
        <v>4860</v>
      </c>
      <c r="E708" s="32" t="s">
        <v>1255</v>
      </c>
      <c r="J708" s="32" t="s">
        <v>11624</v>
      </c>
      <c r="K708" s="32" t="s">
        <v>11383</v>
      </c>
      <c r="L708" s="32" t="s">
        <v>11625</v>
      </c>
      <c r="M708" s="95" t="str">
        <f>IF(VLOOKUP(A708,'Business Validation 2.1.0'!$A$2:$V$996,COLUMN('Business Validation 2.1.0'!V:V)-COLUMN('Business Validation 2.1.0'!A:A)+1,FALSE)="","",VLOOKUP(A708,'Business Validation 2.1.0'!$A$2:$V$996,COLUMN('Business Validation 2.1.0'!V:V)-COLUMN('Business Validation 2.1.0'!A:A)+1,FALSE))</f>
        <v/>
      </c>
      <c r="N708" s="32" t="s">
        <v>11385</v>
      </c>
    </row>
    <row r="709" spans="1:14" x14ac:dyDescent="0.25">
      <c r="A709" s="32" t="s">
        <v>1022</v>
      </c>
      <c r="B709" s="32" t="s">
        <v>11626</v>
      </c>
      <c r="C709" s="32" t="s">
        <v>11627</v>
      </c>
      <c r="D709" s="32" t="s">
        <v>4860</v>
      </c>
      <c r="E709" s="32" t="s">
        <v>1255</v>
      </c>
      <c r="J709" s="32" t="s">
        <v>11628</v>
      </c>
      <c r="K709" s="32" t="s">
        <v>11383</v>
      </c>
      <c r="L709" s="32" t="s">
        <v>11629</v>
      </c>
      <c r="M709" s="95" t="str">
        <f>IF(VLOOKUP(A709,'Business Validation 2.1.0'!$A$2:$V$996,COLUMN('Business Validation 2.1.0'!V:V)-COLUMN('Business Validation 2.1.0'!A:A)+1,FALSE)="","",VLOOKUP(A709,'Business Validation 2.1.0'!$A$2:$V$996,COLUMN('Business Validation 2.1.0'!V:V)-COLUMN('Business Validation 2.1.0'!A:A)+1,FALSE))</f>
        <v/>
      </c>
      <c r="N709" s="32" t="s">
        <v>11385</v>
      </c>
    </row>
    <row r="710" spans="1:14" x14ac:dyDescent="0.25">
      <c r="A710" s="32" t="s">
        <v>1022</v>
      </c>
      <c r="B710" s="32" t="s">
        <v>11630</v>
      </c>
      <c r="C710" s="32" t="s">
        <v>11631</v>
      </c>
      <c r="D710" s="32" t="s">
        <v>4860</v>
      </c>
      <c r="E710" s="32" t="s">
        <v>1255</v>
      </c>
      <c r="J710" s="32" t="s">
        <v>11632</v>
      </c>
      <c r="K710" s="32" t="s">
        <v>11383</v>
      </c>
      <c r="L710" s="32" t="s">
        <v>11633</v>
      </c>
      <c r="M710" s="95" t="str">
        <f>IF(VLOOKUP(A710,'Business Validation 2.1.0'!$A$2:$V$996,COLUMN('Business Validation 2.1.0'!V:V)-COLUMN('Business Validation 2.1.0'!A:A)+1,FALSE)="","",VLOOKUP(A710,'Business Validation 2.1.0'!$A$2:$V$996,COLUMN('Business Validation 2.1.0'!V:V)-COLUMN('Business Validation 2.1.0'!A:A)+1,FALSE))</f>
        <v/>
      </c>
      <c r="N710" s="32" t="s">
        <v>11385</v>
      </c>
    </row>
    <row r="711" spans="1:14" x14ac:dyDescent="0.25">
      <c r="A711" s="32" t="s">
        <v>964</v>
      </c>
      <c r="B711" s="32" t="s">
        <v>11634</v>
      </c>
      <c r="C711" s="32" t="s">
        <v>11635</v>
      </c>
      <c r="D711" s="32" t="s">
        <v>1305</v>
      </c>
      <c r="J711" s="32" t="s">
        <v>4076</v>
      </c>
      <c r="K711" s="32" t="s">
        <v>1598</v>
      </c>
      <c r="L711" s="32" t="s">
        <v>11636</v>
      </c>
      <c r="M711" s="95" t="str">
        <f>IF(VLOOKUP(A711,'Business Validation 2.1.0'!$A$2:$V$996,COLUMN('Business Validation 2.1.0'!V:V)-COLUMN('Business Validation 2.1.0'!A:A)+1,FALSE)="","",VLOOKUP(A711,'Business Validation 2.1.0'!$A$2:$V$996,COLUMN('Business Validation 2.1.0'!V:V)-COLUMN('Business Validation 2.1.0'!A:A)+1,FALSE))</f>
        <v/>
      </c>
      <c r="N711" s="32" t="s">
        <v>11637</v>
      </c>
    </row>
    <row r="712" spans="1:14" x14ac:dyDescent="0.25">
      <c r="A712" s="32" t="s">
        <v>964</v>
      </c>
      <c r="B712" s="32" t="s">
        <v>11638</v>
      </c>
      <c r="C712" s="32" t="s">
        <v>11639</v>
      </c>
      <c r="D712" s="32" t="s">
        <v>1350</v>
      </c>
      <c r="J712" s="32" t="s">
        <v>4079</v>
      </c>
      <c r="K712" s="32" t="s">
        <v>1598</v>
      </c>
      <c r="L712" s="32" t="s">
        <v>11640</v>
      </c>
      <c r="M712" s="95" t="str">
        <f>IF(VLOOKUP(A712,'Business Validation 2.1.0'!$A$2:$V$996,COLUMN('Business Validation 2.1.0'!V:V)-COLUMN('Business Validation 2.1.0'!A:A)+1,FALSE)="","",VLOOKUP(A712,'Business Validation 2.1.0'!$A$2:$V$996,COLUMN('Business Validation 2.1.0'!V:V)-COLUMN('Business Validation 2.1.0'!A:A)+1,FALSE))</f>
        <v/>
      </c>
      <c r="N712" s="32" t="s">
        <v>11637</v>
      </c>
    </row>
    <row r="713" spans="1:14" x14ac:dyDescent="0.25">
      <c r="A713" s="32" t="s">
        <v>1023</v>
      </c>
      <c r="B713" s="32" t="s">
        <v>11641</v>
      </c>
      <c r="C713" s="32" t="s">
        <v>11642</v>
      </c>
      <c r="D713" s="32" t="s">
        <v>4856</v>
      </c>
      <c r="E713" s="32" t="s">
        <v>1258</v>
      </c>
      <c r="J713" s="32" t="s">
        <v>11643</v>
      </c>
      <c r="K713" s="32" t="s">
        <v>10377</v>
      </c>
      <c r="L713" s="32" t="s">
        <v>11644</v>
      </c>
      <c r="M713" s="95" t="str">
        <f>IF(VLOOKUP(A713,'Business Validation 2.1.0'!$A$2:$V$996,COLUMN('Business Validation 2.1.0'!V:V)-COLUMN('Business Validation 2.1.0'!A:A)+1,FALSE)="","",VLOOKUP(A713,'Business Validation 2.1.0'!$A$2:$V$996,COLUMN('Business Validation 2.1.0'!V:V)-COLUMN('Business Validation 2.1.0'!A:A)+1,FALSE))</f>
        <v/>
      </c>
      <c r="N713" s="32" t="s">
        <v>11645</v>
      </c>
    </row>
    <row r="714" spans="1:14" x14ac:dyDescent="0.25">
      <c r="A714" s="32" t="s">
        <v>1023</v>
      </c>
      <c r="B714" s="32" t="s">
        <v>11646</v>
      </c>
      <c r="C714" s="32" t="s">
        <v>11647</v>
      </c>
      <c r="D714" s="32" t="s">
        <v>4856</v>
      </c>
      <c r="E714" s="32" t="s">
        <v>1258</v>
      </c>
      <c r="J714" s="32" t="s">
        <v>11648</v>
      </c>
      <c r="K714" s="32" t="s">
        <v>10377</v>
      </c>
      <c r="L714" s="32" t="s">
        <v>11649</v>
      </c>
      <c r="M714" s="95" t="str">
        <f>IF(VLOOKUP(A714,'Business Validation 2.1.0'!$A$2:$V$996,COLUMN('Business Validation 2.1.0'!V:V)-COLUMN('Business Validation 2.1.0'!A:A)+1,FALSE)="","",VLOOKUP(A714,'Business Validation 2.1.0'!$A$2:$V$996,COLUMN('Business Validation 2.1.0'!V:V)-COLUMN('Business Validation 2.1.0'!A:A)+1,FALSE))</f>
        <v/>
      </c>
      <c r="N714" s="32" t="s">
        <v>11645</v>
      </c>
    </row>
    <row r="715" spans="1:14" x14ac:dyDescent="0.25">
      <c r="A715" s="32" t="s">
        <v>1023</v>
      </c>
      <c r="B715" s="32" t="s">
        <v>11650</v>
      </c>
      <c r="C715" s="32" t="s">
        <v>11651</v>
      </c>
      <c r="D715" s="32" t="s">
        <v>4856</v>
      </c>
      <c r="E715" s="32" t="s">
        <v>1258</v>
      </c>
      <c r="J715" s="32" t="s">
        <v>11652</v>
      </c>
      <c r="K715" s="32" t="s">
        <v>10377</v>
      </c>
      <c r="L715" s="32" t="s">
        <v>11653</v>
      </c>
      <c r="M715" s="95" t="str">
        <f>IF(VLOOKUP(A715,'Business Validation 2.1.0'!$A$2:$V$996,COLUMN('Business Validation 2.1.0'!V:V)-COLUMN('Business Validation 2.1.0'!A:A)+1,FALSE)="","",VLOOKUP(A715,'Business Validation 2.1.0'!$A$2:$V$996,COLUMN('Business Validation 2.1.0'!V:V)-COLUMN('Business Validation 2.1.0'!A:A)+1,FALSE))</f>
        <v/>
      </c>
      <c r="N715" s="32" t="s">
        <v>11645</v>
      </c>
    </row>
    <row r="716" spans="1:14" x14ac:dyDescent="0.25">
      <c r="A716" s="32" t="s">
        <v>1023</v>
      </c>
      <c r="B716" s="32" t="s">
        <v>11654</v>
      </c>
      <c r="C716" s="32" t="s">
        <v>11655</v>
      </c>
      <c r="D716" s="32" t="s">
        <v>4856</v>
      </c>
      <c r="E716" s="32" t="s">
        <v>1258</v>
      </c>
      <c r="J716" s="32" t="s">
        <v>11656</v>
      </c>
      <c r="K716" s="32" t="s">
        <v>10377</v>
      </c>
      <c r="L716" s="32" t="s">
        <v>11657</v>
      </c>
      <c r="M716" s="95" t="str">
        <f>IF(VLOOKUP(A716,'Business Validation 2.1.0'!$A$2:$V$996,COLUMN('Business Validation 2.1.0'!V:V)-COLUMN('Business Validation 2.1.0'!A:A)+1,FALSE)="","",VLOOKUP(A716,'Business Validation 2.1.0'!$A$2:$V$996,COLUMN('Business Validation 2.1.0'!V:V)-COLUMN('Business Validation 2.1.0'!A:A)+1,FALSE))</f>
        <v/>
      </c>
      <c r="N716" s="32" t="s">
        <v>11645</v>
      </c>
    </row>
    <row r="717" spans="1:14" x14ac:dyDescent="0.25">
      <c r="A717" s="32" t="s">
        <v>1023</v>
      </c>
      <c r="B717" s="32" t="s">
        <v>11658</v>
      </c>
      <c r="C717" s="32" t="s">
        <v>11659</v>
      </c>
      <c r="D717" s="32" t="s">
        <v>4852</v>
      </c>
      <c r="E717" s="32" t="s">
        <v>1258</v>
      </c>
      <c r="J717" s="32" t="s">
        <v>11660</v>
      </c>
      <c r="K717" s="32" t="s">
        <v>10377</v>
      </c>
      <c r="L717" s="32" t="s">
        <v>11661</v>
      </c>
      <c r="M717" s="95" t="str">
        <f>IF(VLOOKUP(A717,'Business Validation 2.1.0'!$A$2:$V$996,COLUMN('Business Validation 2.1.0'!V:V)-COLUMN('Business Validation 2.1.0'!A:A)+1,FALSE)="","",VLOOKUP(A717,'Business Validation 2.1.0'!$A$2:$V$996,COLUMN('Business Validation 2.1.0'!V:V)-COLUMN('Business Validation 2.1.0'!A:A)+1,FALSE))</f>
        <v/>
      </c>
      <c r="N717" s="32" t="s">
        <v>11645</v>
      </c>
    </row>
    <row r="718" spans="1:14" x14ac:dyDescent="0.25">
      <c r="A718" s="32" t="s">
        <v>1023</v>
      </c>
      <c r="B718" s="32" t="s">
        <v>11662</v>
      </c>
      <c r="C718" s="32" t="s">
        <v>11663</v>
      </c>
      <c r="D718" s="32" t="s">
        <v>4852</v>
      </c>
      <c r="E718" s="32" t="s">
        <v>1258</v>
      </c>
      <c r="J718" s="32" t="s">
        <v>11664</v>
      </c>
      <c r="K718" s="32" t="s">
        <v>10377</v>
      </c>
      <c r="L718" s="32" t="s">
        <v>11665</v>
      </c>
      <c r="M718" s="95" t="str">
        <f>IF(VLOOKUP(A718,'Business Validation 2.1.0'!$A$2:$V$996,COLUMN('Business Validation 2.1.0'!V:V)-COLUMN('Business Validation 2.1.0'!A:A)+1,FALSE)="","",VLOOKUP(A718,'Business Validation 2.1.0'!$A$2:$V$996,COLUMN('Business Validation 2.1.0'!V:V)-COLUMN('Business Validation 2.1.0'!A:A)+1,FALSE))</f>
        <v/>
      </c>
      <c r="N718" s="32" t="s">
        <v>11645</v>
      </c>
    </row>
    <row r="719" spans="1:14" x14ac:dyDescent="0.25">
      <c r="A719" s="32" t="s">
        <v>1023</v>
      </c>
      <c r="B719" s="32" t="s">
        <v>11666</v>
      </c>
      <c r="C719" s="32" t="s">
        <v>11667</v>
      </c>
      <c r="D719" s="32" t="s">
        <v>4852</v>
      </c>
      <c r="E719" s="32" t="s">
        <v>1258</v>
      </c>
      <c r="J719" s="32" t="s">
        <v>11668</v>
      </c>
      <c r="K719" s="32" t="s">
        <v>10377</v>
      </c>
      <c r="L719" s="32" t="s">
        <v>11669</v>
      </c>
      <c r="M719" s="95" t="str">
        <f>IF(VLOOKUP(A719,'Business Validation 2.1.0'!$A$2:$V$996,COLUMN('Business Validation 2.1.0'!V:V)-COLUMN('Business Validation 2.1.0'!A:A)+1,FALSE)="","",VLOOKUP(A719,'Business Validation 2.1.0'!$A$2:$V$996,COLUMN('Business Validation 2.1.0'!V:V)-COLUMN('Business Validation 2.1.0'!A:A)+1,FALSE))</f>
        <v/>
      </c>
      <c r="N719" s="32" t="s">
        <v>11645</v>
      </c>
    </row>
    <row r="720" spans="1:14" x14ac:dyDescent="0.25">
      <c r="A720" s="32" t="s">
        <v>1023</v>
      </c>
      <c r="B720" s="32" t="s">
        <v>11670</v>
      </c>
      <c r="C720" s="32" t="s">
        <v>11671</v>
      </c>
      <c r="D720" s="32" t="s">
        <v>4852</v>
      </c>
      <c r="E720" s="32" t="s">
        <v>1258</v>
      </c>
      <c r="J720" s="32" t="s">
        <v>11672</v>
      </c>
      <c r="K720" s="32" t="s">
        <v>10377</v>
      </c>
      <c r="L720" s="32" t="s">
        <v>11673</v>
      </c>
      <c r="M720" s="95" t="str">
        <f>IF(VLOOKUP(A720,'Business Validation 2.1.0'!$A$2:$V$996,COLUMN('Business Validation 2.1.0'!V:V)-COLUMN('Business Validation 2.1.0'!A:A)+1,FALSE)="","",VLOOKUP(A720,'Business Validation 2.1.0'!$A$2:$V$996,COLUMN('Business Validation 2.1.0'!V:V)-COLUMN('Business Validation 2.1.0'!A:A)+1,FALSE))</f>
        <v/>
      </c>
      <c r="N720" s="32" t="s">
        <v>11645</v>
      </c>
    </row>
    <row r="721" spans="1:14" x14ac:dyDescent="0.25">
      <c r="A721" s="32" t="s">
        <v>1023</v>
      </c>
      <c r="B721" s="32" t="s">
        <v>11674</v>
      </c>
      <c r="C721" s="32" t="s">
        <v>11675</v>
      </c>
      <c r="D721" s="32" t="s">
        <v>4852</v>
      </c>
      <c r="E721" s="32" t="s">
        <v>1258</v>
      </c>
      <c r="J721" s="32" t="s">
        <v>11676</v>
      </c>
      <c r="K721" s="32" t="s">
        <v>10377</v>
      </c>
      <c r="L721" s="32" t="s">
        <v>11677</v>
      </c>
      <c r="M721" s="95" t="str">
        <f>IF(VLOOKUP(A721,'Business Validation 2.1.0'!$A$2:$V$996,COLUMN('Business Validation 2.1.0'!V:V)-COLUMN('Business Validation 2.1.0'!A:A)+1,FALSE)="","",VLOOKUP(A721,'Business Validation 2.1.0'!$A$2:$V$996,COLUMN('Business Validation 2.1.0'!V:V)-COLUMN('Business Validation 2.1.0'!A:A)+1,FALSE))</f>
        <v/>
      </c>
      <c r="N721" s="32" t="s">
        <v>11645</v>
      </c>
    </row>
    <row r="722" spans="1:14" x14ac:dyDescent="0.25">
      <c r="A722" s="32" t="s">
        <v>1023</v>
      </c>
      <c r="B722" s="32" t="s">
        <v>11678</v>
      </c>
      <c r="C722" s="32" t="s">
        <v>11679</v>
      </c>
      <c r="D722" s="32" t="s">
        <v>4852</v>
      </c>
      <c r="E722" s="32" t="s">
        <v>1258</v>
      </c>
      <c r="J722" s="32" t="s">
        <v>11680</v>
      </c>
      <c r="K722" s="32" t="s">
        <v>10377</v>
      </c>
      <c r="L722" s="32" t="s">
        <v>11681</v>
      </c>
      <c r="M722" s="95" t="str">
        <f>IF(VLOOKUP(A722,'Business Validation 2.1.0'!$A$2:$V$996,COLUMN('Business Validation 2.1.0'!V:V)-COLUMN('Business Validation 2.1.0'!A:A)+1,FALSE)="","",VLOOKUP(A722,'Business Validation 2.1.0'!$A$2:$V$996,COLUMN('Business Validation 2.1.0'!V:V)-COLUMN('Business Validation 2.1.0'!A:A)+1,FALSE))</f>
        <v/>
      </c>
      <c r="N722" s="32" t="s">
        <v>11645</v>
      </c>
    </row>
    <row r="723" spans="1:14" x14ac:dyDescent="0.25">
      <c r="A723" s="32" t="s">
        <v>1023</v>
      </c>
      <c r="B723" s="32" t="s">
        <v>11682</v>
      </c>
      <c r="C723" s="32" t="s">
        <v>11683</v>
      </c>
      <c r="D723" s="32" t="s">
        <v>4860</v>
      </c>
      <c r="E723" s="32" t="s">
        <v>1258</v>
      </c>
      <c r="J723" s="32" t="s">
        <v>11684</v>
      </c>
      <c r="K723" s="32" t="s">
        <v>10377</v>
      </c>
      <c r="L723" s="32" t="s">
        <v>11685</v>
      </c>
      <c r="M723" s="95" t="str">
        <f>IF(VLOOKUP(A723,'Business Validation 2.1.0'!$A$2:$V$996,COLUMN('Business Validation 2.1.0'!V:V)-COLUMN('Business Validation 2.1.0'!A:A)+1,FALSE)="","",VLOOKUP(A723,'Business Validation 2.1.0'!$A$2:$V$996,COLUMN('Business Validation 2.1.0'!V:V)-COLUMN('Business Validation 2.1.0'!A:A)+1,FALSE))</f>
        <v/>
      </c>
      <c r="N723" s="32" t="s">
        <v>11645</v>
      </c>
    </row>
    <row r="724" spans="1:14" x14ac:dyDescent="0.25">
      <c r="A724" s="32" t="s">
        <v>1023</v>
      </c>
      <c r="B724" s="32" t="s">
        <v>11686</v>
      </c>
      <c r="C724" s="32" t="s">
        <v>11687</v>
      </c>
      <c r="D724" s="32" t="s">
        <v>4860</v>
      </c>
      <c r="E724" s="32" t="s">
        <v>1258</v>
      </c>
      <c r="J724" s="32" t="s">
        <v>11688</v>
      </c>
      <c r="K724" s="32" t="s">
        <v>10377</v>
      </c>
      <c r="L724" s="32" t="s">
        <v>11689</v>
      </c>
      <c r="M724" s="95" t="str">
        <f>IF(VLOOKUP(A724,'Business Validation 2.1.0'!$A$2:$V$996,COLUMN('Business Validation 2.1.0'!V:V)-COLUMN('Business Validation 2.1.0'!A:A)+1,FALSE)="","",VLOOKUP(A724,'Business Validation 2.1.0'!$A$2:$V$996,COLUMN('Business Validation 2.1.0'!V:V)-COLUMN('Business Validation 2.1.0'!A:A)+1,FALSE))</f>
        <v/>
      </c>
      <c r="N724" s="32" t="s">
        <v>11645</v>
      </c>
    </row>
    <row r="725" spans="1:14" x14ac:dyDescent="0.25">
      <c r="A725" s="32" t="s">
        <v>1023</v>
      </c>
      <c r="B725" s="32" t="s">
        <v>11690</v>
      </c>
      <c r="C725" s="32" t="s">
        <v>11691</v>
      </c>
      <c r="D725" s="32" t="s">
        <v>4860</v>
      </c>
      <c r="E725" s="32" t="s">
        <v>1258</v>
      </c>
      <c r="J725" s="32" t="s">
        <v>11692</v>
      </c>
      <c r="K725" s="32" t="s">
        <v>10377</v>
      </c>
      <c r="L725" s="32" t="s">
        <v>11693</v>
      </c>
      <c r="M725" s="95" t="str">
        <f>IF(VLOOKUP(A725,'Business Validation 2.1.0'!$A$2:$V$996,COLUMN('Business Validation 2.1.0'!V:V)-COLUMN('Business Validation 2.1.0'!A:A)+1,FALSE)="","",VLOOKUP(A725,'Business Validation 2.1.0'!$A$2:$V$996,COLUMN('Business Validation 2.1.0'!V:V)-COLUMN('Business Validation 2.1.0'!A:A)+1,FALSE))</f>
        <v/>
      </c>
      <c r="N725" s="32" t="s">
        <v>11645</v>
      </c>
    </row>
    <row r="726" spans="1:14" x14ac:dyDescent="0.25">
      <c r="A726" s="32" t="s">
        <v>1023</v>
      </c>
      <c r="B726" s="32" t="s">
        <v>11694</v>
      </c>
      <c r="C726" s="32" t="s">
        <v>11695</v>
      </c>
      <c r="D726" s="32" t="s">
        <v>4860</v>
      </c>
      <c r="E726" s="32" t="s">
        <v>1258</v>
      </c>
      <c r="J726" s="32" t="s">
        <v>11696</v>
      </c>
      <c r="K726" s="32" t="s">
        <v>10377</v>
      </c>
      <c r="L726" s="32" t="s">
        <v>11697</v>
      </c>
      <c r="M726" s="95" t="str">
        <f>IF(VLOOKUP(A726,'Business Validation 2.1.0'!$A$2:$V$996,COLUMN('Business Validation 2.1.0'!V:V)-COLUMN('Business Validation 2.1.0'!A:A)+1,FALSE)="","",VLOOKUP(A726,'Business Validation 2.1.0'!$A$2:$V$996,COLUMN('Business Validation 2.1.0'!V:V)-COLUMN('Business Validation 2.1.0'!A:A)+1,FALSE))</f>
        <v/>
      </c>
      <c r="N726" s="32" t="s">
        <v>11645</v>
      </c>
    </row>
    <row r="727" spans="1:14" x14ac:dyDescent="0.25">
      <c r="A727" s="32" t="s">
        <v>1023</v>
      </c>
      <c r="B727" s="32" t="s">
        <v>11698</v>
      </c>
      <c r="C727" s="32" t="s">
        <v>11699</v>
      </c>
      <c r="D727" s="32" t="s">
        <v>4860</v>
      </c>
      <c r="E727" s="32" t="s">
        <v>1258</v>
      </c>
      <c r="J727" s="32" t="s">
        <v>11700</v>
      </c>
      <c r="K727" s="32" t="s">
        <v>10377</v>
      </c>
      <c r="L727" s="32" t="s">
        <v>11701</v>
      </c>
      <c r="M727" s="95" t="str">
        <f>IF(VLOOKUP(A727,'Business Validation 2.1.0'!$A$2:$V$996,COLUMN('Business Validation 2.1.0'!V:V)-COLUMN('Business Validation 2.1.0'!A:A)+1,FALSE)="","",VLOOKUP(A727,'Business Validation 2.1.0'!$A$2:$V$996,COLUMN('Business Validation 2.1.0'!V:V)-COLUMN('Business Validation 2.1.0'!A:A)+1,FALSE))</f>
        <v/>
      </c>
      <c r="N727" s="32" t="s">
        <v>11645</v>
      </c>
    </row>
    <row r="728" spans="1:14" x14ac:dyDescent="0.25">
      <c r="A728" s="32" t="s">
        <v>1023</v>
      </c>
      <c r="B728" s="32" t="s">
        <v>11702</v>
      </c>
      <c r="C728" s="32" t="s">
        <v>11703</v>
      </c>
      <c r="D728" s="32" t="s">
        <v>4860</v>
      </c>
      <c r="E728" s="32" t="s">
        <v>1258</v>
      </c>
      <c r="J728" s="32" t="s">
        <v>11704</v>
      </c>
      <c r="K728" s="32" t="s">
        <v>10377</v>
      </c>
      <c r="L728" s="32" t="s">
        <v>11705</v>
      </c>
      <c r="M728" s="95" t="str">
        <f>IF(VLOOKUP(A728,'Business Validation 2.1.0'!$A$2:$V$996,COLUMN('Business Validation 2.1.0'!V:V)-COLUMN('Business Validation 2.1.0'!A:A)+1,FALSE)="","",VLOOKUP(A728,'Business Validation 2.1.0'!$A$2:$V$996,COLUMN('Business Validation 2.1.0'!V:V)-COLUMN('Business Validation 2.1.0'!A:A)+1,FALSE))</f>
        <v/>
      </c>
      <c r="N728" s="32" t="s">
        <v>11645</v>
      </c>
    </row>
    <row r="729" spans="1:14" x14ac:dyDescent="0.25">
      <c r="A729" s="32" t="s">
        <v>1023</v>
      </c>
      <c r="B729" s="32" t="s">
        <v>11706</v>
      </c>
      <c r="C729" s="32" t="s">
        <v>11707</v>
      </c>
      <c r="D729" s="32" t="s">
        <v>4856</v>
      </c>
      <c r="E729" s="32" t="s">
        <v>1258</v>
      </c>
      <c r="J729" s="32" t="s">
        <v>11708</v>
      </c>
      <c r="K729" s="32" t="s">
        <v>10377</v>
      </c>
      <c r="L729" s="32" t="s">
        <v>11709</v>
      </c>
      <c r="M729" s="95" t="str">
        <f>IF(VLOOKUP(A729,'Business Validation 2.1.0'!$A$2:$V$996,COLUMN('Business Validation 2.1.0'!V:V)-COLUMN('Business Validation 2.1.0'!A:A)+1,FALSE)="","",VLOOKUP(A729,'Business Validation 2.1.0'!$A$2:$V$996,COLUMN('Business Validation 2.1.0'!V:V)-COLUMN('Business Validation 2.1.0'!A:A)+1,FALSE))</f>
        <v/>
      </c>
      <c r="N729" s="32" t="s">
        <v>11645</v>
      </c>
    </row>
    <row r="730" spans="1:14" x14ac:dyDescent="0.25">
      <c r="A730" s="32" t="s">
        <v>1023</v>
      </c>
      <c r="B730" s="32" t="s">
        <v>11710</v>
      </c>
      <c r="C730" s="32" t="s">
        <v>11711</v>
      </c>
      <c r="D730" s="32" t="s">
        <v>4856</v>
      </c>
      <c r="E730" s="32" t="s">
        <v>1258</v>
      </c>
      <c r="J730" s="32" t="s">
        <v>11712</v>
      </c>
      <c r="K730" s="32" t="s">
        <v>10377</v>
      </c>
      <c r="L730" s="32" t="s">
        <v>11713</v>
      </c>
      <c r="M730" s="95" t="str">
        <f>IF(VLOOKUP(A730,'Business Validation 2.1.0'!$A$2:$V$996,COLUMN('Business Validation 2.1.0'!V:V)-COLUMN('Business Validation 2.1.0'!A:A)+1,FALSE)="","",VLOOKUP(A730,'Business Validation 2.1.0'!$A$2:$V$996,COLUMN('Business Validation 2.1.0'!V:V)-COLUMN('Business Validation 2.1.0'!A:A)+1,FALSE))</f>
        <v/>
      </c>
      <c r="N730" s="32" t="s">
        <v>11645</v>
      </c>
    </row>
    <row r="731" spans="1:14" x14ac:dyDescent="0.25">
      <c r="A731" s="32" t="s">
        <v>965</v>
      </c>
      <c r="B731" s="32" t="s">
        <v>11714</v>
      </c>
      <c r="C731" s="32" t="s">
        <v>11715</v>
      </c>
      <c r="D731" s="32" t="s">
        <v>1305</v>
      </c>
      <c r="J731" s="32" t="s">
        <v>4084</v>
      </c>
      <c r="K731" s="32" t="s">
        <v>1598</v>
      </c>
      <c r="L731" s="32" t="s">
        <v>11716</v>
      </c>
      <c r="M731" s="95" t="str">
        <f>IF(VLOOKUP(A731,'Business Validation 2.1.0'!$A$2:$V$996,COLUMN('Business Validation 2.1.0'!V:V)-COLUMN('Business Validation 2.1.0'!A:A)+1,FALSE)="","",VLOOKUP(A731,'Business Validation 2.1.0'!$A$2:$V$996,COLUMN('Business Validation 2.1.0'!V:V)-COLUMN('Business Validation 2.1.0'!A:A)+1,FALSE))</f>
        <v/>
      </c>
      <c r="N731" s="32" t="s">
        <v>4085</v>
      </c>
    </row>
    <row r="732" spans="1:14" x14ac:dyDescent="0.25">
      <c r="A732" s="32" t="s">
        <v>965</v>
      </c>
      <c r="B732" s="32" t="s">
        <v>11717</v>
      </c>
      <c r="C732" s="32" t="s">
        <v>11718</v>
      </c>
      <c r="D732" s="32" t="s">
        <v>1350</v>
      </c>
      <c r="J732" s="32" t="s">
        <v>4087</v>
      </c>
      <c r="K732" s="32" t="s">
        <v>1598</v>
      </c>
      <c r="L732" s="32" t="s">
        <v>11719</v>
      </c>
      <c r="M732" s="95" t="str">
        <f>IF(VLOOKUP(A732,'Business Validation 2.1.0'!$A$2:$V$996,COLUMN('Business Validation 2.1.0'!V:V)-COLUMN('Business Validation 2.1.0'!A:A)+1,FALSE)="","",VLOOKUP(A732,'Business Validation 2.1.0'!$A$2:$V$996,COLUMN('Business Validation 2.1.0'!V:V)-COLUMN('Business Validation 2.1.0'!A:A)+1,FALSE))</f>
        <v/>
      </c>
      <c r="N732" s="32" t="s">
        <v>4085</v>
      </c>
    </row>
    <row r="733" spans="1:14" x14ac:dyDescent="0.25">
      <c r="A733" s="32" t="s">
        <v>1024</v>
      </c>
      <c r="B733" s="32" t="s">
        <v>11720</v>
      </c>
      <c r="C733" s="32" t="s">
        <v>11721</v>
      </c>
      <c r="D733" s="32" t="s">
        <v>4860</v>
      </c>
      <c r="E733" s="32" t="s">
        <v>1258</v>
      </c>
      <c r="J733" s="32" t="s">
        <v>11722</v>
      </c>
      <c r="K733" s="32" t="s">
        <v>10377</v>
      </c>
      <c r="L733" s="32" t="s">
        <v>11723</v>
      </c>
      <c r="M733" s="95" t="str">
        <f>IF(VLOOKUP(A733,'Business Validation 2.1.0'!$A$2:$V$996,COLUMN('Business Validation 2.1.0'!V:V)-COLUMN('Business Validation 2.1.0'!A:A)+1,FALSE)="","",VLOOKUP(A733,'Business Validation 2.1.0'!$A$2:$V$996,COLUMN('Business Validation 2.1.0'!V:V)-COLUMN('Business Validation 2.1.0'!A:A)+1,FALSE))</f>
        <v/>
      </c>
      <c r="N733" s="32" t="s">
        <v>11724</v>
      </c>
    </row>
    <row r="734" spans="1:14" x14ac:dyDescent="0.25">
      <c r="A734" s="32" t="s">
        <v>1024</v>
      </c>
      <c r="B734" s="32" t="s">
        <v>11725</v>
      </c>
      <c r="C734" s="32" t="s">
        <v>11726</v>
      </c>
      <c r="D734" s="32" t="s">
        <v>4856</v>
      </c>
      <c r="E734" s="32" t="s">
        <v>1258</v>
      </c>
      <c r="J734" s="32" t="s">
        <v>11727</v>
      </c>
      <c r="K734" s="32" t="s">
        <v>10377</v>
      </c>
      <c r="L734" s="32" t="s">
        <v>11728</v>
      </c>
      <c r="M734" s="95" t="str">
        <f>IF(VLOOKUP(A734,'Business Validation 2.1.0'!$A$2:$V$996,COLUMN('Business Validation 2.1.0'!V:V)-COLUMN('Business Validation 2.1.0'!A:A)+1,FALSE)="","",VLOOKUP(A734,'Business Validation 2.1.0'!$A$2:$V$996,COLUMN('Business Validation 2.1.0'!V:V)-COLUMN('Business Validation 2.1.0'!A:A)+1,FALSE))</f>
        <v/>
      </c>
      <c r="N734" s="32" t="s">
        <v>11724</v>
      </c>
    </row>
    <row r="735" spans="1:14" x14ac:dyDescent="0.25">
      <c r="A735" s="32" t="s">
        <v>1024</v>
      </c>
      <c r="B735" s="32" t="s">
        <v>11729</v>
      </c>
      <c r="C735" s="32" t="s">
        <v>11730</v>
      </c>
      <c r="D735" s="32" t="s">
        <v>4852</v>
      </c>
      <c r="E735" s="32" t="s">
        <v>1258</v>
      </c>
      <c r="J735" s="32" t="s">
        <v>11731</v>
      </c>
      <c r="K735" s="32" t="s">
        <v>10377</v>
      </c>
      <c r="L735" s="32" t="s">
        <v>11732</v>
      </c>
      <c r="M735" s="95" t="str">
        <f>IF(VLOOKUP(A735,'Business Validation 2.1.0'!$A$2:$V$996,COLUMN('Business Validation 2.1.0'!V:V)-COLUMN('Business Validation 2.1.0'!A:A)+1,FALSE)="","",VLOOKUP(A735,'Business Validation 2.1.0'!$A$2:$V$996,COLUMN('Business Validation 2.1.0'!V:V)-COLUMN('Business Validation 2.1.0'!A:A)+1,FALSE))</f>
        <v/>
      </c>
      <c r="N735" s="32" t="s">
        <v>11724</v>
      </c>
    </row>
    <row r="736" spans="1:14" x14ac:dyDescent="0.25">
      <c r="A736" s="32" t="s">
        <v>966</v>
      </c>
      <c r="B736" s="32" t="s">
        <v>11733</v>
      </c>
      <c r="C736" s="32" t="s">
        <v>11734</v>
      </c>
      <c r="D736" s="32" t="s">
        <v>1305</v>
      </c>
      <c r="J736" s="32" t="s">
        <v>4092</v>
      </c>
      <c r="K736" s="32" t="s">
        <v>1581</v>
      </c>
      <c r="L736" s="32" t="s">
        <v>11735</v>
      </c>
      <c r="M736" s="95" t="str">
        <f>IF(VLOOKUP(A736,'Business Validation 2.1.0'!$A$2:$V$996,COLUMN('Business Validation 2.1.0'!V:V)-COLUMN('Business Validation 2.1.0'!A:A)+1,FALSE)="","",VLOOKUP(A736,'Business Validation 2.1.0'!$A$2:$V$996,COLUMN('Business Validation 2.1.0'!V:V)-COLUMN('Business Validation 2.1.0'!A:A)+1,FALSE))</f>
        <v/>
      </c>
      <c r="N736" s="32" t="s">
        <v>4093</v>
      </c>
    </row>
    <row r="737" spans="1:14" x14ac:dyDescent="0.25">
      <c r="A737" s="32" t="s">
        <v>966</v>
      </c>
      <c r="B737" s="32" t="s">
        <v>11736</v>
      </c>
      <c r="C737" s="32" t="s">
        <v>11737</v>
      </c>
      <c r="D737" s="32" t="s">
        <v>1350</v>
      </c>
      <c r="J737" s="32" t="s">
        <v>4095</v>
      </c>
      <c r="K737" s="32" t="s">
        <v>1581</v>
      </c>
      <c r="L737" s="32" t="s">
        <v>11738</v>
      </c>
      <c r="M737" s="95" t="str">
        <f>IF(VLOOKUP(A737,'Business Validation 2.1.0'!$A$2:$V$996,COLUMN('Business Validation 2.1.0'!V:V)-COLUMN('Business Validation 2.1.0'!A:A)+1,FALSE)="","",VLOOKUP(A737,'Business Validation 2.1.0'!$A$2:$V$996,COLUMN('Business Validation 2.1.0'!V:V)-COLUMN('Business Validation 2.1.0'!A:A)+1,FALSE))</f>
        <v/>
      </c>
      <c r="N737" s="32" t="s">
        <v>4093</v>
      </c>
    </row>
    <row r="738" spans="1:14" x14ac:dyDescent="0.25">
      <c r="A738" s="32" t="s">
        <v>1025</v>
      </c>
      <c r="B738" s="32" t="s">
        <v>11739</v>
      </c>
      <c r="C738" s="32" t="s">
        <v>11740</v>
      </c>
      <c r="D738" s="32" t="s">
        <v>4852</v>
      </c>
      <c r="E738" s="32" t="s">
        <v>1258</v>
      </c>
      <c r="J738" s="32" t="s">
        <v>11741</v>
      </c>
      <c r="K738" s="32" t="s">
        <v>11034</v>
      </c>
      <c r="L738" s="32" t="s">
        <v>11742</v>
      </c>
      <c r="M738" s="95" t="str">
        <f>IF(VLOOKUP(A738,'Business Validation 2.1.0'!$A$2:$V$996,COLUMN('Business Validation 2.1.0'!V:V)-COLUMN('Business Validation 2.1.0'!A:A)+1,FALSE)="","",VLOOKUP(A738,'Business Validation 2.1.0'!$A$2:$V$996,COLUMN('Business Validation 2.1.0'!V:V)-COLUMN('Business Validation 2.1.0'!A:A)+1,FALSE))</f>
        <v/>
      </c>
      <c r="N738" s="32" t="s">
        <v>11743</v>
      </c>
    </row>
    <row r="739" spans="1:14" x14ac:dyDescent="0.25">
      <c r="A739" s="32" t="s">
        <v>1025</v>
      </c>
      <c r="B739" s="32" t="s">
        <v>11744</v>
      </c>
      <c r="C739" s="32" t="s">
        <v>11745</v>
      </c>
      <c r="D739" s="32" t="s">
        <v>4852</v>
      </c>
      <c r="E739" s="32" t="s">
        <v>1258</v>
      </c>
      <c r="J739" s="32" t="s">
        <v>11746</v>
      </c>
      <c r="K739" s="32" t="s">
        <v>11034</v>
      </c>
      <c r="L739" s="32" t="s">
        <v>11747</v>
      </c>
      <c r="M739" s="95" t="str">
        <f>IF(VLOOKUP(A739,'Business Validation 2.1.0'!$A$2:$V$996,COLUMN('Business Validation 2.1.0'!V:V)-COLUMN('Business Validation 2.1.0'!A:A)+1,FALSE)="","",VLOOKUP(A739,'Business Validation 2.1.0'!$A$2:$V$996,COLUMN('Business Validation 2.1.0'!V:V)-COLUMN('Business Validation 2.1.0'!A:A)+1,FALSE))</f>
        <v/>
      </c>
      <c r="N739" s="32" t="s">
        <v>11743</v>
      </c>
    </row>
    <row r="740" spans="1:14" x14ac:dyDescent="0.25">
      <c r="A740" s="32" t="s">
        <v>1025</v>
      </c>
      <c r="B740" s="32" t="s">
        <v>11748</v>
      </c>
      <c r="C740" s="32" t="s">
        <v>11749</v>
      </c>
      <c r="D740" s="32" t="s">
        <v>4852</v>
      </c>
      <c r="E740" s="32" t="s">
        <v>1258</v>
      </c>
      <c r="J740" s="32" t="s">
        <v>11750</v>
      </c>
      <c r="K740" s="32" t="s">
        <v>11034</v>
      </c>
      <c r="L740" s="32" t="s">
        <v>11751</v>
      </c>
      <c r="M740" s="95" t="str">
        <f>IF(VLOOKUP(A740,'Business Validation 2.1.0'!$A$2:$V$996,COLUMN('Business Validation 2.1.0'!V:V)-COLUMN('Business Validation 2.1.0'!A:A)+1,FALSE)="","",VLOOKUP(A740,'Business Validation 2.1.0'!$A$2:$V$996,COLUMN('Business Validation 2.1.0'!V:V)-COLUMN('Business Validation 2.1.0'!A:A)+1,FALSE))</f>
        <v/>
      </c>
      <c r="N740" s="32" t="s">
        <v>11743</v>
      </c>
    </row>
    <row r="741" spans="1:14" x14ac:dyDescent="0.25">
      <c r="A741" s="32" t="s">
        <v>1025</v>
      </c>
      <c r="B741" s="32" t="s">
        <v>11752</v>
      </c>
      <c r="C741" s="32" t="s">
        <v>11753</v>
      </c>
      <c r="D741" s="32" t="s">
        <v>4852</v>
      </c>
      <c r="E741" s="32" t="s">
        <v>1258</v>
      </c>
      <c r="J741" s="32" t="s">
        <v>11754</v>
      </c>
      <c r="K741" s="32" t="s">
        <v>11034</v>
      </c>
      <c r="L741" s="32" t="s">
        <v>11755</v>
      </c>
      <c r="M741" s="95" t="str">
        <f>IF(VLOOKUP(A741,'Business Validation 2.1.0'!$A$2:$V$996,COLUMN('Business Validation 2.1.0'!V:V)-COLUMN('Business Validation 2.1.0'!A:A)+1,FALSE)="","",VLOOKUP(A741,'Business Validation 2.1.0'!$A$2:$V$996,COLUMN('Business Validation 2.1.0'!V:V)-COLUMN('Business Validation 2.1.0'!A:A)+1,FALSE))</f>
        <v/>
      </c>
      <c r="N741" s="32" t="s">
        <v>11743</v>
      </c>
    </row>
    <row r="742" spans="1:14" x14ac:dyDescent="0.25">
      <c r="A742" s="32" t="s">
        <v>1025</v>
      </c>
      <c r="B742" s="32" t="s">
        <v>11756</v>
      </c>
      <c r="C742" s="32" t="s">
        <v>11757</v>
      </c>
      <c r="D742" s="32" t="s">
        <v>4860</v>
      </c>
      <c r="E742" s="32" t="s">
        <v>1258</v>
      </c>
      <c r="J742" s="32" t="s">
        <v>11758</v>
      </c>
      <c r="K742" s="32" t="s">
        <v>11034</v>
      </c>
      <c r="L742" s="32" t="s">
        <v>11759</v>
      </c>
      <c r="M742" s="95" t="str">
        <f>IF(VLOOKUP(A742,'Business Validation 2.1.0'!$A$2:$V$996,COLUMN('Business Validation 2.1.0'!V:V)-COLUMN('Business Validation 2.1.0'!A:A)+1,FALSE)="","",VLOOKUP(A742,'Business Validation 2.1.0'!$A$2:$V$996,COLUMN('Business Validation 2.1.0'!V:V)-COLUMN('Business Validation 2.1.0'!A:A)+1,FALSE))</f>
        <v/>
      </c>
      <c r="N742" s="32" t="s">
        <v>11743</v>
      </c>
    </row>
    <row r="743" spans="1:14" x14ac:dyDescent="0.25">
      <c r="A743" s="32" t="s">
        <v>1025</v>
      </c>
      <c r="B743" s="32" t="s">
        <v>11760</v>
      </c>
      <c r="C743" s="32" t="s">
        <v>11761</v>
      </c>
      <c r="D743" s="32" t="s">
        <v>4860</v>
      </c>
      <c r="E743" s="32" t="s">
        <v>1258</v>
      </c>
      <c r="J743" s="32" t="s">
        <v>11762</v>
      </c>
      <c r="K743" s="32" t="s">
        <v>11034</v>
      </c>
      <c r="L743" s="32" t="s">
        <v>11763</v>
      </c>
      <c r="M743" s="95" t="str">
        <f>IF(VLOOKUP(A743,'Business Validation 2.1.0'!$A$2:$V$996,COLUMN('Business Validation 2.1.0'!V:V)-COLUMN('Business Validation 2.1.0'!A:A)+1,FALSE)="","",VLOOKUP(A743,'Business Validation 2.1.0'!$A$2:$V$996,COLUMN('Business Validation 2.1.0'!V:V)-COLUMN('Business Validation 2.1.0'!A:A)+1,FALSE))</f>
        <v/>
      </c>
      <c r="N743" s="32" t="s">
        <v>11743</v>
      </c>
    </row>
    <row r="744" spans="1:14" x14ac:dyDescent="0.25">
      <c r="A744" s="32" t="s">
        <v>1025</v>
      </c>
      <c r="B744" s="32" t="s">
        <v>11764</v>
      </c>
      <c r="C744" s="32" t="s">
        <v>11765</v>
      </c>
      <c r="D744" s="32" t="s">
        <v>4860</v>
      </c>
      <c r="E744" s="32" t="s">
        <v>1258</v>
      </c>
      <c r="J744" s="32" t="s">
        <v>11766</v>
      </c>
      <c r="K744" s="32" t="s">
        <v>11034</v>
      </c>
      <c r="L744" s="32" t="s">
        <v>11767</v>
      </c>
      <c r="M744" s="95" t="str">
        <f>IF(VLOOKUP(A744,'Business Validation 2.1.0'!$A$2:$V$996,COLUMN('Business Validation 2.1.0'!V:V)-COLUMN('Business Validation 2.1.0'!A:A)+1,FALSE)="","",VLOOKUP(A744,'Business Validation 2.1.0'!$A$2:$V$996,COLUMN('Business Validation 2.1.0'!V:V)-COLUMN('Business Validation 2.1.0'!A:A)+1,FALSE))</f>
        <v/>
      </c>
      <c r="N744" s="32" t="s">
        <v>11743</v>
      </c>
    </row>
    <row r="745" spans="1:14" x14ac:dyDescent="0.25">
      <c r="A745" s="32" t="s">
        <v>1025</v>
      </c>
      <c r="B745" s="32" t="s">
        <v>11768</v>
      </c>
      <c r="C745" s="32" t="s">
        <v>11769</v>
      </c>
      <c r="D745" s="32" t="s">
        <v>4860</v>
      </c>
      <c r="E745" s="32" t="s">
        <v>1258</v>
      </c>
      <c r="J745" s="32" t="s">
        <v>11770</v>
      </c>
      <c r="K745" s="32" t="s">
        <v>11034</v>
      </c>
      <c r="L745" s="32" t="s">
        <v>11771</v>
      </c>
      <c r="M745" s="95" t="str">
        <f>IF(VLOOKUP(A745,'Business Validation 2.1.0'!$A$2:$V$996,COLUMN('Business Validation 2.1.0'!V:V)-COLUMN('Business Validation 2.1.0'!A:A)+1,FALSE)="","",VLOOKUP(A745,'Business Validation 2.1.0'!$A$2:$V$996,COLUMN('Business Validation 2.1.0'!V:V)-COLUMN('Business Validation 2.1.0'!A:A)+1,FALSE))</f>
        <v/>
      </c>
      <c r="N745" s="32" t="s">
        <v>11743</v>
      </c>
    </row>
    <row r="746" spans="1:14" x14ac:dyDescent="0.25">
      <c r="A746" s="32" t="s">
        <v>1025</v>
      </c>
      <c r="B746" s="32" t="s">
        <v>11772</v>
      </c>
      <c r="C746" s="32" t="s">
        <v>11773</v>
      </c>
      <c r="D746" s="32" t="s">
        <v>4856</v>
      </c>
      <c r="E746" s="32" t="s">
        <v>1258</v>
      </c>
      <c r="J746" s="32" t="s">
        <v>11774</v>
      </c>
      <c r="K746" s="32" t="s">
        <v>11034</v>
      </c>
      <c r="L746" s="32" t="s">
        <v>11775</v>
      </c>
      <c r="M746" s="95" t="str">
        <f>IF(VLOOKUP(A746,'Business Validation 2.1.0'!$A$2:$V$996,COLUMN('Business Validation 2.1.0'!V:V)-COLUMN('Business Validation 2.1.0'!A:A)+1,FALSE)="","",VLOOKUP(A746,'Business Validation 2.1.0'!$A$2:$V$996,COLUMN('Business Validation 2.1.0'!V:V)-COLUMN('Business Validation 2.1.0'!A:A)+1,FALSE))</f>
        <v/>
      </c>
      <c r="N746" s="32" t="s">
        <v>11743</v>
      </c>
    </row>
    <row r="747" spans="1:14" x14ac:dyDescent="0.25">
      <c r="A747" s="32" t="s">
        <v>1025</v>
      </c>
      <c r="B747" s="32" t="s">
        <v>11776</v>
      </c>
      <c r="C747" s="32" t="s">
        <v>11777</v>
      </c>
      <c r="D747" s="32" t="s">
        <v>4856</v>
      </c>
      <c r="E747" s="32" t="s">
        <v>1258</v>
      </c>
      <c r="J747" s="32" t="s">
        <v>11778</v>
      </c>
      <c r="K747" s="32" t="s">
        <v>11034</v>
      </c>
      <c r="L747" s="32" t="s">
        <v>11779</v>
      </c>
      <c r="M747" s="95" t="str">
        <f>IF(VLOOKUP(A747,'Business Validation 2.1.0'!$A$2:$V$996,COLUMN('Business Validation 2.1.0'!V:V)-COLUMN('Business Validation 2.1.0'!A:A)+1,FALSE)="","",VLOOKUP(A747,'Business Validation 2.1.0'!$A$2:$V$996,COLUMN('Business Validation 2.1.0'!V:V)-COLUMN('Business Validation 2.1.0'!A:A)+1,FALSE))</f>
        <v/>
      </c>
      <c r="N747" s="32" t="s">
        <v>11743</v>
      </c>
    </row>
    <row r="748" spans="1:14" x14ac:dyDescent="0.25">
      <c r="A748" s="32" t="s">
        <v>1025</v>
      </c>
      <c r="B748" s="32" t="s">
        <v>11780</v>
      </c>
      <c r="C748" s="32" t="s">
        <v>11781</v>
      </c>
      <c r="D748" s="32" t="s">
        <v>4856</v>
      </c>
      <c r="E748" s="32" t="s">
        <v>1258</v>
      </c>
      <c r="J748" s="32" t="s">
        <v>11782</v>
      </c>
      <c r="K748" s="32" t="s">
        <v>11034</v>
      </c>
      <c r="L748" s="32" t="s">
        <v>11783</v>
      </c>
      <c r="M748" s="95" t="str">
        <f>IF(VLOOKUP(A748,'Business Validation 2.1.0'!$A$2:$V$996,COLUMN('Business Validation 2.1.0'!V:V)-COLUMN('Business Validation 2.1.0'!A:A)+1,FALSE)="","",VLOOKUP(A748,'Business Validation 2.1.0'!$A$2:$V$996,COLUMN('Business Validation 2.1.0'!V:V)-COLUMN('Business Validation 2.1.0'!A:A)+1,FALSE))</f>
        <v/>
      </c>
      <c r="N748" s="32" t="s">
        <v>11743</v>
      </c>
    </row>
    <row r="749" spans="1:14" x14ac:dyDescent="0.25">
      <c r="A749" s="32" t="s">
        <v>1025</v>
      </c>
      <c r="B749" s="32" t="s">
        <v>11784</v>
      </c>
      <c r="C749" s="32" t="s">
        <v>11785</v>
      </c>
      <c r="D749" s="32" t="s">
        <v>4856</v>
      </c>
      <c r="E749" s="32" t="s">
        <v>1258</v>
      </c>
      <c r="J749" s="32" t="s">
        <v>11786</v>
      </c>
      <c r="K749" s="32" t="s">
        <v>11034</v>
      </c>
      <c r="L749" s="32" t="s">
        <v>11787</v>
      </c>
      <c r="M749" s="95" t="str">
        <f>IF(VLOOKUP(A749,'Business Validation 2.1.0'!$A$2:$V$996,COLUMN('Business Validation 2.1.0'!V:V)-COLUMN('Business Validation 2.1.0'!A:A)+1,FALSE)="","",VLOOKUP(A749,'Business Validation 2.1.0'!$A$2:$V$996,COLUMN('Business Validation 2.1.0'!V:V)-COLUMN('Business Validation 2.1.0'!A:A)+1,FALSE))</f>
        <v/>
      </c>
      <c r="N749" s="32" t="s">
        <v>11743</v>
      </c>
    </row>
    <row r="750" spans="1:14" x14ac:dyDescent="0.25">
      <c r="A750" s="32" t="s">
        <v>967</v>
      </c>
      <c r="B750" s="32" t="s">
        <v>11788</v>
      </c>
      <c r="C750" s="32" t="s">
        <v>11789</v>
      </c>
      <c r="D750" s="32" t="s">
        <v>1305</v>
      </c>
      <c r="J750" s="32" t="s">
        <v>4100</v>
      </c>
      <c r="K750" s="32" t="s">
        <v>3276</v>
      </c>
      <c r="L750" s="32" t="s">
        <v>11790</v>
      </c>
      <c r="M750" s="95" t="str">
        <f>IF(VLOOKUP(A750,'Business Validation 2.1.0'!$A$2:$V$996,COLUMN('Business Validation 2.1.0'!V:V)-COLUMN('Business Validation 2.1.0'!A:A)+1,FALSE)="","",VLOOKUP(A750,'Business Validation 2.1.0'!$A$2:$V$996,COLUMN('Business Validation 2.1.0'!V:V)-COLUMN('Business Validation 2.1.0'!A:A)+1,FALSE))</f>
        <v/>
      </c>
      <c r="N750" s="32" t="s">
        <v>4101</v>
      </c>
    </row>
    <row r="751" spans="1:14" x14ac:dyDescent="0.25">
      <c r="A751" s="32" t="s">
        <v>967</v>
      </c>
      <c r="B751" s="32" t="s">
        <v>11791</v>
      </c>
      <c r="C751" s="32" t="s">
        <v>11792</v>
      </c>
      <c r="D751" s="32" t="s">
        <v>1350</v>
      </c>
      <c r="J751" s="32" t="s">
        <v>4103</v>
      </c>
      <c r="K751" s="32" t="s">
        <v>3276</v>
      </c>
      <c r="L751" s="32" t="s">
        <v>11793</v>
      </c>
      <c r="M751" s="95" t="str">
        <f>IF(VLOOKUP(A751,'Business Validation 2.1.0'!$A$2:$V$996,COLUMN('Business Validation 2.1.0'!V:V)-COLUMN('Business Validation 2.1.0'!A:A)+1,FALSE)="","",VLOOKUP(A751,'Business Validation 2.1.0'!$A$2:$V$996,COLUMN('Business Validation 2.1.0'!V:V)-COLUMN('Business Validation 2.1.0'!A:A)+1,FALSE))</f>
        <v/>
      </c>
      <c r="N751" s="32" t="s">
        <v>4101</v>
      </c>
    </row>
    <row r="752" spans="1:14" x14ac:dyDescent="0.25">
      <c r="A752" s="32" t="s">
        <v>1026</v>
      </c>
      <c r="B752" s="32" t="s">
        <v>11794</v>
      </c>
      <c r="C752" s="32" t="s">
        <v>11795</v>
      </c>
      <c r="D752" s="32" t="s">
        <v>4860</v>
      </c>
      <c r="E752" s="32" t="s">
        <v>1258</v>
      </c>
      <c r="J752" s="32" t="s">
        <v>11796</v>
      </c>
      <c r="K752" s="32" t="s">
        <v>11090</v>
      </c>
      <c r="L752" s="32" t="s">
        <v>11797</v>
      </c>
      <c r="M752" s="95" t="str">
        <f>IF(VLOOKUP(A752,'Business Validation 2.1.0'!$A$2:$V$996,COLUMN('Business Validation 2.1.0'!V:V)-COLUMN('Business Validation 2.1.0'!A:A)+1,FALSE)="","",VLOOKUP(A752,'Business Validation 2.1.0'!$A$2:$V$996,COLUMN('Business Validation 2.1.0'!V:V)-COLUMN('Business Validation 2.1.0'!A:A)+1,FALSE))</f>
        <v/>
      </c>
      <c r="N752" s="32" t="s">
        <v>11798</v>
      </c>
    </row>
    <row r="753" spans="1:14" x14ac:dyDescent="0.25">
      <c r="A753" s="32" t="s">
        <v>1026</v>
      </c>
      <c r="B753" s="32" t="s">
        <v>11799</v>
      </c>
      <c r="C753" s="32" t="s">
        <v>11800</v>
      </c>
      <c r="D753" s="32" t="s">
        <v>4860</v>
      </c>
      <c r="E753" s="32" t="s">
        <v>1258</v>
      </c>
      <c r="J753" s="32" t="s">
        <v>11801</v>
      </c>
      <c r="K753" s="32" t="s">
        <v>11090</v>
      </c>
      <c r="L753" s="32" t="s">
        <v>11802</v>
      </c>
      <c r="M753" s="95" t="str">
        <f>IF(VLOOKUP(A753,'Business Validation 2.1.0'!$A$2:$V$996,COLUMN('Business Validation 2.1.0'!V:V)-COLUMN('Business Validation 2.1.0'!A:A)+1,FALSE)="","",VLOOKUP(A753,'Business Validation 2.1.0'!$A$2:$V$996,COLUMN('Business Validation 2.1.0'!V:V)-COLUMN('Business Validation 2.1.0'!A:A)+1,FALSE))</f>
        <v/>
      </c>
      <c r="N753" s="32" t="s">
        <v>11798</v>
      </c>
    </row>
    <row r="754" spans="1:14" x14ac:dyDescent="0.25">
      <c r="A754" s="32" t="s">
        <v>1026</v>
      </c>
      <c r="B754" s="32" t="s">
        <v>11803</v>
      </c>
      <c r="C754" s="32" t="s">
        <v>11804</v>
      </c>
      <c r="D754" s="32" t="s">
        <v>4860</v>
      </c>
      <c r="E754" s="32" t="s">
        <v>1258</v>
      </c>
      <c r="J754" s="32" t="s">
        <v>11805</v>
      </c>
      <c r="K754" s="32" t="s">
        <v>11090</v>
      </c>
      <c r="L754" s="32" t="s">
        <v>11806</v>
      </c>
      <c r="M754" s="95" t="str">
        <f>IF(VLOOKUP(A754,'Business Validation 2.1.0'!$A$2:$V$996,COLUMN('Business Validation 2.1.0'!V:V)-COLUMN('Business Validation 2.1.0'!A:A)+1,FALSE)="","",VLOOKUP(A754,'Business Validation 2.1.0'!$A$2:$V$996,COLUMN('Business Validation 2.1.0'!V:V)-COLUMN('Business Validation 2.1.0'!A:A)+1,FALSE))</f>
        <v/>
      </c>
      <c r="N754" s="32" t="s">
        <v>11798</v>
      </c>
    </row>
    <row r="755" spans="1:14" x14ac:dyDescent="0.25">
      <c r="A755" s="32" t="s">
        <v>1026</v>
      </c>
      <c r="B755" s="32" t="s">
        <v>11807</v>
      </c>
      <c r="C755" s="32" t="s">
        <v>11808</v>
      </c>
      <c r="D755" s="32" t="s">
        <v>4860</v>
      </c>
      <c r="E755" s="32" t="s">
        <v>1258</v>
      </c>
      <c r="J755" s="32" t="s">
        <v>11809</v>
      </c>
      <c r="K755" s="32" t="s">
        <v>11090</v>
      </c>
      <c r="L755" s="32" t="s">
        <v>11810</v>
      </c>
      <c r="M755" s="95" t="str">
        <f>IF(VLOOKUP(A755,'Business Validation 2.1.0'!$A$2:$V$996,COLUMN('Business Validation 2.1.0'!V:V)-COLUMN('Business Validation 2.1.0'!A:A)+1,FALSE)="","",VLOOKUP(A755,'Business Validation 2.1.0'!$A$2:$V$996,COLUMN('Business Validation 2.1.0'!V:V)-COLUMN('Business Validation 2.1.0'!A:A)+1,FALSE))</f>
        <v/>
      </c>
      <c r="N755" s="32" t="s">
        <v>11798</v>
      </c>
    </row>
    <row r="756" spans="1:14" x14ac:dyDescent="0.25">
      <c r="A756" s="32" t="s">
        <v>1026</v>
      </c>
      <c r="B756" s="32" t="s">
        <v>11811</v>
      </c>
      <c r="C756" s="32" t="s">
        <v>11812</v>
      </c>
      <c r="D756" s="32" t="s">
        <v>4860</v>
      </c>
      <c r="E756" s="32" t="s">
        <v>1258</v>
      </c>
      <c r="J756" s="32" t="s">
        <v>11813</v>
      </c>
      <c r="K756" s="32" t="s">
        <v>11090</v>
      </c>
      <c r="L756" s="32" t="s">
        <v>11814</v>
      </c>
      <c r="M756" s="95" t="str">
        <f>IF(VLOOKUP(A756,'Business Validation 2.1.0'!$A$2:$V$996,COLUMN('Business Validation 2.1.0'!V:V)-COLUMN('Business Validation 2.1.0'!A:A)+1,FALSE)="","",VLOOKUP(A756,'Business Validation 2.1.0'!$A$2:$V$996,COLUMN('Business Validation 2.1.0'!V:V)-COLUMN('Business Validation 2.1.0'!A:A)+1,FALSE))</f>
        <v/>
      </c>
      <c r="N756" s="32" t="s">
        <v>11798</v>
      </c>
    </row>
    <row r="757" spans="1:14" x14ac:dyDescent="0.25">
      <c r="A757" s="32" t="s">
        <v>1026</v>
      </c>
      <c r="B757" s="32" t="s">
        <v>11815</v>
      </c>
      <c r="C757" s="32" t="s">
        <v>11816</v>
      </c>
      <c r="D757" s="32" t="s">
        <v>4860</v>
      </c>
      <c r="E757" s="32" t="s">
        <v>1258</v>
      </c>
      <c r="J757" s="32" t="s">
        <v>11817</v>
      </c>
      <c r="K757" s="32" t="s">
        <v>11090</v>
      </c>
      <c r="L757" s="32" t="s">
        <v>11818</v>
      </c>
      <c r="M757" s="95" t="str">
        <f>IF(VLOOKUP(A757,'Business Validation 2.1.0'!$A$2:$V$996,COLUMN('Business Validation 2.1.0'!V:V)-COLUMN('Business Validation 2.1.0'!A:A)+1,FALSE)="","",VLOOKUP(A757,'Business Validation 2.1.0'!$A$2:$V$996,COLUMN('Business Validation 2.1.0'!V:V)-COLUMN('Business Validation 2.1.0'!A:A)+1,FALSE))</f>
        <v/>
      </c>
      <c r="N757" s="32" t="s">
        <v>11798</v>
      </c>
    </row>
    <row r="758" spans="1:14" x14ac:dyDescent="0.25">
      <c r="A758" s="32" t="s">
        <v>1026</v>
      </c>
      <c r="B758" s="32" t="s">
        <v>11819</v>
      </c>
      <c r="C758" s="32" t="s">
        <v>11820</v>
      </c>
      <c r="D758" s="32" t="s">
        <v>4860</v>
      </c>
      <c r="E758" s="32" t="s">
        <v>1258</v>
      </c>
      <c r="J758" s="32" t="s">
        <v>11821</v>
      </c>
      <c r="K758" s="32" t="s">
        <v>11090</v>
      </c>
      <c r="L758" s="32" t="s">
        <v>11822</v>
      </c>
      <c r="M758" s="95" t="str">
        <f>IF(VLOOKUP(A758,'Business Validation 2.1.0'!$A$2:$V$996,COLUMN('Business Validation 2.1.0'!V:V)-COLUMN('Business Validation 2.1.0'!A:A)+1,FALSE)="","",VLOOKUP(A758,'Business Validation 2.1.0'!$A$2:$V$996,COLUMN('Business Validation 2.1.0'!V:V)-COLUMN('Business Validation 2.1.0'!A:A)+1,FALSE))</f>
        <v/>
      </c>
      <c r="N758" s="32" t="s">
        <v>11798</v>
      </c>
    </row>
    <row r="759" spans="1:14" x14ac:dyDescent="0.25">
      <c r="A759" s="32" t="s">
        <v>1026</v>
      </c>
      <c r="B759" s="32" t="s">
        <v>11823</v>
      </c>
      <c r="C759" s="32" t="s">
        <v>11824</v>
      </c>
      <c r="D759" s="32" t="s">
        <v>4860</v>
      </c>
      <c r="E759" s="32" t="s">
        <v>1258</v>
      </c>
      <c r="J759" s="32" t="s">
        <v>11825</v>
      </c>
      <c r="K759" s="32" t="s">
        <v>11090</v>
      </c>
      <c r="L759" s="32" t="s">
        <v>11826</v>
      </c>
      <c r="M759" s="95" t="str">
        <f>IF(VLOOKUP(A759,'Business Validation 2.1.0'!$A$2:$V$996,COLUMN('Business Validation 2.1.0'!V:V)-COLUMN('Business Validation 2.1.0'!A:A)+1,FALSE)="","",VLOOKUP(A759,'Business Validation 2.1.0'!$A$2:$V$996,COLUMN('Business Validation 2.1.0'!V:V)-COLUMN('Business Validation 2.1.0'!A:A)+1,FALSE))</f>
        <v/>
      </c>
      <c r="N759" s="32" t="s">
        <v>11798</v>
      </c>
    </row>
    <row r="760" spans="1:14" x14ac:dyDescent="0.25">
      <c r="A760" s="32" t="s">
        <v>1026</v>
      </c>
      <c r="B760" s="32" t="s">
        <v>11827</v>
      </c>
      <c r="C760" s="32" t="s">
        <v>11828</v>
      </c>
      <c r="D760" s="32" t="s">
        <v>4860</v>
      </c>
      <c r="E760" s="32" t="s">
        <v>1258</v>
      </c>
      <c r="J760" s="32" t="s">
        <v>11829</v>
      </c>
      <c r="K760" s="32" t="s">
        <v>11090</v>
      </c>
      <c r="L760" s="32" t="s">
        <v>11830</v>
      </c>
      <c r="M760" s="95" t="str">
        <f>IF(VLOOKUP(A760,'Business Validation 2.1.0'!$A$2:$V$996,COLUMN('Business Validation 2.1.0'!V:V)-COLUMN('Business Validation 2.1.0'!A:A)+1,FALSE)="","",VLOOKUP(A760,'Business Validation 2.1.0'!$A$2:$V$996,COLUMN('Business Validation 2.1.0'!V:V)-COLUMN('Business Validation 2.1.0'!A:A)+1,FALSE))</f>
        <v/>
      </c>
      <c r="N760" s="32" t="s">
        <v>11798</v>
      </c>
    </row>
    <row r="761" spans="1:14" x14ac:dyDescent="0.25">
      <c r="A761" s="32" t="s">
        <v>1026</v>
      </c>
      <c r="B761" s="32" t="s">
        <v>11831</v>
      </c>
      <c r="C761" s="32" t="s">
        <v>11832</v>
      </c>
      <c r="D761" s="32" t="s">
        <v>4860</v>
      </c>
      <c r="E761" s="32" t="s">
        <v>1258</v>
      </c>
      <c r="J761" s="32" t="s">
        <v>11833</v>
      </c>
      <c r="K761" s="32" t="s">
        <v>11090</v>
      </c>
      <c r="L761" s="32" t="s">
        <v>11834</v>
      </c>
      <c r="M761" s="95" t="str">
        <f>IF(VLOOKUP(A761,'Business Validation 2.1.0'!$A$2:$V$996,COLUMN('Business Validation 2.1.0'!V:V)-COLUMN('Business Validation 2.1.0'!A:A)+1,FALSE)="","",VLOOKUP(A761,'Business Validation 2.1.0'!$A$2:$V$996,COLUMN('Business Validation 2.1.0'!V:V)-COLUMN('Business Validation 2.1.0'!A:A)+1,FALSE))</f>
        <v/>
      </c>
      <c r="N761" s="32" t="s">
        <v>11798</v>
      </c>
    </row>
    <row r="762" spans="1:14" x14ac:dyDescent="0.25">
      <c r="A762" s="32" t="s">
        <v>1026</v>
      </c>
      <c r="B762" s="32" t="s">
        <v>11835</v>
      </c>
      <c r="C762" s="32" t="s">
        <v>11836</v>
      </c>
      <c r="D762" s="32" t="s">
        <v>4860</v>
      </c>
      <c r="E762" s="32" t="s">
        <v>1258</v>
      </c>
      <c r="J762" s="32" t="s">
        <v>11837</v>
      </c>
      <c r="K762" s="32" t="s">
        <v>11090</v>
      </c>
      <c r="L762" s="32" t="s">
        <v>11838</v>
      </c>
      <c r="M762" s="95" t="str">
        <f>IF(VLOOKUP(A762,'Business Validation 2.1.0'!$A$2:$V$996,COLUMN('Business Validation 2.1.0'!V:V)-COLUMN('Business Validation 2.1.0'!A:A)+1,FALSE)="","",VLOOKUP(A762,'Business Validation 2.1.0'!$A$2:$V$996,COLUMN('Business Validation 2.1.0'!V:V)-COLUMN('Business Validation 2.1.0'!A:A)+1,FALSE))</f>
        <v/>
      </c>
      <c r="N762" s="32" t="s">
        <v>11798</v>
      </c>
    </row>
    <row r="763" spans="1:14" x14ac:dyDescent="0.25">
      <c r="A763" s="32" t="s">
        <v>1026</v>
      </c>
      <c r="B763" s="32" t="s">
        <v>11839</v>
      </c>
      <c r="C763" s="32" t="s">
        <v>11840</v>
      </c>
      <c r="D763" s="32" t="s">
        <v>4860</v>
      </c>
      <c r="E763" s="32" t="s">
        <v>1258</v>
      </c>
      <c r="J763" s="32" t="s">
        <v>11841</v>
      </c>
      <c r="K763" s="32" t="s">
        <v>11090</v>
      </c>
      <c r="L763" s="32" t="s">
        <v>11842</v>
      </c>
      <c r="M763" s="95" t="str">
        <f>IF(VLOOKUP(A763,'Business Validation 2.1.0'!$A$2:$V$996,COLUMN('Business Validation 2.1.0'!V:V)-COLUMN('Business Validation 2.1.0'!A:A)+1,FALSE)="","",VLOOKUP(A763,'Business Validation 2.1.0'!$A$2:$V$996,COLUMN('Business Validation 2.1.0'!V:V)-COLUMN('Business Validation 2.1.0'!A:A)+1,FALSE))</f>
        <v/>
      </c>
      <c r="N763" s="32" t="s">
        <v>11798</v>
      </c>
    </row>
    <row r="764" spans="1:14" x14ac:dyDescent="0.25">
      <c r="A764" s="32" t="s">
        <v>1026</v>
      </c>
      <c r="B764" s="32" t="s">
        <v>11843</v>
      </c>
      <c r="C764" s="32" t="s">
        <v>11844</v>
      </c>
      <c r="D764" s="32" t="s">
        <v>4860</v>
      </c>
      <c r="E764" s="32" t="s">
        <v>1258</v>
      </c>
      <c r="J764" s="32" t="s">
        <v>11845</v>
      </c>
      <c r="K764" s="32" t="s">
        <v>11090</v>
      </c>
      <c r="L764" s="32" t="s">
        <v>11846</v>
      </c>
      <c r="M764" s="95" t="str">
        <f>IF(VLOOKUP(A764,'Business Validation 2.1.0'!$A$2:$V$996,COLUMN('Business Validation 2.1.0'!V:V)-COLUMN('Business Validation 2.1.0'!A:A)+1,FALSE)="","",VLOOKUP(A764,'Business Validation 2.1.0'!$A$2:$V$996,COLUMN('Business Validation 2.1.0'!V:V)-COLUMN('Business Validation 2.1.0'!A:A)+1,FALSE))</f>
        <v/>
      </c>
      <c r="N764" s="32" t="s">
        <v>11798</v>
      </c>
    </row>
    <row r="765" spans="1:14" x14ac:dyDescent="0.25">
      <c r="A765" s="32" t="s">
        <v>1026</v>
      </c>
      <c r="B765" s="32" t="s">
        <v>11847</v>
      </c>
      <c r="C765" s="32" t="s">
        <v>11848</v>
      </c>
      <c r="D765" s="32" t="s">
        <v>4860</v>
      </c>
      <c r="E765" s="32" t="s">
        <v>1258</v>
      </c>
      <c r="J765" s="32" t="s">
        <v>11849</v>
      </c>
      <c r="K765" s="32" t="s">
        <v>11090</v>
      </c>
      <c r="L765" s="32" t="s">
        <v>11850</v>
      </c>
      <c r="M765" s="95" t="str">
        <f>IF(VLOOKUP(A765,'Business Validation 2.1.0'!$A$2:$V$996,COLUMN('Business Validation 2.1.0'!V:V)-COLUMN('Business Validation 2.1.0'!A:A)+1,FALSE)="","",VLOOKUP(A765,'Business Validation 2.1.0'!$A$2:$V$996,COLUMN('Business Validation 2.1.0'!V:V)-COLUMN('Business Validation 2.1.0'!A:A)+1,FALSE))</f>
        <v/>
      </c>
      <c r="N765" s="32" t="s">
        <v>11798</v>
      </c>
    </row>
    <row r="766" spans="1:14" x14ac:dyDescent="0.25">
      <c r="A766" s="32" t="s">
        <v>1026</v>
      </c>
      <c r="B766" s="32" t="s">
        <v>11851</v>
      </c>
      <c r="C766" s="32" t="s">
        <v>11852</v>
      </c>
      <c r="D766" s="32" t="s">
        <v>4856</v>
      </c>
      <c r="E766" s="32" t="s">
        <v>1258</v>
      </c>
      <c r="J766" s="32" t="s">
        <v>11853</v>
      </c>
      <c r="K766" s="32" t="s">
        <v>11090</v>
      </c>
      <c r="L766" s="32" t="s">
        <v>11854</v>
      </c>
      <c r="M766" s="95" t="str">
        <f>IF(VLOOKUP(A766,'Business Validation 2.1.0'!$A$2:$V$996,COLUMN('Business Validation 2.1.0'!V:V)-COLUMN('Business Validation 2.1.0'!A:A)+1,FALSE)="","",VLOOKUP(A766,'Business Validation 2.1.0'!$A$2:$V$996,COLUMN('Business Validation 2.1.0'!V:V)-COLUMN('Business Validation 2.1.0'!A:A)+1,FALSE))</f>
        <v/>
      </c>
      <c r="N766" s="32" t="s">
        <v>11798</v>
      </c>
    </row>
    <row r="767" spans="1:14" x14ac:dyDescent="0.25">
      <c r="A767" s="32" t="s">
        <v>1026</v>
      </c>
      <c r="B767" s="32" t="s">
        <v>11855</v>
      </c>
      <c r="C767" s="32" t="s">
        <v>11856</v>
      </c>
      <c r="D767" s="32" t="s">
        <v>4856</v>
      </c>
      <c r="E767" s="32" t="s">
        <v>1258</v>
      </c>
      <c r="J767" s="32" t="s">
        <v>11857</v>
      </c>
      <c r="K767" s="32" t="s">
        <v>11090</v>
      </c>
      <c r="L767" s="32" t="s">
        <v>11858</v>
      </c>
      <c r="M767" s="95" t="str">
        <f>IF(VLOOKUP(A767,'Business Validation 2.1.0'!$A$2:$V$996,COLUMN('Business Validation 2.1.0'!V:V)-COLUMN('Business Validation 2.1.0'!A:A)+1,FALSE)="","",VLOOKUP(A767,'Business Validation 2.1.0'!$A$2:$V$996,COLUMN('Business Validation 2.1.0'!V:V)-COLUMN('Business Validation 2.1.0'!A:A)+1,FALSE))</f>
        <v/>
      </c>
      <c r="N767" s="32" t="s">
        <v>11798</v>
      </c>
    </row>
    <row r="768" spans="1:14" x14ac:dyDescent="0.25">
      <c r="A768" s="32" t="s">
        <v>1026</v>
      </c>
      <c r="B768" s="32" t="s">
        <v>11859</v>
      </c>
      <c r="C768" s="32" t="s">
        <v>11860</v>
      </c>
      <c r="D768" s="32" t="s">
        <v>4856</v>
      </c>
      <c r="E768" s="32" t="s">
        <v>1258</v>
      </c>
      <c r="J768" s="32" t="s">
        <v>11861</v>
      </c>
      <c r="K768" s="32" t="s">
        <v>11090</v>
      </c>
      <c r="L768" s="32" t="s">
        <v>11862</v>
      </c>
      <c r="M768" s="95" t="str">
        <f>IF(VLOOKUP(A768,'Business Validation 2.1.0'!$A$2:$V$996,COLUMN('Business Validation 2.1.0'!V:V)-COLUMN('Business Validation 2.1.0'!A:A)+1,FALSE)="","",VLOOKUP(A768,'Business Validation 2.1.0'!$A$2:$V$996,COLUMN('Business Validation 2.1.0'!V:V)-COLUMN('Business Validation 2.1.0'!A:A)+1,FALSE))</f>
        <v/>
      </c>
      <c r="N768" s="32" t="s">
        <v>11798</v>
      </c>
    </row>
    <row r="769" spans="1:14" x14ac:dyDescent="0.25">
      <c r="A769" s="32" t="s">
        <v>1026</v>
      </c>
      <c r="B769" s="32" t="s">
        <v>11863</v>
      </c>
      <c r="C769" s="32" t="s">
        <v>11864</v>
      </c>
      <c r="D769" s="32" t="s">
        <v>4856</v>
      </c>
      <c r="E769" s="32" t="s">
        <v>1258</v>
      </c>
      <c r="J769" s="32" t="s">
        <v>11865</v>
      </c>
      <c r="K769" s="32" t="s">
        <v>11090</v>
      </c>
      <c r="L769" s="32" t="s">
        <v>11866</v>
      </c>
      <c r="M769" s="95" t="str">
        <f>IF(VLOOKUP(A769,'Business Validation 2.1.0'!$A$2:$V$996,COLUMN('Business Validation 2.1.0'!V:V)-COLUMN('Business Validation 2.1.0'!A:A)+1,FALSE)="","",VLOOKUP(A769,'Business Validation 2.1.0'!$A$2:$V$996,COLUMN('Business Validation 2.1.0'!V:V)-COLUMN('Business Validation 2.1.0'!A:A)+1,FALSE))</f>
        <v/>
      </c>
      <c r="N769" s="32" t="s">
        <v>11798</v>
      </c>
    </row>
    <row r="770" spans="1:14" x14ac:dyDescent="0.25">
      <c r="A770" s="32" t="s">
        <v>1026</v>
      </c>
      <c r="B770" s="32" t="s">
        <v>11867</v>
      </c>
      <c r="C770" s="32" t="s">
        <v>11868</v>
      </c>
      <c r="D770" s="32" t="s">
        <v>4856</v>
      </c>
      <c r="E770" s="32" t="s">
        <v>1258</v>
      </c>
      <c r="J770" s="32" t="s">
        <v>11869</v>
      </c>
      <c r="K770" s="32" t="s">
        <v>11090</v>
      </c>
      <c r="L770" s="32" t="s">
        <v>11870</v>
      </c>
      <c r="M770" s="95" t="str">
        <f>IF(VLOOKUP(A770,'Business Validation 2.1.0'!$A$2:$V$996,COLUMN('Business Validation 2.1.0'!V:V)-COLUMN('Business Validation 2.1.0'!A:A)+1,FALSE)="","",VLOOKUP(A770,'Business Validation 2.1.0'!$A$2:$V$996,COLUMN('Business Validation 2.1.0'!V:V)-COLUMN('Business Validation 2.1.0'!A:A)+1,FALSE))</f>
        <v/>
      </c>
      <c r="N770" s="32" t="s">
        <v>11798</v>
      </c>
    </row>
    <row r="771" spans="1:14" x14ac:dyDescent="0.25">
      <c r="A771" s="32" t="s">
        <v>1026</v>
      </c>
      <c r="B771" s="32" t="s">
        <v>11871</v>
      </c>
      <c r="C771" s="32" t="s">
        <v>11872</v>
      </c>
      <c r="D771" s="32" t="s">
        <v>4856</v>
      </c>
      <c r="E771" s="32" t="s">
        <v>1258</v>
      </c>
      <c r="J771" s="32" t="s">
        <v>11873</v>
      </c>
      <c r="K771" s="32" t="s">
        <v>11090</v>
      </c>
      <c r="L771" s="32" t="s">
        <v>11874</v>
      </c>
      <c r="M771" s="95" t="str">
        <f>IF(VLOOKUP(A771,'Business Validation 2.1.0'!$A$2:$V$996,COLUMN('Business Validation 2.1.0'!V:V)-COLUMN('Business Validation 2.1.0'!A:A)+1,FALSE)="","",VLOOKUP(A771,'Business Validation 2.1.0'!$A$2:$V$996,COLUMN('Business Validation 2.1.0'!V:V)-COLUMN('Business Validation 2.1.0'!A:A)+1,FALSE))</f>
        <v/>
      </c>
      <c r="N771" s="32" t="s">
        <v>11798</v>
      </c>
    </row>
    <row r="772" spans="1:14" x14ac:dyDescent="0.25">
      <c r="A772" s="32" t="s">
        <v>1026</v>
      </c>
      <c r="B772" s="32" t="s">
        <v>11875</v>
      </c>
      <c r="C772" s="32" t="s">
        <v>11876</v>
      </c>
      <c r="D772" s="32" t="s">
        <v>4856</v>
      </c>
      <c r="E772" s="32" t="s">
        <v>1258</v>
      </c>
      <c r="J772" s="32" t="s">
        <v>11877</v>
      </c>
      <c r="K772" s="32" t="s">
        <v>11090</v>
      </c>
      <c r="L772" s="32" t="s">
        <v>11878</v>
      </c>
      <c r="M772" s="95" t="str">
        <f>IF(VLOOKUP(A772,'Business Validation 2.1.0'!$A$2:$V$996,COLUMN('Business Validation 2.1.0'!V:V)-COLUMN('Business Validation 2.1.0'!A:A)+1,FALSE)="","",VLOOKUP(A772,'Business Validation 2.1.0'!$A$2:$V$996,COLUMN('Business Validation 2.1.0'!V:V)-COLUMN('Business Validation 2.1.0'!A:A)+1,FALSE))</f>
        <v/>
      </c>
      <c r="N772" s="32" t="s">
        <v>11798</v>
      </c>
    </row>
    <row r="773" spans="1:14" x14ac:dyDescent="0.25">
      <c r="A773" s="32" t="s">
        <v>1026</v>
      </c>
      <c r="B773" s="32" t="s">
        <v>11879</v>
      </c>
      <c r="C773" s="32" t="s">
        <v>11880</v>
      </c>
      <c r="D773" s="32" t="s">
        <v>4860</v>
      </c>
      <c r="E773" s="32" t="s">
        <v>1258</v>
      </c>
      <c r="J773" s="32" t="s">
        <v>11881</v>
      </c>
      <c r="K773" s="32" t="s">
        <v>11090</v>
      </c>
      <c r="L773" s="32" t="s">
        <v>11882</v>
      </c>
      <c r="M773" s="95" t="str">
        <f>IF(VLOOKUP(A773,'Business Validation 2.1.0'!$A$2:$V$996,COLUMN('Business Validation 2.1.0'!V:V)-COLUMN('Business Validation 2.1.0'!A:A)+1,FALSE)="","",VLOOKUP(A773,'Business Validation 2.1.0'!$A$2:$V$996,COLUMN('Business Validation 2.1.0'!V:V)-COLUMN('Business Validation 2.1.0'!A:A)+1,FALSE))</f>
        <v/>
      </c>
      <c r="N773" s="32" t="s">
        <v>11798</v>
      </c>
    </row>
    <row r="774" spans="1:14" x14ac:dyDescent="0.25">
      <c r="A774" s="32" t="s">
        <v>1026</v>
      </c>
      <c r="B774" s="32" t="s">
        <v>11883</v>
      </c>
      <c r="C774" s="32" t="s">
        <v>11884</v>
      </c>
      <c r="D774" s="32" t="s">
        <v>4856</v>
      </c>
      <c r="E774" s="32" t="s">
        <v>1258</v>
      </c>
      <c r="J774" s="32" t="s">
        <v>11885</v>
      </c>
      <c r="K774" s="32" t="s">
        <v>11090</v>
      </c>
      <c r="L774" s="32" t="s">
        <v>11886</v>
      </c>
      <c r="M774" s="95" t="str">
        <f>IF(VLOOKUP(A774,'Business Validation 2.1.0'!$A$2:$V$996,COLUMN('Business Validation 2.1.0'!V:V)-COLUMN('Business Validation 2.1.0'!A:A)+1,FALSE)="","",VLOOKUP(A774,'Business Validation 2.1.0'!$A$2:$V$996,COLUMN('Business Validation 2.1.0'!V:V)-COLUMN('Business Validation 2.1.0'!A:A)+1,FALSE))</f>
        <v/>
      </c>
      <c r="N774" s="32" t="s">
        <v>11798</v>
      </c>
    </row>
    <row r="775" spans="1:14" x14ac:dyDescent="0.25">
      <c r="A775" s="32" t="s">
        <v>1026</v>
      </c>
      <c r="B775" s="32" t="s">
        <v>11887</v>
      </c>
      <c r="C775" s="32" t="s">
        <v>11888</v>
      </c>
      <c r="D775" s="32" t="s">
        <v>4856</v>
      </c>
      <c r="E775" s="32" t="s">
        <v>1258</v>
      </c>
      <c r="J775" s="32" t="s">
        <v>11889</v>
      </c>
      <c r="K775" s="32" t="s">
        <v>11090</v>
      </c>
      <c r="L775" s="32" t="s">
        <v>11890</v>
      </c>
      <c r="M775" s="95" t="str">
        <f>IF(VLOOKUP(A775,'Business Validation 2.1.0'!$A$2:$V$996,COLUMN('Business Validation 2.1.0'!V:V)-COLUMN('Business Validation 2.1.0'!A:A)+1,FALSE)="","",VLOOKUP(A775,'Business Validation 2.1.0'!$A$2:$V$996,COLUMN('Business Validation 2.1.0'!V:V)-COLUMN('Business Validation 2.1.0'!A:A)+1,FALSE))</f>
        <v/>
      </c>
      <c r="N775" s="32" t="s">
        <v>11798</v>
      </c>
    </row>
    <row r="776" spans="1:14" x14ac:dyDescent="0.25">
      <c r="A776" s="32" t="s">
        <v>1026</v>
      </c>
      <c r="B776" s="32" t="s">
        <v>11891</v>
      </c>
      <c r="C776" s="32" t="s">
        <v>11892</v>
      </c>
      <c r="D776" s="32" t="s">
        <v>4856</v>
      </c>
      <c r="E776" s="32" t="s">
        <v>1258</v>
      </c>
      <c r="J776" s="32" t="s">
        <v>11893</v>
      </c>
      <c r="K776" s="32" t="s">
        <v>11090</v>
      </c>
      <c r="L776" s="32" t="s">
        <v>11894</v>
      </c>
      <c r="M776" s="95" t="str">
        <f>IF(VLOOKUP(A776,'Business Validation 2.1.0'!$A$2:$V$996,COLUMN('Business Validation 2.1.0'!V:V)-COLUMN('Business Validation 2.1.0'!A:A)+1,FALSE)="","",VLOOKUP(A776,'Business Validation 2.1.0'!$A$2:$V$996,COLUMN('Business Validation 2.1.0'!V:V)-COLUMN('Business Validation 2.1.0'!A:A)+1,FALSE))</f>
        <v/>
      </c>
      <c r="N776" s="32" t="s">
        <v>11798</v>
      </c>
    </row>
    <row r="777" spans="1:14" x14ac:dyDescent="0.25">
      <c r="A777" s="32" t="s">
        <v>1026</v>
      </c>
      <c r="B777" s="32" t="s">
        <v>11895</v>
      </c>
      <c r="C777" s="32" t="s">
        <v>11896</v>
      </c>
      <c r="D777" s="32" t="s">
        <v>4856</v>
      </c>
      <c r="E777" s="32" t="s">
        <v>1258</v>
      </c>
      <c r="J777" s="32" t="s">
        <v>11897</v>
      </c>
      <c r="K777" s="32" t="s">
        <v>11090</v>
      </c>
      <c r="L777" s="32" t="s">
        <v>11898</v>
      </c>
      <c r="M777" s="95" t="str">
        <f>IF(VLOOKUP(A777,'Business Validation 2.1.0'!$A$2:$V$996,COLUMN('Business Validation 2.1.0'!V:V)-COLUMN('Business Validation 2.1.0'!A:A)+1,FALSE)="","",VLOOKUP(A777,'Business Validation 2.1.0'!$A$2:$V$996,COLUMN('Business Validation 2.1.0'!V:V)-COLUMN('Business Validation 2.1.0'!A:A)+1,FALSE))</f>
        <v/>
      </c>
      <c r="N777" s="32" t="s">
        <v>11798</v>
      </c>
    </row>
    <row r="778" spans="1:14" x14ac:dyDescent="0.25">
      <c r="A778" s="32" t="s">
        <v>1026</v>
      </c>
      <c r="B778" s="32" t="s">
        <v>11899</v>
      </c>
      <c r="C778" s="32" t="s">
        <v>11900</v>
      </c>
      <c r="D778" s="32" t="s">
        <v>4856</v>
      </c>
      <c r="E778" s="32" t="s">
        <v>1258</v>
      </c>
      <c r="J778" s="32" t="s">
        <v>11901</v>
      </c>
      <c r="K778" s="32" t="s">
        <v>11090</v>
      </c>
      <c r="L778" s="32" t="s">
        <v>11902</v>
      </c>
      <c r="M778" s="95" t="str">
        <f>IF(VLOOKUP(A778,'Business Validation 2.1.0'!$A$2:$V$996,COLUMN('Business Validation 2.1.0'!V:V)-COLUMN('Business Validation 2.1.0'!A:A)+1,FALSE)="","",VLOOKUP(A778,'Business Validation 2.1.0'!$A$2:$V$996,COLUMN('Business Validation 2.1.0'!V:V)-COLUMN('Business Validation 2.1.0'!A:A)+1,FALSE))</f>
        <v/>
      </c>
      <c r="N778" s="32" t="s">
        <v>11798</v>
      </c>
    </row>
    <row r="779" spans="1:14" x14ac:dyDescent="0.25">
      <c r="A779" s="32" t="s">
        <v>1026</v>
      </c>
      <c r="B779" s="32" t="s">
        <v>11903</v>
      </c>
      <c r="C779" s="32" t="s">
        <v>11904</v>
      </c>
      <c r="D779" s="32" t="s">
        <v>4856</v>
      </c>
      <c r="E779" s="32" t="s">
        <v>1258</v>
      </c>
      <c r="J779" s="32" t="s">
        <v>11905</v>
      </c>
      <c r="K779" s="32" t="s">
        <v>11090</v>
      </c>
      <c r="L779" s="32" t="s">
        <v>11906</v>
      </c>
      <c r="M779" s="95" t="str">
        <f>IF(VLOOKUP(A779,'Business Validation 2.1.0'!$A$2:$V$996,COLUMN('Business Validation 2.1.0'!V:V)-COLUMN('Business Validation 2.1.0'!A:A)+1,FALSE)="","",VLOOKUP(A779,'Business Validation 2.1.0'!$A$2:$V$996,COLUMN('Business Validation 2.1.0'!V:V)-COLUMN('Business Validation 2.1.0'!A:A)+1,FALSE))</f>
        <v/>
      </c>
      <c r="N779" s="32" t="s">
        <v>11798</v>
      </c>
    </row>
    <row r="780" spans="1:14" x14ac:dyDescent="0.25">
      <c r="A780" s="32" t="s">
        <v>1026</v>
      </c>
      <c r="B780" s="32" t="s">
        <v>11907</v>
      </c>
      <c r="C780" s="32" t="s">
        <v>11908</v>
      </c>
      <c r="D780" s="32" t="s">
        <v>4856</v>
      </c>
      <c r="E780" s="32" t="s">
        <v>1258</v>
      </c>
      <c r="J780" s="32" t="s">
        <v>11909</v>
      </c>
      <c r="K780" s="32" t="s">
        <v>11090</v>
      </c>
      <c r="L780" s="32" t="s">
        <v>11910</v>
      </c>
      <c r="M780" s="95" t="str">
        <f>IF(VLOOKUP(A780,'Business Validation 2.1.0'!$A$2:$V$996,COLUMN('Business Validation 2.1.0'!V:V)-COLUMN('Business Validation 2.1.0'!A:A)+1,FALSE)="","",VLOOKUP(A780,'Business Validation 2.1.0'!$A$2:$V$996,COLUMN('Business Validation 2.1.0'!V:V)-COLUMN('Business Validation 2.1.0'!A:A)+1,FALSE))</f>
        <v/>
      </c>
      <c r="N780" s="32" t="s">
        <v>11798</v>
      </c>
    </row>
    <row r="781" spans="1:14" x14ac:dyDescent="0.25">
      <c r="A781" s="32" t="s">
        <v>1026</v>
      </c>
      <c r="B781" s="32" t="s">
        <v>11911</v>
      </c>
      <c r="C781" s="32" t="s">
        <v>11912</v>
      </c>
      <c r="D781" s="32" t="s">
        <v>4856</v>
      </c>
      <c r="E781" s="32" t="s">
        <v>1258</v>
      </c>
      <c r="J781" s="32" t="s">
        <v>11913</v>
      </c>
      <c r="K781" s="32" t="s">
        <v>11090</v>
      </c>
      <c r="L781" s="32" t="s">
        <v>11914</v>
      </c>
      <c r="M781" s="95" t="str">
        <f>IF(VLOOKUP(A781,'Business Validation 2.1.0'!$A$2:$V$996,COLUMN('Business Validation 2.1.0'!V:V)-COLUMN('Business Validation 2.1.0'!A:A)+1,FALSE)="","",VLOOKUP(A781,'Business Validation 2.1.0'!$A$2:$V$996,COLUMN('Business Validation 2.1.0'!V:V)-COLUMN('Business Validation 2.1.0'!A:A)+1,FALSE))</f>
        <v/>
      </c>
      <c r="N781" s="32" t="s">
        <v>11798</v>
      </c>
    </row>
    <row r="782" spans="1:14" x14ac:dyDescent="0.25">
      <c r="A782" s="32" t="s">
        <v>1026</v>
      </c>
      <c r="B782" s="32" t="s">
        <v>11915</v>
      </c>
      <c r="C782" s="32" t="s">
        <v>11916</v>
      </c>
      <c r="D782" s="32" t="s">
        <v>4856</v>
      </c>
      <c r="E782" s="32" t="s">
        <v>1258</v>
      </c>
      <c r="J782" s="32" t="s">
        <v>11917</v>
      </c>
      <c r="K782" s="32" t="s">
        <v>11090</v>
      </c>
      <c r="L782" s="32" t="s">
        <v>11918</v>
      </c>
      <c r="M782" s="95" t="str">
        <f>IF(VLOOKUP(A782,'Business Validation 2.1.0'!$A$2:$V$996,COLUMN('Business Validation 2.1.0'!V:V)-COLUMN('Business Validation 2.1.0'!A:A)+1,FALSE)="","",VLOOKUP(A782,'Business Validation 2.1.0'!$A$2:$V$996,COLUMN('Business Validation 2.1.0'!V:V)-COLUMN('Business Validation 2.1.0'!A:A)+1,FALSE))</f>
        <v/>
      </c>
      <c r="N782" s="32" t="s">
        <v>11798</v>
      </c>
    </row>
    <row r="783" spans="1:14" x14ac:dyDescent="0.25">
      <c r="A783" s="32" t="s">
        <v>1026</v>
      </c>
      <c r="B783" s="32" t="s">
        <v>11919</v>
      </c>
      <c r="C783" s="32" t="s">
        <v>11920</v>
      </c>
      <c r="D783" s="32" t="s">
        <v>4856</v>
      </c>
      <c r="E783" s="32" t="s">
        <v>1258</v>
      </c>
      <c r="J783" s="32" t="s">
        <v>11921</v>
      </c>
      <c r="K783" s="32" t="s">
        <v>11090</v>
      </c>
      <c r="L783" s="32" t="s">
        <v>11922</v>
      </c>
      <c r="M783" s="95" t="str">
        <f>IF(VLOOKUP(A783,'Business Validation 2.1.0'!$A$2:$V$996,COLUMN('Business Validation 2.1.0'!V:V)-COLUMN('Business Validation 2.1.0'!A:A)+1,FALSE)="","",VLOOKUP(A783,'Business Validation 2.1.0'!$A$2:$V$996,COLUMN('Business Validation 2.1.0'!V:V)-COLUMN('Business Validation 2.1.0'!A:A)+1,FALSE))</f>
        <v/>
      </c>
      <c r="N783" s="32" t="s">
        <v>11798</v>
      </c>
    </row>
    <row r="784" spans="1:14" x14ac:dyDescent="0.25">
      <c r="A784" s="32" t="s">
        <v>1026</v>
      </c>
      <c r="B784" s="32" t="s">
        <v>11923</v>
      </c>
      <c r="C784" s="32" t="s">
        <v>11924</v>
      </c>
      <c r="D784" s="32" t="s">
        <v>4860</v>
      </c>
      <c r="E784" s="32" t="s">
        <v>1258</v>
      </c>
      <c r="J784" s="32" t="s">
        <v>11925</v>
      </c>
      <c r="K784" s="32" t="s">
        <v>11090</v>
      </c>
      <c r="L784" s="32" t="s">
        <v>11926</v>
      </c>
      <c r="M784" s="95" t="str">
        <f>IF(VLOOKUP(A784,'Business Validation 2.1.0'!$A$2:$V$996,COLUMN('Business Validation 2.1.0'!V:V)-COLUMN('Business Validation 2.1.0'!A:A)+1,FALSE)="","",VLOOKUP(A784,'Business Validation 2.1.0'!$A$2:$V$996,COLUMN('Business Validation 2.1.0'!V:V)-COLUMN('Business Validation 2.1.0'!A:A)+1,FALSE))</f>
        <v/>
      </c>
      <c r="N784" s="32" t="s">
        <v>11798</v>
      </c>
    </row>
    <row r="785" spans="1:14" x14ac:dyDescent="0.25">
      <c r="A785" s="32" t="s">
        <v>1026</v>
      </c>
      <c r="B785" s="32" t="s">
        <v>11927</v>
      </c>
      <c r="C785" s="32" t="s">
        <v>11928</v>
      </c>
      <c r="D785" s="32" t="s">
        <v>4856</v>
      </c>
      <c r="E785" s="32" t="s">
        <v>1258</v>
      </c>
      <c r="J785" s="32" t="s">
        <v>11929</v>
      </c>
      <c r="K785" s="32" t="s">
        <v>11090</v>
      </c>
      <c r="L785" s="32" t="s">
        <v>11930</v>
      </c>
      <c r="M785" s="95" t="str">
        <f>IF(VLOOKUP(A785,'Business Validation 2.1.0'!$A$2:$V$996,COLUMN('Business Validation 2.1.0'!V:V)-COLUMN('Business Validation 2.1.0'!A:A)+1,FALSE)="","",VLOOKUP(A785,'Business Validation 2.1.0'!$A$2:$V$996,COLUMN('Business Validation 2.1.0'!V:V)-COLUMN('Business Validation 2.1.0'!A:A)+1,FALSE))</f>
        <v/>
      </c>
      <c r="N785" s="32" t="s">
        <v>11798</v>
      </c>
    </row>
    <row r="786" spans="1:14" x14ac:dyDescent="0.25">
      <c r="A786" s="32" t="s">
        <v>1026</v>
      </c>
      <c r="B786" s="32" t="s">
        <v>11931</v>
      </c>
      <c r="C786" s="32" t="s">
        <v>11932</v>
      </c>
      <c r="D786" s="32" t="s">
        <v>4856</v>
      </c>
      <c r="E786" s="32" t="s">
        <v>1258</v>
      </c>
      <c r="J786" s="32" t="s">
        <v>11933</v>
      </c>
      <c r="K786" s="32" t="s">
        <v>11090</v>
      </c>
      <c r="L786" s="32" t="s">
        <v>11934</v>
      </c>
      <c r="M786" s="95" t="str">
        <f>IF(VLOOKUP(A786,'Business Validation 2.1.0'!$A$2:$V$996,COLUMN('Business Validation 2.1.0'!V:V)-COLUMN('Business Validation 2.1.0'!A:A)+1,FALSE)="","",VLOOKUP(A786,'Business Validation 2.1.0'!$A$2:$V$996,COLUMN('Business Validation 2.1.0'!V:V)-COLUMN('Business Validation 2.1.0'!A:A)+1,FALSE))</f>
        <v/>
      </c>
      <c r="N786" s="32" t="s">
        <v>11798</v>
      </c>
    </row>
    <row r="787" spans="1:14" x14ac:dyDescent="0.25">
      <c r="A787" s="32" t="s">
        <v>1026</v>
      </c>
      <c r="B787" s="32" t="s">
        <v>11935</v>
      </c>
      <c r="C787" s="32" t="s">
        <v>11936</v>
      </c>
      <c r="D787" s="32" t="s">
        <v>4856</v>
      </c>
      <c r="E787" s="32" t="s">
        <v>1258</v>
      </c>
      <c r="J787" s="32" t="s">
        <v>11937</v>
      </c>
      <c r="K787" s="32" t="s">
        <v>11090</v>
      </c>
      <c r="L787" s="32" t="s">
        <v>11938</v>
      </c>
      <c r="M787" s="95" t="str">
        <f>IF(VLOOKUP(A787,'Business Validation 2.1.0'!$A$2:$V$996,COLUMN('Business Validation 2.1.0'!V:V)-COLUMN('Business Validation 2.1.0'!A:A)+1,FALSE)="","",VLOOKUP(A787,'Business Validation 2.1.0'!$A$2:$V$996,COLUMN('Business Validation 2.1.0'!V:V)-COLUMN('Business Validation 2.1.0'!A:A)+1,FALSE))</f>
        <v/>
      </c>
      <c r="N787" s="32" t="s">
        <v>11798</v>
      </c>
    </row>
    <row r="788" spans="1:14" x14ac:dyDescent="0.25">
      <c r="A788" s="32" t="s">
        <v>1026</v>
      </c>
      <c r="B788" s="32" t="s">
        <v>11939</v>
      </c>
      <c r="C788" s="32" t="s">
        <v>11940</v>
      </c>
      <c r="D788" s="32" t="s">
        <v>4856</v>
      </c>
      <c r="E788" s="32" t="s">
        <v>1258</v>
      </c>
      <c r="J788" s="32" t="s">
        <v>11941</v>
      </c>
      <c r="K788" s="32" t="s">
        <v>11090</v>
      </c>
      <c r="L788" s="32" t="s">
        <v>11942</v>
      </c>
      <c r="M788" s="95" t="str">
        <f>IF(VLOOKUP(A788,'Business Validation 2.1.0'!$A$2:$V$996,COLUMN('Business Validation 2.1.0'!V:V)-COLUMN('Business Validation 2.1.0'!A:A)+1,FALSE)="","",VLOOKUP(A788,'Business Validation 2.1.0'!$A$2:$V$996,COLUMN('Business Validation 2.1.0'!V:V)-COLUMN('Business Validation 2.1.0'!A:A)+1,FALSE))</f>
        <v/>
      </c>
      <c r="N788" s="32" t="s">
        <v>11798</v>
      </c>
    </row>
    <row r="789" spans="1:14" x14ac:dyDescent="0.25">
      <c r="A789" s="32" t="s">
        <v>1026</v>
      </c>
      <c r="B789" s="32" t="s">
        <v>11943</v>
      </c>
      <c r="C789" s="32" t="s">
        <v>11944</v>
      </c>
      <c r="D789" s="32" t="s">
        <v>4852</v>
      </c>
      <c r="E789" s="32" t="s">
        <v>1258</v>
      </c>
      <c r="J789" s="32" t="s">
        <v>11945</v>
      </c>
      <c r="K789" s="32" t="s">
        <v>11090</v>
      </c>
      <c r="L789" s="32" t="s">
        <v>11946</v>
      </c>
      <c r="M789" s="95" t="str">
        <f>IF(VLOOKUP(A789,'Business Validation 2.1.0'!$A$2:$V$996,COLUMN('Business Validation 2.1.0'!V:V)-COLUMN('Business Validation 2.1.0'!A:A)+1,FALSE)="","",VLOOKUP(A789,'Business Validation 2.1.0'!$A$2:$V$996,COLUMN('Business Validation 2.1.0'!V:V)-COLUMN('Business Validation 2.1.0'!A:A)+1,FALSE))</f>
        <v/>
      </c>
      <c r="N789" s="32" t="s">
        <v>11798</v>
      </c>
    </row>
    <row r="790" spans="1:14" x14ac:dyDescent="0.25">
      <c r="A790" s="32" t="s">
        <v>1026</v>
      </c>
      <c r="B790" s="32" t="s">
        <v>11947</v>
      </c>
      <c r="C790" s="32" t="s">
        <v>11948</v>
      </c>
      <c r="D790" s="32" t="s">
        <v>4852</v>
      </c>
      <c r="E790" s="32" t="s">
        <v>1258</v>
      </c>
      <c r="J790" s="32" t="s">
        <v>11949</v>
      </c>
      <c r="K790" s="32" t="s">
        <v>11090</v>
      </c>
      <c r="L790" s="32" t="s">
        <v>11950</v>
      </c>
      <c r="M790" s="95" t="str">
        <f>IF(VLOOKUP(A790,'Business Validation 2.1.0'!$A$2:$V$996,COLUMN('Business Validation 2.1.0'!V:V)-COLUMN('Business Validation 2.1.0'!A:A)+1,FALSE)="","",VLOOKUP(A790,'Business Validation 2.1.0'!$A$2:$V$996,COLUMN('Business Validation 2.1.0'!V:V)-COLUMN('Business Validation 2.1.0'!A:A)+1,FALSE))</f>
        <v/>
      </c>
      <c r="N790" s="32" t="s">
        <v>11798</v>
      </c>
    </row>
    <row r="791" spans="1:14" x14ac:dyDescent="0.25">
      <c r="A791" s="32" t="s">
        <v>1026</v>
      </c>
      <c r="B791" s="32" t="s">
        <v>11951</v>
      </c>
      <c r="C791" s="32" t="s">
        <v>11952</v>
      </c>
      <c r="D791" s="32" t="s">
        <v>4852</v>
      </c>
      <c r="E791" s="32" t="s">
        <v>1258</v>
      </c>
      <c r="J791" s="32" t="s">
        <v>11953</v>
      </c>
      <c r="K791" s="32" t="s">
        <v>11090</v>
      </c>
      <c r="L791" s="32" t="s">
        <v>11954</v>
      </c>
      <c r="M791" s="95" t="str">
        <f>IF(VLOOKUP(A791,'Business Validation 2.1.0'!$A$2:$V$996,COLUMN('Business Validation 2.1.0'!V:V)-COLUMN('Business Validation 2.1.0'!A:A)+1,FALSE)="","",VLOOKUP(A791,'Business Validation 2.1.0'!$A$2:$V$996,COLUMN('Business Validation 2.1.0'!V:V)-COLUMN('Business Validation 2.1.0'!A:A)+1,FALSE))</f>
        <v/>
      </c>
      <c r="N791" s="32" t="s">
        <v>11798</v>
      </c>
    </row>
    <row r="792" spans="1:14" x14ac:dyDescent="0.25">
      <c r="A792" s="32" t="s">
        <v>1026</v>
      </c>
      <c r="B792" s="32" t="s">
        <v>11955</v>
      </c>
      <c r="C792" s="32" t="s">
        <v>11956</v>
      </c>
      <c r="D792" s="32" t="s">
        <v>4852</v>
      </c>
      <c r="E792" s="32" t="s">
        <v>1258</v>
      </c>
      <c r="J792" s="32" t="s">
        <v>11957</v>
      </c>
      <c r="K792" s="32" t="s">
        <v>11090</v>
      </c>
      <c r="L792" s="32" t="s">
        <v>11958</v>
      </c>
      <c r="M792" s="95" t="str">
        <f>IF(VLOOKUP(A792,'Business Validation 2.1.0'!$A$2:$V$996,COLUMN('Business Validation 2.1.0'!V:V)-COLUMN('Business Validation 2.1.0'!A:A)+1,FALSE)="","",VLOOKUP(A792,'Business Validation 2.1.0'!$A$2:$V$996,COLUMN('Business Validation 2.1.0'!V:V)-COLUMN('Business Validation 2.1.0'!A:A)+1,FALSE))</f>
        <v/>
      </c>
      <c r="N792" s="32" t="s">
        <v>11798</v>
      </c>
    </row>
    <row r="793" spans="1:14" x14ac:dyDescent="0.25">
      <c r="A793" s="32" t="s">
        <v>1026</v>
      </c>
      <c r="B793" s="32" t="s">
        <v>11959</v>
      </c>
      <c r="C793" s="32" t="s">
        <v>11960</v>
      </c>
      <c r="D793" s="32" t="s">
        <v>4852</v>
      </c>
      <c r="E793" s="32" t="s">
        <v>1258</v>
      </c>
      <c r="J793" s="32" t="s">
        <v>11961</v>
      </c>
      <c r="K793" s="32" t="s">
        <v>11090</v>
      </c>
      <c r="L793" s="32" t="s">
        <v>11962</v>
      </c>
      <c r="M793" s="95" t="str">
        <f>IF(VLOOKUP(A793,'Business Validation 2.1.0'!$A$2:$V$996,COLUMN('Business Validation 2.1.0'!V:V)-COLUMN('Business Validation 2.1.0'!A:A)+1,FALSE)="","",VLOOKUP(A793,'Business Validation 2.1.0'!$A$2:$V$996,COLUMN('Business Validation 2.1.0'!V:V)-COLUMN('Business Validation 2.1.0'!A:A)+1,FALSE))</f>
        <v/>
      </c>
      <c r="N793" s="32" t="s">
        <v>11798</v>
      </c>
    </row>
    <row r="794" spans="1:14" x14ac:dyDescent="0.25">
      <c r="A794" s="32" t="s">
        <v>1026</v>
      </c>
      <c r="B794" s="32" t="s">
        <v>11963</v>
      </c>
      <c r="C794" s="32" t="s">
        <v>11964</v>
      </c>
      <c r="D794" s="32" t="s">
        <v>4852</v>
      </c>
      <c r="E794" s="32" t="s">
        <v>1258</v>
      </c>
      <c r="J794" s="32" t="s">
        <v>11965</v>
      </c>
      <c r="K794" s="32" t="s">
        <v>11090</v>
      </c>
      <c r="L794" s="32" t="s">
        <v>11966</v>
      </c>
      <c r="M794" s="95" t="str">
        <f>IF(VLOOKUP(A794,'Business Validation 2.1.0'!$A$2:$V$996,COLUMN('Business Validation 2.1.0'!V:V)-COLUMN('Business Validation 2.1.0'!A:A)+1,FALSE)="","",VLOOKUP(A794,'Business Validation 2.1.0'!$A$2:$V$996,COLUMN('Business Validation 2.1.0'!V:V)-COLUMN('Business Validation 2.1.0'!A:A)+1,FALSE))</f>
        <v/>
      </c>
      <c r="N794" s="32" t="s">
        <v>11798</v>
      </c>
    </row>
    <row r="795" spans="1:14" x14ac:dyDescent="0.25">
      <c r="A795" s="32" t="s">
        <v>1026</v>
      </c>
      <c r="B795" s="32" t="s">
        <v>11967</v>
      </c>
      <c r="C795" s="32" t="s">
        <v>11968</v>
      </c>
      <c r="D795" s="32" t="s">
        <v>4860</v>
      </c>
      <c r="E795" s="32" t="s">
        <v>1258</v>
      </c>
      <c r="J795" s="32" t="s">
        <v>11969</v>
      </c>
      <c r="K795" s="32" t="s">
        <v>11090</v>
      </c>
      <c r="L795" s="32" t="s">
        <v>11970</v>
      </c>
      <c r="M795" s="95" t="str">
        <f>IF(VLOOKUP(A795,'Business Validation 2.1.0'!$A$2:$V$996,COLUMN('Business Validation 2.1.0'!V:V)-COLUMN('Business Validation 2.1.0'!A:A)+1,FALSE)="","",VLOOKUP(A795,'Business Validation 2.1.0'!$A$2:$V$996,COLUMN('Business Validation 2.1.0'!V:V)-COLUMN('Business Validation 2.1.0'!A:A)+1,FALSE))</f>
        <v/>
      </c>
      <c r="N795" s="32" t="s">
        <v>11798</v>
      </c>
    </row>
    <row r="796" spans="1:14" x14ac:dyDescent="0.25">
      <c r="A796" s="32" t="s">
        <v>1026</v>
      </c>
      <c r="B796" s="32" t="s">
        <v>11971</v>
      </c>
      <c r="C796" s="32" t="s">
        <v>11972</v>
      </c>
      <c r="D796" s="32" t="s">
        <v>4852</v>
      </c>
      <c r="E796" s="32" t="s">
        <v>1258</v>
      </c>
      <c r="J796" s="32" t="s">
        <v>11973</v>
      </c>
      <c r="K796" s="32" t="s">
        <v>11090</v>
      </c>
      <c r="L796" s="32" t="s">
        <v>11974</v>
      </c>
      <c r="M796" s="95" t="str">
        <f>IF(VLOOKUP(A796,'Business Validation 2.1.0'!$A$2:$V$996,COLUMN('Business Validation 2.1.0'!V:V)-COLUMN('Business Validation 2.1.0'!A:A)+1,FALSE)="","",VLOOKUP(A796,'Business Validation 2.1.0'!$A$2:$V$996,COLUMN('Business Validation 2.1.0'!V:V)-COLUMN('Business Validation 2.1.0'!A:A)+1,FALSE))</f>
        <v/>
      </c>
      <c r="N796" s="32" t="s">
        <v>11798</v>
      </c>
    </row>
    <row r="797" spans="1:14" x14ac:dyDescent="0.25">
      <c r="A797" s="32" t="s">
        <v>1026</v>
      </c>
      <c r="B797" s="32" t="s">
        <v>11975</v>
      </c>
      <c r="C797" s="32" t="s">
        <v>11976</v>
      </c>
      <c r="D797" s="32" t="s">
        <v>4852</v>
      </c>
      <c r="E797" s="32" t="s">
        <v>1258</v>
      </c>
      <c r="J797" s="32" t="s">
        <v>11977</v>
      </c>
      <c r="K797" s="32" t="s">
        <v>11090</v>
      </c>
      <c r="L797" s="32" t="s">
        <v>11978</v>
      </c>
      <c r="M797" s="95" t="str">
        <f>IF(VLOOKUP(A797,'Business Validation 2.1.0'!$A$2:$V$996,COLUMN('Business Validation 2.1.0'!V:V)-COLUMN('Business Validation 2.1.0'!A:A)+1,FALSE)="","",VLOOKUP(A797,'Business Validation 2.1.0'!$A$2:$V$996,COLUMN('Business Validation 2.1.0'!V:V)-COLUMN('Business Validation 2.1.0'!A:A)+1,FALSE))</f>
        <v/>
      </c>
      <c r="N797" s="32" t="s">
        <v>11798</v>
      </c>
    </row>
    <row r="798" spans="1:14" x14ac:dyDescent="0.25">
      <c r="A798" s="32" t="s">
        <v>1026</v>
      </c>
      <c r="B798" s="32" t="s">
        <v>11979</v>
      </c>
      <c r="C798" s="32" t="s">
        <v>11980</v>
      </c>
      <c r="D798" s="32" t="s">
        <v>4852</v>
      </c>
      <c r="E798" s="32" t="s">
        <v>1258</v>
      </c>
      <c r="J798" s="32" t="s">
        <v>11981</v>
      </c>
      <c r="K798" s="32" t="s">
        <v>11090</v>
      </c>
      <c r="L798" s="32" t="s">
        <v>11982</v>
      </c>
      <c r="M798" s="95" t="str">
        <f>IF(VLOOKUP(A798,'Business Validation 2.1.0'!$A$2:$V$996,COLUMN('Business Validation 2.1.0'!V:V)-COLUMN('Business Validation 2.1.0'!A:A)+1,FALSE)="","",VLOOKUP(A798,'Business Validation 2.1.0'!$A$2:$V$996,COLUMN('Business Validation 2.1.0'!V:V)-COLUMN('Business Validation 2.1.0'!A:A)+1,FALSE))</f>
        <v/>
      </c>
      <c r="N798" s="32" t="s">
        <v>11798</v>
      </c>
    </row>
    <row r="799" spans="1:14" x14ac:dyDescent="0.25">
      <c r="A799" s="32" t="s">
        <v>1026</v>
      </c>
      <c r="B799" s="32" t="s">
        <v>11983</v>
      </c>
      <c r="C799" s="32" t="s">
        <v>11984</v>
      </c>
      <c r="D799" s="32" t="s">
        <v>4852</v>
      </c>
      <c r="E799" s="32" t="s">
        <v>1258</v>
      </c>
      <c r="J799" s="32" t="s">
        <v>11985</v>
      </c>
      <c r="K799" s="32" t="s">
        <v>11090</v>
      </c>
      <c r="L799" s="32" t="s">
        <v>11986</v>
      </c>
      <c r="M799" s="95" t="str">
        <f>IF(VLOOKUP(A799,'Business Validation 2.1.0'!$A$2:$V$996,COLUMN('Business Validation 2.1.0'!V:V)-COLUMN('Business Validation 2.1.0'!A:A)+1,FALSE)="","",VLOOKUP(A799,'Business Validation 2.1.0'!$A$2:$V$996,COLUMN('Business Validation 2.1.0'!V:V)-COLUMN('Business Validation 2.1.0'!A:A)+1,FALSE))</f>
        <v/>
      </c>
      <c r="N799" s="32" t="s">
        <v>11798</v>
      </c>
    </row>
    <row r="800" spans="1:14" x14ac:dyDescent="0.25">
      <c r="A800" s="32" t="s">
        <v>1026</v>
      </c>
      <c r="B800" s="32" t="s">
        <v>11987</v>
      </c>
      <c r="C800" s="32" t="s">
        <v>11988</v>
      </c>
      <c r="D800" s="32" t="s">
        <v>4852</v>
      </c>
      <c r="E800" s="32" t="s">
        <v>1258</v>
      </c>
      <c r="J800" s="32" t="s">
        <v>11989</v>
      </c>
      <c r="K800" s="32" t="s">
        <v>11090</v>
      </c>
      <c r="L800" s="32" t="s">
        <v>11990</v>
      </c>
      <c r="M800" s="95" t="str">
        <f>IF(VLOOKUP(A800,'Business Validation 2.1.0'!$A$2:$V$996,COLUMN('Business Validation 2.1.0'!V:V)-COLUMN('Business Validation 2.1.0'!A:A)+1,FALSE)="","",VLOOKUP(A800,'Business Validation 2.1.0'!$A$2:$V$996,COLUMN('Business Validation 2.1.0'!V:V)-COLUMN('Business Validation 2.1.0'!A:A)+1,FALSE))</f>
        <v/>
      </c>
      <c r="N800" s="32" t="s">
        <v>11798</v>
      </c>
    </row>
    <row r="801" spans="1:14" x14ac:dyDescent="0.25">
      <c r="A801" s="32" t="s">
        <v>1026</v>
      </c>
      <c r="B801" s="32" t="s">
        <v>11991</v>
      </c>
      <c r="C801" s="32" t="s">
        <v>11992</v>
      </c>
      <c r="D801" s="32" t="s">
        <v>4852</v>
      </c>
      <c r="E801" s="32" t="s">
        <v>1258</v>
      </c>
      <c r="J801" s="32" t="s">
        <v>11993</v>
      </c>
      <c r="K801" s="32" t="s">
        <v>11090</v>
      </c>
      <c r="L801" s="32" t="s">
        <v>11994</v>
      </c>
      <c r="M801" s="95" t="str">
        <f>IF(VLOOKUP(A801,'Business Validation 2.1.0'!$A$2:$V$996,COLUMN('Business Validation 2.1.0'!V:V)-COLUMN('Business Validation 2.1.0'!A:A)+1,FALSE)="","",VLOOKUP(A801,'Business Validation 2.1.0'!$A$2:$V$996,COLUMN('Business Validation 2.1.0'!V:V)-COLUMN('Business Validation 2.1.0'!A:A)+1,FALSE))</f>
        <v/>
      </c>
      <c r="N801" s="32" t="s">
        <v>11798</v>
      </c>
    </row>
    <row r="802" spans="1:14" x14ac:dyDescent="0.25">
      <c r="A802" s="32" t="s">
        <v>1026</v>
      </c>
      <c r="B802" s="32" t="s">
        <v>11995</v>
      </c>
      <c r="C802" s="32" t="s">
        <v>11996</v>
      </c>
      <c r="D802" s="32" t="s">
        <v>4852</v>
      </c>
      <c r="E802" s="32" t="s">
        <v>1258</v>
      </c>
      <c r="J802" s="32" t="s">
        <v>11997</v>
      </c>
      <c r="K802" s="32" t="s">
        <v>11090</v>
      </c>
      <c r="L802" s="32" t="s">
        <v>11998</v>
      </c>
      <c r="M802" s="95" t="str">
        <f>IF(VLOOKUP(A802,'Business Validation 2.1.0'!$A$2:$V$996,COLUMN('Business Validation 2.1.0'!V:V)-COLUMN('Business Validation 2.1.0'!A:A)+1,FALSE)="","",VLOOKUP(A802,'Business Validation 2.1.0'!$A$2:$V$996,COLUMN('Business Validation 2.1.0'!V:V)-COLUMN('Business Validation 2.1.0'!A:A)+1,FALSE))</f>
        <v/>
      </c>
      <c r="N802" s="32" t="s">
        <v>11798</v>
      </c>
    </row>
    <row r="803" spans="1:14" x14ac:dyDescent="0.25">
      <c r="A803" s="32" t="s">
        <v>1026</v>
      </c>
      <c r="B803" s="32" t="s">
        <v>11999</v>
      </c>
      <c r="C803" s="32" t="s">
        <v>12000</v>
      </c>
      <c r="D803" s="32" t="s">
        <v>4852</v>
      </c>
      <c r="E803" s="32" t="s">
        <v>1258</v>
      </c>
      <c r="J803" s="32" t="s">
        <v>12001</v>
      </c>
      <c r="K803" s="32" t="s">
        <v>11090</v>
      </c>
      <c r="L803" s="32" t="s">
        <v>12002</v>
      </c>
      <c r="M803" s="95" t="str">
        <f>IF(VLOOKUP(A803,'Business Validation 2.1.0'!$A$2:$V$996,COLUMN('Business Validation 2.1.0'!V:V)-COLUMN('Business Validation 2.1.0'!A:A)+1,FALSE)="","",VLOOKUP(A803,'Business Validation 2.1.0'!$A$2:$V$996,COLUMN('Business Validation 2.1.0'!V:V)-COLUMN('Business Validation 2.1.0'!A:A)+1,FALSE))</f>
        <v/>
      </c>
      <c r="N803" s="32" t="s">
        <v>11798</v>
      </c>
    </row>
    <row r="804" spans="1:14" x14ac:dyDescent="0.25">
      <c r="A804" s="32" t="s">
        <v>1026</v>
      </c>
      <c r="B804" s="32" t="s">
        <v>12003</v>
      </c>
      <c r="C804" s="32" t="s">
        <v>12004</v>
      </c>
      <c r="D804" s="32" t="s">
        <v>4852</v>
      </c>
      <c r="E804" s="32" t="s">
        <v>1258</v>
      </c>
      <c r="J804" s="32" t="s">
        <v>12005</v>
      </c>
      <c r="K804" s="32" t="s">
        <v>11090</v>
      </c>
      <c r="L804" s="32" t="s">
        <v>12006</v>
      </c>
      <c r="M804" s="95" t="str">
        <f>IF(VLOOKUP(A804,'Business Validation 2.1.0'!$A$2:$V$996,COLUMN('Business Validation 2.1.0'!V:V)-COLUMN('Business Validation 2.1.0'!A:A)+1,FALSE)="","",VLOOKUP(A804,'Business Validation 2.1.0'!$A$2:$V$996,COLUMN('Business Validation 2.1.0'!V:V)-COLUMN('Business Validation 2.1.0'!A:A)+1,FALSE))</f>
        <v/>
      </c>
      <c r="N804" s="32" t="s">
        <v>11798</v>
      </c>
    </row>
    <row r="805" spans="1:14" x14ac:dyDescent="0.25">
      <c r="A805" s="32" t="s">
        <v>1026</v>
      </c>
      <c r="B805" s="32" t="s">
        <v>12007</v>
      </c>
      <c r="C805" s="32" t="s">
        <v>12008</v>
      </c>
      <c r="D805" s="32" t="s">
        <v>4852</v>
      </c>
      <c r="E805" s="32" t="s">
        <v>1258</v>
      </c>
      <c r="J805" s="32" t="s">
        <v>12009</v>
      </c>
      <c r="K805" s="32" t="s">
        <v>11090</v>
      </c>
      <c r="L805" s="32" t="s">
        <v>12010</v>
      </c>
      <c r="M805" s="95" t="str">
        <f>IF(VLOOKUP(A805,'Business Validation 2.1.0'!$A$2:$V$996,COLUMN('Business Validation 2.1.0'!V:V)-COLUMN('Business Validation 2.1.0'!A:A)+1,FALSE)="","",VLOOKUP(A805,'Business Validation 2.1.0'!$A$2:$V$996,COLUMN('Business Validation 2.1.0'!V:V)-COLUMN('Business Validation 2.1.0'!A:A)+1,FALSE))</f>
        <v/>
      </c>
      <c r="N805" s="32" t="s">
        <v>11798</v>
      </c>
    </row>
    <row r="806" spans="1:14" x14ac:dyDescent="0.25">
      <c r="A806" s="32" t="s">
        <v>1026</v>
      </c>
      <c r="B806" s="32" t="s">
        <v>12011</v>
      </c>
      <c r="C806" s="32" t="s">
        <v>12012</v>
      </c>
      <c r="D806" s="32" t="s">
        <v>4860</v>
      </c>
      <c r="E806" s="32" t="s">
        <v>1258</v>
      </c>
      <c r="J806" s="32" t="s">
        <v>12013</v>
      </c>
      <c r="K806" s="32" t="s">
        <v>11090</v>
      </c>
      <c r="L806" s="32" t="s">
        <v>12014</v>
      </c>
      <c r="M806" s="95" t="str">
        <f>IF(VLOOKUP(A806,'Business Validation 2.1.0'!$A$2:$V$996,COLUMN('Business Validation 2.1.0'!V:V)-COLUMN('Business Validation 2.1.0'!A:A)+1,FALSE)="","",VLOOKUP(A806,'Business Validation 2.1.0'!$A$2:$V$996,COLUMN('Business Validation 2.1.0'!V:V)-COLUMN('Business Validation 2.1.0'!A:A)+1,FALSE))</f>
        <v/>
      </c>
      <c r="N806" s="32" t="s">
        <v>11798</v>
      </c>
    </row>
    <row r="807" spans="1:14" x14ac:dyDescent="0.25">
      <c r="A807" s="32" t="s">
        <v>1026</v>
      </c>
      <c r="B807" s="32" t="s">
        <v>12015</v>
      </c>
      <c r="C807" s="32" t="s">
        <v>12016</v>
      </c>
      <c r="D807" s="32" t="s">
        <v>4852</v>
      </c>
      <c r="E807" s="32" t="s">
        <v>1258</v>
      </c>
      <c r="J807" s="32" t="s">
        <v>12017</v>
      </c>
      <c r="K807" s="32" t="s">
        <v>11090</v>
      </c>
      <c r="L807" s="32" t="s">
        <v>12018</v>
      </c>
      <c r="M807" s="95" t="str">
        <f>IF(VLOOKUP(A807,'Business Validation 2.1.0'!$A$2:$V$996,COLUMN('Business Validation 2.1.0'!V:V)-COLUMN('Business Validation 2.1.0'!A:A)+1,FALSE)="","",VLOOKUP(A807,'Business Validation 2.1.0'!$A$2:$V$996,COLUMN('Business Validation 2.1.0'!V:V)-COLUMN('Business Validation 2.1.0'!A:A)+1,FALSE))</f>
        <v/>
      </c>
      <c r="N807" s="32" t="s">
        <v>11798</v>
      </c>
    </row>
    <row r="808" spans="1:14" x14ac:dyDescent="0.25">
      <c r="A808" s="32" t="s">
        <v>1026</v>
      </c>
      <c r="B808" s="32" t="s">
        <v>12019</v>
      </c>
      <c r="C808" s="32" t="s">
        <v>12020</v>
      </c>
      <c r="D808" s="32" t="s">
        <v>4852</v>
      </c>
      <c r="E808" s="32" t="s">
        <v>1258</v>
      </c>
      <c r="J808" s="32" t="s">
        <v>12021</v>
      </c>
      <c r="K808" s="32" t="s">
        <v>11090</v>
      </c>
      <c r="L808" s="32" t="s">
        <v>12022</v>
      </c>
      <c r="M808" s="95" t="str">
        <f>IF(VLOOKUP(A808,'Business Validation 2.1.0'!$A$2:$V$996,COLUMN('Business Validation 2.1.0'!V:V)-COLUMN('Business Validation 2.1.0'!A:A)+1,FALSE)="","",VLOOKUP(A808,'Business Validation 2.1.0'!$A$2:$V$996,COLUMN('Business Validation 2.1.0'!V:V)-COLUMN('Business Validation 2.1.0'!A:A)+1,FALSE))</f>
        <v/>
      </c>
      <c r="N808" s="32" t="s">
        <v>11798</v>
      </c>
    </row>
    <row r="809" spans="1:14" x14ac:dyDescent="0.25">
      <c r="A809" s="32" t="s">
        <v>1026</v>
      </c>
      <c r="B809" s="32" t="s">
        <v>12023</v>
      </c>
      <c r="C809" s="32" t="s">
        <v>12024</v>
      </c>
      <c r="D809" s="32" t="s">
        <v>4852</v>
      </c>
      <c r="E809" s="32" t="s">
        <v>1258</v>
      </c>
      <c r="J809" s="32" t="s">
        <v>12025</v>
      </c>
      <c r="K809" s="32" t="s">
        <v>11090</v>
      </c>
      <c r="L809" s="32" t="s">
        <v>12026</v>
      </c>
      <c r="M809" s="95" t="str">
        <f>IF(VLOOKUP(A809,'Business Validation 2.1.0'!$A$2:$V$996,COLUMN('Business Validation 2.1.0'!V:V)-COLUMN('Business Validation 2.1.0'!A:A)+1,FALSE)="","",VLOOKUP(A809,'Business Validation 2.1.0'!$A$2:$V$996,COLUMN('Business Validation 2.1.0'!V:V)-COLUMN('Business Validation 2.1.0'!A:A)+1,FALSE))</f>
        <v/>
      </c>
      <c r="N809" s="32" t="s">
        <v>11798</v>
      </c>
    </row>
    <row r="810" spans="1:14" x14ac:dyDescent="0.25">
      <c r="A810" s="32" t="s">
        <v>1026</v>
      </c>
      <c r="B810" s="32" t="s">
        <v>12027</v>
      </c>
      <c r="C810" s="32" t="s">
        <v>12028</v>
      </c>
      <c r="D810" s="32" t="s">
        <v>4852</v>
      </c>
      <c r="E810" s="32" t="s">
        <v>1258</v>
      </c>
      <c r="J810" s="32" t="s">
        <v>12029</v>
      </c>
      <c r="K810" s="32" t="s">
        <v>11090</v>
      </c>
      <c r="L810" s="32" t="s">
        <v>12030</v>
      </c>
      <c r="M810" s="95" t="str">
        <f>IF(VLOOKUP(A810,'Business Validation 2.1.0'!$A$2:$V$996,COLUMN('Business Validation 2.1.0'!V:V)-COLUMN('Business Validation 2.1.0'!A:A)+1,FALSE)="","",VLOOKUP(A810,'Business Validation 2.1.0'!$A$2:$V$996,COLUMN('Business Validation 2.1.0'!V:V)-COLUMN('Business Validation 2.1.0'!A:A)+1,FALSE))</f>
        <v/>
      </c>
      <c r="N810" s="32" t="s">
        <v>11798</v>
      </c>
    </row>
    <row r="811" spans="1:14" x14ac:dyDescent="0.25">
      <c r="A811" s="32" t="s">
        <v>1026</v>
      </c>
      <c r="B811" s="32" t="s">
        <v>12031</v>
      </c>
      <c r="C811" s="32" t="s">
        <v>12032</v>
      </c>
      <c r="D811" s="32" t="s">
        <v>4852</v>
      </c>
      <c r="E811" s="32" t="s">
        <v>1258</v>
      </c>
      <c r="J811" s="32" t="s">
        <v>12033</v>
      </c>
      <c r="K811" s="32" t="s">
        <v>11090</v>
      </c>
      <c r="L811" s="32" t="s">
        <v>12034</v>
      </c>
      <c r="M811" s="95" t="str">
        <f>IF(VLOOKUP(A811,'Business Validation 2.1.0'!$A$2:$V$996,COLUMN('Business Validation 2.1.0'!V:V)-COLUMN('Business Validation 2.1.0'!A:A)+1,FALSE)="","",VLOOKUP(A811,'Business Validation 2.1.0'!$A$2:$V$996,COLUMN('Business Validation 2.1.0'!V:V)-COLUMN('Business Validation 2.1.0'!A:A)+1,FALSE))</f>
        <v/>
      </c>
      <c r="N811" s="32" t="s">
        <v>11798</v>
      </c>
    </row>
    <row r="812" spans="1:14" x14ac:dyDescent="0.25">
      <c r="A812" s="32" t="s">
        <v>1026</v>
      </c>
      <c r="B812" s="32" t="s">
        <v>12035</v>
      </c>
      <c r="C812" s="32" t="s">
        <v>12036</v>
      </c>
      <c r="D812" s="32" t="s">
        <v>4860</v>
      </c>
      <c r="E812" s="32" t="s">
        <v>1258</v>
      </c>
      <c r="J812" s="32" t="s">
        <v>12037</v>
      </c>
      <c r="K812" s="32" t="s">
        <v>11090</v>
      </c>
      <c r="L812" s="32" t="s">
        <v>12038</v>
      </c>
      <c r="M812" s="95" t="str">
        <f>IF(VLOOKUP(A812,'Business Validation 2.1.0'!$A$2:$V$996,COLUMN('Business Validation 2.1.0'!V:V)-COLUMN('Business Validation 2.1.0'!A:A)+1,FALSE)="","",VLOOKUP(A812,'Business Validation 2.1.0'!$A$2:$V$996,COLUMN('Business Validation 2.1.0'!V:V)-COLUMN('Business Validation 2.1.0'!A:A)+1,FALSE))</f>
        <v/>
      </c>
      <c r="N812" s="32" t="s">
        <v>11798</v>
      </c>
    </row>
    <row r="813" spans="1:14" x14ac:dyDescent="0.25">
      <c r="A813" s="32" t="s">
        <v>1026</v>
      </c>
      <c r="B813" s="32" t="s">
        <v>12039</v>
      </c>
      <c r="C813" s="32" t="s">
        <v>12040</v>
      </c>
      <c r="D813" s="32" t="s">
        <v>4860</v>
      </c>
      <c r="E813" s="32" t="s">
        <v>1258</v>
      </c>
      <c r="J813" s="32" t="s">
        <v>12041</v>
      </c>
      <c r="K813" s="32" t="s">
        <v>11090</v>
      </c>
      <c r="L813" s="32" t="s">
        <v>12042</v>
      </c>
      <c r="M813" s="95" t="str">
        <f>IF(VLOOKUP(A813,'Business Validation 2.1.0'!$A$2:$V$996,COLUMN('Business Validation 2.1.0'!V:V)-COLUMN('Business Validation 2.1.0'!A:A)+1,FALSE)="","",VLOOKUP(A813,'Business Validation 2.1.0'!$A$2:$V$996,COLUMN('Business Validation 2.1.0'!V:V)-COLUMN('Business Validation 2.1.0'!A:A)+1,FALSE))</f>
        <v/>
      </c>
      <c r="N813" s="32" t="s">
        <v>11798</v>
      </c>
    </row>
    <row r="814" spans="1:14" x14ac:dyDescent="0.25">
      <c r="A814" s="32" t="s">
        <v>1026</v>
      </c>
      <c r="B814" s="32" t="s">
        <v>12043</v>
      </c>
      <c r="C814" s="32" t="s">
        <v>12044</v>
      </c>
      <c r="D814" s="32" t="s">
        <v>4860</v>
      </c>
      <c r="E814" s="32" t="s">
        <v>1258</v>
      </c>
      <c r="J814" s="32" t="s">
        <v>12045</v>
      </c>
      <c r="K814" s="32" t="s">
        <v>11090</v>
      </c>
      <c r="L814" s="32" t="s">
        <v>12046</v>
      </c>
      <c r="M814" s="95" t="str">
        <f>IF(VLOOKUP(A814,'Business Validation 2.1.0'!$A$2:$V$996,COLUMN('Business Validation 2.1.0'!V:V)-COLUMN('Business Validation 2.1.0'!A:A)+1,FALSE)="","",VLOOKUP(A814,'Business Validation 2.1.0'!$A$2:$V$996,COLUMN('Business Validation 2.1.0'!V:V)-COLUMN('Business Validation 2.1.0'!A:A)+1,FALSE))</f>
        <v/>
      </c>
      <c r="N814" s="32" t="s">
        <v>11798</v>
      </c>
    </row>
    <row r="815" spans="1:14" x14ac:dyDescent="0.25">
      <c r="A815" s="32" t="s">
        <v>968</v>
      </c>
      <c r="B815" s="32" t="s">
        <v>12047</v>
      </c>
      <c r="C815" s="32" t="s">
        <v>12048</v>
      </c>
      <c r="D815" s="32" t="s">
        <v>1305</v>
      </c>
      <c r="J815" s="32" t="s">
        <v>4108</v>
      </c>
      <c r="K815" s="32" t="s">
        <v>1585</v>
      </c>
      <c r="L815" s="32" t="s">
        <v>12049</v>
      </c>
      <c r="M815" s="95" t="str">
        <f>IF(VLOOKUP(A815,'Business Validation 2.1.0'!$A$2:$V$996,COLUMN('Business Validation 2.1.0'!V:V)-COLUMN('Business Validation 2.1.0'!A:A)+1,FALSE)="","",VLOOKUP(A815,'Business Validation 2.1.0'!$A$2:$V$996,COLUMN('Business Validation 2.1.0'!V:V)-COLUMN('Business Validation 2.1.0'!A:A)+1,FALSE))</f>
        <v/>
      </c>
      <c r="N815" s="32" t="s">
        <v>4109</v>
      </c>
    </row>
    <row r="816" spans="1:14" x14ac:dyDescent="0.25">
      <c r="A816" s="32" t="s">
        <v>968</v>
      </c>
      <c r="B816" s="32" t="s">
        <v>12050</v>
      </c>
      <c r="C816" s="32" t="s">
        <v>12051</v>
      </c>
      <c r="D816" s="32" t="s">
        <v>1350</v>
      </c>
      <c r="J816" s="32" t="s">
        <v>4111</v>
      </c>
      <c r="K816" s="32" t="s">
        <v>1585</v>
      </c>
      <c r="L816" s="32" t="s">
        <v>12052</v>
      </c>
      <c r="M816" s="95" t="str">
        <f>IF(VLOOKUP(A816,'Business Validation 2.1.0'!$A$2:$V$996,COLUMN('Business Validation 2.1.0'!V:V)-COLUMN('Business Validation 2.1.0'!A:A)+1,FALSE)="","",VLOOKUP(A816,'Business Validation 2.1.0'!$A$2:$V$996,COLUMN('Business Validation 2.1.0'!V:V)-COLUMN('Business Validation 2.1.0'!A:A)+1,FALSE))</f>
        <v/>
      </c>
      <c r="N816" s="32" t="s">
        <v>4109</v>
      </c>
    </row>
    <row r="817" spans="1:14" x14ac:dyDescent="0.25">
      <c r="A817" s="32" t="s">
        <v>1027</v>
      </c>
      <c r="B817" s="32" t="s">
        <v>12053</v>
      </c>
      <c r="C817" s="32" t="s">
        <v>12054</v>
      </c>
      <c r="D817" s="32" t="s">
        <v>4852</v>
      </c>
      <c r="E817" s="32" t="s">
        <v>1258</v>
      </c>
      <c r="J817" s="32" t="s">
        <v>12055</v>
      </c>
      <c r="K817" s="32" t="s">
        <v>10059</v>
      </c>
      <c r="L817" s="32" t="s">
        <v>12056</v>
      </c>
      <c r="M817" s="95" t="str">
        <f>IF(VLOOKUP(A817,'Business Validation 2.1.0'!$A$2:$V$996,COLUMN('Business Validation 2.1.0'!V:V)-COLUMN('Business Validation 2.1.0'!A:A)+1,FALSE)="","",VLOOKUP(A817,'Business Validation 2.1.0'!$A$2:$V$996,COLUMN('Business Validation 2.1.0'!V:V)-COLUMN('Business Validation 2.1.0'!A:A)+1,FALSE))</f>
        <v/>
      </c>
      <c r="N817" s="32" t="s">
        <v>23223</v>
      </c>
    </row>
    <row r="818" spans="1:14" x14ac:dyDescent="0.25">
      <c r="A818" s="32" t="s">
        <v>1027</v>
      </c>
      <c r="B818" s="32" t="s">
        <v>12057</v>
      </c>
      <c r="C818" s="32" t="s">
        <v>12058</v>
      </c>
      <c r="D818" s="32" t="s">
        <v>4852</v>
      </c>
      <c r="E818" s="32" t="s">
        <v>1258</v>
      </c>
      <c r="J818" s="32" t="s">
        <v>12059</v>
      </c>
      <c r="K818" s="32" t="s">
        <v>10059</v>
      </c>
      <c r="L818" s="32" t="s">
        <v>12060</v>
      </c>
      <c r="M818" s="95" t="str">
        <f>IF(VLOOKUP(A818,'Business Validation 2.1.0'!$A$2:$V$996,COLUMN('Business Validation 2.1.0'!V:V)-COLUMN('Business Validation 2.1.0'!A:A)+1,FALSE)="","",VLOOKUP(A818,'Business Validation 2.1.0'!$A$2:$V$996,COLUMN('Business Validation 2.1.0'!V:V)-COLUMN('Business Validation 2.1.0'!A:A)+1,FALSE))</f>
        <v/>
      </c>
      <c r="N818" s="32" t="s">
        <v>23223</v>
      </c>
    </row>
    <row r="819" spans="1:14" x14ac:dyDescent="0.25">
      <c r="A819" s="32" t="s">
        <v>1027</v>
      </c>
      <c r="B819" s="32" t="s">
        <v>12061</v>
      </c>
      <c r="C819" s="32" t="s">
        <v>12062</v>
      </c>
      <c r="D819" s="32" t="s">
        <v>4860</v>
      </c>
      <c r="E819" s="32" t="s">
        <v>1258</v>
      </c>
      <c r="J819" s="32" t="s">
        <v>12063</v>
      </c>
      <c r="K819" s="32" t="s">
        <v>10059</v>
      </c>
      <c r="L819" s="32" t="s">
        <v>12064</v>
      </c>
      <c r="M819" s="95" t="str">
        <f>IF(VLOOKUP(A819,'Business Validation 2.1.0'!$A$2:$V$996,COLUMN('Business Validation 2.1.0'!V:V)-COLUMN('Business Validation 2.1.0'!A:A)+1,FALSE)="","",VLOOKUP(A819,'Business Validation 2.1.0'!$A$2:$V$996,COLUMN('Business Validation 2.1.0'!V:V)-COLUMN('Business Validation 2.1.0'!A:A)+1,FALSE))</f>
        <v/>
      </c>
      <c r="N819" s="32" t="s">
        <v>23223</v>
      </c>
    </row>
    <row r="820" spans="1:14" x14ac:dyDescent="0.25">
      <c r="A820" s="32" t="s">
        <v>1027</v>
      </c>
      <c r="B820" s="32" t="s">
        <v>12065</v>
      </c>
      <c r="C820" s="32" t="s">
        <v>12066</v>
      </c>
      <c r="D820" s="32" t="s">
        <v>4860</v>
      </c>
      <c r="E820" s="32" t="s">
        <v>1258</v>
      </c>
      <c r="J820" s="32" t="s">
        <v>12067</v>
      </c>
      <c r="K820" s="32" t="s">
        <v>10059</v>
      </c>
      <c r="L820" s="32" t="s">
        <v>12068</v>
      </c>
      <c r="M820" s="95" t="str">
        <f>IF(VLOOKUP(A820,'Business Validation 2.1.0'!$A$2:$V$996,COLUMN('Business Validation 2.1.0'!V:V)-COLUMN('Business Validation 2.1.0'!A:A)+1,FALSE)="","",VLOOKUP(A820,'Business Validation 2.1.0'!$A$2:$V$996,COLUMN('Business Validation 2.1.0'!V:V)-COLUMN('Business Validation 2.1.0'!A:A)+1,FALSE))</f>
        <v/>
      </c>
      <c r="N820" s="32" t="s">
        <v>23223</v>
      </c>
    </row>
    <row r="821" spans="1:14" x14ac:dyDescent="0.25">
      <c r="A821" s="32" t="s">
        <v>1027</v>
      </c>
      <c r="B821" s="32" t="s">
        <v>12069</v>
      </c>
      <c r="C821" s="32" t="s">
        <v>12070</v>
      </c>
      <c r="D821" s="32" t="s">
        <v>4856</v>
      </c>
      <c r="E821" s="32" t="s">
        <v>1258</v>
      </c>
      <c r="J821" s="32" t="s">
        <v>12071</v>
      </c>
      <c r="K821" s="32" t="s">
        <v>10059</v>
      </c>
      <c r="L821" s="32" t="s">
        <v>12072</v>
      </c>
      <c r="M821" s="95" t="str">
        <f>IF(VLOOKUP(A821,'Business Validation 2.1.0'!$A$2:$V$996,COLUMN('Business Validation 2.1.0'!V:V)-COLUMN('Business Validation 2.1.0'!A:A)+1,FALSE)="","",VLOOKUP(A821,'Business Validation 2.1.0'!$A$2:$V$996,COLUMN('Business Validation 2.1.0'!V:V)-COLUMN('Business Validation 2.1.0'!A:A)+1,FALSE))</f>
        <v/>
      </c>
      <c r="N821" s="32" t="s">
        <v>23223</v>
      </c>
    </row>
    <row r="822" spans="1:14" x14ac:dyDescent="0.25">
      <c r="A822" s="32" t="s">
        <v>1027</v>
      </c>
      <c r="B822" s="32" t="s">
        <v>12073</v>
      </c>
      <c r="C822" s="32" t="s">
        <v>12074</v>
      </c>
      <c r="D822" s="32" t="s">
        <v>4856</v>
      </c>
      <c r="E822" s="32" t="s">
        <v>1258</v>
      </c>
      <c r="J822" s="32" t="s">
        <v>12075</v>
      </c>
      <c r="K822" s="32" t="s">
        <v>10059</v>
      </c>
      <c r="L822" s="32" t="s">
        <v>12076</v>
      </c>
      <c r="M822" s="95" t="str">
        <f>IF(VLOOKUP(A822,'Business Validation 2.1.0'!$A$2:$V$996,COLUMN('Business Validation 2.1.0'!V:V)-COLUMN('Business Validation 2.1.0'!A:A)+1,FALSE)="","",VLOOKUP(A822,'Business Validation 2.1.0'!$A$2:$V$996,COLUMN('Business Validation 2.1.0'!V:V)-COLUMN('Business Validation 2.1.0'!A:A)+1,FALSE))</f>
        <v/>
      </c>
      <c r="N822" s="32" t="s">
        <v>23223</v>
      </c>
    </row>
    <row r="823" spans="1:14" x14ac:dyDescent="0.25">
      <c r="A823" s="32" t="s">
        <v>969</v>
      </c>
      <c r="B823" s="32" t="s">
        <v>12077</v>
      </c>
      <c r="C823" s="32" t="s">
        <v>12078</v>
      </c>
      <c r="D823" s="32" t="s">
        <v>1308</v>
      </c>
      <c r="J823" s="32" t="s">
        <v>4116</v>
      </c>
      <c r="K823" s="32" t="s">
        <v>1598</v>
      </c>
      <c r="L823" s="32" t="s">
        <v>12079</v>
      </c>
      <c r="M823" s="95" t="str">
        <f>IF(VLOOKUP(A823,'Business Validation 2.1.0'!$A$2:$V$996,COLUMN('Business Validation 2.1.0'!V:V)-COLUMN('Business Validation 2.1.0'!A:A)+1,FALSE)="","",VLOOKUP(A823,'Business Validation 2.1.0'!$A$2:$V$996,COLUMN('Business Validation 2.1.0'!V:V)-COLUMN('Business Validation 2.1.0'!A:A)+1,FALSE))</f>
        <v/>
      </c>
      <c r="N823" s="32" t="s">
        <v>12080</v>
      </c>
    </row>
    <row r="824" spans="1:14" x14ac:dyDescent="0.25">
      <c r="A824" s="32" t="s">
        <v>969</v>
      </c>
      <c r="B824" s="32" t="s">
        <v>12081</v>
      </c>
      <c r="C824" s="32" t="s">
        <v>12082</v>
      </c>
      <c r="D824" s="32" t="s">
        <v>1351</v>
      </c>
      <c r="J824" s="32" t="s">
        <v>4119</v>
      </c>
      <c r="K824" s="32" t="s">
        <v>1598</v>
      </c>
      <c r="L824" s="32" t="s">
        <v>12083</v>
      </c>
      <c r="M824" s="95" t="str">
        <f>IF(VLOOKUP(A824,'Business Validation 2.1.0'!$A$2:$V$996,COLUMN('Business Validation 2.1.0'!V:V)-COLUMN('Business Validation 2.1.0'!A:A)+1,FALSE)="","",VLOOKUP(A824,'Business Validation 2.1.0'!$A$2:$V$996,COLUMN('Business Validation 2.1.0'!V:V)-COLUMN('Business Validation 2.1.0'!A:A)+1,FALSE))</f>
        <v/>
      </c>
      <c r="N824" s="32" t="s">
        <v>12080</v>
      </c>
    </row>
    <row r="825" spans="1:14" x14ac:dyDescent="0.25">
      <c r="A825" s="32" t="s">
        <v>1028</v>
      </c>
      <c r="B825" s="32" t="s">
        <v>12084</v>
      </c>
      <c r="C825" s="32" t="s">
        <v>12085</v>
      </c>
      <c r="D825" s="32" t="s">
        <v>4856</v>
      </c>
      <c r="E825" s="32" t="s">
        <v>1261</v>
      </c>
      <c r="J825" s="32" t="s">
        <v>12086</v>
      </c>
      <c r="K825" s="32" t="s">
        <v>10377</v>
      </c>
      <c r="L825" s="32" t="s">
        <v>12087</v>
      </c>
      <c r="M825" s="95" t="str">
        <f>IF(VLOOKUP(A825,'Business Validation 2.1.0'!$A$2:$V$996,COLUMN('Business Validation 2.1.0'!V:V)-COLUMN('Business Validation 2.1.0'!A:A)+1,FALSE)="","",VLOOKUP(A825,'Business Validation 2.1.0'!$A$2:$V$996,COLUMN('Business Validation 2.1.0'!V:V)-COLUMN('Business Validation 2.1.0'!A:A)+1,FALSE))</f>
        <v/>
      </c>
      <c r="N825" s="32" t="s">
        <v>12088</v>
      </c>
    </row>
    <row r="826" spans="1:14" x14ac:dyDescent="0.25">
      <c r="A826" s="32" t="s">
        <v>1028</v>
      </c>
      <c r="B826" s="32" t="s">
        <v>12089</v>
      </c>
      <c r="C826" s="32" t="s">
        <v>12090</v>
      </c>
      <c r="D826" s="32" t="s">
        <v>4856</v>
      </c>
      <c r="E826" s="32" t="s">
        <v>1261</v>
      </c>
      <c r="J826" s="32" t="s">
        <v>12091</v>
      </c>
      <c r="K826" s="32" t="s">
        <v>10377</v>
      </c>
      <c r="L826" s="32" t="s">
        <v>12092</v>
      </c>
      <c r="M826" s="95" t="str">
        <f>IF(VLOOKUP(A826,'Business Validation 2.1.0'!$A$2:$V$996,COLUMN('Business Validation 2.1.0'!V:V)-COLUMN('Business Validation 2.1.0'!A:A)+1,FALSE)="","",VLOOKUP(A826,'Business Validation 2.1.0'!$A$2:$V$996,COLUMN('Business Validation 2.1.0'!V:V)-COLUMN('Business Validation 2.1.0'!A:A)+1,FALSE))</f>
        <v/>
      </c>
      <c r="N826" s="32" t="s">
        <v>12088</v>
      </c>
    </row>
    <row r="827" spans="1:14" x14ac:dyDescent="0.25">
      <c r="A827" s="32" t="s">
        <v>1028</v>
      </c>
      <c r="B827" s="32" t="s">
        <v>12093</v>
      </c>
      <c r="C827" s="32" t="s">
        <v>12094</v>
      </c>
      <c r="D827" s="32" t="s">
        <v>4856</v>
      </c>
      <c r="E827" s="32" t="s">
        <v>1261</v>
      </c>
      <c r="J827" s="32" t="s">
        <v>12095</v>
      </c>
      <c r="K827" s="32" t="s">
        <v>10377</v>
      </c>
      <c r="L827" s="32" t="s">
        <v>12096</v>
      </c>
      <c r="M827" s="95" t="str">
        <f>IF(VLOOKUP(A827,'Business Validation 2.1.0'!$A$2:$V$996,COLUMN('Business Validation 2.1.0'!V:V)-COLUMN('Business Validation 2.1.0'!A:A)+1,FALSE)="","",VLOOKUP(A827,'Business Validation 2.1.0'!$A$2:$V$996,COLUMN('Business Validation 2.1.0'!V:V)-COLUMN('Business Validation 2.1.0'!A:A)+1,FALSE))</f>
        <v/>
      </c>
      <c r="N827" s="32" t="s">
        <v>12088</v>
      </c>
    </row>
    <row r="828" spans="1:14" x14ac:dyDescent="0.25">
      <c r="A828" s="32" t="s">
        <v>1028</v>
      </c>
      <c r="B828" s="32" t="s">
        <v>12097</v>
      </c>
      <c r="C828" s="32" t="s">
        <v>12098</v>
      </c>
      <c r="D828" s="32" t="s">
        <v>4856</v>
      </c>
      <c r="E828" s="32" t="s">
        <v>1261</v>
      </c>
      <c r="J828" s="32" t="s">
        <v>12099</v>
      </c>
      <c r="K828" s="32" t="s">
        <v>10377</v>
      </c>
      <c r="L828" s="32" t="s">
        <v>12100</v>
      </c>
      <c r="M828" s="95" t="str">
        <f>IF(VLOOKUP(A828,'Business Validation 2.1.0'!$A$2:$V$996,COLUMN('Business Validation 2.1.0'!V:V)-COLUMN('Business Validation 2.1.0'!A:A)+1,FALSE)="","",VLOOKUP(A828,'Business Validation 2.1.0'!$A$2:$V$996,COLUMN('Business Validation 2.1.0'!V:V)-COLUMN('Business Validation 2.1.0'!A:A)+1,FALSE))</f>
        <v/>
      </c>
      <c r="N828" s="32" t="s">
        <v>12088</v>
      </c>
    </row>
    <row r="829" spans="1:14" x14ac:dyDescent="0.25">
      <c r="A829" s="32" t="s">
        <v>1028</v>
      </c>
      <c r="B829" s="32" t="s">
        <v>12101</v>
      </c>
      <c r="C829" s="32" t="s">
        <v>12102</v>
      </c>
      <c r="D829" s="32" t="s">
        <v>4852</v>
      </c>
      <c r="E829" s="32" t="s">
        <v>1261</v>
      </c>
      <c r="J829" s="32" t="s">
        <v>12103</v>
      </c>
      <c r="K829" s="32" t="s">
        <v>10377</v>
      </c>
      <c r="L829" s="32" t="s">
        <v>12104</v>
      </c>
      <c r="M829" s="95" t="str">
        <f>IF(VLOOKUP(A829,'Business Validation 2.1.0'!$A$2:$V$996,COLUMN('Business Validation 2.1.0'!V:V)-COLUMN('Business Validation 2.1.0'!A:A)+1,FALSE)="","",VLOOKUP(A829,'Business Validation 2.1.0'!$A$2:$V$996,COLUMN('Business Validation 2.1.0'!V:V)-COLUMN('Business Validation 2.1.0'!A:A)+1,FALSE))</f>
        <v/>
      </c>
      <c r="N829" s="32" t="s">
        <v>12088</v>
      </c>
    </row>
    <row r="830" spans="1:14" x14ac:dyDescent="0.25">
      <c r="A830" s="32" t="s">
        <v>1028</v>
      </c>
      <c r="B830" s="32" t="s">
        <v>12105</v>
      </c>
      <c r="C830" s="32" t="s">
        <v>12106</v>
      </c>
      <c r="D830" s="32" t="s">
        <v>4852</v>
      </c>
      <c r="E830" s="32" t="s">
        <v>1261</v>
      </c>
      <c r="J830" s="32" t="s">
        <v>12107</v>
      </c>
      <c r="K830" s="32" t="s">
        <v>10377</v>
      </c>
      <c r="L830" s="32" t="s">
        <v>12108</v>
      </c>
      <c r="M830" s="95" t="str">
        <f>IF(VLOOKUP(A830,'Business Validation 2.1.0'!$A$2:$V$996,COLUMN('Business Validation 2.1.0'!V:V)-COLUMN('Business Validation 2.1.0'!A:A)+1,FALSE)="","",VLOOKUP(A830,'Business Validation 2.1.0'!$A$2:$V$996,COLUMN('Business Validation 2.1.0'!V:V)-COLUMN('Business Validation 2.1.0'!A:A)+1,FALSE))</f>
        <v/>
      </c>
      <c r="N830" s="32" t="s">
        <v>12088</v>
      </c>
    </row>
    <row r="831" spans="1:14" x14ac:dyDescent="0.25">
      <c r="A831" s="32" t="s">
        <v>1028</v>
      </c>
      <c r="B831" s="32" t="s">
        <v>12109</v>
      </c>
      <c r="C831" s="32" t="s">
        <v>12110</v>
      </c>
      <c r="D831" s="32" t="s">
        <v>4852</v>
      </c>
      <c r="E831" s="32" t="s">
        <v>1261</v>
      </c>
      <c r="J831" s="32" t="s">
        <v>12111</v>
      </c>
      <c r="K831" s="32" t="s">
        <v>10377</v>
      </c>
      <c r="L831" s="32" t="s">
        <v>12112</v>
      </c>
      <c r="M831" s="95" t="str">
        <f>IF(VLOOKUP(A831,'Business Validation 2.1.0'!$A$2:$V$996,COLUMN('Business Validation 2.1.0'!V:V)-COLUMN('Business Validation 2.1.0'!A:A)+1,FALSE)="","",VLOOKUP(A831,'Business Validation 2.1.0'!$A$2:$V$996,COLUMN('Business Validation 2.1.0'!V:V)-COLUMN('Business Validation 2.1.0'!A:A)+1,FALSE))</f>
        <v/>
      </c>
      <c r="N831" s="32" t="s">
        <v>12088</v>
      </c>
    </row>
    <row r="832" spans="1:14" x14ac:dyDescent="0.25">
      <c r="A832" s="32" t="s">
        <v>1028</v>
      </c>
      <c r="B832" s="32" t="s">
        <v>12113</v>
      </c>
      <c r="C832" s="32" t="s">
        <v>12114</v>
      </c>
      <c r="D832" s="32" t="s">
        <v>4852</v>
      </c>
      <c r="E832" s="32" t="s">
        <v>1261</v>
      </c>
      <c r="J832" s="32" t="s">
        <v>12115</v>
      </c>
      <c r="K832" s="32" t="s">
        <v>10377</v>
      </c>
      <c r="L832" s="32" t="s">
        <v>12116</v>
      </c>
      <c r="M832" s="95" t="str">
        <f>IF(VLOOKUP(A832,'Business Validation 2.1.0'!$A$2:$V$996,COLUMN('Business Validation 2.1.0'!V:V)-COLUMN('Business Validation 2.1.0'!A:A)+1,FALSE)="","",VLOOKUP(A832,'Business Validation 2.1.0'!$A$2:$V$996,COLUMN('Business Validation 2.1.0'!V:V)-COLUMN('Business Validation 2.1.0'!A:A)+1,FALSE))</f>
        <v/>
      </c>
      <c r="N832" s="32" t="s">
        <v>12088</v>
      </c>
    </row>
    <row r="833" spans="1:14" x14ac:dyDescent="0.25">
      <c r="A833" s="32" t="s">
        <v>1028</v>
      </c>
      <c r="B833" s="32" t="s">
        <v>12117</v>
      </c>
      <c r="C833" s="32" t="s">
        <v>12118</v>
      </c>
      <c r="D833" s="32" t="s">
        <v>4852</v>
      </c>
      <c r="E833" s="32" t="s">
        <v>1261</v>
      </c>
      <c r="J833" s="32" t="s">
        <v>12119</v>
      </c>
      <c r="K833" s="32" t="s">
        <v>10377</v>
      </c>
      <c r="L833" s="32" t="s">
        <v>12120</v>
      </c>
      <c r="M833" s="95" t="str">
        <f>IF(VLOOKUP(A833,'Business Validation 2.1.0'!$A$2:$V$996,COLUMN('Business Validation 2.1.0'!V:V)-COLUMN('Business Validation 2.1.0'!A:A)+1,FALSE)="","",VLOOKUP(A833,'Business Validation 2.1.0'!$A$2:$V$996,COLUMN('Business Validation 2.1.0'!V:V)-COLUMN('Business Validation 2.1.0'!A:A)+1,FALSE))</f>
        <v/>
      </c>
      <c r="N833" s="32" t="s">
        <v>12088</v>
      </c>
    </row>
    <row r="834" spans="1:14" x14ac:dyDescent="0.25">
      <c r="A834" s="32" t="s">
        <v>1028</v>
      </c>
      <c r="B834" s="32" t="s">
        <v>12121</v>
      </c>
      <c r="C834" s="32" t="s">
        <v>12122</v>
      </c>
      <c r="D834" s="32" t="s">
        <v>4852</v>
      </c>
      <c r="E834" s="32" t="s">
        <v>1261</v>
      </c>
      <c r="J834" s="32" t="s">
        <v>12123</v>
      </c>
      <c r="K834" s="32" t="s">
        <v>10377</v>
      </c>
      <c r="L834" s="32" t="s">
        <v>12124</v>
      </c>
      <c r="M834" s="95" t="str">
        <f>IF(VLOOKUP(A834,'Business Validation 2.1.0'!$A$2:$V$996,COLUMN('Business Validation 2.1.0'!V:V)-COLUMN('Business Validation 2.1.0'!A:A)+1,FALSE)="","",VLOOKUP(A834,'Business Validation 2.1.0'!$A$2:$V$996,COLUMN('Business Validation 2.1.0'!V:V)-COLUMN('Business Validation 2.1.0'!A:A)+1,FALSE))</f>
        <v/>
      </c>
      <c r="N834" s="32" t="s">
        <v>12088</v>
      </c>
    </row>
    <row r="835" spans="1:14" x14ac:dyDescent="0.25">
      <c r="A835" s="32" t="s">
        <v>1028</v>
      </c>
      <c r="B835" s="32" t="s">
        <v>12125</v>
      </c>
      <c r="C835" s="32" t="s">
        <v>12126</v>
      </c>
      <c r="D835" s="32" t="s">
        <v>4860</v>
      </c>
      <c r="E835" s="32" t="s">
        <v>1261</v>
      </c>
      <c r="J835" s="32" t="s">
        <v>12127</v>
      </c>
      <c r="K835" s="32" t="s">
        <v>10377</v>
      </c>
      <c r="L835" s="32" t="s">
        <v>12128</v>
      </c>
      <c r="M835" s="95" t="str">
        <f>IF(VLOOKUP(A835,'Business Validation 2.1.0'!$A$2:$V$996,COLUMN('Business Validation 2.1.0'!V:V)-COLUMN('Business Validation 2.1.0'!A:A)+1,FALSE)="","",VLOOKUP(A835,'Business Validation 2.1.0'!$A$2:$V$996,COLUMN('Business Validation 2.1.0'!V:V)-COLUMN('Business Validation 2.1.0'!A:A)+1,FALSE))</f>
        <v/>
      </c>
      <c r="N835" s="32" t="s">
        <v>12088</v>
      </c>
    </row>
    <row r="836" spans="1:14" x14ac:dyDescent="0.25">
      <c r="A836" s="32" t="s">
        <v>1028</v>
      </c>
      <c r="B836" s="32" t="s">
        <v>12129</v>
      </c>
      <c r="C836" s="32" t="s">
        <v>12130</v>
      </c>
      <c r="D836" s="32" t="s">
        <v>4860</v>
      </c>
      <c r="E836" s="32" t="s">
        <v>1261</v>
      </c>
      <c r="J836" s="32" t="s">
        <v>12131</v>
      </c>
      <c r="K836" s="32" t="s">
        <v>10377</v>
      </c>
      <c r="L836" s="32" t="s">
        <v>12132</v>
      </c>
      <c r="M836" s="95" t="str">
        <f>IF(VLOOKUP(A836,'Business Validation 2.1.0'!$A$2:$V$996,COLUMN('Business Validation 2.1.0'!V:V)-COLUMN('Business Validation 2.1.0'!A:A)+1,FALSE)="","",VLOOKUP(A836,'Business Validation 2.1.0'!$A$2:$V$996,COLUMN('Business Validation 2.1.0'!V:V)-COLUMN('Business Validation 2.1.0'!A:A)+1,FALSE))</f>
        <v/>
      </c>
      <c r="N836" s="32" t="s">
        <v>12088</v>
      </c>
    </row>
    <row r="837" spans="1:14" x14ac:dyDescent="0.25">
      <c r="A837" s="32" t="s">
        <v>1028</v>
      </c>
      <c r="B837" s="32" t="s">
        <v>12133</v>
      </c>
      <c r="C837" s="32" t="s">
        <v>12134</v>
      </c>
      <c r="D837" s="32" t="s">
        <v>4860</v>
      </c>
      <c r="E837" s="32" t="s">
        <v>1261</v>
      </c>
      <c r="J837" s="32" t="s">
        <v>12135</v>
      </c>
      <c r="K837" s="32" t="s">
        <v>10377</v>
      </c>
      <c r="L837" s="32" t="s">
        <v>12136</v>
      </c>
      <c r="M837" s="95" t="str">
        <f>IF(VLOOKUP(A837,'Business Validation 2.1.0'!$A$2:$V$996,COLUMN('Business Validation 2.1.0'!V:V)-COLUMN('Business Validation 2.1.0'!A:A)+1,FALSE)="","",VLOOKUP(A837,'Business Validation 2.1.0'!$A$2:$V$996,COLUMN('Business Validation 2.1.0'!V:V)-COLUMN('Business Validation 2.1.0'!A:A)+1,FALSE))</f>
        <v/>
      </c>
      <c r="N837" s="32" t="s">
        <v>12088</v>
      </c>
    </row>
    <row r="838" spans="1:14" x14ac:dyDescent="0.25">
      <c r="A838" s="32" t="s">
        <v>1028</v>
      </c>
      <c r="B838" s="32" t="s">
        <v>12137</v>
      </c>
      <c r="C838" s="32" t="s">
        <v>12138</v>
      </c>
      <c r="D838" s="32" t="s">
        <v>4860</v>
      </c>
      <c r="E838" s="32" t="s">
        <v>1261</v>
      </c>
      <c r="J838" s="32" t="s">
        <v>12139</v>
      </c>
      <c r="K838" s="32" t="s">
        <v>10377</v>
      </c>
      <c r="L838" s="32" t="s">
        <v>12140</v>
      </c>
      <c r="M838" s="95" t="str">
        <f>IF(VLOOKUP(A838,'Business Validation 2.1.0'!$A$2:$V$996,COLUMN('Business Validation 2.1.0'!V:V)-COLUMN('Business Validation 2.1.0'!A:A)+1,FALSE)="","",VLOOKUP(A838,'Business Validation 2.1.0'!$A$2:$V$996,COLUMN('Business Validation 2.1.0'!V:V)-COLUMN('Business Validation 2.1.0'!A:A)+1,FALSE))</f>
        <v/>
      </c>
      <c r="N838" s="32" t="s">
        <v>12088</v>
      </c>
    </row>
    <row r="839" spans="1:14" x14ac:dyDescent="0.25">
      <c r="A839" s="32" t="s">
        <v>1028</v>
      </c>
      <c r="B839" s="32" t="s">
        <v>12141</v>
      </c>
      <c r="C839" s="32" t="s">
        <v>12142</v>
      </c>
      <c r="D839" s="32" t="s">
        <v>4860</v>
      </c>
      <c r="E839" s="32" t="s">
        <v>1261</v>
      </c>
      <c r="J839" s="32" t="s">
        <v>12143</v>
      </c>
      <c r="K839" s="32" t="s">
        <v>10377</v>
      </c>
      <c r="L839" s="32" t="s">
        <v>12144</v>
      </c>
      <c r="M839" s="95" t="str">
        <f>IF(VLOOKUP(A839,'Business Validation 2.1.0'!$A$2:$V$996,COLUMN('Business Validation 2.1.0'!V:V)-COLUMN('Business Validation 2.1.0'!A:A)+1,FALSE)="","",VLOOKUP(A839,'Business Validation 2.1.0'!$A$2:$V$996,COLUMN('Business Validation 2.1.0'!V:V)-COLUMN('Business Validation 2.1.0'!A:A)+1,FALSE))</f>
        <v/>
      </c>
      <c r="N839" s="32" t="s">
        <v>12088</v>
      </c>
    </row>
    <row r="840" spans="1:14" x14ac:dyDescent="0.25">
      <c r="A840" s="32" t="s">
        <v>1028</v>
      </c>
      <c r="B840" s="32" t="s">
        <v>12145</v>
      </c>
      <c r="C840" s="32" t="s">
        <v>12146</v>
      </c>
      <c r="D840" s="32" t="s">
        <v>4860</v>
      </c>
      <c r="E840" s="32" t="s">
        <v>1261</v>
      </c>
      <c r="J840" s="32" t="s">
        <v>12147</v>
      </c>
      <c r="K840" s="32" t="s">
        <v>10377</v>
      </c>
      <c r="L840" s="32" t="s">
        <v>12148</v>
      </c>
      <c r="M840" s="95" t="str">
        <f>IF(VLOOKUP(A840,'Business Validation 2.1.0'!$A$2:$V$996,COLUMN('Business Validation 2.1.0'!V:V)-COLUMN('Business Validation 2.1.0'!A:A)+1,FALSE)="","",VLOOKUP(A840,'Business Validation 2.1.0'!$A$2:$V$996,COLUMN('Business Validation 2.1.0'!V:V)-COLUMN('Business Validation 2.1.0'!A:A)+1,FALSE))</f>
        <v/>
      </c>
      <c r="N840" s="32" t="s">
        <v>12088</v>
      </c>
    </row>
    <row r="841" spans="1:14" x14ac:dyDescent="0.25">
      <c r="A841" s="32" t="s">
        <v>1028</v>
      </c>
      <c r="B841" s="32" t="s">
        <v>12149</v>
      </c>
      <c r="C841" s="32" t="s">
        <v>12150</v>
      </c>
      <c r="D841" s="32" t="s">
        <v>4856</v>
      </c>
      <c r="E841" s="32" t="s">
        <v>1261</v>
      </c>
      <c r="J841" s="32" t="s">
        <v>12151</v>
      </c>
      <c r="K841" s="32" t="s">
        <v>10377</v>
      </c>
      <c r="L841" s="32" t="s">
        <v>12152</v>
      </c>
      <c r="M841" s="95" t="str">
        <f>IF(VLOOKUP(A841,'Business Validation 2.1.0'!$A$2:$V$996,COLUMN('Business Validation 2.1.0'!V:V)-COLUMN('Business Validation 2.1.0'!A:A)+1,FALSE)="","",VLOOKUP(A841,'Business Validation 2.1.0'!$A$2:$V$996,COLUMN('Business Validation 2.1.0'!V:V)-COLUMN('Business Validation 2.1.0'!A:A)+1,FALSE))</f>
        <v/>
      </c>
      <c r="N841" s="32" t="s">
        <v>12088</v>
      </c>
    </row>
    <row r="842" spans="1:14" x14ac:dyDescent="0.25">
      <c r="A842" s="32" t="s">
        <v>1028</v>
      </c>
      <c r="B842" s="32" t="s">
        <v>12153</v>
      </c>
      <c r="C842" s="32" t="s">
        <v>12154</v>
      </c>
      <c r="D842" s="32" t="s">
        <v>4856</v>
      </c>
      <c r="E842" s="32" t="s">
        <v>1261</v>
      </c>
      <c r="J842" s="32" t="s">
        <v>12155</v>
      </c>
      <c r="K842" s="32" t="s">
        <v>10377</v>
      </c>
      <c r="L842" s="32" t="s">
        <v>12156</v>
      </c>
      <c r="M842" s="95" t="str">
        <f>IF(VLOOKUP(A842,'Business Validation 2.1.0'!$A$2:$V$996,COLUMN('Business Validation 2.1.0'!V:V)-COLUMN('Business Validation 2.1.0'!A:A)+1,FALSE)="","",VLOOKUP(A842,'Business Validation 2.1.0'!$A$2:$V$996,COLUMN('Business Validation 2.1.0'!V:V)-COLUMN('Business Validation 2.1.0'!A:A)+1,FALSE))</f>
        <v/>
      </c>
      <c r="N842" s="32" t="s">
        <v>12088</v>
      </c>
    </row>
    <row r="843" spans="1:14" x14ac:dyDescent="0.25">
      <c r="A843" s="32" t="s">
        <v>970</v>
      </c>
      <c r="B843" s="32" t="s">
        <v>12157</v>
      </c>
      <c r="C843" s="32" t="s">
        <v>12158</v>
      </c>
      <c r="D843" s="32" t="s">
        <v>1308</v>
      </c>
      <c r="J843" s="32" t="s">
        <v>4124</v>
      </c>
      <c r="K843" s="32" t="s">
        <v>1581</v>
      </c>
      <c r="L843" s="32" t="s">
        <v>12159</v>
      </c>
      <c r="M843" s="95" t="str">
        <f>IF(VLOOKUP(A843,'Business Validation 2.1.0'!$A$2:$V$996,COLUMN('Business Validation 2.1.0'!V:V)-COLUMN('Business Validation 2.1.0'!A:A)+1,FALSE)="","",VLOOKUP(A843,'Business Validation 2.1.0'!$A$2:$V$996,COLUMN('Business Validation 2.1.0'!V:V)-COLUMN('Business Validation 2.1.0'!A:A)+1,FALSE))</f>
        <v/>
      </c>
      <c r="N843" s="32" t="s">
        <v>4125</v>
      </c>
    </row>
    <row r="844" spans="1:14" x14ac:dyDescent="0.25">
      <c r="A844" s="32" t="s">
        <v>970</v>
      </c>
      <c r="B844" s="32" t="s">
        <v>12160</v>
      </c>
      <c r="C844" s="32" t="s">
        <v>12161</v>
      </c>
      <c r="D844" s="32" t="s">
        <v>1351</v>
      </c>
      <c r="J844" s="32" t="s">
        <v>4127</v>
      </c>
      <c r="K844" s="32" t="s">
        <v>1581</v>
      </c>
      <c r="L844" s="32" t="s">
        <v>12162</v>
      </c>
      <c r="M844" s="95" t="str">
        <f>IF(VLOOKUP(A844,'Business Validation 2.1.0'!$A$2:$V$996,COLUMN('Business Validation 2.1.0'!V:V)-COLUMN('Business Validation 2.1.0'!A:A)+1,FALSE)="","",VLOOKUP(A844,'Business Validation 2.1.0'!$A$2:$V$996,COLUMN('Business Validation 2.1.0'!V:V)-COLUMN('Business Validation 2.1.0'!A:A)+1,FALSE))</f>
        <v/>
      </c>
      <c r="N844" s="32" t="s">
        <v>4125</v>
      </c>
    </row>
    <row r="845" spans="1:14" x14ac:dyDescent="0.25">
      <c r="A845" s="32" t="s">
        <v>1029</v>
      </c>
      <c r="B845" s="32" t="s">
        <v>12163</v>
      </c>
      <c r="C845" s="32" t="s">
        <v>12164</v>
      </c>
      <c r="D845" s="32" t="s">
        <v>4852</v>
      </c>
      <c r="E845" s="32" t="s">
        <v>1261</v>
      </c>
      <c r="J845" s="32" t="s">
        <v>12165</v>
      </c>
      <c r="K845" s="32" t="s">
        <v>11034</v>
      </c>
      <c r="L845" s="32" t="s">
        <v>12166</v>
      </c>
      <c r="M845" s="95" t="str">
        <f>IF(VLOOKUP(A845,'Business Validation 2.1.0'!$A$2:$V$996,COLUMN('Business Validation 2.1.0'!V:V)-COLUMN('Business Validation 2.1.0'!A:A)+1,FALSE)="","",VLOOKUP(A845,'Business Validation 2.1.0'!$A$2:$V$996,COLUMN('Business Validation 2.1.0'!V:V)-COLUMN('Business Validation 2.1.0'!A:A)+1,FALSE))</f>
        <v/>
      </c>
      <c r="N845" s="32" t="s">
        <v>12167</v>
      </c>
    </row>
    <row r="846" spans="1:14" x14ac:dyDescent="0.25">
      <c r="A846" s="32" t="s">
        <v>1029</v>
      </c>
      <c r="B846" s="32" t="s">
        <v>12168</v>
      </c>
      <c r="C846" s="32" t="s">
        <v>12169</v>
      </c>
      <c r="D846" s="32" t="s">
        <v>4852</v>
      </c>
      <c r="E846" s="32" t="s">
        <v>1261</v>
      </c>
      <c r="J846" s="32" t="s">
        <v>12170</v>
      </c>
      <c r="K846" s="32" t="s">
        <v>11034</v>
      </c>
      <c r="L846" s="32" t="s">
        <v>12171</v>
      </c>
      <c r="M846" s="95" t="str">
        <f>IF(VLOOKUP(A846,'Business Validation 2.1.0'!$A$2:$V$996,COLUMN('Business Validation 2.1.0'!V:V)-COLUMN('Business Validation 2.1.0'!A:A)+1,FALSE)="","",VLOOKUP(A846,'Business Validation 2.1.0'!$A$2:$V$996,COLUMN('Business Validation 2.1.0'!V:V)-COLUMN('Business Validation 2.1.0'!A:A)+1,FALSE))</f>
        <v/>
      </c>
      <c r="N846" s="32" t="s">
        <v>12167</v>
      </c>
    </row>
    <row r="847" spans="1:14" x14ac:dyDescent="0.25">
      <c r="A847" s="32" t="s">
        <v>1029</v>
      </c>
      <c r="B847" s="32" t="s">
        <v>12172</v>
      </c>
      <c r="C847" s="32" t="s">
        <v>12173</v>
      </c>
      <c r="D847" s="32" t="s">
        <v>4852</v>
      </c>
      <c r="E847" s="32" t="s">
        <v>1261</v>
      </c>
      <c r="J847" s="32" t="s">
        <v>12174</v>
      </c>
      <c r="K847" s="32" t="s">
        <v>11034</v>
      </c>
      <c r="L847" s="32" t="s">
        <v>12175</v>
      </c>
      <c r="M847" s="95" t="str">
        <f>IF(VLOOKUP(A847,'Business Validation 2.1.0'!$A$2:$V$996,COLUMN('Business Validation 2.1.0'!V:V)-COLUMN('Business Validation 2.1.0'!A:A)+1,FALSE)="","",VLOOKUP(A847,'Business Validation 2.1.0'!$A$2:$V$996,COLUMN('Business Validation 2.1.0'!V:V)-COLUMN('Business Validation 2.1.0'!A:A)+1,FALSE))</f>
        <v/>
      </c>
      <c r="N847" s="32" t="s">
        <v>12167</v>
      </c>
    </row>
    <row r="848" spans="1:14" x14ac:dyDescent="0.25">
      <c r="A848" s="32" t="s">
        <v>1029</v>
      </c>
      <c r="B848" s="32" t="s">
        <v>12176</v>
      </c>
      <c r="C848" s="32" t="s">
        <v>12177</v>
      </c>
      <c r="D848" s="32" t="s">
        <v>4852</v>
      </c>
      <c r="E848" s="32" t="s">
        <v>1261</v>
      </c>
      <c r="J848" s="32" t="s">
        <v>12178</v>
      </c>
      <c r="K848" s="32" t="s">
        <v>11034</v>
      </c>
      <c r="L848" s="32" t="s">
        <v>12179</v>
      </c>
      <c r="M848" s="95" t="str">
        <f>IF(VLOOKUP(A848,'Business Validation 2.1.0'!$A$2:$V$996,COLUMN('Business Validation 2.1.0'!V:V)-COLUMN('Business Validation 2.1.0'!A:A)+1,FALSE)="","",VLOOKUP(A848,'Business Validation 2.1.0'!$A$2:$V$996,COLUMN('Business Validation 2.1.0'!V:V)-COLUMN('Business Validation 2.1.0'!A:A)+1,FALSE))</f>
        <v/>
      </c>
      <c r="N848" s="32" t="s">
        <v>12167</v>
      </c>
    </row>
    <row r="849" spans="1:14" x14ac:dyDescent="0.25">
      <c r="A849" s="32" t="s">
        <v>1029</v>
      </c>
      <c r="B849" s="32" t="s">
        <v>12180</v>
      </c>
      <c r="C849" s="32" t="s">
        <v>12181</v>
      </c>
      <c r="D849" s="32" t="s">
        <v>4860</v>
      </c>
      <c r="E849" s="32" t="s">
        <v>1261</v>
      </c>
      <c r="J849" s="32" t="s">
        <v>12182</v>
      </c>
      <c r="K849" s="32" t="s">
        <v>11034</v>
      </c>
      <c r="L849" s="32" t="s">
        <v>12183</v>
      </c>
      <c r="M849" s="95" t="str">
        <f>IF(VLOOKUP(A849,'Business Validation 2.1.0'!$A$2:$V$996,COLUMN('Business Validation 2.1.0'!V:V)-COLUMN('Business Validation 2.1.0'!A:A)+1,FALSE)="","",VLOOKUP(A849,'Business Validation 2.1.0'!$A$2:$V$996,COLUMN('Business Validation 2.1.0'!V:V)-COLUMN('Business Validation 2.1.0'!A:A)+1,FALSE))</f>
        <v/>
      </c>
      <c r="N849" s="32" t="s">
        <v>12167</v>
      </c>
    </row>
    <row r="850" spans="1:14" x14ac:dyDescent="0.25">
      <c r="A850" s="32" t="s">
        <v>1029</v>
      </c>
      <c r="B850" s="32" t="s">
        <v>12184</v>
      </c>
      <c r="C850" s="32" t="s">
        <v>12185</v>
      </c>
      <c r="D850" s="32" t="s">
        <v>4860</v>
      </c>
      <c r="E850" s="32" t="s">
        <v>1261</v>
      </c>
      <c r="J850" s="32" t="s">
        <v>12186</v>
      </c>
      <c r="K850" s="32" t="s">
        <v>11034</v>
      </c>
      <c r="L850" s="32" t="s">
        <v>12187</v>
      </c>
      <c r="M850" s="95" t="str">
        <f>IF(VLOOKUP(A850,'Business Validation 2.1.0'!$A$2:$V$996,COLUMN('Business Validation 2.1.0'!V:V)-COLUMN('Business Validation 2.1.0'!A:A)+1,FALSE)="","",VLOOKUP(A850,'Business Validation 2.1.0'!$A$2:$V$996,COLUMN('Business Validation 2.1.0'!V:V)-COLUMN('Business Validation 2.1.0'!A:A)+1,FALSE))</f>
        <v/>
      </c>
      <c r="N850" s="32" t="s">
        <v>12167</v>
      </c>
    </row>
    <row r="851" spans="1:14" x14ac:dyDescent="0.25">
      <c r="A851" s="32" t="s">
        <v>1029</v>
      </c>
      <c r="B851" s="32" t="s">
        <v>12188</v>
      </c>
      <c r="C851" s="32" t="s">
        <v>12189</v>
      </c>
      <c r="D851" s="32" t="s">
        <v>4860</v>
      </c>
      <c r="E851" s="32" t="s">
        <v>1261</v>
      </c>
      <c r="J851" s="32" t="s">
        <v>12190</v>
      </c>
      <c r="K851" s="32" t="s">
        <v>11034</v>
      </c>
      <c r="L851" s="32" t="s">
        <v>12191</v>
      </c>
      <c r="M851" s="95" t="str">
        <f>IF(VLOOKUP(A851,'Business Validation 2.1.0'!$A$2:$V$996,COLUMN('Business Validation 2.1.0'!V:V)-COLUMN('Business Validation 2.1.0'!A:A)+1,FALSE)="","",VLOOKUP(A851,'Business Validation 2.1.0'!$A$2:$V$996,COLUMN('Business Validation 2.1.0'!V:V)-COLUMN('Business Validation 2.1.0'!A:A)+1,FALSE))</f>
        <v/>
      </c>
      <c r="N851" s="32" t="s">
        <v>12167</v>
      </c>
    </row>
    <row r="852" spans="1:14" x14ac:dyDescent="0.25">
      <c r="A852" s="32" t="s">
        <v>1029</v>
      </c>
      <c r="B852" s="32" t="s">
        <v>12192</v>
      </c>
      <c r="C852" s="32" t="s">
        <v>12193</v>
      </c>
      <c r="D852" s="32" t="s">
        <v>4860</v>
      </c>
      <c r="E852" s="32" t="s">
        <v>1261</v>
      </c>
      <c r="J852" s="32" t="s">
        <v>12194</v>
      </c>
      <c r="K852" s="32" t="s">
        <v>11034</v>
      </c>
      <c r="L852" s="32" t="s">
        <v>12195</v>
      </c>
      <c r="M852" s="95" t="str">
        <f>IF(VLOOKUP(A852,'Business Validation 2.1.0'!$A$2:$V$996,COLUMN('Business Validation 2.1.0'!V:V)-COLUMN('Business Validation 2.1.0'!A:A)+1,FALSE)="","",VLOOKUP(A852,'Business Validation 2.1.0'!$A$2:$V$996,COLUMN('Business Validation 2.1.0'!V:V)-COLUMN('Business Validation 2.1.0'!A:A)+1,FALSE))</f>
        <v/>
      </c>
      <c r="N852" s="32" t="s">
        <v>12167</v>
      </c>
    </row>
    <row r="853" spans="1:14" x14ac:dyDescent="0.25">
      <c r="A853" s="32" t="s">
        <v>1029</v>
      </c>
      <c r="B853" s="32" t="s">
        <v>12196</v>
      </c>
      <c r="C853" s="32" t="s">
        <v>12197</v>
      </c>
      <c r="D853" s="32" t="s">
        <v>4856</v>
      </c>
      <c r="E853" s="32" t="s">
        <v>1261</v>
      </c>
      <c r="J853" s="32" t="s">
        <v>12198</v>
      </c>
      <c r="K853" s="32" t="s">
        <v>11034</v>
      </c>
      <c r="L853" s="32" t="s">
        <v>12199</v>
      </c>
      <c r="M853" s="95" t="str">
        <f>IF(VLOOKUP(A853,'Business Validation 2.1.0'!$A$2:$V$996,COLUMN('Business Validation 2.1.0'!V:V)-COLUMN('Business Validation 2.1.0'!A:A)+1,FALSE)="","",VLOOKUP(A853,'Business Validation 2.1.0'!$A$2:$V$996,COLUMN('Business Validation 2.1.0'!V:V)-COLUMN('Business Validation 2.1.0'!A:A)+1,FALSE))</f>
        <v/>
      </c>
      <c r="N853" s="32" t="s">
        <v>12167</v>
      </c>
    </row>
    <row r="854" spans="1:14" x14ac:dyDescent="0.25">
      <c r="A854" s="32" t="s">
        <v>1029</v>
      </c>
      <c r="B854" s="32" t="s">
        <v>12200</v>
      </c>
      <c r="C854" s="32" t="s">
        <v>12201</v>
      </c>
      <c r="D854" s="32" t="s">
        <v>4856</v>
      </c>
      <c r="E854" s="32" t="s">
        <v>1261</v>
      </c>
      <c r="J854" s="32" t="s">
        <v>12202</v>
      </c>
      <c r="K854" s="32" t="s">
        <v>11034</v>
      </c>
      <c r="L854" s="32" t="s">
        <v>12203</v>
      </c>
      <c r="M854" s="95" t="str">
        <f>IF(VLOOKUP(A854,'Business Validation 2.1.0'!$A$2:$V$996,COLUMN('Business Validation 2.1.0'!V:V)-COLUMN('Business Validation 2.1.0'!A:A)+1,FALSE)="","",VLOOKUP(A854,'Business Validation 2.1.0'!$A$2:$V$996,COLUMN('Business Validation 2.1.0'!V:V)-COLUMN('Business Validation 2.1.0'!A:A)+1,FALSE))</f>
        <v/>
      </c>
      <c r="N854" s="32" t="s">
        <v>12167</v>
      </c>
    </row>
    <row r="855" spans="1:14" x14ac:dyDescent="0.25">
      <c r="A855" s="32" t="s">
        <v>1029</v>
      </c>
      <c r="B855" s="32" t="s">
        <v>12204</v>
      </c>
      <c r="C855" s="32" t="s">
        <v>12205</v>
      </c>
      <c r="D855" s="32" t="s">
        <v>4856</v>
      </c>
      <c r="E855" s="32" t="s">
        <v>1261</v>
      </c>
      <c r="J855" s="32" t="s">
        <v>12206</v>
      </c>
      <c r="K855" s="32" t="s">
        <v>11034</v>
      </c>
      <c r="L855" s="32" t="s">
        <v>12207</v>
      </c>
      <c r="M855" s="95" t="str">
        <f>IF(VLOOKUP(A855,'Business Validation 2.1.0'!$A$2:$V$996,COLUMN('Business Validation 2.1.0'!V:V)-COLUMN('Business Validation 2.1.0'!A:A)+1,FALSE)="","",VLOOKUP(A855,'Business Validation 2.1.0'!$A$2:$V$996,COLUMN('Business Validation 2.1.0'!V:V)-COLUMN('Business Validation 2.1.0'!A:A)+1,FALSE))</f>
        <v/>
      </c>
      <c r="N855" s="32" t="s">
        <v>12167</v>
      </c>
    </row>
    <row r="856" spans="1:14" x14ac:dyDescent="0.25">
      <c r="A856" s="32" t="s">
        <v>1029</v>
      </c>
      <c r="B856" s="32" t="s">
        <v>12208</v>
      </c>
      <c r="C856" s="32" t="s">
        <v>12209</v>
      </c>
      <c r="D856" s="32" t="s">
        <v>4856</v>
      </c>
      <c r="E856" s="32" t="s">
        <v>1261</v>
      </c>
      <c r="J856" s="32" t="s">
        <v>12210</v>
      </c>
      <c r="K856" s="32" t="s">
        <v>11034</v>
      </c>
      <c r="L856" s="32" t="s">
        <v>12211</v>
      </c>
      <c r="M856" s="95" t="str">
        <f>IF(VLOOKUP(A856,'Business Validation 2.1.0'!$A$2:$V$996,COLUMN('Business Validation 2.1.0'!V:V)-COLUMN('Business Validation 2.1.0'!A:A)+1,FALSE)="","",VLOOKUP(A856,'Business Validation 2.1.0'!$A$2:$V$996,COLUMN('Business Validation 2.1.0'!V:V)-COLUMN('Business Validation 2.1.0'!A:A)+1,FALSE))</f>
        <v/>
      </c>
      <c r="N856" s="32" t="s">
        <v>12167</v>
      </c>
    </row>
    <row r="857" spans="1:14" x14ac:dyDescent="0.25">
      <c r="A857" s="32" t="s">
        <v>971</v>
      </c>
      <c r="B857" s="32" t="s">
        <v>12212</v>
      </c>
      <c r="C857" s="32" t="s">
        <v>12213</v>
      </c>
      <c r="D857" s="32" t="s">
        <v>1308</v>
      </c>
      <c r="J857" s="32" t="s">
        <v>4132</v>
      </c>
      <c r="K857" s="32" t="s">
        <v>1585</v>
      </c>
      <c r="L857" s="32" t="s">
        <v>12214</v>
      </c>
      <c r="M857" s="95" t="str">
        <f>IF(VLOOKUP(A857,'Business Validation 2.1.0'!$A$2:$V$996,COLUMN('Business Validation 2.1.0'!V:V)-COLUMN('Business Validation 2.1.0'!A:A)+1,FALSE)="","",VLOOKUP(A857,'Business Validation 2.1.0'!$A$2:$V$996,COLUMN('Business Validation 2.1.0'!V:V)-COLUMN('Business Validation 2.1.0'!A:A)+1,FALSE))</f>
        <v/>
      </c>
      <c r="N857" s="32" t="s">
        <v>4133</v>
      </c>
    </row>
    <row r="858" spans="1:14" x14ac:dyDescent="0.25">
      <c r="A858" s="32" t="s">
        <v>971</v>
      </c>
      <c r="B858" s="32" t="s">
        <v>12215</v>
      </c>
      <c r="C858" s="32" t="s">
        <v>12216</v>
      </c>
      <c r="D858" s="32" t="s">
        <v>1351</v>
      </c>
      <c r="J858" s="32" t="s">
        <v>4135</v>
      </c>
      <c r="K858" s="32" t="s">
        <v>1585</v>
      </c>
      <c r="L858" s="32" t="s">
        <v>12217</v>
      </c>
      <c r="M858" s="95" t="str">
        <f>IF(VLOOKUP(A858,'Business Validation 2.1.0'!$A$2:$V$996,COLUMN('Business Validation 2.1.0'!V:V)-COLUMN('Business Validation 2.1.0'!A:A)+1,FALSE)="","",VLOOKUP(A858,'Business Validation 2.1.0'!$A$2:$V$996,COLUMN('Business Validation 2.1.0'!V:V)-COLUMN('Business Validation 2.1.0'!A:A)+1,FALSE))</f>
        <v/>
      </c>
      <c r="N858" s="32" t="s">
        <v>4133</v>
      </c>
    </row>
    <row r="859" spans="1:14" x14ac:dyDescent="0.25">
      <c r="A859" s="32" t="s">
        <v>1030</v>
      </c>
      <c r="B859" s="32" t="s">
        <v>12218</v>
      </c>
      <c r="C859" s="32" t="s">
        <v>12219</v>
      </c>
      <c r="D859" s="32" t="s">
        <v>4860</v>
      </c>
      <c r="E859" s="32" t="s">
        <v>1261</v>
      </c>
      <c r="J859" s="32" t="s">
        <v>12220</v>
      </c>
      <c r="K859" s="32" t="s">
        <v>10059</v>
      </c>
      <c r="L859" s="32" t="s">
        <v>12221</v>
      </c>
      <c r="M859" s="95" t="str">
        <f>IF(VLOOKUP(A859,'Business Validation 2.1.0'!$A$2:$V$996,COLUMN('Business Validation 2.1.0'!V:V)-COLUMN('Business Validation 2.1.0'!A:A)+1,FALSE)="","",VLOOKUP(A859,'Business Validation 2.1.0'!$A$2:$V$996,COLUMN('Business Validation 2.1.0'!V:V)-COLUMN('Business Validation 2.1.0'!A:A)+1,FALSE))</f>
        <v/>
      </c>
      <c r="N859" s="32" t="s">
        <v>12222</v>
      </c>
    </row>
    <row r="860" spans="1:14" x14ac:dyDescent="0.25">
      <c r="A860" s="32" t="s">
        <v>1030</v>
      </c>
      <c r="B860" s="32" t="s">
        <v>12223</v>
      </c>
      <c r="C860" s="32" t="s">
        <v>12224</v>
      </c>
      <c r="D860" s="32" t="s">
        <v>4860</v>
      </c>
      <c r="E860" s="32" t="s">
        <v>1261</v>
      </c>
      <c r="J860" s="32" t="s">
        <v>12225</v>
      </c>
      <c r="K860" s="32" t="s">
        <v>10059</v>
      </c>
      <c r="L860" s="32" t="s">
        <v>12226</v>
      </c>
      <c r="M860" s="95" t="str">
        <f>IF(VLOOKUP(A860,'Business Validation 2.1.0'!$A$2:$V$996,COLUMN('Business Validation 2.1.0'!V:V)-COLUMN('Business Validation 2.1.0'!A:A)+1,FALSE)="","",VLOOKUP(A860,'Business Validation 2.1.0'!$A$2:$V$996,COLUMN('Business Validation 2.1.0'!V:V)-COLUMN('Business Validation 2.1.0'!A:A)+1,FALSE))</f>
        <v/>
      </c>
      <c r="N860" s="32" t="s">
        <v>12222</v>
      </c>
    </row>
    <row r="861" spans="1:14" x14ac:dyDescent="0.25">
      <c r="A861" s="32" t="s">
        <v>1030</v>
      </c>
      <c r="B861" s="32" t="s">
        <v>12227</v>
      </c>
      <c r="C861" s="32" t="s">
        <v>12228</v>
      </c>
      <c r="D861" s="32" t="s">
        <v>4856</v>
      </c>
      <c r="E861" s="32" t="s">
        <v>1261</v>
      </c>
      <c r="J861" s="32" t="s">
        <v>12229</v>
      </c>
      <c r="K861" s="32" t="s">
        <v>10059</v>
      </c>
      <c r="L861" s="32" t="s">
        <v>12230</v>
      </c>
      <c r="M861" s="95" t="str">
        <f>IF(VLOOKUP(A861,'Business Validation 2.1.0'!$A$2:$V$996,COLUMN('Business Validation 2.1.0'!V:V)-COLUMN('Business Validation 2.1.0'!A:A)+1,FALSE)="","",VLOOKUP(A861,'Business Validation 2.1.0'!$A$2:$V$996,COLUMN('Business Validation 2.1.0'!V:V)-COLUMN('Business Validation 2.1.0'!A:A)+1,FALSE))</f>
        <v/>
      </c>
      <c r="N861" s="32" t="s">
        <v>12222</v>
      </c>
    </row>
    <row r="862" spans="1:14" x14ac:dyDescent="0.25">
      <c r="A862" s="32" t="s">
        <v>1030</v>
      </c>
      <c r="B862" s="32" t="s">
        <v>12231</v>
      </c>
      <c r="C862" s="32" t="s">
        <v>12232</v>
      </c>
      <c r="D862" s="32" t="s">
        <v>4856</v>
      </c>
      <c r="E862" s="32" t="s">
        <v>1261</v>
      </c>
      <c r="J862" s="32" t="s">
        <v>12233</v>
      </c>
      <c r="K862" s="32" t="s">
        <v>10059</v>
      </c>
      <c r="L862" s="32" t="s">
        <v>12234</v>
      </c>
      <c r="M862" s="95" t="str">
        <f>IF(VLOOKUP(A862,'Business Validation 2.1.0'!$A$2:$V$996,COLUMN('Business Validation 2.1.0'!V:V)-COLUMN('Business Validation 2.1.0'!A:A)+1,FALSE)="","",VLOOKUP(A862,'Business Validation 2.1.0'!$A$2:$V$996,COLUMN('Business Validation 2.1.0'!V:V)-COLUMN('Business Validation 2.1.0'!A:A)+1,FALSE))</f>
        <v/>
      </c>
      <c r="N862" s="32" t="s">
        <v>12222</v>
      </c>
    </row>
    <row r="863" spans="1:14" x14ac:dyDescent="0.25">
      <c r="A863" s="32" t="s">
        <v>1030</v>
      </c>
      <c r="B863" s="32" t="s">
        <v>12235</v>
      </c>
      <c r="C863" s="32" t="s">
        <v>12236</v>
      </c>
      <c r="D863" s="32" t="s">
        <v>4852</v>
      </c>
      <c r="E863" s="32" t="s">
        <v>1261</v>
      </c>
      <c r="J863" s="32" t="s">
        <v>12237</v>
      </c>
      <c r="K863" s="32" t="s">
        <v>10059</v>
      </c>
      <c r="L863" s="32" t="s">
        <v>12238</v>
      </c>
      <c r="M863" s="95" t="str">
        <f>IF(VLOOKUP(A863,'Business Validation 2.1.0'!$A$2:$V$996,COLUMN('Business Validation 2.1.0'!V:V)-COLUMN('Business Validation 2.1.0'!A:A)+1,FALSE)="","",VLOOKUP(A863,'Business Validation 2.1.0'!$A$2:$V$996,COLUMN('Business Validation 2.1.0'!V:V)-COLUMN('Business Validation 2.1.0'!A:A)+1,FALSE))</f>
        <v/>
      </c>
      <c r="N863" s="32" t="s">
        <v>12222</v>
      </c>
    </row>
    <row r="864" spans="1:14" x14ac:dyDescent="0.25">
      <c r="A864" s="32" t="s">
        <v>1030</v>
      </c>
      <c r="B864" s="32" t="s">
        <v>12239</v>
      </c>
      <c r="C864" s="32" t="s">
        <v>12240</v>
      </c>
      <c r="D864" s="32" t="s">
        <v>4852</v>
      </c>
      <c r="E864" s="32" t="s">
        <v>1261</v>
      </c>
      <c r="J864" s="32" t="s">
        <v>12241</v>
      </c>
      <c r="K864" s="32" t="s">
        <v>10059</v>
      </c>
      <c r="L864" s="32" t="s">
        <v>12242</v>
      </c>
      <c r="M864" s="95" t="str">
        <f>IF(VLOOKUP(A864,'Business Validation 2.1.0'!$A$2:$V$996,COLUMN('Business Validation 2.1.0'!V:V)-COLUMN('Business Validation 2.1.0'!A:A)+1,FALSE)="","",VLOOKUP(A864,'Business Validation 2.1.0'!$A$2:$V$996,COLUMN('Business Validation 2.1.0'!V:V)-COLUMN('Business Validation 2.1.0'!A:A)+1,FALSE))</f>
        <v/>
      </c>
      <c r="N864" s="32" t="s">
        <v>12222</v>
      </c>
    </row>
    <row r="865" spans="1:14" x14ac:dyDescent="0.25">
      <c r="A865" s="32" t="s">
        <v>756</v>
      </c>
      <c r="B865" s="32" t="s">
        <v>12243</v>
      </c>
      <c r="C865" s="32" t="s">
        <v>12244</v>
      </c>
      <c r="D865" s="32" t="s">
        <v>4140</v>
      </c>
      <c r="J865" s="32" t="s">
        <v>4141</v>
      </c>
      <c r="K865" s="32" t="s">
        <v>1580</v>
      </c>
      <c r="L865" s="32" t="s">
        <v>12245</v>
      </c>
      <c r="M865" s="95" t="str">
        <f>IF(VLOOKUP(A865,'Business Validation 2.1.0'!$A$2:$V$996,COLUMN('Business Validation 2.1.0'!V:V)-COLUMN('Business Validation 2.1.0'!A:A)+1,FALSE)="","",VLOOKUP(A865,'Business Validation 2.1.0'!$A$2:$V$996,COLUMN('Business Validation 2.1.0'!V:V)-COLUMN('Business Validation 2.1.0'!A:A)+1,FALSE))</f>
        <v/>
      </c>
      <c r="N865" s="32" t="s">
        <v>12246</v>
      </c>
    </row>
    <row r="866" spans="1:14" x14ac:dyDescent="0.25">
      <c r="A866" s="32" t="s">
        <v>972</v>
      </c>
      <c r="B866" s="32" t="s">
        <v>12247</v>
      </c>
      <c r="C866" s="32" t="s">
        <v>12248</v>
      </c>
      <c r="D866" s="32" t="s">
        <v>1308</v>
      </c>
      <c r="J866" s="32" t="s">
        <v>4144</v>
      </c>
      <c r="K866" s="32" t="s">
        <v>1615</v>
      </c>
      <c r="L866" s="32" t="s">
        <v>12249</v>
      </c>
      <c r="M866" s="95" t="str">
        <f>IF(VLOOKUP(A866,'Business Validation 2.1.0'!$A$2:$V$996,COLUMN('Business Validation 2.1.0'!V:V)-COLUMN('Business Validation 2.1.0'!A:A)+1,FALSE)="","",VLOOKUP(A866,'Business Validation 2.1.0'!$A$2:$V$996,COLUMN('Business Validation 2.1.0'!V:V)-COLUMN('Business Validation 2.1.0'!A:A)+1,FALSE))</f>
        <v/>
      </c>
      <c r="N866" s="32" t="s">
        <v>4145</v>
      </c>
    </row>
    <row r="867" spans="1:14" x14ac:dyDescent="0.25">
      <c r="A867" s="32" t="s">
        <v>972</v>
      </c>
      <c r="B867" s="32" t="s">
        <v>12250</v>
      </c>
      <c r="C867" s="32" t="s">
        <v>12251</v>
      </c>
      <c r="D867" s="32" t="s">
        <v>1351</v>
      </c>
      <c r="J867" s="32" t="s">
        <v>4147</v>
      </c>
      <c r="K867" s="32" t="s">
        <v>1615</v>
      </c>
      <c r="L867" s="32" t="s">
        <v>12252</v>
      </c>
      <c r="M867" s="95" t="str">
        <f>IF(VLOOKUP(A867,'Business Validation 2.1.0'!$A$2:$V$996,COLUMN('Business Validation 2.1.0'!V:V)-COLUMN('Business Validation 2.1.0'!A:A)+1,FALSE)="","",VLOOKUP(A867,'Business Validation 2.1.0'!$A$2:$V$996,COLUMN('Business Validation 2.1.0'!V:V)-COLUMN('Business Validation 2.1.0'!A:A)+1,FALSE))</f>
        <v/>
      </c>
      <c r="N867" s="32" t="s">
        <v>4145</v>
      </c>
    </row>
    <row r="868" spans="1:14" x14ac:dyDescent="0.25">
      <c r="A868" s="32" t="s">
        <v>1031</v>
      </c>
      <c r="B868" s="32" t="s">
        <v>12253</v>
      </c>
      <c r="C868" s="32" t="s">
        <v>12254</v>
      </c>
      <c r="D868" s="32" t="s">
        <v>4860</v>
      </c>
      <c r="E868" s="32" t="s">
        <v>1261</v>
      </c>
      <c r="J868" s="32" t="s">
        <v>12255</v>
      </c>
      <c r="K868" s="32" t="s">
        <v>11383</v>
      </c>
      <c r="L868" s="32" t="s">
        <v>12256</v>
      </c>
      <c r="M868" s="95" t="str">
        <f>IF(VLOOKUP(A868,'Business Validation 2.1.0'!$A$2:$V$996,COLUMN('Business Validation 2.1.0'!V:V)-COLUMN('Business Validation 2.1.0'!A:A)+1,FALSE)="","",VLOOKUP(A868,'Business Validation 2.1.0'!$A$2:$V$996,COLUMN('Business Validation 2.1.0'!V:V)-COLUMN('Business Validation 2.1.0'!A:A)+1,FALSE))</f>
        <v/>
      </c>
      <c r="N868" s="32" t="s">
        <v>12257</v>
      </c>
    </row>
    <row r="869" spans="1:14" x14ac:dyDescent="0.25">
      <c r="A869" s="32" t="s">
        <v>1031</v>
      </c>
      <c r="B869" s="32" t="s">
        <v>12258</v>
      </c>
      <c r="C869" s="32" t="s">
        <v>12259</v>
      </c>
      <c r="D869" s="32" t="s">
        <v>4860</v>
      </c>
      <c r="E869" s="32" t="s">
        <v>1261</v>
      </c>
      <c r="J869" s="32" t="s">
        <v>12260</v>
      </c>
      <c r="K869" s="32" t="s">
        <v>11383</v>
      </c>
      <c r="L869" s="32" t="s">
        <v>12261</v>
      </c>
      <c r="M869" s="95" t="str">
        <f>IF(VLOOKUP(A869,'Business Validation 2.1.0'!$A$2:$V$996,COLUMN('Business Validation 2.1.0'!V:V)-COLUMN('Business Validation 2.1.0'!A:A)+1,FALSE)="","",VLOOKUP(A869,'Business Validation 2.1.0'!$A$2:$V$996,COLUMN('Business Validation 2.1.0'!V:V)-COLUMN('Business Validation 2.1.0'!A:A)+1,FALSE))</f>
        <v/>
      </c>
      <c r="N869" s="32" t="s">
        <v>12257</v>
      </c>
    </row>
    <row r="870" spans="1:14" x14ac:dyDescent="0.25">
      <c r="A870" s="32" t="s">
        <v>1031</v>
      </c>
      <c r="B870" s="32" t="s">
        <v>12262</v>
      </c>
      <c r="C870" s="32" t="s">
        <v>12263</v>
      </c>
      <c r="D870" s="32" t="s">
        <v>4860</v>
      </c>
      <c r="E870" s="32" t="s">
        <v>1261</v>
      </c>
      <c r="J870" s="32" t="s">
        <v>12264</v>
      </c>
      <c r="K870" s="32" t="s">
        <v>11383</v>
      </c>
      <c r="L870" s="32" t="s">
        <v>12265</v>
      </c>
      <c r="M870" s="95" t="str">
        <f>IF(VLOOKUP(A870,'Business Validation 2.1.0'!$A$2:$V$996,COLUMN('Business Validation 2.1.0'!V:V)-COLUMN('Business Validation 2.1.0'!A:A)+1,FALSE)="","",VLOOKUP(A870,'Business Validation 2.1.0'!$A$2:$V$996,COLUMN('Business Validation 2.1.0'!V:V)-COLUMN('Business Validation 2.1.0'!A:A)+1,FALSE))</f>
        <v/>
      </c>
      <c r="N870" s="32" t="s">
        <v>12257</v>
      </c>
    </row>
    <row r="871" spans="1:14" x14ac:dyDescent="0.25">
      <c r="A871" s="32" t="s">
        <v>1031</v>
      </c>
      <c r="B871" s="32" t="s">
        <v>12266</v>
      </c>
      <c r="C871" s="32" t="s">
        <v>12267</v>
      </c>
      <c r="D871" s="32" t="s">
        <v>4860</v>
      </c>
      <c r="E871" s="32" t="s">
        <v>1261</v>
      </c>
      <c r="J871" s="32" t="s">
        <v>12268</v>
      </c>
      <c r="K871" s="32" t="s">
        <v>11383</v>
      </c>
      <c r="L871" s="32" t="s">
        <v>12269</v>
      </c>
      <c r="M871" s="95" t="str">
        <f>IF(VLOOKUP(A871,'Business Validation 2.1.0'!$A$2:$V$996,COLUMN('Business Validation 2.1.0'!V:V)-COLUMN('Business Validation 2.1.0'!A:A)+1,FALSE)="","",VLOOKUP(A871,'Business Validation 2.1.0'!$A$2:$V$996,COLUMN('Business Validation 2.1.0'!V:V)-COLUMN('Business Validation 2.1.0'!A:A)+1,FALSE))</f>
        <v/>
      </c>
      <c r="N871" s="32" t="s">
        <v>12257</v>
      </c>
    </row>
    <row r="872" spans="1:14" x14ac:dyDescent="0.25">
      <c r="A872" s="32" t="s">
        <v>1031</v>
      </c>
      <c r="B872" s="32" t="s">
        <v>12270</v>
      </c>
      <c r="C872" s="32" t="s">
        <v>12271</v>
      </c>
      <c r="D872" s="32" t="s">
        <v>4860</v>
      </c>
      <c r="E872" s="32" t="s">
        <v>1261</v>
      </c>
      <c r="J872" s="32" t="s">
        <v>12272</v>
      </c>
      <c r="K872" s="32" t="s">
        <v>11383</v>
      </c>
      <c r="L872" s="32" t="s">
        <v>12273</v>
      </c>
      <c r="M872" s="95" t="str">
        <f>IF(VLOOKUP(A872,'Business Validation 2.1.0'!$A$2:$V$996,COLUMN('Business Validation 2.1.0'!V:V)-COLUMN('Business Validation 2.1.0'!A:A)+1,FALSE)="","",VLOOKUP(A872,'Business Validation 2.1.0'!$A$2:$V$996,COLUMN('Business Validation 2.1.0'!V:V)-COLUMN('Business Validation 2.1.0'!A:A)+1,FALSE))</f>
        <v/>
      </c>
      <c r="N872" s="32" t="s">
        <v>12257</v>
      </c>
    </row>
    <row r="873" spans="1:14" x14ac:dyDescent="0.25">
      <c r="A873" s="32" t="s">
        <v>1031</v>
      </c>
      <c r="B873" s="32" t="s">
        <v>12274</v>
      </c>
      <c r="C873" s="32" t="s">
        <v>12275</v>
      </c>
      <c r="D873" s="32" t="s">
        <v>4860</v>
      </c>
      <c r="E873" s="32" t="s">
        <v>1261</v>
      </c>
      <c r="J873" s="32" t="s">
        <v>12276</v>
      </c>
      <c r="K873" s="32" t="s">
        <v>11383</v>
      </c>
      <c r="L873" s="32" t="s">
        <v>12277</v>
      </c>
      <c r="M873" s="95" t="str">
        <f>IF(VLOOKUP(A873,'Business Validation 2.1.0'!$A$2:$V$996,COLUMN('Business Validation 2.1.0'!V:V)-COLUMN('Business Validation 2.1.0'!A:A)+1,FALSE)="","",VLOOKUP(A873,'Business Validation 2.1.0'!$A$2:$V$996,COLUMN('Business Validation 2.1.0'!V:V)-COLUMN('Business Validation 2.1.0'!A:A)+1,FALSE))</f>
        <v/>
      </c>
      <c r="N873" s="32" t="s">
        <v>12257</v>
      </c>
    </row>
    <row r="874" spans="1:14" x14ac:dyDescent="0.25">
      <c r="A874" s="32" t="s">
        <v>1031</v>
      </c>
      <c r="B874" s="32" t="s">
        <v>12278</v>
      </c>
      <c r="C874" s="32" t="s">
        <v>12279</v>
      </c>
      <c r="D874" s="32" t="s">
        <v>4860</v>
      </c>
      <c r="E874" s="32" t="s">
        <v>1261</v>
      </c>
      <c r="J874" s="32" t="s">
        <v>12280</v>
      </c>
      <c r="K874" s="32" t="s">
        <v>11383</v>
      </c>
      <c r="L874" s="32" t="s">
        <v>12281</v>
      </c>
      <c r="M874" s="95" t="str">
        <f>IF(VLOOKUP(A874,'Business Validation 2.1.0'!$A$2:$V$996,COLUMN('Business Validation 2.1.0'!V:V)-COLUMN('Business Validation 2.1.0'!A:A)+1,FALSE)="","",VLOOKUP(A874,'Business Validation 2.1.0'!$A$2:$V$996,COLUMN('Business Validation 2.1.0'!V:V)-COLUMN('Business Validation 2.1.0'!A:A)+1,FALSE))</f>
        <v/>
      </c>
      <c r="N874" s="32" t="s">
        <v>12257</v>
      </c>
    </row>
    <row r="875" spans="1:14" x14ac:dyDescent="0.25">
      <c r="A875" s="32" t="s">
        <v>1031</v>
      </c>
      <c r="B875" s="32" t="s">
        <v>12282</v>
      </c>
      <c r="C875" s="32" t="s">
        <v>12283</v>
      </c>
      <c r="D875" s="32" t="s">
        <v>4860</v>
      </c>
      <c r="E875" s="32" t="s">
        <v>1261</v>
      </c>
      <c r="J875" s="32" t="s">
        <v>12284</v>
      </c>
      <c r="K875" s="32" t="s">
        <v>11383</v>
      </c>
      <c r="L875" s="32" t="s">
        <v>12285</v>
      </c>
      <c r="M875" s="95" t="str">
        <f>IF(VLOOKUP(A875,'Business Validation 2.1.0'!$A$2:$V$996,COLUMN('Business Validation 2.1.0'!V:V)-COLUMN('Business Validation 2.1.0'!A:A)+1,FALSE)="","",VLOOKUP(A875,'Business Validation 2.1.0'!$A$2:$V$996,COLUMN('Business Validation 2.1.0'!V:V)-COLUMN('Business Validation 2.1.0'!A:A)+1,FALSE))</f>
        <v/>
      </c>
      <c r="N875" s="32" t="s">
        <v>12257</v>
      </c>
    </row>
    <row r="876" spans="1:14" x14ac:dyDescent="0.25">
      <c r="A876" s="32" t="s">
        <v>1031</v>
      </c>
      <c r="B876" s="32" t="s">
        <v>12286</v>
      </c>
      <c r="C876" s="32" t="s">
        <v>12287</v>
      </c>
      <c r="D876" s="32" t="s">
        <v>4856</v>
      </c>
      <c r="E876" s="32" t="s">
        <v>1261</v>
      </c>
      <c r="J876" s="32" t="s">
        <v>12288</v>
      </c>
      <c r="K876" s="32" t="s">
        <v>11383</v>
      </c>
      <c r="L876" s="32" t="s">
        <v>12289</v>
      </c>
      <c r="M876" s="95" t="str">
        <f>IF(VLOOKUP(A876,'Business Validation 2.1.0'!$A$2:$V$996,COLUMN('Business Validation 2.1.0'!V:V)-COLUMN('Business Validation 2.1.0'!A:A)+1,FALSE)="","",VLOOKUP(A876,'Business Validation 2.1.0'!$A$2:$V$996,COLUMN('Business Validation 2.1.0'!V:V)-COLUMN('Business Validation 2.1.0'!A:A)+1,FALSE))</f>
        <v/>
      </c>
      <c r="N876" s="32" t="s">
        <v>12257</v>
      </c>
    </row>
    <row r="877" spans="1:14" x14ac:dyDescent="0.25">
      <c r="A877" s="32" t="s">
        <v>1031</v>
      </c>
      <c r="B877" s="32" t="s">
        <v>12290</v>
      </c>
      <c r="C877" s="32" t="s">
        <v>12291</v>
      </c>
      <c r="D877" s="32" t="s">
        <v>4856</v>
      </c>
      <c r="E877" s="32" t="s">
        <v>1261</v>
      </c>
      <c r="J877" s="32" t="s">
        <v>12292</v>
      </c>
      <c r="K877" s="32" t="s">
        <v>11383</v>
      </c>
      <c r="L877" s="32" t="s">
        <v>12293</v>
      </c>
      <c r="M877" s="95" t="str">
        <f>IF(VLOOKUP(A877,'Business Validation 2.1.0'!$A$2:$V$996,COLUMN('Business Validation 2.1.0'!V:V)-COLUMN('Business Validation 2.1.0'!A:A)+1,FALSE)="","",VLOOKUP(A877,'Business Validation 2.1.0'!$A$2:$V$996,COLUMN('Business Validation 2.1.0'!V:V)-COLUMN('Business Validation 2.1.0'!A:A)+1,FALSE))</f>
        <v/>
      </c>
      <c r="N877" s="32" t="s">
        <v>12257</v>
      </c>
    </row>
    <row r="878" spans="1:14" x14ac:dyDescent="0.25">
      <c r="A878" s="32" t="s">
        <v>1031</v>
      </c>
      <c r="B878" s="32" t="s">
        <v>12294</v>
      </c>
      <c r="C878" s="32" t="s">
        <v>12295</v>
      </c>
      <c r="D878" s="32" t="s">
        <v>4860</v>
      </c>
      <c r="E878" s="32" t="s">
        <v>1261</v>
      </c>
      <c r="J878" s="32" t="s">
        <v>12296</v>
      </c>
      <c r="K878" s="32" t="s">
        <v>11383</v>
      </c>
      <c r="L878" s="32" t="s">
        <v>12297</v>
      </c>
      <c r="M878" s="95" t="str">
        <f>IF(VLOOKUP(A878,'Business Validation 2.1.0'!$A$2:$V$996,COLUMN('Business Validation 2.1.0'!V:V)-COLUMN('Business Validation 2.1.0'!A:A)+1,FALSE)="","",VLOOKUP(A878,'Business Validation 2.1.0'!$A$2:$V$996,COLUMN('Business Validation 2.1.0'!V:V)-COLUMN('Business Validation 2.1.0'!A:A)+1,FALSE))</f>
        <v/>
      </c>
      <c r="N878" s="32" t="s">
        <v>12257</v>
      </c>
    </row>
    <row r="879" spans="1:14" x14ac:dyDescent="0.25">
      <c r="A879" s="32" t="s">
        <v>1031</v>
      </c>
      <c r="B879" s="32" t="s">
        <v>12298</v>
      </c>
      <c r="C879" s="32" t="s">
        <v>12299</v>
      </c>
      <c r="D879" s="32" t="s">
        <v>4856</v>
      </c>
      <c r="E879" s="32" t="s">
        <v>1261</v>
      </c>
      <c r="J879" s="32" t="s">
        <v>12300</v>
      </c>
      <c r="K879" s="32" t="s">
        <v>11383</v>
      </c>
      <c r="L879" s="32" t="s">
        <v>12301</v>
      </c>
      <c r="M879" s="95" t="str">
        <f>IF(VLOOKUP(A879,'Business Validation 2.1.0'!$A$2:$V$996,COLUMN('Business Validation 2.1.0'!V:V)-COLUMN('Business Validation 2.1.0'!A:A)+1,FALSE)="","",VLOOKUP(A879,'Business Validation 2.1.0'!$A$2:$V$996,COLUMN('Business Validation 2.1.0'!V:V)-COLUMN('Business Validation 2.1.0'!A:A)+1,FALSE))</f>
        <v/>
      </c>
      <c r="N879" s="32" t="s">
        <v>12257</v>
      </c>
    </row>
    <row r="880" spans="1:14" x14ac:dyDescent="0.25">
      <c r="A880" s="32" t="s">
        <v>1031</v>
      </c>
      <c r="B880" s="32" t="s">
        <v>12302</v>
      </c>
      <c r="C880" s="32" t="s">
        <v>12303</v>
      </c>
      <c r="D880" s="32" t="s">
        <v>4856</v>
      </c>
      <c r="E880" s="32" t="s">
        <v>1261</v>
      </c>
      <c r="J880" s="32" t="s">
        <v>12304</v>
      </c>
      <c r="K880" s="32" t="s">
        <v>11383</v>
      </c>
      <c r="L880" s="32" t="s">
        <v>12305</v>
      </c>
      <c r="M880" s="95" t="str">
        <f>IF(VLOOKUP(A880,'Business Validation 2.1.0'!$A$2:$V$996,COLUMN('Business Validation 2.1.0'!V:V)-COLUMN('Business Validation 2.1.0'!A:A)+1,FALSE)="","",VLOOKUP(A880,'Business Validation 2.1.0'!$A$2:$V$996,COLUMN('Business Validation 2.1.0'!V:V)-COLUMN('Business Validation 2.1.0'!A:A)+1,FALSE))</f>
        <v/>
      </c>
      <c r="N880" s="32" t="s">
        <v>12257</v>
      </c>
    </row>
    <row r="881" spans="1:14" x14ac:dyDescent="0.25">
      <c r="A881" s="32" t="s">
        <v>1031</v>
      </c>
      <c r="B881" s="32" t="s">
        <v>12306</v>
      </c>
      <c r="C881" s="32" t="s">
        <v>12307</v>
      </c>
      <c r="D881" s="32" t="s">
        <v>4856</v>
      </c>
      <c r="E881" s="32" t="s">
        <v>1261</v>
      </c>
      <c r="J881" s="32" t="s">
        <v>12308</v>
      </c>
      <c r="K881" s="32" t="s">
        <v>11383</v>
      </c>
      <c r="L881" s="32" t="s">
        <v>12309</v>
      </c>
      <c r="M881" s="95" t="str">
        <f>IF(VLOOKUP(A881,'Business Validation 2.1.0'!$A$2:$V$996,COLUMN('Business Validation 2.1.0'!V:V)-COLUMN('Business Validation 2.1.0'!A:A)+1,FALSE)="","",VLOOKUP(A881,'Business Validation 2.1.0'!$A$2:$V$996,COLUMN('Business Validation 2.1.0'!V:V)-COLUMN('Business Validation 2.1.0'!A:A)+1,FALSE))</f>
        <v/>
      </c>
      <c r="N881" s="32" t="s">
        <v>12257</v>
      </c>
    </row>
    <row r="882" spans="1:14" x14ac:dyDescent="0.25">
      <c r="A882" s="32" t="s">
        <v>1031</v>
      </c>
      <c r="B882" s="32" t="s">
        <v>12310</v>
      </c>
      <c r="C882" s="32" t="s">
        <v>12311</v>
      </c>
      <c r="D882" s="32" t="s">
        <v>4856</v>
      </c>
      <c r="E882" s="32" t="s">
        <v>1261</v>
      </c>
      <c r="J882" s="32" t="s">
        <v>12312</v>
      </c>
      <c r="K882" s="32" t="s">
        <v>11383</v>
      </c>
      <c r="L882" s="32" t="s">
        <v>12313</v>
      </c>
      <c r="M882" s="95" t="str">
        <f>IF(VLOOKUP(A882,'Business Validation 2.1.0'!$A$2:$V$996,COLUMN('Business Validation 2.1.0'!V:V)-COLUMN('Business Validation 2.1.0'!A:A)+1,FALSE)="","",VLOOKUP(A882,'Business Validation 2.1.0'!$A$2:$V$996,COLUMN('Business Validation 2.1.0'!V:V)-COLUMN('Business Validation 2.1.0'!A:A)+1,FALSE))</f>
        <v/>
      </c>
      <c r="N882" s="32" t="s">
        <v>12257</v>
      </c>
    </row>
    <row r="883" spans="1:14" x14ac:dyDescent="0.25">
      <c r="A883" s="32" t="s">
        <v>1031</v>
      </c>
      <c r="B883" s="32" t="s">
        <v>12314</v>
      </c>
      <c r="C883" s="32" t="s">
        <v>12315</v>
      </c>
      <c r="D883" s="32" t="s">
        <v>4856</v>
      </c>
      <c r="E883" s="32" t="s">
        <v>1261</v>
      </c>
      <c r="J883" s="32" t="s">
        <v>12316</v>
      </c>
      <c r="K883" s="32" t="s">
        <v>11383</v>
      </c>
      <c r="L883" s="32" t="s">
        <v>12317</v>
      </c>
      <c r="M883" s="95" t="str">
        <f>IF(VLOOKUP(A883,'Business Validation 2.1.0'!$A$2:$V$996,COLUMN('Business Validation 2.1.0'!V:V)-COLUMN('Business Validation 2.1.0'!A:A)+1,FALSE)="","",VLOOKUP(A883,'Business Validation 2.1.0'!$A$2:$V$996,COLUMN('Business Validation 2.1.0'!V:V)-COLUMN('Business Validation 2.1.0'!A:A)+1,FALSE))</f>
        <v/>
      </c>
      <c r="N883" s="32" t="s">
        <v>12257</v>
      </c>
    </row>
    <row r="884" spans="1:14" x14ac:dyDescent="0.25">
      <c r="A884" s="32" t="s">
        <v>1031</v>
      </c>
      <c r="B884" s="32" t="s">
        <v>12318</v>
      </c>
      <c r="C884" s="32" t="s">
        <v>12319</v>
      </c>
      <c r="D884" s="32" t="s">
        <v>4856</v>
      </c>
      <c r="E884" s="32" t="s">
        <v>1261</v>
      </c>
      <c r="J884" s="32" t="s">
        <v>12320</v>
      </c>
      <c r="K884" s="32" t="s">
        <v>11383</v>
      </c>
      <c r="L884" s="32" t="s">
        <v>12321</v>
      </c>
      <c r="M884" s="95" t="str">
        <f>IF(VLOOKUP(A884,'Business Validation 2.1.0'!$A$2:$V$996,COLUMN('Business Validation 2.1.0'!V:V)-COLUMN('Business Validation 2.1.0'!A:A)+1,FALSE)="","",VLOOKUP(A884,'Business Validation 2.1.0'!$A$2:$V$996,COLUMN('Business Validation 2.1.0'!V:V)-COLUMN('Business Validation 2.1.0'!A:A)+1,FALSE))</f>
        <v/>
      </c>
      <c r="N884" s="32" t="s">
        <v>12257</v>
      </c>
    </row>
    <row r="885" spans="1:14" x14ac:dyDescent="0.25">
      <c r="A885" s="32" t="s">
        <v>1031</v>
      </c>
      <c r="B885" s="32" t="s">
        <v>12322</v>
      </c>
      <c r="C885" s="32" t="s">
        <v>12323</v>
      </c>
      <c r="D885" s="32" t="s">
        <v>4856</v>
      </c>
      <c r="E885" s="32" t="s">
        <v>1261</v>
      </c>
      <c r="J885" s="32" t="s">
        <v>12324</v>
      </c>
      <c r="K885" s="32" t="s">
        <v>11383</v>
      </c>
      <c r="L885" s="32" t="s">
        <v>12325</v>
      </c>
      <c r="M885" s="95" t="str">
        <f>IF(VLOOKUP(A885,'Business Validation 2.1.0'!$A$2:$V$996,COLUMN('Business Validation 2.1.0'!V:V)-COLUMN('Business Validation 2.1.0'!A:A)+1,FALSE)="","",VLOOKUP(A885,'Business Validation 2.1.0'!$A$2:$V$996,COLUMN('Business Validation 2.1.0'!V:V)-COLUMN('Business Validation 2.1.0'!A:A)+1,FALSE))</f>
        <v/>
      </c>
      <c r="N885" s="32" t="s">
        <v>12257</v>
      </c>
    </row>
    <row r="886" spans="1:14" x14ac:dyDescent="0.25">
      <c r="A886" s="32" t="s">
        <v>1031</v>
      </c>
      <c r="B886" s="32" t="s">
        <v>12326</v>
      </c>
      <c r="C886" s="32" t="s">
        <v>12327</v>
      </c>
      <c r="D886" s="32" t="s">
        <v>4856</v>
      </c>
      <c r="E886" s="32" t="s">
        <v>1261</v>
      </c>
      <c r="J886" s="32" t="s">
        <v>12328</v>
      </c>
      <c r="K886" s="32" t="s">
        <v>11383</v>
      </c>
      <c r="L886" s="32" t="s">
        <v>12329</v>
      </c>
      <c r="M886" s="95" t="str">
        <f>IF(VLOOKUP(A886,'Business Validation 2.1.0'!$A$2:$V$996,COLUMN('Business Validation 2.1.0'!V:V)-COLUMN('Business Validation 2.1.0'!A:A)+1,FALSE)="","",VLOOKUP(A886,'Business Validation 2.1.0'!$A$2:$V$996,COLUMN('Business Validation 2.1.0'!V:V)-COLUMN('Business Validation 2.1.0'!A:A)+1,FALSE))</f>
        <v/>
      </c>
      <c r="N886" s="32" t="s">
        <v>12257</v>
      </c>
    </row>
    <row r="887" spans="1:14" x14ac:dyDescent="0.25">
      <c r="A887" s="32" t="s">
        <v>1031</v>
      </c>
      <c r="B887" s="32" t="s">
        <v>12330</v>
      </c>
      <c r="C887" s="32" t="s">
        <v>12331</v>
      </c>
      <c r="D887" s="32" t="s">
        <v>4856</v>
      </c>
      <c r="E887" s="32" t="s">
        <v>1261</v>
      </c>
      <c r="J887" s="32" t="s">
        <v>12332</v>
      </c>
      <c r="K887" s="32" t="s">
        <v>11383</v>
      </c>
      <c r="L887" s="32" t="s">
        <v>12333</v>
      </c>
      <c r="M887" s="95" t="str">
        <f>IF(VLOOKUP(A887,'Business Validation 2.1.0'!$A$2:$V$996,COLUMN('Business Validation 2.1.0'!V:V)-COLUMN('Business Validation 2.1.0'!A:A)+1,FALSE)="","",VLOOKUP(A887,'Business Validation 2.1.0'!$A$2:$V$996,COLUMN('Business Validation 2.1.0'!V:V)-COLUMN('Business Validation 2.1.0'!A:A)+1,FALSE))</f>
        <v/>
      </c>
      <c r="N887" s="32" t="s">
        <v>12257</v>
      </c>
    </row>
    <row r="888" spans="1:14" x14ac:dyDescent="0.25">
      <c r="A888" s="32" t="s">
        <v>1031</v>
      </c>
      <c r="B888" s="32" t="s">
        <v>12334</v>
      </c>
      <c r="C888" s="32" t="s">
        <v>12335</v>
      </c>
      <c r="D888" s="32" t="s">
        <v>4856</v>
      </c>
      <c r="E888" s="32" t="s">
        <v>1261</v>
      </c>
      <c r="J888" s="32" t="s">
        <v>12336</v>
      </c>
      <c r="K888" s="32" t="s">
        <v>11383</v>
      </c>
      <c r="L888" s="32" t="s">
        <v>12337</v>
      </c>
      <c r="M888" s="95" t="str">
        <f>IF(VLOOKUP(A888,'Business Validation 2.1.0'!$A$2:$V$996,COLUMN('Business Validation 2.1.0'!V:V)-COLUMN('Business Validation 2.1.0'!A:A)+1,FALSE)="","",VLOOKUP(A888,'Business Validation 2.1.0'!$A$2:$V$996,COLUMN('Business Validation 2.1.0'!V:V)-COLUMN('Business Validation 2.1.0'!A:A)+1,FALSE))</f>
        <v/>
      </c>
      <c r="N888" s="32" t="s">
        <v>12257</v>
      </c>
    </row>
    <row r="889" spans="1:14" x14ac:dyDescent="0.25">
      <c r="A889" s="32" t="s">
        <v>1031</v>
      </c>
      <c r="B889" s="32" t="s">
        <v>12338</v>
      </c>
      <c r="C889" s="32" t="s">
        <v>12339</v>
      </c>
      <c r="D889" s="32" t="s">
        <v>4860</v>
      </c>
      <c r="E889" s="32" t="s">
        <v>1261</v>
      </c>
      <c r="J889" s="32" t="s">
        <v>12340</v>
      </c>
      <c r="K889" s="32" t="s">
        <v>11383</v>
      </c>
      <c r="L889" s="32" t="s">
        <v>12341</v>
      </c>
      <c r="M889" s="95" t="str">
        <f>IF(VLOOKUP(A889,'Business Validation 2.1.0'!$A$2:$V$996,COLUMN('Business Validation 2.1.0'!V:V)-COLUMN('Business Validation 2.1.0'!A:A)+1,FALSE)="","",VLOOKUP(A889,'Business Validation 2.1.0'!$A$2:$V$996,COLUMN('Business Validation 2.1.0'!V:V)-COLUMN('Business Validation 2.1.0'!A:A)+1,FALSE))</f>
        <v/>
      </c>
      <c r="N889" s="32" t="s">
        <v>12257</v>
      </c>
    </row>
    <row r="890" spans="1:14" x14ac:dyDescent="0.25">
      <c r="A890" s="32" t="s">
        <v>1031</v>
      </c>
      <c r="B890" s="32" t="s">
        <v>12342</v>
      </c>
      <c r="C890" s="32" t="s">
        <v>12343</v>
      </c>
      <c r="D890" s="32" t="s">
        <v>4856</v>
      </c>
      <c r="E890" s="32" t="s">
        <v>1261</v>
      </c>
      <c r="J890" s="32" t="s">
        <v>12344</v>
      </c>
      <c r="K890" s="32" t="s">
        <v>11383</v>
      </c>
      <c r="L890" s="32" t="s">
        <v>12345</v>
      </c>
      <c r="M890" s="95" t="str">
        <f>IF(VLOOKUP(A890,'Business Validation 2.1.0'!$A$2:$V$996,COLUMN('Business Validation 2.1.0'!V:V)-COLUMN('Business Validation 2.1.0'!A:A)+1,FALSE)="","",VLOOKUP(A890,'Business Validation 2.1.0'!$A$2:$V$996,COLUMN('Business Validation 2.1.0'!V:V)-COLUMN('Business Validation 2.1.0'!A:A)+1,FALSE))</f>
        <v/>
      </c>
      <c r="N890" s="32" t="s">
        <v>12257</v>
      </c>
    </row>
    <row r="891" spans="1:14" x14ac:dyDescent="0.25">
      <c r="A891" s="32" t="s">
        <v>1031</v>
      </c>
      <c r="B891" s="32" t="s">
        <v>12346</v>
      </c>
      <c r="C891" s="32" t="s">
        <v>12347</v>
      </c>
      <c r="D891" s="32" t="s">
        <v>4856</v>
      </c>
      <c r="E891" s="32" t="s">
        <v>1261</v>
      </c>
      <c r="J891" s="32" t="s">
        <v>12348</v>
      </c>
      <c r="K891" s="32" t="s">
        <v>11383</v>
      </c>
      <c r="L891" s="32" t="s">
        <v>12349</v>
      </c>
      <c r="M891" s="95" t="str">
        <f>IF(VLOOKUP(A891,'Business Validation 2.1.0'!$A$2:$V$996,COLUMN('Business Validation 2.1.0'!V:V)-COLUMN('Business Validation 2.1.0'!A:A)+1,FALSE)="","",VLOOKUP(A891,'Business Validation 2.1.0'!$A$2:$V$996,COLUMN('Business Validation 2.1.0'!V:V)-COLUMN('Business Validation 2.1.0'!A:A)+1,FALSE))</f>
        <v/>
      </c>
      <c r="N891" s="32" t="s">
        <v>12257</v>
      </c>
    </row>
    <row r="892" spans="1:14" x14ac:dyDescent="0.25">
      <c r="A892" s="32" t="s">
        <v>1031</v>
      </c>
      <c r="B892" s="32" t="s">
        <v>12350</v>
      </c>
      <c r="C892" s="32" t="s">
        <v>12351</v>
      </c>
      <c r="D892" s="32" t="s">
        <v>4856</v>
      </c>
      <c r="E892" s="32" t="s">
        <v>1261</v>
      </c>
      <c r="J892" s="32" t="s">
        <v>12352</v>
      </c>
      <c r="K892" s="32" t="s">
        <v>11383</v>
      </c>
      <c r="L892" s="32" t="s">
        <v>12353</v>
      </c>
      <c r="M892" s="95" t="str">
        <f>IF(VLOOKUP(A892,'Business Validation 2.1.0'!$A$2:$V$996,COLUMN('Business Validation 2.1.0'!V:V)-COLUMN('Business Validation 2.1.0'!A:A)+1,FALSE)="","",VLOOKUP(A892,'Business Validation 2.1.0'!$A$2:$V$996,COLUMN('Business Validation 2.1.0'!V:V)-COLUMN('Business Validation 2.1.0'!A:A)+1,FALSE))</f>
        <v/>
      </c>
      <c r="N892" s="32" t="s">
        <v>12257</v>
      </c>
    </row>
    <row r="893" spans="1:14" x14ac:dyDescent="0.25">
      <c r="A893" s="32" t="s">
        <v>1031</v>
      </c>
      <c r="B893" s="32" t="s">
        <v>12354</v>
      </c>
      <c r="C893" s="32" t="s">
        <v>12355</v>
      </c>
      <c r="D893" s="32" t="s">
        <v>4856</v>
      </c>
      <c r="E893" s="32" t="s">
        <v>1261</v>
      </c>
      <c r="J893" s="32" t="s">
        <v>12356</v>
      </c>
      <c r="K893" s="32" t="s">
        <v>11383</v>
      </c>
      <c r="L893" s="32" t="s">
        <v>12357</v>
      </c>
      <c r="M893" s="95" t="str">
        <f>IF(VLOOKUP(A893,'Business Validation 2.1.0'!$A$2:$V$996,COLUMN('Business Validation 2.1.0'!V:V)-COLUMN('Business Validation 2.1.0'!A:A)+1,FALSE)="","",VLOOKUP(A893,'Business Validation 2.1.0'!$A$2:$V$996,COLUMN('Business Validation 2.1.0'!V:V)-COLUMN('Business Validation 2.1.0'!A:A)+1,FALSE))</f>
        <v/>
      </c>
      <c r="N893" s="32" t="s">
        <v>12257</v>
      </c>
    </row>
    <row r="894" spans="1:14" x14ac:dyDescent="0.25">
      <c r="A894" s="32" t="s">
        <v>1031</v>
      </c>
      <c r="B894" s="32" t="s">
        <v>12358</v>
      </c>
      <c r="C894" s="32" t="s">
        <v>12359</v>
      </c>
      <c r="D894" s="32" t="s">
        <v>4852</v>
      </c>
      <c r="E894" s="32" t="s">
        <v>1261</v>
      </c>
      <c r="J894" s="32" t="s">
        <v>12360</v>
      </c>
      <c r="K894" s="32" t="s">
        <v>11383</v>
      </c>
      <c r="L894" s="32" t="s">
        <v>12361</v>
      </c>
      <c r="M894" s="95" t="str">
        <f>IF(VLOOKUP(A894,'Business Validation 2.1.0'!$A$2:$V$996,COLUMN('Business Validation 2.1.0'!V:V)-COLUMN('Business Validation 2.1.0'!A:A)+1,FALSE)="","",VLOOKUP(A894,'Business Validation 2.1.0'!$A$2:$V$996,COLUMN('Business Validation 2.1.0'!V:V)-COLUMN('Business Validation 2.1.0'!A:A)+1,FALSE))</f>
        <v/>
      </c>
      <c r="N894" s="32" t="s">
        <v>12257</v>
      </c>
    </row>
    <row r="895" spans="1:14" x14ac:dyDescent="0.25">
      <c r="A895" s="32" t="s">
        <v>1031</v>
      </c>
      <c r="B895" s="32" t="s">
        <v>12362</v>
      </c>
      <c r="C895" s="32" t="s">
        <v>12363</v>
      </c>
      <c r="D895" s="32" t="s">
        <v>4852</v>
      </c>
      <c r="E895" s="32" t="s">
        <v>1261</v>
      </c>
      <c r="J895" s="32" t="s">
        <v>12364</v>
      </c>
      <c r="K895" s="32" t="s">
        <v>11383</v>
      </c>
      <c r="L895" s="32" t="s">
        <v>12365</v>
      </c>
      <c r="M895" s="95" t="str">
        <f>IF(VLOOKUP(A895,'Business Validation 2.1.0'!$A$2:$V$996,COLUMN('Business Validation 2.1.0'!V:V)-COLUMN('Business Validation 2.1.0'!A:A)+1,FALSE)="","",VLOOKUP(A895,'Business Validation 2.1.0'!$A$2:$V$996,COLUMN('Business Validation 2.1.0'!V:V)-COLUMN('Business Validation 2.1.0'!A:A)+1,FALSE))</f>
        <v/>
      </c>
      <c r="N895" s="32" t="s">
        <v>12257</v>
      </c>
    </row>
    <row r="896" spans="1:14" x14ac:dyDescent="0.25">
      <c r="A896" s="32" t="s">
        <v>1031</v>
      </c>
      <c r="B896" s="32" t="s">
        <v>12366</v>
      </c>
      <c r="C896" s="32" t="s">
        <v>12367</v>
      </c>
      <c r="D896" s="32" t="s">
        <v>4852</v>
      </c>
      <c r="E896" s="32" t="s">
        <v>1261</v>
      </c>
      <c r="J896" s="32" t="s">
        <v>12368</v>
      </c>
      <c r="K896" s="32" t="s">
        <v>11383</v>
      </c>
      <c r="L896" s="32" t="s">
        <v>12369</v>
      </c>
      <c r="M896" s="95" t="str">
        <f>IF(VLOOKUP(A896,'Business Validation 2.1.0'!$A$2:$V$996,COLUMN('Business Validation 2.1.0'!V:V)-COLUMN('Business Validation 2.1.0'!A:A)+1,FALSE)="","",VLOOKUP(A896,'Business Validation 2.1.0'!$A$2:$V$996,COLUMN('Business Validation 2.1.0'!V:V)-COLUMN('Business Validation 2.1.0'!A:A)+1,FALSE))</f>
        <v/>
      </c>
      <c r="N896" s="32" t="s">
        <v>12257</v>
      </c>
    </row>
    <row r="897" spans="1:14" x14ac:dyDescent="0.25">
      <c r="A897" s="32" t="s">
        <v>1031</v>
      </c>
      <c r="B897" s="32" t="s">
        <v>12370</v>
      </c>
      <c r="C897" s="32" t="s">
        <v>12371</v>
      </c>
      <c r="D897" s="32" t="s">
        <v>4852</v>
      </c>
      <c r="E897" s="32" t="s">
        <v>1261</v>
      </c>
      <c r="J897" s="32" t="s">
        <v>12372</v>
      </c>
      <c r="K897" s="32" t="s">
        <v>11383</v>
      </c>
      <c r="L897" s="32" t="s">
        <v>12373</v>
      </c>
      <c r="M897" s="95" t="str">
        <f>IF(VLOOKUP(A897,'Business Validation 2.1.0'!$A$2:$V$996,COLUMN('Business Validation 2.1.0'!V:V)-COLUMN('Business Validation 2.1.0'!A:A)+1,FALSE)="","",VLOOKUP(A897,'Business Validation 2.1.0'!$A$2:$V$996,COLUMN('Business Validation 2.1.0'!V:V)-COLUMN('Business Validation 2.1.0'!A:A)+1,FALSE))</f>
        <v/>
      </c>
      <c r="N897" s="32" t="s">
        <v>12257</v>
      </c>
    </row>
    <row r="898" spans="1:14" x14ac:dyDescent="0.25">
      <c r="A898" s="32" t="s">
        <v>1031</v>
      </c>
      <c r="B898" s="32" t="s">
        <v>12374</v>
      </c>
      <c r="C898" s="32" t="s">
        <v>12375</v>
      </c>
      <c r="D898" s="32" t="s">
        <v>4852</v>
      </c>
      <c r="E898" s="32" t="s">
        <v>1261</v>
      </c>
      <c r="J898" s="32" t="s">
        <v>12376</v>
      </c>
      <c r="K898" s="32" t="s">
        <v>11383</v>
      </c>
      <c r="L898" s="32" t="s">
        <v>12377</v>
      </c>
      <c r="M898" s="95" t="str">
        <f>IF(VLOOKUP(A898,'Business Validation 2.1.0'!$A$2:$V$996,COLUMN('Business Validation 2.1.0'!V:V)-COLUMN('Business Validation 2.1.0'!A:A)+1,FALSE)="","",VLOOKUP(A898,'Business Validation 2.1.0'!$A$2:$V$996,COLUMN('Business Validation 2.1.0'!V:V)-COLUMN('Business Validation 2.1.0'!A:A)+1,FALSE))</f>
        <v/>
      </c>
      <c r="N898" s="32" t="s">
        <v>12257</v>
      </c>
    </row>
    <row r="899" spans="1:14" x14ac:dyDescent="0.25">
      <c r="A899" s="32" t="s">
        <v>1031</v>
      </c>
      <c r="B899" s="32" t="s">
        <v>12378</v>
      </c>
      <c r="C899" s="32" t="s">
        <v>12379</v>
      </c>
      <c r="D899" s="32" t="s">
        <v>4852</v>
      </c>
      <c r="E899" s="32" t="s">
        <v>1261</v>
      </c>
      <c r="J899" s="32" t="s">
        <v>12380</v>
      </c>
      <c r="K899" s="32" t="s">
        <v>11383</v>
      </c>
      <c r="L899" s="32" t="s">
        <v>12381</v>
      </c>
      <c r="M899" s="95" t="str">
        <f>IF(VLOOKUP(A899,'Business Validation 2.1.0'!$A$2:$V$996,COLUMN('Business Validation 2.1.0'!V:V)-COLUMN('Business Validation 2.1.0'!A:A)+1,FALSE)="","",VLOOKUP(A899,'Business Validation 2.1.0'!$A$2:$V$996,COLUMN('Business Validation 2.1.0'!V:V)-COLUMN('Business Validation 2.1.0'!A:A)+1,FALSE))</f>
        <v/>
      </c>
      <c r="N899" s="32" t="s">
        <v>12257</v>
      </c>
    </row>
    <row r="900" spans="1:14" x14ac:dyDescent="0.25">
      <c r="A900" s="32" t="s">
        <v>1031</v>
      </c>
      <c r="B900" s="32" t="s">
        <v>12382</v>
      </c>
      <c r="C900" s="32" t="s">
        <v>12383</v>
      </c>
      <c r="D900" s="32" t="s">
        <v>4860</v>
      </c>
      <c r="E900" s="32" t="s">
        <v>1261</v>
      </c>
      <c r="J900" s="32" t="s">
        <v>12384</v>
      </c>
      <c r="K900" s="32" t="s">
        <v>11383</v>
      </c>
      <c r="L900" s="32" t="s">
        <v>12385</v>
      </c>
      <c r="M900" s="95" t="str">
        <f>IF(VLOOKUP(A900,'Business Validation 2.1.0'!$A$2:$V$996,COLUMN('Business Validation 2.1.0'!V:V)-COLUMN('Business Validation 2.1.0'!A:A)+1,FALSE)="","",VLOOKUP(A900,'Business Validation 2.1.0'!$A$2:$V$996,COLUMN('Business Validation 2.1.0'!V:V)-COLUMN('Business Validation 2.1.0'!A:A)+1,FALSE))</f>
        <v/>
      </c>
      <c r="N900" s="32" t="s">
        <v>12257</v>
      </c>
    </row>
    <row r="901" spans="1:14" x14ac:dyDescent="0.25">
      <c r="A901" s="32" t="s">
        <v>1031</v>
      </c>
      <c r="B901" s="32" t="s">
        <v>12386</v>
      </c>
      <c r="C901" s="32" t="s">
        <v>12387</v>
      </c>
      <c r="D901" s="32" t="s">
        <v>4852</v>
      </c>
      <c r="E901" s="32" t="s">
        <v>1261</v>
      </c>
      <c r="J901" s="32" t="s">
        <v>12388</v>
      </c>
      <c r="K901" s="32" t="s">
        <v>11383</v>
      </c>
      <c r="L901" s="32" t="s">
        <v>12389</v>
      </c>
      <c r="M901" s="95" t="str">
        <f>IF(VLOOKUP(A901,'Business Validation 2.1.0'!$A$2:$V$996,COLUMN('Business Validation 2.1.0'!V:V)-COLUMN('Business Validation 2.1.0'!A:A)+1,FALSE)="","",VLOOKUP(A901,'Business Validation 2.1.0'!$A$2:$V$996,COLUMN('Business Validation 2.1.0'!V:V)-COLUMN('Business Validation 2.1.0'!A:A)+1,FALSE))</f>
        <v/>
      </c>
      <c r="N901" s="32" t="s">
        <v>12257</v>
      </c>
    </row>
    <row r="902" spans="1:14" x14ac:dyDescent="0.25">
      <c r="A902" s="32" t="s">
        <v>1031</v>
      </c>
      <c r="B902" s="32" t="s">
        <v>12390</v>
      </c>
      <c r="C902" s="32" t="s">
        <v>12391</v>
      </c>
      <c r="D902" s="32" t="s">
        <v>4852</v>
      </c>
      <c r="E902" s="32" t="s">
        <v>1261</v>
      </c>
      <c r="J902" s="32" t="s">
        <v>12392</v>
      </c>
      <c r="K902" s="32" t="s">
        <v>11383</v>
      </c>
      <c r="L902" s="32" t="s">
        <v>12393</v>
      </c>
      <c r="M902" s="95" t="str">
        <f>IF(VLOOKUP(A902,'Business Validation 2.1.0'!$A$2:$V$996,COLUMN('Business Validation 2.1.0'!V:V)-COLUMN('Business Validation 2.1.0'!A:A)+1,FALSE)="","",VLOOKUP(A902,'Business Validation 2.1.0'!$A$2:$V$996,COLUMN('Business Validation 2.1.0'!V:V)-COLUMN('Business Validation 2.1.0'!A:A)+1,FALSE))</f>
        <v/>
      </c>
      <c r="N902" s="32" t="s">
        <v>12257</v>
      </c>
    </row>
    <row r="903" spans="1:14" x14ac:dyDescent="0.25">
      <c r="A903" s="32" t="s">
        <v>1031</v>
      </c>
      <c r="B903" s="32" t="s">
        <v>12394</v>
      </c>
      <c r="C903" s="32" t="s">
        <v>12395</v>
      </c>
      <c r="D903" s="32" t="s">
        <v>4852</v>
      </c>
      <c r="E903" s="32" t="s">
        <v>1261</v>
      </c>
      <c r="J903" s="32" t="s">
        <v>12396</v>
      </c>
      <c r="K903" s="32" t="s">
        <v>11383</v>
      </c>
      <c r="L903" s="32" t="s">
        <v>12397</v>
      </c>
      <c r="M903" s="95" t="str">
        <f>IF(VLOOKUP(A903,'Business Validation 2.1.0'!$A$2:$V$996,COLUMN('Business Validation 2.1.0'!V:V)-COLUMN('Business Validation 2.1.0'!A:A)+1,FALSE)="","",VLOOKUP(A903,'Business Validation 2.1.0'!$A$2:$V$996,COLUMN('Business Validation 2.1.0'!V:V)-COLUMN('Business Validation 2.1.0'!A:A)+1,FALSE))</f>
        <v/>
      </c>
      <c r="N903" s="32" t="s">
        <v>12257</v>
      </c>
    </row>
    <row r="904" spans="1:14" x14ac:dyDescent="0.25">
      <c r="A904" s="32" t="s">
        <v>1031</v>
      </c>
      <c r="B904" s="32" t="s">
        <v>12398</v>
      </c>
      <c r="C904" s="32" t="s">
        <v>12399</v>
      </c>
      <c r="D904" s="32" t="s">
        <v>4852</v>
      </c>
      <c r="E904" s="32" t="s">
        <v>1261</v>
      </c>
      <c r="J904" s="32" t="s">
        <v>12400</v>
      </c>
      <c r="K904" s="32" t="s">
        <v>11383</v>
      </c>
      <c r="L904" s="32" t="s">
        <v>12401</v>
      </c>
      <c r="M904" s="95" t="str">
        <f>IF(VLOOKUP(A904,'Business Validation 2.1.0'!$A$2:$V$996,COLUMN('Business Validation 2.1.0'!V:V)-COLUMN('Business Validation 2.1.0'!A:A)+1,FALSE)="","",VLOOKUP(A904,'Business Validation 2.1.0'!$A$2:$V$996,COLUMN('Business Validation 2.1.0'!V:V)-COLUMN('Business Validation 2.1.0'!A:A)+1,FALSE))</f>
        <v/>
      </c>
      <c r="N904" s="32" t="s">
        <v>12257</v>
      </c>
    </row>
    <row r="905" spans="1:14" x14ac:dyDescent="0.25">
      <c r="A905" s="32" t="s">
        <v>1031</v>
      </c>
      <c r="B905" s="32" t="s">
        <v>12402</v>
      </c>
      <c r="C905" s="32" t="s">
        <v>12403</v>
      </c>
      <c r="D905" s="32" t="s">
        <v>4852</v>
      </c>
      <c r="E905" s="32" t="s">
        <v>1261</v>
      </c>
      <c r="J905" s="32" t="s">
        <v>12404</v>
      </c>
      <c r="K905" s="32" t="s">
        <v>11383</v>
      </c>
      <c r="L905" s="32" t="s">
        <v>12405</v>
      </c>
      <c r="M905" s="95" t="str">
        <f>IF(VLOOKUP(A905,'Business Validation 2.1.0'!$A$2:$V$996,COLUMN('Business Validation 2.1.0'!V:V)-COLUMN('Business Validation 2.1.0'!A:A)+1,FALSE)="","",VLOOKUP(A905,'Business Validation 2.1.0'!$A$2:$V$996,COLUMN('Business Validation 2.1.0'!V:V)-COLUMN('Business Validation 2.1.0'!A:A)+1,FALSE))</f>
        <v/>
      </c>
      <c r="N905" s="32" t="s">
        <v>12257</v>
      </c>
    </row>
    <row r="906" spans="1:14" x14ac:dyDescent="0.25">
      <c r="A906" s="32" t="s">
        <v>1031</v>
      </c>
      <c r="B906" s="32" t="s">
        <v>12406</v>
      </c>
      <c r="C906" s="32" t="s">
        <v>12407</v>
      </c>
      <c r="D906" s="32" t="s">
        <v>4852</v>
      </c>
      <c r="E906" s="32" t="s">
        <v>1261</v>
      </c>
      <c r="J906" s="32" t="s">
        <v>12408</v>
      </c>
      <c r="K906" s="32" t="s">
        <v>11383</v>
      </c>
      <c r="L906" s="32" t="s">
        <v>12409</v>
      </c>
      <c r="M906" s="95" t="str">
        <f>IF(VLOOKUP(A906,'Business Validation 2.1.0'!$A$2:$V$996,COLUMN('Business Validation 2.1.0'!V:V)-COLUMN('Business Validation 2.1.0'!A:A)+1,FALSE)="","",VLOOKUP(A906,'Business Validation 2.1.0'!$A$2:$V$996,COLUMN('Business Validation 2.1.0'!V:V)-COLUMN('Business Validation 2.1.0'!A:A)+1,FALSE))</f>
        <v/>
      </c>
      <c r="N906" s="32" t="s">
        <v>12257</v>
      </c>
    </row>
    <row r="907" spans="1:14" x14ac:dyDescent="0.25">
      <c r="A907" s="32" t="s">
        <v>1031</v>
      </c>
      <c r="B907" s="32" t="s">
        <v>12410</v>
      </c>
      <c r="C907" s="32" t="s">
        <v>12411</v>
      </c>
      <c r="D907" s="32" t="s">
        <v>4852</v>
      </c>
      <c r="E907" s="32" t="s">
        <v>1261</v>
      </c>
      <c r="J907" s="32" t="s">
        <v>12412</v>
      </c>
      <c r="K907" s="32" t="s">
        <v>11383</v>
      </c>
      <c r="L907" s="32" t="s">
        <v>12413</v>
      </c>
      <c r="M907" s="95" t="str">
        <f>IF(VLOOKUP(A907,'Business Validation 2.1.0'!$A$2:$V$996,COLUMN('Business Validation 2.1.0'!V:V)-COLUMN('Business Validation 2.1.0'!A:A)+1,FALSE)="","",VLOOKUP(A907,'Business Validation 2.1.0'!$A$2:$V$996,COLUMN('Business Validation 2.1.0'!V:V)-COLUMN('Business Validation 2.1.0'!A:A)+1,FALSE))</f>
        <v/>
      </c>
      <c r="N907" s="32" t="s">
        <v>12257</v>
      </c>
    </row>
    <row r="908" spans="1:14" x14ac:dyDescent="0.25">
      <c r="A908" s="32" t="s">
        <v>1031</v>
      </c>
      <c r="B908" s="32" t="s">
        <v>12414</v>
      </c>
      <c r="C908" s="32" t="s">
        <v>12415</v>
      </c>
      <c r="D908" s="32" t="s">
        <v>4852</v>
      </c>
      <c r="E908" s="32" t="s">
        <v>1261</v>
      </c>
      <c r="J908" s="32" t="s">
        <v>12416</v>
      </c>
      <c r="K908" s="32" t="s">
        <v>11383</v>
      </c>
      <c r="L908" s="32" t="s">
        <v>12417</v>
      </c>
      <c r="M908" s="95" t="str">
        <f>IF(VLOOKUP(A908,'Business Validation 2.1.0'!$A$2:$V$996,COLUMN('Business Validation 2.1.0'!V:V)-COLUMN('Business Validation 2.1.0'!A:A)+1,FALSE)="","",VLOOKUP(A908,'Business Validation 2.1.0'!$A$2:$V$996,COLUMN('Business Validation 2.1.0'!V:V)-COLUMN('Business Validation 2.1.0'!A:A)+1,FALSE))</f>
        <v/>
      </c>
      <c r="N908" s="32" t="s">
        <v>12257</v>
      </c>
    </row>
    <row r="909" spans="1:14" x14ac:dyDescent="0.25">
      <c r="A909" s="32" t="s">
        <v>1031</v>
      </c>
      <c r="B909" s="32" t="s">
        <v>12418</v>
      </c>
      <c r="C909" s="32" t="s">
        <v>12419</v>
      </c>
      <c r="D909" s="32" t="s">
        <v>4852</v>
      </c>
      <c r="E909" s="32" t="s">
        <v>1261</v>
      </c>
      <c r="J909" s="32" t="s">
        <v>12420</v>
      </c>
      <c r="K909" s="32" t="s">
        <v>11383</v>
      </c>
      <c r="L909" s="32" t="s">
        <v>12421</v>
      </c>
      <c r="M909" s="95" t="str">
        <f>IF(VLOOKUP(A909,'Business Validation 2.1.0'!$A$2:$V$996,COLUMN('Business Validation 2.1.0'!V:V)-COLUMN('Business Validation 2.1.0'!A:A)+1,FALSE)="","",VLOOKUP(A909,'Business Validation 2.1.0'!$A$2:$V$996,COLUMN('Business Validation 2.1.0'!V:V)-COLUMN('Business Validation 2.1.0'!A:A)+1,FALSE))</f>
        <v/>
      </c>
      <c r="N909" s="32" t="s">
        <v>12257</v>
      </c>
    </row>
    <row r="910" spans="1:14" x14ac:dyDescent="0.25">
      <c r="A910" s="32" t="s">
        <v>1031</v>
      </c>
      <c r="B910" s="32" t="s">
        <v>12422</v>
      </c>
      <c r="C910" s="32" t="s">
        <v>12423</v>
      </c>
      <c r="D910" s="32" t="s">
        <v>4852</v>
      </c>
      <c r="E910" s="32" t="s">
        <v>1261</v>
      </c>
      <c r="J910" s="32" t="s">
        <v>12424</v>
      </c>
      <c r="K910" s="32" t="s">
        <v>11383</v>
      </c>
      <c r="L910" s="32" t="s">
        <v>12425</v>
      </c>
      <c r="M910" s="95" t="str">
        <f>IF(VLOOKUP(A910,'Business Validation 2.1.0'!$A$2:$V$996,COLUMN('Business Validation 2.1.0'!V:V)-COLUMN('Business Validation 2.1.0'!A:A)+1,FALSE)="","",VLOOKUP(A910,'Business Validation 2.1.0'!$A$2:$V$996,COLUMN('Business Validation 2.1.0'!V:V)-COLUMN('Business Validation 2.1.0'!A:A)+1,FALSE))</f>
        <v/>
      </c>
      <c r="N910" s="32" t="s">
        <v>12257</v>
      </c>
    </row>
    <row r="911" spans="1:14" x14ac:dyDescent="0.25">
      <c r="A911" s="32" t="s">
        <v>1031</v>
      </c>
      <c r="B911" s="32" t="s">
        <v>12426</v>
      </c>
      <c r="C911" s="32" t="s">
        <v>12427</v>
      </c>
      <c r="D911" s="32" t="s">
        <v>4860</v>
      </c>
      <c r="E911" s="32" t="s">
        <v>1261</v>
      </c>
      <c r="J911" s="32" t="s">
        <v>12428</v>
      </c>
      <c r="K911" s="32" t="s">
        <v>11383</v>
      </c>
      <c r="L911" s="32" t="s">
        <v>12429</v>
      </c>
      <c r="M911" s="95" t="str">
        <f>IF(VLOOKUP(A911,'Business Validation 2.1.0'!$A$2:$V$996,COLUMN('Business Validation 2.1.0'!V:V)-COLUMN('Business Validation 2.1.0'!A:A)+1,FALSE)="","",VLOOKUP(A911,'Business Validation 2.1.0'!$A$2:$V$996,COLUMN('Business Validation 2.1.0'!V:V)-COLUMN('Business Validation 2.1.0'!A:A)+1,FALSE))</f>
        <v/>
      </c>
      <c r="N911" s="32" t="s">
        <v>12257</v>
      </c>
    </row>
    <row r="912" spans="1:14" x14ac:dyDescent="0.25">
      <c r="A912" s="32" t="s">
        <v>1031</v>
      </c>
      <c r="B912" s="32" t="s">
        <v>12430</v>
      </c>
      <c r="C912" s="32" t="s">
        <v>12431</v>
      </c>
      <c r="D912" s="32" t="s">
        <v>4860</v>
      </c>
      <c r="E912" s="32" t="s">
        <v>1261</v>
      </c>
      <c r="J912" s="32" t="s">
        <v>12432</v>
      </c>
      <c r="K912" s="32" t="s">
        <v>11383</v>
      </c>
      <c r="L912" s="32" t="s">
        <v>12433</v>
      </c>
      <c r="M912" s="95" t="str">
        <f>IF(VLOOKUP(A912,'Business Validation 2.1.0'!$A$2:$V$996,COLUMN('Business Validation 2.1.0'!V:V)-COLUMN('Business Validation 2.1.0'!A:A)+1,FALSE)="","",VLOOKUP(A912,'Business Validation 2.1.0'!$A$2:$V$996,COLUMN('Business Validation 2.1.0'!V:V)-COLUMN('Business Validation 2.1.0'!A:A)+1,FALSE))</f>
        <v/>
      </c>
      <c r="N912" s="32" t="s">
        <v>12257</v>
      </c>
    </row>
    <row r="913" spans="1:14" x14ac:dyDescent="0.25">
      <c r="A913" s="32" t="s">
        <v>1031</v>
      </c>
      <c r="B913" s="32" t="s">
        <v>12434</v>
      </c>
      <c r="C913" s="32" t="s">
        <v>12435</v>
      </c>
      <c r="D913" s="32" t="s">
        <v>4860</v>
      </c>
      <c r="E913" s="32" t="s">
        <v>1261</v>
      </c>
      <c r="J913" s="32" t="s">
        <v>12436</v>
      </c>
      <c r="K913" s="32" t="s">
        <v>11383</v>
      </c>
      <c r="L913" s="32" t="s">
        <v>12437</v>
      </c>
      <c r="M913" s="95" t="str">
        <f>IF(VLOOKUP(A913,'Business Validation 2.1.0'!$A$2:$V$996,COLUMN('Business Validation 2.1.0'!V:V)-COLUMN('Business Validation 2.1.0'!A:A)+1,FALSE)="","",VLOOKUP(A913,'Business Validation 2.1.0'!$A$2:$V$996,COLUMN('Business Validation 2.1.0'!V:V)-COLUMN('Business Validation 2.1.0'!A:A)+1,FALSE))</f>
        <v/>
      </c>
      <c r="N913" s="32" t="s">
        <v>12257</v>
      </c>
    </row>
    <row r="914" spans="1:14" x14ac:dyDescent="0.25">
      <c r="A914" s="32" t="s">
        <v>1031</v>
      </c>
      <c r="B914" s="32" t="s">
        <v>12438</v>
      </c>
      <c r="C914" s="32" t="s">
        <v>12439</v>
      </c>
      <c r="D914" s="32" t="s">
        <v>4860</v>
      </c>
      <c r="E914" s="32" t="s">
        <v>1261</v>
      </c>
      <c r="J914" s="32" t="s">
        <v>12440</v>
      </c>
      <c r="K914" s="32" t="s">
        <v>11383</v>
      </c>
      <c r="L914" s="32" t="s">
        <v>12441</v>
      </c>
      <c r="M914" s="95" t="str">
        <f>IF(VLOOKUP(A914,'Business Validation 2.1.0'!$A$2:$V$996,COLUMN('Business Validation 2.1.0'!V:V)-COLUMN('Business Validation 2.1.0'!A:A)+1,FALSE)="","",VLOOKUP(A914,'Business Validation 2.1.0'!$A$2:$V$996,COLUMN('Business Validation 2.1.0'!V:V)-COLUMN('Business Validation 2.1.0'!A:A)+1,FALSE))</f>
        <v/>
      </c>
      <c r="N914" s="32" t="s">
        <v>12257</v>
      </c>
    </row>
    <row r="915" spans="1:14" x14ac:dyDescent="0.25">
      <c r="A915" s="32" t="s">
        <v>1031</v>
      </c>
      <c r="B915" s="32" t="s">
        <v>12442</v>
      </c>
      <c r="C915" s="32" t="s">
        <v>12443</v>
      </c>
      <c r="D915" s="32" t="s">
        <v>4860</v>
      </c>
      <c r="E915" s="32" t="s">
        <v>1261</v>
      </c>
      <c r="J915" s="32" t="s">
        <v>12444</v>
      </c>
      <c r="K915" s="32" t="s">
        <v>11383</v>
      </c>
      <c r="L915" s="32" t="s">
        <v>12445</v>
      </c>
      <c r="M915" s="95" t="str">
        <f>IF(VLOOKUP(A915,'Business Validation 2.1.0'!$A$2:$V$996,COLUMN('Business Validation 2.1.0'!V:V)-COLUMN('Business Validation 2.1.0'!A:A)+1,FALSE)="","",VLOOKUP(A915,'Business Validation 2.1.0'!$A$2:$V$996,COLUMN('Business Validation 2.1.0'!V:V)-COLUMN('Business Validation 2.1.0'!A:A)+1,FALSE))</f>
        <v/>
      </c>
      <c r="N915" s="32" t="s">
        <v>12257</v>
      </c>
    </row>
    <row r="916" spans="1:14" x14ac:dyDescent="0.25">
      <c r="A916" s="32" t="s">
        <v>973</v>
      </c>
      <c r="B916" s="32" t="s">
        <v>12446</v>
      </c>
      <c r="C916" s="32" t="s">
        <v>12447</v>
      </c>
      <c r="D916" s="32" t="s">
        <v>1311</v>
      </c>
      <c r="J916" s="32" t="s">
        <v>4152</v>
      </c>
      <c r="K916" s="32" t="s">
        <v>1598</v>
      </c>
      <c r="L916" s="32" t="s">
        <v>12448</v>
      </c>
      <c r="M916" s="95" t="str">
        <f>IF(VLOOKUP(A916,'Business Validation 2.1.0'!$A$2:$V$996,COLUMN('Business Validation 2.1.0'!V:V)-COLUMN('Business Validation 2.1.0'!A:A)+1,FALSE)="","",VLOOKUP(A916,'Business Validation 2.1.0'!$A$2:$V$996,COLUMN('Business Validation 2.1.0'!V:V)-COLUMN('Business Validation 2.1.0'!A:A)+1,FALSE))</f>
        <v/>
      </c>
      <c r="N916" s="32" t="s">
        <v>12449</v>
      </c>
    </row>
    <row r="917" spans="1:14" x14ac:dyDescent="0.25">
      <c r="A917" s="32" t="s">
        <v>973</v>
      </c>
      <c r="B917" s="32" t="s">
        <v>12450</v>
      </c>
      <c r="C917" s="32" t="s">
        <v>12451</v>
      </c>
      <c r="D917" s="32" t="s">
        <v>1352</v>
      </c>
      <c r="J917" s="32" t="s">
        <v>4155</v>
      </c>
      <c r="K917" s="32" t="s">
        <v>1598</v>
      </c>
      <c r="L917" s="32" t="s">
        <v>12452</v>
      </c>
      <c r="M917" s="95" t="str">
        <f>IF(VLOOKUP(A917,'Business Validation 2.1.0'!$A$2:$V$996,COLUMN('Business Validation 2.1.0'!V:V)-COLUMN('Business Validation 2.1.0'!A:A)+1,FALSE)="","",VLOOKUP(A917,'Business Validation 2.1.0'!$A$2:$V$996,COLUMN('Business Validation 2.1.0'!V:V)-COLUMN('Business Validation 2.1.0'!A:A)+1,FALSE))</f>
        <v/>
      </c>
      <c r="N917" s="32" t="s">
        <v>12449</v>
      </c>
    </row>
    <row r="918" spans="1:14" x14ac:dyDescent="0.25">
      <c r="A918" s="32" t="s">
        <v>1032</v>
      </c>
      <c r="B918" s="32" t="s">
        <v>12453</v>
      </c>
      <c r="C918" s="32" t="s">
        <v>12454</v>
      </c>
      <c r="D918" s="32" t="s">
        <v>4856</v>
      </c>
      <c r="E918" s="32" t="s">
        <v>1264</v>
      </c>
      <c r="J918" s="32" t="s">
        <v>12455</v>
      </c>
      <c r="K918" s="32" t="s">
        <v>10377</v>
      </c>
      <c r="L918" s="32" t="s">
        <v>12456</v>
      </c>
      <c r="M918" s="95" t="str">
        <f>IF(VLOOKUP(A918,'Business Validation 2.1.0'!$A$2:$V$996,COLUMN('Business Validation 2.1.0'!V:V)-COLUMN('Business Validation 2.1.0'!A:A)+1,FALSE)="","",VLOOKUP(A918,'Business Validation 2.1.0'!$A$2:$V$996,COLUMN('Business Validation 2.1.0'!V:V)-COLUMN('Business Validation 2.1.0'!A:A)+1,FALSE))</f>
        <v/>
      </c>
      <c r="N918" s="32" t="s">
        <v>12457</v>
      </c>
    </row>
    <row r="919" spans="1:14" x14ac:dyDescent="0.25">
      <c r="A919" s="32" t="s">
        <v>1032</v>
      </c>
      <c r="B919" s="32" t="s">
        <v>12458</v>
      </c>
      <c r="C919" s="32" t="s">
        <v>12459</v>
      </c>
      <c r="D919" s="32" t="s">
        <v>4856</v>
      </c>
      <c r="E919" s="32" t="s">
        <v>1264</v>
      </c>
      <c r="J919" s="32" t="s">
        <v>12460</v>
      </c>
      <c r="K919" s="32" t="s">
        <v>10377</v>
      </c>
      <c r="L919" s="32" t="s">
        <v>12461</v>
      </c>
      <c r="M919" s="95" t="str">
        <f>IF(VLOOKUP(A919,'Business Validation 2.1.0'!$A$2:$V$996,COLUMN('Business Validation 2.1.0'!V:V)-COLUMN('Business Validation 2.1.0'!A:A)+1,FALSE)="","",VLOOKUP(A919,'Business Validation 2.1.0'!$A$2:$V$996,COLUMN('Business Validation 2.1.0'!V:V)-COLUMN('Business Validation 2.1.0'!A:A)+1,FALSE))</f>
        <v/>
      </c>
      <c r="N919" s="32" t="s">
        <v>12457</v>
      </c>
    </row>
    <row r="920" spans="1:14" x14ac:dyDescent="0.25">
      <c r="A920" s="32" t="s">
        <v>1032</v>
      </c>
      <c r="B920" s="32" t="s">
        <v>12462</v>
      </c>
      <c r="C920" s="32" t="s">
        <v>12463</v>
      </c>
      <c r="D920" s="32" t="s">
        <v>4856</v>
      </c>
      <c r="E920" s="32" t="s">
        <v>1264</v>
      </c>
      <c r="J920" s="32" t="s">
        <v>12464</v>
      </c>
      <c r="K920" s="32" t="s">
        <v>10377</v>
      </c>
      <c r="L920" s="32" t="s">
        <v>12465</v>
      </c>
      <c r="M920" s="95" t="str">
        <f>IF(VLOOKUP(A920,'Business Validation 2.1.0'!$A$2:$V$996,COLUMN('Business Validation 2.1.0'!V:V)-COLUMN('Business Validation 2.1.0'!A:A)+1,FALSE)="","",VLOOKUP(A920,'Business Validation 2.1.0'!$A$2:$V$996,COLUMN('Business Validation 2.1.0'!V:V)-COLUMN('Business Validation 2.1.0'!A:A)+1,FALSE))</f>
        <v/>
      </c>
      <c r="N920" s="32" t="s">
        <v>12457</v>
      </c>
    </row>
    <row r="921" spans="1:14" x14ac:dyDescent="0.25">
      <c r="A921" s="32" t="s">
        <v>1032</v>
      </c>
      <c r="B921" s="32" t="s">
        <v>12466</v>
      </c>
      <c r="C921" s="32" t="s">
        <v>12467</v>
      </c>
      <c r="D921" s="32" t="s">
        <v>4856</v>
      </c>
      <c r="E921" s="32" t="s">
        <v>1264</v>
      </c>
      <c r="J921" s="32" t="s">
        <v>12468</v>
      </c>
      <c r="K921" s="32" t="s">
        <v>10377</v>
      </c>
      <c r="L921" s="32" t="s">
        <v>12469</v>
      </c>
      <c r="M921" s="95" t="str">
        <f>IF(VLOOKUP(A921,'Business Validation 2.1.0'!$A$2:$V$996,COLUMN('Business Validation 2.1.0'!V:V)-COLUMN('Business Validation 2.1.0'!A:A)+1,FALSE)="","",VLOOKUP(A921,'Business Validation 2.1.0'!$A$2:$V$996,COLUMN('Business Validation 2.1.0'!V:V)-COLUMN('Business Validation 2.1.0'!A:A)+1,FALSE))</f>
        <v/>
      </c>
      <c r="N921" s="32" t="s">
        <v>12457</v>
      </c>
    </row>
    <row r="922" spans="1:14" x14ac:dyDescent="0.25">
      <c r="A922" s="32" t="s">
        <v>1032</v>
      </c>
      <c r="B922" s="32" t="s">
        <v>12470</v>
      </c>
      <c r="C922" s="32" t="s">
        <v>12471</v>
      </c>
      <c r="D922" s="32" t="s">
        <v>4852</v>
      </c>
      <c r="E922" s="32" t="s">
        <v>1264</v>
      </c>
      <c r="J922" s="32" t="s">
        <v>12472</v>
      </c>
      <c r="K922" s="32" t="s">
        <v>10377</v>
      </c>
      <c r="L922" s="32" t="s">
        <v>12473</v>
      </c>
      <c r="M922" s="95" t="str">
        <f>IF(VLOOKUP(A922,'Business Validation 2.1.0'!$A$2:$V$996,COLUMN('Business Validation 2.1.0'!V:V)-COLUMN('Business Validation 2.1.0'!A:A)+1,FALSE)="","",VLOOKUP(A922,'Business Validation 2.1.0'!$A$2:$V$996,COLUMN('Business Validation 2.1.0'!V:V)-COLUMN('Business Validation 2.1.0'!A:A)+1,FALSE))</f>
        <v/>
      </c>
      <c r="N922" s="32" t="s">
        <v>12457</v>
      </c>
    </row>
    <row r="923" spans="1:14" x14ac:dyDescent="0.25">
      <c r="A923" s="32" t="s">
        <v>1032</v>
      </c>
      <c r="B923" s="32" t="s">
        <v>12474</v>
      </c>
      <c r="C923" s="32" t="s">
        <v>12475</v>
      </c>
      <c r="D923" s="32" t="s">
        <v>4852</v>
      </c>
      <c r="E923" s="32" t="s">
        <v>1264</v>
      </c>
      <c r="J923" s="32" t="s">
        <v>12476</v>
      </c>
      <c r="K923" s="32" t="s">
        <v>10377</v>
      </c>
      <c r="L923" s="32" t="s">
        <v>12477</v>
      </c>
      <c r="M923" s="95" t="str">
        <f>IF(VLOOKUP(A923,'Business Validation 2.1.0'!$A$2:$V$996,COLUMN('Business Validation 2.1.0'!V:V)-COLUMN('Business Validation 2.1.0'!A:A)+1,FALSE)="","",VLOOKUP(A923,'Business Validation 2.1.0'!$A$2:$V$996,COLUMN('Business Validation 2.1.0'!V:V)-COLUMN('Business Validation 2.1.0'!A:A)+1,FALSE))</f>
        <v/>
      </c>
      <c r="N923" s="32" t="s">
        <v>12457</v>
      </c>
    </row>
    <row r="924" spans="1:14" x14ac:dyDescent="0.25">
      <c r="A924" s="32" t="s">
        <v>1032</v>
      </c>
      <c r="B924" s="32" t="s">
        <v>12478</v>
      </c>
      <c r="C924" s="32" t="s">
        <v>12479</v>
      </c>
      <c r="D924" s="32" t="s">
        <v>4852</v>
      </c>
      <c r="E924" s="32" t="s">
        <v>1264</v>
      </c>
      <c r="J924" s="32" t="s">
        <v>12480</v>
      </c>
      <c r="K924" s="32" t="s">
        <v>10377</v>
      </c>
      <c r="L924" s="32" t="s">
        <v>12481</v>
      </c>
      <c r="M924" s="95" t="str">
        <f>IF(VLOOKUP(A924,'Business Validation 2.1.0'!$A$2:$V$996,COLUMN('Business Validation 2.1.0'!V:V)-COLUMN('Business Validation 2.1.0'!A:A)+1,FALSE)="","",VLOOKUP(A924,'Business Validation 2.1.0'!$A$2:$V$996,COLUMN('Business Validation 2.1.0'!V:V)-COLUMN('Business Validation 2.1.0'!A:A)+1,FALSE))</f>
        <v/>
      </c>
      <c r="N924" s="32" t="s">
        <v>12457</v>
      </c>
    </row>
    <row r="925" spans="1:14" x14ac:dyDescent="0.25">
      <c r="A925" s="32" t="s">
        <v>1032</v>
      </c>
      <c r="B925" s="32" t="s">
        <v>12482</v>
      </c>
      <c r="C925" s="32" t="s">
        <v>12483</v>
      </c>
      <c r="D925" s="32" t="s">
        <v>4852</v>
      </c>
      <c r="E925" s="32" t="s">
        <v>1264</v>
      </c>
      <c r="J925" s="32" t="s">
        <v>12484</v>
      </c>
      <c r="K925" s="32" t="s">
        <v>10377</v>
      </c>
      <c r="L925" s="32" t="s">
        <v>12485</v>
      </c>
      <c r="M925" s="95" t="str">
        <f>IF(VLOOKUP(A925,'Business Validation 2.1.0'!$A$2:$V$996,COLUMN('Business Validation 2.1.0'!V:V)-COLUMN('Business Validation 2.1.0'!A:A)+1,FALSE)="","",VLOOKUP(A925,'Business Validation 2.1.0'!$A$2:$V$996,COLUMN('Business Validation 2.1.0'!V:V)-COLUMN('Business Validation 2.1.0'!A:A)+1,FALSE))</f>
        <v/>
      </c>
      <c r="N925" s="32" t="s">
        <v>12457</v>
      </c>
    </row>
    <row r="926" spans="1:14" x14ac:dyDescent="0.25">
      <c r="A926" s="32" t="s">
        <v>1032</v>
      </c>
      <c r="B926" s="32" t="s">
        <v>12486</v>
      </c>
      <c r="C926" s="32" t="s">
        <v>12487</v>
      </c>
      <c r="D926" s="32" t="s">
        <v>4852</v>
      </c>
      <c r="E926" s="32" t="s">
        <v>1264</v>
      </c>
      <c r="J926" s="32" t="s">
        <v>12488</v>
      </c>
      <c r="K926" s="32" t="s">
        <v>10377</v>
      </c>
      <c r="L926" s="32" t="s">
        <v>12489</v>
      </c>
      <c r="M926" s="95" t="str">
        <f>IF(VLOOKUP(A926,'Business Validation 2.1.0'!$A$2:$V$996,COLUMN('Business Validation 2.1.0'!V:V)-COLUMN('Business Validation 2.1.0'!A:A)+1,FALSE)="","",VLOOKUP(A926,'Business Validation 2.1.0'!$A$2:$V$996,COLUMN('Business Validation 2.1.0'!V:V)-COLUMN('Business Validation 2.1.0'!A:A)+1,FALSE))</f>
        <v/>
      </c>
      <c r="N926" s="32" t="s">
        <v>12457</v>
      </c>
    </row>
    <row r="927" spans="1:14" x14ac:dyDescent="0.25">
      <c r="A927" s="32" t="s">
        <v>1032</v>
      </c>
      <c r="B927" s="32" t="s">
        <v>12490</v>
      </c>
      <c r="C927" s="32" t="s">
        <v>12491</v>
      </c>
      <c r="D927" s="32" t="s">
        <v>4852</v>
      </c>
      <c r="E927" s="32" t="s">
        <v>1264</v>
      </c>
      <c r="J927" s="32" t="s">
        <v>12492</v>
      </c>
      <c r="K927" s="32" t="s">
        <v>10377</v>
      </c>
      <c r="L927" s="32" t="s">
        <v>12493</v>
      </c>
      <c r="M927" s="95" t="str">
        <f>IF(VLOOKUP(A927,'Business Validation 2.1.0'!$A$2:$V$996,COLUMN('Business Validation 2.1.0'!V:V)-COLUMN('Business Validation 2.1.0'!A:A)+1,FALSE)="","",VLOOKUP(A927,'Business Validation 2.1.0'!$A$2:$V$996,COLUMN('Business Validation 2.1.0'!V:V)-COLUMN('Business Validation 2.1.0'!A:A)+1,FALSE))</f>
        <v/>
      </c>
      <c r="N927" s="32" t="s">
        <v>12457</v>
      </c>
    </row>
    <row r="928" spans="1:14" x14ac:dyDescent="0.25">
      <c r="A928" s="32" t="s">
        <v>1032</v>
      </c>
      <c r="B928" s="32" t="s">
        <v>12494</v>
      </c>
      <c r="C928" s="32" t="s">
        <v>12495</v>
      </c>
      <c r="D928" s="32" t="s">
        <v>4860</v>
      </c>
      <c r="E928" s="32" t="s">
        <v>1264</v>
      </c>
      <c r="J928" s="32" t="s">
        <v>12496</v>
      </c>
      <c r="K928" s="32" t="s">
        <v>10377</v>
      </c>
      <c r="L928" s="32" t="s">
        <v>12497</v>
      </c>
      <c r="M928" s="95" t="str">
        <f>IF(VLOOKUP(A928,'Business Validation 2.1.0'!$A$2:$V$996,COLUMN('Business Validation 2.1.0'!V:V)-COLUMN('Business Validation 2.1.0'!A:A)+1,FALSE)="","",VLOOKUP(A928,'Business Validation 2.1.0'!$A$2:$V$996,COLUMN('Business Validation 2.1.0'!V:V)-COLUMN('Business Validation 2.1.0'!A:A)+1,FALSE))</f>
        <v/>
      </c>
      <c r="N928" s="32" t="s">
        <v>12457</v>
      </c>
    </row>
    <row r="929" spans="1:14" x14ac:dyDescent="0.25">
      <c r="A929" s="32" t="s">
        <v>1032</v>
      </c>
      <c r="B929" s="32" t="s">
        <v>12498</v>
      </c>
      <c r="C929" s="32" t="s">
        <v>12499</v>
      </c>
      <c r="D929" s="32" t="s">
        <v>4860</v>
      </c>
      <c r="E929" s="32" t="s">
        <v>1264</v>
      </c>
      <c r="J929" s="32" t="s">
        <v>12500</v>
      </c>
      <c r="K929" s="32" t="s">
        <v>10377</v>
      </c>
      <c r="L929" s="32" t="s">
        <v>12501</v>
      </c>
      <c r="M929" s="95" t="str">
        <f>IF(VLOOKUP(A929,'Business Validation 2.1.0'!$A$2:$V$996,COLUMN('Business Validation 2.1.0'!V:V)-COLUMN('Business Validation 2.1.0'!A:A)+1,FALSE)="","",VLOOKUP(A929,'Business Validation 2.1.0'!$A$2:$V$996,COLUMN('Business Validation 2.1.0'!V:V)-COLUMN('Business Validation 2.1.0'!A:A)+1,FALSE))</f>
        <v/>
      </c>
      <c r="N929" s="32" t="s">
        <v>12457</v>
      </c>
    </row>
    <row r="930" spans="1:14" x14ac:dyDescent="0.25">
      <c r="A930" s="32" t="s">
        <v>1032</v>
      </c>
      <c r="B930" s="32" t="s">
        <v>12502</v>
      </c>
      <c r="C930" s="32" t="s">
        <v>12503</v>
      </c>
      <c r="D930" s="32" t="s">
        <v>4860</v>
      </c>
      <c r="E930" s="32" t="s">
        <v>1264</v>
      </c>
      <c r="J930" s="32" t="s">
        <v>12504</v>
      </c>
      <c r="K930" s="32" t="s">
        <v>10377</v>
      </c>
      <c r="L930" s="32" t="s">
        <v>12505</v>
      </c>
      <c r="M930" s="95" t="str">
        <f>IF(VLOOKUP(A930,'Business Validation 2.1.0'!$A$2:$V$996,COLUMN('Business Validation 2.1.0'!V:V)-COLUMN('Business Validation 2.1.0'!A:A)+1,FALSE)="","",VLOOKUP(A930,'Business Validation 2.1.0'!$A$2:$V$996,COLUMN('Business Validation 2.1.0'!V:V)-COLUMN('Business Validation 2.1.0'!A:A)+1,FALSE))</f>
        <v/>
      </c>
      <c r="N930" s="32" t="s">
        <v>12457</v>
      </c>
    </row>
    <row r="931" spans="1:14" x14ac:dyDescent="0.25">
      <c r="A931" s="32" t="s">
        <v>1032</v>
      </c>
      <c r="B931" s="32" t="s">
        <v>12506</v>
      </c>
      <c r="C931" s="32" t="s">
        <v>12507</v>
      </c>
      <c r="D931" s="32" t="s">
        <v>4860</v>
      </c>
      <c r="E931" s="32" t="s">
        <v>1264</v>
      </c>
      <c r="J931" s="32" t="s">
        <v>12508</v>
      </c>
      <c r="K931" s="32" t="s">
        <v>10377</v>
      </c>
      <c r="L931" s="32" t="s">
        <v>12509</v>
      </c>
      <c r="M931" s="95" t="str">
        <f>IF(VLOOKUP(A931,'Business Validation 2.1.0'!$A$2:$V$996,COLUMN('Business Validation 2.1.0'!V:V)-COLUMN('Business Validation 2.1.0'!A:A)+1,FALSE)="","",VLOOKUP(A931,'Business Validation 2.1.0'!$A$2:$V$996,COLUMN('Business Validation 2.1.0'!V:V)-COLUMN('Business Validation 2.1.0'!A:A)+1,FALSE))</f>
        <v/>
      </c>
      <c r="N931" s="32" t="s">
        <v>12457</v>
      </c>
    </row>
    <row r="932" spans="1:14" x14ac:dyDescent="0.25">
      <c r="A932" s="32" t="s">
        <v>1032</v>
      </c>
      <c r="B932" s="32" t="s">
        <v>12510</v>
      </c>
      <c r="C932" s="32" t="s">
        <v>12511</v>
      </c>
      <c r="D932" s="32" t="s">
        <v>4860</v>
      </c>
      <c r="E932" s="32" t="s">
        <v>1264</v>
      </c>
      <c r="J932" s="32" t="s">
        <v>12512</v>
      </c>
      <c r="K932" s="32" t="s">
        <v>10377</v>
      </c>
      <c r="L932" s="32" t="s">
        <v>12513</v>
      </c>
      <c r="M932" s="95" t="str">
        <f>IF(VLOOKUP(A932,'Business Validation 2.1.0'!$A$2:$V$996,COLUMN('Business Validation 2.1.0'!V:V)-COLUMN('Business Validation 2.1.0'!A:A)+1,FALSE)="","",VLOOKUP(A932,'Business Validation 2.1.0'!$A$2:$V$996,COLUMN('Business Validation 2.1.0'!V:V)-COLUMN('Business Validation 2.1.0'!A:A)+1,FALSE))</f>
        <v/>
      </c>
      <c r="N932" s="32" t="s">
        <v>12457</v>
      </c>
    </row>
    <row r="933" spans="1:14" x14ac:dyDescent="0.25">
      <c r="A933" s="32" t="s">
        <v>1032</v>
      </c>
      <c r="B933" s="32" t="s">
        <v>12514</v>
      </c>
      <c r="C933" s="32" t="s">
        <v>12515</v>
      </c>
      <c r="D933" s="32" t="s">
        <v>4860</v>
      </c>
      <c r="E933" s="32" t="s">
        <v>1264</v>
      </c>
      <c r="J933" s="32" t="s">
        <v>12516</v>
      </c>
      <c r="K933" s="32" t="s">
        <v>10377</v>
      </c>
      <c r="L933" s="32" t="s">
        <v>12517</v>
      </c>
      <c r="M933" s="95" t="str">
        <f>IF(VLOOKUP(A933,'Business Validation 2.1.0'!$A$2:$V$996,COLUMN('Business Validation 2.1.0'!V:V)-COLUMN('Business Validation 2.1.0'!A:A)+1,FALSE)="","",VLOOKUP(A933,'Business Validation 2.1.0'!$A$2:$V$996,COLUMN('Business Validation 2.1.0'!V:V)-COLUMN('Business Validation 2.1.0'!A:A)+1,FALSE))</f>
        <v/>
      </c>
      <c r="N933" s="32" t="s">
        <v>12457</v>
      </c>
    </row>
    <row r="934" spans="1:14" x14ac:dyDescent="0.25">
      <c r="A934" s="32" t="s">
        <v>1032</v>
      </c>
      <c r="B934" s="32" t="s">
        <v>12518</v>
      </c>
      <c r="C934" s="32" t="s">
        <v>12519</v>
      </c>
      <c r="D934" s="32" t="s">
        <v>4856</v>
      </c>
      <c r="E934" s="32" t="s">
        <v>1264</v>
      </c>
      <c r="J934" s="32" t="s">
        <v>12520</v>
      </c>
      <c r="K934" s="32" t="s">
        <v>10377</v>
      </c>
      <c r="L934" s="32" t="s">
        <v>12521</v>
      </c>
      <c r="M934" s="95" t="str">
        <f>IF(VLOOKUP(A934,'Business Validation 2.1.0'!$A$2:$V$996,COLUMN('Business Validation 2.1.0'!V:V)-COLUMN('Business Validation 2.1.0'!A:A)+1,FALSE)="","",VLOOKUP(A934,'Business Validation 2.1.0'!$A$2:$V$996,COLUMN('Business Validation 2.1.0'!V:V)-COLUMN('Business Validation 2.1.0'!A:A)+1,FALSE))</f>
        <v/>
      </c>
      <c r="N934" s="32" t="s">
        <v>12457</v>
      </c>
    </row>
    <row r="935" spans="1:14" x14ac:dyDescent="0.25">
      <c r="A935" s="32" t="s">
        <v>1032</v>
      </c>
      <c r="B935" s="32" t="s">
        <v>12522</v>
      </c>
      <c r="C935" s="32" t="s">
        <v>12523</v>
      </c>
      <c r="D935" s="32" t="s">
        <v>4856</v>
      </c>
      <c r="E935" s="32" t="s">
        <v>1264</v>
      </c>
      <c r="J935" s="32" t="s">
        <v>12524</v>
      </c>
      <c r="K935" s="32" t="s">
        <v>10377</v>
      </c>
      <c r="L935" s="32" t="s">
        <v>12525</v>
      </c>
      <c r="M935" s="95" t="str">
        <f>IF(VLOOKUP(A935,'Business Validation 2.1.0'!$A$2:$V$996,COLUMN('Business Validation 2.1.0'!V:V)-COLUMN('Business Validation 2.1.0'!A:A)+1,FALSE)="","",VLOOKUP(A935,'Business Validation 2.1.0'!$A$2:$V$996,COLUMN('Business Validation 2.1.0'!V:V)-COLUMN('Business Validation 2.1.0'!A:A)+1,FALSE))</f>
        <v/>
      </c>
      <c r="N935" s="32" t="s">
        <v>12457</v>
      </c>
    </row>
    <row r="936" spans="1:14" x14ac:dyDescent="0.25">
      <c r="A936" s="32" t="s">
        <v>974</v>
      </c>
      <c r="B936" s="32" t="s">
        <v>12526</v>
      </c>
      <c r="C936" s="32" t="s">
        <v>12527</v>
      </c>
      <c r="D936" s="32" t="s">
        <v>1311</v>
      </c>
      <c r="J936" s="32" t="s">
        <v>4160</v>
      </c>
      <c r="K936" s="32" t="s">
        <v>1598</v>
      </c>
      <c r="L936" s="32" t="s">
        <v>12528</v>
      </c>
      <c r="M936" s="95" t="str">
        <f>IF(VLOOKUP(A936,'Business Validation 2.1.0'!$A$2:$V$996,COLUMN('Business Validation 2.1.0'!V:V)-COLUMN('Business Validation 2.1.0'!A:A)+1,FALSE)="","",VLOOKUP(A936,'Business Validation 2.1.0'!$A$2:$V$996,COLUMN('Business Validation 2.1.0'!V:V)-COLUMN('Business Validation 2.1.0'!A:A)+1,FALSE))</f>
        <v/>
      </c>
      <c r="N936" s="32" t="s">
        <v>4161</v>
      </c>
    </row>
    <row r="937" spans="1:14" x14ac:dyDescent="0.25">
      <c r="A937" s="32" t="s">
        <v>974</v>
      </c>
      <c r="B937" s="32" t="s">
        <v>12529</v>
      </c>
      <c r="C937" s="32" t="s">
        <v>12530</v>
      </c>
      <c r="D937" s="32" t="s">
        <v>1352</v>
      </c>
      <c r="J937" s="32" t="s">
        <v>4163</v>
      </c>
      <c r="K937" s="32" t="s">
        <v>1598</v>
      </c>
      <c r="L937" s="32" t="s">
        <v>12531</v>
      </c>
      <c r="M937" s="95" t="str">
        <f>IF(VLOOKUP(A937,'Business Validation 2.1.0'!$A$2:$V$996,COLUMN('Business Validation 2.1.0'!V:V)-COLUMN('Business Validation 2.1.0'!A:A)+1,FALSE)="","",VLOOKUP(A937,'Business Validation 2.1.0'!$A$2:$V$996,COLUMN('Business Validation 2.1.0'!V:V)-COLUMN('Business Validation 2.1.0'!A:A)+1,FALSE))</f>
        <v/>
      </c>
      <c r="N937" s="32" t="s">
        <v>4161</v>
      </c>
    </row>
    <row r="938" spans="1:14" x14ac:dyDescent="0.25">
      <c r="A938" s="32" t="s">
        <v>1033</v>
      </c>
      <c r="B938" s="32" t="s">
        <v>12532</v>
      </c>
      <c r="C938" s="32" t="s">
        <v>12533</v>
      </c>
      <c r="D938" s="32" t="s">
        <v>4860</v>
      </c>
      <c r="E938" s="32" t="s">
        <v>1264</v>
      </c>
      <c r="J938" s="32" t="s">
        <v>12534</v>
      </c>
      <c r="K938" s="32" t="s">
        <v>10377</v>
      </c>
      <c r="L938" s="32" t="s">
        <v>12535</v>
      </c>
      <c r="M938" s="95" t="str">
        <f>IF(VLOOKUP(A938,'Business Validation 2.1.0'!$A$2:$V$996,COLUMN('Business Validation 2.1.0'!V:V)-COLUMN('Business Validation 2.1.0'!A:A)+1,FALSE)="","",VLOOKUP(A938,'Business Validation 2.1.0'!$A$2:$V$996,COLUMN('Business Validation 2.1.0'!V:V)-COLUMN('Business Validation 2.1.0'!A:A)+1,FALSE))</f>
        <v/>
      </c>
      <c r="N938" s="32" t="s">
        <v>12536</v>
      </c>
    </row>
    <row r="939" spans="1:14" x14ac:dyDescent="0.25">
      <c r="A939" s="32" t="s">
        <v>1033</v>
      </c>
      <c r="B939" s="32" t="s">
        <v>12537</v>
      </c>
      <c r="C939" s="32" t="s">
        <v>12538</v>
      </c>
      <c r="D939" s="32" t="s">
        <v>4856</v>
      </c>
      <c r="E939" s="32" t="s">
        <v>1264</v>
      </c>
      <c r="J939" s="32" t="s">
        <v>12539</v>
      </c>
      <c r="K939" s="32" t="s">
        <v>10377</v>
      </c>
      <c r="L939" s="32" t="s">
        <v>12540</v>
      </c>
      <c r="M939" s="95" t="str">
        <f>IF(VLOOKUP(A939,'Business Validation 2.1.0'!$A$2:$V$996,COLUMN('Business Validation 2.1.0'!V:V)-COLUMN('Business Validation 2.1.0'!A:A)+1,FALSE)="","",VLOOKUP(A939,'Business Validation 2.1.0'!$A$2:$V$996,COLUMN('Business Validation 2.1.0'!V:V)-COLUMN('Business Validation 2.1.0'!A:A)+1,FALSE))</f>
        <v/>
      </c>
      <c r="N939" s="32" t="s">
        <v>12536</v>
      </c>
    </row>
    <row r="940" spans="1:14" x14ac:dyDescent="0.25">
      <c r="A940" s="32" t="s">
        <v>1033</v>
      </c>
      <c r="B940" s="32" t="s">
        <v>12541</v>
      </c>
      <c r="C940" s="32" t="s">
        <v>12542</v>
      </c>
      <c r="D940" s="32" t="s">
        <v>4852</v>
      </c>
      <c r="E940" s="32" t="s">
        <v>1264</v>
      </c>
      <c r="J940" s="32" t="s">
        <v>12543</v>
      </c>
      <c r="K940" s="32" t="s">
        <v>10377</v>
      </c>
      <c r="L940" s="32" t="s">
        <v>12544</v>
      </c>
      <c r="M940" s="95" t="str">
        <f>IF(VLOOKUP(A940,'Business Validation 2.1.0'!$A$2:$V$996,COLUMN('Business Validation 2.1.0'!V:V)-COLUMN('Business Validation 2.1.0'!A:A)+1,FALSE)="","",VLOOKUP(A940,'Business Validation 2.1.0'!$A$2:$V$996,COLUMN('Business Validation 2.1.0'!V:V)-COLUMN('Business Validation 2.1.0'!A:A)+1,FALSE))</f>
        <v/>
      </c>
      <c r="N940" s="32" t="s">
        <v>12536</v>
      </c>
    </row>
    <row r="941" spans="1:14" x14ac:dyDescent="0.25">
      <c r="A941" s="32" t="s">
        <v>975</v>
      </c>
      <c r="B941" s="32" t="s">
        <v>12545</v>
      </c>
      <c r="C941" s="32" t="s">
        <v>12546</v>
      </c>
      <c r="D941" s="32" t="s">
        <v>1311</v>
      </c>
      <c r="J941" s="32" t="s">
        <v>4168</v>
      </c>
      <c r="K941" s="32" t="s">
        <v>1581</v>
      </c>
      <c r="L941" s="32" t="s">
        <v>12547</v>
      </c>
      <c r="M941" s="95" t="str">
        <f>IF(VLOOKUP(A941,'Business Validation 2.1.0'!$A$2:$V$996,COLUMN('Business Validation 2.1.0'!V:V)-COLUMN('Business Validation 2.1.0'!A:A)+1,FALSE)="","",VLOOKUP(A941,'Business Validation 2.1.0'!$A$2:$V$996,COLUMN('Business Validation 2.1.0'!V:V)-COLUMN('Business Validation 2.1.0'!A:A)+1,FALSE))</f>
        <v/>
      </c>
      <c r="N941" s="32" t="s">
        <v>4169</v>
      </c>
    </row>
    <row r="942" spans="1:14" x14ac:dyDescent="0.25">
      <c r="A942" s="32" t="s">
        <v>975</v>
      </c>
      <c r="B942" s="32" t="s">
        <v>12548</v>
      </c>
      <c r="C942" s="32" t="s">
        <v>12549</v>
      </c>
      <c r="D942" s="32" t="s">
        <v>1352</v>
      </c>
      <c r="J942" s="32" t="s">
        <v>4171</v>
      </c>
      <c r="K942" s="32" t="s">
        <v>1581</v>
      </c>
      <c r="L942" s="32" t="s">
        <v>12550</v>
      </c>
      <c r="M942" s="95" t="str">
        <f>IF(VLOOKUP(A942,'Business Validation 2.1.0'!$A$2:$V$996,COLUMN('Business Validation 2.1.0'!V:V)-COLUMN('Business Validation 2.1.0'!A:A)+1,FALSE)="","",VLOOKUP(A942,'Business Validation 2.1.0'!$A$2:$V$996,COLUMN('Business Validation 2.1.0'!V:V)-COLUMN('Business Validation 2.1.0'!A:A)+1,FALSE))</f>
        <v/>
      </c>
      <c r="N942" s="32" t="s">
        <v>4169</v>
      </c>
    </row>
    <row r="943" spans="1:14" x14ac:dyDescent="0.25">
      <c r="A943" s="32" t="s">
        <v>1034</v>
      </c>
      <c r="B943" s="32" t="s">
        <v>12551</v>
      </c>
      <c r="C943" s="32" t="s">
        <v>12552</v>
      </c>
      <c r="D943" s="32" t="s">
        <v>4852</v>
      </c>
      <c r="E943" s="32" t="s">
        <v>1264</v>
      </c>
      <c r="J943" s="32" t="s">
        <v>12553</v>
      </c>
      <c r="K943" s="32" t="s">
        <v>11034</v>
      </c>
      <c r="L943" s="32" t="s">
        <v>12554</v>
      </c>
      <c r="M943" s="95" t="str">
        <f>IF(VLOOKUP(A943,'Business Validation 2.1.0'!$A$2:$V$996,COLUMN('Business Validation 2.1.0'!V:V)-COLUMN('Business Validation 2.1.0'!A:A)+1,FALSE)="","",VLOOKUP(A943,'Business Validation 2.1.0'!$A$2:$V$996,COLUMN('Business Validation 2.1.0'!V:V)-COLUMN('Business Validation 2.1.0'!A:A)+1,FALSE))</f>
        <v/>
      </c>
      <c r="N943" s="32" t="s">
        <v>12555</v>
      </c>
    </row>
    <row r="944" spans="1:14" x14ac:dyDescent="0.25">
      <c r="A944" s="32" t="s">
        <v>1034</v>
      </c>
      <c r="B944" s="32" t="s">
        <v>12556</v>
      </c>
      <c r="C944" s="32" t="s">
        <v>12557</v>
      </c>
      <c r="D944" s="32" t="s">
        <v>4852</v>
      </c>
      <c r="E944" s="32" t="s">
        <v>1264</v>
      </c>
      <c r="J944" s="32" t="s">
        <v>12558</v>
      </c>
      <c r="K944" s="32" t="s">
        <v>11034</v>
      </c>
      <c r="L944" s="32" t="s">
        <v>12559</v>
      </c>
      <c r="M944" s="95" t="str">
        <f>IF(VLOOKUP(A944,'Business Validation 2.1.0'!$A$2:$V$996,COLUMN('Business Validation 2.1.0'!V:V)-COLUMN('Business Validation 2.1.0'!A:A)+1,FALSE)="","",VLOOKUP(A944,'Business Validation 2.1.0'!$A$2:$V$996,COLUMN('Business Validation 2.1.0'!V:V)-COLUMN('Business Validation 2.1.0'!A:A)+1,FALSE))</f>
        <v/>
      </c>
      <c r="N944" s="32" t="s">
        <v>12555</v>
      </c>
    </row>
    <row r="945" spans="1:14" x14ac:dyDescent="0.25">
      <c r="A945" s="32" t="s">
        <v>1034</v>
      </c>
      <c r="B945" s="32" t="s">
        <v>12560</v>
      </c>
      <c r="C945" s="32" t="s">
        <v>12561</v>
      </c>
      <c r="D945" s="32" t="s">
        <v>4852</v>
      </c>
      <c r="E945" s="32" t="s">
        <v>1264</v>
      </c>
      <c r="J945" s="32" t="s">
        <v>12562</v>
      </c>
      <c r="K945" s="32" t="s">
        <v>11034</v>
      </c>
      <c r="L945" s="32" t="s">
        <v>12563</v>
      </c>
      <c r="M945" s="95" t="str">
        <f>IF(VLOOKUP(A945,'Business Validation 2.1.0'!$A$2:$V$996,COLUMN('Business Validation 2.1.0'!V:V)-COLUMN('Business Validation 2.1.0'!A:A)+1,FALSE)="","",VLOOKUP(A945,'Business Validation 2.1.0'!$A$2:$V$996,COLUMN('Business Validation 2.1.0'!V:V)-COLUMN('Business Validation 2.1.0'!A:A)+1,FALSE))</f>
        <v/>
      </c>
      <c r="N945" s="32" t="s">
        <v>12555</v>
      </c>
    </row>
    <row r="946" spans="1:14" x14ac:dyDescent="0.25">
      <c r="A946" s="32" t="s">
        <v>1034</v>
      </c>
      <c r="B946" s="32" t="s">
        <v>12564</v>
      </c>
      <c r="C946" s="32" t="s">
        <v>12565</v>
      </c>
      <c r="D946" s="32" t="s">
        <v>4852</v>
      </c>
      <c r="E946" s="32" t="s">
        <v>1264</v>
      </c>
      <c r="J946" s="32" t="s">
        <v>12566</v>
      </c>
      <c r="K946" s="32" t="s">
        <v>11034</v>
      </c>
      <c r="L946" s="32" t="s">
        <v>12567</v>
      </c>
      <c r="M946" s="95" t="str">
        <f>IF(VLOOKUP(A946,'Business Validation 2.1.0'!$A$2:$V$996,COLUMN('Business Validation 2.1.0'!V:V)-COLUMN('Business Validation 2.1.0'!A:A)+1,FALSE)="","",VLOOKUP(A946,'Business Validation 2.1.0'!$A$2:$V$996,COLUMN('Business Validation 2.1.0'!V:V)-COLUMN('Business Validation 2.1.0'!A:A)+1,FALSE))</f>
        <v/>
      </c>
      <c r="N946" s="32" t="s">
        <v>12555</v>
      </c>
    </row>
    <row r="947" spans="1:14" x14ac:dyDescent="0.25">
      <c r="A947" s="32" t="s">
        <v>1034</v>
      </c>
      <c r="B947" s="32" t="s">
        <v>12568</v>
      </c>
      <c r="C947" s="32" t="s">
        <v>12569</v>
      </c>
      <c r="D947" s="32" t="s">
        <v>4860</v>
      </c>
      <c r="E947" s="32" t="s">
        <v>1264</v>
      </c>
      <c r="J947" s="32" t="s">
        <v>12570</v>
      </c>
      <c r="K947" s="32" t="s">
        <v>11034</v>
      </c>
      <c r="L947" s="32" t="s">
        <v>12571</v>
      </c>
      <c r="M947" s="95" t="str">
        <f>IF(VLOOKUP(A947,'Business Validation 2.1.0'!$A$2:$V$996,COLUMN('Business Validation 2.1.0'!V:V)-COLUMN('Business Validation 2.1.0'!A:A)+1,FALSE)="","",VLOOKUP(A947,'Business Validation 2.1.0'!$A$2:$V$996,COLUMN('Business Validation 2.1.0'!V:V)-COLUMN('Business Validation 2.1.0'!A:A)+1,FALSE))</f>
        <v/>
      </c>
      <c r="N947" s="32" t="s">
        <v>12555</v>
      </c>
    </row>
    <row r="948" spans="1:14" x14ac:dyDescent="0.25">
      <c r="A948" s="32" t="s">
        <v>1034</v>
      </c>
      <c r="B948" s="32" t="s">
        <v>12572</v>
      </c>
      <c r="C948" s="32" t="s">
        <v>12573</v>
      </c>
      <c r="D948" s="32" t="s">
        <v>4860</v>
      </c>
      <c r="E948" s="32" t="s">
        <v>1264</v>
      </c>
      <c r="J948" s="32" t="s">
        <v>12574</v>
      </c>
      <c r="K948" s="32" t="s">
        <v>11034</v>
      </c>
      <c r="L948" s="32" t="s">
        <v>12575</v>
      </c>
      <c r="M948" s="95" t="str">
        <f>IF(VLOOKUP(A948,'Business Validation 2.1.0'!$A$2:$V$996,COLUMN('Business Validation 2.1.0'!V:V)-COLUMN('Business Validation 2.1.0'!A:A)+1,FALSE)="","",VLOOKUP(A948,'Business Validation 2.1.0'!$A$2:$V$996,COLUMN('Business Validation 2.1.0'!V:V)-COLUMN('Business Validation 2.1.0'!A:A)+1,FALSE))</f>
        <v/>
      </c>
      <c r="N948" s="32" t="s">
        <v>12555</v>
      </c>
    </row>
    <row r="949" spans="1:14" x14ac:dyDescent="0.25">
      <c r="A949" s="32" t="s">
        <v>1034</v>
      </c>
      <c r="B949" s="32" t="s">
        <v>12576</v>
      </c>
      <c r="C949" s="32" t="s">
        <v>12577</v>
      </c>
      <c r="D949" s="32" t="s">
        <v>4860</v>
      </c>
      <c r="E949" s="32" t="s">
        <v>1264</v>
      </c>
      <c r="J949" s="32" t="s">
        <v>12578</v>
      </c>
      <c r="K949" s="32" t="s">
        <v>11034</v>
      </c>
      <c r="L949" s="32" t="s">
        <v>12579</v>
      </c>
      <c r="M949" s="95" t="str">
        <f>IF(VLOOKUP(A949,'Business Validation 2.1.0'!$A$2:$V$996,COLUMN('Business Validation 2.1.0'!V:V)-COLUMN('Business Validation 2.1.0'!A:A)+1,FALSE)="","",VLOOKUP(A949,'Business Validation 2.1.0'!$A$2:$V$996,COLUMN('Business Validation 2.1.0'!V:V)-COLUMN('Business Validation 2.1.0'!A:A)+1,FALSE))</f>
        <v/>
      </c>
      <c r="N949" s="32" t="s">
        <v>12555</v>
      </c>
    </row>
    <row r="950" spans="1:14" x14ac:dyDescent="0.25">
      <c r="A950" s="32" t="s">
        <v>1034</v>
      </c>
      <c r="B950" s="32" t="s">
        <v>12580</v>
      </c>
      <c r="C950" s="32" t="s">
        <v>12581</v>
      </c>
      <c r="D950" s="32" t="s">
        <v>4860</v>
      </c>
      <c r="E950" s="32" t="s">
        <v>1264</v>
      </c>
      <c r="J950" s="32" t="s">
        <v>12582</v>
      </c>
      <c r="K950" s="32" t="s">
        <v>11034</v>
      </c>
      <c r="L950" s="32" t="s">
        <v>12583</v>
      </c>
      <c r="M950" s="95" t="str">
        <f>IF(VLOOKUP(A950,'Business Validation 2.1.0'!$A$2:$V$996,COLUMN('Business Validation 2.1.0'!V:V)-COLUMN('Business Validation 2.1.0'!A:A)+1,FALSE)="","",VLOOKUP(A950,'Business Validation 2.1.0'!$A$2:$V$996,COLUMN('Business Validation 2.1.0'!V:V)-COLUMN('Business Validation 2.1.0'!A:A)+1,FALSE))</f>
        <v/>
      </c>
      <c r="N950" s="32" t="s">
        <v>12555</v>
      </c>
    </row>
    <row r="951" spans="1:14" x14ac:dyDescent="0.25">
      <c r="A951" s="32" t="s">
        <v>1034</v>
      </c>
      <c r="B951" s="32" t="s">
        <v>12584</v>
      </c>
      <c r="C951" s="32" t="s">
        <v>12585</v>
      </c>
      <c r="D951" s="32" t="s">
        <v>4856</v>
      </c>
      <c r="E951" s="32" t="s">
        <v>1264</v>
      </c>
      <c r="J951" s="32" t="s">
        <v>12586</v>
      </c>
      <c r="K951" s="32" t="s">
        <v>11034</v>
      </c>
      <c r="L951" s="32" t="s">
        <v>12587</v>
      </c>
      <c r="M951" s="95" t="str">
        <f>IF(VLOOKUP(A951,'Business Validation 2.1.0'!$A$2:$V$996,COLUMN('Business Validation 2.1.0'!V:V)-COLUMN('Business Validation 2.1.0'!A:A)+1,FALSE)="","",VLOOKUP(A951,'Business Validation 2.1.0'!$A$2:$V$996,COLUMN('Business Validation 2.1.0'!V:V)-COLUMN('Business Validation 2.1.0'!A:A)+1,FALSE))</f>
        <v/>
      </c>
      <c r="N951" s="32" t="s">
        <v>12555</v>
      </c>
    </row>
    <row r="952" spans="1:14" x14ac:dyDescent="0.25">
      <c r="A952" s="32" t="s">
        <v>1034</v>
      </c>
      <c r="B952" s="32" t="s">
        <v>12588</v>
      </c>
      <c r="C952" s="32" t="s">
        <v>12589</v>
      </c>
      <c r="D952" s="32" t="s">
        <v>4856</v>
      </c>
      <c r="E952" s="32" t="s">
        <v>1264</v>
      </c>
      <c r="J952" s="32" t="s">
        <v>12590</v>
      </c>
      <c r="K952" s="32" t="s">
        <v>11034</v>
      </c>
      <c r="L952" s="32" t="s">
        <v>12591</v>
      </c>
      <c r="M952" s="95" t="str">
        <f>IF(VLOOKUP(A952,'Business Validation 2.1.0'!$A$2:$V$996,COLUMN('Business Validation 2.1.0'!V:V)-COLUMN('Business Validation 2.1.0'!A:A)+1,FALSE)="","",VLOOKUP(A952,'Business Validation 2.1.0'!$A$2:$V$996,COLUMN('Business Validation 2.1.0'!V:V)-COLUMN('Business Validation 2.1.0'!A:A)+1,FALSE))</f>
        <v/>
      </c>
      <c r="N952" s="32" t="s">
        <v>12555</v>
      </c>
    </row>
    <row r="953" spans="1:14" x14ac:dyDescent="0.25">
      <c r="A953" s="32" t="s">
        <v>1034</v>
      </c>
      <c r="B953" s="32" t="s">
        <v>12592</v>
      </c>
      <c r="C953" s="32" t="s">
        <v>12593</v>
      </c>
      <c r="D953" s="32" t="s">
        <v>4856</v>
      </c>
      <c r="E953" s="32" t="s">
        <v>1264</v>
      </c>
      <c r="J953" s="32" t="s">
        <v>12594</v>
      </c>
      <c r="K953" s="32" t="s">
        <v>11034</v>
      </c>
      <c r="L953" s="32" t="s">
        <v>12595</v>
      </c>
      <c r="M953" s="95" t="str">
        <f>IF(VLOOKUP(A953,'Business Validation 2.1.0'!$A$2:$V$996,COLUMN('Business Validation 2.1.0'!V:V)-COLUMN('Business Validation 2.1.0'!A:A)+1,FALSE)="","",VLOOKUP(A953,'Business Validation 2.1.0'!$A$2:$V$996,COLUMN('Business Validation 2.1.0'!V:V)-COLUMN('Business Validation 2.1.0'!A:A)+1,FALSE))</f>
        <v/>
      </c>
      <c r="N953" s="32" t="s">
        <v>12555</v>
      </c>
    </row>
    <row r="954" spans="1:14" x14ac:dyDescent="0.25">
      <c r="A954" s="32" t="s">
        <v>1034</v>
      </c>
      <c r="B954" s="32" t="s">
        <v>12596</v>
      </c>
      <c r="C954" s="32" t="s">
        <v>12597</v>
      </c>
      <c r="D954" s="32" t="s">
        <v>4856</v>
      </c>
      <c r="E954" s="32" t="s">
        <v>1264</v>
      </c>
      <c r="J954" s="32" t="s">
        <v>12598</v>
      </c>
      <c r="K954" s="32" t="s">
        <v>11034</v>
      </c>
      <c r="L954" s="32" t="s">
        <v>12599</v>
      </c>
      <c r="M954" s="95" t="str">
        <f>IF(VLOOKUP(A954,'Business Validation 2.1.0'!$A$2:$V$996,COLUMN('Business Validation 2.1.0'!V:V)-COLUMN('Business Validation 2.1.0'!A:A)+1,FALSE)="","",VLOOKUP(A954,'Business Validation 2.1.0'!$A$2:$V$996,COLUMN('Business Validation 2.1.0'!V:V)-COLUMN('Business Validation 2.1.0'!A:A)+1,FALSE))</f>
        <v/>
      </c>
      <c r="N954" s="32" t="s">
        <v>12555</v>
      </c>
    </row>
    <row r="955" spans="1:14" x14ac:dyDescent="0.25">
      <c r="A955" s="32" t="s">
        <v>976</v>
      </c>
      <c r="B955" s="32" t="s">
        <v>12600</v>
      </c>
      <c r="C955" s="32" t="s">
        <v>12601</v>
      </c>
      <c r="D955" s="32" t="s">
        <v>1311</v>
      </c>
      <c r="J955" s="32" t="s">
        <v>4176</v>
      </c>
      <c r="K955" s="32" t="s">
        <v>3276</v>
      </c>
      <c r="L955" s="32" t="s">
        <v>12602</v>
      </c>
      <c r="M955" s="95" t="str">
        <f>IF(VLOOKUP(A955,'Business Validation 2.1.0'!$A$2:$V$996,COLUMN('Business Validation 2.1.0'!V:V)-COLUMN('Business Validation 2.1.0'!A:A)+1,FALSE)="","",VLOOKUP(A955,'Business Validation 2.1.0'!$A$2:$V$996,COLUMN('Business Validation 2.1.0'!V:V)-COLUMN('Business Validation 2.1.0'!A:A)+1,FALSE))</f>
        <v/>
      </c>
      <c r="N955" s="32" t="s">
        <v>4177</v>
      </c>
    </row>
    <row r="956" spans="1:14" x14ac:dyDescent="0.25">
      <c r="A956" s="32" t="s">
        <v>976</v>
      </c>
      <c r="B956" s="32" t="s">
        <v>12603</v>
      </c>
      <c r="C956" s="32" t="s">
        <v>12604</v>
      </c>
      <c r="D956" s="32" t="s">
        <v>1352</v>
      </c>
      <c r="J956" s="32" t="s">
        <v>4179</v>
      </c>
      <c r="K956" s="32" t="s">
        <v>3276</v>
      </c>
      <c r="L956" s="32" t="s">
        <v>12605</v>
      </c>
      <c r="M956" s="95" t="str">
        <f>IF(VLOOKUP(A956,'Business Validation 2.1.0'!$A$2:$V$996,COLUMN('Business Validation 2.1.0'!V:V)-COLUMN('Business Validation 2.1.0'!A:A)+1,FALSE)="","",VLOOKUP(A956,'Business Validation 2.1.0'!$A$2:$V$996,COLUMN('Business Validation 2.1.0'!V:V)-COLUMN('Business Validation 2.1.0'!A:A)+1,FALSE))</f>
        <v/>
      </c>
      <c r="N956" s="32" t="s">
        <v>4177</v>
      </c>
    </row>
    <row r="957" spans="1:14" x14ac:dyDescent="0.25">
      <c r="A957" s="32" t="s">
        <v>1035</v>
      </c>
      <c r="B957" s="32" t="s">
        <v>12606</v>
      </c>
      <c r="C957" s="32" t="s">
        <v>12607</v>
      </c>
      <c r="D957" s="32" t="s">
        <v>4860</v>
      </c>
      <c r="E957" s="32" t="s">
        <v>1264</v>
      </c>
      <c r="J957" s="32" t="s">
        <v>12608</v>
      </c>
      <c r="K957" s="32" t="s">
        <v>11090</v>
      </c>
      <c r="L957" s="32" t="s">
        <v>12609</v>
      </c>
      <c r="M957" s="95" t="str">
        <f>IF(VLOOKUP(A957,'Business Validation 2.1.0'!$A$2:$V$996,COLUMN('Business Validation 2.1.0'!V:V)-COLUMN('Business Validation 2.1.0'!A:A)+1,FALSE)="","",VLOOKUP(A957,'Business Validation 2.1.0'!$A$2:$V$996,COLUMN('Business Validation 2.1.0'!V:V)-COLUMN('Business Validation 2.1.0'!A:A)+1,FALSE))</f>
        <v/>
      </c>
      <c r="N957" s="32" t="s">
        <v>12610</v>
      </c>
    </row>
    <row r="958" spans="1:14" x14ac:dyDescent="0.25">
      <c r="A958" s="32" t="s">
        <v>1035</v>
      </c>
      <c r="B958" s="32" t="s">
        <v>12611</v>
      </c>
      <c r="C958" s="32" t="s">
        <v>12612</v>
      </c>
      <c r="D958" s="32" t="s">
        <v>4860</v>
      </c>
      <c r="E958" s="32" t="s">
        <v>1264</v>
      </c>
      <c r="J958" s="32" t="s">
        <v>12613</v>
      </c>
      <c r="K958" s="32" t="s">
        <v>11090</v>
      </c>
      <c r="L958" s="32" t="s">
        <v>12614</v>
      </c>
      <c r="M958" s="95" t="str">
        <f>IF(VLOOKUP(A958,'Business Validation 2.1.0'!$A$2:$V$996,COLUMN('Business Validation 2.1.0'!V:V)-COLUMN('Business Validation 2.1.0'!A:A)+1,FALSE)="","",VLOOKUP(A958,'Business Validation 2.1.0'!$A$2:$V$996,COLUMN('Business Validation 2.1.0'!V:V)-COLUMN('Business Validation 2.1.0'!A:A)+1,FALSE))</f>
        <v/>
      </c>
      <c r="N958" s="32" t="s">
        <v>12610</v>
      </c>
    </row>
    <row r="959" spans="1:14" x14ac:dyDescent="0.25">
      <c r="A959" s="32" t="s">
        <v>1035</v>
      </c>
      <c r="B959" s="32" t="s">
        <v>12615</v>
      </c>
      <c r="C959" s="32" t="s">
        <v>12616</v>
      </c>
      <c r="D959" s="32" t="s">
        <v>4856</v>
      </c>
      <c r="E959" s="32" t="s">
        <v>1264</v>
      </c>
      <c r="J959" s="32" t="s">
        <v>12617</v>
      </c>
      <c r="K959" s="32" t="s">
        <v>11090</v>
      </c>
      <c r="L959" s="32" t="s">
        <v>12618</v>
      </c>
      <c r="M959" s="95" t="str">
        <f>IF(VLOOKUP(A959,'Business Validation 2.1.0'!$A$2:$V$996,COLUMN('Business Validation 2.1.0'!V:V)-COLUMN('Business Validation 2.1.0'!A:A)+1,FALSE)="","",VLOOKUP(A959,'Business Validation 2.1.0'!$A$2:$V$996,COLUMN('Business Validation 2.1.0'!V:V)-COLUMN('Business Validation 2.1.0'!A:A)+1,FALSE))</f>
        <v/>
      </c>
      <c r="N959" s="32" t="s">
        <v>12610</v>
      </c>
    </row>
    <row r="960" spans="1:14" x14ac:dyDescent="0.25">
      <c r="A960" s="32" t="s">
        <v>1035</v>
      </c>
      <c r="B960" s="32" t="s">
        <v>12619</v>
      </c>
      <c r="C960" s="32" t="s">
        <v>12620</v>
      </c>
      <c r="D960" s="32" t="s">
        <v>4856</v>
      </c>
      <c r="E960" s="32" t="s">
        <v>1264</v>
      </c>
      <c r="J960" s="32" t="s">
        <v>12621</v>
      </c>
      <c r="K960" s="32" t="s">
        <v>11090</v>
      </c>
      <c r="L960" s="32" t="s">
        <v>12622</v>
      </c>
      <c r="M960" s="95" t="str">
        <f>IF(VLOOKUP(A960,'Business Validation 2.1.0'!$A$2:$V$996,COLUMN('Business Validation 2.1.0'!V:V)-COLUMN('Business Validation 2.1.0'!A:A)+1,FALSE)="","",VLOOKUP(A960,'Business Validation 2.1.0'!$A$2:$V$996,COLUMN('Business Validation 2.1.0'!V:V)-COLUMN('Business Validation 2.1.0'!A:A)+1,FALSE))</f>
        <v/>
      </c>
      <c r="N960" s="32" t="s">
        <v>12610</v>
      </c>
    </row>
    <row r="961" spans="1:14" x14ac:dyDescent="0.25">
      <c r="A961" s="32" t="s">
        <v>1035</v>
      </c>
      <c r="B961" s="32" t="s">
        <v>12623</v>
      </c>
      <c r="C961" s="32" t="s">
        <v>12624</v>
      </c>
      <c r="D961" s="32" t="s">
        <v>4856</v>
      </c>
      <c r="E961" s="32" t="s">
        <v>1264</v>
      </c>
      <c r="J961" s="32" t="s">
        <v>12625</v>
      </c>
      <c r="K961" s="32" t="s">
        <v>11090</v>
      </c>
      <c r="L961" s="32" t="s">
        <v>12626</v>
      </c>
      <c r="M961" s="95" t="str">
        <f>IF(VLOOKUP(A961,'Business Validation 2.1.0'!$A$2:$V$996,COLUMN('Business Validation 2.1.0'!V:V)-COLUMN('Business Validation 2.1.0'!A:A)+1,FALSE)="","",VLOOKUP(A961,'Business Validation 2.1.0'!$A$2:$V$996,COLUMN('Business Validation 2.1.0'!V:V)-COLUMN('Business Validation 2.1.0'!A:A)+1,FALSE))</f>
        <v/>
      </c>
      <c r="N961" s="32" t="s">
        <v>12610</v>
      </c>
    </row>
    <row r="962" spans="1:14" x14ac:dyDescent="0.25">
      <c r="A962" s="32" t="s">
        <v>1035</v>
      </c>
      <c r="B962" s="32" t="s">
        <v>12627</v>
      </c>
      <c r="C962" s="32" t="s">
        <v>12628</v>
      </c>
      <c r="D962" s="32" t="s">
        <v>4856</v>
      </c>
      <c r="E962" s="32" t="s">
        <v>1264</v>
      </c>
      <c r="J962" s="32" t="s">
        <v>12629</v>
      </c>
      <c r="K962" s="32" t="s">
        <v>11090</v>
      </c>
      <c r="L962" s="32" t="s">
        <v>12630</v>
      </c>
      <c r="M962" s="95" t="str">
        <f>IF(VLOOKUP(A962,'Business Validation 2.1.0'!$A$2:$V$996,COLUMN('Business Validation 2.1.0'!V:V)-COLUMN('Business Validation 2.1.0'!A:A)+1,FALSE)="","",VLOOKUP(A962,'Business Validation 2.1.0'!$A$2:$V$996,COLUMN('Business Validation 2.1.0'!V:V)-COLUMN('Business Validation 2.1.0'!A:A)+1,FALSE))</f>
        <v/>
      </c>
      <c r="N962" s="32" t="s">
        <v>12610</v>
      </c>
    </row>
    <row r="963" spans="1:14" x14ac:dyDescent="0.25">
      <c r="A963" s="32" t="s">
        <v>1035</v>
      </c>
      <c r="B963" s="32" t="s">
        <v>12631</v>
      </c>
      <c r="C963" s="32" t="s">
        <v>12632</v>
      </c>
      <c r="D963" s="32" t="s">
        <v>4856</v>
      </c>
      <c r="E963" s="32" t="s">
        <v>1264</v>
      </c>
      <c r="J963" s="32" t="s">
        <v>12633</v>
      </c>
      <c r="K963" s="32" t="s">
        <v>11090</v>
      </c>
      <c r="L963" s="32" t="s">
        <v>12634</v>
      </c>
      <c r="M963" s="95" t="str">
        <f>IF(VLOOKUP(A963,'Business Validation 2.1.0'!$A$2:$V$996,COLUMN('Business Validation 2.1.0'!V:V)-COLUMN('Business Validation 2.1.0'!A:A)+1,FALSE)="","",VLOOKUP(A963,'Business Validation 2.1.0'!$A$2:$V$996,COLUMN('Business Validation 2.1.0'!V:V)-COLUMN('Business Validation 2.1.0'!A:A)+1,FALSE))</f>
        <v/>
      </c>
      <c r="N963" s="32" t="s">
        <v>12610</v>
      </c>
    </row>
    <row r="964" spans="1:14" x14ac:dyDescent="0.25">
      <c r="A964" s="32" t="s">
        <v>1035</v>
      </c>
      <c r="B964" s="32" t="s">
        <v>12635</v>
      </c>
      <c r="C964" s="32" t="s">
        <v>12636</v>
      </c>
      <c r="D964" s="32" t="s">
        <v>4856</v>
      </c>
      <c r="E964" s="32" t="s">
        <v>1264</v>
      </c>
      <c r="J964" s="32" t="s">
        <v>12637</v>
      </c>
      <c r="K964" s="32" t="s">
        <v>11090</v>
      </c>
      <c r="L964" s="32" t="s">
        <v>12638</v>
      </c>
      <c r="M964" s="95" t="str">
        <f>IF(VLOOKUP(A964,'Business Validation 2.1.0'!$A$2:$V$996,COLUMN('Business Validation 2.1.0'!V:V)-COLUMN('Business Validation 2.1.0'!A:A)+1,FALSE)="","",VLOOKUP(A964,'Business Validation 2.1.0'!$A$2:$V$996,COLUMN('Business Validation 2.1.0'!V:V)-COLUMN('Business Validation 2.1.0'!A:A)+1,FALSE))</f>
        <v/>
      </c>
      <c r="N964" s="32" t="s">
        <v>12610</v>
      </c>
    </row>
    <row r="965" spans="1:14" x14ac:dyDescent="0.25">
      <c r="A965" s="32" t="s">
        <v>1035</v>
      </c>
      <c r="B965" s="32" t="s">
        <v>12639</v>
      </c>
      <c r="C965" s="32" t="s">
        <v>12640</v>
      </c>
      <c r="D965" s="32" t="s">
        <v>4856</v>
      </c>
      <c r="E965" s="32" t="s">
        <v>1264</v>
      </c>
      <c r="J965" s="32" t="s">
        <v>12641</v>
      </c>
      <c r="K965" s="32" t="s">
        <v>11090</v>
      </c>
      <c r="L965" s="32" t="s">
        <v>12642</v>
      </c>
      <c r="M965" s="95" t="str">
        <f>IF(VLOOKUP(A965,'Business Validation 2.1.0'!$A$2:$V$996,COLUMN('Business Validation 2.1.0'!V:V)-COLUMN('Business Validation 2.1.0'!A:A)+1,FALSE)="","",VLOOKUP(A965,'Business Validation 2.1.0'!$A$2:$V$996,COLUMN('Business Validation 2.1.0'!V:V)-COLUMN('Business Validation 2.1.0'!A:A)+1,FALSE))</f>
        <v/>
      </c>
      <c r="N965" s="32" t="s">
        <v>12610</v>
      </c>
    </row>
    <row r="966" spans="1:14" x14ac:dyDescent="0.25">
      <c r="A966" s="32" t="s">
        <v>1035</v>
      </c>
      <c r="B966" s="32" t="s">
        <v>12643</v>
      </c>
      <c r="C966" s="32" t="s">
        <v>12644</v>
      </c>
      <c r="D966" s="32" t="s">
        <v>4856</v>
      </c>
      <c r="E966" s="32" t="s">
        <v>1264</v>
      </c>
      <c r="J966" s="32" t="s">
        <v>12645</v>
      </c>
      <c r="K966" s="32" t="s">
        <v>11090</v>
      </c>
      <c r="L966" s="32" t="s">
        <v>12646</v>
      </c>
      <c r="M966" s="95" t="str">
        <f>IF(VLOOKUP(A966,'Business Validation 2.1.0'!$A$2:$V$996,COLUMN('Business Validation 2.1.0'!V:V)-COLUMN('Business Validation 2.1.0'!A:A)+1,FALSE)="","",VLOOKUP(A966,'Business Validation 2.1.0'!$A$2:$V$996,COLUMN('Business Validation 2.1.0'!V:V)-COLUMN('Business Validation 2.1.0'!A:A)+1,FALSE))</f>
        <v/>
      </c>
      <c r="N966" s="32" t="s">
        <v>12610</v>
      </c>
    </row>
    <row r="967" spans="1:14" x14ac:dyDescent="0.25">
      <c r="A967" s="32" t="s">
        <v>1035</v>
      </c>
      <c r="B967" s="32" t="s">
        <v>12647</v>
      </c>
      <c r="C967" s="32" t="s">
        <v>12648</v>
      </c>
      <c r="D967" s="32" t="s">
        <v>4860</v>
      </c>
      <c r="E967" s="32" t="s">
        <v>1264</v>
      </c>
      <c r="J967" s="32" t="s">
        <v>12649</v>
      </c>
      <c r="K967" s="32" t="s">
        <v>11090</v>
      </c>
      <c r="L967" s="32" t="s">
        <v>12650</v>
      </c>
      <c r="M967" s="95" t="str">
        <f>IF(VLOOKUP(A967,'Business Validation 2.1.0'!$A$2:$V$996,COLUMN('Business Validation 2.1.0'!V:V)-COLUMN('Business Validation 2.1.0'!A:A)+1,FALSE)="","",VLOOKUP(A967,'Business Validation 2.1.0'!$A$2:$V$996,COLUMN('Business Validation 2.1.0'!V:V)-COLUMN('Business Validation 2.1.0'!A:A)+1,FALSE))</f>
        <v/>
      </c>
      <c r="N967" s="32" t="s">
        <v>12610</v>
      </c>
    </row>
    <row r="968" spans="1:14" x14ac:dyDescent="0.25">
      <c r="A968" s="32" t="s">
        <v>1035</v>
      </c>
      <c r="B968" s="32" t="s">
        <v>12651</v>
      </c>
      <c r="C968" s="32" t="s">
        <v>12652</v>
      </c>
      <c r="D968" s="32" t="s">
        <v>4856</v>
      </c>
      <c r="E968" s="32" t="s">
        <v>1264</v>
      </c>
      <c r="J968" s="32" t="s">
        <v>12653</v>
      </c>
      <c r="K968" s="32" t="s">
        <v>11090</v>
      </c>
      <c r="L968" s="32" t="s">
        <v>12654</v>
      </c>
      <c r="M968" s="95" t="str">
        <f>IF(VLOOKUP(A968,'Business Validation 2.1.0'!$A$2:$V$996,COLUMN('Business Validation 2.1.0'!V:V)-COLUMN('Business Validation 2.1.0'!A:A)+1,FALSE)="","",VLOOKUP(A968,'Business Validation 2.1.0'!$A$2:$V$996,COLUMN('Business Validation 2.1.0'!V:V)-COLUMN('Business Validation 2.1.0'!A:A)+1,FALSE))</f>
        <v/>
      </c>
      <c r="N968" s="32" t="s">
        <v>12610</v>
      </c>
    </row>
    <row r="969" spans="1:14" x14ac:dyDescent="0.25">
      <c r="A969" s="32" t="s">
        <v>1035</v>
      </c>
      <c r="B969" s="32" t="s">
        <v>12655</v>
      </c>
      <c r="C969" s="32" t="s">
        <v>12656</v>
      </c>
      <c r="D969" s="32" t="s">
        <v>4856</v>
      </c>
      <c r="E969" s="32" t="s">
        <v>1264</v>
      </c>
      <c r="J969" s="32" t="s">
        <v>12657</v>
      </c>
      <c r="K969" s="32" t="s">
        <v>11090</v>
      </c>
      <c r="L969" s="32" t="s">
        <v>12658</v>
      </c>
      <c r="M969" s="95" t="str">
        <f>IF(VLOOKUP(A969,'Business Validation 2.1.0'!$A$2:$V$996,COLUMN('Business Validation 2.1.0'!V:V)-COLUMN('Business Validation 2.1.0'!A:A)+1,FALSE)="","",VLOOKUP(A969,'Business Validation 2.1.0'!$A$2:$V$996,COLUMN('Business Validation 2.1.0'!V:V)-COLUMN('Business Validation 2.1.0'!A:A)+1,FALSE))</f>
        <v/>
      </c>
      <c r="N969" s="32" t="s">
        <v>12610</v>
      </c>
    </row>
    <row r="970" spans="1:14" x14ac:dyDescent="0.25">
      <c r="A970" s="32" t="s">
        <v>1035</v>
      </c>
      <c r="B970" s="32" t="s">
        <v>12659</v>
      </c>
      <c r="C970" s="32" t="s">
        <v>12660</v>
      </c>
      <c r="D970" s="32" t="s">
        <v>4852</v>
      </c>
      <c r="E970" s="32" t="s">
        <v>1264</v>
      </c>
      <c r="J970" s="32" t="s">
        <v>12661</v>
      </c>
      <c r="K970" s="32" t="s">
        <v>11090</v>
      </c>
      <c r="L970" s="32" t="s">
        <v>12662</v>
      </c>
      <c r="M970" s="95" t="str">
        <f>IF(VLOOKUP(A970,'Business Validation 2.1.0'!$A$2:$V$996,COLUMN('Business Validation 2.1.0'!V:V)-COLUMN('Business Validation 2.1.0'!A:A)+1,FALSE)="","",VLOOKUP(A970,'Business Validation 2.1.0'!$A$2:$V$996,COLUMN('Business Validation 2.1.0'!V:V)-COLUMN('Business Validation 2.1.0'!A:A)+1,FALSE))</f>
        <v/>
      </c>
      <c r="N970" s="32" t="s">
        <v>12610</v>
      </c>
    </row>
    <row r="971" spans="1:14" x14ac:dyDescent="0.25">
      <c r="A971" s="32" t="s">
        <v>1035</v>
      </c>
      <c r="B971" s="32" t="s">
        <v>12663</v>
      </c>
      <c r="C971" s="32" t="s">
        <v>12664</v>
      </c>
      <c r="D971" s="32" t="s">
        <v>4852</v>
      </c>
      <c r="E971" s="32" t="s">
        <v>1264</v>
      </c>
      <c r="J971" s="32" t="s">
        <v>12665</v>
      </c>
      <c r="K971" s="32" t="s">
        <v>11090</v>
      </c>
      <c r="L971" s="32" t="s">
        <v>12666</v>
      </c>
      <c r="M971" s="95" t="str">
        <f>IF(VLOOKUP(A971,'Business Validation 2.1.0'!$A$2:$V$996,COLUMN('Business Validation 2.1.0'!V:V)-COLUMN('Business Validation 2.1.0'!A:A)+1,FALSE)="","",VLOOKUP(A971,'Business Validation 2.1.0'!$A$2:$V$996,COLUMN('Business Validation 2.1.0'!V:V)-COLUMN('Business Validation 2.1.0'!A:A)+1,FALSE))</f>
        <v/>
      </c>
      <c r="N971" s="32" t="s">
        <v>12610</v>
      </c>
    </row>
    <row r="972" spans="1:14" x14ac:dyDescent="0.25">
      <c r="A972" s="32" t="s">
        <v>1035</v>
      </c>
      <c r="B972" s="32" t="s">
        <v>12667</v>
      </c>
      <c r="C972" s="32" t="s">
        <v>12668</v>
      </c>
      <c r="D972" s="32" t="s">
        <v>4852</v>
      </c>
      <c r="E972" s="32" t="s">
        <v>1264</v>
      </c>
      <c r="J972" s="32" t="s">
        <v>12669</v>
      </c>
      <c r="K972" s="32" t="s">
        <v>11090</v>
      </c>
      <c r="L972" s="32" t="s">
        <v>12670</v>
      </c>
      <c r="M972" s="95" t="str">
        <f>IF(VLOOKUP(A972,'Business Validation 2.1.0'!$A$2:$V$996,COLUMN('Business Validation 2.1.0'!V:V)-COLUMN('Business Validation 2.1.0'!A:A)+1,FALSE)="","",VLOOKUP(A972,'Business Validation 2.1.0'!$A$2:$V$996,COLUMN('Business Validation 2.1.0'!V:V)-COLUMN('Business Validation 2.1.0'!A:A)+1,FALSE))</f>
        <v/>
      </c>
      <c r="N972" s="32" t="s">
        <v>12610</v>
      </c>
    </row>
    <row r="973" spans="1:14" x14ac:dyDescent="0.25">
      <c r="A973" s="32" t="s">
        <v>1035</v>
      </c>
      <c r="B973" s="32" t="s">
        <v>12671</v>
      </c>
      <c r="C973" s="32" t="s">
        <v>12672</v>
      </c>
      <c r="D973" s="32" t="s">
        <v>4852</v>
      </c>
      <c r="E973" s="32" t="s">
        <v>1264</v>
      </c>
      <c r="J973" s="32" t="s">
        <v>12673</v>
      </c>
      <c r="K973" s="32" t="s">
        <v>11090</v>
      </c>
      <c r="L973" s="32" t="s">
        <v>12674</v>
      </c>
      <c r="M973" s="95" t="str">
        <f>IF(VLOOKUP(A973,'Business Validation 2.1.0'!$A$2:$V$996,COLUMN('Business Validation 2.1.0'!V:V)-COLUMN('Business Validation 2.1.0'!A:A)+1,FALSE)="","",VLOOKUP(A973,'Business Validation 2.1.0'!$A$2:$V$996,COLUMN('Business Validation 2.1.0'!V:V)-COLUMN('Business Validation 2.1.0'!A:A)+1,FALSE))</f>
        <v/>
      </c>
      <c r="N973" s="32" t="s">
        <v>12610</v>
      </c>
    </row>
    <row r="974" spans="1:14" x14ac:dyDescent="0.25">
      <c r="A974" s="32" t="s">
        <v>1035</v>
      </c>
      <c r="B974" s="32" t="s">
        <v>12675</v>
      </c>
      <c r="C974" s="32" t="s">
        <v>12676</v>
      </c>
      <c r="D974" s="32" t="s">
        <v>4852</v>
      </c>
      <c r="E974" s="32" t="s">
        <v>1264</v>
      </c>
      <c r="J974" s="32" t="s">
        <v>12677</v>
      </c>
      <c r="K974" s="32" t="s">
        <v>11090</v>
      </c>
      <c r="L974" s="32" t="s">
        <v>12678</v>
      </c>
      <c r="M974" s="95" t="str">
        <f>IF(VLOOKUP(A974,'Business Validation 2.1.0'!$A$2:$V$996,COLUMN('Business Validation 2.1.0'!V:V)-COLUMN('Business Validation 2.1.0'!A:A)+1,FALSE)="","",VLOOKUP(A974,'Business Validation 2.1.0'!$A$2:$V$996,COLUMN('Business Validation 2.1.0'!V:V)-COLUMN('Business Validation 2.1.0'!A:A)+1,FALSE))</f>
        <v/>
      </c>
      <c r="N974" s="32" t="s">
        <v>12610</v>
      </c>
    </row>
    <row r="975" spans="1:14" x14ac:dyDescent="0.25">
      <c r="A975" s="32" t="s">
        <v>1035</v>
      </c>
      <c r="B975" s="32" t="s">
        <v>12679</v>
      </c>
      <c r="C975" s="32" t="s">
        <v>12680</v>
      </c>
      <c r="D975" s="32" t="s">
        <v>4852</v>
      </c>
      <c r="E975" s="32" t="s">
        <v>1264</v>
      </c>
      <c r="J975" s="32" t="s">
        <v>12681</v>
      </c>
      <c r="K975" s="32" t="s">
        <v>11090</v>
      </c>
      <c r="L975" s="32" t="s">
        <v>12682</v>
      </c>
      <c r="M975" s="95" t="str">
        <f>IF(VLOOKUP(A975,'Business Validation 2.1.0'!$A$2:$V$996,COLUMN('Business Validation 2.1.0'!V:V)-COLUMN('Business Validation 2.1.0'!A:A)+1,FALSE)="","",VLOOKUP(A975,'Business Validation 2.1.0'!$A$2:$V$996,COLUMN('Business Validation 2.1.0'!V:V)-COLUMN('Business Validation 2.1.0'!A:A)+1,FALSE))</f>
        <v/>
      </c>
      <c r="N975" s="32" t="s">
        <v>12610</v>
      </c>
    </row>
    <row r="976" spans="1:14" x14ac:dyDescent="0.25">
      <c r="A976" s="32" t="s">
        <v>1035</v>
      </c>
      <c r="B976" s="32" t="s">
        <v>12683</v>
      </c>
      <c r="C976" s="32" t="s">
        <v>12684</v>
      </c>
      <c r="D976" s="32" t="s">
        <v>4852</v>
      </c>
      <c r="E976" s="32" t="s">
        <v>1264</v>
      </c>
      <c r="J976" s="32" t="s">
        <v>12685</v>
      </c>
      <c r="K976" s="32" t="s">
        <v>11090</v>
      </c>
      <c r="L976" s="32" t="s">
        <v>12686</v>
      </c>
      <c r="M976" s="95" t="str">
        <f>IF(VLOOKUP(A976,'Business Validation 2.1.0'!$A$2:$V$996,COLUMN('Business Validation 2.1.0'!V:V)-COLUMN('Business Validation 2.1.0'!A:A)+1,FALSE)="","",VLOOKUP(A976,'Business Validation 2.1.0'!$A$2:$V$996,COLUMN('Business Validation 2.1.0'!V:V)-COLUMN('Business Validation 2.1.0'!A:A)+1,FALSE))</f>
        <v/>
      </c>
      <c r="N976" s="32" t="s">
        <v>12610</v>
      </c>
    </row>
    <row r="977" spans="1:14" x14ac:dyDescent="0.25">
      <c r="A977" s="32" t="s">
        <v>1035</v>
      </c>
      <c r="B977" s="32" t="s">
        <v>12687</v>
      </c>
      <c r="C977" s="32" t="s">
        <v>12688</v>
      </c>
      <c r="D977" s="32" t="s">
        <v>4852</v>
      </c>
      <c r="E977" s="32" t="s">
        <v>1264</v>
      </c>
      <c r="J977" s="32" t="s">
        <v>12689</v>
      </c>
      <c r="K977" s="32" t="s">
        <v>11090</v>
      </c>
      <c r="L977" s="32" t="s">
        <v>12690</v>
      </c>
      <c r="M977" s="95" t="str">
        <f>IF(VLOOKUP(A977,'Business Validation 2.1.0'!$A$2:$V$996,COLUMN('Business Validation 2.1.0'!V:V)-COLUMN('Business Validation 2.1.0'!A:A)+1,FALSE)="","",VLOOKUP(A977,'Business Validation 2.1.0'!$A$2:$V$996,COLUMN('Business Validation 2.1.0'!V:V)-COLUMN('Business Validation 2.1.0'!A:A)+1,FALSE))</f>
        <v/>
      </c>
      <c r="N977" s="32" t="s">
        <v>12610</v>
      </c>
    </row>
    <row r="978" spans="1:14" x14ac:dyDescent="0.25">
      <c r="A978" s="32" t="s">
        <v>1035</v>
      </c>
      <c r="B978" s="32" t="s">
        <v>12691</v>
      </c>
      <c r="C978" s="32" t="s">
        <v>12692</v>
      </c>
      <c r="D978" s="32" t="s">
        <v>4860</v>
      </c>
      <c r="E978" s="32" t="s">
        <v>1264</v>
      </c>
      <c r="J978" s="32" t="s">
        <v>12693</v>
      </c>
      <c r="K978" s="32" t="s">
        <v>11090</v>
      </c>
      <c r="L978" s="32" t="s">
        <v>12694</v>
      </c>
      <c r="M978" s="95" t="str">
        <f>IF(VLOOKUP(A978,'Business Validation 2.1.0'!$A$2:$V$996,COLUMN('Business Validation 2.1.0'!V:V)-COLUMN('Business Validation 2.1.0'!A:A)+1,FALSE)="","",VLOOKUP(A978,'Business Validation 2.1.0'!$A$2:$V$996,COLUMN('Business Validation 2.1.0'!V:V)-COLUMN('Business Validation 2.1.0'!A:A)+1,FALSE))</f>
        <v/>
      </c>
      <c r="N978" s="32" t="s">
        <v>12610</v>
      </c>
    </row>
    <row r="979" spans="1:14" x14ac:dyDescent="0.25">
      <c r="A979" s="32" t="s">
        <v>1035</v>
      </c>
      <c r="B979" s="32" t="s">
        <v>12695</v>
      </c>
      <c r="C979" s="32" t="s">
        <v>12696</v>
      </c>
      <c r="D979" s="32" t="s">
        <v>4852</v>
      </c>
      <c r="E979" s="32" t="s">
        <v>1264</v>
      </c>
      <c r="J979" s="32" t="s">
        <v>12697</v>
      </c>
      <c r="K979" s="32" t="s">
        <v>11090</v>
      </c>
      <c r="L979" s="32" t="s">
        <v>12698</v>
      </c>
      <c r="M979" s="95" t="str">
        <f>IF(VLOOKUP(A979,'Business Validation 2.1.0'!$A$2:$V$996,COLUMN('Business Validation 2.1.0'!V:V)-COLUMN('Business Validation 2.1.0'!A:A)+1,FALSE)="","",VLOOKUP(A979,'Business Validation 2.1.0'!$A$2:$V$996,COLUMN('Business Validation 2.1.0'!V:V)-COLUMN('Business Validation 2.1.0'!A:A)+1,FALSE))</f>
        <v/>
      </c>
      <c r="N979" s="32" t="s">
        <v>12610</v>
      </c>
    </row>
    <row r="980" spans="1:14" x14ac:dyDescent="0.25">
      <c r="A980" s="32" t="s">
        <v>1035</v>
      </c>
      <c r="B980" s="32" t="s">
        <v>12699</v>
      </c>
      <c r="C980" s="32" t="s">
        <v>12700</v>
      </c>
      <c r="D980" s="32" t="s">
        <v>4852</v>
      </c>
      <c r="E980" s="32" t="s">
        <v>1264</v>
      </c>
      <c r="J980" s="32" t="s">
        <v>12701</v>
      </c>
      <c r="K980" s="32" t="s">
        <v>11090</v>
      </c>
      <c r="L980" s="32" t="s">
        <v>12702</v>
      </c>
      <c r="M980" s="95" t="str">
        <f>IF(VLOOKUP(A980,'Business Validation 2.1.0'!$A$2:$V$996,COLUMN('Business Validation 2.1.0'!V:V)-COLUMN('Business Validation 2.1.0'!A:A)+1,FALSE)="","",VLOOKUP(A980,'Business Validation 2.1.0'!$A$2:$V$996,COLUMN('Business Validation 2.1.0'!V:V)-COLUMN('Business Validation 2.1.0'!A:A)+1,FALSE))</f>
        <v/>
      </c>
      <c r="N980" s="32" t="s">
        <v>12610</v>
      </c>
    </row>
    <row r="981" spans="1:14" x14ac:dyDescent="0.25">
      <c r="A981" s="32" t="s">
        <v>1035</v>
      </c>
      <c r="B981" s="32" t="s">
        <v>12703</v>
      </c>
      <c r="C981" s="32" t="s">
        <v>12704</v>
      </c>
      <c r="D981" s="32" t="s">
        <v>4860</v>
      </c>
      <c r="E981" s="32" t="s">
        <v>1264</v>
      </c>
      <c r="J981" s="32" t="s">
        <v>12705</v>
      </c>
      <c r="K981" s="32" t="s">
        <v>11090</v>
      </c>
      <c r="L981" s="32" t="s">
        <v>12706</v>
      </c>
      <c r="M981" s="95" t="str">
        <f>IF(VLOOKUP(A981,'Business Validation 2.1.0'!$A$2:$V$996,COLUMN('Business Validation 2.1.0'!V:V)-COLUMN('Business Validation 2.1.0'!A:A)+1,FALSE)="","",VLOOKUP(A981,'Business Validation 2.1.0'!$A$2:$V$996,COLUMN('Business Validation 2.1.0'!V:V)-COLUMN('Business Validation 2.1.0'!A:A)+1,FALSE))</f>
        <v/>
      </c>
      <c r="N981" s="32" t="s">
        <v>12610</v>
      </c>
    </row>
    <row r="982" spans="1:14" x14ac:dyDescent="0.25">
      <c r="A982" s="32" t="s">
        <v>1035</v>
      </c>
      <c r="B982" s="32" t="s">
        <v>12707</v>
      </c>
      <c r="C982" s="32" t="s">
        <v>12708</v>
      </c>
      <c r="D982" s="32" t="s">
        <v>4860</v>
      </c>
      <c r="E982" s="32" t="s">
        <v>1264</v>
      </c>
      <c r="J982" s="32" t="s">
        <v>12709</v>
      </c>
      <c r="K982" s="32" t="s">
        <v>11090</v>
      </c>
      <c r="L982" s="32" t="s">
        <v>12710</v>
      </c>
      <c r="M982" s="95" t="str">
        <f>IF(VLOOKUP(A982,'Business Validation 2.1.0'!$A$2:$V$996,COLUMN('Business Validation 2.1.0'!V:V)-COLUMN('Business Validation 2.1.0'!A:A)+1,FALSE)="","",VLOOKUP(A982,'Business Validation 2.1.0'!$A$2:$V$996,COLUMN('Business Validation 2.1.0'!V:V)-COLUMN('Business Validation 2.1.0'!A:A)+1,FALSE))</f>
        <v/>
      </c>
      <c r="N982" s="32" t="s">
        <v>12610</v>
      </c>
    </row>
    <row r="983" spans="1:14" x14ac:dyDescent="0.25">
      <c r="A983" s="32" t="s">
        <v>1035</v>
      </c>
      <c r="B983" s="32" t="s">
        <v>12711</v>
      </c>
      <c r="C983" s="32" t="s">
        <v>12712</v>
      </c>
      <c r="D983" s="32" t="s">
        <v>4860</v>
      </c>
      <c r="E983" s="32" t="s">
        <v>1264</v>
      </c>
      <c r="J983" s="32" t="s">
        <v>12713</v>
      </c>
      <c r="K983" s="32" t="s">
        <v>11090</v>
      </c>
      <c r="L983" s="32" t="s">
        <v>12714</v>
      </c>
      <c r="M983" s="95" t="str">
        <f>IF(VLOOKUP(A983,'Business Validation 2.1.0'!$A$2:$V$996,COLUMN('Business Validation 2.1.0'!V:V)-COLUMN('Business Validation 2.1.0'!A:A)+1,FALSE)="","",VLOOKUP(A983,'Business Validation 2.1.0'!$A$2:$V$996,COLUMN('Business Validation 2.1.0'!V:V)-COLUMN('Business Validation 2.1.0'!A:A)+1,FALSE))</f>
        <v/>
      </c>
      <c r="N983" s="32" t="s">
        <v>12610</v>
      </c>
    </row>
    <row r="984" spans="1:14" x14ac:dyDescent="0.25">
      <c r="A984" s="32" t="s">
        <v>1035</v>
      </c>
      <c r="B984" s="32" t="s">
        <v>12715</v>
      </c>
      <c r="C984" s="32" t="s">
        <v>12716</v>
      </c>
      <c r="D984" s="32" t="s">
        <v>4860</v>
      </c>
      <c r="E984" s="32" t="s">
        <v>1264</v>
      </c>
      <c r="J984" s="32" t="s">
        <v>12717</v>
      </c>
      <c r="K984" s="32" t="s">
        <v>11090</v>
      </c>
      <c r="L984" s="32" t="s">
        <v>12718</v>
      </c>
      <c r="M984" s="95" t="str">
        <f>IF(VLOOKUP(A984,'Business Validation 2.1.0'!$A$2:$V$996,COLUMN('Business Validation 2.1.0'!V:V)-COLUMN('Business Validation 2.1.0'!A:A)+1,FALSE)="","",VLOOKUP(A984,'Business Validation 2.1.0'!$A$2:$V$996,COLUMN('Business Validation 2.1.0'!V:V)-COLUMN('Business Validation 2.1.0'!A:A)+1,FALSE))</f>
        <v/>
      </c>
      <c r="N984" s="32" t="s">
        <v>12610</v>
      </c>
    </row>
    <row r="985" spans="1:14" x14ac:dyDescent="0.25">
      <c r="A985" s="32" t="s">
        <v>1035</v>
      </c>
      <c r="B985" s="32" t="s">
        <v>12719</v>
      </c>
      <c r="C985" s="32" t="s">
        <v>12720</v>
      </c>
      <c r="D985" s="32" t="s">
        <v>4860</v>
      </c>
      <c r="E985" s="32" t="s">
        <v>1264</v>
      </c>
      <c r="J985" s="32" t="s">
        <v>12721</v>
      </c>
      <c r="K985" s="32" t="s">
        <v>11090</v>
      </c>
      <c r="L985" s="32" t="s">
        <v>12722</v>
      </c>
      <c r="M985" s="95" t="str">
        <f>IF(VLOOKUP(A985,'Business Validation 2.1.0'!$A$2:$V$996,COLUMN('Business Validation 2.1.0'!V:V)-COLUMN('Business Validation 2.1.0'!A:A)+1,FALSE)="","",VLOOKUP(A985,'Business Validation 2.1.0'!$A$2:$V$996,COLUMN('Business Validation 2.1.0'!V:V)-COLUMN('Business Validation 2.1.0'!A:A)+1,FALSE))</f>
        <v/>
      </c>
      <c r="N985" s="32" t="s">
        <v>12610</v>
      </c>
    </row>
    <row r="986" spans="1:14" x14ac:dyDescent="0.25">
      <c r="A986" s="32" t="s">
        <v>1035</v>
      </c>
      <c r="B986" s="32" t="s">
        <v>12723</v>
      </c>
      <c r="C986" s="32" t="s">
        <v>12724</v>
      </c>
      <c r="D986" s="32" t="s">
        <v>4860</v>
      </c>
      <c r="E986" s="32" t="s">
        <v>1264</v>
      </c>
      <c r="J986" s="32" t="s">
        <v>12725</v>
      </c>
      <c r="K986" s="32" t="s">
        <v>11090</v>
      </c>
      <c r="L986" s="32" t="s">
        <v>12726</v>
      </c>
      <c r="M986" s="95" t="str">
        <f>IF(VLOOKUP(A986,'Business Validation 2.1.0'!$A$2:$V$996,COLUMN('Business Validation 2.1.0'!V:V)-COLUMN('Business Validation 2.1.0'!A:A)+1,FALSE)="","",VLOOKUP(A986,'Business Validation 2.1.0'!$A$2:$V$996,COLUMN('Business Validation 2.1.0'!V:V)-COLUMN('Business Validation 2.1.0'!A:A)+1,FALSE))</f>
        <v/>
      </c>
      <c r="N986" s="32" t="s">
        <v>12610</v>
      </c>
    </row>
    <row r="987" spans="1:14" x14ac:dyDescent="0.25">
      <c r="A987" s="32" t="s">
        <v>977</v>
      </c>
      <c r="B987" s="32" t="s">
        <v>12727</v>
      </c>
      <c r="C987" s="32" t="s">
        <v>12728</v>
      </c>
      <c r="D987" s="32" t="s">
        <v>1311</v>
      </c>
      <c r="J987" s="32" t="s">
        <v>4184</v>
      </c>
      <c r="K987" s="32" t="s">
        <v>1585</v>
      </c>
      <c r="L987" s="32" t="s">
        <v>12729</v>
      </c>
      <c r="M987" s="95" t="str">
        <f>IF(VLOOKUP(A987,'Business Validation 2.1.0'!$A$2:$V$996,COLUMN('Business Validation 2.1.0'!V:V)-COLUMN('Business Validation 2.1.0'!A:A)+1,FALSE)="","",VLOOKUP(A987,'Business Validation 2.1.0'!$A$2:$V$996,COLUMN('Business Validation 2.1.0'!V:V)-COLUMN('Business Validation 2.1.0'!A:A)+1,FALSE))</f>
        <v/>
      </c>
      <c r="N987" s="32" t="s">
        <v>4185</v>
      </c>
    </row>
    <row r="988" spans="1:14" x14ac:dyDescent="0.25">
      <c r="A988" s="32" t="s">
        <v>977</v>
      </c>
      <c r="B988" s="32" t="s">
        <v>12730</v>
      </c>
      <c r="C988" s="32" t="s">
        <v>12731</v>
      </c>
      <c r="D988" s="32" t="s">
        <v>1352</v>
      </c>
      <c r="J988" s="32" t="s">
        <v>4187</v>
      </c>
      <c r="K988" s="32" t="s">
        <v>1585</v>
      </c>
      <c r="L988" s="32" t="s">
        <v>12732</v>
      </c>
      <c r="M988" s="95" t="str">
        <f>IF(VLOOKUP(A988,'Business Validation 2.1.0'!$A$2:$V$996,COLUMN('Business Validation 2.1.0'!V:V)-COLUMN('Business Validation 2.1.0'!A:A)+1,FALSE)="","",VLOOKUP(A988,'Business Validation 2.1.0'!$A$2:$V$996,COLUMN('Business Validation 2.1.0'!V:V)-COLUMN('Business Validation 2.1.0'!A:A)+1,FALSE))</f>
        <v/>
      </c>
      <c r="N988" s="32" t="s">
        <v>4185</v>
      </c>
    </row>
    <row r="989" spans="1:14" x14ac:dyDescent="0.25">
      <c r="A989" s="32" t="s">
        <v>1036</v>
      </c>
      <c r="B989" s="32" t="s">
        <v>12733</v>
      </c>
      <c r="C989" s="32" t="s">
        <v>12734</v>
      </c>
      <c r="D989" s="32" t="s">
        <v>4852</v>
      </c>
      <c r="E989" s="32" t="s">
        <v>1264</v>
      </c>
      <c r="J989" s="32" t="s">
        <v>12735</v>
      </c>
      <c r="K989" s="32" t="s">
        <v>10059</v>
      </c>
      <c r="L989" s="32" t="s">
        <v>12736</v>
      </c>
      <c r="M989" s="95" t="str">
        <f>IF(VLOOKUP(A989,'Business Validation 2.1.0'!$A$2:$V$996,COLUMN('Business Validation 2.1.0'!V:V)-COLUMN('Business Validation 2.1.0'!A:A)+1,FALSE)="","",VLOOKUP(A989,'Business Validation 2.1.0'!$A$2:$V$996,COLUMN('Business Validation 2.1.0'!V:V)-COLUMN('Business Validation 2.1.0'!A:A)+1,FALSE))</f>
        <v/>
      </c>
      <c r="N989" s="32" t="s">
        <v>23224</v>
      </c>
    </row>
    <row r="990" spans="1:14" x14ac:dyDescent="0.25">
      <c r="A990" s="32" t="s">
        <v>1036</v>
      </c>
      <c r="B990" s="32" t="s">
        <v>12737</v>
      </c>
      <c r="C990" s="32" t="s">
        <v>12738</v>
      </c>
      <c r="D990" s="32" t="s">
        <v>4852</v>
      </c>
      <c r="E990" s="32" t="s">
        <v>1264</v>
      </c>
      <c r="J990" s="32" t="s">
        <v>12739</v>
      </c>
      <c r="K990" s="32" t="s">
        <v>10059</v>
      </c>
      <c r="L990" s="32" t="s">
        <v>12740</v>
      </c>
      <c r="M990" s="95" t="str">
        <f>IF(VLOOKUP(A990,'Business Validation 2.1.0'!$A$2:$V$996,COLUMN('Business Validation 2.1.0'!V:V)-COLUMN('Business Validation 2.1.0'!A:A)+1,FALSE)="","",VLOOKUP(A990,'Business Validation 2.1.0'!$A$2:$V$996,COLUMN('Business Validation 2.1.0'!V:V)-COLUMN('Business Validation 2.1.0'!A:A)+1,FALSE))</f>
        <v/>
      </c>
      <c r="N990" s="32" t="s">
        <v>23224</v>
      </c>
    </row>
    <row r="991" spans="1:14" x14ac:dyDescent="0.25">
      <c r="A991" s="32" t="s">
        <v>1036</v>
      </c>
      <c r="B991" s="32" t="s">
        <v>12741</v>
      </c>
      <c r="C991" s="32" t="s">
        <v>12742</v>
      </c>
      <c r="D991" s="32" t="s">
        <v>4860</v>
      </c>
      <c r="E991" s="32" t="s">
        <v>1264</v>
      </c>
      <c r="J991" s="32" t="s">
        <v>12743</v>
      </c>
      <c r="K991" s="32" t="s">
        <v>10059</v>
      </c>
      <c r="L991" s="32" t="s">
        <v>12744</v>
      </c>
      <c r="M991" s="95" t="str">
        <f>IF(VLOOKUP(A991,'Business Validation 2.1.0'!$A$2:$V$996,COLUMN('Business Validation 2.1.0'!V:V)-COLUMN('Business Validation 2.1.0'!A:A)+1,FALSE)="","",VLOOKUP(A991,'Business Validation 2.1.0'!$A$2:$V$996,COLUMN('Business Validation 2.1.0'!V:V)-COLUMN('Business Validation 2.1.0'!A:A)+1,FALSE))</f>
        <v/>
      </c>
      <c r="N991" s="32" t="s">
        <v>23224</v>
      </c>
    </row>
    <row r="992" spans="1:14" x14ac:dyDescent="0.25">
      <c r="A992" s="32" t="s">
        <v>1036</v>
      </c>
      <c r="B992" s="32" t="s">
        <v>12745</v>
      </c>
      <c r="C992" s="32" t="s">
        <v>12746</v>
      </c>
      <c r="D992" s="32" t="s">
        <v>4860</v>
      </c>
      <c r="E992" s="32" t="s">
        <v>1264</v>
      </c>
      <c r="J992" s="32" t="s">
        <v>12747</v>
      </c>
      <c r="K992" s="32" t="s">
        <v>10059</v>
      </c>
      <c r="L992" s="32" t="s">
        <v>12748</v>
      </c>
      <c r="M992" s="95" t="str">
        <f>IF(VLOOKUP(A992,'Business Validation 2.1.0'!$A$2:$V$996,COLUMN('Business Validation 2.1.0'!V:V)-COLUMN('Business Validation 2.1.0'!A:A)+1,FALSE)="","",VLOOKUP(A992,'Business Validation 2.1.0'!$A$2:$V$996,COLUMN('Business Validation 2.1.0'!V:V)-COLUMN('Business Validation 2.1.0'!A:A)+1,FALSE))</f>
        <v/>
      </c>
      <c r="N992" s="32" t="s">
        <v>23224</v>
      </c>
    </row>
    <row r="993" spans="1:14" x14ac:dyDescent="0.25">
      <c r="A993" s="32" t="s">
        <v>1036</v>
      </c>
      <c r="B993" s="32" t="s">
        <v>12749</v>
      </c>
      <c r="C993" s="32" t="s">
        <v>12750</v>
      </c>
      <c r="D993" s="32" t="s">
        <v>4856</v>
      </c>
      <c r="E993" s="32" t="s">
        <v>1264</v>
      </c>
      <c r="J993" s="32" t="s">
        <v>12751</v>
      </c>
      <c r="K993" s="32" t="s">
        <v>10059</v>
      </c>
      <c r="L993" s="32" t="s">
        <v>12752</v>
      </c>
      <c r="M993" s="95" t="str">
        <f>IF(VLOOKUP(A993,'Business Validation 2.1.0'!$A$2:$V$996,COLUMN('Business Validation 2.1.0'!V:V)-COLUMN('Business Validation 2.1.0'!A:A)+1,FALSE)="","",VLOOKUP(A993,'Business Validation 2.1.0'!$A$2:$V$996,COLUMN('Business Validation 2.1.0'!V:V)-COLUMN('Business Validation 2.1.0'!A:A)+1,FALSE))</f>
        <v/>
      </c>
      <c r="N993" s="32" t="s">
        <v>23224</v>
      </c>
    </row>
    <row r="994" spans="1:14" x14ac:dyDescent="0.25">
      <c r="A994" s="32" t="s">
        <v>1036</v>
      </c>
      <c r="B994" s="32" t="s">
        <v>12753</v>
      </c>
      <c r="C994" s="32" t="s">
        <v>12754</v>
      </c>
      <c r="D994" s="32" t="s">
        <v>4856</v>
      </c>
      <c r="E994" s="32" t="s">
        <v>1264</v>
      </c>
      <c r="J994" s="32" t="s">
        <v>12755</v>
      </c>
      <c r="K994" s="32" t="s">
        <v>10059</v>
      </c>
      <c r="L994" s="32" t="s">
        <v>12756</v>
      </c>
      <c r="M994" s="95" t="str">
        <f>IF(VLOOKUP(A994,'Business Validation 2.1.0'!$A$2:$V$996,COLUMN('Business Validation 2.1.0'!V:V)-COLUMN('Business Validation 2.1.0'!A:A)+1,FALSE)="","",VLOOKUP(A994,'Business Validation 2.1.0'!$A$2:$V$996,COLUMN('Business Validation 2.1.0'!V:V)-COLUMN('Business Validation 2.1.0'!A:A)+1,FALSE))</f>
        <v/>
      </c>
      <c r="N994" s="32" t="s">
        <v>23224</v>
      </c>
    </row>
    <row r="995" spans="1:14" x14ac:dyDescent="0.25">
      <c r="A995" s="32" t="s">
        <v>978</v>
      </c>
      <c r="B995" s="32" t="s">
        <v>12757</v>
      </c>
      <c r="C995" s="32" t="s">
        <v>12758</v>
      </c>
      <c r="D995" s="32" t="s">
        <v>1311</v>
      </c>
      <c r="J995" s="32" t="s">
        <v>4192</v>
      </c>
      <c r="K995" s="32" t="s">
        <v>1615</v>
      </c>
      <c r="L995" s="32" t="s">
        <v>12759</v>
      </c>
      <c r="M995" s="95" t="str">
        <f>IF(VLOOKUP(A995,'Business Validation 2.1.0'!$A$2:$V$996,COLUMN('Business Validation 2.1.0'!V:V)-COLUMN('Business Validation 2.1.0'!A:A)+1,FALSE)="","",VLOOKUP(A995,'Business Validation 2.1.0'!$A$2:$V$996,COLUMN('Business Validation 2.1.0'!V:V)-COLUMN('Business Validation 2.1.0'!A:A)+1,FALSE))</f>
        <v/>
      </c>
      <c r="N995" s="32" t="s">
        <v>4193</v>
      </c>
    </row>
    <row r="996" spans="1:14" x14ac:dyDescent="0.25">
      <c r="A996" s="32" t="s">
        <v>978</v>
      </c>
      <c r="B996" s="32" t="s">
        <v>12760</v>
      </c>
      <c r="C996" s="32" t="s">
        <v>12761</v>
      </c>
      <c r="D996" s="32" t="s">
        <v>1352</v>
      </c>
      <c r="J996" s="32" t="s">
        <v>4195</v>
      </c>
      <c r="K996" s="32" t="s">
        <v>1615</v>
      </c>
      <c r="L996" s="32" t="s">
        <v>12762</v>
      </c>
      <c r="M996" s="95" t="str">
        <f>IF(VLOOKUP(A996,'Business Validation 2.1.0'!$A$2:$V$996,COLUMN('Business Validation 2.1.0'!V:V)-COLUMN('Business Validation 2.1.0'!A:A)+1,FALSE)="","",VLOOKUP(A996,'Business Validation 2.1.0'!$A$2:$V$996,COLUMN('Business Validation 2.1.0'!V:V)-COLUMN('Business Validation 2.1.0'!A:A)+1,FALSE))</f>
        <v/>
      </c>
      <c r="N996" s="32" t="s">
        <v>4193</v>
      </c>
    </row>
    <row r="997" spans="1:14" x14ac:dyDescent="0.25">
      <c r="A997" s="32" t="s">
        <v>1037</v>
      </c>
      <c r="B997" s="32" t="s">
        <v>12763</v>
      </c>
      <c r="C997" s="32" t="s">
        <v>12764</v>
      </c>
      <c r="D997" s="32" t="s">
        <v>4860</v>
      </c>
      <c r="E997" s="32" t="s">
        <v>1264</v>
      </c>
      <c r="J997" s="32" t="s">
        <v>12765</v>
      </c>
      <c r="K997" s="32" t="s">
        <v>11383</v>
      </c>
      <c r="L997" s="32" t="s">
        <v>12766</v>
      </c>
      <c r="M997" s="95" t="str">
        <f>IF(VLOOKUP(A997,'Business Validation 2.1.0'!$A$2:$V$996,COLUMN('Business Validation 2.1.0'!V:V)-COLUMN('Business Validation 2.1.0'!A:A)+1,FALSE)="","",VLOOKUP(A997,'Business Validation 2.1.0'!$A$2:$V$996,COLUMN('Business Validation 2.1.0'!V:V)-COLUMN('Business Validation 2.1.0'!A:A)+1,FALSE))</f>
        <v/>
      </c>
      <c r="N997" s="32" t="s">
        <v>12767</v>
      </c>
    </row>
    <row r="998" spans="1:14" x14ac:dyDescent="0.25">
      <c r="A998" s="32" t="s">
        <v>1037</v>
      </c>
      <c r="B998" s="32" t="s">
        <v>12768</v>
      </c>
      <c r="C998" s="32" t="s">
        <v>12769</v>
      </c>
      <c r="D998" s="32" t="s">
        <v>4860</v>
      </c>
      <c r="E998" s="32" t="s">
        <v>1264</v>
      </c>
      <c r="J998" s="32" t="s">
        <v>12770</v>
      </c>
      <c r="K998" s="32" t="s">
        <v>11383</v>
      </c>
      <c r="L998" s="32" t="s">
        <v>12771</v>
      </c>
      <c r="M998" s="95" t="str">
        <f>IF(VLOOKUP(A998,'Business Validation 2.1.0'!$A$2:$V$996,COLUMN('Business Validation 2.1.0'!V:V)-COLUMN('Business Validation 2.1.0'!A:A)+1,FALSE)="","",VLOOKUP(A998,'Business Validation 2.1.0'!$A$2:$V$996,COLUMN('Business Validation 2.1.0'!V:V)-COLUMN('Business Validation 2.1.0'!A:A)+1,FALSE))</f>
        <v/>
      </c>
      <c r="N998" s="32" t="s">
        <v>12767</v>
      </c>
    </row>
    <row r="999" spans="1:14" x14ac:dyDescent="0.25">
      <c r="A999" s="32" t="s">
        <v>1037</v>
      </c>
      <c r="B999" s="32" t="s">
        <v>12772</v>
      </c>
      <c r="C999" s="32" t="s">
        <v>12773</v>
      </c>
      <c r="D999" s="32" t="s">
        <v>4860</v>
      </c>
      <c r="E999" s="32" t="s">
        <v>1264</v>
      </c>
      <c r="J999" s="32" t="s">
        <v>12774</v>
      </c>
      <c r="K999" s="32" t="s">
        <v>11383</v>
      </c>
      <c r="L999" s="32" t="s">
        <v>12775</v>
      </c>
      <c r="M999" s="95" t="str">
        <f>IF(VLOOKUP(A999,'Business Validation 2.1.0'!$A$2:$V$996,COLUMN('Business Validation 2.1.0'!V:V)-COLUMN('Business Validation 2.1.0'!A:A)+1,FALSE)="","",VLOOKUP(A999,'Business Validation 2.1.0'!$A$2:$V$996,COLUMN('Business Validation 2.1.0'!V:V)-COLUMN('Business Validation 2.1.0'!A:A)+1,FALSE))</f>
        <v/>
      </c>
      <c r="N999" s="32" t="s">
        <v>12767</v>
      </c>
    </row>
    <row r="1000" spans="1:14" x14ac:dyDescent="0.25">
      <c r="A1000" s="32" t="s">
        <v>1037</v>
      </c>
      <c r="B1000" s="32" t="s">
        <v>12776</v>
      </c>
      <c r="C1000" s="32" t="s">
        <v>12777</v>
      </c>
      <c r="D1000" s="32" t="s">
        <v>4860</v>
      </c>
      <c r="E1000" s="32" t="s">
        <v>1264</v>
      </c>
      <c r="J1000" s="32" t="s">
        <v>12778</v>
      </c>
      <c r="K1000" s="32" t="s">
        <v>11383</v>
      </c>
      <c r="L1000" s="32" t="s">
        <v>12779</v>
      </c>
      <c r="M1000" s="95" t="str">
        <f>IF(VLOOKUP(A1000,'Business Validation 2.1.0'!$A$2:$V$996,COLUMN('Business Validation 2.1.0'!V:V)-COLUMN('Business Validation 2.1.0'!A:A)+1,FALSE)="","",VLOOKUP(A1000,'Business Validation 2.1.0'!$A$2:$V$996,COLUMN('Business Validation 2.1.0'!V:V)-COLUMN('Business Validation 2.1.0'!A:A)+1,FALSE))</f>
        <v/>
      </c>
      <c r="N1000" s="32" t="s">
        <v>12767</v>
      </c>
    </row>
    <row r="1001" spans="1:14" x14ac:dyDescent="0.25">
      <c r="A1001" s="32" t="s">
        <v>1037</v>
      </c>
      <c r="B1001" s="32" t="s">
        <v>12780</v>
      </c>
      <c r="C1001" s="32" t="s">
        <v>12781</v>
      </c>
      <c r="D1001" s="32" t="s">
        <v>4856</v>
      </c>
      <c r="E1001" s="32" t="s">
        <v>1264</v>
      </c>
      <c r="J1001" s="32" t="s">
        <v>12782</v>
      </c>
      <c r="K1001" s="32" t="s">
        <v>11383</v>
      </c>
      <c r="L1001" s="32" t="s">
        <v>12783</v>
      </c>
      <c r="M1001" s="95" t="str">
        <f>IF(VLOOKUP(A1001,'Business Validation 2.1.0'!$A$2:$V$996,COLUMN('Business Validation 2.1.0'!V:V)-COLUMN('Business Validation 2.1.0'!A:A)+1,FALSE)="","",VLOOKUP(A1001,'Business Validation 2.1.0'!$A$2:$V$996,COLUMN('Business Validation 2.1.0'!V:V)-COLUMN('Business Validation 2.1.0'!A:A)+1,FALSE))</f>
        <v/>
      </c>
      <c r="N1001" s="32" t="s">
        <v>12767</v>
      </c>
    </row>
    <row r="1002" spans="1:14" x14ac:dyDescent="0.25">
      <c r="A1002" s="32" t="s">
        <v>1037</v>
      </c>
      <c r="B1002" s="32" t="s">
        <v>12784</v>
      </c>
      <c r="C1002" s="32" t="s">
        <v>12785</v>
      </c>
      <c r="D1002" s="32" t="s">
        <v>4856</v>
      </c>
      <c r="E1002" s="32" t="s">
        <v>1264</v>
      </c>
      <c r="J1002" s="32" t="s">
        <v>12786</v>
      </c>
      <c r="K1002" s="32" t="s">
        <v>11383</v>
      </c>
      <c r="L1002" s="32" t="s">
        <v>12787</v>
      </c>
      <c r="M1002" s="95" t="str">
        <f>IF(VLOOKUP(A1002,'Business Validation 2.1.0'!$A$2:$V$996,COLUMN('Business Validation 2.1.0'!V:V)-COLUMN('Business Validation 2.1.0'!A:A)+1,FALSE)="","",VLOOKUP(A1002,'Business Validation 2.1.0'!$A$2:$V$996,COLUMN('Business Validation 2.1.0'!V:V)-COLUMN('Business Validation 2.1.0'!A:A)+1,FALSE))</f>
        <v/>
      </c>
      <c r="N1002" s="32" t="s">
        <v>12767</v>
      </c>
    </row>
    <row r="1003" spans="1:14" x14ac:dyDescent="0.25">
      <c r="A1003" s="32" t="s">
        <v>1037</v>
      </c>
      <c r="B1003" s="32" t="s">
        <v>12788</v>
      </c>
      <c r="C1003" s="32" t="s">
        <v>12789</v>
      </c>
      <c r="D1003" s="32" t="s">
        <v>4856</v>
      </c>
      <c r="E1003" s="32" t="s">
        <v>1264</v>
      </c>
      <c r="J1003" s="32" t="s">
        <v>12790</v>
      </c>
      <c r="K1003" s="32" t="s">
        <v>11383</v>
      </c>
      <c r="L1003" s="32" t="s">
        <v>12791</v>
      </c>
      <c r="M1003" s="95" t="str">
        <f>IF(VLOOKUP(A1003,'Business Validation 2.1.0'!$A$2:$V$996,COLUMN('Business Validation 2.1.0'!V:V)-COLUMN('Business Validation 2.1.0'!A:A)+1,FALSE)="","",VLOOKUP(A1003,'Business Validation 2.1.0'!$A$2:$V$996,COLUMN('Business Validation 2.1.0'!V:V)-COLUMN('Business Validation 2.1.0'!A:A)+1,FALSE))</f>
        <v/>
      </c>
      <c r="N1003" s="32" t="s">
        <v>12767</v>
      </c>
    </row>
    <row r="1004" spans="1:14" x14ac:dyDescent="0.25">
      <c r="A1004" s="32" t="s">
        <v>1037</v>
      </c>
      <c r="B1004" s="32" t="s">
        <v>12792</v>
      </c>
      <c r="C1004" s="32" t="s">
        <v>12793</v>
      </c>
      <c r="D1004" s="32" t="s">
        <v>4856</v>
      </c>
      <c r="E1004" s="32" t="s">
        <v>1264</v>
      </c>
      <c r="J1004" s="32" t="s">
        <v>12794</v>
      </c>
      <c r="K1004" s="32" t="s">
        <v>11383</v>
      </c>
      <c r="L1004" s="32" t="s">
        <v>12795</v>
      </c>
      <c r="M1004" s="95" t="str">
        <f>IF(VLOOKUP(A1004,'Business Validation 2.1.0'!$A$2:$V$996,COLUMN('Business Validation 2.1.0'!V:V)-COLUMN('Business Validation 2.1.0'!A:A)+1,FALSE)="","",VLOOKUP(A1004,'Business Validation 2.1.0'!$A$2:$V$996,COLUMN('Business Validation 2.1.0'!V:V)-COLUMN('Business Validation 2.1.0'!A:A)+1,FALSE))</f>
        <v/>
      </c>
      <c r="N1004" s="32" t="s">
        <v>12767</v>
      </c>
    </row>
    <row r="1005" spans="1:14" x14ac:dyDescent="0.25">
      <c r="A1005" s="32" t="s">
        <v>1037</v>
      </c>
      <c r="B1005" s="32" t="s">
        <v>12796</v>
      </c>
      <c r="C1005" s="32" t="s">
        <v>12797</v>
      </c>
      <c r="D1005" s="32" t="s">
        <v>4856</v>
      </c>
      <c r="E1005" s="32" t="s">
        <v>1264</v>
      </c>
      <c r="J1005" s="32" t="s">
        <v>12798</v>
      </c>
      <c r="K1005" s="32" t="s">
        <v>11383</v>
      </c>
      <c r="L1005" s="32" t="s">
        <v>12799</v>
      </c>
      <c r="M1005" s="95" t="str">
        <f>IF(VLOOKUP(A1005,'Business Validation 2.1.0'!$A$2:$V$996,COLUMN('Business Validation 2.1.0'!V:V)-COLUMN('Business Validation 2.1.0'!A:A)+1,FALSE)="","",VLOOKUP(A1005,'Business Validation 2.1.0'!$A$2:$V$996,COLUMN('Business Validation 2.1.0'!V:V)-COLUMN('Business Validation 2.1.0'!A:A)+1,FALSE))</f>
        <v/>
      </c>
      <c r="N1005" s="32" t="s">
        <v>12767</v>
      </c>
    </row>
    <row r="1006" spans="1:14" x14ac:dyDescent="0.25">
      <c r="A1006" s="32" t="s">
        <v>1037</v>
      </c>
      <c r="B1006" s="32" t="s">
        <v>12800</v>
      </c>
      <c r="C1006" s="32" t="s">
        <v>12801</v>
      </c>
      <c r="D1006" s="32" t="s">
        <v>4856</v>
      </c>
      <c r="E1006" s="32" t="s">
        <v>1264</v>
      </c>
      <c r="J1006" s="32" t="s">
        <v>12802</v>
      </c>
      <c r="K1006" s="32" t="s">
        <v>11383</v>
      </c>
      <c r="L1006" s="32" t="s">
        <v>12803</v>
      </c>
      <c r="M1006" s="95" t="str">
        <f>IF(VLOOKUP(A1006,'Business Validation 2.1.0'!$A$2:$V$996,COLUMN('Business Validation 2.1.0'!V:V)-COLUMN('Business Validation 2.1.0'!A:A)+1,FALSE)="","",VLOOKUP(A1006,'Business Validation 2.1.0'!$A$2:$V$996,COLUMN('Business Validation 2.1.0'!V:V)-COLUMN('Business Validation 2.1.0'!A:A)+1,FALSE))</f>
        <v/>
      </c>
      <c r="N1006" s="32" t="s">
        <v>12767</v>
      </c>
    </row>
    <row r="1007" spans="1:14" x14ac:dyDescent="0.25">
      <c r="A1007" s="32" t="s">
        <v>1037</v>
      </c>
      <c r="B1007" s="32" t="s">
        <v>12804</v>
      </c>
      <c r="C1007" s="32" t="s">
        <v>12805</v>
      </c>
      <c r="D1007" s="32" t="s">
        <v>4860</v>
      </c>
      <c r="E1007" s="32" t="s">
        <v>1264</v>
      </c>
      <c r="J1007" s="32" t="s">
        <v>12806</v>
      </c>
      <c r="K1007" s="32" t="s">
        <v>11383</v>
      </c>
      <c r="L1007" s="32" t="s">
        <v>12807</v>
      </c>
      <c r="M1007" s="95" t="str">
        <f>IF(VLOOKUP(A1007,'Business Validation 2.1.0'!$A$2:$V$996,COLUMN('Business Validation 2.1.0'!V:V)-COLUMN('Business Validation 2.1.0'!A:A)+1,FALSE)="","",VLOOKUP(A1007,'Business Validation 2.1.0'!$A$2:$V$996,COLUMN('Business Validation 2.1.0'!V:V)-COLUMN('Business Validation 2.1.0'!A:A)+1,FALSE))</f>
        <v/>
      </c>
      <c r="N1007" s="32" t="s">
        <v>12767</v>
      </c>
    </row>
    <row r="1008" spans="1:14" x14ac:dyDescent="0.25">
      <c r="A1008" s="32" t="s">
        <v>1037</v>
      </c>
      <c r="B1008" s="32" t="s">
        <v>12808</v>
      </c>
      <c r="C1008" s="32" t="s">
        <v>12809</v>
      </c>
      <c r="D1008" s="32" t="s">
        <v>4856</v>
      </c>
      <c r="E1008" s="32" t="s">
        <v>1264</v>
      </c>
      <c r="J1008" s="32" t="s">
        <v>12810</v>
      </c>
      <c r="K1008" s="32" t="s">
        <v>11383</v>
      </c>
      <c r="L1008" s="32" t="s">
        <v>12811</v>
      </c>
      <c r="M1008" s="95" t="str">
        <f>IF(VLOOKUP(A1008,'Business Validation 2.1.0'!$A$2:$V$996,COLUMN('Business Validation 2.1.0'!V:V)-COLUMN('Business Validation 2.1.0'!A:A)+1,FALSE)="","",VLOOKUP(A1008,'Business Validation 2.1.0'!$A$2:$V$996,COLUMN('Business Validation 2.1.0'!V:V)-COLUMN('Business Validation 2.1.0'!A:A)+1,FALSE))</f>
        <v/>
      </c>
      <c r="N1008" s="32" t="s">
        <v>12767</v>
      </c>
    </row>
    <row r="1009" spans="1:14" x14ac:dyDescent="0.25">
      <c r="A1009" s="32" t="s">
        <v>1037</v>
      </c>
      <c r="B1009" s="32" t="s">
        <v>12812</v>
      </c>
      <c r="C1009" s="32" t="s">
        <v>12813</v>
      </c>
      <c r="D1009" s="32" t="s">
        <v>4856</v>
      </c>
      <c r="E1009" s="32" t="s">
        <v>1264</v>
      </c>
      <c r="J1009" s="32" t="s">
        <v>12814</v>
      </c>
      <c r="K1009" s="32" t="s">
        <v>11383</v>
      </c>
      <c r="L1009" s="32" t="s">
        <v>12815</v>
      </c>
      <c r="M1009" s="95" t="str">
        <f>IF(VLOOKUP(A1009,'Business Validation 2.1.0'!$A$2:$V$996,COLUMN('Business Validation 2.1.0'!V:V)-COLUMN('Business Validation 2.1.0'!A:A)+1,FALSE)="","",VLOOKUP(A1009,'Business Validation 2.1.0'!$A$2:$V$996,COLUMN('Business Validation 2.1.0'!V:V)-COLUMN('Business Validation 2.1.0'!A:A)+1,FALSE))</f>
        <v/>
      </c>
      <c r="N1009" s="32" t="s">
        <v>12767</v>
      </c>
    </row>
    <row r="1010" spans="1:14" x14ac:dyDescent="0.25">
      <c r="A1010" s="32" t="s">
        <v>1037</v>
      </c>
      <c r="B1010" s="32" t="s">
        <v>12816</v>
      </c>
      <c r="C1010" s="32" t="s">
        <v>12817</v>
      </c>
      <c r="D1010" s="32" t="s">
        <v>4856</v>
      </c>
      <c r="E1010" s="32" t="s">
        <v>1264</v>
      </c>
      <c r="J1010" s="32" t="s">
        <v>12818</v>
      </c>
      <c r="K1010" s="32" t="s">
        <v>11383</v>
      </c>
      <c r="L1010" s="32" t="s">
        <v>12819</v>
      </c>
      <c r="M1010" s="95" t="str">
        <f>IF(VLOOKUP(A1010,'Business Validation 2.1.0'!$A$2:$V$996,COLUMN('Business Validation 2.1.0'!V:V)-COLUMN('Business Validation 2.1.0'!A:A)+1,FALSE)="","",VLOOKUP(A1010,'Business Validation 2.1.0'!$A$2:$V$996,COLUMN('Business Validation 2.1.0'!V:V)-COLUMN('Business Validation 2.1.0'!A:A)+1,FALSE))</f>
        <v/>
      </c>
      <c r="N1010" s="32" t="s">
        <v>12767</v>
      </c>
    </row>
    <row r="1011" spans="1:14" x14ac:dyDescent="0.25">
      <c r="A1011" s="32" t="s">
        <v>1037</v>
      </c>
      <c r="B1011" s="32" t="s">
        <v>12820</v>
      </c>
      <c r="C1011" s="32" t="s">
        <v>12821</v>
      </c>
      <c r="D1011" s="32" t="s">
        <v>4856</v>
      </c>
      <c r="E1011" s="32" t="s">
        <v>1264</v>
      </c>
      <c r="J1011" s="32" t="s">
        <v>12822</v>
      </c>
      <c r="K1011" s="32" t="s">
        <v>11383</v>
      </c>
      <c r="L1011" s="32" t="s">
        <v>12823</v>
      </c>
      <c r="M1011" s="95" t="str">
        <f>IF(VLOOKUP(A1011,'Business Validation 2.1.0'!$A$2:$V$996,COLUMN('Business Validation 2.1.0'!V:V)-COLUMN('Business Validation 2.1.0'!A:A)+1,FALSE)="","",VLOOKUP(A1011,'Business Validation 2.1.0'!$A$2:$V$996,COLUMN('Business Validation 2.1.0'!V:V)-COLUMN('Business Validation 2.1.0'!A:A)+1,FALSE))</f>
        <v/>
      </c>
      <c r="N1011" s="32" t="s">
        <v>12767</v>
      </c>
    </row>
    <row r="1012" spans="1:14" x14ac:dyDescent="0.25">
      <c r="A1012" s="32" t="s">
        <v>1037</v>
      </c>
      <c r="B1012" s="32" t="s">
        <v>12824</v>
      </c>
      <c r="C1012" s="32" t="s">
        <v>12825</v>
      </c>
      <c r="D1012" s="32" t="s">
        <v>4856</v>
      </c>
      <c r="E1012" s="32" t="s">
        <v>1264</v>
      </c>
      <c r="J1012" s="32" t="s">
        <v>12826</v>
      </c>
      <c r="K1012" s="32" t="s">
        <v>11383</v>
      </c>
      <c r="L1012" s="32" t="s">
        <v>12827</v>
      </c>
      <c r="M1012" s="95" t="str">
        <f>IF(VLOOKUP(A1012,'Business Validation 2.1.0'!$A$2:$V$996,COLUMN('Business Validation 2.1.0'!V:V)-COLUMN('Business Validation 2.1.0'!A:A)+1,FALSE)="","",VLOOKUP(A1012,'Business Validation 2.1.0'!$A$2:$V$996,COLUMN('Business Validation 2.1.0'!V:V)-COLUMN('Business Validation 2.1.0'!A:A)+1,FALSE))</f>
        <v/>
      </c>
      <c r="N1012" s="32" t="s">
        <v>12767</v>
      </c>
    </row>
    <row r="1013" spans="1:14" x14ac:dyDescent="0.25">
      <c r="A1013" s="32" t="s">
        <v>1037</v>
      </c>
      <c r="B1013" s="32" t="s">
        <v>12828</v>
      </c>
      <c r="C1013" s="32" t="s">
        <v>12829</v>
      </c>
      <c r="D1013" s="32" t="s">
        <v>4856</v>
      </c>
      <c r="E1013" s="32" t="s">
        <v>1264</v>
      </c>
      <c r="J1013" s="32" t="s">
        <v>12830</v>
      </c>
      <c r="K1013" s="32" t="s">
        <v>11383</v>
      </c>
      <c r="L1013" s="32" t="s">
        <v>12831</v>
      </c>
      <c r="M1013" s="95" t="str">
        <f>IF(VLOOKUP(A1013,'Business Validation 2.1.0'!$A$2:$V$996,COLUMN('Business Validation 2.1.0'!V:V)-COLUMN('Business Validation 2.1.0'!A:A)+1,FALSE)="","",VLOOKUP(A1013,'Business Validation 2.1.0'!$A$2:$V$996,COLUMN('Business Validation 2.1.0'!V:V)-COLUMN('Business Validation 2.1.0'!A:A)+1,FALSE))</f>
        <v/>
      </c>
      <c r="N1013" s="32" t="s">
        <v>12767</v>
      </c>
    </row>
    <row r="1014" spans="1:14" x14ac:dyDescent="0.25">
      <c r="A1014" s="32" t="s">
        <v>1037</v>
      </c>
      <c r="B1014" s="32" t="s">
        <v>12832</v>
      </c>
      <c r="C1014" s="32" t="s">
        <v>12833</v>
      </c>
      <c r="D1014" s="32" t="s">
        <v>4852</v>
      </c>
      <c r="E1014" s="32" t="s">
        <v>1264</v>
      </c>
      <c r="J1014" s="32" t="s">
        <v>12834</v>
      </c>
      <c r="K1014" s="32" t="s">
        <v>11383</v>
      </c>
      <c r="L1014" s="32" t="s">
        <v>12835</v>
      </c>
      <c r="M1014" s="95" t="str">
        <f>IF(VLOOKUP(A1014,'Business Validation 2.1.0'!$A$2:$V$996,COLUMN('Business Validation 2.1.0'!V:V)-COLUMN('Business Validation 2.1.0'!A:A)+1,FALSE)="","",VLOOKUP(A1014,'Business Validation 2.1.0'!$A$2:$V$996,COLUMN('Business Validation 2.1.0'!V:V)-COLUMN('Business Validation 2.1.0'!A:A)+1,FALSE))</f>
        <v/>
      </c>
      <c r="N1014" s="32" t="s">
        <v>12767</v>
      </c>
    </row>
    <row r="1015" spans="1:14" x14ac:dyDescent="0.25">
      <c r="A1015" s="32" t="s">
        <v>1037</v>
      </c>
      <c r="B1015" s="32" t="s">
        <v>12836</v>
      </c>
      <c r="C1015" s="32" t="s">
        <v>12837</v>
      </c>
      <c r="D1015" s="32" t="s">
        <v>4852</v>
      </c>
      <c r="E1015" s="32" t="s">
        <v>1264</v>
      </c>
      <c r="J1015" s="32" t="s">
        <v>12838</v>
      </c>
      <c r="K1015" s="32" t="s">
        <v>11383</v>
      </c>
      <c r="L1015" s="32" t="s">
        <v>12839</v>
      </c>
      <c r="M1015" s="95" t="str">
        <f>IF(VLOOKUP(A1015,'Business Validation 2.1.0'!$A$2:$V$996,COLUMN('Business Validation 2.1.0'!V:V)-COLUMN('Business Validation 2.1.0'!A:A)+1,FALSE)="","",VLOOKUP(A1015,'Business Validation 2.1.0'!$A$2:$V$996,COLUMN('Business Validation 2.1.0'!V:V)-COLUMN('Business Validation 2.1.0'!A:A)+1,FALSE))</f>
        <v/>
      </c>
      <c r="N1015" s="32" t="s">
        <v>12767</v>
      </c>
    </row>
    <row r="1016" spans="1:14" x14ac:dyDescent="0.25">
      <c r="A1016" s="32" t="s">
        <v>1037</v>
      </c>
      <c r="B1016" s="32" t="s">
        <v>12840</v>
      </c>
      <c r="C1016" s="32" t="s">
        <v>12841</v>
      </c>
      <c r="D1016" s="32" t="s">
        <v>4852</v>
      </c>
      <c r="E1016" s="32" t="s">
        <v>1264</v>
      </c>
      <c r="J1016" s="32" t="s">
        <v>12842</v>
      </c>
      <c r="K1016" s="32" t="s">
        <v>11383</v>
      </c>
      <c r="L1016" s="32" t="s">
        <v>12843</v>
      </c>
      <c r="M1016" s="95" t="str">
        <f>IF(VLOOKUP(A1016,'Business Validation 2.1.0'!$A$2:$V$996,COLUMN('Business Validation 2.1.0'!V:V)-COLUMN('Business Validation 2.1.0'!A:A)+1,FALSE)="","",VLOOKUP(A1016,'Business Validation 2.1.0'!$A$2:$V$996,COLUMN('Business Validation 2.1.0'!V:V)-COLUMN('Business Validation 2.1.0'!A:A)+1,FALSE))</f>
        <v/>
      </c>
      <c r="N1016" s="32" t="s">
        <v>12767</v>
      </c>
    </row>
    <row r="1017" spans="1:14" x14ac:dyDescent="0.25">
      <c r="A1017" s="32" t="s">
        <v>1037</v>
      </c>
      <c r="B1017" s="32" t="s">
        <v>12844</v>
      </c>
      <c r="C1017" s="32" t="s">
        <v>12845</v>
      </c>
      <c r="D1017" s="32" t="s">
        <v>4852</v>
      </c>
      <c r="E1017" s="32" t="s">
        <v>1264</v>
      </c>
      <c r="J1017" s="32" t="s">
        <v>12846</v>
      </c>
      <c r="K1017" s="32" t="s">
        <v>11383</v>
      </c>
      <c r="L1017" s="32" t="s">
        <v>12847</v>
      </c>
      <c r="M1017" s="95" t="str">
        <f>IF(VLOOKUP(A1017,'Business Validation 2.1.0'!$A$2:$V$996,COLUMN('Business Validation 2.1.0'!V:V)-COLUMN('Business Validation 2.1.0'!A:A)+1,FALSE)="","",VLOOKUP(A1017,'Business Validation 2.1.0'!$A$2:$V$996,COLUMN('Business Validation 2.1.0'!V:V)-COLUMN('Business Validation 2.1.0'!A:A)+1,FALSE))</f>
        <v/>
      </c>
      <c r="N1017" s="32" t="s">
        <v>12767</v>
      </c>
    </row>
    <row r="1018" spans="1:14" x14ac:dyDescent="0.25">
      <c r="A1018" s="32" t="s">
        <v>1037</v>
      </c>
      <c r="B1018" s="32" t="s">
        <v>12848</v>
      </c>
      <c r="C1018" s="32" t="s">
        <v>12849</v>
      </c>
      <c r="D1018" s="32" t="s">
        <v>4860</v>
      </c>
      <c r="E1018" s="32" t="s">
        <v>1264</v>
      </c>
      <c r="J1018" s="32" t="s">
        <v>12850</v>
      </c>
      <c r="K1018" s="32" t="s">
        <v>11383</v>
      </c>
      <c r="L1018" s="32" t="s">
        <v>12851</v>
      </c>
      <c r="M1018" s="95" t="str">
        <f>IF(VLOOKUP(A1018,'Business Validation 2.1.0'!$A$2:$V$996,COLUMN('Business Validation 2.1.0'!V:V)-COLUMN('Business Validation 2.1.0'!A:A)+1,FALSE)="","",VLOOKUP(A1018,'Business Validation 2.1.0'!$A$2:$V$996,COLUMN('Business Validation 2.1.0'!V:V)-COLUMN('Business Validation 2.1.0'!A:A)+1,FALSE))</f>
        <v/>
      </c>
      <c r="N1018" s="32" t="s">
        <v>12767</v>
      </c>
    </row>
    <row r="1019" spans="1:14" x14ac:dyDescent="0.25">
      <c r="A1019" s="32" t="s">
        <v>1037</v>
      </c>
      <c r="B1019" s="32" t="s">
        <v>12852</v>
      </c>
      <c r="C1019" s="32" t="s">
        <v>12853</v>
      </c>
      <c r="D1019" s="32" t="s">
        <v>4852</v>
      </c>
      <c r="E1019" s="32" t="s">
        <v>1264</v>
      </c>
      <c r="J1019" s="32" t="s">
        <v>12854</v>
      </c>
      <c r="K1019" s="32" t="s">
        <v>11383</v>
      </c>
      <c r="L1019" s="32" t="s">
        <v>12855</v>
      </c>
      <c r="M1019" s="95" t="str">
        <f>IF(VLOOKUP(A1019,'Business Validation 2.1.0'!$A$2:$V$996,COLUMN('Business Validation 2.1.0'!V:V)-COLUMN('Business Validation 2.1.0'!A:A)+1,FALSE)="","",VLOOKUP(A1019,'Business Validation 2.1.0'!$A$2:$V$996,COLUMN('Business Validation 2.1.0'!V:V)-COLUMN('Business Validation 2.1.0'!A:A)+1,FALSE))</f>
        <v/>
      </c>
      <c r="N1019" s="32" t="s">
        <v>12767</v>
      </c>
    </row>
    <row r="1020" spans="1:14" x14ac:dyDescent="0.25">
      <c r="A1020" s="32" t="s">
        <v>1037</v>
      </c>
      <c r="B1020" s="32" t="s">
        <v>12856</v>
      </c>
      <c r="C1020" s="32" t="s">
        <v>12857</v>
      </c>
      <c r="D1020" s="32" t="s">
        <v>4852</v>
      </c>
      <c r="E1020" s="32" t="s">
        <v>1264</v>
      </c>
      <c r="J1020" s="32" t="s">
        <v>12858</v>
      </c>
      <c r="K1020" s="32" t="s">
        <v>11383</v>
      </c>
      <c r="L1020" s="32" t="s">
        <v>12859</v>
      </c>
      <c r="M1020" s="95" t="str">
        <f>IF(VLOOKUP(A1020,'Business Validation 2.1.0'!$A$2:$V$996,COLUMN('Business Validation 2.1.0'!V:V)-COLUMN('Business Validation 2.1.0'!A:A)+1,FALSE)="","",VLOOKUP(A1020,'Business Validation 2.1.0'!$A$2:$V$996,COLUMN('Business Validation 2.1.0'!V:V)-COLUMN('Business Validation 2.1.0'!A:A)+1,FALSE))</f>
        <v/>
      </c>
      <c r="N1020" s="32" t="s">
        <v>12767</v>
      </c>
    </row>
    <row r="1021" spans="1:14" x14ac:dyDescent="0.25">
      <c r="A1021" s="32" t="s">
        <v>1037</v>
      </c>
      <c r="B1021" s="32" t="s">
        <v>12860</v>
      </c>
      <c r="C1021" s="32" t="s">
        <v>12861</v>
      </c>
      <c r="D1021" s="32" t="s">
        <v>4852</v>
      </c>
      <c r="E1021" s="32" t="s">
        <v>1264</v>
      </c>
      <c r="J1021" s="32" t="s">
        <v>12862</v>
      </c>
      <c r="K1021" s="32" t="s">
        <v>11383</v>
      </c>
      <c r="L1021" s="32" t="s">
        <v>12863</v>
      </c>
      <c r="M1021" s="95" t="str">
        <f>IF(VLOOKUP(A1021,'Business Validation 2.1.0'!$A$2:$V$996,COLUMN('Business Validation 2.1.0'!V:V)-COLUMN('Business Validation 2.1.0'!A:A)+1,FALSE)="","",VLOOKUP(A1021,'Business Validation 2.1.0'!$A$2:$V$996,COLUMN('Business Validation 2.1.0'!V:V)-COLUMN('Business Validation 2.1.0'!A:A)+1,FALSE))</f>
        <v/>
      </c>
      <c r="N1021" s="32" t="s">
        <v>12767</v>
      </c>
    </row>
    <row r="1022" spans="1:14" x14ac:dyDescent="0.25">
      <c r="A1022" s="32" t="s">
        <v>1037</v>
      </c>
      <c r="B1022" s="32" t="s">
        <v>12864</v>
      </c>
      <c r="C1022" s="32" t="s">
        <v>12865</v>
      </c>
      <c r="D1022" s="32" t="s">
        <v>4852</v>
      </c>
      <c r="E1022" s="32" t="s">
        <v>1264</v>
      </c>
      <c r="J1022" s="32" t="s">
        <v>12866</v>
      </c>
      <c r="K1022" s="32" t="s">
        <v>11383</v>
      </c>
      <c r="L1022" s="32" t="s">
        <v>12867</v>
      </c>
      <c r="M1022" s="95" t="str">
        <f>IF(VLOOKUP(A1022,'Business Validation 2.1.0'!$A$2:$V$996,COLUMN('Business Validation 2.1.0'!V:V)-COLUMN('Business Validation 2.1.0'!A:A)+1,FALSE)="","",VLOOKUP(A1022,'Business Validation 2.1.0'!$A$2:$V$996,COLUMN('Business Validation 2.1.0'!V:V)-COLUMN('Business Validation 2.1.0'!A:A)+1,FALSE))</f>
        <v/>
      </c>
      <c r="N1022" s="32" t="s">
        <v>12767</v>
      </c>
    </row>
    <row r="1023" spans="1:14" x14ac:dyDescent="0.25">
      <c r="A1023" s="32" t="s">
        <v>1037</v>
      </c>
      <c r="B1023" s="32" t="s">
        <v>12868</v>
      </c>
      <c r="C1023" s="32" t="s">
        <v>12869</v>
      </c>
      <c r="D1023" s="32" t="s">
        <v>4852</v>
      </c>
      <c r="E1023" s="32" t="s">
        <v>1264</v>
      </c>
      <c r="J1023" s="32" t="s">
        <v>12870</v>
      </c>
      <c r="K1023" s="32" t="s">
        <v>11383</v>
      </c>
      <c r="L1023" s="32" t="s">
        <v>12871</v>
      </c>
      <c r="M1023" s="95" t="str">
        <f>IF(VLOOKUP(A1023,'Business Validation 2.1.0'!$A$2:$V$996,COLUMN('Business Validation 2.1.0'!V:V)-COLUMN('Business Validation 2.1.0'!A:A)+1,FALSE)="","",VLOOKUP(A1023,'Business Validation 2.1.0'!$A$2:$V$996,COLUMN('Business Validation 2.1.0'!V:V)-COLUMN('Business Validation 2.1.0'!A:A)+1,FALSE))</f>
        <v/>
      </c>
      <c r="N1023" s="32" t="s">
        <v>12767</v>
      </c>
    </row>
    <row r="1024" spans="1:14" x14ac:dyDescent="0.25">
      <c r="A1024" s="32" t="s">
        <v>1037</v>
      </c>
      <c r="B1024" s="32" t="s">
        <v>12872</v>
      </c>
      <c r="C1024" s="32" t="s">
        <v>12873</v>
      </c>
      <c r="D1024" s="32" t="s">
        <v>4852</v>
      </c>
      <c r="E1024" s="32" t="s">
        <v>1264</v>
      </c>
      <c r="J1024" s="32" t="s">
        <v>12874</v>
      </c>
      <c r="K1024" s="32" t="s">
        <v>11383</v>
      </c>
      <c r="L1024" s="32" t="s">
        <v>12875</v>
      </c>
      <c r="M1024" s="95" t="str">
        <f>IF(VLOOKUP(A1024,'Business Validation 2.1.0'!$A$2:$V$996,COLUMN('Business Validation 2.1.0'!V:V)-COLUMN('Business Validation 2.1.0'!A:A)+1,FALSE)="","",VLOOKUP(A1024,'Business Validation 2.1.0'!$A$2:$V$996,COLUMN('Business Validation 2.1.0'!V:V)-COLUMN('Business Validation 2.1.0'!A:A)+1,FALSE))</f>
        <v/>
      </c>
      <c r="N1024" s="32" t="s">
        <v>12767</v>
      </c>
    </row>
    <row r="1025" spans="1:14" x14ac:dyDescent="0.25">
      <c r="A1025" s="32" t="s">
        <v>1037</v>
      </c>
      <c r="B1025" s="32" t="s">
        <v>12876</v>
      </c>
      <c r="C1025" s="32" t="s">
        <v>12877</v>
      </c>
      <c r="D1025" s="32" t="s">
        <v>4852</v>
      </c>
      <c r="E1025" s="32" t="s">
        <v>1264</v>
      </c>
      <c r="J1025" s="32" t="s">
        <v>12878</v>
      </c>
      <c r="K1025" s="32" t="s">
        <v>11383</v>
      </c>
      <c r="L1025" s="32" t="s">
        <v>12879</v>
      </c>
      <c r="M1025" s="95" t="str">
        <f>IF(VLOOKUP(A1025,'Business Validation 2.1.0'!$A$2:$V$996,COLUMN('Business Validation 2.1.0'!V:V)-COLUMN('Business Validation 2.1.0'!A:A)+1,FALSE)="","",VLOOKUP(A1025,'Business Validation 2.1.0'!$A$2:$V$996,COLUMN('Business Validation 2.1.0'!V:V)-COLUMN('Business Validation 2.1.0'!A:A)+1,FALSE))</f>
        <v/>
      </c>
      <c r="N1025" s="32" t="s">
        <v>12767</v>
      </c>
    </row>
    <row r="1026" spans="1:14" x14ac:dyDescent="0.25">
      <c r="A1026" s="32" t="s">
        <v>1037</v>
      </c>
      <c r="B1026" s="32" t="s">
        <v>12880</v>
      </c>
      <c r="C1026" s="32" t="s">
        <v>12881</v>
      </c>
      <c r="D1026" s="32" t="s">
        <v>4852</v>
      </c>
      <c r="E1026" s="32" t="s">
        <v>1264</v>
      </c>
      <c r="J1026" s="32" t="s">
        <v>12882</v>
      </c>
      <c r="K1026" s="32" t="s">
        <v>11383</v>
      </c>
      <c r="L1026" s="32" t="s">
        <v>12883</v>
      </c>
      <c r="M1026" s="95" t="str">
        <f>IF(VLOOKUP(A1026,'Business Validation 2.1.0'!$A$2:$V$996,COLUMN('Business Validation 2.1.0'!V:V)-COLUMN('Business Validation 2.1.0'!A:A)+1,FALSE)="","",VLOOKUP(A1026,'Business Validation 2.1.0'!$A$2:$V$996,COLUMN('Business Validation 2.1.0'!V:V)-COLUMN('Business Validation 2.1.0'!A:A)+1,FALSE))</f>
        <v/>
      </c>
      <c r="N1026" s="32" t="s">
        <v>12767</v>
      </c>
    </row>
    <row r="1027" spans="1:14" x14ac:dyDescent="0.25">
      <c r="A1027" s="32" t="s">
        <v>1037</v>
      </c>
      <c r="B1027" s="32" t="s">
        <v>12884</v>
      </c>
      <c r="C1027" s="32" t="s">
        <v>12885</v>
      </c>
      <c r="D1027" s="32" t="s">
        <v>4860</v>
      </c>
      <c r="E1027" s="32" t="s">
        <v>1264</v>
      </c>
      <c r="J1027" s="32" t="s">
        <v>12886</v>
      </c>
      <c r="K1027" s="32" t="s">
        <v>11383</v>
      </c>
      <c r="L1027" s="32" t="s">
        <v>12887</v>
      </c>
      <c r="M1027" s="95" t="str">
        <f>IF(VLOOKUP(A1027,'Business Validation 2.1.0'!$A$2:$V$996,COLUMN('Business Validation 2.1.0'!V:V)-COLUMN('Business Validation 2.1.0'!A:A)+1,FALSE)="","",VLOOKUP(A1027,'Business Validation 2.1.0'!$A$2:$V$996,COLUMN('Business Validation 2.1.0'!V:V)-COLUMN('Business Validation 2.1.0'!A:A)+1,FALSE))</f>
        <v/>
      </c>
      <c r="N1027" s="32" t="s">
        <v>12767</v>
      </c>
    </row>
    <row r="1028" spans="1:14" x14ac:dyDescent="0.25">
      <c r="A1028" s="32" t="s">
        <v>1037</v>
      </c>
      <c r="B1028" s="32" t="s">
        <v>12888</v>
      </c>
      <c r="C1028" s="32" t="s">
        <v>12889</v>
      </c>
      <c r="D1028" s="32" t="s">
        <v>4860</v>
      </c>
      <c r="E1028" s="32" t="s">
        <v>1264</v>
      </c>
      <c r="J1028" s="32" t="s">
        <v>12890</v>
      </c>
      <c r="K1028" s="32" t="s">
        <v>11383</v>
      </c>
      <c r="L1028" s="32" t="s">
        <v>12891</v>
      </c>
      <c r="M1028" s="95" t="str">
        <f>IF(VLOOKUP(A1028,'Business Validation 2.1.0'!$A$2:$V$996,COLUMN('Business Validation 2.1.0'!V:V)-COLUMN('Business Validation 2.1.0'!A:A)+1,FALSE)="","",VLOOKUP(A1028,'Business Validation 2.1.0'!$A$2:$V$996,COLUMN('Business Validation 2.1.0'!V:V)-COLUMN('Business Validation 2.1.0'!A:A)+1,FALSE))</f>
        <v/>
      </c>
      <c r="N1028" s="32" t="s">
        <v>12767</v>
      </c>
    </row>
    <row r="1029" spans="1:14" x14ac:dyDescent="0.25">
      <c r="A1029" s="32" t="s">
        <v>1037</v>
      </c>
      <c r="B1029" s="32" t="s">
        <v>12892</v>
      </c>
      <c r="C1029" s="32" t="s">
        <v>12893</v>
      </c>
      <c r="D1029" s="32" t="s">
        <v>4860</v>
      </c>
      <c r="E1029" s="32" t="s">
        <v>1264</v>
      </c>
      <c r="J1029" s="32" t="s">
        <v>12894</v>
      </c>
      <c r="K1029" s="32" t="s">
        <v>11383</v>
      </c>
      <c r="L1029" s="32" t="s">
        <v>12895</v>
      </c>
      <c r="M1029" s="95" t="str">
        <f>IF(VLOOKUP(A1029,'Business Validation 2.1.0'!$A$2:$V$996,COLUMN('Business Validation 2.1.0'!V:V)-COLUMN('Business Validation 2.1.0'!A:A)+1,FALSE)="","",VLOOKUP(A1029,'Business Validation 2.1.0'!$A$2:$V$996,COLUMN('Business Validation 2.1.0'!V:V)-COLUMN('Business Validation 2.1.0'!A:A)+1,FALSE))</f>
        <v/>
      </c>
      <c r="N1029" s="32" t="s">
        <v>12767</v>
      </c>
    </row>
    <row r="1030" spans="1:14" x14ac:dyDescent="0.25">
      <c r="A1030" s="32" t="s">
        <v>1037</v>
      </c>
      <c r="B1030" s="32" t="s">
        <v>12896</v>
      </c>
      <c r="C1030" s="32" t="s">
        <v>12897</v>
      </c>
      <c r="D1030" s="32" t="s">
        <v>4860</v>
      </c>
      <c r="E1030" s="32" t="s">
        <v>1264</v>
      </c>
      <c r="J1030" s="32" t="s">
        <v>12898</v>
      </c>
      <c r="K1030" s="32" t="s">
        <v>11383</v>
      </c>
      <c r="L1030" s="32" t="s">
        <v>12899</v>
      </c>
      <c r="M1030" s="95" t="str">
        <f>IF(VLOOKUP(A1030,'Business Validation 2.1.0'!$A$2:$V$996,COLUMN('Business Validation 2.1.0'!V:V)-COLUMN('Business Validation 2.1.0'!A:A)+1,FALSE)="","",VLOOKUP(A1030,'Business Validation 2.1.0'!$A$2:$V$996,COLUMN('Business Validation 2.1.0'!V:V)-COLUMN('Business Validation 2.1.0'!A:A)+1,FALSE))</f>
        <v/>
      </c>
      <c r="N1030" s="32" t="s">
        <v>12767</v>
      </c>
    </row>
    <row r="1031" spans="1:14" x14ac:dyDescent="0.25">
      <c r="A1031" s="32" t="s">
        <v>1037</v>
      </c>
      <c r="B1031" s="32" t="s">
        <v>12900</v>
      </c>
      <c r="C1031" s="32" t="s">
        <v>12901</v>
      </c>
      <c r="D1031" s="32" t="s">
        <v>4860</v>
      </c>
      <c r="E1031" s="32" t="s">
        <v>1264</v>
      </c>
      <c r="J1031" s="32" t="s">
        <v>12902</v>
      </c>
      <c r="K1031" s="32" t="s">
        <v>11383</v>
      </c>
      <c r="L1031" s="32" t="s">
        <v>12903</v>
      </c>
      <c r="M1031" s="95" t="str">
        <f>IF(VLOOKUP(A1031,'Business Validation 2.1.0'!$A$2:$V$996,COLUMN('Business Validation 2.1.0'!V:V)-COLUMN('Business Validation 2.1.0'!A:A)+1,FALSE)="","",VLOOKUP(A1031,'Business Validation 2.1.0'!$A$2:$V$996,COLUMN('Business Validation 2.1.0'!V:V)-COLUMN('Business Validation 2.1.0'!A:A)+1,FALSE))</f>
        <v/>
      </c>
      <c r="N1031" s="32" t="s">
        <v>12767</v>
      </c>
    </row>
    <row r="1032" spans="1:14" x14ac:dyDescent="0.25">
      <c r="A1032" s="32" t="s">
        <v>1037</v>
      </c>
      <c r="B1032" s="32" t="s">
        <v>12904</v>
      </c>
      <c r="C1032" s="32" t="s">
        <v>12905</v>
      </c>
      <c r="D1032" s="32" t="s">
        <v>4860</v>
      </c>
      <c r="E1032" s="32" t="s">
        <v>1264</v>
      </c>
      <c r="J1032" s="32" t="s">
        <v>12906</v>
      </c>
      <c r="K1032" s="32" t="s">
        <v>11383</v>
      </c>
      <c r="L1032" s="32" t="s">
        <v>12907</v>
      </c>
      <c r="M1032" s="95" t="str">
        <f>IF(VLOOKUP(A1032,'Business Validation 2.1.0'!$A$2:$V$996,COLUMN('Business Validation 2.1.0'!V:V)-COLUMN('Business Validation 2.1.0'!A:A)+1,FALSE)="","",VLOOKUP(A1032,'Business Validation 2.1.0'!$A$2:$V$996,COLUMN('Business Validation 2.1.0'!V:V)-COLUMN('Business Validation 2.1.0'!A:A)+1,FALSE))</f>
        <v/>
      </c>
      <c r="N1032" s="32" t="s">
        <v>12767</v>
      </c>
    </row>
    <row r="1033" spans="1:14" x14ac:dyDescent="0.25">
      <c r="A1033" s="32" t="s">
        <v>979</v>
      </c>
      <c r="B1033" s="32" t="s">
        <v>12908</v>
      </c>
      <c r="C1033" s="32" t="s">
        <v>12909</v>
      </c>
      <c r="D1033" s="32" t="s">
        <v>1314</v>
      </c>
      <c r="J1033" s="32" t="s">
        <v>4200</v>
      </c>
      <c r="K1033" s="32" t="s">
        <v>3276</v>
      </c>
      <c r="L1033" s="32" t="s">
        <v>12910</v>
      </c>
      <c r="M1033" s="95" t="str">
        <f>IF(VLOOKUP(A1033,'Business Validation 2.1.0'!$A$2:$V$996,COLUMN('Business Validation 2.1.0'!V:V)-COLUMN('Business Validation 2.1.0'!A:A)+1,FALSE)="","",VLOOKUP(A1033,'Business Validation 2.1.0'!$A$2:$V$996,COLUMN('Business Validation 2.1.0'!V:V)-COLUMN('Business Validation 2.1.0'!A:A)+1,FALSE))</f>
        <v/>
      </c>
      <c r="N1033" s="32" t="s">
        <v>4201</v>
      </c>
    </row>
    <row r="1034" spans="1:14" x14ac:dyDescent="0.25">
      <c r="A1034" s="32" t="s">
        <v>979</v>
      </c>
      <c r="B1034" s="32" t="s">
        <v>12911</v>
      </c>
      <c r="C1034" s="32" t="s">
        <v>12912</v>
      </c>
      <c r="D1034" s="32" t="s">
        <v>1353</v>
      </c>
      <c r="J1034" s="32" t="s">
        <v>4203</v>
      </c>
      <c r="K1034" s="32" t="s">
        <v>3276</v>
      </c>
      <c r="L1034" s="32" t="s">
        <v>12913</v>
      </c>
      <c r="M1034" s="95" t="str">
        <f>IF(VLOOKUP(A1034,'Business Validation 2.1.0'!$A$2:$V$996,COLUMN('Business Validation 2.1.0'!V:V)-COLUMN('Business Validation 2.1.0'!A:A)+1,FALSE)="","",VLOOKUP(A1034,'Business Validation 2.1.0'!$A$2:$V$996,COLUMN('Business Validation 2.1.0'!V:V)-COLUMN('Business Validation 2.1.0'!A:A)+1,FALSE))</f>
        <v/>
      </c>
      <c r="N1034" s="32" t="s">
        <v>4201</v>
      </c>
    </row>
    <row r="1035" spans="1:14" x14ac:dyDescent="0.25">
      <c r="A1035" s="32" t="s">
        <v>1038</v>
      </c>
      <c r="B1035" s="32" t="s">
        <v>12914</v>
      </c>
      <c r="C1035" s="32" t="s">
        <v>12915</v>
      </c>
      <c r="D1035" s="32" t="s">
        <v>4860</v>
      </c>
      <c r="E1035" s="32" t="s">
        <v>1267</v>
      </c>
      <c r="J1035" s="32" t="s">
        <v>12916</v>
      </c>
      <c r="K1035" s="32" t="s">
        <v>11090</v>
      </c>
      <c r="L1035" s="32" t="s">
        <v>12917</v>
      </c>
      <c r="M1035" s="95" t="str">
        <f>IF(VLOOKUP(A1035,'Business Validation 2.1.0'!$A$2:$V$996,COLUMN('Business Validation 2.1.0'!V:V)-COLUMN('Business Validation 2.1.0'!A:A)+1,FALSE)="","",VLOOKUP(A1035,'Business Validation 2.1.0'!$A$2:$V$996,COLUMN('Business Validation 2.1.0'!V:V)-COLUMN('Business Validation 2.1.0'!A:A)+1,FALSE))</f>
        <v/>
      </c>
      <c r="N1035" s="32" t="s">
        <v>12918</v>
      </c>
    </row>
    <row r="1036" spans="1:14" x14ac:dyDescent="0.25">
      <c r="A1036" s="32" t="s">
        <v>1038</v>
      </c>
      <c r="B1036" s="32" t="s">
        <v>12919</v>
      </c>
      <c r="C1036" s="32" t="s">
        <v>12920</v>
      </c>
      <c r="D1036" s="32" t="s">
        <v>4856</v>
      </c>
      <c r="E1036" s="32" t="s">
        <v>1267</v>
      </c>
      <c r="J1036" s="32" t="s">
        <v>12921</v>
      </c>
      <c r="K1036" s="32" t="s">
        <v>11090</v>
      </c>
      <c r="L1036" s="32" t="s">
        <v>12922</v>
      </c>
      <c r="M1036" s="95" t="str">
        <f>IF(VLOOKUP(A1036,'Business Validation 2.1.0'!$A$2:$V$996,COLUMN('Business Validation 2.1.0'!V:V)-COLUMN('Business Validation 2.1.0'!A:A)+1,FALSE)="","",VLOOKUP(A1036,'Business Validation 2.1.0'!$A$2:$V$996,COLUMN('Business Validation 2.1.0'!V:V)-COLUMN('Business Validation 2.1.0'!A:A)+1,FALSE))</f>
        <v/>
      </c>
      <c r="N1036" s="32" t="s">
        <v>12918</v>
      </c>
    </row>
    <row r="1037" spans="1:14" x14ac:dyDescent="0.25">
      <c r="A1037" s="32" t="s">
        <v>1038</v>
      </c>
      <c r="B1037" s="32" t="s">
        <v>12923</v>
      </c>
      <c r="C1037" s="32" t="s">
        <v>12924</v>
      </c>
      <c r="D1037" s="32" t="s">
        <v>4852</v>
      </c>
      <c r="E1037" s="32" t="s">
        <v>1267</v>
      </c>
      <c r="J1037" s="32" t="s">
        <v>12925</v>
      </c>
      <c r="K1037" s="32" t="s">
        <v>11090</v>
      </c>
      <c r="L1037" s="32" t="s">
        <v>12926</v>
      </c>
      <c r="M1037" s="95" t="str">
        <f>IF(VLOOKUP(A1037,'Business Validation 2.1.0'!$A$2:$V$996,COLUMN('Business Validation 2.1.0'!V:V)-COLUMN('Business Validation 2.1.0'!A:A)+1,FALSE)="","",VLOOKUP(A1037,'Business Validation 2.1.0'!$A$2:$V$996,COLUMN('Business Validation 2.1.0'!V:V)-COLUMN('Business Validation 2.1.0'!A:A)+1,FALSE))</f>
        <v/>
      </c>
      <c r="N1037" s="32" t="s">
        <v>12918</v>
      </c>
    </row>
    <row r="1038" spans="1:14" x14ac:dyDescent="0.25">
      <c r="A1038" s="32" t="s">
        <v>980</v>
      </c>
      <c r="B1038" s="32" t="s">
        <v>12927</v>
      </c>
      <c r="C1038" s="32" t="s">
        <v>12928</v>
      </c>
      <c r="D1038" s="32" t="s">
        <v>1314</v>
      </c>
      <c r="J1038" s="32" t="s">
        <v>4208</v>
      </c>
      <c r="K1038" s="32" t="s">
        <v>1585</v>
      </c>
      <c r="L1038" s="32" t="s">
        <v>12929</v>
      </c>
      <c r="M1038" s="95" t="str">
        <f>IF(VLOOKUP(A1038,'Business Validation 2.1.0'!$A$2:$V$996,COLUMN('Business Validation 2.1.0'!V:V)-COLUMN('Business Validation 2.1.0'!A:A)+1,FALSE)="","",VLOOKUP(A1038,'Business Validation 2.1.0'!$A$2:$V$996,COLUMN('Business Validation 2.1.0'!V:V)-COLUMN('Business Validation 2.1.0'!A:A)+1,FALSE))</f>
        <v/>
      </c>
      <c r="N1038" s="32" t="s">
        <v>4209</v>
      </c>
    </row>
    <row r="1039" spans="1:14" x14ac:dyDescent="0.25">
      <c r="A1039" s="32" t="s">
        <v>980</v>
      </c>
      <c r="B1039" s="32" t="s">
        <v>12930</v>
      </c>
      <c r="C1039" s="32" t="s">
        <v>12931</v>
      </c>
      <c r="D1039" s="32" t="s">
        <v>1353</v>
      </c>
      <c r="J1039" s="32" t="s">
        <v>4211</v>
      </c>
      <c r="K1039" s="32" t="s">
        <v>1585</v>
      </c>
      <c r="L1039" s="32" t="s">
        <v>12932</v>
      </c>
      <c r="M1039" s="95" t="str">
        <f>IF(VLOOKUP(A1039,'Business Validation 2.1.0'!$A$2:$V$996,COLUMN('Business Validation 2.1.0'!V:V)-COLUMN('Business Validation 2.1.0'!A:A)+1,FALSE)="","",VLOOKUP(A1039,'Business Validation 2.1.0'!$A$2:$V$996,COLUMN('Business Validation 2.1.0'!V:V)-COLUMN('Business Validation 2.1.0'!A:A)+1,FALSE))</f>
        <v/>
      </c>
      <c r="N1039" s="32" t="s">
        <v>4209</v>
      </c>
    </row>
    <row r="1040" spans="1:14" x14ac:dyDescent="0.25">
      <c r="A1040" s="32" t="s">
        <v>1039</v>
      </c>
      <c r="B1040" s="32" t="s">
        <v>12933</v>
      </c>
      <c r="C1040" s="32" t="s">
        <v>12934</v>
      </c>
      <c r="D1040" s="32" t="s">
        <v>4860</v>
      </c>
      <c r="E1040" s="32" t="s">
        <v>1267</v>
      </c>
      <c r="J1040" s="32" t="s">
        <v>12935</v>
      </c>
      <c r="K1040" s="32" t="s">
        <v>10059</v>
      </c>
      <c r="L1040" s="32" t="s">
        <v>12936</v>
      </c>
      <c r="M1040" s="95" t="str">
        <f>IF(VLOOKUP(A1040,'Business Validation 2.1.0'!$A$2:$V$996,COLUMN('Business Validation 2.1.0'!V:V)-COLUMN('Business Validation 2.1.0'!A:A)+1,FALSE)="","",VLOOKUP(A1040,'Business Validation 2.1.0'!$A$2:$V$996,COLUMN('Business Validation 2.1.0'!V:V)-COLUMN('Business Validation 2.1.0'!A:A)+1,FALSE))</f>
        <v/>
      </c>
      <c r="N1040" s="32" t="s">
        <v>12937</v>
      </c>
    </row>
    <row r="1041" spans="1:14" x14ac:dyDescent="0.25">
      <c r="A1041" s="32" t="s">
        <v>1039</v>
      </c>
      <c r="B1041" s="32" t="s">
        <v>12938</v>
      </c>
      <c r="C1041" s="32" t="s">
        <v>12939</v>
      </c>
      <c r="D1041" s="32" t="s">
        <v>4860</v>
      </c>
      <c r="E1041" s="32" t="s">
        <v>1267</v>
      </c>
      <c r="J1041" s="32" t="s">
        <v>12940</v>
      </c>
      <c r="K1041" s="32" t="s">
        <v>10059</v>
      </c>
      <c r="L1041" s="32" t="s">
        <v>12941</v>
      </c>
      <c r="M1041" s="95" t="str">
        <f>IF(VLOOKUP(A1041,'Business Validation 2.1.0'!$A$2:$V$996,COLUMN('Business Validation 2.1.0'!V:V)-COLUMN('Business Validation 2.1.0'!A:A)+1,FALSE)="","",VLOOKUP(A1041,'Business Validation 2.1.0'!$A$2:$V$996,COLUMN('Business Validation 2.1.0'!V:V)-COLUMN('Business Validation 2.1.0'!A:A)+1,FALSE))</f>
        <v/>
      </c>
      <c r="N1041" s="32" t="s">
        <v>12937</v>
      </c>
    </row>
    <row r="1042" spans="1:14" x14ac:dyDescent="0.25">
      <c r="A1042" s="32" t="s">
        <v>1039</v>
      </c>
      <c r="B1042" s="32" t="s">
        <v>12942</v>
      </c>
      <c r="C1042" s="32" t="s">
        <v>12943</v>
      </c>
      <c r="D1042" s="32" t="s">
        <v>4856</v>
      </c>
      <c r="E1042" s="32" t="s">
        <v>1267</v>
      </c>
      <c r="J1042" s="32" t="s">
        <v>12944</v>
      </c>
      <c r="K1042" s="32" t="s">
        <v>10059</v>
      </c>
      <c r="L1042" s="32" t="s">
        <v>12945</v>
      </c>
      <c r="M1042" s="95" t="str">
        <f>IF(VLOOKUP(A1042,'Business Validation 2.1.0'!$A$2:$V$996,COLUMN('Business Validation 2.1.0'!V:V)-COLUMN('Business Validation 2.1.0'!A:A)+1,FALSE)="","",VLOOKUP(A1042,'Business Validation 2.1.0'!$A$2:$V$996,COLUMN('Business Validation 2.1.0'!V:V)-COLUMN('Business Validation 2.1.0'!A:A)+1,FALSE))</f>
        <v/>
      </c>
      <c r="N1042" s="32" t="s">
        <v>12937</v>
      </c>
    </row>
    <row r="1043" spans="1:14" x14ac:dyDescent="0.25">
      <c r="A1043" s="32" t="s">
        <v>1039</v>
      </c>
      <c r="B1043" s="32" t="s">
        <v>12946</v>
      </c>
      <c r="C1043" s="32" t="s">
        <v>12947</v>
      </c>
      <c r="D1043" s="32" t="s">
        <v>4856</v>
      </c>
      <c r="E1043" s="32" t="s">
        <v>1267</v>
      </c>
      <c r="J1043" s="32" t="s">
        <v>12948</v>
      </c>
      <c r="K1043" s="32" t="s">
        <v>10059</v>
      </c>
      <c r="L1043" s="32" t="s">
        <v>12949</v>
      </c>
      <c r="M1043" s="95" t="str">
        <f>IF(VLOOKUP(A1043,'Business Validation 2.1.0'!$A$2:$V$996,COLUMN('Business Validation 2.1.0'!V:V)-COLUMN('Business Validation 2.1.0'!A:A)+1,FALSE)="","",VLOOKUP(A1043,'Business Validation 2.1.0'!$A$2:$V$996,COLUMN('Business Validation 2.1.0'!V:V)-COLUMN('Business Validation 2.1.0'!A:A)+1,FALSE))</f>
        <v/>
      </c>
      <c r="N1043" s="32" t="s">
        <v>12937</v>
      </c>
    </row>
    <row r="1044" spans="1:14" x14ac:dyDescent="0.25">
      <c r="A1044" s="32" t="s">
        <v>1039</v>
      </c>
      <c r="B1044" s="32" t="s">
        <v>12950</v>
      </c>
      <c r="C1044" s="32" t="s">
        <v>12951</v>
      </c>
      <c r="D1044" s="32" t="s">
        <v>4852</v>
      </c>
      <c r="E1044" s="32" t="s">
        <v>1267</v>
      </c>
      <c r="J1044" s="32" t="s">
        <v>12952</v>
      </c>
      <c r="K1044" s="32" t="s">
        <v>10059</v>
      </c>
      <c r="L1044" s="32" t="s">
        <v>12953</v>
      </c>
      <c r="M1044" s="95" t="str">
        <f>IF(VLOOKUP(A1044,'Business Validation 2.1.0'!$A$2:$V$996,COLUMN('Business Validation 2.1.0'!V:V)-COLUMN('Business Validation 2.1.0'!A:A)+1,FALSE)="","",VLOOKUP(A1044,'Business Validation 2.1.0'!$A$2:$V$996,COLUMN('Business Validation 2.1.0'!V:V)-COLUMN('Business Validation 2.1.0'!A:A)+1,FALSE))</f>
        <v/>
      </c>
      <c r="N1044" s="32" t="s">
        <v>12937</v>
      </c>
    </row>
    <row r="1045" spans="1:14" x14ac:dyDescent="0.25">
      <c r="A1045" s="32" t="s">
        <v>1039</v>
      </c>
      <c r="B1045" s="32" t="s">
        <v>12954</v>
      </c>
      <c r="C1045" s="32" t="s">
        <v>12955</v>
      </c>
      <c r="D1045" s="32" t="s">
        <v>4852</v>
      </c>
      <c r="E1045" s="32" t="s">
        <v>1267</v>
      </c>
      <c r="J1045" s="32" t="s">
        <v>12956</v>
      </c>
      <c r="K1045" s="32" t="s">
        <v>10059</v>
      </c>
      <c r="L1045" s="32" t="s">
        <v>12957</v>
      </c>
      <c r="M1045" s="95" t="str">
        <f>IF(VLOOKUP(A1045,'Business Validation 2.1.0'!$A$2:$V$996,COLUMN('Business Validation 2.1.0'!V:V)-COLUMN('Business Validation 2.1.0'!A:A)+1,FALSE)="","",VLOOKUP(A1045,'Business Validation 2.1.0'!$A$2:$V$996,COLUMN('Business Validation 2.1.0'!V:V)-COLUMN('Business Validation 2.1.0'!A:A)+1,FALSE))</f>
        <v/>
      </c>
      <c r="N1045" s="32" t="s">
        <v>12937</v>
      </c>
    </row>
    <row r="1046" spans="1:14" x14ac:dyDescent="0.25">
      <c r="A1046" s="32" t="s">
        <v>981</v>
      </c>
      <c r="B1046" s="32" t="s">
        <v>12958</v>
      </c>
      <c r="C1046" s="32" t="s">
        <v>12959</v>
      </c>
      <c r="D1046" s="32" t="s">
        <v>1314</v>
      </c>
      <c r="J1046" s="32" t="s">
        <v>4216</v>
      </c>
      <c r="K1046" s="32" t="s">
        <v>1615</v>
      </c>
      <c r="L1046" s="32" t="s">
        <v>12960</v>
      </c>
      <c r="M1046" s="95" t="str">
        <f>IF(VLOOKUP(A1046,'Business Validation 2.1.0'!$A$2:$V$996,COLUMN('Business Validation 2.1.0'!V:V)-COLUMN('Business Validation 2.1.0'!A:A)+1,FALSE)="","",VLOOKUP(A1046,'Business Validation 2.1.0'!$A$2:$V$996,COLUMN('Business Validation 2.1.0'!V:V)-COLUMN('Business Validation 2.1.0'!A:A)+1,FALSE))</f>
        <v/>
      </c>
      <c r="N1046" s="32" t="s">
        <v>4217</v>
      </c>
    </row>
    <row r="1047" spans="1:14" x14ac:dyDescent="0.25">
      <c r="A1047" s="32" t="s">
        <v>981</v>
      </c>
      <c r="B1047" s="32" t="s">
        <v>12961</v>
      </c>
      <c r="C1047" s="32" t="s">
        <v>12962</v>
      </c>
      <c r="D1047" s="32" t="s">
        <v>1353</v>
      </c>
      <c r="J1047" s="32" t="s">
        <v>4219</v>
      </c>
      <c r="K1047" s="32" t="s">
        <v>1615</v>
      </c>
      <c r="L1047" s="32" t="s">
        <v>12963</v>
      </c>
      <c r="M1047" s="95" t="str">
        <f>IF(VLOOKUP(A1047,'Business Validation 2.1.0'!$A$2:$V$996,COLUMN('Business Validation 2.1.0'!V:V)-COLUMN('Business Validation 2.1.0'!A:A)+1,FALSE)="","",VLOOKUP(A1047,'Business Validation 2.1.0'!$A$2:$V$996,COLUMN('Business Validation 2.1.0'!V:V)-COLUMN('Business Validation 2.1.0'!A:A)+1,FALSE))</f>
        <v/>
      </c>
      <c r="N1047" s="32" t="s">
        <v>4217</v>
      </c>
    </row>
    <row r="1048" spans="1:14" x14ac:dyDescent="0.25">
      <c r="A1048" s="32" t="s">
        <v>1040</v>
      </c>
      <c r="B1048" s="32" t="s">
        <v>12964</v>
      </c>
      <c r="C1048" s="32" t="s">
        <v>12965</v>
      </c>
      <c r="D1048" s="32" t="s">
        <v>4860</v>
      </c>
      <c r="E1048" s="32" t="s">
        <v>1267</v>
      </c>
      <c r="J1048" s="32" t="s">
        <v>12966</v>
      </c>
      <c r="K1048" s="32" t="s">
        <v>11383</v>
      </c>
      <c r="L1048" s="32" t="s">
        <v>12967</v>
      </c>
      <c r="M1048" s="95" t="str">
        <f>IF(VLOOKUP(A1048,'Business Validation 2.1.0'!$A$2:$V$996,COLUMN('Business Validation 2.1.0'!V:V)-COLUMN('Business Validation 2.1.0'!A:A)+1,FALSE)="","",VLOOKUP(A1048,'Business Validation 2.1.0'!$A$2:$V$996,COLUMN('Business Validation 2.1.0'!V:V)-COLUMN('Business Validation 2.1.0'!A:A)+1,FALSE))</f>
        <v/>
      </c>
      <c r="N1048" s="32" t="s">
        <v>12968</v>
      </c>
    </row>
    <row r="1049" spans="1:14" x14ac:dyDescent="0.25">
      <c r="A1049" s="32" t="s">
        <v>1040</v>
      </c>
      <c r="B1049" s="32" t="s">
        <v>12969</v>
      </c>
      <c r="C1049" s="32" t="s">
        <v>12970</v>
      </c>
      <c r="D1049" s="32" t="s">
        <v>4856</v>
      </c>
      <c r="E1049" s="32" t="s">
        <v>1267</v>
      </c>
      <c r="J1049" s="32" t="s">
        <v>12971</v>
      </c>
      <c r="K1049" s="32" t="s">
        <v>11383</v>
      </c>
      <c r="L1049" s="32" t="s">
        <v>12972</v>
      </c>
      <c r="M1049" s="95" t="str">
        <f>IF(VLOOKUP(A1049,'Business Validation 2.1.0'!$A$2:$V$996,COLUMN('Business Validation 2.1.0'!V:V)-COLUMN('Business Validation 2.1.0'!A:A)+1,FALSE)="","",VLOOKUP(A1049,'Business Validation 2.1.0'!$A$2:$V$996,COLUMN('Business Validation 2.1.0'!V:V)-COLUMN('Business Validation 2.1.0'!A:A)+1,FALSE))</f>
        <v/>
      </c>
      <c r="N1049" s="32" t="s">
        <v>12968</v>
      </c>
    </row>
    <row r="1050" spans="1:14" x14ac:dyDescent="0.25">
      <c r="A1050" s="32" t="s">
        <v>1040</v>
      </c>
      <c r="B1050" s="32" t="s">
        <v>12973</v>
      </c>
      <c r="C1050" s="32" t="s">
        <v>12974</v>
      </c>
      <c r="D1050" s="32" t="s">
        <v>4852</v>
      </c>
      <c r="E1050" s="32" t="s">
        <v>1267</v>
      </c>
      <c r="J1050" s="32" t="s">
        <v>12975</v>
      </c>
      <c r="K1050" s="32" t="s">
        <v>11383</v>
      </c>
      <c r="L1050" s="32" t="s">
        <v>12976</v>
      </c>
      <c r="M1050" s="95" t="str">
        <f>IF(VLOOKUP(A1050,'Business Validation 2.1.0'!$A$2:$V$996,COLUMN('Business Validation 2.1.0'!V:V)-COLUMN('Business Validation 2.1.0'!A:A)+1,FALSE)="","",VLOOKUP(A1050,'Business Validation 2.1.0'!$A$2:$V$996,COLUMN('Business Validation 2.1.0'!V:V)-COLUMN('Business Validation 2.1.0'!A:A)+1,FALSE))</f>
        <v/>
      </c>
      <c r="N1050" s="32" t="s">
        <v>12968</v>
      </c>
    </row>
    <row r="1051" spans="1:14" x14ac:dyDescent="0.25">
      <c r="A1051" s="32" t="s">
        <v>757</v>
      </c>
      <c r="B1051" s="32" t="s">
        <v>12977</v>
      </c>
      <c r="C1051" s="32" t="s">
        <v>12978</v>
      </c>
      <c r="D1051" s="32" t="s">
        <v>4224</v>
      </c>
      <c r="J1051" s="32" t="s">
        <v>4225</v>
      </c>
      <c r="K1051" s="32" t="s">
        <v>1580</v>
      </c>
      <c r="L1051" s="32" t="s">
        <v>12979</v>
      </c>
      <c r="M1051" s="95" t="str">
        <f>IF(VLOOKUP(A1051,'Business Validation 2.1.0'!$A$2:$V$996,COLUMN('Business Validation 2.1.0'!V:V)-COLUMN('Business Validation 2.1.0'!A:A)+1,FALSE)="","",VLOOKUP(A1051,'Business Validation 2.1.0'!$A$2:$V$996,COLUMN('Business Validation 2.1.0'!V:V)-COLUMN('Business Validation 2.1.0'!A:A)+1,FALSE))</f>
        <v/>
      </c>
      <c r="N1051" s="32" t="s">
        <v>4226</v>
      </c>
    </row>
    <row r="1052" spans="1:14" x14ac:dyDescent="0.25">
      <c r="A1052" s="32" t="s">
        <v>982</v>
      </c>
      <c r="B1052" s="32" t="s">
        <v>12980</v>
      </c>
      <c r="C1052" s="32" t="s">
        <v>12981</v>
      </c>
      <c r="D1052" s="32" t="s">
        <v>1317</v>
      </c>
      <c r="J1052" s="32" t="s">
        <v>4228</v>
      </c>
      <c r="K1052" s="32" t="s">
        <v>1615</v>
      </c>
      <c r="L1052" s="32" t="s">
        <v>12982</v>
      </c>
      <c r="M1052" s="95" t="str">
        <f>IF(VLOOKUP(A1052,'Business Validation 2.1.0'!$A$2:$V$996,COLUMN('Business Validation 2.1.0'!V:V)-COLUMN('Business Validation 2.1.0'!A:A)+1,FALSE)="","",VLOOKUP(A1052,'Business Validation 2.1.0'!$A$2:$V$996,COLUMN('Business Validation 2.1.0'!V:V)-COLUMN('Business Validation 2.1.0'!A:A)+1,FALSE))</f>
        <v/>
      </c>
      <c r="N1052" s="32" t="s">
        <v>4229</v>
      </c>
    </row>
    <row r="1053" spans="1:14" x14ac:dyDescent="0.25">
      <c r="A1053" s="32" t="s">
        <v>982</v>
      </c>
      <c r="B1053" s="32" t="s">
        <v>12983</v>
      </c>
      <c r="C1053" s="32" t="s">
        <v>12984</v>
      </c>
      <c r="D1053" s="32" t="s">
        <v>1354</v>
      </c>
      <c r="J1053" s="32" t="s">
        <v>4231</v>
      </c>
      <c r="K1053" s="32" t="s">
        <v>1615</v>
      </c>
      <c r="L1053" s="32" t="s">
        <v>12985</v>
      </c>
      <c r="M1053" s="95" t="str">
        <f>IF(VLOOKUP(A1053,'Business Validation 2.1.0'!$A$2:$V$996,COLUMN('Business Validation 2.1.0'!V:V)-COLUMN('Business Validation 2.1.0'!A:A)+1,FALSE)="","",VLOOKUP(A1053,'Business Validation 2.1.0'!$A$2:$V$996,COLUMN('Business Validation 2.1.0'!V:V)-COLUMN('Business Validation 2.1.0'!A:A)+1,FALSE))</f>
        <v/>
      </c>
      <c r="N1053" s="32" t="s">
        <v>4229</v>
      </c>
    </row>
    <row r="1054" spans="1:14" x14ac:dyDescent="0.25">
      <c r="A1054" s="32" t="s">
        <v>1041</v>
      </c>
      <c r="B1054" s="32" t="s">
        <v>12986</v>
      </c>
      <c r="C1054" s="32" t="s">
        <v>12987</v>
      </c>
      <c r="D1054" s="32" t="s">
        <v>4860</v>
      </c>
      <c r="E1054" s="32" t="s">
        <v>1270</v>
      </c>
      <c r="J1054" s="32" t="s">
        <v>12988</v>
      </c>
      <c r="K1054" s="32" t="s">
        <v>11383</v>
      </c>
      <c r="L1054" s="32" t="s">
        <v>12989</v>
      </c>
      <c r="M1054" s="95" t="str">
        <f>IF(VLOOKUP(A1054,'Business Validation 2.1.0'!$A$2:$V$996,COLUMN('Business Validation 2.1.0'!V:V)-COLUMN('Business Validation 2.1.0'!A:A)+1,FALSE)="","",VLOOKUP(A1054,'Business Validation 2.1.0'!$A$2:$V$996,COLUMN('Business Validation 2.1.0'!V:V)-COLUMN('Business Validation 2.1.0'!A:A)+1,FALSE))</f>
        <v/>
      </c>
      <c r="N1054" s="32" t="s">
        <v>12990</v>
      </c>
    </row>
    <row r="1055" spans="1:14" x14ac:dyDescent="0.25">
      <c r="A1055" s="32" t="s">
        <v>1041</v>
      </c>
      <c r="B1055" s="32" t="s">
        <v>12991</v>
      </c>
      <c r="C1055" s="32" t="s">
        <v>12992</v>
      </c>
      <c r="D1055" s="32" t="s">
        <v>4856</v>
      </c>
      <c r="E1055" s="32" t="s">
        <v>1270</v>
      </c>
      <c r="J1055" s="32" t="s">
        <v>12993</v>
      </c>
      <c r="K1055" s="32" t="s">
        <v>11383</v>
      </c>
      <c r="L1055" s="32" t="s">
        <v>12994</v>
      </c>
      <c r="M1055" s="95" t="str">
        <f>IF(VLOOKUP(A1055,'Business Validation 2.1.0'!$A$2:$V$996,COLUMN('Business Validation 2.1.0'!V:V)-COLUMN('Business Validation 2.1.0'!A:A)+1,FALSE)="","",VLOOKUP(A1055,'Business Validation 2.1.0'!$A$2:$V$996,COLUMN('Business Validation 2.1.0'!V:V)-COLUMN('Business Validation 2.1.0'!A:A)+1,FALSE))</f>
        <v/>
      </c>
      <c r="N1055" s="32" t="s">
        <v>12990</v>
      </c>
    </row>
    <row r="1056" spans="1:14" x14ac:dyDescent="0.25">
      <c r="A1056" s="32" t="s">
        <v>1041</v>
      </c>
      <c r="B1056" s="32" t="s">
        <v>12995</v>
      </c>
      <c r="C1056" s="32" t="s">
        <v>12996</v>
      </c>
      <c r="D1056" s="32" t="s">
        <v>4852</v>
      </c>
      <c r="E1056" s="32" t="s">
        <v>1270</v>
      </c>
      <c r="J1056" s="32" t="s">
        <v>12997</v>
      </c>
      <c r="K1056" s="32" t="s">
        <v>11383</v>
      </c>
      <c r="L1056" s="32" t="s">
        <v>12998</v>
      </c>
      <c r="M1056" s="95" t="str">
        <f>IF(VLOOKUP(A1056,'Business Validation 2.1.0'!$A$2:$V$996,COLUMN('Business Validation 2.1.0'!V:V)-COLUMN('Business Validation 2.1.0'!A:A)+1,FALSE)="","",VLOOKUP(A1056,'Business Validation 2.1.0'!$A$2:$V$996,COLUMN('Business Validation 2.1.0'!V:V)-COLUMN('Business Validation 2.1.0'!A:A)+1,FALSE))</f>
        <v/>
      </c>
      <c r="N1056" s="32" t="s">
        <v>12990</v>
      </c>
    </row>
    <row r="1057" spans="1:14" x14ac:dyDescent="0.25">
      <c r="A1057" s="32" t="s">
        <v>983</v>
      </c>
      <c r="B1057" s="32" t="s">
        <v>12999</v>
      </c>
      <c r="C1057" s="32" t="s">
        <v>13000</v>
      </c>
      <c r="D1057" s="32" t="s">
        <v>1319</v>
      </c>
      <c r="J1057" s="32" t="s">
        <v>4236</v>
      </c>
      <c r="K1057" s="32" t="s">
        <v>1615</v>
      </c>
      <c r="L1057" s="32" t="s">
        <v>13001</v>
      </c>
      <c r="M1057" s="95" t="str">
        <f>IF(VLOOKUP(A1057,'Business Validation 2.1.0'!$A$2:$V$996,COLUMN('Business Validation 2.1.0'!V:V)-COLUMN('Business Validation 2.1.0'!A:A)+1,FALSE)="","",VLOOKUP(A1057,'Business Validation 2.1.0'!$A$2:$V$996,COLUMN('Business Validation 2.1.0'!V:V)-COLUMN('Business Validation 2.1.0'!A:A)+1,FALSE))</f>
        <v/>
      </c>
      <c r="N1057" s="32" t="s">
        <v>4237</v>
      </c>
    </row>
    <row r="1058" spans="1:14" x14ac:dyDescent="0.25">
      <c r="A1058" s="32" t="s">
        <v>983</v>
      </c>
      <c r="B1058" s="32" t="s">
        <v>13002</v>
      </c>
      <c r="C1058" s="32" t="s">
        <v>13003</v>
      </c>
      <c r="D1058" s="32" t="s">
        <v>1355</v>
      </c>
      <c r="J1058" s="32" t="s">
        <v>4239</v>
      </c>
      <c r="K1058" s="32" t="s">
        <v>1615</v>
      </c>
      <c r="L1058" s="32" t="s">
        <v>13004</v>
      </c>
      <c r="M1058" s="95" t="str">
        <f>IF(VLOOKUP(A1058,'Business Validation 2.1.0'!$A$2:$V$996,COLUMN('Business Validation 2.1.0'!V:V)-COLUMN('Business Validation 2.1.0'!A:A)+1,FALSE)="","",VLOOKUP(A1058,'Business Validation 2.1.0'!$A$2:$V$996,COLUMN('Business Validation 2.1.0'!V:V)-COLUMN('Business Validation 2.1.0'!A:A)+1,FALSE))</f>
        <v/>
      </c>
      <c r="N1058" s="32" t="s">
        <v>4237</v>
      </c>
    </row>
    <row r="1059" spans="1:14" x14ac:dyDescent="0.25">
      <c r="A1059" s="32" t="s">
        <v>1042</v>
      </c>
      <c r="B1059" s="32" t="s">
        <v>13005</v>
      </c>
      <c r="C1059" s="32" t="s">
        <v>13006</v>
      </c>
      <c r="D1059" s="32" t="s">
        <v>4860</v>
      </c>
      <c r="E1059" s="32" t="s">
        <v>1273</v>
      </c>
      <c r="J1059" s="32" t="s">
        <v>13007</v>
      </c>
      <c r="K1059" s="32" t="s">
        <v>11383</v>
      </c>
      <c r="L1059" s="32" t="s">
        <v>13008</v>
      </c>
      <c r="M1059" s="95" t="str">
        <f>IF(VLOOKUP(A1059,'Business Validation 2.1.0'!$A$2:$V$996,COLUMN('Business Validation 2.1.0'!V:V)-COLUMN('Business Validation 2.1.0'!A:A)+1,FALSE)="","",VLOOKUP(A1059,'Business Validation 2.1.0'!$A$2:$V$996,COLUMN('Business Validation 2.1.0'!V:V)-COLUMN('Business Validation 2.1.0'!A:A)+1,FALSE))</f>
        <v/>
      </c>
      <c r="N1059" s="32" t="s">
        <v>13009</v>
      </c>
    </row>
    <row r="1060" spans="1:14" x14ac:dyDescent="0.25">
      <c r="A1060" s="32" t="s">
        <v>1042</v>
      </c>
      <c r="B1060" s="32" t="s">
        <v>13010</v>
      </c>
      <c r="C1060" s="32" t="s">
        <v>13011</v>
      </c>
      <c r="D1060" s="32" t="s">
        <v>4856</v>
      </c>
      <c r="E1060" s="32" t="s">
        <v>1273</v>
      </c>
      <c r="J1060" s="32" t="s">
        <v>13012</v>
      </c>
      <c r="K1060" s="32" t="s">
        <v>11383</v>
      </c>
      <c r="L1060" s="32" t="s">
        <v>13013</v>
      </c>
      <c r="M1060" s="95" t="str">
        <f>IF(VLOOKUP(A1060,'Business Validation 2.1.0'!$A$2:$V$996,COLUMN('Business Validation 2.1.0'!V:V)-COLUMN('Business Validation 2.1.0'!A:A)+1,FALSE)="","",VLOOKUP(A1060,'Business Validation 2.1.0'!$A$2:$V$996,COLUMN('Business Validation 2.1.0'!V:V)-COLUMN('Business Validation 2.1.0'!A:A)+1,FALSE))</f>
        <v/>
      </c>
      <c r="N1060" s="32" t="s">
        <v>13009</v>
      </c>
    </row>
    <row r="1061" spans="1:14" x14ac:dyDescent="0.25">
      <c r="A1061" s="32" t="s">
        <v>1042</v>
      </c>
      <c r="B1061" s="32" t="s">
        <v>13014</v>
      </c>
      <c r="C1061" s="32" t="s">
        <v>13015</v>
      </c>
      <c r="D1061" s="32" t="s">
        <v>4852</v>
      </c>
      <c r="E1061" s="32" t="s">
        <v>1273</v>
      </c>
      <c r="J1061" s="32" t="s">
        <v>13016</v>
      </c>
      <c r="K1061" s="32" t="s">
        <v>11383</v>
      </c>
      <c r="L1061" s="32" t="s">
        <v>13017</v>
      </c>
      <c r="M1061" s="95" t="str">
        <f>IF(VLOOKUP(A1061,'Business Validation 2.1.0'!$A$2:$V$996,COLUMN('Business Validation 2.1.0'!V:V)-COLUMN('Business Validation 2.1.0'!A:A)+1,FALSE)="","",VLOOKUP(A1061,'Business Validation 2.1.0'!$A$2:$V$996,COLUMN('Business Validation 2.1.0'!V:V)-COLUMN('Business Validation 2.1.0'!A:A)+1,FALSE))</f>
        <v/>
      </c>
      <c r="N1061" s="32" t="s">
        <v>13009</v>
      </c>
    </row>
    <row r="1062" spans="1:14" x14ac:dyDescent="0.25">
      <c r="A1062" s="32" t="s">
        <v>984</v>
      </c>
      <c r="B1062" s="32" t="s">
        <v>13018</v>
      </c>
      <c r="C1062" s="32" t="s">
        <v>13019</v>
      </c>
      <c r="D1062" s="32" t="s">
        <v>1322</v>
      </c>
      <c r="J1062" s="32" t="s">
        <v>4244</v>
      </c>
      <c r="K1062" s="32" t="s">
        <v>1585</v>
      </c>
      <c r="L1062" s="32" t="s">
        <v>13020</v>
      </c>
      <c r="M1062" s="95" t="str">
        <f>IF(VLOOKUP(A1062,'Business Validation 2.1.0'!$A$2:$V$996,COLUMN('Business Validation 2.1.0'!V:V)-COLUMN('Business Validation 2.1.0'!A:A)+1,FALSE)="","",VLOOKUP(A1062,'Business Validation 2.1.0'!$A$2:$V$996,COLUMN('Business Validation 2.1.0'!V:V)-COLUMN('Business Validation 2.1.0'!A:A)+1,FALSE))</f>
        <v/>
      </c>
      <c r="N1062" s="32" t="s">
        <v>4245</v>
      </c>
    </row>
    <row r="1063" spans="1:14" x14ac:dyDescent="0.25">
      <c r="A1063" s="32" t="s">
        <v>984</v>
      </c>
      <c r="B1063" s="32" t="s">
        <v>13021</v>
      </c>
      <c r="C1063" s="32" t="s">
        <v>13022</v>
      </c>
      <c r="D1063" s="32" t="s">
        <v>1356</v>
      </c>
      <c r="J1063" s="32" t="s">
        <v>4247</v>
      </c>
      <c r="K1063" s="32" t="s">
        <v>1585</v>
      </c>
      <c r="L1063" s="32" t="s">
        <v>13023</v>
      </c>
      <c r="M1063" s="95" t="str">
        <f>IF(VLOOKUP(A1063,'Business Validation 2.1.0'!$A$2:$V$996,COLUMN('Business Validation 2.1.0'!V:V)-COLUMN('Business Validation 2.1.0'!A:A)+1,FALSE)="","",VLOOKUP(A1063,'Business Validation 2.1.0'!$A$2:$V$996,COLUMN('Business Validation 2.1.0'!V:V)-COLUMN('Business Validation 2.1.0'!A:A)+1,FALSE))</f>
        <v/>
      </c>
      <c r="N1063" s="32" t="s">
        <v>4245</v>
      </c>
    </row>
    <row r="1064" spans="1:14" x14ac:dyDescent="0.25">
      <c r="A1064" s="32" t="s">
        <v>1043</v>
      </c>
      <c r="B1064" s="32" t="s">
        <v>13024</v>
      </c>
      <c r="C1064" s="32" t="s">
        <v>13025</v>
      </c>
      <c r="D1064" s="32" t="s">
        <v>4860</v>
      </c>
      <c r="E1064" s="32" t="s">
        <v>1276</v>
      </c>
      <c r="J1064" s="32" t="s">
        <v>13026</v>
      </c>
      <c r="K1064" s="32" t="s">
        <v>10059</v>
      </c>
      <c r="L1064" s="32" t="s">
        <v>13027</v>
      </c>
      <c r="M1064" s="95" t="str">
        <f>IF(VLOOKUP(A1064,'Business Validation 2.1.0'!$A$2:$V$996,COLUMN('Business Validation 2.1.0'!V:V)-COLUMN('Business Validation 2.1.0'!A:A)+1,FALSE)="","",VLOOKUP(A1064,'Business Validation 2.1.0'!$A$2:$V$996,COLUMN('Business Validation 2.1.0'!V:V)-COLUMN('Business Validation 2.1.0'!A:A)+1,FALSE))</f>
        <v/>
      </c>
      <c r="N1064" s="32" t="s">
        <v>13028</v>
      </c>
    </row>
    <row r="1065" spans="1:14" x14ac:dyDescent="0.25">
      <c r="A1065" s="32" t="s">
        <v>1043</v>
      </c>
      <c r="B1065" s="32" t="s">
        <v>13029</v>
      </c>
      <c r="C1065" s="32" t="s">
        <v>13030</v>
      </c>
      <c r="D1065" s="32" t="s">
        <v>4860</v>
      </c>
      <c r="E1065" s="32" t="s">
        <v>1276</v>
      </c>
      <c r="J1065" s="32" t="s">
        <v>13031</v>
      </c>
      <c r="K1065" s="32" t="s">
        <v>10059</v>
      </c>
      <c r="L1065" s="32" t="s">
        <v>13032</v>
      </c>
      <c r="M1065" s="95" t="str">
        <f>IF(VLOOKUP(A1065,'Business Validation 2.1.0'!$A$2:$V$996,COLUMN('Business Validation 2.1.0'!V:V)-COLUMN('Business Validation 2.1.0'!A:A)+1,FALSE)="","",VLOOKUP(A1065,'Business Validation 2.1.0'!$A$2:$V$996,COLUMN('Business Validation 2.1.0'!V:V)-COLUMN('Business Validation 2.1.0'!A:A)+1,FALSE))</f>
        <v/>
      </c>
      <c r="N1065" s="32" t="s">
        <v>13028</v>
      </c>
    </row>
    <row r="1066" spans="1:14" x14ac:dyDescent="0.25">
      <c r="A1066" s="32" t="s">
        <v>1043</v>
      </c>
      <c r="B1066" s="32" t="s">
        <v>13033</v>
      </c>
      <c r="C1066" s="32" t="s">
        <v>13034</v>
      </c>
      <c r="D1066" s="32" t="s">
        <v>4856</v>
      </c>
      <c r="E1066" s="32" t="s">
        <v>1276</v>
      </c>
      <c r="J1066" s="32" t="s">
        <v>13035</v>
      </c>
      <c r="K1066" s="32" t="s">
        <v>10059</v>
      </c>
      <c r="L1066" s="32" t="s">
        <v>13036</v>
      </c>
      <c r="M1066" s="95" t="str">
        <f>IF(VLOOKUP(A1066,'Business Validation 2.1.0'!$A$2:$V$996,COLUMN('Business Validation 2.1.0'!V:V)-COLUMN('Business Validation 2.1.0'!A:A)+1,FALSE)="","",VLOOKUP(A1066,'Business Validation 2.1.0'!$A$2:$V$996,COLUMN('Business Validation 2.1.0'!V:V)-COLUMN('Business Validation 2.1.0'!A:A)+1,FALSE))</f>
        <v/>
      </c>
      <c r="N1066" s="32" t="s">
        <v>13028</v>
      </c>
    </row>
    <row r="1067" spans="1:14" x14ac:dyDescent="0.25">
      <c r="A1067" s="32" t="s">
        <v>1043</v>
      </c>
      <c r="B1067" s="32" t="s">
        <v>13037</v>
      </c>
      <c r="C1067" s="32" t="s">
        <v>13038</v>
      </c>
      <c r="D1067" s="32" t="s">
        <v>4856</v>
      </c>
      <c r="E1067" s="32" t="s">
        <v>1276</v>
      </c>
      <c r="J1067" s="32" t="s">
        <v>13039</v>
      </c>
      <c r="K1067" s="32" t="s">
        <v>10059</v>
      </c>
      <c r="L1067" s="32" t="s">
        <v>13040</v>
      </c>
      <c r="M1067" s="95" t="str">
        <f>IF(VLOOKUP(A1067,'Business Validation 2.1.0'!$A$2:$V$996,COLUMN('Business Validation 2.1.0'!V:V)-COLUMN('Business Validation 2.1.0'!A:A)+1,FALSE)="","",VLOOKUP(A1067,'Business Validation 2.1.0'!$A$2:$V$996,COLUMN('Business Validation 2.1.0'!V:V)-COLUMN('Business Validation 2.1.0'!A:A)+1,FALSE))</f>
        <v/>
      </c>
      <c r="N1067" s="32" t="s">
        <v>13028</v>
      </c>
    </row>
    <row r="1068" spans="1:14" x14ac:dyDescent="0.25">
      <c r="A1068" s="32" t="s">
        <v>1043</v>
      </c>
      <c r="B1068" s="32" t="s">
        <v>13041</v>
      </c>
      <c r="C1068" s="32" t="s">
        <v>13042</v>
      </c>
      <c r="D1068" s="32" t="s">
        <v>4852</v>
      </c>
      <c r="E1068" s="32" t="s">
        <v>1276</v>
      </c>
      <c r="J1068" s="32" t="s">
        <v>13043</v>
      </c>
      <c r="K1068" s="32" t="s">
        <v>10059</v>
      </c>
      <c r="L1068" s="32" t="s">
        <v>13044</v>
      </c>
      <c r="M1068" s="95" t="str">
        <f>IF(VLOOKUP(A1068,'Business Validation 2.1.0'!$A$2:$V$996,COLUMN('Business Validation 2.1.0'!V:V)-COLUMN('Business Validation 2.1.0'!A:A)+1,FALSE)="","",VLOOKUP(A1068,'Business Validation 2.1.0'!$A$2:$V$996,COLUMN('Business Validation 2.1.0'!V:V)-COLUMN('Business Validation 2.1.0'!A:A)+1,FALSE))</f>
        <v/>
      </c>
      <c r="N1068" s="32" t="s">
        <v>13028</v>
      </c>
    </row>
    <row r="1069" spans="1:14" x14ac:dyDescent="0.25">
      <c r="A1069" s="32" t="s">
        <v>1043</v>
      </c>
      <c r="B1069" s="32" t="s">
        <v>13045</v>
      </c>
      <c r="C1069" s="32" t="s">
        <v>13046</v>
      </c>
      <c r="D1069" s="32" t="s">
        <v>4852</v>
      </c>
      <c r="E1069" s="32" t="s">
        <v>1276</v>
      </c>
      <c r="J1069" s="32" t="s">
        <v>13047</v>
      </c>
      <c r="K1069" s="32" t="s">
        <v>10059</v>
      </c>
      <c r="L1069" s="32" t="s">
        <v>13048</v>
      </c>
      <c r="M1069" s="95" t="str">
        <f>IF(VLOOKUP(A1069,'Business Validation 2.1.0'!$A$2:$V$996,COLUMN('Business Validation 2.1.0'!V:V)-COLUMN('Business Validation 2.1.0'!A:A)+1,FALSE)="","",VLOOKUP(A1069,'Business Validation 2.1.0'!$A$2:$V$996,COLUMN('Business Validation 2.1.0'!V:V)-COLUMN('Business Validation 2.1.0'!A:A)+1,FALSE))</f>
        <v/>
      </c>
      <c r="N1069" s="32" t="s">
        <v>13028</v>
      </c>
    </row>
    <row r="1070" spans="1:14" x14ac:dyDescent="0.25">
      <c r="A1070" s="32" t="s">
        <v>985</v>
      </c>
      <c r="B1070" s="32" t="s">
        <v>13049</v>
      </c>
      <c r="C1070" s="32" t="s">
        <v>13050</v>
      </c>
      <c r="D1070" s="32" t="s">
        <v>1322</v>
      </c>
      <c r="J1070" s="32" t="s">
        <v>4252</v>
      </c>
      <c r="K1070" s="32" t="s">
        <v>1585</v>
      </c>
      <c r="L1070" s="32" t="s">
        <v>13051</v>
      </c>
      <c r="M1070" s="95" t="str">
        <f>IF(VLOOKUP(A1070,'Business Validation 2.1.0'!$A$2:$V$996,COLUMN('Business Validation 2.1.0'!V:V)-COLUMN('Business Validation 2.1.0'!A:A)+1,FALSE)="","",VLOOKUP(A1070,'Business Validation 2.1.0'!$A$2:$V$996,COLUMN('Business Validation 2.1.0'!V:V)-COLUMN('Business Validation 2.1.0'!A:A)+1,FALSE))</f>
        <v/>
      </c>
      <c r="N1070" s="32" t="s">
        <v>4253</v>
      </c>
    </row>
    <row r="1071" spans="1:14" x14ac:dyDescent="0.25">
      <c r="A1071" s="32" t="s">
        <v>985</v>
      </c>
      <c r="B1071" s="32" t="s">
        <v>13052</v>
      </c>
      <c r="C1071" s="32" t="s">
        <v>13053</v>
      </c>
      <c r="D1071" s="32" t="s">
        <v>1356</v>
      </c>
      <c r="J1071" s="32" t="s">
        <v>4255</v>
      </c>
      <c r="K1071" s="32" t="s">
        <v>1585</v>
      </c>
      <c r="L1071" s="32" t="s">
        <v>13054</v>
      </c>
      <c r="M1071" s="95" t="str">
        <f>IF(VLOOKUP(A1071,'Business Validation 2.1.0'!$A$2:$V$996,COLUMN('Business Validation 2.1.0'!V:V)-COLUMN('Business Validation 2.1.0'!A:A)+1,FALSE)="","",VLOOKUP(A1071,'Business Validation 2.1.0'!$A$2:$V$996,COLUMN('Business Validation 2.1.0'!V:V)-COLUMN('Business Validation 2.1.0'!A:A)+1,FALSE))</f>
        <v/>
      </c>
      <c r="N1071" s="32" t="s">
        <v>4253</v>
      </c>
    </row>
    <row r="1072" spans="1:14" x14ac:dyDescent="0.25">
      <c r="A1072" s="32" t="s">
        <v>1044</v>
      </c>
      <c r="B1072" s="32" t="s">
        <v>13055</v>
      </c>
      <c r="C1072" s="32" t="s">
        <v>13056</v>
      </c>
      <c r="D1072" s="32" t="s">
        <v>4860</v>
      </c>
      <c r="E1072" s="32" t="s">
        <v>1276</v>
      </c>
      <c r="J1072" s="32" t="s">
        <v>13057</v>
      </c>
      <c r="K1072" s="32" t="s">
        <v>10059</v>
      </c>
      <c r="L1072" s="32" t="s">
        <v>13058</v>
      </c>
      <c r="M1072" s="95" t="str">
        <f>IF(VLOOKUP(A1072,'Business Validation 2.1.0'!$A$2:$V$996,COLUMN('Business Validation 2.1.0'!V:V)-COLUMN('Business Validation 2.1.0'!A:A)+1,FALSE)="","",VLOOKUP(A1072,'Business Validation 2.1.0'!$A$2:$V$996,COLUMN('Business Validation 2.1.0'!V:V)-COLUMN('Business Validation 2.1.0'!A:A)+1,FALSE))</f>
        <v/>
      </c>
      <c r="N1072" s="32" t="s">
        <v>13059</v>
      </c>
    </row>
    <row r="1073" spans="1:14" x14ac:dyDescent="0.25">
      <c r="A1073" s="32" t="s">
        <v>1044</v>
      </c>
      <c r="B1073" s="32" t="s">
        <v>13060</v>
      </c>
      <c r="C1073" s="32" t="s">
        <v>13061</v>
      </c>
      <c r="D1073" s="32" t="s">
        <v>4856</v>
      </c>
      <c r="E1073" s="32" t="s">
        <v>1276</v>
      </c>
      <c r="J1073" s="32" t="s">
        <v>13062</v>
      </c>
      <c r="K1073" s="32" t="s">
        <v>10059</v>
      </c>
      <c r="L1073" s="32" t="s">
        <v>13063</v>
      </c>
      <c r="M1073" s="95" t="str">
        <f>IF(VLOOKUP(A1073,'Business Validation 2.1.0'!$A$2:$V$996,COLUMN('Business Validation 2.1.0'!V:V)-COLUMN('Business Validation 2.1.0'!A:A)+1,FALSE)="","",VLOOKUP(A1073,'Business Validation 2.1.0'!$A$2:$V$996,COLUMN('Business Validation 2.1.0'!V:V)-COLUMN('Business Validation 2.1.0'!A:A)+1,FALSE))</f>
        <v/>
      </c>
      <c r="N1073" s="32" t="s">
        <v>13059</v>
      </c>
    </row>
    <row r="1074" spans="1:14" x14ac:dyDescent="0.25">
      <c r="A1074" s="32" t="s">
        <v>1044</v>
      </c>
      <c r="B1074" s="32" t="s">
        <v>13064</v>
      </c>
      <c r="C1074" s="32" t="s">
        <v>13065</v>
      </c>
      <c r="D1074" s="32" t="s">
        <v>4852</v>
      </c>
      <c r="E1074" s="32" t="s">
        <v>1276</v>
      </c>
      <c r="J1074" s="32" t="s">
        <v>13066</v>
      </c>
      <c r="K1074" s="32" t="s">
        <v>10059</v>
      </c>
      <c r="L1074" s="32" t="s">
        <v>13067</v>
      </c>
      <c r="M1074" s="95" t="str">
        <f>IF(VLOOKUP(A1074,'Business Validation 2.1.0'!$A$2:$V$996,COLUMN('Business Validation 2.1.0'!V:V)-COLUMN('Business Validation 2.1.0'!A:A)+1,FALSE)="","",VLOOKUP(A1074,'Business Validation 2.1.0'!$A$2:$V$996,COLUMN('Business Validation 2.1.0'!V:V)-COLUMN('Business Validation 2.1.0'!A:A)+1,FALSE))</f>
        <v/>
      </c>
      <c r="N1074" s="32" t="s">
        <v>13059</v>
      </c>
    </row>
    <row r="1075" spans="1:14" x14ac:dyDescent="0.25">
      <c r="A1075" s="32" t="s">
        <v>986</v>
      </c>
      <c r="B1075" s="32" t="s">
        <v>13068</v>
      </c>
      <c r="C1075" s="32" t="s">
        <v>13069</v>
      </c>
      <c r="D1075" s="32" t="s">
        <v>1324</v>
      </c>
      <c r="J1075" s="32" t="s">
        <v>4260</v>
      </c>
      <c r="K1075" s="32" t="s">
        <v>1615</v>
      </c>
      <c r="L1075" s="32" t="s">
        <v>13070</v>
      </c>
      <c r="M1075" s="95" t="str">
        <f>IF(VLOOKUP(A1075,'Business Validation 2.1.0'!$A$2:$V$996,COLUMN('Business Validation 2.1.0'!V:V)-COLUMN('Business Validation 2.1.0'!A:A)+1,FALSE)="","",VLOOKUP(A1075,'Business Validation 2.1.0'!$A$2:$V$996,COLUMN('Business Validation 2.1.0'!V:V)-COLUMN('Business Validation 2.1.0'!A:A)+1,FALSE))</f>
        <v/>
      </c>
      <c r="N1075" s="32" t="s">
        <v>4261</v>
      </c>
    </row>
    <row r="1076" spans="1:14" x14ac:dyDescent="0.25">
      <c r="A1076" s="32" t="s">
        <v>986</v>
      </c>
      <c r="B1076" s="32" t="s">
        <v>13071</v>
      </c>
      <c r="C1076" s="32" t="s">
        <v>13072</v>
      </c>
      <c r="D1076" s="32" t="s">
        <v>1357</v>
      </c>
      <c r="J1076" s="32" t="s">
        <v>4263</v>
      </c>
      <c r="K1076" s="32" t="s">
        <v>1615</v>
      </c>
      <c r="L1076" s="32" t="s">
        <v>13073</v>
      </c>
      <c r="M1076" s="95" t="str">
        <f>IF(VLOOKUP(A1076,'Business Validation 2.1.0'!$A$2:$V$996,COLUMN('Business Validation 2.1.0'!V:V)-COLUMN('Business Validation 2.1.0'!A:A)+1,FALSE)="","",VLOOKUP(A1076,'Business Validation 2.1.0'!$A$2:$V$996,COLUMN('Business Validation 2.1.0'!V:V)-COLUMN('Business Validation 2.1.0'!A:A)+1,FALSE))</f>
        <v/>
      </c>
      <c r="N1076" s="32" t="s">
        <v>4261</v>
      </c>
    </row>
    <row r="1077" spans="1:14" x14ac:dyDescent="0.25">
      <c r="A1077" s="32" t="s">
        <v>1045</v>
      </c>
      <c r="B1077" s="32" t="s">
        <v>13074</v>
      </c>
      <c r="C1077" s="32" t="s">
        <v>13075</v>
      </c>
      <c r="D1077" s="32" t="s">
        <v>4860</v>
      </c>
      <c r="E1077" s="32" t="s">
        <v>1279</v>
      </c>
      <c r="J1077" s="32" t="s">
        <v>13076</v>
      </c>
      <c r="K1077" s="32" t="s">
        <v>11383</v>
      </c>
      <c r="L1077" s="32" t="s">
        <v>13077</v>
      </c>
      <c r="M1077" s="95" t="str">
        <f>IF(VLOOKUP(A1077,'Business Validation 2.1.0'!$A$2:$V$996,COLUMN('Business Validation 2.1.0'!V:V)-COLUMN('Business Validation 2.1.0'!A:A)+1,FALSE)="","",VLOOKUP(A1077,'Business Validation 2.1.0'!$A$2:$V$996,COLUMN('Business Validation 2.1.0'!V:V)-COLUMN('Business Validation 2.1.0'!A:A)+1,FALSE))</f>
        <v/>
      </c>
      <c r="N1077" s="32" t="s">
        <v>13078</v>
      </c>
    </row>
    <row r="1078" spans="1:14" x14ac:dyDescent="0.25">
      <c r="A1078" s="32" t="s">
        <v>1045</v>
      </c>
      <c r="B1078" s="32" t="s">
        <v>13079</v>
      </c>
      <c r="C1078" s="32" t="s">
        <v>13080</v>
      </c>
      <c r="D1078" s="32" t="s">
        <v>4856</v>
      </c>
      <c r="E1078" s="32" t="s">
        <v>1279</v>
      </c>
      <c r="J1078" s="32" t="s">
        <v>13081</v>
      </c>
      <c r="K1078" s="32" t="s">
        <v>11383</v>
      </c>
      <c r="L1078" s="32" t="s">
        <v>13082</v>
      </c>
      <c r="M1078" s="95" t="str">
        <f>IF(VLOOKUP(A1078,'Business Validation 2.1.0'!$A$2:$V$996,COLUMN('Business Validation 2.1.0'!V:V)-COLUMN('Business Validation 2.1.0'!A:A)+1,FALSE)="","",VLOOKUP(A1078,'Business Validation 2.1.0'!$A$2:$V$996,COLUMN('Business Validation 2.1.0'!V:V)-COLUMN('Business Validation 2.1.0'!A:A)+1,FALSE))</f>
        <v/>
      </c>
      <c r="N1078" s="32" t="s">
        <v>13078</v>
      </c>
    </row>
    <row r="1079" spans="1:14" x14ac:dyDescent="0.25">
      <c r="A1079" s="32" t="s">
        <v>1045</v>
      </c>
      <c r="B1079" s="32" t="s">
        <v>13083</v>
      </c>
      <c r="C1079" s="32" t="s">
        <v>13084</v>
      </c>
      <c r="D1079" s="32" t="s">
        <v>4852</v>
      </c>
      <c r="E1079" s="32" t="s">
        <v>1279</v>
      </c>
      <c r="J1079" s="32" t="s">
        <v>13085</v>
      </c>
      <c r="K1079" s="32" t="s">
        <v>11383</v>
      </c>
      <c r="L1079" s="32" t="s">
        <v>13086</v>
      </c>
      <c r="M1079" s="95" t="str">
        <f>IF(VLOOKUP(A1079,'Business Validation 2.1.0'!$A$2:$V$996,COLUMN('Business Validation 2.1.0'!V:V)-COLUMN('Business Validation 2.1.0'!A:A)+1,FALSE)="","",VLOOKUP(A1079,'Business Validation 2.1.0'!$A$2:$V$996,COLUMN('Business Validation 2.1.0'!V:V)-COLUMN('Business Validation 2.1.0'!A:A)+1,FALSE))</f>
        <v/>
      </c>
      <c r="N1079" s="32" t="s">
        <v>13078</v>
      </c>
    </row>
    <row r="1080" spans="1:14" x14ac:dyDescent="0.25">
      <c r="A1080" s="32" t="s">
        <v>987</v>
      </c>
      <c r="B1080" s="32" t="s">
        <v>13087</v>
      </c>
      <c r="C1080" s="32" t="s">
        <v>13088</v>
      </c>
      <c r="D1080" s="32" t="s">
        <v>1327</v>
      </c>
      <c r="J1080" s="32" t="s">
        <v>4268</v>
      </c>
      <c r="K1080" s="32" t="s">
        <v>1615</v>
      </c>
      <c r="L1080" s="32" t="s">
        <v>13089</v>
      </c>
      <c r="M1080" s="95" t="str">
        <f>IF(VLOOKUP(A1080,'Business Validation 2.1.0'!$A$2:$V$996,COLUMN('Business Validation 2.1.0'!V:V)-COLUMN('Business Validation 2.1.0'!A:A)+1,FALSE)="","",VLOOKUP(A1080,'Business Validation 2.1.0'!$A$2:$V$996,COLUMN('Business Validation 2.1.0'!V:V)-COLUMN('Business Validation 2.1.0'!A:A)+1,FALSE))</f>
        <v/>
      </c>
      <c r="N1080" s="32" t="s">
        <v>4269</v>
      </c>
    </row>
    <row r="1081" spans="1:14" x14ac:dyDescent="0.25">
      <c r="A1081" s="32" t="s">
        <v>987</v>
      </c>
      <c r="B1081" s="32" t="s">
        <v>13090</v>
      </c>
      <c r="C1081" s="32" t="s">
        <v>13091</v>
      </c>
      <c r="D1081" s="32" t="s">
        <v>1358</v>
      </c>
      <c r="J1081" s="32" t="s">
        <v>4271</v>
      </c>
      <c r="K1081" s="32" t="s">
        <v>1615</v>
      </c>
      <c r="L1081" s="32" t="s">
        <v>13092</v>
      </c>
      <c r="M1081" s="95" t="str">
        <f>IF(VLOOKUP(A1081,'Business Validation 2.1.0'!$A$2:$V$996,COLUMN('Business Validation 2.1.0'!V:V)-COLUMN('Business Validation 2.1.0'!A:A)+1,FALSE)="","",VLOOKUP(A1081,'Business Validation 2.1.0'!$A$2:$V$996,COLUMN('Business Validation 2.1.0'!V:V)-COLUMN('Business Validation 2.1.0'!A:A)+1,FALSE))</f>
        <v/>
      </c>
      <c r="N1081" s="32" t="s">
        <v>4269</v>
      </c>
    </row>
    <row r="1082" spans="1:14" x14ac:dyDescent="0.25">
      <c r="A1082" s="32" t="s">
        <v>1046</v>
      </c>
      <c r="B1082" s="32" t="s">
        <v>13093</v>
      </c>
      <c r="C1082" s="32" t="s">
        <v>13094</v>
      </c>
      <c r="D1082" s="32" t="s">
        <v>4860</v>
      </c>
      <c r="E1082" s="32" t="s">
        <v>1282</v>
      </c>
      <c r="J1082" s="32" t="s">
        <v>13095</v>
      </c>
      <c r="K1082" s="32" t="s">
        <v>11383</v>
      </c>
      <c r="L1082" s="32" t="s">
        <v>13096</v>
      </c>
      <c r="M1082" s="95" t="str">
        <f>IF(VLOOKUP(A1082,'Business Validation 2.1.0'!$A$2:$V$996,COLUMN('Business Validation 2.1.0'!V:V)-COLUMN('Business Validation 2.1.0'!A:A)+1,FALSE)="","",VLOOKUP(A1082,'Business Validation 2.1.0'!$A$2:$V$996,COLUMN('Business Validation 2.1.0'!V:V)-COLUMN('Business Validation 2.1.0'!A:A)+1,FALSE))</f>
        <v/>
      </c>
      <c r="N1082" s="32" t="s">
        <v>13097</v>
      </c>
    </row>
    <row r="1083" spans="1:14" x14ac:dyDescent="0.25">
      <c r="A1083" s="32" t="s">
        <v>1046</v>
      </c>
      <c r="B1083" s="32" t="s">
        <v>13098</v>
      </c>
      <c r="C1083" s="32" t="s">
        <v>13099</v>
      </c>
      <c r="D1083" s="32" t="s">
        <v>4856</v>
      </c>
      <c r="E1083" s="32" t="s">
        <v>1282</v>
      </c>
      <c r="J1083" s="32" t="s">
        <v>13100</v>
      </c>
      <c r="K1083" s="32" t="s">
        <v>11383</v>
      </c>
      <c r="L1083" s="32" t="s">
        <v>13101</v>
      </c>
      <c r="M1083" s="95" t="str">
        <f>IF(VLOOKUP(A1083,'Business Validation 2.1.0'!$A$2:$V$996,COLUMN('Business Validation 2.1.0'!V:V)-COLUMN('Business Validation 2.1.0'!A:A)+1,FALSE)="","",VLOOKUP(A1083,'Business Validation 2.1.0'!$A$2:$V$996,COLUMN('Business Validation 2.1.0'!V:V)-COLUMN('Business Validation 2.1.0'!A:A)+1,FALSE))</f>
        <v/>
      </c>
      <c r="N1083" s="32" t="s">
        <v>13097</v>
      </c>
    </row>
    <row r="1084" spans="1:14" x14ac:dyDescent="0.25">
      <c r="A1084" s="32" t="s">
        <v>1046</v>
      </c>
      <c r="B1084" s="32" t="s">
        <v>13102</v>
      </c>
      <c r="C1084" s="32" t="s">
        <v>13103</v>
      </c>
      <c r="D1084" s="32" t="s">
        <v>4852</v>
      </c>
      <c r="E1084" s="32" t="s">
        <v>1282</v>
      </c>
      <c r="J1084" s="32" t="s">
        <v>13104</v>
      </c>
      <c r="K1084" s="32" t="s">
        <v>11383</v>
      </c>
      <c r="L1084" s="32" t="s">
        <v>13105</v>
      </c>
      <c r="M1084" s="95" t="str">
        <f>IF(VLOOKUP(A1084,'Business Validation 2.1.0'!$A$2:$V$996,COLUMN('Business Validation 2.1.0'!V:V)-COLUMN('Business Validation 2.1.0'!A:A)+1,FALSE)="","",VLOOKUP(A1084,'Business Validation 2.1.0'!$A$2:$V$996,COLUMN('Business Validation 2.1.0'!V:V)-COLUMN('Business Validation 2.1.0'!A:A)+1,FALSE))</f>
        <v/>
      </c>
      <c r="N1084" s="32" t="s">
        <v>13097</v>
      </c>
    </row>
    <row r="1085" spans="1:14" x14ac:dyDescent="0.25">
      <c r="A1085" s="32" t="s">
        <v>988</v>
      </c>
      <c r="B1085" s="32" t="s">
        <v>13106</v>
      </c>
      <c r="C1085" s="32" t="s">
        <v>13107</v>
      </c>
      <c r="D1085" s="32" t="s">
        <v>1246</v>
      </c>
      <c r="J1085" s="32" t="s">
        <v>4276</v>
      </c>
      <c r="K1085" s="32" t="s">
        <v>1615</v>
      </c>
      <c r="L1085" s="32" t="s">
        <v>13108</v>
      </c>
      <c r="M1085" s="95" t="str">
        <f>IF(VLOOKUP(A1085,'Business Validation 2.1.0'!$A$2:$V$996,COLUMN('Business Validation 2.1.0'!V:V)-COLUMN('Business Validation 2.1.0'!A:A)+1,FALSE)="","",VLOOKUP(A1085,'Business Validation 2.1.0'!$A$2:$V$996,COLUMN('Business Validation 2.1.0'!V:V)-COLUMN('Business Validation 2.1.0'!A:A)+1,FALSE))</f>
        <v/>
      </c>
      <c r="N1085" s="32" t="s">
        <v>4277</v>
      </c>
    </row>
    <row r="1086" spans="1:14" x14ac:dyDescent="0.25">
      <c r="A1086" s="32" t="s">
        <v>988</v>
      </c>
      <c r="B1086" s="32" t="s">
        <v>13109</v>
      </c>
      <c r="C1086" s="32" t="s">
        <v>13110</v>
      </c>
      <c r="D1086" s="32" t="s">
        <v>1345</v>
      </c>
      <c r="J1086" s="32" t="s">
        <v>4279</v>
      </c>
      <c r="K1086" s="32" t="s">
        <v>1615</v>
      </c>
      <c r="L1086" s="32" t="s">
        <v>13111</v>
      </c>
      <c r="M1086" s="95" t="str">
        <f>IF(VLOOKUP(A1086,'Business Validation 2.1.0'!$A$2:$V$996,COLUMN('Business Validation 2.1.0'!V:V)-COLUMN('Business Validation 2.1.0'!A:A)+1,FALSE)="","",VLOOKUP(A1086,'Business Validation 2.1.0'!$A$2:$V$996,COLUMN('Business Validation 2.1.0'!V:V)-COLUMN('Business Validation 2.1.0'!A:A)+1,FALSE))</f>
        <v/>
      </c>
      <c r="N1086" s="32" t="s">
        <v>4277</v>
      </c>
    </row>
    <row r="1087" spans="1:14" x14ac:dyDescent="0.25">
      <c r="A1087" s="32" t="s">
        <v>1047</v>
      </c>
      <c r="B1087" s="32" t="s">
        <v>13112</v>
      </c>
      <c r="C1087" s="32" t="s">
        <v>13113</v>
      </c>
      <c r="D1087" s="32" t="s">
        <v>4856</v>
      </c>
      <c r="E1087" s="32" t="s">
        <v>1242</v>
      </c>
      <c r="J1087" s="32" t="s">
        <v>13114</v>
      </c>
      <c r="K1087" s="32" t="s">
        <v>11383</v>
      </c>
      <c r="L1087" s="32" t="s">
        <v>13115</v>
      </c>
      <c r="M1087" s="95" t="str">
        <f>IF(VLOOKUP(A1087,'Business Validation 2.1.0'!$A$2:$V$996,COLUMN('Business Validation 2.1.0'!V:V)-COLUMN('Business Validation 2.1.0'!A:A)+1,FALSE)="","",VLOOKUP(A1087,'Business Validation 2.1.0'!$A$2:$V$996,COLUMN('Business Validation 2.1.0'!V:V)-COLUMN('Business Validation 2.1.0'!A:A)+1,FALSE))</f>
        <v/>
      </c>
      <c r="N1087" s="32" t="s">
        <v>13116</v>
      </c>
    </row>
    <row r="1088" spans="1:14" x14ac:dyDescent="0.25">
      <c r="A1088" s="32" t="s">
        <v>1047</v>
      </c>
      <c r="B1088" s="32" t="s">
        <v>13117</v>
      </c>
      <c r="C1088" s="32" t="s">
        <v>13118</v>
      </c>
      <c r="D1088" s="32" t="s">
        <v>4856</v>
      </c>
      <c r="E1088" s="32" t="s">
        <v>1242</v>
      </c>
      <c r="J1088" s="32" t="s">
        <v>13119</v>
      </c>
      <c r="K1088" s="32" t="s">
        <v>11383</v>
      </c>
      <c r="L1088" s="32" t="s">
        <v>13120</v>
      </c>
      <c r="M1088" s="95" t="str">
        <f>IF(VLOOKUP(A1088,'Business Validation 2.1.0'!$A$2:$V$996,COLUMN('Business Validation 2.1.0'!V:V)-COLUMN('Business Validation 2.1.0'!A:A)+1,FALSE)="","",VLOOKUP(A1088,'Business Validation 2.1.0'!$A$2:$V$996,COLUMN('Business Validation 2.1.0'!V:V)-COLUMN('Business Validation 2.1.0'!A:A)+1,FALSE))</f>
        <v/>
      </c>
      <c r="N1088" s="32" t="s">
        <v>13116</v>
      </c>
    </row>
    <row r="1089" spans="1:14" x14ac:dyDescent="0.25">
      <c r="A1089" s="32" t="s">
        <v>1047</v>
      </c>
      <c r="B1089" s="32" t="s">
        <v>13121</v>
      </c>
      <c r="C1089" s="32" t="s">
        <v>13122</v>
      </c>
      <c r="D1089" s="32" t="s">
        <v>4856</v>
      </c>
      <c r="E1089" s="32" t="s">
        <v>1242</v>
      </c>
      <c r="J1089" s="32" t="s">
        <v>13123</v>
      </c>
      <c r="K1089" s="32" t="s">
        <v>11383</v>
      </c>
      <c r="L1089" s="32" t="s">
        <v>13124</v>
      </c>
      <c r="M1089" s="95" t="str">
        <f>IF(VLOOKUP(A1089,'Business Validation 2.1.0'!$A$2:$V$996,COLUMN('Business Validation 2.1.0'!V:V)-COLUMN('Business Validation 2.1.0'!A:A)+1,FALSE)="","",VLOOKUP(A1089,'Business Validation 2.1.0'!$A$2:$V$996,COLUMN('Business Validation 2.1.0'!V:V)-COLUMN('Business Validation 2.1.0'!A:A)+1,FALSE))</f>
        <v/>
      </c>
      <c r="N1089" s="32" t="s">
        <v>13116</v>
      </c>
    </row>
    <row r="1090" spans="1:14" x14ac:dyDescent="0.25">
      <c r="A1090" s="32" t="s">
        <v>1047</v>
      </c>
      <c r="B1090" s="32" t="s">
        <v>13125</v>
      </c>
      <c r="C1090" s="32" t="s">
        <v>13126</v>
      </c>
      <c r="D1090" s="32" t="s">
        <v>4856</v>
      </c>
      <c r="E1090" s="32" t="s">
        <v>1242</v>
      </c>
      <c r="J1090" s="32" t="s">
        <v>13127</v>
      </c>
      <c r="K1090" s="32" t="s">
        <v>11383</v>
      </c>
      <c r="L1090" s="32" t="s">
        <v>13128</v>
      </c>
      <c r="M1090" s="95" t="str">
        <f>IF(VLOOKUP(A1090,'Business Validation 2.1.0'!$A$2:$V$996,COLUMN('Business Validation 2.1.0'!V:V)-COLUMN('Business Validation 2.1.0'!A:A)+1,FALSE)="","",VLOOKUP(A1090,'Business Validation 2.1.0'!$A$2:$V$996,COLUMN('Business Validation 2.1.0'!V:V)-COLUMN('Business Validation 2.1.0'!A:A)+1,FALSE))</f>
        <v/>
      </c>
      <c r="N1090" s="32" t="s">
        <v>13116</v>
      </c>
    </row>
    <row r="1091" spans="1:14" x14ac:dyDescent="0.25">
      <c r="A1091" s="32" t="s">
        <v>1047</v>
      </c>
      <c r="B1091" s="32" t="s">
        <v>13129</v>
      </c>
      <c r="C1091" s="32" t="s">
        <v>13130</v>
      </c>
      <c r="D1091" s="32" t="s">
        <v>4852</v>
      </c>
      <c r="E1091" s="32" t="s">
        <v>1242</v>
      </c>
      <c r="J1091" s="32" t="s">
        <v>13131</v>
      </c>
      <c r="K1091" s="32" t="s">
        <v>11383</v>
      </c>
      <c r="L1091" s="32" t="s">
        <v>13132</v>
      </c>
      <c r="M1091" s="95" t="str">
        <f>IF(VLOOKUP(A1091,'Business Validation 2.1.0'!$A$2:$V$996,COLUMN('Business Validation 2.1.0'!V:V)-COLUMN('Business Validation 2.1.0'!A:A)+1,FALSE)="","",VLOOKUP(A1091,'Business Validation 2.1.0'!$A$2:$V$996,COLUMN('Business Validation 2.1.0'!V:V)-COLUMN('Business Validation 2.1.0'!A:A)+1,FALSE))</f>
        <v/>
      </c>
      <c r="N1091" s="32" t="s">
        <v>13116</v>
      </c>
    </row>
    <row r="1092" spans="1:14" x14ac:dyDescent="0.25">
      <c r="A1092" s="32" t="s">
        <v>1047</v>
      </c>
      <c r="B1092" s="32" t="s">
        <v>13133</v>
      </c>
      <c r="C1092" s="32" t="s">
        <v>13134</v>
      </c>
      <c r="D1092" s="32" t="s">
        <v>4852</v>
      </c>
      <c r="E1092" s="32" t="s">
        <v>1242</v>
      </c>
      <c r="J1092" s="32" t="s">
        <v>13135</v>
      </c>
      <c r="K1092" s="32" t="s">
        <v>11383</v>
      </c>
      <c r="L1092" s="32" t="s">
        <v>13136</v>
      </c>
      <c r="M1092" s="95" t="str">
        <f>IF(VLOOKUP(A1092,'Business Validation 2.1.0'!$A$2:$V$996,COLUMN('Business Validation 2.1.0'!V:V)-COLUMN('Business Validation 2.1.0'!A:A)+1,FALSE)="","",VLOOKUP(A1092,'Business Validation 2.1.0'!$A$2:$V$996,COLUMN('Business Validation 2.1.0'!V:V)-COLUMN('Business Validation 2.1.0'!A:A)+1,FALSE))</f>
        <v/>
      </c>
      <c r="N1092" s="32" t="s">
        <v>13116</v>
      </c>
    </row>
    <row r="1093" spans="1:14" x14ac:dyDescent="0.25">
      <c r="A1093" s="32" t="s">
        <v>1047</v>
      </c>
      <c r="B1093" s="32" t="s">
        <v>13137</v>
      </c>
      <c r="C1093" s="32" t="s">
        <v>13138</v>
      </c>
      <c r="D1093" s="32" t="s">
        <v>4852</v>
      </c>
      <c r="E1093" s="32" t="s">
        <v>1242</v>
      </c>
      <c r="J1093" s="32" t="s">
        <v>13139</v>
      </c>
      <c r="K1093" s="32" t="s">
        <v>11383</v>
      </c>
      <c r="L1093" s="32" t="s">
        <v>13140</v>
      </c>
      <c r="M1093" s="95" t="str">
        <f>IF(VLOOKUP(A1093,'Business Validation 2.1.0'!$A$2:$V$996,COLUMN('Business Validation 2.1.0'!V:V)-COLUMN('Business Validation 2.1.0'!A:A)+1,FALSE)="","",VLOOKUP(A1093,'Business Validation 2.1.0'!$A$2:$V$996,COLUMN('Business Validation 2.1.0'!V:V)-COLUMN('Business Validation 2.1.0'!A:A)+1,FALSE))</f>
        <v/>
      </c>
      <c r="N1093" s="32" t="s">
        <v>13116</v>
      </c>
    </row>
    <row r="1094" spans="1:14" x14ac:dyDescent="0.25">
      <c r="A1094" s="32" t="s">
        <v>1047</v>
      </c>
      <c r="B1094" s="32" t="s">
        <v>13141</v>
      </c>
      <c r="C1094" s="32" t="s">
        <v>13142</v>
      </c>
      <c r="D1094" s="32" t="s">
        <v>4852</v>
      </c>
      <c r="E1094" s="32" t="s">
        <v>1242</v>
      </c>
      <c r="J1094" s="32" t="s">
        <v>13143</v>
      </c>
      <c r="K1094" s="32" t="s">
        <v>11383</v>
      </c>
      <c r="L1094" s="32" t="s">
        <v>13144</v>
      </c>
      <c r="M1094" s="95" t="str">
        <f>IF(VLOOKUP(A1094,'Business Validation 2.1.0'!$A$2:$V$996,COLUMN('Business Validation 2.1.0'!V:V)-COLUMN('Business Validation 2.1.0'!A:A)+1,FALSE)="","",VLOOKUP(A1094,'Business Validation 2.1.0'!$A$2:$V$996,COLUMN('Business Validation 2.1.0'!V:V)-COLUMN('Business Validation 2.1.0'!A:A)+1,FALSE))</f>
        <v/>
      </c>
      <c r="N1094" s="32" t="s">
        <v>13116</v>
      </c>
    </row>
    <row r="1095" spans="1:14" x14ac:dyDescent="0.25">
      <c r="A1095" s="32" t="s">
        <v>1047</v>
      </c>
      <c r="B1095" s="32" t="s">
        <v>13145</v>
      </c>
      <c r="C1095" s="32" t="s">
        <v>13146</v>
      </c>
      <c r="D1095" s="32" t="s">
        <v>4852</v>
      </c>
      <c r="E1095" s="32" t="s">
        <v>1242</v>
      </c>
      <c r="J1095" s="32" t="s">
        <v>13147</v>
      </c>
      <c r="K1095" s="32" t="s">
        <v>11383</v>
      </c>
      <c r="L1095" s="32" t="s">
        <v>13148</v>
      </c>
      <c r="M1095" s="95" t="str">
        <f>IF(VLOOKUP(A1095,'Business Validation 2.1.0'!$A$2:$V$996,COLUMN('Business Validation 2.1.0'!V:V)-COLUMN('Business Validation 2.1.0'!A:A)+1,FALSE)="","",VLOOKUP(A1095,'Business Validation 2.1.0'!$A$2:$V$996,COLUMN('Business Validation 2.1.0'!V:V)-COLUMN('Business Validation 2.1.0'!A:A)+1,FALSE))</f>
        <v/>
      </c>
      <c r="N1095" s="32" t="s">
        <v>13116</v>
      </c>
    </row>
    <row r="1096" spans="1:14" x14ac:dyDescent="0.25">
      <c r="A1096" s="32" t="s">
        <v>1047</v>
      </c>
      <c r="B1096" s="32" t="s">
        <v>13149</v>
      </c>
      <c r="C1096" s="32" t="s">
        <v>13150</v>
      </c>
      <c r="D1096" s="32" t="s">
        <v>4852</v>
      </c>
      <c r="E1096" s="32" t="s">
        <v>1242</v>
      </c>
      <c r="J1096" s="32" t="s">
        <v>13151</v>
      </c>
      <c r="K1096" s="32" t="s">
        <v>11383</v>
      </c>
      <c r="L1096" s="32" t="s">
        <v>13152</v>
      </c>
      <c r="M1096" s="95" t="str">
        <f>IF(VLOOKUP(A1096,'Business Validation 2.1.0'!$A$2:$V$996,COLUMN('Business Validation 2.1.0'!V:V)-COLUMN('Business Validation 2.1.0'!A:A)+1,FALSE)="","",VLOOKUP(A1096,'Business Validation 2.1.0'!$A$2:$V$996,COLUMN('Business Validation 2.1.0'!V:V)-COLUMN('Business Validation 2.1.0'!A:A)+1,FALSE))</f>
        <v/>
      </c>
      <c r="N1096" s="32" t="s">
        <v>13116</v>
      </c>
    </row>
    <row r="1097" spans="1:14" x14ac:dyDescent="0.25">
      <c r="A1097" s="32" t="s">
        <v>1047</v>
      </c>
      <c r="B1097" s="32" t="s">
        <v>13153</v>
      </c>
      <c r="C1097" s="32" t="s">
        <v>13154</v>
      </c>
      <c r="D1097" s="32" t="s">
        <v>4860</v>
      </c>
      <c r="E1097" s="32" t="s">
        <v>1242</v>
      </c>
      <c r="J1097" s="32" t="s">
        <v>13155</v>
      </c>
      <c r="K1097" s="32" t="s">
        <v>11383</v>
      </c>
      <c r="L1097" s="32" t="s">
        <v>13156</v>
      </c>
      <c r="M1097" s="95" t="str">
        <f>IF(VLOOKUP(A1097,'Business Validation 2.1.0'!$A$2:$V$996,COLUMN('Business Validation 2.1.0'!V:V)-COLUMN('Business Validation 2.1.0'!A:A)+1,FALSE)="","",VLOOKUP(A1097,'Business Validation 2.1.0'!$A$2:$V$996,COLUMN('Business Validation 2.1.0'!V:V)-COLUMN('Business Validation 2.1.0'!A:A)+1,FALSE))</f>
        <v/>
      </c>
      <c r="N1097" s="32" t="s">
        <v>13116</v>
      </c>
    </row>
    <row r="1098" spans="1:14" x14ac:dyDescent="0.25">
      <c r="A1098" s="32" t="s">
        <v>1047</v>
      </c>
      <c r="B1098" s="32" t="s">
        <v>13157</v>
      </c>
      <c r="C1098" s="32" t="s">
        <v>13158</v>
      </c>
      <c r="D1098" s="32" t="s">
        <v>4860</v>
      </c>
      <c r="E1098" s="32" t="s">
        <v>1242</v>
      </c>
      <c r="J1098" s="32" t="s">
        <v>13159</v>
      </c>
      <c r="K1098" s="32" t="s">
        <v>11383</v>
      </c>
      <c r="L1098" s="32" t="s">
        <v>13160</v>
      </c>
      <c r="M1098" s="95" t="str">
        <f>IF(VLOOKUP(A1098,'Business Validation 2.1.0'!$A$2:$V$996,COLUMN('Business Validation 2.1.0'!V:V)-COLUMN('Business Validation 2.1.0'!A:A)+1,FALSE)="","",VLOOKUP(A1098,'Business Validation 2.1.0'!$A$2:$V$996,COLUMN('Business Validation 2.1.0'!V:V)-COLUMN('Business Validation 2.1.0'!A:A)+1,FALSE))</f>
        <v/>
      </c>
      <c r="N1098" s="32" t="s">
        <v>13116</v>
      </c>
    </row>
    <row r="1099" spans="1:14" x14ac:dyDescent="0.25">
      <c r="A1099" s="32" t="s">
        <v>1047</v>
      </c>
      <c r="B1099" s="32" t="s">
        <v>13161</v>
      </c>
      <c r="C1099" s="32" t="s">
        <v>13162</v>
      </c>
      <c r="D1099" s="32" t="s">
        <v>4860</v>
      </c>
      <c r="E1099" s="32" t="s">
        <v>1242</v>
      </c>
      <c r="J1099" s="32" t="s">
        <v>13163</v>
      </c>
      <c r="K1099" s="32" t="s">
        <v>11383</v>
      </c>
      <c r="L1099" s="32" t="s">
        <v>13164</v>
      </c>
      <c r="M1099" s="95" t="str">
        <f>IF(VLOOKUP(A1099,'Business Validation 2.1.0'!$A$2:$V$996,COLUMN('Business Validation 2.1.0'!V:V)-COLUMN('Business Validation 2.1.0'!A:A)+1,FALSE)="","",VLOOKUP(A1099,'Business Validation 2.1.0'!$A$2:$V$996,COLUMN('Business Validation 2.1.0'!V:V)-COLUMN('Business Validation 2.1.0'!A:A)+1,FALSE))</f>
        <v/>
      </c>
      <c r="N1099" s="32" t="s">
        <v>13116</v>
      </c>
    </row>
    <row r="1100" spans="1:14" x14ac:dyDescent="0.25">
      <c r="A1100" s="32" t="s">
        <v>1047</v>
      </c>
      <c r="B1100" s="32" t="s">
        <v>13165</v>
      </c>
      <c r="C1100" s="32" t="s">
        <v>13166</v>
      </c>
      <c r="D1100" s="32" t="s">
        <v>4860</v>
      </c>
      <c r="E1100" s="32" t="s">
        <v>1242</v>
      </c>
      <c r="J1100" s="32" t="s">
        <v>13167</v>
      </c>
      <c r="K1100" s="32" t="s">
        <v>11383</v>
      </c>
      <c r="L1100" s="32" t="s">
        <v>13168</v>
      </c>
      <c r="M1100" s="95" t="str">
        <f>IF(VLOOKUP(A1100,'Business Validation 2.1.0'!$A$2:$V$996,COLUMN('Business Validation 2.1.0'!V:V)-COLUMN('Business Validation 2.1.0'!A:A)+1,FALSE)="","",VLOOKUP(A1100,'Business Validation 2.1.0'!$A$2:$V$996,COLUMN('Business Validation 2.1.0'!V:V)-COLUMN('Business Validation 2.1.0'!A:A)+1,FALSE))</f>
        <v/>
      </c>
      <c r="N1100" s="32" t="s">
        <v>13116</v>
      </c>
    </row>
    <row r="1101" spans="1:14" x14ac:dyDescent="0.25">
      <c r="A1101" s="32" t="s">
        <v>1047</v>
      </c>
      <c r="B1101" s="32" t="s">
        <v>13169</v>
      </c>
      <c r="C1101" s="32" t="s">
        <v>13170</v>
      </c>
      <c r="D1101" s="32" t="s">
        <v>4860</v>
      </c>
      <c r="E1101" s="32" t="s">
        <v>1242</v>
      </c>
      <c r="J1101" s="32" t="s">
        <v>13171</v>
      </c>
      <c r="K1101" s="32" t="s">
        <v>11383</v>
      </c>
      <c r="L1101" s="32" t="s">
        <v>13172</v>
      </c>
      <c r="M1101" s="95" t="str">
        <f>IF(VLOOKUP(A1101,'Business Validation 2.1.0'!$A$2:$V$996,COLUMN('Business Validation 2.1.0'!V:V)-COLUMN('Business Validation 2.1.0'!A:A)+1,FALSE)="","",VLOOKUP(A1101,'Business Validation 2.1.0'!$A$2:$V$996,COLUMN('Business Validation 2.1.0'!V:V)-COLUMN('Business Validation 2.1.0'!A:A)+1,FALSE))</f>
        <v/>
      </c>
      <c r="N1101" s="32" t="s">
        <v>13116</v>
      </c>
    </row>
    <row r="1102" spans="1:14" x14ac:dyDescent="0.25">
      <c r="A1102" s="32" t="s">
        <v>1047</v>
      </c>
      <c r="B1102" s="32" t="s">
        <v>13173</v>
      </c>
      <c r="C1102" s="32" t="s">
        <v>13174</v>
      </c>
      <c r="D1102" s="32" t="s">
        <v>4860</v>
      </c>
      <c r="E1102" s="32" t="s">
        <v>1242</v>
      </c>
      <c r="J1102" s="32" t="s">
        <v>13175</v>
      </c>
      <c r="K1102" s="32" t="s">
        <v>11383</v>
      </c>
      <c r="L1102" s="32" t="s">
        <v>13176</v>
      </c>
      <c r="M1102" s="95" t="str">
        <f>IF(VLOOKUP(A1102,'Business Validation 2.1.0'!$A$2:$V$996,COLUMN('Business Validation 2.1.0'!V:V)-COLUMN('Business Validation 2.1.0'!A:A)+1,FALSE)="","",VLOOKUP(A1102,'Business Validation 2.1.0'!$A$2:$V$996,COLUMN('Business Validation 2.1.0'!V:V)-COLUMN('Business Validation 2.1.0'!A:A)+1,FALSE))</f>
        <v/>
      </c>
      <c r="N1102" s="32" t="s">
        <v>13116</v>
      </c>
    </row>
    <row r="1103" spans="1:14" x14ac:dyDescent="0.25">
      <c r="A1103" s="32" t="s">
        <v>1047</v>
      </c>
      <c r="B1103" s="32" t="s">
        <v>13177</v>
      </c>
      <c r="C1103" s="32" t="s">
        <v>13178</v>
      </c>
      <c r="D1103" s="32" t="s">
        <v>4856</v>
      </c>
      <c r="E1103" s="32" t="s">
        <v>1242</v>
      </c>
      <c r="J1103" s="32" t="s">
        <v>13179</v>
      </c>
      <c r="K1103" s="32" t="s">
        <v>11383</v>
      </c>
      <c r="L1103" s="32" t="s">
        <v>13180</v>
      </c>
      <c r="M1103" s="95" t="str">
        <f>IF(VLOOKUP(A1103,'Business Validation 2.1.0'!$A$2:$V$996,COLUMN('Business Validation 2.1.0'!V:V)-COLUMN('Business Validation 2.1.0'!A:A)+1,FALSE)="","",VLOOKUP(A1103,'Business Validation 2.1.0'!$A$2:$V$996,COLUMN('Business Validation 2.1.0'!V:V)-COLUMN('Business Validation 2.1.0'!A:A)+1,FALSE))</f>
        <v/>
      </c>
      <c r="N1103" s="32" t="s">
        <v>13116</v>
      </c>
    </row>
    <row r="1104" spans="1:14" x14ac:dyDescent="0.25">
      <c r="A1104" s="32" t="s">
        <v>1047</v>
      </c>
      <c r="B1104" s="32" t="s">
        <v>13181</v>
      </c>
      <c r="C1104" s="32" t="s">
        <v>13182</v>
      </c>
      <c r="D1104" s="32" t="s">
        <v>4856</v>
      </c>
      <c r="E1104" s="32" t="s">
        <v>1242</v>
      </c>
      <c r="J1104" s="32" t="s">
        <v>13183</v>
      </c>
      <c r="K1104" s="32" t="s">
        <v>11383</v>
      </c>
      <c r="L1104" s="32" t="s">
        <v>13184</v>
      </c>
      <c r="M1104" s="95" t="str">
        <f>IF(VLOOKUP(A1104,'Business Validation 2.1.0'!$A$2:$V$996,COLUMN('Business Validation 2.1.0'!V:V)-COLUMN('Business Validation 2.1.0'!A:A)+1,FALSE)="","",VLOOKUP(A1104,'Business Validation 2.1.0'!$A$2:$V$996,COLUMN('Business Validation 2.1.0'!V:V)-COLUMN('Business Validation 2.1.0'!A:A)+1,FALSE))</f>
        <v/>
      </c>
      <c r="N1104" s="32" t="s">
        <v>13116</v>
      </c>
    </row>
    <row r="1105" spans="1:14" x14ac:dyDescent="0.25">
      <c r="A1105" s="32" t="s">
        <v>989</v>
      </c>
      <c r="B1105" s="32" t="s">
        <v>13185</v>
      </c>
      <c r="C1105" s="32" t="s">
        <v>13186</v>
      </c>
      <c r="D1105" s="32" t="s">
        <v>1248</v>
      </c>
      <c r="J1105" s="32" t="s">
        <v>4284</v>
      </c>
      <c r="K1105" s="32" t="s">
        <v>1585</v>
      </c>
      <c r="L1105" s="32" t="s">
        <v>13187</v>
      </c>
      <c r="M1105" s="95" t="str">
        <f>IF(VLOOKUP(A1105,'Business Validation 2.1.0'!$A$2:$V$996,COLUMN('Business Validation 2.1.0'!V:V)-COLUMN('Business Validation 2.1.0'!A:A)+1,FALSE)="","",VLOOKUP(A1105,'Business Validation 2.1.0'!$A$2:$V$996,COLUMN('Business Validation 2.1.0'!V:V)-COLUMN('Business Validation 2.1.0'!A:A)+1,FALSE))</f>
        <v/>
      </c>
      <c r="N1105" s="32" t="s">
        <v>4285</v>
      </c>
    </row>
    <row r="1106" spans="1:14" x14ac:dyDescent="0.25">
      <c r="A1106" s="32" t="s">
        <v>989</v>
      </c>
      <c r="B1106" s="32" t="s">
        <v>13188</v>
      </c>
      <c r="C1106" s="32" t="s">
        <v>13189</v>
      </c>
      <c r="D1106" s="32" t="s">
        <v>1346</v>
      </c>
      <c r="J1106" s="32" t="s">
        <v>4287</v>
      </c>
      <c r="K1106" s="32" t="s">
        <v>1585</v>
      </c>
      <c r="L1106" s="32" t="s">
        <v>13190</v>
      </c>
      <c r="M1106" s="95" t="str">
        <f>IF(VLOOKUP(A1106,'Business Validation 2.1.0'!$A$2:$V$996,COLUMN('Business Validation 2.1.0'!V:V)-COLUMN('Business Validation 2.1.0'!A:A)+1,FALSE)="","",VLOOKUP(A1106,'Business Validation 2.1.0'!$A$2:$V$996,COLUMN('Business Validation 2.1.0'!V:V)-COLUMN('Business Validation 2.1.0'!A:A)+1,FALSE))</f>
        <v/>
      </c>
      <c r="N1106" s="32" t="s">
        <v>4285</v>
      </c>
    </row>
    <row r="1107" spans="1:14" x14ac:dyDescent="0.25">
      <c r="A1107" s="32" t="s">
        <v>1048</v>
      </c>
      <c r="B1107" s="32" t="s">
        <v>13191</v>
      </c>
      <c r="C1107" s="32" t="s">
        <v>13192</v>
      </c>
      <c r="D1107" s="32" t="s">
        <v>4860</v>
      </c>
      <c r="E1107" s="32" t="s">
        <v>1244</v>
      </c>
      <c r="J1107" s="32" t="s">
        <v>13193</v>
      </c>
      <c r="K1107" s="32" t="s">
        <v>10059</v>
      </c>
      <c r="L1107" s="32" t="s">
        <v>13194</v>
      </c>
      <c r="M1107" s="95" t="str">
        <f>IF(VLOOKUP(A1107,'Business Validation 2.1.0'!$A$2:$V$996,COLUMN('Business Validation 2.1.0'!V:V)-COLUMN('Business Validation 2.1.0'!A:A)+1,FALSE)="","",VLOOKUP(A1107,'Business Validation 2.1.0'!$A$2:$V$996,COLUMN('Business Validation 2.1.0'!V:V)-COLUMN('Business Validation 2.1.0'!A:A)+1,FALSE))</f>
        <v/>
      </c>
      <c r="N1107" s="32" t="s">
        <v>13195</v>
      </c>
    </row>
    <row r="1108" spans="1:14" x14ac:dyDescent="0.25">
      <c r="A1108" s="32" t="s">
        <v>1048</v>
      </c>
      <c r="B1108" s="32" t="s">
        <v>13196</v>
      </c>
      <c r="C1108" s="32" t="s">
        <v>13197</v>
      </c>
      <c r="D1108" s="32" t="s">
        <v>4860</v>
      </c>
      <c r="E1108" s="32" t="s">
        <v>1244</v>
      </c>
      <c r="J1108" s="32" t="s">
        <v>13198</v>
      </c>
      <c r="K1108" s="32" t="s">
        <v>10059</v>
      </c>
      <c r="L1108" s="32" t="s">
        <v>13199</v>
      </c>
      <c r="M1108" s="95" t="str">
        <f>IF(VLOOKUP(A1108,'Business Validation 2.1.0'!$A$2:$V$996,COLUMN('Business Validation 2.1.0'!V:V)-COLUMN('Business Validation 2.1.0'!A:A)+1,FALSE)="","",VLOOKUP(A1108,'Business Validation 2.1.0'!$A$2:$V$996,COLUMN('Business Validation 2.1.0'!V:V)-COLUMN('Business Validation 2.1.0'!A:A)+1,FALSE))</f>
        <v/>
      </c>
      <c r="N1108" s="32" t="s">
        <v>13195</v>
      </c>
    </row>
    <row r="1109" spans="1:14" x14ac:dyDescent="0.25">
      <c r="A1109" s="32" t="s">
        <v>1048</v>
      </c>
      <c r="B1109" s="32" t="s">
        <v>13200</v>
      </c>
      <c r="C1109" s="32" t="s">
        <v>13201</v>
      </c>
      <c r="D1109" s="32" t="s">
        <v>4856</v>
      </c>
      <c r="E1109" s="32" t="s">
        <v>1244</v>
      </c>
      <c r="J1109" s="32" t="s">
        <v>13202</v>
      </c>
      <c r="K1109" s="32" t="s">
        <v>10059</v>
      </c>
      <c r="L1109" s="32" t="s">
        <v>13203</v>
      </c>
      <c r="M1109" s="95" t="str">
        <f>IF(VLOOKUP(A1109,'Business Validation 2.1.0'!$A$2:$V$996,COLUMN('Business Validation 2.1.0'!V:V)-COLUMN('Business Validation 2.1.0'!A:A)+1,FALSE)="","",VLOOKUP(A1109,'Business Validation 2.1.0'!$A$2:$V$996,COLUMN('Business Validation 2.1.0'!V:V)-COLUMN('Business Validation 2.1.0'!A:A)+1,FALSE))</f>
        <v/>
      </c>
      <c r="N1109" s="32" t="s">
        <v>13195</v>
      </c>
    </row>
    <row r="1110" spans="1:14" x14ac:dyDescent="0.25">
      <c r="A1110" s="32" t="s">
        <v>1048</v>
      </c>
      <c r="B1110" s="32" t="s">
        <v>13204</v>
      </c>
      <c r="C1110" s="32" t="s">
        <v>13205</v>
      </c>
      <c r="D1110" s="32" t="s">
        <v>4856</v>
      </c>
      <c r="E1110" s="32" t="s">
        <v>1244</v>
      </c>
      <c r="J1110" s="32" t="s">
        <v>13206</v>
      </c>
      <c r="K1110" s="32" t="s">
        <v>10059</v>
      </c>
      <c r="L1110" s="32" t="s">
        <v>13207</v>
      </c>
      <c r="M1110" s="95" t="str">
        <f>IF(VLOOKUP(A1110,'Business Validation 2.1.0'!$A$2:$V$996,COLUMN('Business Validation 2.1.0'!V:V)-COLUMN('Business Validation 2.1.0'!A:A)+1,FALSE)="","",VLOOKUP(A1110,'Business Validation 2.1.0'!$A$2:$V$996,COLUMN('Business Validation 2.1.0'!V:V)-COLUMN('Business Validation 2.1.0'!A:A)+1,FALSE))</f>
        <v/>
      </c>
      <c r="N1110" s="32" t="s">
        <v>13195</v>
      </c>
    </row>
    <row r="1111" spans="1:14" x14ac:dyDescent="0.25">
      <c r="A1111" s="32" t="s">
        <v>1048</v>
      </c>
      <c r="B1111" s="32" t="s">
        <v>13208</v>
      </c>
      <c r="C1111" s="32" t="s">
        <v>13209</v>
      </c>
      <c r="D1111" s="32" t="s">
        <v>4852</v>
      </c>
      <c r="E1111" s="32" t="s">
        <v>1244</v>
      </c>
      <c r="J1111" s="32" t="s">
        <v>13210</v>
      </c>
      <c r="K1111" s="32" t="s">
        <v>10059</v>
      </c>
      <c r="L1111" s="32" t="s">
        <v>13211</v>
      </c>
      <c r="M1111" s="95" t="str">
        <f>IF(VLOOKUP(A1111,'Business Validation 2.1.0'!$A$2:$V$996,COLUMN('Business Validation 2.1.0'!V:V)-COLUMN('Business Validation 2.1.0'!A:A)+1,FALSE)="","",VLOOKUP(A1111,'Business Validation 2.1.0'!$A$2:$V$996,COLUMN('Business Validation 2.1.0'!V:V)-COLUMN('Business Validation 2.1.0'!A:A)+1,FALSE))</f>
        <v/>
      </c>
      <c r="N1111" s="32" t="s">
        <v>13195</v>
      </c>
    </row>
    <row r="1112" spans="1:14" x14ac:dyDescent="0.25">
      <c r="A1112" s="32" t="s">
        <v>1048</v>
      </c>
      <c r="B1112" s="32" t="s">
        <v>13212</v>
      </c>
      <c r="C1112" s="32" t="s">
        <v>13213</v>
      </c>
      <c r="D1112" s="32" t="s">
        <v>4852</v>
      </c>
      <c r="E1112" s="32" t="s">
        <v>1244</v>
      </c>
      <c r="J1112" s="32" t="s">
        <v>13214</v>
      </c>
      <c r="K1112" s="32" t="s">
        <v>10059</v>
      </c>
      <c r="L1112" s="32" t="s">
        <v>13215</v>
      </c>
      <c r="M1112" s="95" t="str">
        <f>IF(VLOOKUP(A1112,'Business Validation 2.1.0'!$A$2:$V$996,COLUMN('Business Validation 2.1.0'!V:V)-COLUMN('Business Validation 2.1.0'!A:A)+1,FALSE)="","",VLOOKUP(A1112,'Business Validation 2.1.0'!$A$2:$V$996,COLUMN('Business Validation 2.1.0'!V:V)-COLUMN('Business Validation 2.1.0'!A:A)+1,FALSE))</f>
        <v/>
      </c>
      <c r="N1112" s="32" t="s">
        <v>13195</v>
      </c>
    </row>
    <row r="1113" spans="1:14" x14ac:dyDescent="0.25">
      <c r="A1113" s="32" t="s">
        <v>990</v>
      </c>
      <c r="B1113" s="32" t="s">
        <v>13216</v>
      </c>
      <c r="C1113" s="32" t="s">
        <v>13217</v>
      </c>
      <c r="D1113" s="32" t="s">
        <v>1246</v>
      </c>
      <c r="E1113" s="32" t="s">
        <v>1248</v>
      </c>
      <c r="J1113" s="32" t="s">
        <v>4292</v>
      </c>
      <c r="K1113" s="32" t="s">
        <v>1585</v>
      </c>
      <c r="L1113" s="32" t="s">
        <v>13218</v>
      </c>
      <c r="M1113" s="95" t="str">
        <f>IF(VLOOKUP(A1113,'Business Validation 2.1.0'!$A$2:$V$996,COLUMN('Business Validation 2.1.0'!V:V)-COLUMN('Business Validation 2.1.0'!A:A)+1,FALSE)="","",VLOOKUP(A1113,'Business Validation 2.1.0'!$A$2:$V$996,COLUMN('Business Validation 2.1.0'!V:V)-COLUMN('Business Validation 2.1.0'!A:A)+1,FALSE))</f>
        <v/>
      </c>
      <c r="N1113" s="32" t="s">
        <v>4293</v>
      </c>
    </row>
    <row r="1114" spans="1:14" x14ac:dyDescent="0.25">
      <c r="A1114" s="32" t="s">
        <v>990</v>
      </c>
      <c r="B1114" s="32" t="s">
        <v>13219</v>
      </c>
      <c r="C1114" s="32" t="s">
        <v>13220</v>
      </c>
      <c r="D1114" s="32" t="s">
        <v>1345</v>
      </c>
      <c r="E1114" s="32" t="s">
        <v>1346</v>
      </c>
      <c r="J1114" s="32" t="s">
        <v>4295</v>
      </c>
      <c r="K1114" s="32" t="s">
        <v>1585</v>
      </c>
      <c r="L1114" s="32" t="s">
        <v>13221</v>
      </c>
      <c r="M1114" s="95" t="str">
        <f>IF(VLOOKUP(A1114,'Business Validation 2.1.0'!$A$2:$V$996,COLUMN('Business Validation 2.1.0'!V:V)-COLUMN('Business Validation 2.1.0'!A:A)+1,FALSE)="","",VLOOKUP(A1114,'Business Validation 2.1.0'!$A$2:$V$996,COLUMN('Business Validation 2.1.0'!V:V)-COLUMN('Business Validation 2.1.0'!A:A)+1,FALSE))</f>
        <v/>
      </c>
      <c r="N1114" s="32" t="s">
        <v>4293</v>
      </c>
    </row>
    <row r="1115" spans="1:14" x14ac:dyDescent="0.25">
      <c r="A1115" s="32" t="s">
        <v>1049</v>
      </c>
      <c r="B1115" s="32" t="s">
        <v>13222</v>
      </c>
      <c r="C1115" s="32" t="s">
        <v>13223</v>
      </c>
      <c r="D1115" s="32" t="s">
        <v>4860</v>
      </c>
      <c r="E1115" s="32" t="s">
        <v>1242</v>
      </c>
      <c r="F1115" s="32" t="s">
        <v>1244</v>
      </c>
      <c r="J1115" s="32" t="s">
        <v>13224</v>
      </c>
      <c r="K1115" s="32" t="s">
        <v>10059</v>
      </c>
      <c r="L1115" s="32" t="s">
        <v>13225</v>
      </c>
      <c r="M1115" s="95" t="str">
        <f>IF(VLOOKUP(A1115,'Business Validation 2.1.0'!$A$2:$V$996,COLUMN('Business Validation 2.1.0'!V:V)-COLUMN('Business Validation 2.1.0'!A:A)+1,FALSE)="","",VLOOKUP(A1115,'Business Validation 2.1.0'!$A$2:$V$996,COLUMN('Business Validation 2.1.0'!V:V)-COLUMN('Business Validation 2.1.0'!A:A)+1,FALSE))</f>
        <v/>
      </c>
      <c r="N1115" s="32" t="s">
        <v>13226</v>
      </c>
    </row>
    <row r="1116" spans="1:14" x14ac:dyDescent="0.25">
      <c r="A1116" s="32" t="s">
        <v>1049</v>
      </c>
      <c r="B1116" s="32" t="s">
        <v>13227</v>
      </c>
      <c r="C1116" s="32" t="s">
        <v>13228</v>
      </c>
      <c r="D1116" s="32" t="s">
        <v>4856</v>
      </c>
      <c r="E1116" s="32" t="s">
        <v>1242</v>
      </c>
      <c r="F1116" s="32" t="s">
        <v>1244</v>
      </c>
      <c r="J1116" s="32" t="s">
        <v>13229</v>
      </c>
      <c r="K1116" s="32" t="s">
        <v>10059</v>
      </c>
      <c r="L1116" s="32" t="s">
        <v>13230</v>
      </c>
      <c r="M1116" s="95" t="str">
        <f>IF(VLOOKUP(A1116,'Business Validation 2.1.0'!$A$2:$V$996,COLUMN('Business Validation 2.1.0'!V:V)-COLUMN('Business Validation 2.1.0'!A:A)+1,FALSE)="","",VLOOKUP(A1116,'Business Validation 2.1.0'!$A$2:$V$996,COLUMN('Business Validation 2.1.0'!V:V)-COLUMN('Business Validation 2.1.0'!A:A)+1,FALSE))</f>
        <v/>
      </c>
      <c r="N1116" s="32" t="s">
        <v>13226</v>
      </c>
    </row>
    <row r="1117" spans="1:14" x14ac:dyDescent="0.25">
      <c r="A1117" s="32" t="s">
        <v>1049</v>
      </c>
      <c r="B1117" s="32" t="s">
        <v>13231</v>
      </c>
      <c r="C1117" s="32" t="s">
        <v>13232</v>
      </c>
      <c r="D1117" s="32" t="s">
        <v>4852</v>
      </c>
      <c r="E1117" s="32" t="s">
        <v>1242</v>
      </c>
      <c r="F1117" s="32" t="s">
        <v>1244</v>
      </c>
      <c r="J1117" s="32" t="s">
        <v>13233</v>
      </c>
      <c r="K1117" s="32" t="s">
        <v>10059</v>
      </c>
      <c r="L1117" s="32" t="s">
        <v>13234</v>
      </c>
      <c r="M1117" s="95" t="str">
        <f>IF(VLOOKUP(A1117,'Business Validation 2.1.0'!$A$2:$V$996,COLUMN('Business Validation 2.1.0'!V:V)-COLUMN('Business Validation 2.1.0'!A:A)+1,FALSE)="","",VLOOKUP(A1117,'Business Validation 2.1.0'!$A$2:$V$996,COLUMN('Business Validation 2.1.0'!V:V)-COLUMN('Business Validation 2.1.0'!A:A)+1,FALSE))</f>
        <v/>
      </c>
      <c r="N1117" s="32" t="s">
        <v>13226</v>
      </c>
    </row>
    <row r="1118" spans="1:14" x14ac:dyDescent="0.25">
      <c r="A1118" s="32" t="s">
        <v>991</v>
      </c>
      <c r="B1118" s="32" t="s">
        <v>13235</v>
      </c>
      <c r="C1118" s="32" t="s">
        <v>13236</v>
      </c>
      <c r="D1118" s="32" t="s">
        <v>4300</v>
      </c>
      <c r="J1118" s="32" t="s">
        <v>4301</v>
      </c>
      <c r="K1118" s="32" t="s">
        <v>1581</v>
      </c>
      <c r="L1118" s="32" t="s">
        <v>13237</v>
      </c>
      <c r="M1118" s="95" t="str">
        <f>IF(VLOOKUP(A1118,'Business Validation 2.1.0'!$A$2:$V$996,COLUMN('Business Validation 2.1.0'!V:V)-COLUMN('Business Validation 2.1.0'!A:A)+1,FALSE)="","",VLOOKUP(A1118,'Business Validation 2.1.0'!$A$2:$V$996,COLUMN('Business Validation 2.1.0'!V:V)-COLUMN('Business Validation 2.1.0'!A:A)+1,FALSE))</f>
        <v/>
      </c>
      <c r="N1118" s="32" t="s">
        <v>4302</v>
      </c>
    </row>
    <row r="1119" spans="1:14" x14ac:dyDescent="0.25">
      <c r="A1119" s="32" t="s">
        <v>991</v>
      </c>
      <c r="B1119" s="32" t="s">
        <v>13238</v>
      </c>
      <c r="C1119" s="32" t="s">
        <v>13239</v>
      </c>
      <c r="D1119" s="32" t="s">
        <v>4304</v>
      </c>
      <c r="J1119" s="32" t="s">
        <v>4305</v>
      </c>
      <c r="K1119" s="32" t="s">
        <v>1581</v>
      </c>
      <c r="L1119" s="32" t="s">
        <v>13240</v>
      </c>
      <c r="M1119" s="95" t="str">
        <f>IF(VLOOKUP(A1119,'Business Validation 2.1.0'!$A$2:$V$996,COLUMN('Business Validation 2.1.0'!V:V)-COLUMN('Business Validation 2.1.0'!A:A)+1,FALSE)="","",VLOOKUP(A1119,'Business Validation 2.1.0'!$A$2:$V$996,COLUMN('Business Validation 2.1.0'!V:V)-COLUMN('Business Validation 2.1.0'!A:A)+1,FALSE))</f>
        <v/>
      </c>
      <c r="N1119" s="32" t="s">
        <v>4302</v>
      </c>
    </row>
    <row r="1120" spans="1:14" x14ac:dyDescent="0.25">
      <c r="A1120" s="32" t="s">
        <v>1050</v>
      </c>
      <c r="B1120" s="32" t="s">
        <v>13241</v>
      </c>
      <c r="C1120" s="32" t="s">
        <v>13242</v>
      </c>
      <c r="D1120" s="32" t="s">
        <v>4856</v>
      </c>
      <c r="E1120" s="32" t="s">
        <v>4307</v>
      </c>
      <c r="J1120" s="32" t="s">
        <v>13243</v>
      </c>
      <c r="K1120" s="32" t="s">
        <v>11034</v>
      </c>
      <c r="L1120" s="32" t="s">
        <v>13244</v>
      </c>
      <c r="M1120" s="95" t="str">
        <f>IF(VLOOKUP(A1120,'Business Validation 2.1.0'!$A$2:$V$996,COLUMN('Business Validation 2.1.0'!V:V)-COLUMN('Business Validation 2.1.0'!A:A)+1,FALSE)="","",VLOOKUP(A1120,'Business Validation 2.1.0'!$A$2:$V$996,COLUMN('Business Validation 2.1.0'!V:V)-COLUMN('Business Validation 2.1.0'!A:A)+1,FALSE))</f>
        <v/>
      </c>
      <c r="N1120" s="32" t="s">
        <v>13245</v>
      </c>
    </row>
    <row r="1121" spans="1:14" x14ac:dyDescent="0.25">
      <c r="A1121" s="32" t="s">
        <v>1050</v>
      </c>
      <c r="B1121" s="32" t="s">
        <v>13246</v>
      </c>
      <c r="C1121" s="32" t="s">
        <v>13247</v>
      </c>
      <c r="D1121" s="32" t="s">
        <v>4856</v>
      </c>
      <c r="E1121" s="32" t="s">
        <v>4307</v>
      </c>
      <c r="J1121" s="32" t="s">
        <v>13248</v>
      </c>
      <c r="K1121" s="32" t="s">
        <v>11034</v>
      </c>
      <c r="L1121" s="32" t="s">
        <v>13249</v>
      </c>
      <c r="M1121" s="95" t="str">
        <f>IF(VLOOKUP(A1121,'Business Validation 2.1.0'!$A$2:$V$996,COLUMN('Business Validation 2.1.0'!V:V)-COLUMN('Business Validation 2.1.0'!A:A)+1,FALSE)="","",VLOOKUP(A1121,'Business Validation 2.1.0'!$A$2:$V$996,COLUMN('Business Validation 2.1.0'!V:V)-COLUMN('Business Validation 2.1.0'!A:A)+1,FALSE))</f>
        <v/>
      </c>
      <c r="N1121" s="32" t="s">
        <v>13245</v>
      </c>
    </row>
    <row r="1122" spans="1:14" x14ac:dyDescent="0.25">
      <c r="A1122" s="32" t="s">
        <v>1050</v>
      </c>
      <c r="B1122" s="32" t="s">
        <v>13250</v>
      </c>
      <c r="C1122" s="32" t="s">
        <v>13251</v>
      </c>
      <c r="D1122" s="32" t="s">
        <v>4852</v>
      </c>
      <c r="E1122" s="32" t="s">
        <v>4307</v>
      </c>
      <c r="J1122" s="32" t="s">
        <v>13252</v>
      </c>
      <c r="K1122" s="32" t="s">
        <v>11034</v>
      </c>
      <c r="L1122" s="32" t="s">
        <v>13253</v>
      </c>
      <c r="M1122" s="95" t="str">
        <f>IF(VLOOKUP(A1122,'Business Validation 2.1.0'!$A$2:$V$996,COLUMN('Business Validation 2.1.0'!V:V)-COLUMN('Business Validation 2.1.0'!A:A)+1,FALSE)="","",VLOOKUP(A1122,'Business Validation 2.1.0'!$A$2:$V$996,COLUMN('Business Validation 2.1.0'!V:V)-COLUMN('Business Validation 2.1.0'!A:A)+1,FALSE))</f>
        <v/>
      </c>
      <c r="N1122" s="32" t="s">
        <v>13245</v>
      </c>
    </row>
    <row r="1123" spans="1:14" x14ac:dyDescent="0.25">
      <c r="A1123" s="32" t="s">
        <v>1050</v>
      </c>
      <c r="B1123" s="32" t="s">
        <v>13254</v>
      </c>
      <c r="C1123" s="32" t="s">
        <v>13255</v>
      </c>
      <c r="D1123" s="32" t="s">
        <v>4852</v>
      </c>
      <c r="E1123" s="32" t="s">
        <v>4307</v>
      </c>
      <c r="J1123" s="32" t="s">
        <v>13256</v>
      </c>
      <c r="K1123" s="32" t="s">
        <v>11034</v>
      </c>
      <c r="L1123" s="32" t="s">
        <v>13257</v>
      </c>
      <c r="M1123" s="95" t="str">
        <f>IF(VLOOKUP(A1123,'Business Validation 2.1.0'!$A$2:$V$996,COLUMN('Business Validation 2.1.0'!V:V)-COLUMN('Business Validation 2.1.0'!A:A)+1,FALSE)="","",VLOOKUP(A1123,'Business Validation 2.1.0'!$A$2:$V$996,COLUMN('Business Validation 2.1.0'!V:V)-COLUMN('Business Validation 2.1.0'!A:A)+1,FALSE))</f>
        <v/>
      </c>
      <c r="N1123" s="32" t="s">
        <v>13245</v>
      </c>
    </row>
    <row r="1124" spans="1:14" x14ac:dyDescent="0.25">
      <c r="A1124" s="32" t="s">
        <v>1050</v>
      </c>
      <c r="B1124" s="32" t="s">
        <v>13258</v>
      </c>
      <c r="C1124" s="32" t="s">
        <v>13259</v>
      </c>
      <c r="D1124" s="32" t="s">
        <v>4852</v>
      </c>
      <c r="E1124" s="32" t="s">
        <v>4307</v>
      </c>
      <c r="J1124" s="32" t="s">
        <v>13260</v>
      </c>
      <c r="K1124" s="32" t="s">
        <v>11034</v>
      </c>
      <c r="L1124" s="32" t="s">
        <v>13261</v>
      </c>
      <c r="M1124" s="95" t="str">
        <f>IF(VLOOKUP(A1124,'Business Validation 2.1.0'!$A$2:$V$996,COLUMN('Business Validation 2.1.0'!V:V)-COLUMN('Business Validation 2.1.0'!A:A)+1,FALSE)="","",VLOOKUP(A1124,'Business Validation 2.1.0'!$A$2:$V$996,COLUMN('Business Validation 2.1.0'!V:V)-COLUMN('Business Validation 2.1.0'!A:A)+1,FALSE))</f>
        <v/>
      </c>
      <c r="N1124" s="32" t="s">
        <v>13245</v>
      </c>
    </row>
    <row r="1125" spans="1:14" x14ac:dyDescent="0.25">
      <c r="A1125" s="32" t="s">
        <v>1050</v>
      </c>
      <c r="B1125" s="32" t="s">
        <v>13262</v>
      </c>
      <c r="C1125" s="32" t="s">
        <v>13263</v>
      </c>
      <c r="D1125" s="32" t="s">
        <v>4852</v>
      </c>
      <c r="E1125" s="32" t="s">
        <v>4307</v>
      </c>
      <c r="J1125" s="32" t="s">
        <v>13264</v>
      </c>
      <c r="K1125" s="32" t="s">
        <v>11034</v>
      </c>
      <c r="L1125" s="32" t="s">
        <v>13265</v>
      </c>
      <c r="M1125" s="95" t="str">
        <f>IF(VLOOKUP(A1125,'Business Validation 2.1.0'!$A$2:$V$996,COLUMN('Business Validation 2.1.0'!V:V)-COLUMN('Business Validation 2.1.0'!A:A)+1,FALSE)="","",VLOOKUP(A1125,'Business Validation 2.1.0'!$A$2:$V$996,COLUMN('Business Validation 2.1.0'!V:V)-COLUMN('Business Validation 2.1.0'!A:A)+1,FALSE))</f>
        <v/>
      </c>
      <c r="N1125" s="32" t="s">
        <v>13245</v>
      </c>
    </row>
    <row r="1126" spans="1:14" x14ac:dyDescent="0.25">
      <c r="A1126" s="32" t="s">
        <v>1050</v>
      </c>
      <c r="B1126" s="32" t="s">
        <v>13266</v>
      </c>
      <c r="C1126" s="32" t="s">
        <v>13267</v>
      </c>
      <c r="D1126" s="32" t="s">
        <v>4852</v>
      </c>
      <c r="E1126" s="32" t="s">
        <v>4307</v>
      </c>
      <c r="J1126" s="32" t="s">
        <v>13268</v>
      </c>
      <c r="K1126" s="32" t="s">
        <v>11034</v>
      </c>
      <c r="L1126" s="32" t="s">
        <v>13269</v>
      </c>
      <c r="M1126" s="95" t="str">
        <f>IF(VLOOKUP(A1126,'Business Validation 2.1.0'!$A$2:$V$996,COLUMN('Business Validation 2.1.0'!V:V)-COLUMN('Business Validation 2.1.0'!A:A)+1,FALSE)="","",VLOOKUP(A1126,'Business Validation 2.1.0'!$A$2:$V$996,COLUMN('Business Validation 2.1.0'!V:V)-COLUMN('Business Validation 2.1.0'!A:A)+1,FALSE))</f>
        <v/>
      </c>
      <c r="N1126" s="32" t="s">
        <v>13245</v>
      </c>
    </row>
    <row r="1127" spans="1:14" x14ac:dyDescent="0.25">
      <c r="A1127" s="32" t="s">
        <v>1050</v>
      </c>
      <c r="B1127" s="32" t="s">
        <v>13270</v>
      </c>
      <c r="C1127" s="32" t="s">
        <v>13271</v>
      </c>
      <c r="D1127" s="32" t="s">
        <v>4860</v>
      </c>
      <c r="E1127" s="32" t="s">
        <v>4307</v>
      </c>
      <c r="J1127" s="32" t="s">
        <v>13272</v>
      </c>
      <c r="K1127" s="32" t="s">
        <v>11034</v>
      </c>
      <c r="L1127" s="32" t="s">
        <v>13273</v>
      </c>
      <c r="M1127" s="95" t="str">
        <f>IF(VLOOKUP(A1127,'Business Validation 2.1.0'!$A$2:$V$996,COLUMN('Business Validation 2.1.0'!V:V)-COLUMN('Business Validation 2.1.0'!A:A)+1,FALSE)="","",VLOOKUP(A1127,'Business Validation 2.1.0'!$A$2:$V$996,COLUMN('Business Validation 2.1.0'!V:V)-COLUMN('Business Validation 2.1.0'!A:A)+1,FALSE))</f>
        <v/>
      </c>
      <c r="N1127" s="32" t="s">
        <v>13245</v>
      </c>
    </row>
    <row r="1128" spans="1:14" x14ac:dyDescent="0.25">
      <c r="A1128" s="32" t="s">
        <v>1050</v>
      </c>
      <c r="B1128" s="32" t="s">
        <v>13274</v>
      </c>
      <c r="C1128" s="32" t="s">
        <v>13275</v>
      </c>
      <c r="D1128" s="32" t="s">
        <v>4860</v>
      </c>
      <c r="E1128" s="32" t="s">
        <v>4307</v>
      </c>
      <c r="J1128" s="32" t="s">
        <v>13276</v>
      </c>
      <c r="K1128" s="32" t="s">
        <v>11034</v>
      </c>
      <c r="L1128" s="32" t="s">
        <v>13277</v>
      </c>
      <c r="M1128" s="95" t="str">
        <f>IF(VLOOKUP(A1128,'Business Validation 2.1.0'!$A$2:$V$996,COLUMN('Business Validation 2.1.0'!V:V)-COLUMN('Business Validation 2.1.0'!A:A)+1,FALSE)="","",VLOOKUP(A1128,'Business Validation 2.1.0'!$A$2:$V$996,COLUMN('Business Validation 2.1.0'!V:V)-COLUMN('Business Validation 2.1.0'!A:A)+1,FALSE))</f>
        <v/>
      </c>
      <c r="N1128" s="32" t="s">
        <v>13245</v>
      </c>
    </row>
    <row r="1129" spans="1:14" x14ac:dyDescent="0.25">
      <c r="A1129" s="32" t="s">
        <v>1050</v>
      </c>
      <c r="B1129" s="32" t="s">
        <v>13278</v>
      </c>
      <c r="C1129" s="32" t="s">
        <v>13279</v>
      </c>
      <c r="D1129" s="32" t="s">
        <v>4860</v>
      </c>
      <c r="E1129" s="32" t="s">
        <v>4307</v>
      </c>
      <c r="J1129" s="32" t="s">
        <v>13280</v>
      </c>
      <c r="K1129" s="32" t="s">
        <v>11034</v>
      </c>
      <c r="L1129" s="32" t="s">
        <v>13281</v>
      </c>
      <c r="M1129" s="95" t="str">
        <f>IF(VLOOKUP(A1129,'Business Validation 2.1.0'!$A$2:$V$996,COLUMN('Business Validation 2.1.0'!V:V)-COLUMN('Business Validation 2.1.0'!A:A)+1,FALSE)="","",VLOOKUP(A1129,'Business Validation 2.1.0'!$A$2:$V$996,COLUMN('Business Validation 2.1.0'!V:V)-COLUMN('Business Validation 2.1.0'!A:A)+1,FALSE))</f>
        <v/>
      </c>
      <c r="N1129" s="32" t="s">
        <v>13245</v>
      </c>
    </row>
    <row r="1130" spans="1:14" x14ac:dyDescent="0.25">
      <c r="A1130" s="32" t="s">
        <v>1050</v>
      </c>
      <c r="B1130" s="32" t="s">
        <v>13282</v>
      </c>
      <c r="C1130" s="32" t="s">
        <v>13283</v>
      </c>
      <c r="D1130" s="32" t="s">
        <v>4860</v>
      </c>
      <c r="E1130" s="32" t="s">
        <v>4307</v>
      </c>
      <c r="J1130" s="32" t="s">
        <v>13284</v>
      </c>
      <c r="K1130" s="32" t="s">
        <v>11034</v>
      </c>
      <c r="L1130" s="32" t="s">
        <v>13285</v>
      </c>
      <c r="M1130" s="95" t="str">
        <f>IF(VLOOKUP(A1130,'Business Validation 2.1.0'!$A$2:$V$996,COLUMN('Business Validation 2.1.0'!V:V)-COLUMN('Business Validation 2.1.0'!A:A)+1,FALSE)="","",VLOOKUP(A1130,'Business Validation 2.1.0'!$A$2:$V$996,COLUMN('Business Validation 2.1.0'!V:V)-COLUMN('Business Validation 2.1.0'!A:A)+1,FALSE))</f>
        <v/>
      </c>
      <c r="N1130" s="32" t="s">
        <v>13245</v>
      </c>
    </row>
    <row r="1131" spans="1:14" x14ac:dyDescent="0.25">
      <c r="A1131" s="32" t="s">
        <v>1050</v>
      </c>
      <c r="B1131" s="32" t="s">
        <v>13286</v>
      </c>
      <c r="C1131" s="32" t="s">
        <v>13287</v>
      </c>
      <c r="D1131" s="32" t="s">
        <v>4860</v>
      </c>
      <c r="E1131" s="32" t="s">
        <v>4307</v>
      </c>
      <c r="J1131" s="32" t="s">
        <v>13288</v>
      </c>
      <c r="K1131" s="32" t="s">
        <v>11034</v>
      </c>
      <c r="L1131" s="32" t="s">
        <v>13289</v>
      </c>
      <c r="M1131" s="95" t="str">
        <f>IF(VLOOKUP(A1131,'Business Validation 2.1.0'!$A$2:$V$996,COLUMN('Business Validation 2.1.0'!V:V)-COLUMN('Business Validation 2.1.0'!A:A)+1,FALSE)="","",VLOOKUP(A1131,'Business Validation 2.1.0'!$A$2:$V$996,COLUMN('Business Validation 2.1.0'!V:V)-COLUMN('Business Validation 2.1.0'!A:A)+1,FALSE))</f>
        <v/>
      </c>
      <c r="N1131" s="32" t="s">
        <v>13245</v>
      </c>
    </row>
    <row r="1132" spans="1:14" x14ac:dyDescent="0.25">
      <c r="A1132" s="32" t="s">
        <v>1050</v>
      </c>
      <c r="B1132" s="32" t="s">
        <v>13290</v>
      </c>
      <c r="C1132" s="32" t="s">
        <v>13291</v>
      </c>
      <c r="D1132" s="32" t="s">
        <v>4856</v>
      </c>
      <c r="E1132" s="32" t="s">
        <v>4307</v>
      </c>
      <c r="J1132" s="32" t="s">
        <v>13292</v>
      </c>
      <c r="K1132" s="32" t="s">
        <v>11034</v>
      </c>
      <c r="L1132" s="32" t="s">
        <v>13293</v>
      </c>
      <c r="M1132" s="95" t="str">
        <f>IF(VLOOKUP(A1132,'Business Validation 2.1.0'!$A$2:$V$996,COLUMN('Business Validation 2.1.0'!V:V)-COLUMN('Business Validation 2.1.0'!A:A)+1,FALSE)="","",VLOOKUP(A1132,'Business Validation 2.1.0'!$A$2:$V$996,COLUMN('Business Validation 2.1.0'!V:V)-COLUMN('Business Validation 2.1.0'!A:A)+1,FALSE))</f>
        <v/>
      </c>
      <c r="N1132" s="32" t="s">
        <v>13245</v>
      </c>
    </row>
    <row r="1133" spans="1:14" x14ac:dyDescent="0.25">
      <c r="A1133" s="32" t="s">
        <v>1050</v>
      </c>
      <c r="B1133" s="32" t="s">
        <v>13294</v>
      </c>
      <c r="C1133" s="32" t="s">
        <v>13295</v>
      </c>
      <c r="D1133" s="32" t="s">
        <v>4856</v>
      </c>
      <c r="E1133" s="32" t="s">
        <v>4307</v>
      </c>
      <c r="J1133" s="32" t="s">
        <v>13296</v>
      </c>
      <c r="K1133" s="32" t="s">
        <v>11034</v>
      </c>
      <c r="L1133" s="32" t="s">
        <v>13297</v>
      </c>
      <c r="M1133" s="95" t="str">
        <f>IF(VLOOKUP(A1133,'Business Validation 2.1.0'!$A$2:$V$996,COLUMN('Business Validation 2.1.0'!V:V)-COLUMN('Business Validation 2.1.0'!A:A)+1,FALSE)="","",VLOOKUP(A1133,'Business Validation 2.1.0'!$A$2:$V$996,COLUMN('Business Validation 2.1.0'!V:V)-COLUMN('Business Validation 2.1.0'!A:A)+1,FALSE))</f>
        <v/>
      </c>
      <c r="N1133" s="32" t="s">
        <v>13245</v>
      </c>
    </row>
    <row r="1134" spans="1:14" x14ac:dyDescent="0.25">
      <c r="A1134" s="32" t="s">
        <v>1050</v>
      </c>
      <c r="B1134" s="32" t="s">
        <v>13298</v>
      </c>
      <c r="C1134" s="32" t="s">
        <v>13299</v>
      </c>
      <c r="D1134" s="32" t="s">
        <v>4856</v>
      </c>
      <c r="E1134" s="32" t="s">
        <v>4307</v>
      </c>
      <c r="J1134" s="32" t="s">
        <v>13300</v>
      </c>
      <c r="K1134" s="32" t="s">
        <v>11034</v>
      </c>
      <c r="L1134" s="32" t="s">
        <v>13301</v>
      </c>
      <c r="M1134" s="95" t="str">
        <f>IF(VLOOKUP(A1134,'Business Validation 2.1.0'!$A$2:$V$996,COLUMN('Business Validation 2.1.0'!V:V)-COLUMN('Business Validation 2.1.0'!A:A)+1,FALSE)="","",VLOOKUP(A1134,'Business Validation 2.1.0'!$A$2:$V$996,COLUMN('Business Validation 2.1.0'!V:V)-COLUMN('Business Validation 2.1.0'!A:A)+1,FALSE))</f>
        <v/>
      </c>
      <c r="N1134" s="32" t="s">
        <v>13245</v>
      </c>
    </row>
    <row r="1135" spans="1:14" x14ac:dyDescent="0.25">
      <c r="A1135" s="32" t="s">
        <v>1087</v>
      </c>
      <c r="B1135" s="32" t="s">
        <v>13302</v>
      </c>
      <c r="C1135" s="32" t="s">
        <v>13303</v>
      </c>
      <c r="D1135" s="32" t="s">
        <v>4300</v>
      </c>
      <c r="J1135" s="32" t="s">
        <v>4311</v>
      </c>
      <c r="K1135" s="32" t="s">
        <v>1615</v>
      </c>
      <c r="L1135" s="32" t="s">
        <v>13304</v>
      </c>
      <c r="M1135" s="95" t="str">
        <f>IF(VLOOKUP(A1135,'Business Validation 2.1.0'!$A$2:$V$996,COLUMN('Business Validation 2.1.0'!V:V)-COLUMN('Business Validation 2.1.0'!A:A)+1,FALSE)="","",VLOOKUP(A1135,'Business Validation 2.1.0'!$A$2:$V$996,COLUMN('Business Validation 2.1.0'!V:V)-COLUMN('Business Validation 2.1.0'!A:A)+1,FALSE))</f>
        <v/>
      </c>
      <c r="N1135" s="32" t="s">
        <v>4312</v>
      </c>
    </row>
    <row r="1136" spans="1:14" x14ac:dyDescent="0.25">
      <c r="A1136" s="32" t="s">
        <v>1087</v>
      </c>
      <c r="B1136" s="32" t="s">
        <v>13305</v>
      </c>
      <c r="C1136" s="32" t="s">
        <v>13306</v>
      </c>
      <c r="D1136" s="32" t="s">
        <v>4304</v>
      </c>
      <c r="J1136" s="32" t="s">
        <v>4314</v>
      </c>
      <c r="K1136" s="32" t="s">
        <v>1615</v>
      </c>
      <c r="L1136" s="32" t="s">
        <v>13307</v>
      </c>
      <c r="M1136" s="95" t="str">
        <f>IF(VLOOKUP(A1136,'Business Validation 2.1.0'!$A$2:$V$996,COLUMN('Business Validation 2.1.0'!V:V)-COLUMN('Business Validation 2.1.0'!A:A)+1,FALSE)="","",VLOOKUP(A1136,'Business Validation 2.1.0'!$A$2:$V$996,COLUMN('Business Validation 2.1.0'!V:V)-COLUMN('Business Validation 2.1.0'!A:A)+1,FALSE))</f>
        <v/>
      </c>
      <c r="N1136" s="32" t="s">
        <v>4312</v>
      </c>
    </row>
    <row r="1137" spans="1:14" x14ac:dyDescent="0.25">
      <c r="A1137" s="32" t="s">
        <v>1088</v>
      </c>
      <c r="B1137" s="32" t="s">
        <v>13308</v>
      </c>
      <c r="C1137" s="32" t="s">
        <v>13309</v>
      </c>
      <c r="D1137" s="32" t="s">
        <v>4852</v>
      </c>
      <c r="E1137" s="32" t="s">
        <v>4307</v>
      </c>
      <c r="J1137" s="32" t="s">
        <v>13310</v>
      </c>
      <c r="K1137" s="32" t="s">
        <v>11383</v>
      </c>
      <c r="L1137" s="32" t="s">
        <v>13311</v>
      </c>
      <c r="M1137" s="95" t="str">
        <f>IF(VLOOKUP(A1137,'Business Validation 2.1.0'!$A$2:$V$996,COLUMN('Business Validation 2.1.0'!V:V)-COLUMN('Business Validation 2.1.0'!A:A)+1,FALSE)="","",VLOOKUP(A1137,'Business Validation 2.1.0'!$A$2:$V$996,COLUMN('Business Validation 2.1.0'!V:V)-COLUMN('Business Validation 2.1.0'!A:A)+1,FALSE))</f>
        <v/>
      </c>
      <c r="N1137" s="32" t="s">
        <v>13312</v>
      </c>
    </row>
    <row r="1138" spans="1:14" x14ac:dyDescent="0.25">
      <c r="A1138" s="32" t="s">
        <v>1088</v>
      </c>
      <c r="B1138" s="32" t="s">
        <v>13313</v>
      </c>
      <c r="C1138" s="32" t="s">
        <v>13314</v>
      </c>
      <c r="D1138" s="32" t="s">
        <v>4860</v>
      </c>
      <c r="E1138" s="32" t="s">
        <v>4307</v>
      </c>
      <c r="J1138" s="32" t="s">
        <v>13315</v>
      </c>
      <c r="K1138" s="32" t="s">
        <v>11383</v>
      </c>
      <c r="L1138" s="32" t="s">
        <v>13316</v>
      </c>
      <c r="M1138" s="95" t="str">
        <f>IF(VLOOKUP(A1138,'Business Validation 2.1.0'!$A$2:$V$996,COLUMN('Business Validation 2.1.0'!V:V)-COLUMN('Business Validation 2.1.0'!A:A)+1,FALSE)="","",VLOOKUP(A1138,'Business Validation 2.1.0'!$A$2:$V$996,COLUMN('Business Validation 2.1.0'!V:V)-COLUMN('Business Validation 2.1.0'!A:A)+1,FALSE))</f>
        <v/>
      </c>
      <c r="N1138" s="32" t="s">
        <v>13312</v>
      </c>
    </row>
    <row r="1139" spans="1:14" x14ac:dyDescent="0.25">
      <c r="A1139" s="32" t="s">
        <v>1088</v>
      </c>
      <c r="B1139" s="32" t="s">
        <v>13317</v>
      </c>
      <c r="C1139" s="32" t="s">
        <v>13318</v>
      </c>
      <c r="D1139" s="32" t="s">
        <v>4860</v>
      </c>
      <c r="E1139" s="32" t="s">
        <v>4307</v>
      </c>
      <c r="J1139" s="32" t="s">
        <v>13319</v>
      </c>
      <c r="K1139" s="32" t="s">
        <v>11383</v>
      </c>
      <c r="L1139" s="32" t="s">
        <v>13320</v>
      </c>
      <c r="M1139" s="95" t="str">
        <f>IF(VLOOKUP(A1139,'Business Validation 2.1.0'!$A$2:$V$996,COLUMN('Business Validation 2.1.0'!V:V)-COLUMN('Business Validation 2.1.0'!A:A)+1,FALSE)="","",VLOOKUP(A1139,'Business Validation 2.1.0'!$A$2:$V$996,COLUMN('Business Validation 2.1.0'!V:V)-COLUMN('Business Validation 2.1.0'!A:A)+1,FALSE))</f>
        <v/>
      </c>
      <c r="N1139" s="32" t="s">
        <v>13312</v>
      </c>
    </row>
    <row r="1140" spans="1:14" x14ac:dyDescent="0.25">
      <c r="A1140" s="32" t="s">
        <v>1088</v>
      </c>
      <c r="B1140" s="32" t="s">
        <v>13321</v>
      </c>
      <c r="C1140" s="32" t="s">
        <v>13322</v>
      </c>
      <c r="D1140" s="32" t="s">
        <v>4860</v>
      </c>
      <c r="E1140" s="32" t="s">
        <v>4307</v>
      </c>
      <c r="J1140" s="32" t="s">
        <v>13323</v>
      </c>
      <c r="K1140" s="32" t="s">
        <v>11383</v>
      </c>
      <c r="L1140" s="32" t="s">
        <v>13324</v>
      </c>
      <c r="M1140" s="95" t="str">
        <f>IF(VLOOKUP(A1140,'Business Validation 2.1.0'!$A$2:$V$996,COLUMN('Business Validation 2.1.0'!V:V)-COLUMN('Business Validation 2.1.0'!A:A)+1,FALSE)="","",VLOOKUP(A1140,'Business Validation 2.1.0'!$A$2:$V$996,COLUMN('Business Validation 2.1.0'!V:V)-COLUMN('Business Validation 2.1.0'!A:A)+1,FALSE))</f>
        <v/>
      </c>
      <c r="N1140" s="32" t="s">
        <v>13312</v>
      </c>
    </row>
    <row r="1141" spans="1:14" x14ac:dyDescent="0.25">
      <c r="A1141" s="32" t="s">
        <v>1088</v>
      </c>
      <c r="B1141" s="32" t="s">
        <v>13325</v>
      </c>
      <c r="C1141" s="32" t="s">
        <v>13326</v>
      </c>
      <c r="D1141" s="32" t="s">
        <v>4856</v>
      </c>
      <c r="E1141" s="32" t="s">
        <v>4307</v>
      </c>
      <c r="J1141" s="32" t="s">
        <v>13327</v>
      </c>
      <c r="K1141" s="32" t="s">
        <v>11383</v>
      </c>
      <c r="L1141" s="32" t="s">
        <v>13328</v>
      </c>
      <c r="M1141" s="95" t="str">
        <f>IF(VLOOKUP(A1141,'Business Validation 2.1.0'!$A$2:$V$996,COLUMN('Business Validation 2.1.0'!V:V)-COLUMN('Business Validation 2.1.0'!A:A)+1,FALSE)="","",VLOOKUP(A1141,'Business Validation 2.1.0'!$A$2:$V$996,COLUMN('Business Validation 2.1.0'!V:V)-COLUMN('Business Validation 2.1.0'!A:A)+1,FALSE))</f>
        <v/>
      </c>
      <c r="N1141" s="32" t="s">
        <v>13312</v>
      </c>
    </row>
    <row r="1142" spans="1:14" x14ac:dyDescent="0.25">
      <c r="A1142" s="32" t="s">
        <v>1088</v>
      </c>
      <c r="B1142" s="32" t="s">
        <v>13329</v>
      </c>
      <c r="C1142" s="32" t="s">
        <v>13330</v>
      </c>
      <c r="D1142" s="32" t="s">
        <v>4856</v>
      </c>
      <c r="E1142" s="32" t="s">
        <v>4307</v>
      </c>
      <c r="J1142" s="32" t="s">
        <v>13331</v>
      </c>
      <c r="K1142" s="32" t="s">
        <v>11383</v>
      </c>
      <c r="L1142" s="32" t="s">
        <v>13332</v>
      </c>
      <c r="M1142" s="95" t="str">
        <f>IF(VLOOKUP(A1142,'Business Validation 2.1.0'!$A$2:$V$996,COLUMN('Business Validation 2.1.0'!V:V)-COLUMN('Business Validation 2.1.0'!A:A)+1,FALSE)="","",VLOOKUP(A1142,'Business Validation 2.1.0'!$A$2:$V$996,COLUMN('Business Validation 2.1.0'!V:V)-COLUMN('Business Validation 2.1.0'!A:A)+1,FALSE))</f>
        <v/>
      </c>
      <c r="N1142" s="32" t="s">
        <v>13312</v>
      </c>
    </row>
    <row r="1143" spans="1:14" x14ac:dyDescent="0.25">
      <c r="A1143" s="32" t="s">
        <v>1088</v>
      </c>
      <c r="B1143" s="32" t="s">
        <v>13333</v>
      </c>
      <c r="C1143" s="32" t="s">
        <v>13334</v>
      </c>
      <c r="D1143" s="32" t="s">
        <v>4856</v>
      </c>
      <c r="E1143" s="32" t="s">
        <v>4307</v>
      </c>
      <c r="J1143" s="32" t="s">
        <v>13335</v>
      </c>
      <c r="K1143" s="32" t="s">
        <v>11383</v>
      </c>
      <c r="L1143" s="32" t="s">
        <v>13336</v>
      </c>
      <c r="M1143" s="95" t="str">
        <f>IF(VLOOKUP(A1143,'Business Validation 2.1.0'!$A$2:$V$996,COLUMN('Business Validation 2.1.0'!V:V)-COLUMN('Business Validation 2.1.0'!A:A)+1,FALSE)="","",VLOOKUP(A1143,'Business Validation 2.1.0'!$A$2:$V$996,COLUMN('Business Validation 2.1.0'!V:V)-COLUMN('Business Validation 2.1.0'!A:A)+1,FALSE))</f>
        <v/>
      </c>
      <c r="N1143" s="32" t="s">
        <v>13312</v>
      </c>
    </row>
    <row r="1144" spans="1:14" x14ac:dyDescent="0.25">
      <c r="A1144" s="32" t="s">
        <v>1088</v>
      </c>
      <c r="B1144" s="32" t="s">
        <v>13337</v>
      </c>
      <c r="C1144" s="32" t="s">
        <v>13338</v>
      </c>
      <c r="D1144" s="32" t="s">
        <v>4852</v>
      </c>
      <c r="E1144" s="32" t="s">
        <v>4307</v>
      </c>
      <c r="J1144" s="32" t="s">
        <v>13339</v>
      </c>
      <c r="K1144" s="32" t="s">
        <v>11383</v>
      </c>
      <c r="L1144" s="32" t="s">
        <v>13340</v>
      </c>
      <c r="M1144" s="95" t="str">
        <f>IF(VLOOKUP(A1144,'Business Validation 2.1.0'!$A$2:$V$996,COLUMN('Business Validation 2.1.0'!V:V)-COLUMN('Business Validation 2.1.0'!A:A)+1,FALSE)="","",VLOOKUP(A1144,'Business Validation 2.1.0'!$A$2:$V$996,COLUMN('Business Validation 2.1.0'!V:V)-COLUMN('Business Validation 2.1.0'!A:A)+1,FALSE))</f>
        <v/>
      </c>
      <c r="N1144" s="32" t="s">
        <v>13312</v>
      </c>
    </row>
    <row r="1145" spans="1:14" x14ac:dyDescent="0.25">
      <c r="A1145" s="32" t="s">
        <v>1088</v>
      </c>
      <c r="B1145" s="32" t="s">
        <v>13341</v>
      </c>
      <c r="C1145" s="32" t="s">
        <v>13342</v>
      </c>
      <c r="D1145" s="32" t="s">
        <v>4852</v>
      </c>
      <c r="E1145" s="32" t="s">
        <v>4307</v>
      </c>
      <c r="J1145" s="32" t="s">
        <v>13343</v>
      </c>
      <c r="K1145" s="32" t="s">
        <v>11383</v>
      </c>
      <c r="L1145" s="32" t="s">
        <v>13344</v>
      </c>
      <c r="M1145" s="95" t="str">
        <f>IF(VLOOKUP(A1145,'Business Validation 2.1.0'!$A$2:$V$996,COLUMN('Business Validation 2.1.0'!V:V)-COLUMN('Business Validation 2.1.0'!A:A)+1,FALSE)="","",VLOOKUP(A1145,'Business Validation 2.1.0'!$A$2:$V$996,COLUMN('Business Validation 2.1.0'!V:V)-COLUMN('Business Validation 2.1.0'!A:A)+1,FALSE))</f>
        <v/>
      </c>
      <c r="N1145" s="32" t="s">
        <v>13312</v>
      </c>
    </row>
    <row r="1146" spans="1:14" x14ac:dyDescent="0.25">
      <c r="A1146" s="32" t="s">
        <v>1089</v>
      </c>
      <c r="B1146" s="32" t="s">
        <v>13345</v>
      </c>
      <c r="C1146" s="32" t="s">
        <v>13346</v>
      </c>
      <c r="D1146" s="32" t="s">
        <v>4319</v>
      </c>
      <c r="J1146" s="32" t="s">
        <v>4320</v>
      </c>
      <c r="K1146" s="32" t="s">
        <v>1615</v>
      </c>
      <c r="L1146" s="32" t="s">
        <v>13347</v>
      </c>
      <c r="M1146" s="95" t="str">
        <f>IF(VLOOKUP(A1146,'Business Validation 2.1.0'!$A$2:$V$996,COLUMN('Business Validation 2.1.0'!V:V)-COLUMN('Business Validation 2.1.0'!A:A)+1,FALSE)="","",VLOOKUP(A1146,'Business Validation 2.1.0'!$A$2:$V$996,COLUMN('Business Validation 2.1.0'!V:V)-COLUMN('Business Validation 2.1.0'!A:A)+1,FALSE))</f>
        <v/>
      </c>
      <c r="N1146" s="32" t="s">
        <v>4321</v>
      </c>
    </row>
    <row r="1147" spans="1:14" x14ac:dyDescent="0.25">
      <c r="A1147" s="32" t="s">
        <v>1089</v>
      </c>
      <c r="B1147" s="32" t="s">
        <v>13348</v>
      </c>
      <c r="C1147" s="32" t="s">
        <v>13349</v>
      </c>
      <c r="D1147" s="32" t="s">
        <v>4323</v>
      </c>
      <c r="J1147" s="32" t="s">
        <v>4324</v>
      </c>
      <c r="K1147" s="32" t="s">
        <v>1615</v>
      </c>
      <c r="L1147" s="32" t="s">
        <v>13350</v>
      </c>
      <c r="M1147" s="95" t="str">
        <f>IF(VLOOKUP(A1147,'Business Validation 2.1.0'!$A$2:$V$996,COLUMN('Business Validation 2.1.0'!V:V)-COLUMN('Business Validation 2.1.0'!A:A)+1,FALSE)="","",VLOOKUP(A1147,'Business Validation 2.1.0'!$A$2:$V$996,COLUMN('Business Validation 2.1.0'!V:V)-COLUMN('Business Validation 2.1.0'!A:A)+1,FALSE))</f>
        <v/>
      </c>
      <c r="N1147" s="32" t="s">
        <v>4321</v>
      </c>
    </row>
    <row r="1148" spans="1:14" x14ac:dyDescent="0.25">
      <c r="A1148" s="32" t="s">
        <v>1090</v>
      </c>
      <c r="B1148" s="32" t="s">
        <v>13351</v>
      </c>
      <c r="C1148" s="32" t="s">
        <v>13352</v>
      </c>
      <c r="D1148" s="32" t="s">
        <v>4860</v>
      </c>
      <c r="E1148" s="32" t="s">
        <v>4326</v>
      </c>
      <c r="J1148" s="32" t="s">
        <v>13353</v>
      </c>
      <c r="K1148" s="32" t="s">
        <v>11383</v>
      </c>
      <c r="L1148" s="32" t="s">
        <v>13354</v>
      </c>
      <c r="M1148" s="95" t="str">
        <f>IF(VLOOKUP(A1148,'Business Validation 2.1.0'!$A$2:$V$996,COLUMN('Business Validation 2.1.0'!V:V)-COLUMN('Business Validation 2.1.0'!A:A)+1,FALSE)="","",VLOOKUP(A1148,'Business Validation 2.1.0'!$A$2:$V$996,COLUMN('Business Validation 2.1.0'!V:V)-COLUMN('Business Validation 2.1.0'!A:A)+1,FALSE))</f>
        <v/>
      </c>
      <c r="N1148" s="32" t="s">
        <v>13355</v>
      </c>
    </row>
    <row r="1149" spans="1:14" x14ac:dyDescent="0.25">
      <c r="A1149" s="32" t="s">
        <v>1090</v>
      </c>
      <c r="B1149" s="32" t="s">
        <v>13356</v>
      </c>
      <c r="C1149" s="32" t="s">
        <v>13357</v>
      </c>
      <c r="D1149" s="32" t="s">
        <v>4856</v>
      </c>
      <c r="E1149" s="32" t="s">
        <v>4326</v>
      </c>
      <c r="J1149" s="32" t="s">
        <v>13358</v>
      </c>
      <c r="K1149" s="32" t="s">
        <v>11383</v>
      </c>
      <c r="L1149" s="32" t="s">
        <v>13359</v>
      </c>
      <c r="M1149" s="95" t="str">
        <f>IF(VLOOKUP(A1149,'Business Validation 2.1.0'!$A$2:$V$996,COLUMN('Business Validation 2.1.0'!V:V)-COLUMN('Business Validation 2.1.0'!A:A)+1,FALSE)="","",VLOOKUP(A1149,'Business Validation 2.1.0'!$A$2:$V$996,COLUMN('Business Validation 2.1.0'!V:V)-COLUMN('Business Validation 2.1.0'!A:A)+1,FALSE))</f>
        <v/>
      </c>
      <c r="N1149" s="32" t="s">
        <v>13355</v>
      </c>
    </row>
    <row r="1150" spans="1:14" x14ac:dyDescent="0.25">
      <c r="A1150" s="32" t="s">
        <v>1090</v>
      </c>
      <c r="B1150" s="32" t="s">
        <v>13360</v>
      </c>
      <c r="C1150" s="32" t="s">
        <v>13361</v>
      </c>
      <c r="D1150" s="32" t="s">
        <v>4852</v>
      </c>
      <c r="E1150" s="32" t="s">
        <v>4326</v>
      </c>
      <c r="J1150" s="32" t="s">
        <v>13362</v>
      </c>
      <c r="K1150" s="32" t="s">
        <v>11383</v>
      </c>
      <c r="L1150" s="32" t="s">
        <v>13363</v>
      </c>
      <c r="M1150" s="95" t="str">
        <f>IF(VLOOKUP(A1150,'Business Validation 2.1.0'!$A$2:$V$996,COLUMN('Business Validation 2.1.0'!V:V)-COLUMN('Business Validation 2.1.0'!A:A)+1,FALSE)="","",VLOOKUP(A1150,'Business Validation 2.1.0'!$A$2:$V$996,COLUMN('Business Validation 2.1.0'!V:V)-COLUMN('Business Validation 2.1.0'!A:A)+1,FALSE))</f>
        <v/>
      </c>
      <c r="N1150" s="32" t="s">
        <v>13355</v>
      </c>
    </row>
    <row r="1151" spans="1:14" x14ac:dyDescent="0.25">
      <c r="A1151" s="32" t="s">
        <v>1091</v>
      </c>
      <c r="B1151" s="32" t="s">
        <v>13364</v>
      </c>
      <c r="C1151" s="32" t="s">
        <v>13365</v>
      </c>
      <c r="D1151" s="32" t="s">
        <v>4300</v>
      </c>
      <c r="E1151" s="32" t="s">
        <v>4319</v>
      </c>
      <c r="F1151" s="32" t="s">
        <v>1332</v>
      </c>
      <c r="J1151" s="32" t="s">
        <v>4330</v>
      </c>
      <c r="K1151" s="32" t="s">
        <v>1581</v>
      </c>
      <c r="L1151" s="32" t="s">
        <v>13366</v>
      </c>
      <c r="M1151" s="95" t="str">
        <f>IF(VLOOKUP(A1151,'Business Validation 2.1.0'!$A$2:$V$996,COLUMN('Business Validation 2.1.0'!V:V)-COLUMN('Business Validation 2.1.0'!A:A)+1,FALSE)="","",VLOOKUP(A1151,'Business Validation 2.1.0'!$A$2:$V$996,COLUMN('Business Validation 2.1.0'!V:V)-COLUMN('Business Validation 2.1.0'!A:A)+1,FALSE))</f>
        <v/>
      </c>
      <c r="N1151" s="32" t="s">
        <v>4331</v>
      </c>
    </row>
    <row r="1152" spans="1:14" x14ac:dyDescent="0.25">
      <c r="A1152" s="32" t="s">
        <v>1091</v>
      </c>
      <c r="B1152" s="32" t="s">
        <v>13367</v>
      </c>
      <c r="C1152" s="32" t="s">
        <v>13368</v>
      </c>
      <c r="D1152" s="32" t="s">
        <v>4304</v>
      </c>
      <c r="E1152" s="32" t="s">
        <v>4323</v>
      </c>
      <c r="F1152" s="32" t="s">
        <v>1359</v>
      </c>
      <c r="J1152" s="32" t="s">
        <v>4333</v>
      </c>
      <c r="K1152" s="32" t="s">
        <v>1581</v>
      </c>
      <c r="L1152" s="32" t="s">
        <v>13369</v>
      </c>
      <c r="M1152" s="95" t="str">
        <f>IF(VLOOKUP(A1152,'Business Validation 2.1.0'!$A$2:$V$996,COLUMN('Business Validation 2.1.0'!V:V)-COLUMN('Business Validation 2.1.0'!A:A)+1,FALSE)="","",VLOOKUP(A1152,'Business Validation 2.1.0'!$A$2:$V$996,COLUMN('Business Validation 2.1.0'!V:V)-COLUMN('Business Validation 2.1.0'!A:A)+1,FALSE))</f>
        <v/>
      </c>
      <c r="N1152" s="32" t="s">
        <v>4331</v>
      </c>
    </row>
    <row r="1153" spans="1:14" x14ac:dyDescent="0.25">
      <c r="A1153" s="32" t="s">
        <v>1092</v>
      </c>
      <c r="B1153" s="32" t="s">
        <v>13370</v>
      </c>
      <c r="C1153" s="32" t="s">
        <v>13371</v>
      </c>
      <c r="D1153" s="32" t="s">
        <v>4860</v>
      </c>
      <c r="E1153" s="32" t="s">
        <v>4307</v>
      </c>
      <c r="F1153" s="32" t="s">
        <v>4326</v>
      </c>
      <c r="G1153" s="32" t="s">
        <v>1287</v>
      </c>
      <c r="J1153" s="32" t="s">
        <v>13372</v>
      </c>
      <c r="K1153" s="32" t="s">
        <v>11034</v>
      </c>
      <c r="L1153" s="32" t="s">
        <v>13373</v>
      </c>
      <c r="M1153" s="95" t="str">
        <f>IF(VLOOKUP(A1153,'Business Validation 2.1.0'!$A$2:$V$996,COLUMN('Business Validation 2.1.0'!V:V)-COLUMN('Business Validation 2.1.0'!A:A)+1,FALSE)="","",VLOOKUP(A1153,'Business Validation 2.1.0'!$A$2:$V$996,COLUMN('Business Validation 2.1.0'!V:V)-COLUMN('Business Validation 2.1.0'!A:A)+1,FALSE))</f>
        <v/>
      </c>
      <c r="N1153" s="32" t="s">
        <v>13374</v>
      </c>
    </row>
    <row r="1154" spans="1:14" x14ac:dyDescent="0.25">
      <c r="A1154" s="32" t="s">
        <v>1092</v>
      </c>
      <c r="B1154" s="32" t="s">
        <v>13375</v>
      </c>
      <c r="C1154" s="32" t="s">
        <v>13376</v>
      </c>
      <c r="D1154" s="32" t="s">
        <v>4856</v>
      </c>
      <c r="E1154" s="32" t="s">
        <v>4307</v>
      </c>
      <c r="F1154" s="32" t="s">
        <v>4326</v>
      </c>
      <c r="G1154" s="32" t="s">
        <v>1287</v>
      </c>
      <c r="J1154" s="32" t="s">
        <v>13377</v>
      </c>
      <c r="K1154" s="32" t="s">
        <v>11034</v>
      </c>
      <c r="L1154" s="32" t="s">
        <v>13378</v>
      </c>
      <c r="M1154" s="95" t="str">
        <f>IF(VLOOKUP(A1154,'Business Validation 2.1.0'!$A$2:$V$996,COLUMN('Business Validation 2.1.0'!V:V)-COLUMN('Business Validation 2.1.0'!A:A)+1,FALSE)="","",VLOOKUP(A1154,'Business Validation 2.1.0'!$A$2:$V$996,COLUMN('Business Validation 2.1.0'!V:V)-COLUMN('Business Validation 2.1.0'!A:A)+1,FALSE))</f>
        <v/>
      </c>
      <c r="N1154" s="32" t="s">
        <v>13374</v>
      </c>
    </row>
    <row r="1155" spans="1:14" x14ac:dyDescent="0.25">
      <c r="A1155" s="32" t="s">
        <v>1092</v>
      </c>
      <c r="B1155" s="32" t="s">
        <v>13379</v>
      </c>
      <c r="C1155" s="32" t="s">
        <v>13380</v>
      </c>
      <c r="D1155" s="32" t="s">
        <v>4852</v>
      </c>
      <c r="E1155" s="32" t="s">
        <v>4307</v>
      </c>
      <c r="F1155" s="32" t="s">
        <v>4326</v>
      </c>
      <c r="G1155" s="32" t="s">
        <v>1287</v>
      </c>
      <c r="J1155" s="32" t="s">
        <v>13381</v>
      </c>
      <c r="K1155" s="32" t="s">
        <v>11034</v>
      </c>
      <c r="L1155" s="32" t="s">
        <v>13382</v>
      </c>
      <c r="M1155" s="95" t="str">
        <f>IF(VLOOKUP(A1155,'Business Validation 2.1.0'!$A$2:$V$996,COLUMN('Business Validation 2.1.0'!V:V)-COLUMN('Business Validation 2.1.0'!A:A)+1,FALSE)="","",VLOOKUP(A1155,'Business Validation 2.1.0'!$A$2:$V$996,COLUMN('Business Validation 2.1.0'!V:V)-COLUMN('Business Validation 2.1.0'!A:A)+1,FALSE))</f>
        <v/>
      </c>
      <c r="N1155" s="32" t="s">
        <v>13374</v>
      </c>
    </row>
    <row r="1156" spans="1:14" x14ac:dyDescent="0.25">
      <c r="A1156" s="32" t="s">
        <v>1093</v>
      </c>
      <c r="B1156" s="32" t="s">
        <v>13383</v>
      </c>
      <c r="C1156" s="32" t="s">
        <v>13384</v>
      </c>
      <c r="D1156" s="32" t="s">
        <v>1332</v>
      </c>
      <c r="J1156" s="32" t="s">
        <v>4338</v>
      </c>
      <c r="K1156" s="32" t="s">
        <v>1585</v>
      </c>
      <c r="L1156" s="32" t="s">
        <v>13385</v>
      </c>
      <c r="M1156" s="95" t="str">
        <f>IF(VLOOKUP(A1156,'Business Validation 2.1.0'!$A$2:$V$996,COLUMN('Business Validation 2.1.0'!V:V)-COLUMN('Business Validation 2.1.0'!A:A)+1,FALSE)="","",VLOOKUP(A1156,'Business Validation 2.1.0'!$A$2:$V$996,COLUMN('Business Validation 2.1.0'!V:V)-COLUMN('Business Validation 2.1.0'!A:A)+1,FALSE))</f>
        <v/>
      </c>
      <c r="N1156" s="32" t="s">
        <v>4339</v>
      </c>
    </row>
    <row r="1157" spans="1:14" x14ac:dyDescent="0.25">
      <c r="A1157" s="32" t="s">
        <v>1093</v>
      </c>
      <c r="B1157" s="32" t="s">
        <v>13386</v>
      </c>
      <c r="C1157" s="32" t="s">
        <v>13387</v>
      </c>
      <c r="D1157" s="32" t="s">
        <v>1359</v>
      </c>
      <c r="J1157" s="32" t="s">
        <v>4341</v>
      </c>
      <c r="K1157" s="32" t="s">
        <v>1585</v>
      </c>
      <c r="L1157" s="32" t="s">
        <v>13388</v>
      </c>
      <c r="M1157" s="95" t="str">
        <f>IF(VLOOKUP(A1157,'Business Validation 2.1.0'!$A$2:$V$996,COLUMN('Business Validation 2.1.0'!V:V)-COLUMN('Business Validation 2.1.0'!A:A)+1,FALSE)="","",VLOOKUP(A1157,'Business Validation 2.1.0'!$A$2:$V$996,COLUMN('Business Validation 2.1.0'!V:V)-COLUMN('Business Validation 2.1.0'!A:A)+1,FALSE))</f>
        <v/>
      </c>
      <c r="N1157" s="32" t="s">
        <v>4339</v>
      </c>
    </row>
    <row r="1158" spans="1:14" x14ac:dyDescent="0.25">
      <c r="A1158" s="32" t="s">
        <v>1094</v>
      </c>
      <c r="B1158" s="32" t="s">
        <v>13389</v>
      </c>
      <c r="C1158" s="32" t="s">
        <v>13390</v>
      </c>
      <c r="D1158" s="32" t="s">
        <v>4860</v>
      </c>
      <c r="E1158" s="32" t="s">
        <v>1287</v>
      </c>
      <c r="J1158" s="32" t="s">
        <v>13391</v>
      </c>
      <c r="K1158" s="32" t="s">
        <v>10059</v>
      </c>
      <c r="L1158" s="32" t="s">
        <v>13392</v>
      </c>
      <c r="M1158" s="95" t="str">
        <f>IF(VLOOKUP(A1158,'Business Validation 2.1.0'!$A$2:$V$996,COLUMN('Business Validation 2.1.0'!V:V)-COLUMN('Business Validation 2.1.0'!A:A)+1,FALSE)="","",VLOOKUP(A1158,'Business Validation 2.1.0'!$A$2:$V$996,COLUMN('Business Validation 2.1.0'!V:V)-COLUMN('Business Validation 2.1.0'!A:A)+1,FALSE))</f>
        <v/>
      </c>
      <c r="N1158" s="32" t="s">
        <v>13393</v>
      </c>
    </row>
    <row r="1159" spans="1:14" x14ac:dyDescent="0.25">
      <c r="A1159" s="32" t="s">
        <v>1094</v>
      </c>
      <c r="B1159" s="32" t="s">
        <v>13394</v>
      </c>
      <c r="C1159" s="32" t="s">
        <v>13395</v>
      </c>
      <c r="D1159" s="32" t="s">
        <v>4860</v>
      </c>
      <c r="E1159" s="32" t="s">
        <v>1287</v>
      </c>
      <c r="J1159" s="32" t="s">
        <v>13396</v>
      </c>
      <c r="K1159" s="32" t="s">
        <v>10059</v>
      </c>
      <c r="L1159" s="32" t="s">
        <v>13397</v>
      </c>
      <c r="M1159" s="95" t="str">
        <f>IF(VLOOKUP(A1159,'Business Validation 2.1.0'!$A$2:$V$996,COLUMN('Business Validation 2.1.0'!V:V)-COLUMN('Business Validation 2.1.0'!A:A)+1,FALSE)="","",VLOOKUP(A1159,'Business Validation 2.1.0'!$A$2:$V$996,COLUMN('Business Validation 2.1.0'!V:V)-COLUMN('Business Validation 2.1.0'!A:A)+1,FALSE))</f>
        <v/>
      </c>
      <c r="N1159" s="32" t="s">
        <v>13393</v>
      </c>
    </row>
    <row r="1160" spans="1:14" x14ac:dyDescent="0.25">
      <c r="A1160" s="32" t="s">
        <v>1094</v>
      </c>
      <c r="B1160" s="32" t="s">
        <v>13398</v>
      </c>
      <c r="C1160" s="32" t="s">
        <v>13399</v>
      </c>
      <c r="D1160" s="32" t="s">
        <v>4856</v>
      </c>
      <c r="E1160" s="32" t="s">
        <v>1287</v>
      </c>
      <c r="J1160" s="32" t="s">
        <v>13400</v>
      </c>
      <c r="K1160" s="32" t="s">
        <v>10059</v>
      </c>
      <c r="L1160" s="32" t="s">
        <v>13401</v>
      </c>
      <c r="M1160" s="95" t="str">
        <f>IF(VLOOKUP(A1160,'Business Validation 2.1.0'!$A$2:$V$996,COLUMN('Business Validation 2.1.0'!V:V)-COLUMN('Business Validation 2.1.0'!A:A)+1,FALSE)="","",VLOOKUP(A1160,'Business Validation 2.1.0'!$A$2:$V$996,COLUMN('Business Validation 2.1.0'!V:V)-COLUMN('Business Validation 2.1.0'!A:A)+1,FALSE))</f>
        <v/>
      </c>
      <c r="N1160" s="32" t="s">
        <v>13393</v>
      </c>
    </row>
    <row r="1161" spans="1:14" x14ac:dyDescent="0.25">
      <c r="A1161" s="32" t="s">
        <v>1094</v>
      </c>
      <c r="B1161" s="32" t="s">
        <v>13402</v>
      </c>
      <c r="C1161" s="32" t="s">
        <v>13403</v>
      </c>
      <c r="D1161" s="32" t="s">
        <v>4856</v>
      </c>
      <c r="E1161" s="32" t="s">
        <v>1287</v>
      </c>
      <c r="J1161" s="32" t="s">
        <v>13404</v>
      </c>
      <c r="K1161" s="32" t="s">
        <v>10059</v>
      </c>
      <c r="L1161" s="32" t="s">
        <v>13405</v>
      </c>
      <c r="M1161" s="95" t="str">
        <f>IF(VLOOKUP(A1161,'Business Validation 2.1.0'!$A$2:$V$996,COLUMN('Business Validation 2.1.0'!V:V)-COLUMN('Business Validation 2.1.0'!A:A)+1,FALSE)="","",VLOOKUP(A1161,'Business Validation 2.1.0'!$A$2:$V$996,COLUMN('Business Validation 2.1.0'!V:V)-COLUMN('Business Validation 2.1.0'!A:A)+1,FALSE))</f>
        <v/>
      </c>
      <c r="N1161" s="32" t="s">
        <v>13393</v>
      </c>
    </row>
    <row r="1162" spans="1:14" x14ac:dyDescent="0.25">
      <c r="A1162" s="32" t="s">
        <v>1094</v>
      </c>
      <c r="B1162" s="32" t="s">
        <v>13406</v>
      </c>
      <c r="C1162" s="32" t="s">
        <v>13407</v>
      </c>
      <c r="D1162" s="32" t="s">
        <v>4852</v>
      </c>
      <c r="E1162" s="32" t="s">
        <v>1287</v>
      </c>
      <c r="J1162" s="32" t="s">
        <v>13408</v>
      </c>
      <c r="K1162" s="32" t="s">
        <v>10059</v>
      </c>
      <c r="L1162" s="32" t="s">
        <v>13409</v>
      </c>
      <c r="M1162" s="95" t="str">
        <f>IF(VLOOKUP(A1162,'Business Validation 2.1.0'!$A$2:$V$996,COLUMN('Business Validation 2.1.0'!V:V)-COLUMN('Business Validation 2.1.0'!A:A)+1,FALSE)="","",VLOOKUP(A1162,'Business Validation 2.1.0'!$A$2:$V$996,COLUMN('Business Validation 2.1.0'!V:V)-COLUMN('Business Validation 2.1.0'!A:A)+1,FALSE))</f>
        <v/>
      </c>
      <c r="N1162" s="32" t="s">
        <v>13393</v>
      </c>
    </row>
    <row r="1163" spans="1:14" x14ac:dyDescent="0.25">
      <c r="A1163" s="32" t="s">
        <v>1094</v>
      </c>
      <c r="B1163" s="32" t="s">
        <v>13410</v>
      </c>
      <c r="C1163" s="32" t="s">
        <v>13411</v>
      </c>
      <c r="D1163" s="32" t="s">
        <v>4852</v>
      </c>
      <c r="E1163" s="32" t="s">
        <v>1287</v>
      </c>
      <c r="J1163" s="32" t="s">
        <v>13412</v>
      </c>
      <c r="K1163" s="32" t="s">
        <v>10059</v>
      </c>
      <c r="L1163" s="32" t="s">
        <v>13413</v>
      </c>
      <c r="M1163" s="95" t="str">
        <f>IF(VLOOKUP(A1163,'Business Validation 2.1.0'!$A$2:$V$996,COLUMN('Business Validation 2.1.0'!V:V)-COLUMN('Business Validation 2.1.0'!A:A)+1,FALSE)="","",VLOOKUP(A1163,'Business Validation 2.1.0'!$A$2:$V$996,COLUMN('Business Validation 2.1.0'!V:V)-COLUMN('Business Validation 2.1.0'!A:A)+1,FALSE))</f>
        <v/>
      </c>
      <c r="N1163" s="32" t="s">
        <v>13393</v>
      </c>
    </row>
    <row r="1164" spans="1:14" x14ac:dyDescent="0.25">
      <c r="A1164" s="32" t="s">
        <v>1095</v>
      </c>
      <c r="B1164" s="32" t="s">
        <v>13414</v>
      </c>
      <c r="C1164" s="32" t="s">
        <v>13415</v>
      </c>
      <c r="D1164" s="32" t="s">
        <v>1332</v>
      </c>
      <c r="J1164" s="32" t="s">
        <v>4346</v>
      </c>
      <c r="K1164" s="32" t="s">
        <v>1585</v>
      </c>
      <c r="L1164" s="32" t="s">
        <v>13416</v>
      </c>
      <c r="M1164" s="95" t="str">
        <f>IF(VLOOKUP(A1164,'Business Validation 2.1.0'!$A$2:$V$996,COLUMN('Business Validation 2.1.0'!V:V)-COLUMN('Business Validation 2.1.0'!A:A)+1,FALSE)="","",VLOOKUP(A1164,'Business Validation 2.1.0'!$A$2:$V$996,COLUMN('Business Validation 2.1.0'!V:V)-COLUMN('Business Validation 2.1.0'!A:A)+1,FALSE))</f>
        <v/>
      </c>
      <c r="N1164" s="32" t="s">
        <v>4347</v>
      </c>
    </row>
    <row r="1165" spans="1:14" x14ac:dyDescent="0.25">
      <c r="A1165" s="32" t="s">
        <v>1095</v>
      </c>
      <c r="B1165" s="32" t="s">
        <v>13417</v>
      </c>
      <c r="C1165" s="32" t="s">
        <v>13418</v>
      </c>
      <c r="D1165" s="32" t="s">
        <v>1359</v>
      </c>
      <c r="J1165" s="32" t="s">
        <v>4349</v>
      </c>
      <c r="K1165" s="32" t="s">
        <v>1585</v>
      </c>
      <c r="L1165" s="32" t="s">
        <v>13419</v>
      </c>
      <c r="M1165" s="95" t="str">
        <f>IF(VLOOKUP(A1165,'Business Validation 2.1.0'!$A$2:$V$996,COLUMN('Business Validation 2.1.0'!V:V)-COLUMN('Business Validation 2.1.0'!A:A)+1,FALSE)="","",VLOOKUP(A1165,'Business Validation 2.1.0'!$A$2:$V$996,COLUMN('Business Validation 2.1.0'!V:V)-COLUMN('Business Validation 2.1.0'!A:A)+1,FALSE))</f>
        <v/>
      </c>
      <c r="N1165" s="32" t="s">
        <v>4347</v>
      </c>
    </row>
    <row r="1166" spans="1:14" x14ac:dyDescent="0.25">
      <c r="A1166" s="32" t="s">
        <v>1096</v>
      </c>
      <c r="B1166" s="32" t="s">
        <v>13420</v>
      </c>
      <c r="C1166" s="32" t="s">
        <v>13421</v>
      </c>
      <c r="D1166" s="32" t="s">
        <v>4860</v>
      </c>
      <c r="E1166" s="32" t="s">
        <v>1287</v>
      </c>
      <c r="J1166" s="32" t="s">
        <v>13422</v>
      </c>
      <c r="K1166" s="32" t="s">
        <v>10059</v>
      </c>
      <c r="L1166" s="32" t="s">
        <v>13423</v>
      </c>
      <c r="M1166" s="95" t="str">
        <f>IF(VLOOKUP(A1166,'Business Validation 2.1.0'!$A$2:$V$996,COLUMN('Business Validation 2.1.0'!V:V)-COLUMN('Business Validation 2.1.0'!A:A)+1,FALSE)="","",VLOOKUP(A1166,'Business Validation 2.1.0'!$A$2:$V$996,COLUMN('Business Validation 2.1.0'!V:V)-COLUMN('Business Validation 2.1.0'!A:A)+1,FALSE))</f>
        <v/>
      </c>
      <c r="N1166" s="32" t="s">
        <v>13424</v>
      </c>
    </row>
    <row r="1167" spans="1:14" x14ac:dyDescent="0.25">
      <c r="A1167" s="32" t="s">
        <v>1096</v>
      </c>
      <c r="B1167" s="32" t="s">
        <v>13425</v>
      </c>
      <c r="C1167" s="32" t="s">
        <v>13426</v>
      </c>
      <c r="D1167" s="32" t="s">
        <v>4856</v>
      </c>
      <c r="E1167" s="32" t="s">
        <v>1287</v>
      </c>
      <c r="J1167" s="32" t="s">
        <v>13427</v>
      </c>
      <c r="K1167" s="32" t="s">
        <v>10059</v>
      </c>
      <c r="L1167" s="32" t="s">
        <v>13428</v>
      </c>
      <c r="M1167" s="95" t="str">
        <f>IF(VLOOKUP(A1167,'Business Validation 2.1.0'!$A$2:$V$996,COLUMN('Business Validation 2.1.0'!V:V)-COLUMN('Business Validation 2.1.0'!A:A)+1,FALSE)="","",VLOOKUP(A1167,'Business Validation 2.1.0'!$A$2:$V$996,COLUMN('Business Validation 2.1.0'!V:V)-COLUMN('Business Validation 2.1.0'!A:A)+1,FALSE))</f>
        <v/>
      </c>
      <c r="N1167" s="32" t="s">
        <v>13424</v>
      </c>
    </row>
    <row r="1168" spans="1:14" x14ac:dyDescent="0.25">
      <c r="A1168" s="32" t="s">
        <v>1096</v>
      </c>
      <c r="B1168" s="32" t="s">
        <v>13429</v>
      </c>
      <c r="C1168" s="32" t="s">
        <v>13430</v>
      </c>
      <c r="D1168" s="32" t="s">
        <v>4852</v>
      </c>
      <c r="E1168" s="32" t="s">
        <v>1287</v>
      </c>
      <c r="J1168" s="32" t="s">
        <v>13431</v>
      </c>
      <c r="K1168" s="32" t="s">
        <v>10059</v>
      </c>
      <c r="L1168" s="32" t="s">
        <v>13432</v>
      </c>
      <c r="M1168" s="95" t="str">
        <f>IF(VLOOKUP(A1168,'Business Validation 2.1.0'!$A$2:$V$996,COLUMN('Business Validation 2.1.0'!V:V)-COLUMN('Business Validation 2.1.0'!A:A)+1,FALSE)="","",VLOOKUP(A1168,'Business Validation 2.1.0'!$A$2:$V$996,COLUMN('Business Validation 2.1.0'!V:V)-COLUMN('Business Validation 2.1.0'!A:A)+1,FALSE))</f>
        <v/>
      </c>
      <c r="N1168" s="32" t="s">
        <v>13424</v>
      </c>
    </row>
    <row r="1169" spans="1:14" x14ac:dyDescent="0.25">
      <c r="A1169" s="32" t="s">
        <v>1097</v>
      </c>
      <c r="B1169" s="32" t="s">
        <v>13433</v>
      </c>
      <c r="C1169" s="32" t="s">
        <v>13434</v>
      </c>
      <c r="D1169" s="32" t="s">
        <v>4300</v>
      </c>
      <c r="E1169" s="32" t="s">
        <v>4319</v>
      </c>
      <c r="F1169" s="32" t="s">
        <v>1332</v>
      </c>
      <c r="J1169" s="32" t="s">
        <v>4354</v>
      </c>
      <c r="K1169" s="32" t="s">
        <v>1581</v>
      </c>
      <c r="L1169" s="32" t="s">
        <v>13435</v>
      </c>
      <c r="M1169" s="95" t="str">
        <f>IF(VLOOKUP(A1169,'Business Validation 2.1.0'!$A$2:$V$996,COLUMN('Business Validation 2.1.0'!V:V)-COLUMN('Business Validation 2.1.0'!A:A)+1,FALSE)="","",VLOOKUP(A1169,'Business Validation 2.1.0'!$A$2:$V$996,COLUMN('Business Validation 2.1.0'!V:V)-COLUMN('Business Validation 2.1.0'!A:A)+1,FALSE))</f>
        <v/>
      </c>
      <c r="N1169" s="32" t="s">
        <v>4355</v>
      </c>
    </row>
    <row r="1170" spans="1:14" x14ac:dyDescent="0.25">
      <c r="A1170" s="32" t="s">
        <v>1097</v>
      </c>
      <c r="B1170" s="32" t="s">
        <v>13436</v>
      </c>
      <c r="C1170" s="32" t="s">
        <v>13437</v>
      </c>
      <c r="D1170" s="32" t="s">
        <v>4304</v>
      </c>
      <c r="E1170" s="32" t="s">
        <v>4323</v>
      </c>
      <c r="F1170" s="32" t="s">
        <v>1359</v>
      </c>
      <c r="J1170" s="32" t="s">
        <v>4357</v>
      </c>
      <c r="K1170" s="32" t="s">
        <v>1581</v>
      </c>
      <c r="L1170" s="32" t="s">
        <v>13438</v>
      </c>
      <c r="M1170" s="95" t="str">
        <f>IF(VLOOKUP(A1170,'Business Validation 2.1.0'!$A$2:$V$996,COLUMN('Business Validation 2.1.0'!V:V)-COLUMN('Business Validation 2.1.0'!A:A)+1,FALSE)="","",VLOOKUP(A1170,'Business Validation 2.1.0'!$A$2:$V$996,COLUMN('Business Validation 2.1.0'!V:V)-COLUMN('Business Validation 2.1.0'!A:A)+1,FALSE))</f>
        <v/>
      </c>
      <c r="N1170" s="32" t="s">
        <v>4355</v>
      </c>
    </row>
    <row r="1171" spans="1:14" x14ac:dyDescent="0.25">
      <c r="A1171" s="32" t="s">
        <v>1098</v>
      </c>
      <c r="B1171" s="32" t="s">
        <v>13439</v>
      </c>
      <c r="C1171" s="32" t="s">
        <v>13440</v>
      </c>
      <c r="D1171" s="32" t="s">
        <v>4860</v>
      </c>
      <c r="E1171" s="32" t="s">
        <v>4307</v>
      </c>
      <c r="F1171" s="32" t="s">
        <v>4326</v>
      </c>
      <c r="G1171" s="32" t="s">
        <v>1287</v>
      </c>
      <c r="J1171" s="32" t="s">
        <v>13441</v>
      </c>
      <c r="K1171" s="32" t="s">
        <v>11034</v>
      </c>
      <c r="L1171" s="32" t="s">
        <v>13442</v>
      </c>
      <c r="M1171" s="95" t="str">
        <f>IF(VLOOKUP(A1171,'Business Validation 2.1.0'!$A$2:$V$996,COLUMN('Business Validation 2.1.0'!V:V)-COLUMN('Business Validation 2.1.0'!A:A)+1,FALSE)="","",VLOOKUP(A1171,'Business Validation 2.1.0'!$A$2:$V$996,COLUMN('Business Validation 2.1.0'!V:V)-COLUMN('Business Validation 2.1.0'!A:A)+1,FALSE))</f>
        <v/>
      </c>
      <c r="N1171" s="32" t="s">
        <v>13443</v>
      </c>
    </row>
    <row r="1172" spans="1:14" x14ac:dyDescent="0.25">
      <c r="A1172" s="32" t="s">
        <v>1098</v>
      </c>
      <c r="B1172" s="32" t="s">
        <v>13444</v>
      </c>
      <c r="C1172" s="32" t="s">
        <v>13445</v>
      </c>
      <c r="D1172" s="32" t="s">
        <v>4856</v>
      </c>
      <c r="E1172" s="32" t="s">
        <v>4307</v>
      </c>
      <c r="F1172" s="32" t="s">
        <v>4326</v>
      </c>
      <c r="G1172" s="32" t="s">
        <v>1287</v>
      </c>
      <c r="J1172" s="32" t="s">
        <v>13446</v>
      </c>
      <c r="K1172" s="32" t="s">
        <v>11034</v>
      </c>
      <c r="L1172" s="32" t="s">
        <v>13447</v>
      </c>
      <c r="M1172" s="95" t="str">
        <f>IF(VLOOKUP(A1172,'Business Validation 2.1.0'!$A$2:$V$996,COLUMN('Business Validation 2.1.0'!V:V)-COLUMN('Business Validation 2.1.0'!A:A)+1,FALSE)="","",VLOOKUP(A1172,'Business Validation 2.1.0'!$A$2:$V$996,COLUMN('Business Validation 2.1.0'!V:V)-COLUMN('Business Validation 2.1.0'!A:A)+1,FALSE))</f>
        <v/>
      </c>
      <c r="N1172" s="32" t="s">
        <v>13443</v>
      </c>
    </row>
    <row r="1173" spans="1:14" x14ac:dyDescent="0.25">
      <c r="A1173" s="32" t="s">
        <v>1098</v>
      </c>
      <c r="B1173" s="32" t="s">
        <v>13448</v>
      </c>
      <c r="C1173" s="32" t="s">
        <v>13449</v>
      </c>
      <c r="D1173" s="32" t="s">
        <v>4852</v>
      </c>
      <c r="E1173" s="32" t="s">
        <v>4307</v>
      </c>
      <c r="F1173" s="32" t="s">
        <v>4326</v>
      </c>
      <c r="G1173" s="32" t="s">
        <v>1287</v>
      </c>
      <c r="J1173" s="32" t="s">
        <v>13450</v>
      </c>
      <c r="K1173" s="32" t="s">
        <v>11034</v>
      </c>
      <c r="L1173" s="32" t="s">
        <v>13451</v>
      </c>
      <c r="M1173" s="95" t="str">
        <f>IF(VLOOKUP(A1173,'Business Validation 2.1.0'!$A$2:$V$996,COLUMN('Business Validation 2.1.0'!V:V)-COLUMN('Business Validation 2.1.0'!A:A)+1,FALSE)="","",VLOOKUP(A1173,'Business Validation 2.1.0'!$A$2:$V$996,COLUMN('Business Validation 2.1.0'!V:V)-COLUMN('Business Validation 2.1.0'!A:A)+1,FALSE))</f>
        <v/>
      </c>
      <c r="N1173" s="32" t="s">
        <v>13443</v>
      </c>
    </row>
    <row r="1174" spans="1:14" x14ac:dyDescent="0.25">
      <c r="A1174" s="32" t="s">
        <v>1099</v>
      </c>
      <c r="B1174" s="32" t="s">
        <v>13452</v>
      </c>
      <c r="C1174" s="32" t="s">
        <v>13453</v>
      </c>
      <c r="D1174" s="32" t="s">
        <v>1302</v>
      </c>
      <c r="J1174" s="32" t="s">
        <v>4362</v>
      </c>
      <c r="K1174" s="32" t="s">
        <v>1598</v>
      </c>
      <c r="L1174" s="32" t="s">
        <v>13454</v>
      </c>
      <c r="M1174" s="95" t="str">
        <f>IF(VLOOKUP(A1174,'Business Validation 2.1.0'!$A$2:$V$996,COLUMN('Business Validation 2.1.0'!V:V)-COLUMN('Business Validation 2.1.0'!A:A)+1,FALSE)="","",VLOOKUP(A1174,'Business Validation 2.1.0'!$A$2:$V$996,COLUMN('Business Validation 2.1.0'!V:V)-COLUMN('Business Validation 2.1.0'!A:A)+1,FALSE))</f>
        <v/>
      </c>
      <c r="N1174" s="32" t="s">
        <v>4363</v>
      </c>
    </row>
    <row r="1175" spans="1:14" x14ac:dyDescent="0.25">
      <c r="A1175" s="32" t="s">
        <v>1099</v>
      </c>
      <c r="B1175" s="32" t="s">
        <v>13455</v>
      </c>
      <c r="C1175" s="32" t="s">
        <v>13456</v>
      </c>
      <c r="D1175" s="32" t="s">
        <v>1348</v>
      </c>
      <c r="J1175" s="32" t="s">
        <v>4365</v>
      </c>
      <c r="K1175" s="32" t="s">
        <v>1598</v>
      </c>
      <c r="L1175" s="32" t="s">
        <v>13457</v>
      </c>
      <c r="M1175" s="95" t="str">
        <f>IF(VLOOKUP(A1175,'Business Validation 2.1.0'!$A$2:$V$996,COLUMN('Business Validation 2.1.0'!V:V)-COLUMN('Business Validation 2.1.0'!A:A)+1,FALSE)="","",VLOOKUP(A1175,'Business Validation 2.1.0'!$A$2:$V$996,COLUMN('Business Validation 2.1.0'!V:V)-COLUMN('Business Validation 2.1.0'!A:A)+1,FALSE))</f>
        <v/>
      </c>
      <c r="N1175" s="32" t="s">
        <v>4363</v>
      </c>
    </row>
    <row r="1176" spans="1:14" x14ac:dyDescent="0.25">
      <c r="A1176" s="32" t="s">
        <v>1100</v>
      </c>
      <c r="B1176" s="32" t="s">
        <v>13458</v>
      </c>
      <c r="C1176" s="32" t="s">
        <v>13459</v>
      </c>
      <c r="D1176" s="32" t="s">
        <v>4860</v>
      </c>
      <c r="E1176" s="32" t="s">
        <v>1252</v>
      </c>
      <c r="J1176" s="32" t="s">
        <v>13460</v>
      </c>
      <c r="K1176" s="32" t="s">
        <v>10377</v>
      </c>
      <c r="L1176" s="32" t="s">
        <v>13461</v>
      </c>
      <c r="M1176" s="95" t="str">
        <f>IF(VLOOKUP(A1176,'Business Validation 2.1.0'!$A$2:$V$996,COLUMN('Business Validation 2.1.0'!V:V)-COLUMN('Business Validation 2.1.0'!A:A)+1,FALSE)="","",VLOOKUP(A1176,'Business Validation 2.1.0'!$A$2:$V$996,COLUMN('Business Validation 2.1.0'!V:V)-COLUMN('Business Validation 2.1.0'!A:A)+1,FALSE))</f>
        <v/>
      </c>
      <c r="N1176" s="32" t="s">
        <v>13462</v>
      </c>
    </row>
    <row r="1177" spans="1:14" x14ac:dyDescent="0.25">
      <c r="A1177" s="32" t="s">
        <v>1100</v>
      </c>
      <c r="B1177" s="32" t="s">
        <v>13463</v>
      </c>
      <c r="C1177" s="32" t="s">
        <v>13464</v>
      </c>
      <c r="D1177" s="32" t="s">
        <v>4856</v>
      </c>
      <c r="E1177" s="32" t="s">
        <v>1252</v>
      </c>
      <c r="J1177" s="32" t="s">
        <v>13465</v>
      </c>
      <c r="K1177" s="32" t="s">
        <v>10377</v>
      </c>
      <c r="L1177" s="32" t="s">
        <v>13466</v>
      </c>
      <c r="M1177" s="95" t="str">
        <f>IF(VLOOKUP(A1177,'Business Validation 2.1.0'!$A$2:$V$996,COLUMN('Business Validation 2.1.0'!V:V)-COLUMN('Business Validation 2.1.0'!A:A)+1,FALSE)="","",VLOOKUP(A1177,'Business Validation 2.1.0'!$A$2:$V$996,COLUMN('Business Validation 2.1.0'!V:V)-COLUMN('Business Validation 2.1.0'!A:A)+1,FALSE))</f>
        <v/>
      </c>
      <c r="N1177" s="32" t="s">
        <v>13462</v>
      </c>
    </row>
    <row r="1178" spans="1:14" x14ac:dyDescent="0.25">
      <c r="A1178" s="32" t="s">
        <v>1100</v>
      </c>
      <c r="B1178" s="32" t="s">
        <v>13467</v>
      </c>
      <c r="C1178" s="32" t="s">
        <v>13468</v>
      </c>
      <c r="D1178" s="32" t="s">
        <v>4852</v>
      </c>
      <c r="E1178" s="32" t="s">
        <v>1252</v>
      </c>
      <c r="J1178" s="32" t="s">
        <v>13469</v>
      </c>
      <c r="K1178" s="32" t="s">
        <v>10377</v>
      </c>
      <c r="L1178" s="32" t="s">
        <v>13470</v>
      </c>
      <c r="M1178" s="95" t="str">
        <f>IF(VLOOKUP(A1178,'Business Validation 2.1.0'!$A$2:$V$996,COLUMN('Business Validation 2.1.0'!V:V)-COLUMN('Business Validation 2.1.0'!A:A)+1,FALSE)="","",VLOOKUP(A1178,'Business Validation 2.1.0'!$A$2:$V$996,COLUMN('Business Validation 2.1.0'!V:V)-COLUMN('Business Validation 2.1.0'!A:A)+1,FALSE))</f>
        <v/>
      </c>
      <c r="N1178" s="32" t="s">
        <v>13462</v>
      </c>
    </row>
    <row r="1179" spans="1:14" x14ac:dyDescent="0.25">
      <c r="A1179" s="32" t="s">
        <v>1101</v>
      </c>
      <c r="B1179" s="32" t="s">
        <v>13471</v>
      </c>
      <c r="C1179" s="32" t="s">
        <v>13472</v>
      </c>
      <c r="D1179" s="32" t="s">
        <v>1302</v>
      </c>
      <c r="J1179" s="32" t="s">
        <v>4370</v>
      </c>
      <c r="K1179" s="32" t="s">
        <v>1585</v>
      </c>
      <c r="L1179" s="32" t="s">
        <v>13473</v>
      </c>
      <c r="M1179" s="95" t="str">
        <f>IF(VLOOKUP(A1179,'Business Validation 2.1.0'!$A$2:$V$996,COLUMN('Business Validation 2.1.0'!V:V)-COLUMN('Business Validation 2.1.0'!A:A)+1,FALSE)="","",VLOOKUP(A1179,'Business Validation 2.1.0'!$A$2:$V$996,COLUMN('Business Validation 2.1.0'!V:V)-COLUMN('Business Validation 2.1.0'!A:A)+1,FALSE))</f>
        <v/>
      </c>
      <c r="N1179" s="32" t="s">
        <v>4371</v>
      </c>
    </row>
    <row r="1180" spans="1:14" x14ac:dyDescent="0.25">
      <c r="A1180" s="32" t="s">
        <v>1101</v>
      </c>
      <c r="B1180" s="32" t="s">
        <v>13474</v>
      </c>
      <c r="C1180" s="32" t="s">
        <v>13475</v>
      </c>
      <c r="D1180" s="32" t="s">
        <v>1348</v>
      </c>
      <c r="J1180" s="32" t="s">
        <v>4373</v>
      </c>
      <c r="K1180" s="32" t="s">
        <v>1585</v>
      </c>
      <c r="L1180" s="32" t="s">
        <v>13476</v>
      </c>
      <c r="M1180" s="95" t="str">
        <f>IF(VLOOKUP(A1180,'Business Validation 2.1.0'!$A$2:$V$996,COLUMN('Business Validation 2.1.0'!V:V)-COLUMN('Business Validation 2.1.0'!A:A)+1,FALSE)="","",VLOOKUP(A1180,'Business Validation 2.1.0'!$A$2:$V$996,COLUMN('Business Validation 2.1.0'!V:V)-COLUMN('Business Validation 2.1.0'!A:A)+1,FALSE))</f>
        <v/>
      </c>
      <c r="N1180" s="32" t="s">
        <v>4371</v>
      </c>
    </row>
    <row r="1181" spans="1:14" x14ac:dyDescent="0.25">
      <c r="A1181" s="32" t="s">
        <v>1102</v>
      </c>
      <c r="B1181" s="32" t="s">
        <v>13477</v>
      </c>
      <c r="C1181" s="32" t="s">
        <v>13478</v>
      </c>
      <c r="D1181" s="32" t="s">
        <v>4860</v>
      </c>
      <c r="E1181" s="32" t="s">
        <v>1252</v>
      </c>
      <c r="J1181" s="32" t="s">
        <v>13479</v>
      </c>
      <c r="K1181" s="32" t="s">
        <v>10059</v>
      </c>
      <c r="L1181" s="32" t="s">
        <v>13480</v>
      </c>
      <c r="M1181" s="95" t="str">
        <f>IF(VLOOKUP(A1181,'Business Validation 2.1.0'!$A$2:$V$996,COLUMN('Business Validation 2.1.0'!V:V)-COLUMN('Business Validation 2.1.0'!A:A)+1,FALSE)="","",VLOOKUP(A1181,'Business Validation 2.1.0'!$A$2:$V$996,COLUMN('Business Validation 2.1.0'!V:V)-COLUMN('Business Validation 2.1.0'!A:A)+1,FALSE))</f>
        <v/>
      </c>
      <c r="N1181" s="32" t="s">
        <v>13481</v>
      </c>
    </row>
    <row r="1182" spans="1:14" x14ac:dyDescent="0.25">
      <c r="A1182" s="32" t="s">
        <v>1102</v>
      </c>
      <c r="B1182" s="32" t="s">
        <v>13482</v>
      </c>
      <c r="C1182" s="32" t="s">
        <v>13483</v>
      </c>
      <c r="D1182" s="32" t="s">
        <v>4860</v>
      </c>
      <c r="E1182" s="32" t="s">
        <v>1252</v>
      </c>
      <c r="J1182" s="32" t="s">
        <v>13484</v>
      </c>
      <c r="K1182" s="32" t="s">
        <v>10059</v>
      </c>
      <c r="L1182" s="32" t="s">
        <v>13485</v>
      </c>
      <c r="M1182" s="95" t="str">
        <f>IF(VLOOKUP(A1182,'Business Validation 2.1.0'!$A$2:$V$996,COLUMN('Business Validation 2.1.0'!V:V)-COLUMN('Business Validation 2.1.0'!A:A)+1,FALSE)="","",VLOOKUP(A1182,'Business Validation 2.1.0'!$A$2:$V$996,COLUMN('Business Validation 2.1.0'!V:V)-COLUMN('Business Validation 2.1.0'!A:A)+1,FALSE))</f>
        <v/>
      </c>
      <c r="N1182" s="32" t="s">
        <v>13481</v>
      </c>
    </row>
    <row r="1183" spans="1:14" x14ac:dyDescent="0.25">
      <c r="A1183" s="32" t="s">
        <v>1102</v>
      </c>
      <c r="B1183" s="32" t="s">
        <v>13486</v>
      </c>
      <c r="C1183" s="32" t="s">
        <v>13487</v>
      </c>
      <c r="D1183" s="32" t="s">
        <v>4856</v>
      </c>
      <c r="E1183" s="32" t="s">
        <v>1252</v>
      </c>
      <c r="J1183" s="32" t="s">
        <v>13488</v>
      </c>
      <c r="K1183" s="32" t="s">
        <v>10059</v>
      </c>
      <c r="L1183" s="32" t="s">
        <v>13489</v>
      </c>
      <c r="M1183" s="95" t="str">
        <f>IF(VLOOKUP(A1183,'Business Validation 2.1.0'!$A$2:$V$996,COLUMN('Business Validation 2.1.0'!V:V)-COLUMN('Business Validation 2.1.0'!A:A)+1,FALSE)="","",VLOOKUP(A1183,'Business Validation 2.1.0'!$A$2:$V$996,COLUMN('Business Validation 2.1.0'!V:V)-COLUMN('Business Validation 2.1.0'!A:A)+1,FALSE))</f>
        <v/>
      </c>
      <c r="N1183" s="32" t="s">
        <v>13481</v>
      </c>
    </row>
    <row r="1184" spans="1:14" x14ac:dyDescent="0.25">
      <c r="A1184" s="32" t="s">
        <v>1102</v>
      </c>
      <c r="B1184" s="32" t="s">
        <v>13490</v>
      </c>
      <c r="C1184" s="32" t="s">
        <v>13491</v>
      </c>
      <c r="D1184" s="32" t="s">
        <v>4856</v>
      </c>
      <c r="E1184" s="32" t="s">
        <v>1252</v>
      </c>
      <c r="J1184" s="32" t="s">
        <v>13492</v>
      </c>
      <c r="K1184" s="32" t="s">
        <v>10059</v>
      </c>
      <c r="L1184" s="32" t="s">
        <v>13493</v>
      </c>
      <c r="M1184" s="95" t="str">
        <f>IF(VLOOKUP(A1184,'Business Validation 2.1.0'!$A$2:$V$996,COLUMN('Business Validation 2.1.0'!V:V)-COLUMN('Business Validation 2.1.0'!A:A)+1,FALSE)="","",VLOOKUP(A1184,'Business Validation 2.1.0'!$A$2:$V$996,COLUMN('Business Validation 2.1.0'!V:V)-COLUMN('Business Validation 2.1.0'!A:A)+1,FALSE))</f>
        <v/>
      </c>
      <c r="N1184" s="32" t="s">
        <v>13481</v>
      </c>
    </row>
    <row r="1185" spans="1:14" x14ac:dyDescent="0.25">
      <c r="A1185" s="32" t="s">
        <v>1102</v>
      </c>
      <c r="B1185" s="32" t="s">
        <v>13494</v>
      </c>
      <c r="C1185" s="32" t="s">
        <v>13495</v>
      </c>
      <c r="D1185" s="32" t="s">
        <v>4852</v>
      </c>
      <c r="E1185" s="32" t="s">
        <v>1252</v>
      </c>
      <c r="J1185" s="32" t="s">
        <v>13496</v>
      </c>
      <c r="K1185" s="32" t="s">
        <v>10059</v>
      </c>
      <c r="L1185" s="32" t="s">
        <v>13497</v>
      </c>
      <c r="M1185" s="95" t="str">
        <f>IF(VLOOKUP(A1185,'Business Validation 2.1.0'!$A$2:$V$996,COLUMN('Business Validation 2.1.0'!V:V)-COLUMN('Business Validation 2.1.0'!A:A)+1,FALSE)="","",VLOOKUP(A1185,'Business Validation 2.1.0'!$A$2:$V$996,COLUMN('Business Validation 2.1.0'!V:V)-COLUMN('Business Validation 2.1.0'!A:A)+1,FALSE))</f>
        <v/>
      </c>
      <c r="N1185" s="32" t="s">
        <v>13481</v>
      </c>
    </row>
    <row r="1186" spans="1:14" x14ac:dyDescent="0.25">
      <c r="A1186" s="32" t="s">
        <v>1102</v>
      </c>
      <c r="B1186" s="32" t="s">
        <v>13498</v>
      </c>
      <c r="C1186" s="32" t="s">
        <v>13499</v>
      </c>
      <c r="D1186" s="32" t="s">
        <v>4852</v>
      </c>
      <c r="E1186" s="32" t="s">
        <v>1252</v>
      </c>
      <c r="J1186" s="32" t="s">
        <v>13500</v>
      </c>
      <c r="K1186" s="32" t="s">
        <v>10059</v>
      </c>
      <c r="L1186" s="32" t="s">
        <v>13501</v>
      </c>
      <c r="M1186" s="95" t="str">
        <f>IF(VLOOKUP(A1186,'Business Validation 2.1.0'!$A$2:$V$996,COLUMN('Business Validation 2.1.0'!V:V)-COLUMN('Business Validation 2.1.0'!A:A)+1,FALSE)="","",VLOOKUP(A1186,'Business Validation 2.1.0'!$A$2:$V$996,COLUMN('Business Validation 2.1.0'!V:V)-COLUMN('Business Validation 2.1.0'!A:A)+1,FALSE))</f>
        <v/>
      </c>
      <c r="N1186" s="32" t="s">
        <v>13481</v>
      </c>
    </row>
    <row r="1187" spans="1:14" x14ac:dyDescent="0.25">
      <c r="A1187" s="32" t="s">
        <v>1103</v>
      </c>
      <c r="B1187" s="32" t="s">
        <v>13502</v>
      </c>
      <c r="C1187" s="32" t="s">
        <v>13503</v>
      </c>
      <c r="D1187" s="32" t="s">
        <v>1302</v>
      </c>
      <c r="J1187" s="32" t="s">
        <v>4378</v>
      </c>
      <c r="K1187" s="32" t="s">
        <v>1585</v>
      </c>
      <c r="L1187" s="32" t="s">
        <v>13504</v>
      </c>
      <c r="M1187" s="95" t="str">
        <f>IF(VLOOKUP(A1187,'Business Validation 2.1.0'!$A$2:$V$996,COLUMN('Business Validation 2.1.0'!V:V)-COLUMN('Business Validation 2.1.0'!A:A)+1,FALSE)="","",VLOOKUP(A1187,'Business Validation 2.1.0'!$A$2:$V$996,COLUMN('Business Validation 2.1.0'!V:V)-COLUMN('Business Validation 2.1.0'!A:A)+1,FALSE))</f>
        <v/>
      </c>
      <c r="N1187" s="32" t="s">
        <v>4379</v>
      </c>
    </row>
    <row r="1188" spans="1:14" x14ac:dyDescent="0.25">
      <c r="A1188" s="32" t="s">
        <v>1103</v>
      </c>
      <c r="B1188" s="32" t="s">
        <v>13505</v>
      </c>
      <c r="C1188" s="32" t="s">
        <v>13506</v>
      </c>
      <c r="D1188" s="32" t="s">
        <v>1348</v>
      </c>
      <c r="J1188" s="32" t="s">
        <v>4381</v>
      </c>
      <c r="K1188" s="32" t="s">
        <v>1585</v>
      </c>
      <c r="L1188" s="32" t="s">
        <v>13507</v>
      </c>
      <c r="M1188" s="95" t="str">
        <f>IF(VLOOKUP(A1188,'Business Validation 2.1.0'!$A$2:$V$996,COLUMN('Business Validation 2.1.0'!V:V)-COLUMN('Business Validation 2.1.0'!A:A)+1,FALSE)="","",VLOOKUP(A1188,'Business Validation 2.1.0'!$A$2:$V$996,COLUMN('Business Validation 2.1.0'!V:V)-COLUMN('Business Validation 2.1.0'!A:A)+1,FALSE))</f>
        <v/>
      </c>
      <c r="N1188" s="32" t="s">
        <v>4379</v>
      </c>
    </row>
    <row r="1189" spans="1:14" x14ac:dyDescent="0.25">
      <c r="A1189" s="32" t="s">
        <v>1104</v>
      </c>
      <c r="B1189" s="32" t="s">
        <v>13508</v>
      </c>
      <c r="C1189" s="32" t="s">
        <v>13509</v>
      </c>
      <c r="D1189" s="32" t="s">
        <v>4860</v>
      </c>
      <c r="E1189" s="32" t="s">
        <v>1252</v>
      </c>
      <c r="J1189" s="32" t="s">
        <v>13510</v>
      </c>
      <c r="K1189" s="32" t="s">
        <v>10059</v>
      </c>
      <c r="L1189" s="32" t="s">
        <v>13511</v>
      </c>
      <c r="M1189" s="95" t="str">
        <f>IF(VLOOKUP(A1189,'Business Validation 2.1.0'!$A$2:$V$996,COLUMN('Business Validation 2.1.0'!V:V)-COLUMN('Business Validation 2.1.0'!A:A)+1,FALSE)="","",VLOOKUP(A1189,'Business Validation 2.1.0'!$A$2:$V$996,COLUMN('Business Validation 2.1.0'!V:V)-COLUMN('Business Validation 2.1.0'!A:A)+1,FALSE))</f>
        <v/>
      </c>
      <c r="N1189" s="32" t="s">
        <v>13512</v>
      </c>
    </row>
    <row r="1190" spans="1:14" x14ac:dyDescent="0.25">
      <c r="A1190" s="32" t="s">
        <v>1104</v>
      </c>
      <c r="B1190" s="32" t="s">
        <v>13513</v>
      </c>
      <c r="C1190" s="32" t="s">
        <v>13514</v>
      </c>
      <c r="D1190" s="32" t="s">
        <v>4856</v>
      </c>
      <c r="E1190" s="32" t="s">
        <v>1252</v>
      </c>
      <c r="J1190" s="32" t="s">
        <v>13515</v>
      </c>
      <c r="K1190" s="32" t="s">
        <v>10059</v>
      </c>
      <c r="L1190" s="32" t="s">
        <v>13516</v>
      </c>
      <c r="M1190" s="95" t="str">
        <f>IF(VLOOKUP(A1190,'Business Validation 2.1.0'!$A$2:$V$996,COLUMN('Business Validation 2.1.0'!V:V)-COLUMN('Business Validation 2.1.0'!A:A)+1,FALSE)="","",VLOOKUP(A1190,'Business Validation 2.1.0'!$A$2:$V$996,COLUMN('Business Validation 2.1.0'!V:V)-COLUMN('Business Validation 2.1.0'!A:A)+1,FALSE))</f>
        <v/>
      </c>
      <c r="N1190" s="32" t="s">
        <v>13512</v>
      </c>
    </row>
    <row r="1191" spans="1:14" x14ac:dyDescent="0.25">
      <c r="A1191" s="32" t="s">
        <v>1104</v>
      </c>
      <c r="B1191" s="32" t="s">
        <v>13517</v>
      </c>
      <c r="C1191" s="32" t="s">
        <v>13518</v>
      </c>
      <c r="D1191" s="32" t="s">
        <v>4852</v>
      </c>
      <c r="E1191" s="32" t="s">
        <v>1252</v>
      </c>
      <c r="J1191" s="32" t="s">
        <v>13519</v>
      </c>
      <c r="K1191" s="32" t="s">
        <v>10059</v>
      </c>
      <c r="L1191" s="32" t="s">
        <v>13520</v>
      </c>
      <c r="M1191" s="95" t="str">
        <f>IF(VLOOKUP(A1191,'Business Validation 2.1.0'!$A$2:$V$996,COLUMN('Business Validation 2.1.0'!V:V)-COLUMN('Business Validation 2.1.0'!A:A)+1,FALSE)="","",VLOOKUP(A1191,'Business Validation 2.1.0'!$A$2:$V$996,COLUMN('Business Validation 2.1.0'!V:V)-COLUMN('Business Validation 2.1.0'!A:A)+1,FALSE))</f>
        <v/>
      </c>
      <c r="N1191" s="32" t="s">
        <v>13512</v>
      </c>
    </row>
    <row r="1192" spans="1:14" x14ac:dyDescent="0.25">
      <c r="A1192" s="32" t="s">
        <v>1105</v>
      </c>
      <c r="B1192" s="32" t="s">
        <v>13521</v>
      </c>
      <c r="C1192" s="32" t="s">
        <v>13522</v>
      </c>
      <c r="D1192" s="32" t="s">
        <v>1337</v>
      </c>
      <c r="J1192" s="32" t="s">
        <v>4386</v>
      </c>
      <c r="K1192" s="32" t="s">
        <v>1598</v>
      </c>
      <c r="L1192" s="32" t="s">
        <v>13523</v>
      </c>
      <c r="M1192" s="95" t="str">
        <f>IF(VLOOKUP(A1192,'Business Validation 2.1.0'!$A$2:$V$996,COLUMN('Business Validation 2.1.0'!V:V)-COLUMN('Business Validation 2.1.0'!A:A)+1,FALSE)="","",VLOOKUP(A1192,'Business Validation 2.1.0'!$A$2:$V$996,COLUMN('Business Validation 2.1.0'!V:V)-COLUMN('Business Validation 2.1.0'!A:A)+1,FALSE))</f>
        <v/>
      </c>
      <c r="N1192" s="32" t="s">
        <v>4387</v>
      </c>
    </row>
    <row r="1193" spans="1:14" x14ac:dyDescent="0.25">
      <c r="A1193" s="32" t="s">
        <v>1105</v>
      </c>
      <c r="B1193" s="32" t="s">
        <v>13524</v>
      </c>
      <c r="C1193" s="32" t="s">
        <v>13525</v>
      </c>
      <c r="D1193" s="32" t="s">
        <v>1360</v>
      </c>
      <c r="J1193" s="32" t="s">
        <v>4389</v>
      </c>
      <c r="K1193" s="32" t="s">
        <v>1598</v>
      </c>
      <c r="L1193" s="32" t="s">
        <v>13526</v>
      </c>
      <c r="M1193" s="95" t="str">
        <f>IF(VLOOKUP(A1193,'Business Validation 2.1.0'!$A$2:$V$996,COLUMN('Business Validation 2.1.0'!V:V)-COLUMN('Business Validation 2.1.0'!A:A)+1,FALSE)="","",VLOOKUP(A1193,'Business Validation 2.1.0'!$A$2:$V$996,COLUMN('Business Validation 2.1.0'!V:V)-COLUMN('Business Validation 2.1.0'!A:A)+1,FALSE))</f>
        <v/>
      </c>
      <c r="N1193" s="32" t="s">
        <v>4387</v>
      </c>
    </row>
    <row r="1194" spans="1:14" x14ac:dyDescent="0.25">
      <c r="A1194" s="32" t="s">
        <v>1106</v>
      </c>
      <c r="B1194" s="32" t="s">
        <v>13527</v>
      </c>
      <c r="C1194" s="32" t="s">
        <v>13528</v>
      </c>
      <c r="D1194" s="32" t="s">
        <v>4852</v>
      </c>
      <c r="E1194" s="32" t="s">
        <v>1292</v>
      </c>
      <c r="J1194" s="32" t="s">
        <v>13529</v>
      </c>
      <c r="K1194" s="32" t="s">
        <v>10377</v>
      </c>
      <c r="L1194" s="32" t="s">
        <v>13530</v>
      </c>
      <c r="M1194" s="95" t="str">
        <f>IF(VLOOKUP(A1194,'Business Validation 2.1.0'!$A$2:$V$996,COLUMN('Business Validation 2.1.0'!V:V)-COLUMN('Business Validation 2.1.0'!A:A)+1,FALSE)="","",VLOOKUP(A1194,'Business Validation 2.1.0'!$A$2:$V$996,COLUMN('Business Validation 2.1.0'!V:V)-COLUMN('Business Validation 2.1.0'!A:A)+1,FALSE))</f>
        <v/>
      </c>
      <c r="N1194" s="32" t="s">
        <v>13531</v>
      </c>
    </row>
    <row r="1195" spans="1:14" x14ac:dyDescent="0.25">
      <c r="A1195" s="32" t="s">
        <v>1106</v>
      </c>
      <c r="B1195" s="32" t="s">
        <v>13532</v>
      </c>
      <c r="C1195" s="32" t="s">
        <v>13533</v>
      </c>
      <c r="D1195" s="32" t="s">
        <v>4852</v>
      </c>
      <c r="E1195" s="32" t="s">
        <v>1292</v>
      </c>
      <c r="J1195" s="32" t="s">
        <v>13534</v>
      </c>
      <c r="K1195" s="32" t="s">
        <v>10377</v>
      </c>
      <c r="L1195" s="32" t="s">
        <v>13535</v>
      </c>
      <c r="M1195" s="95" t="str">
        <f>IF(VLOOKUP(A1195,'Business Validation 2.1.0'!$A$2:$V$996,COLUMN('Business Validation 2.1.0'!V:V)-COLUMN('Business Validation 2.1.0'!A:A)+1,FALSE)="","",VLOOKUP(A1195,'Business Validation 2.1.0'!$A$2:$V$996,COLUMN('Business Validation 2.1.0'!V:V)-COLUMN('Business Validation 2.1.0'!A:A)+1,FALSE))</f>
        <v/>
      </c>
      <c r="N1195" s="32" t="s">
        <v>13531</v>
      </c>
    </row>
    <row r="1196" spans="1:14" x14ac:dyDescent="0.25">
      <c r="A1196" s="32" t="s">
        <v>1106</v>
      </c>
      <c r="B1196" s="32" t="s">
        <v>13536</v>
      </c>
      <c r="C1196" s="32" t="s">
        <v>13537</v>
      </c>
      <c r="D1196" s="32" t="s">
        <v>4852</v>
      </c>
      <c r="E1196" s="32" t="s">
        <v>1292</v>
      </c>
      <c r="J1196" s="32" t="s">
        <v>13538</v>
      </c>
      <c r="K1196" s="32" t="s">
        <v>10377</v>
      </c>
      <c r="L1196" s="32" t="s">
        <v>13539</v>
      </c>
      <c r="M1196" s="95" t="str">
        <f>IF(VLOOKUP(A1196,'Business Validation 2.1.0'!$A$2:$V$996,COLUMN('Business Validation 2.1.0'!V:V)-COLUMN('Business Validation 2.1.0'!A:A)+1,FALSE)="","",VLOOKUP(A1196,'Business Validation 2.1.0'!$A$2:$V$996,COLUMN('Business Validation 2.1.0'!V:V)-COLUMN('Business Validation 2.1.0'!A:A)+1,FALSE))</f>
        <v/>
      </c>
      <c r="N1196" s="32" t="s">
        <v>13531</v>
      </c>
    </row>
    <row r="1197" spans="1:14" x14ac:dyDescent="0.25">
      <c r="A1197" s="32" t="s">
        <v>1106</v>
      </c>
      <c r="B1197" s="32" t="s">
        <v>13540</v>
      </c>
      <c r="C1197" s="32" t="s">
        <v>13541</v>
      </c>
      <c r="D1197" s="32" t="s">
        <v>4852</v>
      </c>
      <c r="E1197" s="32" t="s">
        <v>1292</v>
      </c>
      <c r="J1197" s="32" t="s">
        <v>13542</v>
      </c>
      <c r="K1197" s="32" t="s">
        <v>10377</v>
      </c>
      <c r="L1197" s="32" t="s">
        <v>13543</v>
      </c>
      <c r="M1197" s="95" t="str">
        <f>IF(VLOOKUP(A1197,'Business Validation 2.1.0'!$A$2:$V$996,COLUMN('Business Validation 2.1.0'!V:V)-COLUMN('Business Validation 2.1.0'!A:A)+1,FALSE)="","",VLOOKUP(A1197,'Business Validation 2.1.0'!$A$2:$V$996,COLUMN('Business Validation 2.1.0'!V:V)-COLUMN('Business Validation 2.1.0'!A:A)+1,FALSE))</f>
        <v/>
      </c>
      <c r="N1197" s="32" t="s">
        <v>13531</v>
      </c>
    </row>
    <row r="1198" spans="1:14" x14ac:dyDescent="0.25">
      <c r="A1198" s="32" t="s">
        <v>1106</v>
      </c>
      <c r="B1198" s="32" t="s">
        <v>13544</v>
      </c>
      <c r="C1198" s="32" t="s">
        <v>13545</v>
      </c>
      <c r="D1198" s="32" t="s">
        <v>4860</v>
      </c>
      <c r="E1198" s="32" t="s">
        <v>1292</v>
      </c>
      <c r="J1198" s="32" t="s">
        <v>13546</v>
      </c>
      <c r="K1198" s="32" t="s">
        <v>10377</v>
      </c>
      <c r="L1198" s="32" t="s">
        <v>13547</v>
      </c>
      <c r="M1198" s="95" t="str">
        <f>IF(VLOOKUP(A1198,'Business Validation 2.1.0'!$A$2:$V$996,COLUMN('Business Validation 2.1.0'!V:V)-COLUMN('Business Validation 2.1.0'!A:A)+1,FALSE)="","",VLOOKUP(A1198,'Business Validation 2.1.0'!$A$2:$V$996,COLUMN('Business Validation 2.1.0'!V:V)-COLUMN('Business Validation 2.1.0'!A:A)+1,FALSE))</f>
        <v/>
      </c>
      <c r="N1198" s="32" t="s">
        <v>13531</v>
      </c>
    </row>
    <row r="1199" spans="1:14" x14ac:dyDescent="0.25">
      <c r="A1199" s="32" t="s">
        <v>1106</v>
      </c>
      <c r="B1199" s="32" t="s">
        <v>13548</v>
      </c>
      <c r="C1199" s="32" t="s">
        <v>13549</v>
      </c>
      <c r="D1199" s="32" t="s">
        <v>4860</v>
      </c>
      <c r="E1199" s="32" t="s">
        <v>1292</v>
      </c>
      <c r="J1199" s="32" t="s">
        <v>13550</v>
      </c>
      <c r="K1199" s="32" t="s">
        <v>10377</v>
      </c>
      <c r="L1199" s="32" t="s">
        <v>13551</v>
      </c>
      <c r="M1199" s="95" t="str">
        <f>IF(VLOOKUP(A1199,'Business Validation 2.1.0'!$A$2:$V$996,COLUMN('Business Validation 2.1.0'!V:V)-COLUMN('Business Validation 2.1.0'!A:A)+1,FALSE)="","",VLOOKUP(A1199,'Business Validation 2.1.0'!$A$2:$V$996,COLUMN('Business Validation 2.1.0'!V:V)-COLUMN('Business Validation 2.1.0'!A:A)+1,FALSE))</f>
        <v/>
      </c>
      <c r="N1199" s="32" t="s">
        <v>13531</v>
      </c>
    </row>
    <row r="1200" spans="1:14" x14ac:dyDescent="0.25">
      <c r="A1200" s="32" t="s">
        <v>1106</v>
      </c>
      <c r="B1200" s="32" t="s">
        <v>13552</v>
      </c>
      <c r="C1200" s="32" t="s">
        <v>13553</v>
      </c>
      <c r="D1200" s="32" t="s">
        <v>4860</v>
      </c>
      <c r="E1200" s="32" t="s">
        <v>1292</v>
      </c>
      <c r="J1200" s="32" t="s">
        <v>13554</v>
      </c>
      <c r="K1200" s="32" t="s">
        <v>10377</v>
      </c>
      <c r="L1200" s="32" t="s">
        <v>13555</v>
      </c>
      <c r="M1200" s="95" t="str">
        <f>IF(VLOOKUP(A1200,'Business Validation 2.1.0'!$A$2:$V$996,COLUMN('Business Validation 2.1.0'!V:V)-COLUMN('Business Validation 2.1.0'!A:A)+1,FALSE)="","",VLOOKUP(A1200,'Business Validation 2.1.0'!$A$2:$V$996,COLUMN('Business Validation 2.1.0'!V:V)-COLUMN('Business Validation 2.1.0'!A:A)+1,FALSE))</f>
        <v/>
      </c>
      <c r="N1200" s="32" t="s">
        <v>13531</v>
      </c>
    </row>
    <row r="1201" spans="1:14" x14ac:dyDescent="0.25">
      <c r="A1201" s="32" t="s">
        <v>1106</v>
      </c>
      <c r="B1201" s="32" t="s">
        <v>13556</v>
      </c>
      <c r="C1201" s="32" t="s">
        <v>13557</v>
      </c>
      <c r="D1201" s="32" t="s">
        <v>4860</v>
      </c>
      <c r="E1201" s="32" t="s">
        <v>1292</v>
      </c>
      <c r="J1201" s="32" t="s">
        <v>13558</v>
      </c>
      <c r="K1201" s="32" t="s">
        <v>10377</v>
      </c>
      <c r="L1201" s="32" t="s">
        <v>13559</v>
      </c>
      <c r="M1201" s="95" t="str">
        <f>IF(VLOOKUP(A1201,'Business Validation 2.1.0'!$A$2:$V$996,COLUMN('Business Validation 2.1.0'!V:V)-COLUMN('Business Validation 2.1.0'!A:A)+1,FALSE)="","",VLOOKUP(A1201,'Business Validation 2.1.0'!$A$2:$V$996,COLUMN('Business Validation 2.1.0'!V:V)-COLUMN('Business Validation 2.1.0'!A:A)+1,FALSE))</f>
        <v/>
      </c>
      <c r="N1201" s="32" t="s">
        <v>13531</v>
      </c>
    </row>
    <row r="1202" spans="1:14" x14ac:dyDescent="0.25">
      <c r="A1202" s="32" t="s">
        <v>1106</v>
      </c>
      <c r="B1202" s="32" t="s">
        <v>13560</v>
      </c>
      <c r="C1202" s="32" t="s">
        <v>13561</v>
      </c>
      <c r="D1202" s="32" t="s">
        <v>4856</v>
      </c>
      <c r="E1202" s="32" t="s">
        <v>1292</v>
      </c>
      <c r="J1202" s="32" t="s">
        <v>13562</v>
      </c>
      <c r="K1202" s="32" t="s">
        <v>10377</v>
      </c>
      <c r="L1202" s="32" t="s">
        <v>13563</v>
      </c>
      <c r="M1202" s="95" t="str">
        <f>IF(VLOOKUP(A1202,'Business Validation 2.1.0'!$A$2:$V$996,COLUMN('Business Validation 2.1.0'!V:V)-COLUMN('Business Validation 2.1.0'!A:A)+1,FALSE)="","",VLOOKUP(A1202,'Business Validation 2.1.0'!$A$2:$V$996,COLUMN('Business Validation 2.1.0'!V:V)-COLUMN('Business Validation 2.1.0'!A:A)+1,FALSE))</f>
        <v/>
      </c>
      <c r="N1202" s="32" t="s">
        <v>13531</v>
      </c>
    </row>
    <row r="1203" spans="1:14" x14ac:dyDescent="0.25">
      <c r="A1203" s="32" t="s">
        <v>1106</v>
      </c>
      <c r="B1203" s="32" t="s">
        <v>13564</v>
      </c>
      <c r="C1203" s="32" t="s">
        <v>13565</v>
      </c>
      <c r="D1203" s="32" t="s">
        <v>4856</v>
      </c>
      <c r="E1203" s="32" t="s">
        <v>1292</v>
      </c>
      <c r="J1203" s="32" t="s">
        <v>13566</v>
      </c>
      <c r="K1203" s="32" t="s">
        <v>10377</v>
      </c>
      <c r="L1203" s="32" t="s">
        <v>13567</v>
      </c>
      <c r="M1203" s="95" t="str">
        <f>IF(VLOOKUP(A1203,'Business Validation 2.1.0'!$A$2:$V$996,COLUMN('Business Validation 2.1.0'!V:V)-COLUMN('Business Validation 2.1.0'!A:A)+1,FALSE)="","",VLOOKUP(A1203,'Business Validation 2.1.0'!$A$2:$V$996,COLUMN('Business Validation 2.1.0'!V:V)-COLUMN('Business Validation 2.1.0'!A:A)+1,FALSE))</f>
        <v/>
      </c>
      <c r="N1203" s="32" t="s">
        <v>13531</v>
      </c>
    </row>
    <row r="1204" spans="1:14" x14ac:dyDescent="0.25">
      <c r="A1204" s="32" t="s">
        <v>1106</v>
      </c>
      <c r="B1204" s="32" t="s">
        <v>13568</v>
      </c>
      <c r="C1204" s="32" t="s">
        <v>13569</v>
      </c>
      <c r="D1204" s="32" t="s">
        <v>4856</v>
      </c>
      <c r="E1204" s="32" t="s">
        <v>1292</v>
      </c>
      <c r="J1204" s="32" t="s">
        <v>13570</v>
      </c>
      <c r="K1204" s="32" t="s">
        <v>10377</v>
      </c>
      <c r="L1204" s="32" t="s">
        <v>13571</v>
      </c>
      <c r="M1204" s="95" t="str">
        <f>IF(VLOOKUP(A1204,'Business Validation 2.1.0'!$A$2:$V$996,COLUMN('Business Validation 2.1.0'!V:V)-COLUMN('Business Validation 2.1.0'!A:A)+1,FALSE)="","",VLOOKUP(A1204,'Business Validation 2.1.0'!$A$2:$V$996,COLUMN('Business Validation 2.1.0'!V:V)-COLUMN('Business Validation 2.1.0'!A:A)+1,FALSE))</f>
        <v/>
      </c>
      <c r="N1204" s="32" t="s">
        <v>13531</v>
      </c>
    </row>
    <row r="1205" spans="1:14" x14ac:dyDescent="0.25">
      <c r="A1205" s="32" t="s">
        <v>1106</v>
      </c>
      <c r="B1205" s="32" t="s">
        <v>13572</v>
      </c>
      <c r="C1205" s="32" t="s">
        <v>13573</v>
      </c>
      <c r="D1205" s="32" t="s">
        <v>4856</v>
      </c>
      <c r="E1205" s="32" t="s">
        <v>1292</v>
      </c>
      <c r="J1205" s="32" t="s">
        <v>13574</v>
      </c>
      <c r="K1205" s="32" t="s">
        <v>10377</v>
      </c>
      <c r="L1205" s="32" t="s">
        <v>13575</v>
      </c>
      <c r="M1205" s="95" t="str">
        <f>IF(VLOOKUP(A1205,'Business Validation 2.1.0'!$A$2:$V$996,COLUMN('Business Validation 2.1.0'!V:V)-COLUMN('Business Validation 2.1.0'!A:A)+1,FALSE)="","",VLOOKUP(A1205,'Business Validation 2.1.0'!$A$2:$V$996,COLUMN('Business Validation 2.1.0'!V:V)-COLUMN('Business Validation 2.1.0'!A:A)+1,FALSE))</f>
        <v/>
      </c>
      <c r="N1205" s="32" t="s">
        <v>13531</v>
      </c>
    </row>
    <row r="1206" spans="1:14" x14ac:dyDescent="0.25">
      <c r="A1206" s="32" t="s">
        <v>1057</v>
      </c>
      <c r="B1206" s="32" t="s">
        <v>13576</v>
      </c>
      <c r="C1206" s="32" t="s">
        <v>13577</v>
      </c>
      <c r="D1206" s="32" t="s">
        <v>4140</v>
      </c>
      <c r="J1206" s="32" t="s">
        <v>4394</v>
      </c>
      <c r="K1206" s="32" t="s">
        <v>1593</v>
      </c>
      <c r="L1206" s="32" t="s">
        <v>13578</v>
      </c>
      <c r="M1206" s="95" t="str">
        <f>IF(VLOOKUP(A1206,'Business Validation 2.1.0'!$A$2:$V$996,COLUMN('Business Validation 2.1.0'!V:V)-COLUMN('Business Validation 2.1.0'!A:A)+1,FALSE)="","",VLOOKUP(A1206,'Business Validation 2.1.0'!$A$2:$V$996,COLUMN('Business Validation 2.1.0'!V:V)-COLUMN('Business Validation 2.1.0'!A:A)+1,FALSE))</f>
        <v/>
      </c>
      <c r="N1206" s="32" t="s">
        <v>13579</v>
      </c>
    </row>
    <row r="1207" spans="1:14" x14ac:dyDescent="0.25">
      <c r="A1207" s="32" t="s">
        <v>1107</v>
      </c>
      <c r="B1207" s="32" t="s">
        <v>13580</v>
      </c>
      <c r="C1207" s="32" t="s">
        <v>13581</v>
      </c>
      <c r="D1207" s="32" t="s">
        <v>1337</v>
      </c>
      <c r="J1207" s="32" t="s">
        <v>4397</v>
      </c>
      <c r="K1207" s="32" t="s">
        <v>1615</v>
      </c>
      <c r="L1207" s="32" t="s">
        <v>13582</v>
      </c>
      <c r="M1207" s="95" t="str">
        <f>IF(VLOOKUP(A1207,'Business Validation 2.1.0'!$A$2:$V$996,COLUMN('Business Validation 2.1.0'!V:V)-COLUMN('Business Validation 2.1.0'!A:A)+1,FALSE)="","",VLOOKUP(A1207,'Business Validation 2.1.0'!$A$2:$V$996,COLUMN('Business Validation 2.1.0'!V:V)-COLUMN('Business Validation 2.1.0'!A:A)+1,FALSE))</f>
        <v/>
      </c>
      <c r="N1207" s="32" t="s">
        <v>4398</v>
      </c>
    </row>
    <row r="1208" spans="1:14" x14ac:dyDescent="0.25">
      <c r="A1208" s="32" t="s">
        <v>1107</v>
      </c>
      <c r="B1208" s="32" t="s">
        <v>13583</v>
      </c>
      <c r="C1208" s="32" t="s">
        <v>13584</v>
      </c>
      <c r="D1208" s="32" t="s">
        <v>1360</v>
      </c>
      <c r="J1208" s="32" t="s">
        <v>4400</v>
      </c>
      <c r="K1208" s="32" t="s">
        <v>1615</v>
      </c>
      <c r="L1208" s="32" t="s">
        <v>13585</v>
      </c>
      <c r="M1208" s="95" t="str">
        <f>IF(VLOOKUP(A1208,'Business Validation 2.1.0'!$A$2:$V$996,COLUMN('Business Validation 2.1.0'!V:V)-COLUMN('Business Validation 2.1.0'!A:A)+1,FALSE)="","",VLOOKUP(A1208,'Business Validation 2.1.0'!$A$2:$V$996,COLUMN('Business Validation 2.1.0'!V:V)-COLUMN('Business Validation 2.1.0'!A:A)+1,FALSE))</f>
        <v/>
      </c>
      <c r="N1208" s="32" t="s">
        <v>4398</v>
      </c>
    </row>
    <row r="1209" spans="1:14" x14ac:dyDescent="0.25">
      <c r="A1209" s="32" t="s">
        <v>1108</v>
      </c>
      <c r="B1209" s="32" t="s">
        <v>13586</v>
      </c>
      <c r="C1209" s="32" t="s">
        <v>13587</v>
      </c>
      <c r="D1209" s="32" t="s">
        <v>4860</v>
      </c>
      <c r="E1209" s="32" t="s">
        <v>1292</v>
      </c>
      <c r="J1209" s="32" t="s">
        <v>13588</v>
      </c>
      <c r="K1209" s="32" t="s">
        <v>11383</v>
      </c>
      <c r="L1209" s="32" t="s">
        <v>13589</v>
      </c>
      <c r="M1209" s="95" t="str">
        <f>IF(VLOOKUP(A1209,'Business Validation 2.1.0'!$A$2:$V$996,COLUMN('Business Validation 2.1.0'!V:V)-COLUMN('Business Validation 2.1.0'!A:A)+1,FALSE)="","",VLOOKUP(A1209,'Business Validation 2.1.0'!$A$2:$V$996,COLUMN('Business Validation 2.1.0'!V:V)-COLUMN('Business Validation 2.1.0'!A:A)+1,FALSE))</f>
        <v/>
      </c>
      <c r="N1209" s="32" t="s">
        <v>13590</v>
      </c>
    </row>
    <row r="1210" spans="1:14" x14ac:dyDescent="0.25">
      <c r="A1210" s="32" t="s">
        <v>1108</v>
      </c>
      <c r="B1210" s="32" t="s">
        <v>13591</v>
      </c>
      <c r="C1210" s="32" t="s">
        <v>13592</v>
      </c>
      <c r="D1210" s="32" t="s">
        <v>4860</v>
      </c>
      <c r="E1210" s="32" t="s">
        <v>1292</v>
      </c>
      <c r="J1210" s="32" t="s">
        <v>13593</v>
      </c>
      <c r="K1210" s="32" t="s">
        <v>11383</v>
      </c>
      <c r="L1210" s="32" t="s">
        <v>13594</v>
      </c>
      <c r="M1210" s="95" t="str">
        <f>IF(VLOOKUP(A1210,'Business Validation 2.1.0'!$A$2:$V$996,COLUMN('Business Validation 2.1.0'!V:V)-COLUMN('Business Validation 2.1.0'!A:A)+1,FALSE)="","",VLOOKUP(A1210,'Business Validation 2.1.0'!$A$2:$V$996,COLUMN('Business Validation 2.1.0'!V:V)-COLUMN('Business Validation 2.1.0'!A:A)+1,FALSE))</f>
        <v/>
      </c>
      <c r="N1210" s="32" t="s">
        <v>13590</v>
      </c>
    </row>
    <row r="1211" spans="1:14" x14ac:dyDescent="0.25">
      <c r="A1211" s="32" t="s">
        <v>1108</v>
      </c>
      <c r="B1211" s="32" t="s">
        <v>13595</v>
      </c>
      <c r="C1211" s="32" t="s">
        <v>13596</v>
      </c>
      <c r="D1211" s="32" t="s">
        <v>4860</v>
      </c>
      <c r="E1211" s="32" t="s">
        <v>1292</v>
      </c>
      <c r="J1211" s="32" t="s">
        <v>13597</v>
      </c>
      <c r="K1211" s="32" t="s">
        <v>11383</v>
      </c>
      <c r="L1211" s="32" t="s">
        <v>13598</v>
      </c>
      <c r="M1211" s="95" t="str">
        <f>IF(VLOOKUP(A1211,'Business Validation 2.1.0'!$A$2:$V$996,COLUMN('Business Validation 2.1.0'!V:V)-COLUMN('Business Validation 2.1.0'!A:A)+1,FALSE)="","",VLOOKUP(A1211,'Business Validation 2.1.0'!$A$2:$V$996,COLUMN('Business Validation 2.1.0'!V:V)-COLUMN('Business Validation 2.1.0'!A:A)+1,FALSE))</f>
        <v/>
      </c>
      <c r="N1211" s="32" t="s">
        <v>13590</v>
      </c>
    </row>
    <row r="1212" spans="1:14" x14ac:dyDescent="0.25">
      <c r="A1212" s="32" t="s">
        <v>1108</v>
      </c>
      <c r="B1212" s="32" t="s">
        <v>13599</v>
      </c>
      <c r="C1212" s="32" t="s">
        <v>13600</v>
      </c>
      <c r="D1212" s="32" t="s">
        <v>4860</v>
      </c>
      <c r="E1212" s="32" t="s">
        <v>1292</v>
      </c>
      <c r="J1212" s="32" t="s">
        <v>13601</v>
      </c>
      <c r="K1212" s="32" t="s">
        <v>11383</v>
      </c>
      <c r="L1212" s="32" t="s">
        <v>13602</v>
      </c>
      <c r="M1212" s="95" t="str">
        <f>IF(VLOOKUP(A1212,'Business Validation 2.1.0'!$A$2:$V$996,COLUMN('Business Validation 2.1.0'!V:V)-COLUMN('Business Validation 2.1.0'!A:A)+1,FALSE)="","",VLOOKUP(A1212,'Business Validation 2.1.0'!$A$2:$V$996,COLUMN('Business Validation 2.1.0'!V:V)-COLUMN('Business Validation 2.1.0'!A:A)+1,FALSE))</f>
        <v/>
      </c>
      <c r="N1212" s="32" t="s">
        <v>13590</v>
      </c>
    </row>
    <row r="1213" spans="1:14" x14ac:dyDescent="0.25">
      <c r="A1213" s="32" t="s">
        <v>1108</v>
      </c>
      <c r="B1213" s="32" t="s">
        <v>13603</v>
      </c>
      <c r="C1213" s="32" t="s">
        <v>13604</v>
      </c>
      <c r="D1213" s="32" t="s">
        <v>4860</v>
      </c>
      <c r="E1213" s="32" t="s">
        <v>1292</v>
      </c>
      <c r="J1213" s="32" t="s">
        <v>13605</v>
      </c>
      <c r="K1213" s="32" t="s">
        <v>11383</v>
      </c>
      <c r="L1213" s="32" t="s">
        <v>13606</v>
      </c>
      <c r="M1213" s="95" t="str">
        <f>IF(VLOOKUP(A1213,'Business Validation 2.1.0'!$A$2:$V$996,COLUMN('Business Validation 2.1.0'!V:V)-COLUMN('Business Validation 2.1.0'!A:A)+1,FALSE)="","",VLOOKUP(A1213,'Business Validation 2.1.0'!$A$2:$V$996,COLUMN('Business Validation 2.1.0'!V:V)-COLUMN('Business Validation 2.1.0'!A:A)+1,FALSE))</f>
        <v/>
      </c>
      <c r="N1213" s="32" t="s">
        <v>13590</v>
      </c>
    </row>
    <row r="1214" spans="1:14" x14ac:dyDescent="0.25">
      <c r="A1214" s="32" t="s">
        <v>1108</v>
      </c>
      <c r="B1214" s="32" t="s">
        <v>13607</v>
      </c>
      <c r="C1214" s="32" t="s">
        <v>13608</v>
      </c>
      <c r="D1214" s="32" t="s">
        <v>4860</v>
      </c>
      <c r="E1214" s="32" t="s">
        <v>1292</v>
      </c>
      <c r="J1214" s="32" t="s">
        <v>13609</v>
      </c>
      <c r="K1214" s="32" t="s">
        <v>11383</v>
      </c>
      <c r="L1214" s="32" t="s">
        <v>13610</v>
      </c>
      <c r="M1214" s="95" t="str">
        <f>IF(VLOOKUP(A1214,'Business Validation 2.1.0'!$A$2:$V$996,COLUMN('Business Validation 2.1.0'!V:V)-COLUMN('Business Validation 2.1.0'!A:A)+1,FALSE)="","",VLOOKUP(A1214,'Business Validation 2.1.0'!$A$2:$V$996,COLUMN('Business Validation 2.1.0'!V:V)-COLUMN('Business Validation 2.1.0'!A:A)+1,FALSE))</f>
        <v/>
      </c>
      <c r="N1214" s="32" t="s">
        <v>13590</v>
      </c>
    </row>
    <row r="1215" spans="1:14" x14ac:dyDescent="0.25">
      <c r="A1215" s="32" t="s">
        <v>1108</v>
      </c>
      <c r="B1215" s="32" t="s">
        <v>13611</v>
      </c>
      <c r="C1215" s="32" t="s">
        <v>13612</v>
      </c>
      <c r="D1215" s="32" t="s">
        <v>4860</v>
      </c>
      <c r="E1215" s="32" t="s">
        <v>1292</v>
      </c>
      <c r="J1215" s="32" t="s">
        <v>13613</v>
      </c>
      <c r="K1215" s="32" t="s">
        <v>11383</v>
      </c>
      <c r="L1215" s="32" t="s">
        <v>13614</v>
      </c>
      <c r="M1215" s="95" t="str">
        <f>IF(VLOOKUP(A1215,'Business Validation 2.1.0'!$A$2:$V$996,COLUMN('Business Validation 2.1.0'!V:V)-COLUMN('Business Validation 2.1.0'!A:A)+1,FALSE)="","",VLOOKUP(A1215,'Business Validation 2.1.0'!$A$2:$V$996,COLUMN('Business Validation 2.1.0'!V:V)-COLUMN('Business Validation 2.1.0'!A:A)+1,FALSE))</f>
        <v/>
      </c>
      <c r="N1215" s="32" t="s">
        <v>13590</v>
      </c>
    </row>
    <row r="1216" spans="1:14" x14ac:dyDescent="0.25">
      <c r="A1216" s="32" t="s">
        <v>1108</v>
      </c>
      <c r="B1216" s="32" t="s">
        <v>13615</v>
      </c>
      <c r="C1216" s="32" t="s">
        <v>13616</v>
      </c>
      <c r="D1216" s="32" t="s">
        <v>4860</v>
      </c>
      <c r="E1216" s="32" t="s">
        <v>1292</v>
      </c>
      <c r="J1216" s="32" t="s">
        <v>13617</v>
      </c>
      <c r="K1216" s="32" t="s">
        <v>11383</v>
      </c>
      <c r="L1216" s="32" t="s">
        <v>13618</v>
      </c>
      <c r="M1216" s="95" t="str">
        <f>IF(VLOOKUP(A1216,'Business Validation 2.1.0'!$A$2:$V$996,COLUMN('Business Validation 2.1.0'!V:V)-COLUMN('Business Validation 2.1.0'!A:A)+1,FALSE)="","",VLOOKUP(A1216,'Business Validation 2.1.0'!$A$2:$V$996,COLUMN('Business Validation 2.1.0'!V:V)-COLUMN('Business Validation 2.1.0'!A:A)+1,FALSE))</f>
        <v/>
      </c>
      <c r="N1216" s="32" t="s">
        <v>13590</v>
      </c>
    </row>
    <row r="1217" spans="1:14" x14ac:dyDescent="0.25">
      <c r="A1217" s="32" t="s">
        <v>1108</v>
      </c>
      <c r="B1217" s="32" t="s">
        <v>13619</v>
      </c>
      <c r="C1217" s="32" t="s">
        <v>13620</v>
      </c>
      <c r="D1217" s="32" t="s">
        <v>4860</v>
      </c>
      <c r="E1217" s="32" t="s">
        <v>1292</v>
      </c>
      <c r="J1217" s="32" t="s">
        <v>13621</v>
      </c>
      <c r="K1217" s="32" t="s">
        <v>11383</v>
      </c>
      <c r="L1217" s="32" t="s">
        <v>13622</v>
      </c>
      <c r="M1217" s="95" t="str">
        <f>IF(VLOOKUP(A1217,'Business Validation 2.1.0'!$A$2:$V$996,COLUMN('Business Validation 2.1.0'!V:V)-COLUMN('Business Validation 2.1.0'!A:A)+1,FALSE)="","",VLOOKUP(A1217,'Business Validation 2.1.0'!$A$2:$V$996,COLUMN('Business Validation 2.1.0'!V:V)-COLUMN('Business Validation 2.1.0'!A:A)+1,FALSE))</f>
        <v/>
      </c>
      <c r="N1217" s="32" t="s">
        <v>13590</v>
      </c>
    </row>
    <row r="1218" spans="1:14" x14ac:dyDescent="0.25">
      <c r="A1218" s="32" t="s">
        <v>1108</v>
      </c>
      <c r="B1218" s="32" t="s">
        <v>13623</v>
      </c>
      <c r="C1218" s="32" t="s">
        <v>13624</v>
      </c>
      <c r="D1218" s="32" t="s">
        <v>4860</v>
      </c>
      <c r="E1218" s="32" t="s">
        <v>1292</v>
      </c>
      <c r="J1218" s="32" t="s">
        <v>13625</v>
      </c>
      <c r="K1218" s="32" t="s">
        <v>11383</v>
      </c>
      <c r="L1218" s="32" t="s">
        <v>13626</v>
      </c>
      <c r="M1218" s="95" t="str">
        <f>IF(VLOOKUP(A1218,'Business Validation 2.1.0'!$A$2:$V$996,COLUMN('Business Validation 2.1.0'!V:V)-COLUMN('Business Validation 2.1.0'!A:A)+1,FALSE)="","",VLOOKUP(A1218,'Business Validation 2.1.0'!$A$2:$V$996,COLUMN('Business Validation 2.1.0'!V:V)-COLUMN('Business Validation 2.1.0'!A:A)+1,FALSE))</f>
        <v/>
      </c>
      <c r="N1218" s="32" t="s">
        <v>13590</v>
      </c>
    </row>
    <row r="1219" spans="1:14" x14ac:dyDescent="0.25">
      <c r="A1219" s="32" t="s">
        <v>1108</v>
      </c>
      <c r="B1219" s="32" t="s">
        <v>13627</v>
      </c>
      <c r="C1219" s="32" t="s">
        <v>13628</v>
      </c>
      <c r="D1219" s="32" t="s">
        <v>4860</v>
      </c>
      <c r="E1219" s="32" t="s">
        <v>1292</v>
      </c>
      <c r="J1219" s="32" t="s">
        <v>13629</v>
      </c>
      <c r="K1219" s="32" t="s">
        <v>11383</v>
      </c>
      <c r="L1219" s="32" t="s">
        <v>13630</v>
      </c>
      <c r="M1219" s="95" t="str">
        <f>IF(VLOOKUP(A1219,'Business Validation 2.1.0'!$A$2:$V$996,COLUMN('Business Validation 2.1.0'!V:V)-COLUMN('Business Validation 2.1.0'!A:A)+1,FALSE)="","",VLOOKUP(A1219,'Business Validation 2.1.0'!$A$2:$V$996,COLUMN('Business Validation 2.1.0'!V:V)-COLUMN('Business Validation 2.1.0'!A:A)+1,FALSE))</f>
        <v/>
      </c>
      <c r="N1219" s="32" t="s">
        <v>13590</v>
      </c>
    </row>
    <row r="1220" spans="1:14" x14ac:dyDescent="0.25">
      <c r="A1220" s="32" t="s">
        <v>1108</v>
      </c>
      <c r="B1220" s="32" t="s">
        <v>13631</v>
      </c>
      <c r="C1220" s="32" t="s">
        <v>13632</v>
      </c>
      <c r="D1220" s="32" t="s">
        <v>4860</v>
      </c>
      <c r="E1220" s="32" t="s">
        <v>1292</v>
      </c>
      <c r="J1220" s="32" t="s">
        <v>13633</v>
      </c>
      <c r="K1220" s="32" t="s">
        <v>11383</v>
      </c>
      <c r="L1220" s="32" t="s">
        <v>13634</v>
      </c>
      <c r="M1220" s="95" t="str">
        <f>IF(VLOOKUP(A1220,'Business Validation 2.1.0'!$A$2:$V$996,COLUMN('Business Validation 2.1.0'!V:V)-COLUMN('Business Validation 2.1.0'!A:A)+1,FALSE)="","",VLOOKUP(A1220,'Business Validation 2.1.0'!$A$2:$V$996,COLUMN('Business Validation 2.1.0'!V:V)-COLUMN('Business Validation 2.1.0'!A:A)+1,FALSE))</f>
        <v/>
      </c>
      <c r="N1220" s="32" t="s">
        <v>13590</v>
      </c>
    </row>
    <row r="1221" spans="1:14" x14ac:dyDescent="0.25">
      <c r="A1221" s="32" t="s">
        <v>1108</v>
      </c>
      <c r="B1221" s="32" t="s">
        <v>13635</v>
      </c>
      <c r="C1221" s="32" t="s">
        <v>13636</v>
      </c>
      <c r="D1221" s="32" t="s">
        <v>4860</v>
      </c>
      <c r="E1221" s="32" t="s">
        <v>1292</v>
      </c>
      <c r="J1221" s="32" t="s">
        <v>13637</v>
      </c>
      <c r="K1221" s="32" t="s">
        <v>11383</v>
      </c>
      <c r="L1221" s="32" t="s">
        <v>13638</v>
      </c>
      <c r="M1221" s="95" t="str">
        <f>IF(VLOOKUP(A1221,'Business Validation 2.1.0'!$A$2:$V$996,COLUMN('Business Validation 2.1.0'!V:V)-COLUMN('Business Validation 2.1.0'!A:A)+1,FALSE)="","",VLOOKUP(A1221,'Business Validation 2.1.0'!$A$2:$V$996,COLUMN('Business Validation 2.1.0'!V:V)-COLUMN('Business Validation 2.1.0'!A:A)+1,FALSE))</f>
        <v/>
      </c>
      <c r="N1221" s="32" t="s">
        <v>13590</v>
      </c>
    </row>
    <row r="1222" spans="1:14" x14ac:dyDescent="0.25">
      <c r="A1222" s="32" t="s">
        <v>1108</v>
      </c>
      <c r="B1222" s="32" t="s">
        <v>13639</v>
      </c>
      <c r="C1222" s="32" t="s">
        <v>13640</v>
      </c>
      <c r="D1222" s="32" t="s">
        <v>4860</v>
      </c>
      <c r="E1222" s="32" t="s">
        <v>1292</v>
      </c>
      <c r="J1222" s="32" t="s">
        <v>13641</v>
      </c>
      <c r="K1222" s="32" t="s">
        <v>11383</v>
      </c>
      <c r="L1222" s="32" t="s">
        <v>13642</v>
      </c>
      <c r="M1222" s="95" t="str">
        <f>IF(VLOOKUP(A1222,'Business Validation 2.1.0'!$A$2:$V$996,COLUMN('Business Validation 2.1.0'!V:V)-COLUMN('Business Validation 2.1.0'!A:A)+1,FALSE)="","",VLOOKUP(A1222,'Business Validation 2.1.0'!$A$2:$V$996,COLUMN('Business Validation 2.1.0'!V:V)-COLUMN('Business Validation 2.1.0'!A:A)+1,FALSE))</f>
        <v/>
      </c>
      <c r="N1222" s="32" t="s">
        <v>13590</v>
      </c>
    </row>
    <row r="1223" spans="1:14" x14ac:dyDescent="0.25">
      <c r="A1223" s="32" t="s">
        <v>1108</v>
      </c>
      <c r="B1223" s="32" t="s">
        <v>13643</v>
      </c>
      <c r="C1223" s="32" t="s">
        <v>13644</v>
      </c>
      <c r="D1223" s="32" t="s">
        <v>4860</v>
      </c>
      <c r="E1223" s="32" t="s">
        <v>1292</v>
      </c>
      <c r="J1223" s="32" t="s">
        <v>13645</v>
      </c>
      <c r="K1223" s="32" t="s">
        <v>11383</v>
      </c>
      <c r="L1223" s="32" t="s">
        <v>13646</v>
      </c>
      <c r="M1223" s="95" t="str">
        <f>IF(VLOOKUP(A1223,'Business Validation 2.1.0'!$A$2:$V$996,COLUMN('Business Validation 2.1.0'!V:V)-COLUMN('Business Validation 2.1.0'!A:A)+1,FALSE)="","",VLOOKUP(A1223,'Business Validation 2.1.0'!$A$2:$V$996,COLUMN('Business Validation 2.1.0'!V:V)-COLUMN('Business Validation 2.1.0'!A:A)+1,FALSE))</f>
        <v/>
      </c>
      <c r="N1223" s="32" t="s">
        <v>13590</v>
      </c>
    </row>
    <row r="1224" spans="1:14" x14ac:dyDescent="0.25">
      <c r="A1224" s="32" t="s">
        <v>1108</v>
      </c>
      <c r="B1224" s="32" t="s">
        <v>13647</v>
      </c>
      <c r="C1224" s="32" t="s">
        <v>13648</v>
      </c>
      <c r="D1224" s="32" t="s">
        <v>4860</v>
      </c>
      <c r="E1224" s="32" t="s">
        <v>1292</v>
      </c>
      <c r="J1224" s="32" t="s">
        <v>13649</v>
      </c>
      <c r="K1224" s="32" t="s">
        <v>11383</v>
      </c>
      <c r="L1224" s="32" t="s">
        <v>13650</v>
      </c>
      <c r="M1224" s="95" t="str">
        <f>IF(VLOOKUP(A1224,'Business Validation 2.1.0'!$A$2:$V$996,COLUMN('Business Validation 2.1.0'!V:V)-COLUMN('Business Validation 2.1.0'!A:A)+1,FALSE)="","",VLOOKUP(A1224,'Business Validation 2.1.0'!$A$2:$V$996,COLUMN('Business Validation 2.1.0'!V:V)-COLUMN('Business Validation 2.1.0'!A:A)+1,FALSE))</f>
        <v/>
      </c>
      <c r="N1224" s="32" t="s">
        <v>13590</v>
      </c>
    </row>
    <row r="1225" spans="1:14" x14ac:dyDescent="0.25">
      <c r="A1225" s="32" t="s">
        <v>1108</v>
      </c>
      <c r="B1225" s="32" t="s">
        <v>13651</v>
      </c>
      <c r="C1225" s="32" t="s">
        <v>13652</v>
      </c>
      <c r="D1225" s="32" t="s">
        <v>4860</v>
      </c>
      <c r="E1225" s="32" t="s">
        <v>1292</v>
      </c>
      <c r="J1225" s="32" t="s">
        <v>13653</v>
      </c>
      <c r="K1225" s="32" t="s">
        <v>11383</v>
      </c>
      <c r="L1225" s="32" t="s">
        <v>13654</v>
      </c>
      <c r="M1225" s="95" t="str">
        <f>IF(VLOOKUP(A1225,'Business Validation 2.1.0'!$A$2:$V$996,COLUMN('Business Validation 2.1.0'!V:V)-COLUMN('Business Validation 2.1.0'!A:A)+1,FALSE)="","",VLOOKUP(A1225,'Business Validation 2.1.0'!$A$2:$V$996,COLUMN('Business Validation 2.1.0'!V:V)-COLUMN('Business Validation 2.1.0'!A:A)+1,FALSE))</f>
        <v/>
      </c>
      <c r="N1225" s="32" t="s">
        <v>13590</v>
      </c>
    </row>
    <row r="1226" spans="1:14" x14ac:dyDescent="0.25">
      <c r="A1226" s="32" t="s">
        <v>1108</v>
      </c>
      <c r="B1226" s="32" t="s">
        <v>13655</v>
      </c>
      <c r="C1226" s="32" t="s">
        <v>13656</v>
      </c>
      <c r="D1226" s="32" t="s">
        <v>4860</v>
      </c>
      <c r="E1226" s="32" t="s">
        <v>1292</v>
      </c>
      <c r="J1226" s="32" t="s">
        <v>13657</v>
      </c>
      <c r="K1226" s="32" t="s">
        <v>11383</v>
      </c>
      <c r="L1226" s="32" t="s">
        <v>13658</v>
      </c>
      <c r="M1226" s="95" t="str">
        <f>IF(VLOOKUP(A1226,'Business Validation 2.1.0'!$A$2:$V$996,COLUMN('Business Validation 2.1.0'!V:V)-COLUMN('Business Validation 2.1.0'!A:A)+1,FALSE)="","",VLOOKUP(A1226,'Business Validation 2.1.0'!$A$2:$V$996,COLUMN('Business Validation 2.1.0'!V:V)-COLUMN('Business Validation 2.1.0'!A:A)+1,FALSE))</f>
        <v/>
      </c>
      <c r="N1226" s="32" t="s">
        <v>13590</v>
      </c>
    </row>
    <row r="1227" spans="1:14" x14ac:dyDescent="0.25">
      <c r="A1227" s="32" t="s">
        <v>1108</v>
      </c>
      <c r="B1227" s="32" t="s">
        <v>13659</v>
      </c>
      <c r="C1227" s="32" t="s">
        <v>13660</v>
      </c>
      <c r="D1227" s="32" t="s">
        <v>4860</v>
      </c>
      <c r="E1227" s="32" t="s">
        <v>1292</v>
      </c>
      <c r="J1227" s="32" t="s">
        <v>13661</v>
      </c>
      <c r="K1227" s="32" t="s">
        <v>11383</v>
      </c>
      <c r="L1227" s="32" t="s">
        <v>13662</v>
      </c>
      <c r="M1227" s="95" t="str">
        <f>IF(VLOOKUP(A1227,'Business Validation 2.1.0'!$A$2:$V$996,COLUMN('Business Validation 2.1.0'!V:V)-COLUMN('Business Validation 2.1.0'!A:A)+1,FALSE)="","",VLOOKUP(A1227,'Business Validation 2.1.0'!$A$2:$V$996,COLUMN('Business Validation 2.1.0'!V:V)-COLUMN('Business Validation 2.1.0'!A:A)+1,FALSE))</f>
        <v/>
      </c>
      <c r="N1227" s="32" t="s">
        <v>13590</v>
      </c>
    </row>
    <row r="1228" spans="1:14" x14ac:dyDescent="0.25">
      <c r="A1228" s="32" t="s">
        <v>1108</v>
      </c>
      <c r="B1228" s="32" t="s">
        <v>13663</v>
      </c>
      <c r="C1228" s="32" t="s">
        <v>13664</v>
      </c>
      <c r="D1228" s="32" t="s">
        <v>4860</v>
      </c>
      <c r="E1228" s="32" t="s">
        <v>1292</v>
      </c>
      <c r="J1228" s="32" t="s">
        <v>13665</v>
      </c>
      <c r="K1228" s="32" t="s">
        <v>11383</v>
      </c>
      <c r="L1228" s="32" t="s">
        <v>13666</v>
      </c>
      <c r="M1228" s="95" t="str">
        <f>IF(VLOOKUP(A1228,'Business Validation 2.1.0'!$A$2:$V$996,COLUMN('Business Validation 2.1.0'!V:V)-COLUMN('Business Validation 2.1.0'!A:A)+1,FALSE)="","",VLOOKUP(A1228,'Business Validation 2.1.0'!$A$2:$V$996,COLUMN('Business Validation 2.1.0'!V:V)-COLUMN('Business Validation 2.1.0'!A:A)+1,FALSE))</f>
        <v/>
      </c>
      <c r="N1228" s="32" t="s">
        <v>13590</v>
      </c>
    </row>
    <row r="1229" spans="1:14" x14ac:dyDescent="0.25">
      <c r="A1229" s="32" t="s">
        <v>1108</v>
      </c>
      <c r="B1229" s="32" t="s">
        <v>13667</v>
      </c>
      <c r="C1229" s="32" t="s">
        <v>13668</v>
      </c>
      <c r="D1229" s="32" t="s">
        <v>4860</v>
      </c>
      <c r="E1229" s="32" t="s">
        <v>1292</v>
      </c>
      <c r="J1229" s="32" t="s">
        <v>13669</v>
      </c>
      <c r="K1229" s="32" t="s">
        <v>11383</v>
      </c>
      <c r="L1229" s="32" t="s">
        <v>13670</v>
      </c>
      <c r="M1229" s="95" t="str">
        <f>IF(VLOOKUP(A1229,'Business Validation 2.1.0'!$A$2:$V$996,COLUMN('Business Validation 2.1.0'!V:V)-COLUMN('Business Validation 2.1.0'!A:A)+1,FALSE)="","",VLOOKUP(A1229,'Business Validation 2.1.0'!$A$2:$V$996,COLUMN('Business Validation 2.1.0'!V:V)-COLUMN('Business Validation 2.1.0'!A:A)+1,FALSE))</f>
        <v/>
      </c>
      <c r="N1229" s="32" t="s">
        <v>13590</v>
      </c>
    </row>
    <row r="1230" spans="1:14" x14ac:dyDescent="0.25">
      <c r="A1230" s="32" t="s">
        <v>1108</v>
      </c>
      <c r="B1230" s="32" t="s">
        <v>13671</v>
      </c>
      <c r="C1230" s="32" t="s">
        <v>13672</v>
      </c>
      <c r="D1230" s="32" t="s">
        <v>4860</v>
      </c>
      <c r="E1230" s="32" t="s">
        <v>1292</v>
      </c>
      <c r="J1230" s="32" t="s">
        <v>13673</v>
      </c>
      <c r="K1230" s="32" t="s">
        <v>11383</v>
      </c>
      <c r="L1230" s="32" t="s">
        <v>13674</v>
      </c>
      <c r="M1230" s="95" t="str">
        <f>IF(VLOOKUP(A1230,'Business Validation 2.1.0'!$A$2:$V$996,COLUMN('Business Validation 2.1.0'!V:V)-COLUMN('Business Validation 2.1.0'!A:A)+1,FALSE)="","",VLOOKUP(A1230,'Business Validation 2.1.0'!$A$2:$V$996,COLUMN('Business Validation 2.1.0'!V:V)-COLUMN('Business Validation 2.1.0'!A:A)+1,FALSE))</f>
        <v/>
      </c>
      <c r="N1230" s="32" t="s">
        <v>13590</v>
      </c>
    </row>
    <row r="1231" spans="1:14" x14ac:dyDescent="0.25">
      <c r="A1231" s="32" t="s">
        <v>1108</v>
      </c>
      <c r="B1231" s="32" t="s">
        <v>13675</v>
      </c>
      <c r="C1231" s="32" t="s">
        <v>13676</v>
      </c>
      <c r="D1231" s="32" t="s">
        <v>4860</v>
      </c>
      <c r="E1231" s="32" t="s">
        <v>1292</v>
      </c>
      <c r="J1231" s="32" t="s">
        <v>13677</v>
      </c>
      <c r="K1231" s="32" t="s">
        <v>11383</v>
      </c>
      <c r="L1231" s="32" t="s">
        <v>13678</v>
      </c>
      <c r="M1231" s="95" t="str">
        <f>IF(VLOOKUP(A1231,'Business Validation 2.1.0'!$A$2:$V$996,COLUMN('Business Validation 2.1.0'!V:V)-COLUMN('Business Validation 2.1.0'!A:A)+1,FALSE)="","",VLOOKUP(A1231,'Business Validation 2.1.0'!$A$2:$V$996,COLUMN('Business Validation 2.1.0'!V:V)-COLUMN('Business Validation 2.1.0'!A:A)+1,FALSE))</f>
        <v/>
      </c>
      <c r="N1231" s="32" t="s">
        <v>13590</v>
      </c>
    </row>
    <row r="1232" spans="1:14" x14ac:dyDescent="0.25">
      <c r="A1232" s="32" t="s">
        <v>1108</v>
      </c>
      <c r="B1232" s="32" t="s">
        <v>13679</v>
      </c>
      <c r="C1232" s="32" t="s">
        <v>13680</v>
      </c>
      <c r="D1232" s="32" t="s">
        <v>4860</v>
      </c>
      <c r="E1232" s="32" t="s">
        <v>1292</v>
      </c>
      <c r="J1232" s="32" t="s">
        <v>13681</v>
      </c>
      <c r="K1232" s="32" t="s">
        <v>11383</v>
      </c>
      <c r="L1232" s="32" t="s">
        <v>13682</v>
      </c>
      <c r="M1232" s="95" t="str">
        <f>IF(VLOOKUP(A1232,'Business Validation 2.1.0'!$A$2:$V$996,COLUMN('Business Validation 2.1.0'!V:V)-COLUMN('Business Validation 2.1.0'!A:A)+1,FALSE)="","",VLOOKUP(A1232,'Business Validation 2.1.0'!$A$2:$V$996,COLUMN('Business Validation 2.1.0'!V:V)-COLUMN('Business Validation 2.1.0'!A:A)+1,FALSE))</f>
        <v/>
      </c>
      <c r="N1232" s="32" t="s">
        <v>13590</v>
      </c>
    </row>
    <row r="1233" spans="1:14" x14ac:dyDescent="0.25">
      <c r="A1233" s="32" t="s">
        <v>1108</v>
      </c>
      <c r="B1233" s="32" t="s">
        <v>13683</v>
      </c>
      <c r="C1233" s="32" t="s">
        <v>13684</v>
      </c>
      <c r="D1233" s="32" t="s">
        <v>4860</v>
      </c>
      <c r="E1233" s="32" t="s">
        <v>1292</v>
      </c>
      <c r="J1233" s="32" t="s">
        <v>13685</v>
      </c>
      <c r="K1233" s="32" t="s">
        <v>11383</v>
      </c>
      <c r="L1233" s="32" t="s">
        <v>13686</v>
      </c>
      <c r="M1233" s="95" t="str">
        <f>IF(VLOOKUP(A1233,'Business Validation 2.1.0'!$A$2:$V$996,COLUMN('Business Validation 2.1.0'!V:V)-COLUMN('Business Validation 2.1.0'!A:A)+1,FALSE)="","",VLOOKUP(A1233,'Business Validation 2.1.0'!$A$2:$V$996,COLUMN('Business Validation 2.1.0'!V:V)-COLUMN('Business Validation 2.1.0'!A:A)+1,FALSE))</f>
        <v/>
      </c>
      <c r="N1233" s="32" t="s">
        <v>13590</v>
      </c>
    </row>
    <row r="1234" spans="1:14" x14ac:dyDescent="0.25">
      <c r="A1234" s="32" t="s">
        <v>1108</v>
      </c>
      <c r="B1234" s="32" t="s">
        <v>13687</v>
      </c>
      <c r="C1234" s="32" t="s">
        <v>13688</v>
      </c>
      <c r="D1234" s="32" t="s">
        <v>4856</v>
      </c>
      <c r="E1234" s="32" t="s">
        <v>1292</v>
      </c>
      <c r="J1234" s="32" t="s">
        <v>13689</v>
      </c>
      <c r="K1234" s="32" t="s">
        <v>11383</v>
      </c>
      <c r="L1234" s="32" t="s">
        <v>13690</v>
      </c>
      <c r="M1234" s="95" t="str">
        <f>IF(VLOOKUP(A1234,'Business Validation 2.1.0'!$A$2:$V$996,COLUMN('Business Validation 2.1.0'!V:V)-COLUMN('Business Validation 2.1.0'!A:A)+1,FALSE)="","",VLOOKUP(A1234,'Business Validation 2.1.0'!$A$2:$V$996,COLUMN('Business Validation 2.1.0'!V:V)-COLUMN('Business Validation 2.1.0'!A:A)+1,FALSE))</f>
        <v/>
      </c>
      <c r="N1234" s="32" t="s">
        <v>13590</v>
      </c>
    </row>
    <row r="1235" spans="1:14" x14ac:dyDescent="0.25">
      <c r="A1235" s="32" t="s">
        <v>1108</v>
      </c>
      <c r="B1235" s="32" t="s">
        <v>13691</v>
      </c>
      <c r="C1235" s="32" t="s">
        <v>13692</v>
      </c>
      <c r="D1235" s="32" t="s">
        <v>4856</v>
      </c>
      <c r="E1235" s="32" t="s">
        <v>1292</v>
      </c>
      <c r="J1235" s="32" t="s">
        <v>13693</v>
      </c>
      <c r="K1235" s="32" t="s">
        <v>11383</v>
      </c>
      <c r="L1235" s="32" t="s">
        <v>13694</v>
      </c>
      <c r="M1235" s="95" t="str">
        <f>IF(VLOOKUP(A1235,'Business Validation 2.1.0'!$A$2:$V$996,COLUMN('Business Validation 2.1.0'!V:V)-COLUMN('Business Validation 2.1.0'!A:A)+1,FALSE)="","",VLOOKUP(A1235,'Business Validation 2.1.0'!$A$2:$V$996,COLUMN('Business Validation 2.1.0'!V:V)-COLUMN('Business Validation 2.1.0'!A:A)+1,FALSE))</f>
        <v/>
      </c>
      <c r="N1235" s="32" t="s">
        <v>13590</v>
      </c>
    </row>
    <row r="1236" spans="1:14" x14ac:dyDescent="0.25">
      <c r="A1236" s="32" t="s">
        <v>1108</v>
      </c>
      <c r="B1236" s="32" t="s">
        <v>13695</v>
      </c>
      <c r="C1236" s="32" t="s">
        <v>13696</v>
      </c>
      <c r="D1236" s="32" t="s">
        <v>4856</v>
      </c>
      <c r="E1236" s="32" t="s">
        <v>1292</v>
      </c>
      <c r="J1236" s="32" t="s">
        <v>13697</v>
      </c>
      <c r="K1236" s="32" t="s">
        <v>11383</v>
      </c>
      <c r="L1236" s="32" t="s">
        <v>13698</v>
      </c>
      <c r="M1236" s="95" t="str">
        <f>IF(VLOOKUP(A1236,'Business Validation 2.1.0'!$A$2:$V$996,COLUMN('Business Validation 2.1.0'!V:V)-COLUMN('Business Validation 2.1.0'!A:A)+1,FALSE)="","",VLOOKUP(A1236,'Business Validation 2.1.0'!$A$2:$V$996,COLUMN('Business Validation 2.1.0'!V:V)-COLUMN('Business Validation 2.1.0'!A:A)+1,FALSE))</f>
        <v/>
      </c>
      <c r="N1236" s="32" t="s">
        <v>13590</v>
      </c>
    </row>
    <row r="1237" spans="1:14" x14ac:dyDescent="0.25">
      <c r="A1237" s="32" t="s">
        <v>1108</v>
      </c>
      <c r="B1237" s="32" t="s">
        <v>13699</v>
      </c>
      <c r="C1237" s="32" t="s">
        <v>13700</v>
      </c>
      <c r="D1237" s="32" t="s">
        <v>4856</v>
      </c>
      <c r="E1237" s="32" t="s">
        <v>1292</v>
      </c>
      <c r="J1237" s="32" t="s">
        <v>13701</v>
      </c>
      <c r="K1237" s="32" t="s">
        <v>11383</v>
      </c>
      <c r="L1237" s="32" t="s">
        <v>13702</v>
      </c>
      <c r="M1237" s="95" t="str">
        <f>IF(VLOOKUP(A1237,'Business Validation 2.1.0'!$A$2:$V$996,COLUMN('Business Validation 2.1.0'!V:V)-COLUMN('Business Validation 2.1.0'!A:A)+1,FALSE)="","",VLOOKUP(A1237,'Business Validation 2.1.0'!$A$2:$V$996,COLUMN('Business Validation 2.1.0'!V:V)-COLUMN('Business Validation 2.1.0'!A:A)+1,FALSE))</f>
        <v/>
      </c>
      <c r="N1237" s="32" t="s">
        <v>13590</v>
      </c>
    </row>
    <row r="1238" spans="1:14" x14ac:dyDescent="0.25">
      <c r="A1238" s="32" t="s">
        <v>1108</v>
      </c>
      <c r="B1238" s="32" t="s">
        <v>13703</v>
      </c>
      <c r="C1238" s="32" t="s">
        <v>13704</v>
      </c>
      <c r="D1238" s="32" t="s">
        <v>4856</v>
      </c>
      <c r="E1238" s="32" t="s">
        <v>1292</v>
      </c>
      <c r="J1238" s="32" t="s">
        <v>13705</v>
      </c>
      <c r="K1238" s="32" t="s">
        <v>11383</v>
      </c>
      <c r="L1238" s="32" t="s">
        <v>13706</v>
      </c>
      <c r="M1238" s="95" t="str">
        <f>IF(VLOOKUP(A1238,'Business Validation 2.1.0'!$A$2:$V$996,COLUMN('Business Validation 2.1.0'!V:V)-COLUMN('Business Validation 2.1.0'!A:A)+1,FALSE)="","",VLOOKUP(A1238,'Business Validation 2.1.0'!$A$2:$V$996,COLUMN('Business Validation 2.1.0'!V:V)-COLUMN('Business Validation 2.1.0'!A:A)+1,FALSE))</f>
        <v/>
      </c>
      <c r="N1238" s="32" t="s">
        <v>13590</v>
      </c>
    </row>
    <row r="1239" spans="1:14" x14ac:dyDescent="0.25">
      <c r="A1239" s="32" t="s">
        <v>1108</v>
      </c>
      <c r="B1239" s="32" t="s">
        <v>13707</v>
      </c>
      <c r="C1239" s="32" t="s">
        <v>13708</v>
      </c>
      <c r="D1239" s="32" t="s">
        <v>4856</v>
      </c>
      <c r="E1239" s="32" t="s">
        <v>1292</v>
      </c>
      <c r="J1239" s="32" t="s">
        <v>13709</v>
      </c>
      <c r="K1239" s="32" t="s">
        <v>11383</v>
      </c>
      <c r="L1239" s="32" t="s">
        <v>13710</v>
      </c>
      <c r="M1239" s="95" t="str">
        <f>IF(VLOOKUP(A1239,'Business Validation 2.1.0'!$A$2:$V$996,COLUMN('Business Validation 2.1.0'!V:V)-COLUMN('Business Validation 2.1.0'!A:A)+1,FALSE)="","",VLOOKUP(A1239,'Business Validation 2.1.0'!$A$2:$V$996,COLUMN('Business Validation 2.1.0'!V:V)-COLUMN('Business Validation 2.1.0'!A:A)+1,FALSE))</f>
        <v/>
      </c>
      <c r="N1239" s="32" t="s">
        <v>13590</v>
      </c>
    </row>
    <row r="1240" spans="1:14" x14ac:dyDescent="0.25">
      <c r="A1240" s="32" t="s">
        <v>1108</v>
      </c>
      <c r="B1240" s="32" t="s">
        <v>13711</v>
      </c>
      <c r="C1240" s="32" t="s">
        <v>13712</v>
      </c>
      <c r="D1240" s="32" t="s">
        <v>4856</v>
      </c>
      <c r="E1240" s="32" t="s">
        <v>1292</v>
      </c>
      <c r="J1240" s="32" t="s">
        <v>13713</v>
      </c>
      <c r="K1240" s="32" t="s">
        <v>11383</v>
      </c>
      <c r="L1240" s="32" t="s">
        <v>13714</v>
      </c>
      <c r="M1240" s="95" t="str">
        <f>IF(VLOOKUP(A1240,'Business Validation 2.1.0'!$A$2:$V$996,COLUMN('Business Validation 2.1.0'!V:V)-COLUMN('Business Validation 2.1.0'!A:A)+1,FALSE)="","",VLOOKUP(A1240,'Business Validation 2.1.0'!$A$2:$V$996,COLUMN('Business Validation 2.1.0'!V:V)-COLUMN('Business Validation 2.1.0'!A:A)+1,FALSE))</f>
        <v/>
      </c>
      <c r="N1240" s="32" t="s">
        <v>13590</v>
      </c>
    </row>
    <row r="1241" spans="1:14" x14ac:dyDescent="0.25">
      <c r="A1241" s="32" t="s">
        <v>1108</v>
      </c>
      <c r="B1241" s="32" t="s">
        <v>13715</v>
      </c>
      <c r="C1241" s="32" t="s">
        <v>13716</v>
      </c>
      <c r="D1241" s="32" t="s">
        <v>4860</v>
      </c>
      <c r="E1241" s="32" t="s">
        <v>1292</v>
      </c>
      <c r="J1241" s="32" t="s">
        <v>13717</v>
      </c>
      <c r="K1241" s="32" t="s">
        <v>11383</v>
      </c>
      <c r="L1241" s="32" t="s">
        <v>13718</v>
      </c>
      <c r="M1241" s="95" t="str">
        <f>IF(VLOOKUP(A1241,'Business Validation 2.1.0'!$A$2:$V$996,COLUMN('Business Validation 2.1.0'!V:V)-COLUMN('Business Validation 2.1.0'!A:A)+1,FALSE)="","",VLOOKUP(A1241,'Business Validation 2.1.0'!$A$2:$V$996,COLUMN('Business Validation 2.1.0'!V:V)-COLUMN('Business Validation 2.1.0'!A:A)+1,FALSE))</f>
        <v/>
      </c>
      <c r="N1241" s="32" t="s">
        <v>13590</v>
      </c>
    </row>
    <row r="1242" spans="1:14" x14ac:dyDescent="0.25">
      <c r="A1242" s="32" t="s">
        <v>1108</v>
      </c>
      <c r="B1242" s="32" t="s">
        <v>13719</v>
      </c>
      <c r="C1242" s="32" t="s">
        <v>13720</v>
      </c>
      <c r="D1242" s="32" t="s">
        <v>4856</v>
      </c>
      <c r="E1242" s="32" t="s">
        <v>1292</v>
      </c>
      <c r="J1242" s="32" t="s">
        <v>13721</v>
      </c>
      <c r="K1242" s="32" t="s">
        <v>11383</v>
      </c>
      <c r="L1242" s="32" t="s">
        <v>13722</v>
      </c>
      <c r="M1242" s="95" t="str">
        <f>IF(VLOOKUP(A1242,'Business Validation 2.1.0'!$A$2:$V$996,COLUMN('Business Validation 2.1.0'!V:V)-COLUMN('Business Validation 2.1.0'!A:A)+1,FALSE)="","",VLOOKUP(A1242,'Business Validation 2.1.0'!$A$2:$V$996,COLUMN('Business Validation 2.1.0'!V:V)-COLUMN('Business Validation 2.1.0'!A:A)+1,FALSE))</f>
        <v/>
      </c>
      <c r="N1242" s="32" t="s">
        <v>13590</v>
      </c>
    </row>
    <row r="1243" spans="1:14" x14ac:dyDescent="0.25">
      <c r="A1243" s="32" t="s">
        <v>1108</v>
      </c>
      <c r="B1243" s="32" t="s">
        <v>13723</v>
      </c>
      <c r="C1243" s="32" t="s">
        <v>13724</v>
      </c>
      <c r="D1243" s="32" t="s">
        <v>4856</v>
      </c>
      <c r="E1243" s="32" t="s">
        <v>1292</v>
      </c>
      <c r="J1243" s="32" t="s">
        <v>13725</v>
      </c>
      <c r="K1243" s="32" t="s">
        <v>11383</v>
      </c>
      <c r="L1243" s="32" t="s">
        <v>13726</v>
      </c>
      <c r="M1243" s="95" t="str">
        <f>IF(VLOOKUP(A1243,'Business Validation 2.1.0'!$A$2:$V$996,COLUMN('Business Validation 2.1.0'!V:V)-COLUMN('Business Validation 2.1.0'!A:A)+1,FALSE)="","",VLOOKUP(A1243,'Business Validation 2.1.0'!$A$2:$V$996,COLUMN('Business Validation 2.1.0'!V:V)-COLUMN('Business Validation 2.1.0'!A:A)+1,FALSE))</f>
        <v/>
      </c>
      <c r="N1243" s="32" t="s">
        <v>13590</v>
      </c>
    </row>
    <row r="1244" spans="1:14" x14ac:dyDescent="0.25">
      <c r="A1244" s="32" t="s">
        <v>1108</v>
      </c>
      <c r="B1244" s="32" t="s">
        <v>13727</v>
      </c>
      <c r="C1244" s="32" t="s">
        <v>13728</v>
      </c>
      <c r="D1244" s="32" t="s">
        <v>4856</v>
      </c>
      <c r="E1244" s="32" t="s">
        <v>1292</v>
      </c>
      <c r="J1244" s="32" t="s">
        <v>13729</v>
      </c>
      <c r="K1244" s="32" t="s">
        <v>11383</v>
      </c>
      <c r="L1244" s="32" t="s">
        <v>13730</v>
      </c>
      <c r="M1244" s="95" t="str">
        <f>IF(VLOOKUP(A1244,'Business Validation 2.1.0'!$A$2:$V$996,COLUMN('Business Validation 2.1.0'!V:V)-COLUMN('Business Validation 2.1.0'!A:A)+1,FALSE)="","",VLOOKUP(A1244,'Business Validation 2.1.0'!$A$2:$V$996,COLUMN('Business Validation 2.1.0'!V:V)-COLUMN('Business Validation 2.1.0'!A:A)+1,FALSE))</f>
        <v/>
      </c>
      <c r="N1244" s="32" t="s">
        <v>13590</v>
      </c>
    </row>
    <row r="1245" spans="1:14" x14ac:dyDescent="0.25">
      <c r="A1245" s="32" t="s">
        <v>1108</v>
      </c>
      <c r="B1245" s="32" t="s">
        <v>13731</v>
      </c>
      <c r="C1245" s="32" t="s">
        <v>13732</v>
      </c>
      <c r="D1245" s="32" t="s">
        <v>4856</v>
      </c>
      <c r="E1245" s="32" t="s">
        <v>1292</v>
      </c>
      <c r="J1245" s="32" t="s">
        <v>13733</v>
      </c>
      <c r="K1245" s="32" t="s">
        <v>11383</v>
      </c>
      <c r="L1245" s="32" t="s">
        <v>13734</v>
      </c>
      <c r="M1245" s="95" t="str">
        <f>IF(VLOOKUP(A1245,'Business Validation 2.1.0'!$A$2:$V$996,COLUMN('Business Validation 2.1.0'!V:V)-COLUMN('Business Validation 2.1.0'!A:A)+1,FALSE)="","",VLOOKUP(A1245,'Business Validation 2.1.0'!$A$2:$V$996,COLUMN('Business Validation 2.1.0'!V:V)-COLUMN('Business Validation 2.1.0'!A:A)+1,FALSE))</f>
        <v/>
      </c>
      <c r="N1245" s="32" t="s">
        <v>13590</v>
      </c>
    </row>
    <row r="1246" spans="1:14" x14ac:dyDescent="0.25">
      <c r="A1246" s="32" t="s">
        <v>1108</v>
      </c>
      <c r="B1246" s="32" t="s">
        <v>13735</v>
      </c>
      <c r="C1246" s="32" t="s">
        <v>13736</v>
      </c>
      <c r="D1246" s="32" t="s">
        <v>4856</v>
      </c>
      <c r="E1246" s="32" t="s">
        <v>1292</v>
      </c>
      <c r="J1246" s="32" t="s">
        <v>13737</v>
      </c>
      <c r="K1246" s="32" t="s">
        <v>11383</v>
      </c>
      <c r="L1246" s="32" t="s">
        <v>13738</v>
      </c>
      <c r="M1246" s="95" t="str">
        <f>IF(VLOOKUP(A1246,'Business Validation 2.1.0'!$A$2:$V$996,COLUMN('Business Validation 2.1.0'!V:V)-COLUMN('Business Validation 2.1.0'!A:A)+1,FALSE)="","",VLOOKUP(A1246,'Business Validation 2.1.0'!$A$2:$V$996,COLUMN('Business Validation 2.1.0'!V:V)-COLUMN('Business Validation 2.1.0'!A:A)+1,FALSE))</f>
        <v/>
      </c>
      <c r="N1246" s="32" t="s">
        <v>13590</v>
      </c>
    </row>
    <row r="1247" spans="1:14" x14ac:dyDescent="0.25">
      <c r="A1247" s="32" t="s">
        <v>1108</v>
      </c>
      <c r="B1247" s="32" t="s">
        <v>13739</v>
      </c>
      <c r="C1247" s="32" t="s">
        <v>13740</v>
      </c>
      <c r="D1247" s="32" t="s">
        <v>4856</v>
      </c>
      <c r="E1247" s="32" t="s">
        <v>1292</v>
      </c>
      <c r="J1247" s="32" t="s">
        <v>13741</v>
      </c>
      <c r="K1247" s="32" t="s">
        <v>11383</v>
      </c>
      <c r="L1247" s="32" t="s">
        <v>13742</v>
      </c>
      <c r="M1247" s="95" t="str">
        <f>IF(VLOOKUP(A1247,'Business Validation 2.1.0'!$A$2:$V$996,COLUMN('Business Validation 2.1.0'!V:V)-COLUMN('Business Validation 2.1.0'!A:A)+1,FALSE)="","",VLOOKUP(A1247,'Business Validation 2.1.0'!$A$2:$V$996,COLUMN('Business Validation 2.1.0'!V:V)-COLUMN('Business Validation 2.1.0'!A:A)+1,FALSE))</f>
        <v/>
      </c>
      <c r="N1247" s="32" t="s">
        <v>13590</v>
      </c>
    </row>
    <row r="1248" spans="1:14" x14ac:dyDescent="0.25">
      <c r="A1248" s="32" t="s">
        <v>1108</v>
      </c>
      <c r="B1248" s="32" t="s">
        <v>13743</v>
      </c>
      <c r="C1248" s="32" t="s">
        <v>13744</v>
      </c>
      <c r="D1248" s="32" t="s">
        <v>4856</v>
      </c>
      <c r="E1248" s="32" t="s">
        <v>1292</v>
      </c>
      <c r="J1248" s="32" t="s">
        <v>13745</v>
      </c>
      <c r="K1248" s="32" t="s">
        <v>11383</v>
      </c>
      <c r="L1248" s="32" t="s">
        <v>13746</v>
      </c>
      <c r="M1248" s="95" t="str">
        <f>IF(VLOOKUP(A1248,'Business Validation 2.1.0'!$A$2:$V$996,COLUMN('Business Validation 2.1.0'!V:V)-COLUMN('Business Validation 2.1.0'!A:A)+1,FALSE)="","",VLOOKUP(A1248,'Business Validation 2.1.0'!$A$2:$V$996,COLUMN('Business Validation 2.1.0'!V:V)-COLUMN('Business Validation 2.1.0'!A:A)+1,FALSE))</f>
        <v/>
      </c>
      <c r="N1248" s="32" t="s">
        <v>13590</v>
      </c>
    </row>
    <row r="1249" spans="1:14" x14ac:dyDescent="0.25">
      <c r="A1249" s="32" t="s">
        <v>1108</v>
      </c>
      <c r="B1249" s="32" t="s">
        <v>13747</v>
      </c>
      <c r="C1249" s="32" t="s">
        <v>13748</v>
      </c>
      <c r="D1249" s="32" t="s">
        <v>4856</v>
      </c>
      <c r="E1249" s="32" t="s">
        <v>1292</v>
      </c>
      <c r="J1249" s="32" t="s">
        <v>13749</v>
      </c>
      <c r="K1249" s="32" t="s">
        <v>11383</v>
      </c>
      <c r="L1249" s="32" t="s">
        <v>13750</v>
      </c>
      <c r="M1249" s="95" t="str">
        <f>IF(VLOOKUP(A1249,'Business Validation 2.1.0'!$A$2:$V$996,COLUMN('Business Validation 2.1.0'!V:V)-COLUMN('Business Validation 2.1.0'!A:A)+1,FALSE)="","",VLOOKUP(A1249,'Business Validation 2.1.0'!$A$2:$V$996,COLUMN('Business Validation 2.1.0'!V:V)-COLUMN('Business Validation 2.1.0'!A:A)+1,FALSE))</f>
        <v/>
      </c>
      <c r="N1249" s="32" t="s">
        <v>13590</v>
      </c>
    </row>
    <row r="1250" spans="1:14" x14ac:dyDescent="0.25">
      <c r="A1250" s="32" t="s">
        <v>1108</v>
      </c>
      <c r="B1250" s="32" t="s">
        <v>13751</v>
      </c>
      <c r="C1250" s="32" t="s">
        <v>13752</v>
      </c>
      <c r="D1250" s="32" t="s">
        <v>4856</v>
      </c>
      <c r="E1250" s="32" t="s">
        <v>1292</v>
      </c>
      <c r="J1250" s="32" t="s">
        <v>13753</v>
      </c>
      <c r="K1250" s="32" t="s">
        <v>11383</v>
      </c>
      <c r="L1250" s="32" t="s">
        <v>13754</v>
      </c>
      <c r="M1250" s="95" t="str">
        <f>IF(VLOOKUP(A1250,'Business Validation 2.1.0'!$A$2:$V$996,COLUMN('Business Validation 2.1.0'!V:V)-COLUMN('Business Validation 2.1.0'!A:A)+1,FALSE)="","",VLOOKUP(A1250,'Business Validation 2.1.0'!$A$2:$V$996,COLUMN('Business Validation 2.1.0'!V:V)-COLUMN('Business Validation 2.1.0'!A:A)+1,FALSE))</f>
        <v/>
      </c>
      <c r="N1250" s="32" t="s">
        <v>13590</v>
      </c>
    </row>
    <row r="1251" spans="1:14" x14ac:dyDescent="0.25">
      <c r="A1251" s="32" t="s">
        <v>1108</v>
      </c>
      <c r="B1251" s="32" t="s">
        <v>13755</v>
      </c>
      <c r="C1251" s="32" t="s">
        <v>13756</v>
      </c>
      <c r="D1251" s="32" t="s">
        <v>4856</v>
      </c>
      <c r="E1251" s="32" t="s">
        <v>1292</v>
      </c>
      <c r="J1251" s="32" t="s">
        <v>13757</v>
      </c>
      <c r="K1251" s="32" t="s">
        <v>11383</v>
      </c>
      <c r="L1251" s="32" t="s">
        <v>13758</v>
      </c>
      <c r="M1251" s="95" t="str">
        <f>IF(VLOOKUP(A1251,'Business Validation 2.1.0'!$A$2:$V$996,COLUMN('Business Validation 2.1.0'!V:V)-COLUMN('Business Validation 2.1.0'!A:A)+1,FALSE)="","",VLOOKUP(A1251,'Business Validation 2.1.0'!$A$2:$V$996,COLUMN('Business Validation 2.1.0'!V:V)-COLUMN('Business Validation 2.1.0'!A:A)+1,FALSE))</f>
        <v/>
      </c>
      <c r="N1251" s="32" t="s">
        <v>13590</v>
      </c>
    </row>
    <row r="1252" spans="1:14" x14ac:dyDescent="0.25">
      <c r="A1252" s="32" t="s">
        <v>1108</v>
      </c>
      <c r="B1252" s="32" t="s">
        <v>13759</v>
      </c>
      <c r="C1252" s="32" t="s">
        <v>13760</v>
      </c>
      <c r="D1252" s="32" t="s">
        <v>4860</v>
      </c>
      <c r="E1252" s="32" t="s">
        <v>1292</v>
      </c>
      <c r="J1252" s="32" t="s">
        <v>13761</v>
      </c>
      <c r="K1252" s="32" t="s">
        <v>11383</v>
      </c>
      <c r="L1252" s="32" t="s">
        <v>13762</v>
      </c>
      <c r="M1252" s="95" t="str">
        <f>IF(VLOOKUP(A1252,'Business Validation 2.1.0'!$A$2:$V$996,COLUMN('Business Validation 2.1.0'!V:V)-COLUMN('Business Validation 2.1.0'!A:A)+1,FALSE)="","",VLOOKUP(A1252,'Business Validation 2.1.0'!$A$2:$V$996,COLUMN('Business Validation 2.1.0'!V:V)-COLUMN('Business Validation 2.1.0'!A:A)+1,FALSE))</f>
        <v/>
      </c>
      <c r="N1252" s="32" t="s">
        <v>13590</v>
      </c>
    </row>
    <row r="1253" spans="1:14" x14ac:dyDescent="0.25">
      <c r="A1253" s="32" t="s">
        <v>1108</v>
      </c>
      <c r="B1253" s="32" t="s">
        <v>13763</v>
      </c>
      <c r="C1253" s="32" t="s">
        <v>13764</v>
      </c>
      <c r="D1253" s="32" t="s">
        <v>4856</v>
      </c>
      <c r="E1253" s="32" t="s">
        <v>1292</v>
      </c>
      <c r="J1253" s="32" t="s">
        <v>13765</v>
      </c>
      <c r="K1253" s="32" t="s">
        <v>11383</v>
      </c>
      <c r="L1253" s="32" t="s">
        <v>13766</v>
      </c>
      <c r="M1253" s="95" t="str">
        <f>IF(VLOOKUP(A1253,'Business Validation 2.1.0'!$A$2:$V$996,COLUMN('Business Validation 2.1.0'!V:V)-COLUMN('Business Validation 2.1.0'!A:A)+1,FALSE)="","",VLOOKUP(A1253,'Business Validation 2.1.0'!$A$2:$V$996,COLUMN('Business Validation 2.1.0'!V:V)-COLUMN('Business Validation 2.1.0'!A:A)+1,FALSE))</f>
        <v/>
      </c>
      <c r="N1253" s="32" t="s">
        <v>13590</v>
      </c>
    </row>
    <row r="1254" spans="1:14" x14ac:dyDescent="0.25">
      <c r="A1254" s="32" t="s">
        <v>1108</v>
      </c>
      <c r="B1254" s="32" t="s">
        <v>13767</v>
      </c>
      <c r="C1254" s="32" t="s">
        <v>13768</v>
      </c>
      <c r="D1254" s="32" t="s">
        <v>4856</v>
      </c>
      <c r="E1254" s="32" t="s">
        <v>1292</v>
      </c>
      <c r="J1254" s="32" t="s">
        <v>13769</v>
      </c>
      <c r="K1254" s="32" t="s">
        <v>11383</v>
      </c>
      <c r="L1254" s="32" t="s">
        <v>13770</v>
      </c>
      <c r="M1254" s="95" t="str">
        <f>IF(VLOOKUP(A1254,'Business Validation 2.1.0'!$A$2:$V$996,COLUMN('Business Validation 2.1.0'!V:V)-COLUMN('Business Validation 2.1.0'!A:A)+1,FALSE)="","",VLOOKUP(A1254,'Business Validation 2.1.0'!$A$2:$V$996,COLUMN('Business Validation 2.1.0'!V:V)-COLUMN('Business Validation 2.1.0'!A:A)+1,FALSE))</f>
        <v/>
      </c>
      <c r="N1254" s="32" t="s">
        <v>13590</v>
      </c>
    </row>
    <row r="1255" spans="1:14" x14ac:dyDescent="0.25">
      <c r="A1255" s="32" t="s">
        <v>1108</v>
      </c>
      <c r="B1255" s="32" t="s">
        <v>13771</v>
      </c>
      <c r="C1255" s="32" t="s">
        <v>13772</v>
      </c>
      <c r="D1255" s="32" t="s">
        <v>4856</v>
      </c>
      <c r="E1255" s="32" t="s">
        <v>1292</v>
      </c>
      <c r="J1255" s="32" t="s">
        <v>13773</v>
      </c>
      <c r="K1255" s="32" t="s">
        <v>11383</v>
      </c>
      <c r="L1255" s="32" t="s">
        <v>13774</v>
      </c>
      <c r="M1255" s="95" t="str">
        <f>IF(VLOOKUP(A1255,'Business Validation 2.1.0'!$A$2:$V$996,COLUMN('Business Validation 2.1.0'!V:V)-COLUMN('Business Validation 2.1.0'!A:A)+1,FALSE)="","",VLOOKUP(A1255,'Business Validation 2.1.0'!$A$2:$V$996,COLUMN('Business Validation 2.1.0'!V:V)-COLUMN('Business Validation 2.1.0'!A:A)+1,FALSE))</f>
        <v/>
      </c>
      <c r="N1255" s="32" t="s">
        <v>13590</v>
      </c>
    </row>
    <row r="1256" spans="1:14" x14ac:dyDescent="0.25">
      <c r="A1256" s="32" t="s">
        <v>1108</v>
      </c>
      <c r="B1256" s="32" t="s">
        <v>13775</v>
      </c>
      <c r="C1256" s="32" t="s">
        <v>13776</v>
      </c>
      <c r="D1256" s="32" t="s">
        <v>4856</v>
      </c>
      <c r="E1256" s="32" t="s">
        <v>1292</v>
      </c>
      <c r="J1256" s="32" t="s">
        <v>13777</v>
      </c>
      <c r="K1256" s="32" t="s">
        <v>11383</v>
      </c>
      <c r="L1256" s="32" t="s">
        <v>13778</v>
      </c>
      <c r="M1256" s="95" t="str">
        <f>IF(VLOOKUP(A1256,'Business Validation 2.1.0'!$A$2:$V$996,COLUMN('Business Validation 2.1.0'!V:V)-COLUMN('Business Validation 2.1.0'!A:A)+1,FALSE)="","",VLOOKUP(A1256,'Business Validation 2.1.0'!$A$2:$V$996,COLUMN('Business Validation 2.1.0'!V:V)-COLUMN('Business Validation 2.1.0'!A:A)+1,FALSE))</f>
        <v/>
      </c>
      <c r="N1256" s="32" t="s">
        <v>13590</v>
      </c>
    </row>
    <row r="1257" spans="1:14" x14ac:dyDescent="0.25">
      <c r="A1257" s="32" t="s">
        <v>1108</v>
      </c>
      <c r="B1257" s="32" t="s">
        <v>13779</v>
      </c>
      <c r="C1257" s="32" t="s">
        <v>13780</v>
      </c>
      <c r="D1257" s="32" t="s">
        <v>4856</v>
      </c>
      <c r="E1257" s="32" t="s">
        <v>1292</v>
      </c>
      <c r="J1257" s="32" t="s">
        <v>13781</v>
      </c>
      <c r="K1257" s="32" t="s">
        <v>11383</v>
      </c>
      <c r="L1257" s="32" t="s">
        <v>13782</v>
      </c>
      <c r="M1257" s="95" t="str">
        <f>IF(VLOOKUP(A1257,'Business Validation 2.1.0'!$A$2:$V$996,COLUMN('Business Validation 2.1.0'!V:V)-COLUMN('Business Validation 2.1.0'!A:A)+1,FALSE)="","",VLOOKUP(A1257,'Business Validation 2.1.0'!$A$2:$V$996,COLUMN('Business Validation 2.1.0'!V:V)-COLUMN('Business Validation 2.1.0'!A:A)+1,FALSE))</f>
        <v/>
      </c>
      <c r="N1257" s="32" t="s">
        <v>13590</v>
      </c>
    </row>
    <row r="1258" spans="1:14" x14ac:dyDescent="0.25">
      <c r="A1258" s="32" t="s">
        <v>1108</v>
      </c>
      <c r="B1258" s="32" t="s">
        <v>13783</v>
      </c>
      <c r="C1258" s="32" t="s">
        <v>13784</v>
      </c>
      <c r="D1258" s="32" t="s">
        <v>4856</v>
      </c>
      <c r="E1258" s="32" t="s">
        <v>1292</v>
      </c>
      <c r="J1258" s="32" t="s">
        <v>13785</v>
      </c>
      <c r="K1258" s="32" t="s">
        <v>11383</v>
      </c>
      <c r="L1258" s="32" t="s">
        <v>13786</v>
      </c>
      <c r="M1258" s="95" t="str">
        <f>IF(VLOOKUP(A1258,'Business Validation 2.1.0'!$A$2:$V$996,COLUMN('Business Validation 2.1.0'!V:V)-COLUMN('Business Validation 2.1.0'!A:A)+1,FALSE)="","",VLOOKUP(A1258,'Business Validation 2.1.0'!$A$2:$V$996,COLUMN('Business Validation 2.1.0'!V:V)-COLUMN('Business Validation 2.1.0'!A:A)+1,FALSE))</f>
        <v/>
      </c>
      <c r="N1258" s="32" t="s">
        <v>13590</v>
      </c>
    </row>
    <row r="1259" spans="1:14" x14ac:dyDescent="0.25">
      <c r="A1259" s="32" t="s">
        <v>1108</v>
      </c>
      <c r="B1259" s="32" t="s">
        <v>13787</v>
      </c>
      <c r="C1259" s="32" t="s">
        <v>13788</v>
      </c>
      <c r="D1259" s="32" t="s">
        <v>4856</v>
      </c>
      <c r="E1259" s="32" t="s">
        <v>1292</v>
      </c>
      <c r="J1259" s="32" t="s">
        <v>13789</v>
      </c>
      <c r="K1259" s="32" t="s">
        <v>11383</v>
      </c>
      <c r="L1259" s="32" t="s">
        <v>13790</v>
      </c>
      <c r="M1259" s="95" t="str">
        <f>IF(VLOOKUP(A1259,'Business Validation 2.1.0'!$A$2:$V$996,COLUMN('Business Validation 2.1.0'!V:V)-COLUMN('Business Validation 2.1.0'!A:A)+1,FALSE)="","",VLOOKUP(A1259,'Business Validation 2.1.0'!$A$2:$V$996,COLUMN('Business Validation 2.1.0'!V:V)-COLUMN('Business Validation 2.1.0'!A:A)+1,FALSE))</f>
        <v/>
      </c>
      <c r="N1259" s="32" t="s">
        <v>13590</v>
      </c>
    </row>
    <row r="1260" spans="1:14" x14ac:dyDescent="0.25">
      <c r="A1260" s="32" t="s">
        <v>1108</v>
      </c>
      <c r="B1260" s="32" t="s">
        <v>13791</v>
      </c>
      <c r="C1260" s="32" t="s">
        <v>13792</v>
      </c>
      <c r="D1260" s="32" t="s">
        <v>4856</v>
      </c>
      <c r="E1260" s="32" t="s">
        <v>1292</v>
      </c>
      <c r="J1260" s="32" t="s">
        <v>13793</v>
      </c>
      <c r="K1260" s="32" t="s">
        <v>11383</v>
      </c>
      <c r="L1260" s="32" t="s">
        <v>13794</v>
      </c>
      <c r="M1260" s="95" t="str">
        <f>IF(VLOOKUP(A1260,'Business Validation 2.1.0'!$A$2:$V$996,COLUMN('Business Validation 2.1.0'!V:V)-COLUMN('Business Validation 2.1.0'!A:A)+1,FALSE)="","",VLOOKUP(A1260,'Business Validation 2.1.0'!$A$2:$V$996,COLUMN('Business Validation 2.1.0'!V:V)-COLUMN('Business Validation 2.1.0'!A:A)+1,FALSE))</f>
        <v/>
      </c>
      <c r="N1260" s="32" t="s">
        <v>13590</v>
      </c>
    </row>
    <row r="1261" spans="1:14" x14ac:dyDescent="0.25">
      <c r="A1261" s="32" t="s">
        <v>1108</v>
      </c>
      <c r="B1261" s="32" t="s">
        <v>13795</v>
      </c>
      <c r="C1261" s="32" t="s">
        <v>13796</v>
      </c>
      <c r="D1261" s="32" t="s">
        <v>4856</v>
      </c>
      <c r="E1261" s="32" t="s">
        <v>1292</v>
      </c>
      <c r="J1261" s="32" t="s">
        <v>13797</v>
      </c>
      <c r="K1261" s="32" t="s">
        <v>11383</v>
      </c>
      <c r="L1261" s="32" t="s">
        <v>13798</v>
      </c>
      <c r="M1261" s="95" t="str">
        <f>IF(VLOOKUP(A1261,'Business Validation 2.1.0'!$A$2:$V$996,COLUMN('Business Validation 2.1.0'!V:V)-COLUMN('Business Validation 2.1.0'!A:A)+1,FALSE)="","",VLOOKUP(A1261,'Business Validation 2.1.0'!$A$2:$V$996,COLUMN('Business Validation 2.1.0'!V:V)-COLUMN('Business Validation 2.1.0'!A:A)+1,FALSE))</f>
        <v/>
      </c>
      <c r="N1261" s="32" t="s">
        <v>13590</v>
      </c>
    </row>
    <row r="1262" spans="1:14" x14ac:dyDescent="0.25">
      <c r="A1262" s="32" t="s">
        <v>1108</v>
      </c>
      <c r="B1262" s="32" t="s">
        <v>13799</v>
      </c>
      <c r="C1262" s="32" t="s">
        <v>13800</v>
      </c>
      <c r="D1262" s="32" t="s">
        <v>4856</v>
      </c>
      <c r="E1262" s="32" t="s">
        <v>1292</v>
      </c>
      <c r="J1262" s="32" t="s">
        <v>13801</v>
      </c>
      <c r="K1262" s="32" t="s">
        <v>11383</v>
      </c>
      <c r="L1262" s="32" t="s">
        <v>13802</v>
      </c>
      <c r="M1262" s="95" t="str">
        <f>IF(VLOOKUP(A1262,'Business Validation 2.1.0'!$A$2:$V$996,COLUMN('Business Validation 2.1.0'!V:V)-COLUMN('Business Validation 2.1.0'!A:A)+1,FALSE)="","",VLOOKUP(A1262,'Business Validation 2.1.0'!$A$2:$V$996,COLUMN('Business Validation 2.1.0'!V:V)-COLUMN('Business Validation 2.1.0'!A:A)+1,FALSE))</f>
        <v/>
      </c>
      <c r="N1262" s="32" t="s">
        <v>13590</v>
      </c>
    </row>
    <row r="1263" spans="1:14" x14ac:dyDescent="0.25">
      <c r="A1263" s="32" t="s">
        <v>1108</v>
      </c>
      <c r="B1263" s="32" t="s">
        <v>13803</v>
      </c>
      <c r="C1263" s="32" t="s">
        <v>13804</v>
      </c>
      <c r="D1263" s="32" t="s">
        <v>4860</v>
      </c>
      <c r="E1263" s="32" t="s">
        <v>1292</v>
      </c>
      <c r="J1263" s="32" t="s">
        <v>13805</v>
      </c>
      <c r="K1263" s="32" t="s">
        <v>11383</v>
      </c>
      <c r="L1263" s="32" t="s">
        <v>13806</v>
      </c>
      <c r="M1263" s="95" t="str">
        <f>IF(VLOOKUP(A1263,'Business Validation 2.1.0'!$A$2:$V$996,COLUMN('Business Validation 2.1.0'!V:V)-COLUMN('Business Validation 2.1.0'!A:A)+1,FALSE)="","",VLOOKUP(A1263,'Business Validation 2.1.0'!$A$2:$V$996,COLUMN('Business Validation 2.1.0'!V:V)-COLUMN('Business Validation 2.1.0'!A:A)+1,FALSE))</f>
        <v/>
      </c>
      <c r="N1263" s="32" t="s">
        <v>13590</v>
      </c>
    </row>
    <row r="1264" spans="1:14" x14ac:dyDescent="0.25">
      <c r="A1264" s="32" t="s">
        <v>1108</v>
      </c>
      <c r="B1264" s="32" t="s">
        <v>13807</v>
      </c>
      <c r="C1264" s="32" t="s">
        <v>13808</v>
      </c>
      <c r="D1264" s="32" t="s">
        <v>4856</v>
      </c>
      <c r="E1264" s="32" t="s">
        <v>1292</v>
      </c>
      <c r="J1264" s="32" t="s">
        <v>13809</v>
      </c>
      <c r="K1264" s="32" t="s">
        <v>11383</v>
      </c>
      <c r="L1264" s="32" t="s">
        <v>13810</v>
      </c>
      <c r="M1264" s="95" t="str">
        <f>IF(VLOOKUP(A1264,'Business Validation 2.1.0'!$A$2:$V$996,COLUMN('Business Validation 2.1.0'!V:V)-COLUMN('Business Validation 2.1.0'!A:A)+1,FALSE)="","",VLOOKUP(A1264,'Business Validation 2.1.0'!$A$2:$V$996,COLUMN('Business Validation 2.1.0'!V:V)-COLUMN('Business Validation 2.1.0'!A:A)+1,FALSE))</f>
        <v/>
      </c>
      <c r="N1264" s="32" t="s">
        <v>13590</v>
      </c>
    </row>
    <row r="1265" spans="1:14" x14ac:dyDescent="0.25">
      <c r="A1265" s="32" t="s">
        <v>1108</v>
      </c>
      <c r="B1265" s="32" t="s">
        <v>13811</v>
      </c>
      <c r="C1265" s="32" t="s">
        <v>13812</v>
      </c>
      <c r="D1265" s="32" t="s">
        <v>4856</v>
      </c>
      <c r="E1265" s="32" t="s">
        <v>1292</v>
      </c>
      <c r="J1265" s="32" t="s">
        <v>13813</v>
      </c>
      <c r="K1265" s="32" t="s">
        <v>11383</v>
      </c>
      <c r="L1265" s="32" t="s">
        <v>13814</v>
      </c>
      <c r="M1265" s="95" t="str">
        <f>IF(VLOOKUP(A1265,'Business Validation 2.1.0'!$A$2:$V$996,COLUMN('Business Validation 2.1.0'!V:V)-COLUMN('Business Validation 2.1.0'!A:A)+1,FALSE)="","",VLOOKUP(A1265,'Business Validation 2.1.0'!$A$2:$V$996,COLUMN('Business Validation 2.1.0'!V:V)-COLUMN('Business Validation 2.1.0'!A:A)+1,FALSE))</f>
        <v/>
      </c>
      <c r="N1265" s="32" t="s">
        <v>13590</v>
      </c>
    </row>
    <row r="1266" spans="1:14" x14ac:dyDescent="0.25">
      <c r="A1266" s="32" t="s">
        <v>1108</v>
      </c>
      <c r="B1266" s="32" t="s">
        <v>13815</v>
      </c>
      <c r="C1266" s="32" t="s">
        <v>13816</v>
      </c>
      <c r="D1266" s="32" t="s">
        <v>4856</v>
      </c>
      <c r="E1266" s="32" t="s">
        <v>1292</v>
      </c>
      <c r="J1266" s="32" t="s">
        <v>13817</v>
      </c>
      <c r="K1266" s="32" t="s">
        <v>11383</v>
      </c>
      <c r="L1266" s="32" t="s">
        <v>13818</v>
      </c>
      <c r="M1266" s="95" t="str">
        <f>IF(VLOOKUP(A1266,'Business Validation 2.1.0'!$A$2:$V$996,COLUMN('Business Validation 2.1.0'!V:V)-COLUMN('Business Validation 2.1.0'!A:A)+1,FALSE)="","",VLOOKUP(A1266,'Business Validation 2.1.0'!$A$2:$V$996,COLUMN('Business Validation 2.1.0'!V:V)-COLUMN('Business Validation 2.1.0'!A:A)+1,FALSE))</f>
        <v/>
      </c>
      <c r="N1266" s="32" t="s">
        <v>13590</v>
      </c>
    </row>
    <row r="1267" spans="1:14" x14ac:dyDescent="0.25">
      <c r="A1267" s="32" t="s">
        <v>1108</v>
      </c>
      <c r="B1267" s="32" t="s">
        <v>13819</v>
      </c>
      <c r="C1267" s="32" t="s">
        <v>13820</v>
      </c>
      <c r="D1267" s="32" t="s">
        <v>4856</v>
      </c>
      <c r="E1267" s="32" t="s">
        <v>1292</v>
      </c>
      <c r="J1267" s="32" t="s">
        <v>13821</v>
      </c>
      <c r="K1267" s="32" t="s">
        <v>11383</v>
      </c>
      <c r="L1267" s="32" t="s">
        <v>13822</v>
      </c>
      <c r="M1267" s="95" t="str">
        <f>IF(VLOOKUP(A1267,'Business Validation 2.1.0'!$A$2:$V$996,COLUMN('Business Validation 2.1.0'!V:V)-COLUMN('Business Validation 2.1.0'!A:A)+1,FALSE)="","",VLOOKUP(A1267,'Business Validation 2.1.0'!$A$2:$V$996,COLUMN('Business Validation 2.1.0'!V:V)-COLUMN('Business Validation 2.1.0'!A:A)+1,FALSE))</f>
        <v/>
      </c>
      <c r="N1267" s="32" t="s">
        <v>13590</v>
      </c>
    </row>
    <row r="1268" spans="1:14" x14ac:dyDescent="0.25">
      <c r="A1268" s="32" t="s">
        <v>1108</v>
      </c>
      <c r="B1268" s="32" t="s">
        <v>13823</v>
      </c>
      <c r="C1268" s="32" t="s">
        <v>13824</v>
      </c>
      <c r="D1268" s="32" t="s">
        <v>4852</v>
      </c>
      <c r="E1268" s="32" t="s">
        <v>1292</v>
      </c>
      <c r="J1268" s="32" t="s">
        <v>13825</v>
      </c>
      <c r="K1268" s="32" t="s">
        <v>11383</v>
      </c>
      <c r="L1268" s="32" t="s">
        <v>13826</v>
      </c>
      <c r="M1268" s="95" t="str">
        <f>IF(VLOOKUP(A1268,'Business Validation 2.1.0'!$A$2:$V$996,COLUMN('Business Validation 2.1.0'!V:V)-COLUMN('Business Validation 2.1.0'!A:A)+1,FALSE)="","",VLOOKUP(A1268,'Business Validation 2.1.0'!$A$2:$V$996,COLUMN('Business Validation 2.1.0'!V:V)-COLUMN('Business Validation 2.1.0'!A:A)+1,FALSE))</f>
        <v/>
      </c>
      <c r="N1268" s="32" t="s">
        <v>13590</v>
      </c>
    </row>
    <row r="1269" spans="1:14" x14ac:dyDescent="0.25">
      <c r="A1269" s="32" t="s">
        <v>1108</v>
      </c>
      <c r="B1269" s="32" t="s">
        <v>13827</v>
      </c>
      <c r="C1269" s="32" t="s">
        <v>13828</v>
      </c>
      <c r="D1269" s="32" t="s">
        <v>4852</v>
      </c>
      <c r="E1269" s="32" t="s">
        <v>1292</v>
      </c>
      <c r="J1269" s="32" t="s">
        <v>13829</v>
      </c>
      <c r="K1269" s="32" t="s">
        <v>11383</v>
      </c>
      <c r="L1269" s="32" t="s">
        <v>13830</v>
      </c>
      <c r="M1269" s="95" t="str">
        <f>IF(VLOOKUP(A1269,'Business Validation 2.1.0'!$A$2:$V$996,COLUMN('Business Validation 2.1.0'!V:V)-COLUMN('Business Validation 2.1.0'!A:A)+1,FALSE)="","",VLOOKUP(A1269,'Business Validation 2.1.0'!$A$2:$V$996,COLUMN('Business Validation 2.1.0'!V:V)-COLUMN('Business Validation 2.1.0'!A:A)+1,FALSE))</f>
        <v/>
      </c>
      <c r="N1269" s="32" t="s">
        <v>13590</v>
      </c>
    </row>
    <row r="1270" spans="1:14" x14ac:dyDescent="0.25">
      <c r="A1270" s="32" t="s">
        <v>1108</v>
      </c>
      <c r="B1270" s="32" t="s">
        <v>13831</v>
      </c>
      <c r="C1270" s="32" t="s">
        <v>13832</v>
      </c>
      <c r="D1270" s="32" t="s">
        <v>4852</v>
      </c>
      <c r="E1270" s="32" t="s">
        <v>1292</v>
      </c>
      <c r="J1270" s="32" t="s">
        <v>13833</v>
      </c>
      <c r="K1270" s="32" t="s">
        <v>11383</v>
      </c>
      <c r="L1270" s="32" t="s">
        <v>13834</v>
      </c>
      <c r="M1270" s="95" t="str">
        <f>IF(VLOOKUP(A1270,'Business Validation 2.1.0'!$A$2:$V$996,COLUMN('Business Validation 2.1.0'!V:V)-COLUMN('Business Validation 2.1.0'!A:A)+1,FALSE)="","",VLOOKUP(A1270,'Business Validation 2.1.0'!$A$2:$V$996,COLUMN('Business Validation 2.1.0'!V:V)-COLUMN('Business Validation 2.1.0'!A:A)+1,FALSE))</f>
        <v/>
      </c>
      <c r="N1270" s="32" t="s">
        <v>13590</v>
      </c>
    </row>
    <row r="1271" spans="1:14" x14ac:dyDescent="0.25">
      <c r="A1271" s="32" t="s">
        <v>1108</v>
      </c>
      <c r="B1271" s="32" t="s">
        <v>13835</v>
      </c>
      <c r="C1271" s="32" t="s">
        <v>13836</v>
      </c>
      <c r="D1271" s="32" t="s">
        <v>4852</v>
      </c>
      <c r="E1271" s="32" t="s">
        <v>1292</v>
      </c>
      <c r="J1271" s="32" t="s">
        <v>13837</v>
      </c>
      <c r="K1271" s="32" t="s">
        <v>11383</v>
      </c>
      <c r="L1271" s="32" t="s">
        <v>13838</v>
      </c>
      <c r="M1271" s="95" t="str">
        <f>IF(VLOOKUP(A1271,'Business Validation 2.1.0'!$A$2:$V$996,COLUMN('Business Validation 2.1.0'!V:V)-COLUMN('Business Validation 2.1.0'!A:A)+1,FALSE)="","",VLOOKUP(A1271,'Business Validation 2.1.0'!$A$2:$V$996,COLUMN('Business Validation 2.1.0'!V:V)-COLUMN('Business Validation 2.1.0'!A:A)+1,FALSE))</f>
        <v/>
      </c>
      <c r="N1271" s="32" t="s">
        <v>13590</v>
      </c>
    </row>
    <row r="1272" spans="1:14" x14ac:dyDescent="0.25">
      <c r="A1272" s="32" t="s">
        <v>1108</v>
      </c>
      <c r="B1272" s="32" t="s">
        <v>13839</v>
      </c>
      <c r="C1272" s="32" t="s">
        <v>13840</v>
      </c>
      <c r="D1272" s="32" t="s">
        <v>4852</v>
      </c>
      <c r="E1272" s="32" t="s">
        <v>1292</v>
      </c>
      <c r="J1272" s="32" t="s">
        <v>13841</v>
      </c>
      <c r="K1272" s="32" t="s">
        <v>11383</v>
      </c>
      <c r="L1272" s="32" t="s">
        <v>13842</v>
      </c>
      <c r="M1272" s="95" t="str">
        <f>IF(VLOOKUP(A1272,'Business Validation 2.1.0'!$A$2:$V$996,COLUMN('Business Validation 2.1.0'!V:V)-COLUMN('Business Validation 2.1.0'!A:A)+1,FALSE)="","",VLOOKUP(A1272,'Business Validation 2.1.0'!$A$2:$V$996,COLUMN('Business Validation 2.1.0'!V:V)-COLUMN('Business Validation 2.1.0'!A:A)+1,FALSE))</f>
        <v/>
      </c>
      <c r="N1272" s="32" t="s">
        <v>13590</v>
      </c>
    </row>
    <row r="1273" spans="1:14" x14ac:dyDescent="0.25">
      <c r="A1273" s="32" t="s">
        <v>1108</v>
      </c>
      <c r="B1273" s="32" t="s">
        <v>13843</v>
      </c>
      <c r="C1273" s="32" t="s">
        <v>13844</v>
      </c>
      <c r="D1273" s="32" t="s">
        <v>4852</v>
      </c>
      <c r="E1273" s="32" t="s">
        <v>1292</v>
      </c>
      <c r="J1273" s="32" t="s">
        <v>13845</v>
      </c>
      <c r="K1273" s="32" t="s">
        <v>11383</v>
      </c>
      <c r="L1273" s="32" t="s">
        <v>13846</v>
      </c>
      <c r="M1273" s="95" t="str">
        <f>IF(VLOOKUP(A1273,'Business Validation 2.1.0'!$A$2:$V$996,COLUMN('Business Validation 2.1.0'!V:V)-COLUMN('Business Validation 2.1.0'!A:A)+1,FALSE)="","",VLOOKUP(A1273,'Business Validation 2.1.0'!$A$2:$V$996,COLUMN('Business Validation 2.1.0'!V:V)-COLUMN('Business Validation 2.1.0'!A:A)+1,FALSE))</f>
        <v/>
      </c>
      <c r="N1273" s="32" t="s">
        <v>13590</v>
      </c>
    </row>
    <row r="1274" spans="1:14" x14ac:dyDescent="0.25">
      <c r="A1274" s="32" t="s">
        <v>1108</v>
      </c>
      <c r="B1274" s="32" t="s">
        <v>13847</v>
      </c>
      <c r="C1274" s="32" t="s">
        <v>13848</v>
      </c>
      <c r="D1274" s="32" t="s">
        <v>4860</v>
      </c>
      <c r="E1274" s="32" t="s">
        <v>1292</v>
      </c>
      <c r="J1274" s="32" t="s">
        <v>13849</v>
      </c>
      <c r="K1274" s="32" t="s">
        <v>11383</v>
      </c>
      <c r="L1274" s="32" t="s">
        <v>13850</v>
      </c>
      <c r="M1274" s="95" t="str">
        <f>IF(VLOOKUP(A1274,'Business Validation 2.1.0'!$A$2:$V$996,COLUMN('Business Validation 2.1.0'!V:V)-COLUMN('Business Validation 2.1.0'!A:A)+1,FALSE)="","",VLOOKUP(A1274,'Business Validation 2.1.0'!$A$2:$V$996,COLUMN('Business Validation 2.1.0'!V:V)-COLUMN('Business Validation 2.1.0'!A:A)+1,FALSE))</f>
        <v/>
      </c>
      <c r="N1274" s="32" t="s">
        <v>13590</v>
      </c>
    </row>
    <row r="1275" spans="1:14" x14ac:dyDescent="0.25">
      <c r="A1275" s="32" t="s">
        <v>1108</v>
      </c>
      <c r="B1275" s="32" t="s">
        <v>13851</v>
      </c>
      <c r="C1275" s="32" t="s">
        <v>13852</v>
      </c>
      <c r="D1275" s="32" t="s">
        <v>4852</v>
      </c>
      <c r="E1275" s="32" t="s">
        <v>1292</v>
      </c>
      <c r="J1275" s="32" t="s">
        <v>13853</v>
      </c>
      <c r="K1275" s="32" t="s">
        <v>11383</v>
      </c>
      <c r="L1275" s="32" t="s">
        <v>13854</v>
      </c>
      <c r="M1275" s="95" t="str">
        <f>IF(VLOOKUP(A1275,'Business Validation 2.1.0'!$A$2:$V$996,COLUMN('Business Validation 2.1.0'!V:V)-COLUMN('Business Validation 2.1.0'!A:A)+1,FALSE)="","",VLOOKUP(A1275,'Business Validation 2.1.0'!$A$2:$V$996,COLUMN('Business Validation 2.1.0'!V:V)-COLUMN('Business Validation 2.1.0'!A:A)+1,FALSE))</f>
        <v/>
      </c>
      <c r="N1275" s="32" t="s">
        <v>13590</v>
      </c>
    </row>
    <row r="1276" spans="1:14" x14ac:dyDescent="0.25">
      <c r="A1276" s="32" t="s">
        <v>1108</v>
      </c>
      <c r="B1276" s="32" t="s">
        <v>13855</v>
      </c>
      <c r="C1276" s="32" t="s">
        <v>13856</v>
      </c>
      <c r="D1276" s="32" t="s">
        <v>4852</v>
      </c>
      <c r="E1276" s="32" t="s">
        <v>1292</v>
      </c>
      <c r="J1276" s="32" t="s">
        <v>13857</v>
      </c>
      <c r="K1276" s="32" t="s">
        <v>11383</v>
      </c>
      <c r="L1276" s="32" t="s">
        <v>13858</v>
      </c>
      <c r="M1276" s="95" t="str">
        <f>IF(VLOOKUP(A1276,'Business Validation 2.1.0'!$A$2:$V$996,COLUMN('Business Validation 2.1.0'!V:V)-COLUMN('Business Validation 2.1.0'!A:A)+1,FALSE)="","",VLOOKUP(A1276,'Business Validation 2.1.0'!$A$2:$V$996,COLUMN('Business Validation 2.1.0'!V:V)-COLUMN('Business Validation 2.1.0'!A:A)+1,FALSE))</f>
        <v/>
      </c>
      <c r="N1276" s="32" t="s">
        <v>13590</v>
      </c>
    </row>
    <row r="1277" spans="1:14" x14ac:dyDescent="0.25">
      <c r="A1277" s="32" t="s">
        <v>1108</v>
      </c>
      <c r="B1277" s="32" t="s">
        <v>13859</v>
      </c>
      <c r="C1277" s="32" t="s">
        <v>13860</v>
      </c>
      <c r="D1277" s="32" t="s">
        <v>4852</v>
      </c>
      <c r="E1277" s="32" t="s">
        <v>1292</v>
      </c>
      <c r="J1277" s="32" t="s">
        <v>13861</v>
      </c>
      <c r="K1277" s="32" t="s">
        <v>11383</v>
      </c>
      <c r="L1277" s="32" t="s">
        <v>13862</v>
      </c>
      <c r="M1277" s="95" t="str">
        <f>IF(VLOOKUP(A1277,'Business Validation 2.1.0'!$A$2:$V$996,COLUMN('Business Validation 2.1.0'!V:V)-COLUMN('Business Validation 2.1.0'!A:A)+1,FALSE)="","",VLOOKUP(A1277,'Business Validation 2.1.0'!$A$2:$V$996,COLUMN('Business Validation 2.1.0'!V:V)-COLUMN('Business Validation 2.1.0'!A:A)+1,FALSE))</f>
        <v/>
      </c>
      <c r="N1277" s="32" t="s">
        <v>13590</v>
      </c>
    </row>
    <row r="1278" spans="1:14" x14ac:dyDescent="0.25">
      <c r="A1278" s="32" t="s">
        <v>1108</v>
      </c>
      <c r="B1278" s="32" t="s">
        <v>13863</v>
      </c>
      <c r="C1278" s="32" t="s">
        <v>13864</v>
      </c>
      <c r="D1278" s="32" t="s">
        <v>4852</v>
      </c>
      <c r="E1278" s="32" t="s">
        <v>1292</v>
      </c>
      <c r="J1278" s="32" t="s">
        <v>13865</v>
      </c>
      <c r="K1278" s="32" t="s">
        <v>11383</v>
      </c>
      <c r="L1278" s="32" t="s">
        <v>13866</v>
      </c>
      <c r="M1278" s="95" t="str">
        <f>IF(VLOOKUP(A1278,'Business Validation 2.1.0'!$A$2:$V$996,COLUMN('Business Validation 2.1.0'!V:V)-COLUMN('Business Validation 2.1.0'!A:A)+1,FALSE)="","",VLOOKUP(A1278,'Business Validation 2.1.0'!$A$2:$V$996,COLUMN('Business Validation 2.1.0'!V:V)-COLUMN('Business Validation 2.1.0'!A:A)+1,FALSE))</f>
        <v/>
      </c>
      <c r="N1278" s="32" t="s">
        <v>13590</v>
      </c>
    </row>
    <row r="1279" spans="1:14" x14ac:dyDescent="0.25">
      <c r="A1279" s="32" t="s">
        <v>1108</v>
      </c>
      <c r="B1279" s="32" t="s">
        <v>13867</v>
      </c>
      <c r="C1279" s="32" t="s">
        <v>13868</v>
      </c>
      <c r="D1279" s="32" t="s">
        <v>4852</v>
      </c>
      <c r="E1279" s="32" t="s">
        <v>1292</v>
      </c>
      <c r="J1279" s="32" t="s">
        <v>13869</v>
      </c>
      <c r="K1279" s="32" t="s">
        <v>11383</v>
      </c>
      <c r="L1279" s="32" t="s">
        <v>13870</v>
      </c>
      <c r="M1279" s="95" t="str">
        <f>IF(VLOOKUP(A1279,'Business Validation 2.1.0'!$A$2:$V$996,COLUMN('Business Validation 2.1.0'!V:V)-COLUMN('Business Validation 2.1.0'!A:A)+1,FALSE)="","",VLOOKUP(A1279,'Business Validation 2.1.0'!$A$2:$V$996,COLUMN('Business Validation 2.1.0'!V:V)-COLUMN('Business Validation 2.1.0'!A:A)+1,FALSE))</f>
        <v/>
      </c>
      <c r="N1279" s="32" t="s">
        <v>13590</v>
      </c>
    </row>
    <row r="1280" spans="1:14" x14ac:dyDescent="0.25">
      <c r="A1280" s="32" t="s">
        <v>1108</v>
      </c>
      <c r="B1280" s="32" t="s">
        <v>13871</v>
      </c>
      <c r="C1280" s="32" t="s">
        <v>13872</v>
      </c>
      <c r="D1280" s="32" t="s">
        <v>4852</v>
      </c>
      <c r="E1280" s="32" t="s">
        <v>1292</v>
      </c>
      <c r="J1280" s="32" t="s">
        <v>13873</v>
      </c>
      <c r="K1280" s="32" t="s">
        <v>11383</v>
      </c>
      <c r="L1280" s="32" t="s">
        <v>13874</v>
      </c>
      <c r="M1280" s="95" t="str">
        <f>IF(VLOOKUP(A1280,'Business Validation 2.1.0'!$A$2:$V$996,COLUMN('Business Validation 2.1.0'!V:V)-COLUMN('Business Validation 2.1.0'!A:A)+1,FALSE)="","",VLOOKUP(A1280,'Business Validation 2.1.0'!$A$2:$V$996,COLUMN('Business Validation 2.1.0'!V:V)-COLUMN('Business Validation 2.1.0'!A:A)+1,FALSE))</f>
        <v/>
      </c>
      <c r="N1280" s="32" t="s">
        <v>13590</v>
      </c>
    </row>
    <row r="1281" spans="1:14" x14ac:dyDescent="0.25">
      <c r="A1281" s="32" t="s">
        <v>1108</v>
      </c>
      <c r="B1281" s="32" t="s">
        <v>13875</v>
      </c>
      <c r="C1281" s="32" t="s">
        <v>13876</v>
      </c>
      <c r="D1281" s="32" t="s">
        <v>4852</v>
      </c>
      <c r="E1281" s="32" t="s">
        <v>1292</v>
      </c>
      <c r="J1281" s="32" t="s">
        <v>13877</v>
      </c>
      <c r="K1281" s="32" t="s">
        <v>11383</v>
      </c>
      <c r="L1281" s="32" t="s">
        <v>13878</v>
      </c>
      <c r="M1281" s="95" t="str">
        <f>IF(VLOOKUP(A1281,'Business Validation 2.1.0'!$A$2:$V$996,COLUMN('Business Validation 2.1.0'!V:V)-COLUMN('Business Validation 2.1.0'!A:A)+1,FALSE)="","",VLOOKUP(A1281,'Business Validation 2.1.0'!$A$2:$V$996,COLUMN('Business Validation 2.1.0'!V:V)-COLUMN('Business Validation 2.1.0'!A:A)+1,FALSE))</f>
        <v/>
      </c>
      <c r="N1281" s="32" t="s">
        <v>13590</v>
      </c>
    </row>
    <row r="1282" spans="1:14" x14ac:dyDescent="0.25">
      <c r="A1282" s="32" t="s">
        <v>1108</v>
      </c>
      <c r="B1282" s="32" t="s">
        <v>13879</v>
      </c>
      <c r="C1282" s="32" t="s">
        <v>13880</v>
      </c>
      <c r="D1282" s="32" t="s">
        <v>4852</v>
      </c>
      <c r="E1282" s="32" t="s">
        <v>1292</v>
      </c>
      <c r="J1282" s="32" t="s">
        <v>13881</v>
      </c>
      <c r="K1282" s="32" t="s">
        <v>11383</v>
      </c>
      <c r="L1282" s="32" t="s">
        <v>13882</v>
      </c>
      <c r="M1282" s="95" t="str">
        <f>IF(VLOOKUP(A1282,'Business Validation 2.1.0'!$A$2:$V$996,COLUMN('Business Validation 2.1.0'!V:V)-COLUMN('Business Validation 2.1.0'!A:A)+1,FALSE)="","",VLOOKUP(A1282,'Business Validation 2.1.0'!$A$2:$V$996,COLUMN('Business Validation 2.1.0'!V:V)-COLUMN('Business Validation 2.1.0'!A:A)+1,FALSE))</f>
        <v/>
      </c>
      <c r="N1282" s="32" t="s">
        <v>13590</v>
      </c>
    </row>
    <row r="1283" spans="1:14" x14ac:dyDescent="0.25">
      <c r="A1283" s="32" t="s">
        <v>1108</v>
      </c>
      <c r="B1283" s="32" t="s">
        <v>13883</v>
      </c>
      <c r="C1283" s="32" t="s">
        <v>13884</v>
      </c>
      <c r="D1283" s="32" t="s">
        <v>4852</v>
      </c>
      <c r="E1283" s="32" t="s">
        <v>1292</v>
      </c>
      <c r="J1283" s="32" t="s">
        <v>13885</v>
      </c>
      <c r="K1283" s="32" t="s">
        <v>11383</v>
      </c>
      <c r="L1283" s="32" t="s">
        <v>13886</v>
      </c>
      <c r="M1283" s="95" t="str">
        <f>IF(VLOOKUP(A1283,'Business Validation 2.1.0'!$A$2:$V$996,COLUMN('Business Validation 2.1.0'!V:V)-COLUMN('Business Validation 2.1.0'!A:A)+1,FALSE)="","",VLOOKUP(A1283,'Business Validation 2.1.0'!$A$2:$V$996,COLUMN('Business Validation 2.1.0'!V:V)-COLUMN('Business Validation 2.1.0'!A:A)+1,FALSE))</f>
        <v/>
      </c>
      <c r="N1283" s="32" t="s">
        <v>13590</v>
      </c>
    </row>
    <row r="1284" spans="1:14" x14ac:dyDescent="0.25">
      <c r="A1284" s="32" t="s">
        <v>1108</v>
      </c>
      <c r="B1284" s="32" t="s">
        <v>13887</v>
      </c>
      <c r="C1284" s="32" t="s">
        <v>13888</v>
      </c>
      <c r="D1284" s="32" t="s">
        <v>4852</v>
      </c>
      <c r="E1284" s="32" t="s">
        <v>1292</v>
      </c>
      <c r="J1284" s="32" t="s">
        <v>13889</v>
      </c>
      <c r="K1284" s="32" t="s">
        <v>11383</v>
      </c>
      <c r="L1284" s="32" t="s">
        <v>13890</v>
      </c>
      <c r="M1284" s="95" t="str">
        <f>IF(VLOOKUP(A1284,'Business Validation 2.1.0'!$A$2:$V$996,COLUMN('Business Validation 2.1.0'!V:V)-COLUMN('Business Validation 2.1.0'!A:A)+1,FALSE)="","",VLOOKUP(A1284,'Business Validation 2.1.0'!$A$2:$V$996,COLUMN('Business Validation 2.1.0'!V:V)-COLUMN('Business Validation 2.1.0'!A:A)+1,FALSE))</f>
        <v/>
      </c>
      <c r="N1284" s="32" t="s">
        <v>13590</v>
      </c>
    </row>
    <row r="1285" spans="1:14" x14ac:dyDescent="0.25">
      <c r="A1285" s="32" t="s">
        <v>1108</v>
      </c>
      <c r="B1285" s="32" t="s">
        <v>13891</v>
      </c>
      <c r="C1285" s="32" t="s">
        <v>13892</v>
      </c>
      <c r="D1285" s="32" t="s">
        <v>4860</v>
      </c>
      <c r="E1285" s="32" t="s">
        <v>1292</v>
      </c>
      <c r="J1285" s="32" t="s">
        <v>13893</v>
      </c>
      <c r="K1285" s="32" t="s">
        <v>11383</v>
      </c>
      <c r="L1285" s="32" t="s">
        <v>13894</v>
      </c>
      <c r="M1285" s="95" t="str">
        <f>IF(VLOOKUP(A1285,'Business Validation 2.1.0'!$A$2:$V$996,COLUMN('Business Validation 2.1.0'!V:V)-COLUMN('Business Validation 2.1.0'!A:A)+1,FALSE)="","",VLOOKUP(A1285,'Business Validation 2.1.0'!$A$2:$V$996,COLUMN('Business Validation 2.1.0'!V:V)-COLUMN('Business Validation 2.1.0'!A:A)+1,FALSE))</f>
        <v/>
      </c>
      <c r="N1285" s="32" t="s">
        <v>13590</v>
      </c>
    </row>
    <row r="1286" spans="1:14" x14ac:dyDescent="0.25">
      <c r="A1286" s="32" t="s">
        <v>1108</v>
      </c>
      <c r="B1286" s="32" t="s">
        <v>13895</v>
      </c>
      <c r="C1286" s="32" t="s">
        <v>13896</v>
      </c>
      <c r="D1286" s="32" t="s">
        <v>4852</v>
      </c>
      <c r="E1286" s="32" t="s">
        <v>1292</v>
      </c>
      <c r="J1286" s="32" t="s">
        <v>13897</v>
      </c>
      <c r="K1286" s="32" t="s">
        <v>11383</v>
      </c>
      <c r="L1286" s="32" t="s">
        <v>13898</v>
      </c>
      <c r="M1286" s="95" t="str">
        <f>IF(VLOOKUP(A1286,'Business Validation 2.1.0'!$A$2:$V$996,COLUMN('Business Validation 2.1.0'!V:V)-COLUMN('Business Validation 2.1.0'!A:A)+1,FALSE)="","",VLOOKUP(A1286,'Business Validation 2.1.0'!$A$2:$V$996,COLUMN('Business Validation 2.1.0'!V:V)-COLUMN('Business Validation 2.1.0'!A:A)+1,FALSE))</f>
        <v/>
      </c>
      <c r="N1286" s="32" t="s">
        <v>13590</v>
      </c>
    </row>
    <row r="1287" spans="1:14" x14ac:dyDescent="0.25">
      <c r="A1287" s="32" t="s">
        <v>1108</v>
      </c>
      <c r="B1287" s="32" t="s">
        <v>13899</v>
      </c>
      <c r="C1287" s="32" t="s">
        <v>13900</v>
      </c>
      <c r="D1287" s="32" t="s">
        <v>4852</v>
      </c>
      <c r="E1287" s="32" t="s">
        <v>1292</v>
      </c>
      <c r="J1287" s="32" t="s">
        <v>13901</v>
      </c>
      <c r="K1287" s="32" t="s">
        <v>11383</v>
      </c>
      <c r="L1287" s="32" t="s">
        <v>13902</v>
      </c>
      <c r="M1287" s="95" t="str">
        <f>IF(VLOOKUP(A1287,'Business Validation 2.1.0'!$A$2:$V$996,COLUMN('Business Validation 2.1.0'!V:V)-COLUMN('Business Validation 2.1.0'!A:A)+1,FALSE)="","",VLOOKUP(A1287,'Business Validation 2.1.0'!$A$2:$V$996,COLUMN('Business Validation 2.1.0'!V:V)-COLUMN('Business Validation 2.1.0'!A:A)+1,FALSE))</f>
        <v/>
      </c>
      <c r="N1287" s="32" t="s">
        <v>13590</v>
      </c>
    </row>
    <row r="1288" spans="1:14" x14ac:dyDescent="0.25">
      <c r="A1288" s="32" t="s">
        <v>1108</v>
      </c>
      <c r="B1288" s="32" t="s">
        <v>13903</v>
      </c>
      <c r="C1288" s="32" t="s">
        <v>13904</v>
      </c>
      <c r="D1288" s="32" t="s">
        <v>4852</v>
      </c>
      <c r="E1288" s="32" t="s">
        <v>1292</v>
      </c>
      <c r="J1288" s="32" t="s">
        <v>13905</v>
      </c>
      <c r="K1288" s="32" t="s">
        <v>11383</v>
      </c>
      <c r="L1288" s="32" t="s">
        <v>13906</v>
      </c>
      <c r="M1288" s="95" t="str">
        <f>IF(VLOOKUP(A1288,'Business Validation 2.1.0'!$A$2:$V$996,COLUMN('Business Validation 2.1.0'!V:V)-COLUMN('Business Validation 2.1.0'!A:A)+1,FALSE)="","",VLOOKUP(A1288,'Business Validation 2.1.0'!$A$2:$V$996,COLUMN('Business Validation 2.1.0'!V:V)-COLUMN('Business Validation 2.1.0'!A:A)+1,FALSE))</f>
        <v/>
      </c>
      <c r="N1288" s="32" t="s">
        <v>13590</v>
      </c>
    </row>
    <row r="1289" spans="1:14" x14ac:dyDescent="0.25">
      <c r="A1289" s="32" t="s">
        <v>1108</v>
      </c>
      <c r="B1289" s="32" t="s">
        <v>13907</v>
      </c>
      <c r="C1289" s="32" t="s">
        <v>13908</v>
      </c>
      <c r="D1289" s="32" t="s">
        <v>4852</v>
      </c>
      <c r="E1289" s="32" t="s">
        <v>1292</v>
      </c>
      <c r="J1289" s="32" t="s">
        <v>13909</v>
      </c>
      <c r="K1289" s="32" t="s">
        <v>11383</v>
      </c>
      <c r="L1289" s="32" t="s">
        <v>13910</v>
      </c>
      <c r="M1289" s="95" t="str">
        <f>IF(VLOOKUP(A1289,'Business Validation 2.1.0'!$A$2:$V$996,COLUMN('Business Validation 2.1.0'!V:V)-COLUMN('Business Validation 2.1.0'!A:A)+1,FALSE)="","",VLOOKUP(A1289,'Business Validation 2.1.0'!$A$2:$V$996,COLUMN('Business Validation 2.1.0'!V:V)-COLUMN('Business Validation 2.1.0'!A:A)+1,FALSE))</f>
        <v/>
      </c>
      <c r="N1289" s="32" t="s">
        <v>13590</v>
      </c>
    </row>
    <row r="1290" spans="1:14" x14ac:dyDescent="0.25">
      <c r="A1290" s="32" t="s">
        <v>1108</v>
      </c>
      <c r="B1290" s="32" t="s">
        <v>13911</v>
      </c>
      <c r="C1290" s="32" t="s">
        <v>13912</v>
      </c>
      <c r="D1290" s="32" t="s">
        <v>4852</v>
      </c>
      <c r="E1290" s="32" t="s">
        <v>1292</v>
      </c>
      <c r="J1290" s="32" t="s">
        <v>13913</v>
      </c>
      <c r="K1290" s="32" t="s">
        <v>11383</v>
      </c>
      <c r="L1290" s="32" t="s">
        <v>13914</v>
      </c>
      <c r="M1290" s="95" t="str">
        <f>IF(VLOOKUP(A1290,'Business Validation 2.1.0'!$A$2:$V$996,COLUMN('Business Validation 2.1.0'!V:V)-COLUMN('Business Validation 2.1.0'!A:A)+1,FALSE)="","",VLOOKUP(A1290,'Business Validation 2.1.0'!$A$2:$V$996,COLUMN('Business Validation 2.1.0'!V:V)-COLUMN('Business Validation 2.1.0'!A:A)+1,FALSE))</f>
        <v/>
      </c>
      <c r="N1290" s="32" t="s">
        <v>13590</v>
      </c>
    </row>
    <row r="1291" spans="1:14" x14ac:dyDescent="0.25">
      <c r="A1291" s="32" t="s">
        <v>1108</v>
      </c>
      <c r="B1291" s="32" t="s">
        <v>13915</v>
      </c>
      <c r="C1291" s="32" t="s">
        <v>13916</v>
      </c>
      <c r="D1291" s="32" t="s">
        <v>4852</v>
      </c>
      <c r="E1291" s="32" t="s">
        <v>1292</v>
      </c>
      <c r="J1291" s="32" t="s">
        <v>13917</v>
      </c>
      <c r="K1291" s="32" t="s">
        <v>11383</v>
      </c>
      <c r="L1291" s="32" t="s">
        <v>13918</v>
      </c>
      <c r="M1291" s="95" t="str">
        <f>IF(VLOOKUP(A1291,'Business Validation 2.1.0'!$A$2:$V$996,COLUMN('Business Validation 2.1.0'!V:V)-COLUMN('Business Validation 2.1.0'!A:A)+1,FALSE)="","",VLOOKUP(A1291,'Business Validation 2.1.0'!$A$2:$V$996,COLUMN('Business Validation 2.1.0'!V:V)-COLUMN('Business Validation 2.1.0'!A:A)+1,FALSE))</f>
        <v/>
      </c>
      <c r="N1291" s="32" t="s">
        <v>13590</v>
      </c>
    </row>
    <row r="1292" spans="1:14" x14ac:dyDescent="0.25">
      <c r="A1292" s="32" t="s">
        <v>1108</v>
      </c>
      <c r="B1292" s="32" t="s">
        <v>13919</v>
      </c>
      <c r="C1292" s="32" t="s">
        <v>13920</v>
      </c>
      <c r="D1292" s="32" t="s">
        <v>4852</v>
      </c>
      <c r="E1292" s="32" t="s">
        <v>1292</v>
      </c>
      <c r="J1292" s="32" t="s">
        <v>13921</v>
      </c>
      <c r="K1292" s="32" t="s">
        <v>11383</v>
      </c>
      <c r="L1292" s="32" t="s">
        <v>13922</v>
      </c>
      <c r="M1292" s="95" t="str">
        <f>IF(VLOOKUP(A1292,'Business Validation 2.1.0'!$A$2:$V$996,COLUMN('Business Validation 2.1.0'!V:V)-COLUMN('Business Validation 2.1.0'!A:A)+1,FALSE)="","",VLOOKUP(A1292,'Business Validation 2.1.0'!$A$2:$V$996,COLUMN('Business Validation 2.1.0'!V:V)-COLUMN('Business Validation 2.1.0'!A:A)+1,FALSE))</f>
        <v/>
      </c>
      <c r="N1292" s="32" t="s">
        <v>13590</v>
      </c>
    </row>
    <row r="1293" spans="1:14" x14ac:dyDescent="0.25">
      <c r="A1293" s="32" t="s">
        <v>1108</v>
      </c>
      <c r="B1293" s="32" t="s">
        <v>13923</v>
      </c>
      <c r="C1293" s="32" t="s">
        <v>13924</v>
      </c>
      <c r="D1293" s="32" t="s">
        <v>4852</v>
      </c>
      <c r="E1293" s="32" t="s">
        <v>1292</v>
      </c>
      <c r="J1293" s="32" t="s">
        <v>13925</v>
      </c>
      <c r="K1293" s="32" t="s">
        <v>11383</v>
      </c>
      <c r="L1293" s="32" t="s">
        <v>13926</v>
      </c>
      <c r="M1293" s="95" t="str">
        <f>IF(VLOOKUP(A1293,'Business Validation 2.1.0'!$A$2:$V$996,COLUMN('Business Validation 2.1.0'!V:V)-COLUMN('Business Validation 2.1.0'!A:A)+1,FALSE)="","",VLOOKUP(A1293,'Business Validation 2.1.0'!$A$2:$V$996,COLUMN('Business Validation 2.1.0'!V:V)-COLUMN('Business Validation 2.1.0'!A:A)+1,FALSE))</f>
        <v/>
      </c>
      <c r="N1293" s="32" t="s">
        <v>13590</v>
      </c>
    </row>
    <row r="1294" spans="1:14" x14ac:dyDescent="0.25">
      <c r="A1294" s="32" t="s">
        <v>1108</v>
      </c>
      <c r="B1294" s="32" t="s">
        <v>13927</v>
      </c>
      <c r="C1294" s="32" t="s">
        <v>13928</v>
      </c>
      <c r="D1294" s="32" t="s">
        <v>4852</v>
      </c>
      <c r="E1294" s="32" t="s">
        <v>1292</v>
      </c>
      <c r="J1294" s="32" t="s">
        <v>13929</v>
      </c>
      <c r="K1294" s="32" t="s">
        <v>11383</v>
      </c>
      <c r="L1294" s="32" t="s">
        <v>13930</v>
      </c>
      <c r="M1294" s="95" t="str">
        <f>IF(VLOOKUP(A1294,'Business Validation 2.1.0'!$A$2:$V$996,COLUMN('Business Validation 2.1.0'!V:V)-COLUMN('Business Validation 2.1.0'!A:A)+1,FALSE)="","",VLOOKUP(A1294,'Business Validation 2.1.0'!$A$2:$V$996,COLUMN('Business Validation 2.1.0'!V:V)-COLUMN('Business Validation 2.1.0'!A:A)+1,FALSE))</f>
        <v/>
      </c>
      <c r="N1294" s="32" t="s">
        <v>13590</v>
      </c>
    </row>
    <row r="1295" spans="1:14" x14ac:dyDescent="0.25">
      <c r="A1295" s="32" t="s">
        <v>1108</v>
      </c>
      <c r="B1295" s="32" t="s">
        <v>13931</v>
      </c>
      <c r="C1295" s="32" t="s">
        <v>13932</v>
      </c>
      <c r="D1295" s="32" t="s">
        <v>4852</v>
      </c>
      <c r="E1295" s="32" t="s">
        <v>1292</v>
      </c>
      <c r="J1295" s="32" t="s">
        <v>13933</v>
      </c>
      <c r="K1295" s="32" t="s">
        <v>11383</v>
      </c>
      <c r="L1295" s="32" t="s">
        <v>13934</v>
      </c>
      <c r="M1295" s="95" t="str">
        <f>IF(VLOOKUP(A1295,'Business Validation 2.1.0'!$A$2:$V$996,COLUMN('Business Validation 2.1.0'!V:V)-COLUMN('Business Validation 2.1.0'!A:A)+1,FALSE)="","",VLOOKUP(A1295,'Business Validation 2.1.0'!$A$2:$V$996,COLUMN('Business Validation 2.1.0'!V:V)-COLUMN('Business Validation 2.1.0'!A:A)+1,FALSE))</f>
        <v/>
      </c>
      <c r="N1295" s="32" t="s">
        <v>13590</v>
      </c>
    </row>
    <row r="1296" spans="1:14" x14ac:dyDescent="0.25">
      <c r="A1296" s="32" t="s">
        <v>1108</v>
      </c>
      <c r="B1296" s="32" t="s">
        <v>13935</v>
      </c>
      <c r="C1296" s="32" t="s">
        <v>13936</v>
      </c>
      <c r="D1296" s="32" t="s">
        <v>4860</v>
      </c>
      <c r="E1296" s="32" t="s">
        <v>1292</v>
      </c>
      <c r="J1296" s="32" t="s">
        <v>13937</v>
      </c>
      <c r="K1296" s="32" t="s">
        <v>11383</v>
      </c>
      <c r="L1296" s="32" t="s">
        <v>13938</v>
      </c>
      <c r="M1296" s="95" t="str">
        <f>IF(VLOOKUP(A1296,'Business Validation 2.1.0'!$A$2:$V$996,COLUMN('Business Validation 2.1.0'!V:V)-COLUMN('Business Validation 2.1.0'!A:A)+1,FALSE)="","",VLOOKUP(A1296,'Business Validation 2.1.0'!$A$2:$V$996,COLUMN('Business Validation 2.1.0'!V:V)-COLUMN('Business Validation 2.1.0'!A:A)+1,FALSE))</f>
        <v/>
      </c>
      <c r="N1296" s="32" t="s">
        <v>13590</v>
      </c>
    </row>
    <row r="1297" spans="1:14" x14ac:dyDescent="0.25">
      <c r="A1297" s="32" t="s">
        <v>1108</v>
      </c>
      <c r="B1297" s="32" t="s">
        <v>13939</v>
      </c>
      <c r="C1297" s="32" t="s">
        <v>13940</v>
      </c>
      <c r="D1297" s="32" t="s">
        <v>4852</v>
      </c>
      <c r="E1297" s="32" t="s">
        <v>1292</v>
      </c>
      <c r="J1297" s="32" t="s">
        <v>13941</v>
      </c>
      <c r="K1297" s="32" t="s">
        <v>11383</v>
      </c>
      <c r="L1297" s="32" t="s">
        <v>13942</v>
      </c>
      <c r="M1297" s="95" t="str">
        <f>IF(VLOOKUP(A1297,'Business Validation 2.1.0'!$A$2:$V$996,COLUMN('Business Validation 2.1.0'!V:V)-COLUMN('Business Validation 2.1.0'!A:A)+1,FALSE)="","",VLOOKUP(A1297,'Business Validation 2.1.0'!$A$2:$V$996,COLUMN('Business Validation 2.1.0'!V:V)-COLUMN('Business Validation 2.1.0'!A:A)+1,FALSE))</f>
        <v/>
      </c>
      <c r="N1297" s="32" t="s">
        <v>13590</v>
      </c>
    </row>
    <row r="1298" spans="1:14" x14ac:dyDescent="0.25">
      <c r="A1298" s="32" t="s">
        <v>1108</v>
      </c>
      <c r="B1298" s="32" t="s">
        <v>13943</v>
      </c>
      <c r="C1298" s="32" t="s">
        <v>13944</v>
      </c>
      <c r="D1298" s="32" t="s">
        <v>4852</v>
      </c>
      <c r="E1298" s="32" t="s">
        <v>1292</v>
      </c>
      <c r="J1298" s="32" t="s">
        <v>13945</v>
      </c>
      <c r="K1298" s="32" t="s">
        <v>11383</v>
      </c>
      <c r="L1298" s="32" t="s">
        <v>13946</v>
      </c>
      <c r="M1298" s="95" t="str">
        <f>IF(VLOOKUP(A1298,'Business Validation 2.1.0'!$A$2:$V$996,COLUMN('Business Validation 2.1.0'!V:V)-COLUMN('Business Validation 2.1.0'!A:A)+1,FALSE)="","",VLOOKUP(A1298,'Business Validation 2.1.0'!$A$2:$V$996,COLUMN('Business Validation 2.1.0'!V:V)-COLUMN('Business Validation 2.1.0'!A:A)+1,FALSE))</f>
        <v/>
      </c>
      <c r="N1298" s="32" t="s">
        <v>13590</v>
      </c>
    </row>
    <row r="1299" spans="1:14" x14ac:dyDescent="0.25">
      <c r="A1299" s="32" t="s">
        <v>1108</v>
      </c>
      <c r="B1299" s="32" t="s">
        <v>13947</v>
      </c>
      <c r="C1299" s="32" t="s">
        <v>13948</v>
      </c>
      <c r="D1299" s="32" t="s">
        <v>4852</v>
      </c>
      <c r="E1299" s="32" t="s">
        <v>1292</v>
      </c>
      <c r="J1299" s="32" t="s">
        <v>13949</v>
      </c>
      <c r="K1299" s="32" t="s">
        <v>11383</v>
      </c>
      <c r="L1299" s="32" t="s">
        <v>13950</v>
      </c>
      <c r="M1299" s="95" t="str">
        <f>IF(VLOOKUP(A1299,'Business Validation 2.1.0'!$A$2:$V$996,COLUMN('Business Validation 2.1.0'!V:V)-COLUMN('Business Validation 2.1.0'!A:A)+1,FALSE)="","",VLOOKUP(A1299,'Business Validation 2.1.0'!$A$2:$V$996,COLUMN('Business Validation 2.1.0'!V:V)-COLUMN('Business Validation 2.1.0'!A:A)+1,FALSE))</f>
        <v/>
      </c>
      <c r="N1299" s="32" t="s">
        <v>13590</v>
      </c>
    </row>
    <row r="1300" spans="1:14" x14ac:dyDescent="0.25">
      <c r="A1300" s="32" t="s">
        <v>1108</v>
      </c>
      <c r="B1300" s="32" t="s">
        <v>13951</v>
      </c>
      <c r="C1300" s="32" t="s">
        <v>13952</v>
      </c>
      <c r="D1300" s="32" t="s">
        <v>4852</v>
      </c>
      <c r="E1300" s="32" t="s">
        <v>1292</v>
      </c>
      <c r="J1300" s="32" t="s">
        <v>13953</v>
      </c>
      <c r="K1300" s="32" t="s">
        <v>11383</v>
      </c>
      <c r="L1300" s="32" t="s">
        <v>13954</v>
      </c>
      <c r="M1300" s="95" t="str">
        <f>IF(VLOOKUP(A1300,'Business Validation 2.1.0'!$A$2:$V$996,COLUMN('Business Validation 2.1.0'!V:V)-COLUMN('Business Validation 2.1.0'!A:A)+1,FALSE)="","",VLOOKUP(A1300,'Business Validation 2.1.0'!$A$2:$V$996,COLUMN('Business Validation 2.1.0'!V:V)-COLUMN('Business Validation 2.1.0'!A:A)+1,FALSE))</f>
        <v/>
      </c>
      <c r="N1300" s="32" t="s">
        <v>13590</v>
      </c>
    </row>
    <row r="1301" spans="1:14" x14ac:dyDescent="0.25">
      <c r="A1301" s="32" t="s">
        <v>1108</v>
      </c>
      <c r="B1301" s="32" t="s">
        <v>13955</v>
      </c>
      <c r="C1301" s="32" t="s">
        <v>13956</v>
      </c>
      <c r="D1301" s="32" t="s">
        <v>4852</v>
      </c>
      <c r="E1301" s="32" t="s">
        <v>1292</v>
      </c>
      <c r="J1301" s="32" t="s">
        <v>13957</v>
      </c>
      <c r="K1301" s="32" t="s">
        <v>11383</v>
      </c>
      <c r="L1301" s="32" t="s">
        <v>13958</v>
      </c>
      <c r="M1301" s="95" t="str">
        <f>IF(VLOOKUP(A1301,'Business Validation 2.1.0'!$A$2:$V$996,COLUMN('Business Validation 2.1.0'!V:V)-COLUMN('Business Validation 2.1.0'!A:A)+1,FALSE)="","",VLOOKUP(A1301,'Business Validation 2.1.0'!$A$2:$V$996,COLUMN('Business Validation 2.1.0'!V:V)-COLUMN('Business Validation 2.1.0'!A:A)+1,FALSE))</f>
        <v/>
      </c>
      <c r="N1301" s="32" t="s">
        <v>13590</v>
      </c>
    </row>
    <row r="1302" spans="1:14" x14ac:dyDescent="0.25">
      <c r="A1302" s="32" t="s">
        <v>1109</v>
      </c>
      <c r="B1302" s="32" t="s">
        <v>13959</v>
      </c>
      <c r="C1302" s="32" t="s">
        <v>13960</v>
      </c>
      <c r="D1302" s="32" t="s">
        <v>4405</v>
      </c>
      <c r="E1302" s="32" t="s">
        <v>4406</v>
      </c>
      <c r="F1302" s="32" t="s">
        <v>1340</v>
      </c>
      <c r="J1302" s="32" t="s">
        <v>4407</v>
      </c>
      <c r="K1302" s="32" t="s">
        <v>4408</v>
      </c>
      <c r="L1302" s="32" t="s">
        <v>13961</v>
      </c>
      <c r="M1302" s="95" t="str">
        <f>IF(VLOOKUP(A1302,'Business Validation 2.1.0'!$A$2:$V$996,COLUMN('Business Validation 2.1.0'!V:V)-COLUMN('Business Validation 2.1.0'!A:A)+1,FALSE)="","",VLOOKUP(A1302,'Business Validation 2.1.0'!$A$2:$V$996,COLUMN('Business Validation 2.1.0'!V:V)-COLUMN('Business Validation 2.1.0'!A:A)+1,FALSE))</f>
        <v/>
      </c>
      <c r="N1302" s="32" t="s">
        <v>4409</v>
      </c>
    </row>
    <row r="1303" spans="1:14" x14ac:dyDescent="0.25">
      <c r="A1303" s="32" t="s">
        <v>1109</v>
      </c>
      <c r="B1303" s="32" t="s">
        <v>13962</v>
      </c>
      <c r="C1303" s="32" t="s">
        <v>13963</v>
      </c>
      <c r="D1303" s="32" t="s">
        <v>4411</v>
      </c>
      <c r="E1303" s="32" t="s">
        <v>4412</v>
      </c>
      <c r="F1303" s="32" t="s">
        <v>1361</v>
      </c>
      <c r="J1303" s="32" t="s">
        <v>4413</v>
      </c>
      <c r="K1303" s="32" t="s">
        <v>4408</v>
      </c>
      <c r="L1303" s="32" t="s">
        <v>13964</v>
      </c>
      <c r="M1303" s="95" t="str">
        <f>IF(VLOOKUP(A1303,'Business Validation 2.1.0'!$A$2:$V$996,COLUMN('Business Validation 2.1.0'!V:V)-COLUMN('Business Validation 2.1.0'!A:A)+1,FALSE)="","",VLOOKUP(A1303,'Business Validation 2.1.0'!$A$2:$V$996,COLUMN('Business Validation 2.1.0'!V:V)-COLUMN('Business Validation 2.1.0'!A:A)+1,FALSE))</f>
        <v/>
      </c>
      <c r="N1303" s="32" t="s">
        <v>4409</v>
      </c>
    </row>
    <row r="1304" spans="1:14" x14ac:dyDescent="0.25">
      <c r="A1304" s="32" t="s">
        <v>1110</v>
      </c>
      <c r="B1304" s="32" t="s">
        <v>13965</v>
      </c>
      <c r="C1304" s="32" t="s">
        <v>13966</v>
      </c>
      <c r="D1304" s="32" t="s">
        <v>4852</v>
      </c>
      <c r="E1304" s="32" t="s">
        <v>4415</v>
      </c>
      <c r="F1304" s="32" t="s">
        <v>4416</v>
      </c>
      <c r="G1304" s="32" t="s">
        <v>1295</v>
      </c>
      <c r="J1304" s="32" t="s">
        <v>13967</v>
      </c>
      <c r="K1304" s="32" t="s">
        <v>13968</v>
      </c>
      <c r="L1304" s="32" t="s">
        <v>13969</v>
      </c>
      <c r="M1304" s="95" t="str">
        <f>IF(VLOOKUP(A1304,'Business Validation 2.1.0'!$A$2:$V$996,COLUMN('Business Validation 2.1.0'!V:V)-COLUMN('Business Validation 2.1.0'!A:A)+1,FALSE)="","",VLOOKUP(A1304,'Business Validation 2.1.0'!$A$2:$V$996,COLUMN('Business Validation 2.1.0'!V:V)-COLUMN('Business Validation 2.1.0'!A:A)+1,FALSE))</f>
        <v/>
      </c>
      <c r="N1304" s="32" t="s">
        <v>13970</v>
      </c>
    </row>
    <row r="1305" spans="1:14" x14ac:dyDescent="0.25">
      <c r="A1305" s="32" t="s">
        <v>1110</v>
      </c>
      <c r="B1305" s="32" t="s">
        <v>13971</v>
      </c>
      <c r="C1305" s="32" t="s">
        <v>13972</v>
      </c>
      <c r="D1305" s="32" t="s">
        <v>4852</v>
      </c>
      <c r="E1305" s="32" t="s">
        <v>4415</v>
      </c>
      <c r="F1305" s="32" t="s">
        <v>4416</v>
      </c>
      <c r="G1305" s="32" t="s">
        <v>1295</v>
      </c>
      <c r="J1305" s="32" t="s">
        <v>13973</v>
      </c>
      <c r="K1305" s="32" t="s">
        <v>13968</v>
      </c>
      <c r="L1305" s="32" t="s">
        <v>13974</v>
      </c>
      <c r="M1305" s="95" t="str">
        <f>IF(VLOOKUP(A1305,'Business Validation 2.1.0'!$A$2:$V$996,COLUMN('Business Validation 2.1.0'!V:V)-COLUMN('Business Validation 2.1.0'!A:A)+1,FALSE)="","",VLOOKUP(A1305,'Business Validation 2.1.0'!$A$2:$V$996,COLUMN('Business Validation 2.1.0'!V:V)-COLUMN('Business Validation 2.1.0'!A:A)+1,FALSE))</f>
        <v/>
      </c>
      <c r="N1305" s="32" t="s">
        <v>13970</v>
      </c>
    </row>
    <row r="1306" spans="1:14" x14ac:dyDescent="0.25">
      <c r="A1306" s="32" t="s">
        <v>1110</v>
      </c>
      <c r="B1306" s="32" t="s">
        <v>13975</v>
      </c>
      <c r="C1306" s="32" t="s">
        <v>13976</v>
      </c>
      <c r="D1306" s="32" t="s">
        <v>4852</v>
      </c>
      <c r="E1306" s="32" t="s">
        <v>4415</v>
      </c>
      <c r="F1306" s="32" t="s">
        <v>4416</v>
      </c>
      <c r="G1306" s="32" t="s">
        <v>1295</v>
      </c>
      <c r="J1306" s="32" t="s">
        <v>13977</v>
      </c>
      <c r="K1306" s="32" t="s">
        <v>13968</v>
      </c>
      <c r="L1306" s="32" t="s">
        <v>13978</v>
      </c>
      <c r="M1306" s="95" t="str">
        <f>IF(VLOOKUP(A1306,'Business Validation 2.1.0'!$A$2:$V$996,COLUMN('Business Validation 2.1.0'!V:V)-COLUMN('Business Validation 2.1.0'!A:A)+1,FALSE)="","",VLOOKUP(A1306,'Business Validation 2.1.0'!$A$2:$V$996,COLUMN('Business Validation 2.1.0'!V:V)-COLUMN('Business Validation 2.1.0'!A:A)+1,FALSE))</f>
        <v/>
      </c>
      <c r="N1306" s="32" t="s">
        <v>13970</v>
      </c>
    </row>
    <row r="1307" spans="1:14" x14ac:dyDescent="0.25">
      <c r="A1307" s="32" t="s">
        <v>1110</v>
      </c>
      <c r="B1307" s="32" t="s">
        <v>13979</v>
      </c>
      <c r="C1307" s="32" t="s">
        <v>13980</v>
      </c>
      <c r="D1307" s="32" t="s">
        <v>4852</v>
      </c>
      <c r="E1307" s="32" t="s">
        <v>4415</v>
      </c>
      <c r="F1307" s="32" t="s">
        <v>4416</v>
      </c>
      <c r="G1307" s="32" t="s">
        <v>1295</v>
      </c>
      <c r="J1307" s="32" t="s">
        <v>13981</v>
      </c>
      <c r="K1307" s="32" t="s">
        <v>13968</v>
      </c>
      <c r="L1307" s="32" t="s">
        <v>13982</v>
      </c>
      <c r="M1307" s="95" t="str">
        <f>IF(VLOOKUP(A1307,'Business Validation 2.1.0'!$A$2:$V$996,COLUMN('Business Validation 2.1.0'!V:V)-COLUMN('Business Validation 2.1.0'!A:A)+1,FALSE)="","",VLOOKUP(A1307,'Business Validation 2.1.0'!$A$2:$V$996,COLUMN('Business Validation 2.1.0'!V:V)-COLUMN('Business Validation 2.1.0'!A:A)+1,FALSE))</f>
        <v/>
      </c>
      <c r="N1307" s="32" t="s">
        <v>13970</v>
      </c>
    </row>
    <row r="1308" spans="1:14" x14ac:dyDescent="0.25">
      <c r="A1308" s="32" t="s">
        <v>1110</v>
      </c>
      <c r="B1308" s="32" t="s">
        <v>13983</v>
      </c>
      <c r="C1308" s="32" t="s">
        <v>13984</v>
      </c>
      <c r="D1308" s="32" t="s">
        <v>4860</v>
      </c>
      <c r="E1308" s="32" t="s">
        <v>4415</v>
      </c>
      <c r="F1308" s="32" t="s">
        <v>4416</v>
      </c>
      <c r="G1308" s="32" t="s">
        <v>1295</v>
      </c>
      <c r="J1308" s="32" t="s">
        <v>13985</v>
      </c>
      <c r="K1308" s="32" t="s">
        <v>13968</v>
      </c>
      <c r="L1308" s="32" t="s">
        <v>13986</v>
      </c>
      <c r="M1308" s="95" t="str">
        <f>IF(VLOOKUP(A1308,'Business Validation 2.1.0'!$A$2:$V$996,COLUMN('Business Validation 2.1.0'!V:V)-COLUMN('Business Validation 2.1.0'!A:A)+1,FALSE)="","",VLOOKUP(A1308,'Business Validation 2.1.0'!$A$2:$V$996,COLUMN('Business Validation 2.1.0'!V:V)-COLUMN('Business Validation 2.1.0'!A:A)+1,FALSE))</f>
        <v/>
      </c>
      <c r="N1308" s="32" t="s">
        <v>13970</v>
      </c>
    </row>
    <row r="1309" spans="1:14" x14ac:dyDescent="0.25">
      <c r="A1309" s="32" t="s">
        <v>1110</v>
      </c>
      <c r="B1309" s="32" t="s">
        <v>13987</v>
      </c>
      <c r="C1309" s="32" t="s">
        <v>13988</v>
      </c>
      <c r="D1309" s="32" t="s">
        <v>4860</v>
      </c>
      <c r="E1309" s="32" t="s">
        <v>4415</v>
      </c>
      <c r="F1309" s="32" t="s">
        <v>4416</v>
      </c>
      <c r="G1309" s="32" t="s">
        <v>1295</v>
      </c>
      <c r="J1309" s="32" t="s">
        <v>13989</v>
      </c>
      <c r="K1309" s="32" t="s">
        <v>13968</v>
      </c>
      <c r="L1309" s="32" t="s">
        <v>13990</v>
      </c>
      <c r="M1309" s="95" t="str">
        <f>IF(VLOOKUP(A1309,'Business Validation 2.1.0'!$A$2:$V$996,COLUMN('Business Validation 2.1.0'!V:V)-COLUMN('Business Validation 2.1.0'!A:A)+1,FALSE)="","",VLOOKUP(A1309,'Business Validation 2.1.0'!$A$2:$V$996,COLUMN('Business Validation 2.1.0'!V:V)-COLUMN('Business Validation 2.1.0'!A:A)+1,FALSE))</f>
        <v/>
      </c>
      <c r="N1309" s="32" t="s">
        <v>13970</v>
      </c>
    </row>
    <row r="1310" spans="1:14" x14ac:dyDescent="0.25">
      <c r="A1310" s="32" t="s">
        <v>1110</v>
      </c>
      <c r="B1310" s="32" t="s">
        <v>13991</v>
      </c>
      <c r="C1310" s="32" t="s">
        <v>13992</v>
      </c>
      <c r="D1310" s="32" t="s">
        <v>4860</v>
      </c>
      <c r="E1310" s="32" t="s">
        <v>4415</v>
      </c>
      <c r="F1310" s="32" t="s">
        <v>4416</v>
      </c>
      <c r="G1310" s="32" t="s">
        <v>1295</v>
      </c>
      <c r="J1310" s="32" t="s">
        <v>13993</v>
      </c>
      <c r="K1310" s="32" t="s">
        <v>13968</v>
      </c>
      <c r="L1310" s="32" t="s">
        <v>13994</v>
      </c>
      <c r="M1310" s="95" t="str">
        <f>IF(VLOOKUP(A1310,'Business Validation 2.1.0'!$A$2:$V$996,COLUMN('Business Validation 2.1.0'!V:V)-COLUMN('Business Validation 2.1.0'!A:A)+1,FALSE)="","",VLOOKUP(A1310,'Business Validation 2.1.0'!$A$2:$V$996,COLUMN('Business Validation 2.1.0'!V:V)-COLUMN('Business Validation 2.1.0'!A:A)+1,FALSE))</f>
        <v/>
      </c>
      <c r="N1310" s="32" t="s">
        <v>13970</v>
      </c>
    </row>
    <row r="1311" spans="1:14" x14ac:dyDescent="0.25">
      <c r="A1311" s="32" t="s">
        <v>1110</v>
      </c>
      <c r="B1311" s="32" t="s">
        <v>13995</v>
      </c>
      <c r="C1311" s="32" t="s">
        <v>13996</v>
      </c>
      <c r="D1311" s="32" t="s">
        <v>4860</v>
      </c>
      <c r="E1311" s="32" t="s">
        <v>4415</v>
      </c>
      <c r="F1311" s="32" t="s">
        <v>4416</v>
      </c>
      <c r="G1311" s="32" t="s">
        <v>1295</v>
      </c>
      <c r="J1311" s="32" t="s">
        <v>13997</v>
      </c>
      <c r="K1311" s="32" t="s">
        <v>13968</v>
      </c>
      <c r="L1311" s="32" t="s">
        <v>13998</v>
      </c>
      <c r="M1311" s="95" t="str">
        <f>IF(VLOOKUP(A1311,'Business Validation 2.1.0'!$A$2:$V$996,COLUMN('Business Validation 2.1.0'!V:V)-COLUMN('Business Validation 2.1.0'!A:A)+1,FALSE)="","",VLOOKUP(A1311,'Business Validation 2.1.0'!$A$2:$V$996,COLUMN('Business Validation 2.1.0'!V:V)-COLUMN('Business Validation 2.1.0'!A:A)+1,FALSE))</f>
        <v/>
      </c>
      <c r="N1311" s="32" t="s">
        <v>13970</v>
      </c>
    </row>
    <row r="1312" spans="1:14" x14ac:dyDescent="0.25">
      <c r="A1312" s="32" t="s">
        <v>1110</v>
      </c>
      <c r="B1312" s="32" t="s">
        <v>13999</v>
      </c>
      <c r="C1312" s="32" t="s">
        <v>14000</v>
      </c>
      <c r="D1312" s="32" t="s">
        <v>4856</v>
      </c>
      <c r="E1312" s="32" t="s">
        <v>4415</v>
      </c>
      <c r="F1312" s="32" t="s">
        <v>4416</v>
      </c>
      <c r="G1312" s="32" t="s">
        <v>1295</v>
      </c>
      <c r="J1312" s="32" t="s">
        <v>14001</v>
      </c>
      <c r="K1312" s="32" t="s">
        <v>13968</v>
      </c>
      <c r="L1312" s="32" t="s">
        <v>14002</v>
      </c>
      <c r="M1312" s="95" t="str">
        <f>IF(VLOOKUP(A1312,'Business Validation 2.1.0'!$A$2:$V$996,COLUMN('Business Validation 2.1.0'!V:V)-COLUMN('Business Validation 2.1.0'!A:A)+1,FALSE)="","",VLOOKUP(A1312,'Business Validation 2.1.0'!$A$2:$V$996,COLUMN('Business Validation 2.1.0'!V:V)-COLUMN('Business Validation 2.1.0'!A:A)+1,FALSE))</f>
        <v/>
      </c>
      <c r="N1312" s="32" t="s">
        <v>13970</v>
      </c>
    </row>
    <row r="1313" spans="1:14" x14ac:dyDescent="0.25">
      <c r="A1313" s="32" t="s">
        <v>1110</v>
      </c>
      <c r="B1313" s="32" t="s">
        <v>14003</v>
      </c>
      <c r="C1313" s="32" t="s">
        <v>14004</v>
      </c>
      <c r="D1313" s="32" t="s">
        <v>4856</v>
      </c>
      <c r="E1313" s="32" t="s">
        <v>4415</v>
      </c>
      <c r="F1313" s="32" t="s">
        <v>4416</v>
      </c>
      <c r="G1313" s="32" t="s">
        <v>1295</v>
      </c>
      <c r="J1313" s="32" t="s">
        <v>14005</v>
      </c>
      <c r="K1313" s="32" t="s">
        <v>13968</v>
      </c>
      <c r="L1313" s="32" t="s">
        <v>14006</v>
      </c>
      <c r="M1313" s="95" t="str">
        <f>IF(VLOOKUP(A1313,'Business Validation 2.1.0'!$A$2:$V$996,COLUMN('Business Validation 2.1.0'!V:V)-COLUMN('Business Validation 2.1.0'!A:A)+1,FALSE)="","",VLOOKUP(A1313,'Business Validation 2.1.0'!$A$2:$V$996,COLUMN('Business Validation 2.1.0'!V:V)-COLUMN('Business Validation 2.1.0'!A:A)+1,FALSE))</f>
        <v/>
      </c>
      <c r="N1313" s="32" t="s">
        <v>13970</v>
      </c>
    </row>
    <row r="1314" spans="1:14" x14ac:dyDescent="0.25">
      <c r="A1314" s="32" t="s">
        <v>1110</v>
      </c>
      <c r="B1314" s="32" t="s">
        <v>14007</v>
      </c>
      <c r="C1314" s="32" t="s">
        <v>14008</v>
      </c>
      <c r="D1314" s="32" t="s">
        <v>4856</v>
      </c>
      <c r="E1314" s="32" t="s">
        <v>4415</v>
      </c>
      <c r="F1314" s="32" t="s">
        <v>4416</v>
      </c>
      <c r="G1314" s="32" t="s">
        <v>1295</v>
      </c>
      <c r="J1314" s="32" t="s">
        <v>14009</v>
      </c>
      <c r="K1314" s="32" t="s">
        <v>13968</v>
      </c>
      <c r="L1314" s="32" t="s">
        <v>14010</v>
      </c>
      <c r="M1314" s="95" t="str">
        <f>IF(VLOOKUP(A1314,'Business Validation 2.1.0'!$A$2:$V$996,COLUMN('Business Validation 2.1.0'!V:V)-COLUMN('Business Validation 2.1.0'!A:A)+1,FALSE)="","",VLOOKUP(A1314,'Business Validation 2.1.0'!$A$2:$V$996,COLUMN('Business Validation 2.1.0'!V:V)-COLUMN('Business Validation 2.1.0'!A:A)+1,FALSE))</f>
        <v/>
      </c>
      <c r="N1314" s="32" t="s">
        <v>13970</v>
      </c>
    </row>
    <row r="1315" spans="1:14" x14ac:dyDescent="0.25">
      <c r="A1315" s="32" t="s">
        <v>1110</v>
      </c>
      <c r="B1315" s="32" t="s">
        <v>14011</v>
      </c>
      <c r="C1315" s="32" t="s">
        <v>14012</v>
      </c>
      <c r="D1315" s="32" t="s">
        <v>4856</v>
      </c>
      <c r="E1315" s="32" t="s">
        <v>4415</v>
      </c>
      <c r="F1315" s="32" t="s">
        <v>4416</v>
      </c>
      <c r="G1315" s="32" t="s">
        <v>1295</v>
      </c>
      <c r="J1315" s="32" t="s">
        <v>14013</v>
      </c>
      <c r="K1315" s="32" t="s">
        <v>13968</v>
      </c>
      <c r="L1315" s="32" t="s">
        <v>14014</v>
      </c>
      <c r="M1315" s="95" t="str">
        <f>IF(VLOOKUP(A1315,'Business Validation 2.1.0'!$A$2:$V$996,COLUMN('Business Validation 2.1.0'!V:V)-COLUMN('Business Validation 2.1.0'!A:A)+1,FALSE)="","",VLOOKUP(A1315,'Business Validation 2.1.0'!$A$2:$V$996,COLUMN('Business Validation 2.1.0'!V:V)-COLUMN('Business Validation 2.1.0'!A:A)+1,FALSE))</f>
        <v/>
      </c>
      <c r="N1315" s="32" t="s">
        <v>13970</v>
      </c>
    </row>
    <row r="1316" spans="1:14" x14ac:dyDescent="0.25">
      <c r="A1316" s="32" t="s">
        <v>1111</v>
      </c>
      <c r="B1316" s="32" t="s">
        <v>14015</v>
      </c>
      <c r="C1316" s="32" t="s">
        <v>14016</v>
      </c>
      <c r="D1316" s="32" t="s">
        <v>1340</v>
      </c>
      <c r="J1316" s="32" t="s">
        <v>4420</v>
      </c>
      <c r="K1316" s="32" t="s">
        <v>1585</v>
      </c>
      <c r="L1316" s="32" t="s">
        <v>14017</v>
      </c>
      <c r="M1316" s="95" t="str">
        <f>IF(VLOOKUP(A1316,'Business Validation 2.1.0'!$A$2:$V$996,COLUMN('Business Validation 2.1.0'!V:V)-COLUMN('Business Validation 2.1.0'!A:A)+1,FALSE)="","",VLOOKUP(A1316,'Business Validation 2.1.0'!$A$2:$V$996,COLUMN('Business Validation 2.1.0'!V:V)-COLUMN('Business Validation 2.1.0'!A:A)+1,FALSE))</f>
        <v/>
      </c>
      <c r="N1316" s="32" t="s">
        <v>4421</v>
      </c>
    </row>
    <row r="1317" spans="1:14" x14ac:dyDescent="0.25">
      <c r="A1317" s="32" t="s">
        <v>1111</v>
      </c>
      <c r="B1317" s="32" t="s">
        <v>14018</v>
      </c>
      <c r="C1317" s="32" t="s">
        <v>14019</v>
      </c>
      <c r="D1317" s="32" t="s">
        <v>1361</v>
      </c>
      <c r="J1317" s="32" t="s">
        <v>4423</v>
      </c>
      <c r="K1317" s="32" t="s">
        <v>1585</v>
      </c>
      <c r="L1317" s="32" t="s">
        <v>14020</v>
      </c>
      <c r="M1317" s="95" t="str">
        <f>IF(VLOOKUP(A1317,'Business Validation 2.1.0'!$A$2:$V$996,COLUMN('Business Validation 2.1.0'!V:V)-COLUMN('Business Validation 2.1.0'!A:A)+1,FALSE)="","",VLOOKUP(A1317,'Business Validation 2.1.0'!$A$2:$V$996,COLUMN('Business Validation 2.1.0'!V:V)-COLUMN('Business Validation 2.1.0'!A:A)+1,FALSE))</f>
        <v/>
      </c>
      <c r="N1317" s="32" t="s">
        <v>4421</v>
      </c>
    </row>
    <row r="1318" spans="1:14" x14ac:dyDescent="0.25">
      <c r="A1318" s="32" t="s">
        <v>1112</v>
      </c>
      <c r="B1318" s="32" t="s">
        <v>14021</v>
      </c>
      <c r="C1318" s="32" t="s">
        <v>14022</v>
      </c>
      <c r="D1318" s="32" t="s">
        <v>4860</v>
      </c>
      <c r="E1318" s="32" t="s">
        <v>1295</v>
      </c>
      <c r="J1318" s="32" t="s">
        <v>14023</v>
      </c>
      <c r="K1318" s="32" t="s">
        <v>10059</v>
      </c>
      <c r="L1318" s="32" t="s">
        <v>14024</v>
      </c>
      <c r="M1318" s="95" t="str">
        <f>IF(VLOOKUP(A1318,'Business Validation 2.1.0'!$A$2:$V$996,COLUMN('Business Validation 2.1.0'!V:V)-COLUMN('Business Validation 2.1.0'!A:A)+1,FALSE)="","",VLOOKUP(A1318,'Business Validation 2.1.0'!$A$2:$V$996,COLUMN('Business Validation 2.1.0'!V:V)-COLUMN('Business Validation 2.1.0'!A:A)+1,FALSE))</f>
        <v/>
      </c>
      <c r="N1318" s="32" t="s">
        <v>14025</v>
      </c>
    </row>
    <row r="1319" spans="1:14" x14ac:dyDescent="0.25">
      <c r="A1319" s="32" t="s">
        <v>1112</v>
      </c>
      <c r="B1319" s="32" t="s">
        <v>14026</v>
      </c>
      <c r="C1319" s="32" t="s">
        <v>14027</v>
      </c>
      <c r="D1319" s="32" t="s">
        <v>4860</v>
      </c>
      <c r="E1319" s="32" t="s">
        <v>1295</v>
      </c>
      <c r="J1319" s="32" t="s">
        <v>14028</v>
      </c>
      <c r="K1319" s="32" t="s">
        <v>10059</v>
      </c>
      <c r="L1319" s="32" t="s">
        <v>14029</v>
      </c>
      <c r="M1319" s="95" t="str">
        <f>IF(VLOOKUP(A1319,'Business Validation 2.1.0'!$A$2:$V$996,COLUMN('Business Validation 2.1.0'!V:V)-COLUMN('Business Validation 2.1.0'!A:A)+1,FALSE)="","",VLOOKUP(A1319,'Business Validation 2.1.0'!$A$2:$V$996,COLUMN('Business Validation 2.1.0'!V:V)-COLUMN('Business Validation 2.1.0'!A:A)+1,FALSE))</f>
        <v/>
      </c>
      <c r="N1319" s="32" t="s">
        <v>14025</v>
      </c>
    </row>
    <row r="1320" spans="1:14" x14ac:dyDescent="0.25">
      <c r="A1320" s="32" t="s">
        <v>1112</v>
      </c>
      <c r="B1320" s="32" t="s">
        <v>14030</v>
      </c>
      <c r="C1320" s="32" t="s">
        <v>14031</v>
      </c>
      <c r="D1320" s="32" t="s">
        <v>4856</v>
      </c>
      <c r="E1320" s="32" t="s">
        <v>1295</v>
      </c>
      <c r="J1320" s="32" t="s">
        <v>14032</v>
      </c>
      <c r="K1320" s="32" t="s">
        <v>10059</v>
      </c>
      <c r="L1320" s="32" t="s">
        <v>14033</v>
      </c>
      <c r="M1320" s="95" t="str">
        <f>IF(VLOOKUP(A1320,'Business Validation 2.1.0'!$A$2:$V$996,COLUMN('Business Validation 2.1.0'!V:V)-COLUMN('Business Validation 2.1.0'!A:A)+1,FALSE)="","",VLOOKUP(A1320,'Business Validation 2.1.0'!$A$2:$V$996,COLUMN('Business Validation 2.1.0'!V:V)-COLUMN('Business Validation 2.1.0'!A:A)+1,FALSE))</f>
        <v/>
      </c>
      <c r="N1320" s="32" t="s">
        <v>14025</v>
      </c>
    </row>
    <row r="1321" spans="1:14" x14ac:dyDescent="0.25">
      <c r="A1321" s="32" t="s">
        <v>1112</v>
      </c>
      <c r="B1321" s="32" t="s">
        <v>14034</v>
      </c>
      <c r="C1321" s="32" t="s">
        <v>14035</v>
      </c>
      <c r="D1321" s="32" t="s">
        <v>4856</v>
      </c>
      <c r="E1321" s="32" t="s">
        <v>1295</v>
      </c>
      <c r="J1321" s="32" t="s">
        <v>14036</v>
      </c>
      <c r="K1321" s="32" t="s">
        <v>10059</v>
      </c>
      <c r="L1321" s="32" t="s">
        <v>14037</v>
      </c>
      <c r="M1321" s="95" t="str">
        <f>IF(VLOOKUP(A1321,'Business Validation 2.1.0'!$A$2:$V$996,COLUMN('Business Validation 2.1.0'!V:V)-COLUMN('Business Validation 2.1.0'!A:A)+1,FALSE)="","",VLOOKUP(A1321,'Business Validation 2.1.0'!$A$2:$V$996,COLUMN('Business Validation 2.1.0'!V:V)-COLUMN('Business Validation 2.1.0'!A:A)+1,FALSE))</f>
        <v/>
      </c>
      <c r="N1321" s="32" t="s">
        <v>14025</v>
      </c>
    </row>
    <row r="1322" spans="1:14" x14ac:dyDescent="0.25">
      <c r="A1322" s="32" t="s">
        <v>1112</v>
      </c>
      <c r="B1322" s="32" t="s">
        <v>14038</v>
      </c>
      <c r="C1322" s="32" t="s">
        <v>14039</v>
      </c>
      <c r="D1322" s="32" t="s">
        <v>4852</v>
      </c>
      <c r="E1322" s="32" t="s">
        <v>1295</v>
      </c>
      <c r="J1322" s="32" t="s">
        <v>14040</v>
      </c>
      <c r="K1322" s="32" t="s">
        <v>10059</v>
      </c>
      <c r="L1322" s="32" t="s">
        <v>14041</v>
      </c>
      <c r="M1322" s="95" t="str">
        <f>IF(VLOOKUP(A1322,'Business Validation 2.1.0'!$A$2:$V$996,COLUMN('Business Validation 2.1.0'!V:V)-COLUMN('Business Validation 2.1.0'!A:A)+1,FALSE)="","",VLOOKUP(A1322,'Business Validation 2.1.0'!$A$2:$V$996,COLUMN('Business Validation 2.1.0'!V:V)-COLUMN('Business Validation 2.1.0'!A:A)+1,FALSE))</f>
        <v/>
      </c>
      <c r="N1322" s="32" t="s">
        <v>14025</v>
      </c>
    </row>
    <row r="1323" spans="1:14" x14ac:dyDescent="0.25">
      <c r="A1323" s="32" t="s">
        <v>1112</v>
      </c>
      <c r="B1323" s="32" t="s">
        <v>14042</v>
      </c>
      <c r="C1323" s="32" t="s">
        <v>14043</v>
      </c>
      <c r="D1323" s="32" t="s">
        <v>4852</v>
      </c>
      <c r="E1323" s="32" t="s">
        <v>1295</v>
      </c>
      <c r="J1323" s="32" t="s">
        <v>14044</v>
      </c>
      <c r="K1323" s="32" t="s">
        <v>10059</v>
      </c>
      <c r="L1323" s="32" t="s">
        <v>14045</v>
      </c>
      <c r="M1323" s="95" t="str">
        <f>IF(VLOOKUP(A1323,'Business Validation 2.1.0'!$A$2:$V$996,COLUMN('Business Validation 2.1.0'!V:V)-COLUMN('Business Validation 2.1.0'!A:A)+1,FALSE)="","",VLOOKUP(A1323,'Business Validation 2.1.0'!$A$2:$V$996,COLUMN('Business Validation 2.1.0'!V:V)-COLUMN('Business Validation 2.1.0'!A:A)+1,FALSE))</f>
        <v/>
      </c>
      <c r="N1323" s="32" t="s">
        <v>14025</v>
      </c>
    </row>
    <row r="1324" spans="1:14" x14ac:dyDescent="0.25">
      <c r="A1324" s="32" t="s">
        <v>1113</v>
      </c>
      <c r="B1324" s="32" t="s">
        <v>14046</v>
      </c>
      <c r="C1324" s="32" t="s">
        <v>14047</v>
      </c>
      <c r="D1324" s="32" t="s">
        <v>1155</v>
      </c>
      <c r="J1324" s="32" t="s">
        <v>4428</v>
      </c>
      <c r="K1324" s="32" t="s">
        <v>1580</v>
      </c>
      <c r="L1324" s="32" t="s">
        <v>14048</v>
      </c>
      <c r="M1324" s="95" t="str">
        <f>IF(VLOOKUP(A1324,'Business Validation 2.1.0'!$A$2:$V$996,COLUMN('Business Validation 2.1.0'!V:V)-COLUMN('Business Validation 2.1.0'!A:A)+1,FALSE)="","",VLOOKUP(A1324,'Business Validation 2.1.0'!$A$2:$V$996,COLUMN('Business Validation 2.1.0'!V:V)-COLUMN('Business Validation 2.1.0'!A:A)+1,FALSE))</f>
        <v/>
      </c>
      <c r="N1324" s="32" t="s">
        <v>4429</v>
      </c>
    </row>
    <row r="1325" spans="1:14" x14ac:dyDescent="0.25">
      <c r="A1325" s="32" t="s">
        <v>1113</v>
      </c>
      <c r="B1325" s="32" t="s">
        <v>14049</v>
      </c>
      <c r="C1325" s="32" t="s">
        <v>14050</v>
      </c>
      <c r="D1325" s="32" t="s">
        <v>1163</v>
      </c>
      <c r="J1325" s="32" t="s">
        <v>4431</v>
      </c>
      <c r="K1325" s="32" t="s">
        <v>1580</v>
      </c>
      <c r="L1325" s="32" t="s">
        <v>14051</v>
      </c>
      <c r="M1325" s="95" t="str">
        <f>IF(VLOOKUP(A1325,'Business Validation 2.1.0'!$A$2:$V$996,COLUMN('Business Validation 2.1.0'!V:V)-COLUMN('Business Validation 2.1.0'!A:A)+1,FALSE)="","",VLOOKUP(A1325,'Business Validation 2.1.0'!$A$2:$V$996,COLUMN('Business Validation 2.1.0'!V:V)-COLUMN('Business Validation 2.1.0'!A:A)+1,FALSE))</f>
        <v/>
      </c>
      <c r="N1325" s="32" t="s">
        <v>4429</v>
      </c>
    </row>
    <row r="1326" spans="1:14" x14ac:dyDescent="0.25">
      <c r="A1326" s="32" t="s">
        <v>1113</v>
      </c>
      <c r="B1326" s="32" t="s">
        <v>14052</v>
      </c>
      <c r="C1326" s="32" t="s">
        <v>14053</v>
      </c>
      <c r="D1326" s="32" t="s">
        <v>1159</v>
      </c>
      <c r="J1326" s="32" t="s">
        <v>4433</v>
      </c>
      <c r="K1326" s="32" t="s">
        <v>1580</v>
      </c>
      <c r="L1326" s="32" t="s">
        <v>14054</v>
      </c>
      <c r="M1326" s="95" t="str">
        <f>IF(VLOOKUP(A1326,'Business Validation 2.1.0'!$A$2:$V$996,COLUMN('Business Validation 2.1.0'!V:V)-COLUMN('Business Validation 2.1.0'!A:A)+1,FALSE)="","",VLOOKUP(A1326,'Business Validation 2.1.0'!$A$2:$V$996,COLUMN('Business Validation 2.1.0'!V:V)-COLUMN('Business Validation 2.1.0'!A:A)+1,FALSE))</f>
        <v/>
      </c>
      <c r="N1326" s="32" t="s">
        <v>4429</v>
      </c>
    </row>
    <row r="1327" spans="1:14" x14ac:dyDescent="0.25">
      <c r="A1327" s="32" t="s">
        <v>1113</v>
      </c>
      <c r="B1327" s="32" t="s">
        <v>14055</v>
      </c>
      <c r="C1327" s="32" t="s">
        <v>14056</v>
      </c>
      <c r="D1327" s="32" t="s">
        <v>1165</v>
      </c>
      <c r="J1327" s="32" t="s">
        <v>4435</v>
      </c>
      <c r="K1327" s="32" t="s">
        <v>1580</v>
      </c>
      <c r="L1327" s="32" t="s">
        <v>14057</v>
      </c>
      <c r="M1327" s="95" t="str">
        <f>IF(VLOOKUP(A1327,'Business Validation 2.1.0'!$A$2:$V$996,COLUMN('Business Validation 2.1.0'!V:V)-COLUMN('Business Validation 2.1.0'!A:A)+1,FALSE)="","",VLOOKUP(A1327,'Business Validation 2.1.0'!$A$2:$V$996,COLUMN('Business Validation 2.1.0'!V:V)-COLUMN('Business Validation 2.1.0'!A:A)+1,FALSE))</f>
        <v/>
      </c>
      <c r="N1327" s="32" t="s">
        <v>4429</v>
      </c>
    </row>
    <row r="1328" spans="1:14" x14ac:dyDescent="0.25">
      <c r="A1328" s="32" t="s">
        <v>1113</v>
      </c>
      <c r="B1328" s="32" t="s">
        <v>14058</v>
      </c>
      <c r="C1328" s="32" t="s">
        <v>14059</v>
      </c>
      <c r="D1328" s="32" t="s">
        <v>1161</v>
      </c>
      <c r="J1328" s="32" t="s">
        <v>4437</v>
      </c>
      <c r="K1328" s="32" t="s">
        <v>1580</v>
      </c>
      <c r="L1328" s="32" t="s">
        <v>14060</v>
      </c>
      <c r="M1328" s="95" t="str">
        <f>IF(VLOOKUP(A1328,'Business Validation 2.1.0'!$A$2:$V$996,COLUMN('Business Validation 2.1.0'!V:V)-COLUMN('Business Validation 2.1.0'!A:A)+1,FALSE)="","",VLOOKUP(A1328,'Business Validation 2.1.0'!$A$2:$V$996,COLUMN('Business Validation 2.1.0'!V:V)-COLUMN('Business Validation 2.1.0'!A:A)+1,FALSE))</f>
        <v/>
      </c>
      <c r="N1328" s="32" t="s">
        <v>4429</v>
      </c>
    </row>
    <row r="1329" spans="1:14" x14ac:dyDescent="0.25">
      <c r="A1329" s="32" t="s">
        <v>1113</v>
      </c>
      <c r="B1329" s="32" t="s">
        <v>14061</v>
      </c>
      <c r="C1329" s="32" t="s">
        <v>14062</v>
      </c>
      <c r="D1329" s="32" t="s">
        <v>1164</v>
      </c>
      <c r="J1329" s="32" t="s">
        <v>4439</v>
      </c>
      <c r="K1329" s="32" t="s">
        <v>1580</v>
      </c>
      <c r="L1329" s="32" t="s">
        <v>14063</v>
      </c>
      <c r="M1329" s="95" t="str">
        <f>IF(VLOOKUP(A1329,'Business Validation 2.1.0'!$A$2:$V$996,COLUMN('Business Validation 2.1.0'!V:V)-COLUMN('Business Validation 2.1.0'!A:A)+1,FALSE)="","",VLOOKUP(A1329,'Business Validation 2.1.0'!$A$2:$V$996,COLUMN('Business Validation 2.1.0'!V:V)-COLUMN('Business Validation 2.1.0'!A:A)+1,FALSE))</f>
        <v/>
      </c>
      <c r="N1329" s="32" t="s">
        <v>4429</v>
      </c>
    </row>
    <row r="1330" spans="1:14" x14ac:dyDescent="0.25">
      <c r="A1330" s="32" t="s">
        <v>1113</v>
      </c>
      <c r="B1330" s="32" t="s">
        <v>14064</v>
      </c>
      <c r="C1330" s="32" t="s">
        <v>14065</v>
      </c>
      <c r="D1330" s="32" t="s">
        <v>1162</v>
      </c>
      <c r="J1330" s="32" t="s">
        <v>4441</v>
      </c>
      <c r="K1330" s="32" t="s">
        <v>1580</v>
      </c>
      <c r="L1330" s="32" t="s">
        <v>14066</v>
      </c>
      <c r="M1330" s="95" t="str">
        <f>IF(VLOOKUP(A1330,'Business Validation 2.1.0'!$A$2:$V$996,COLUMN('Business Validation 2.1.0'!V:V)-COLUMN('Business Validation 2.1.0'!A:A)+1,FALSE)="","",VLOOKUP(A1330,'Business Validation 2.1.0'!$A$2:$V$996,COLUMN('Business Validation 2.1.0'!V:V)-COLUMN('Business Validation 2.1.0'!A:A)+1,FALSE))</f>
        <v/>
      </c>
      <c r="N1330" s="32" t="s">
        <v>4429</v>
      </c>
    </row>
    <row r="1331" spans="1:14" x14ac:dyDescent="0.25">
      <c r="A1331" s="32" t="s">
        <v>1113</v>
      </c>
      <c r="B1331" s="32" t="s">
        <v>14067</v>
      </c>
      <c r="C1331" s="32" t="s">
        <v>14068</v>
      </c>
      <c r="D1331" s="32" t="s">
        <v>1166</v>
      </c>
      <c r="J1331" s="32" t="s">
        <v>4443</v>
      </c>
      <c r="K1331" s="32" t="s">
        <v>1580</v>
      </c>
      <c r="L1331" s="32" t="s">
        <v>14069</v>
      </c>
      <c r="M1331" s="95" t="str">
        <f>IF(VLOOKUP(A1331,'Business Validation 2.1.0'!$A$2:$V$996,COLUMN('Business Validation 2.1.0'!V:V)-COLUMN('Business Validation 2.1.0'!A:A)+1,FALSE)="","",VLOOKUP(A1331,'Business Validation 2.1.0'!$A$2:$V$996,COLUMN('Business Validation 2.1.0'!V:V)-COLUMN('Business Validation 2.1.0'!A:A)+1,FALSE))</f>
        <v/>
      </c>
      <c r="N1331" s="32" t="s">
        <v>4429</v>
      </c>
    </row>
    <row r="1332" spans="1:14" x14ac:dyDescent="0.25">
      <c r="A1332" s="32" t="s">
        <v>1114</v>
      </c>
      <c r="B1332" s="32" t="s">
        <v>14070</v>
      </c>
      <c r="C1332" s="32" t="s">
        <v>14071</v>
      </c>
      <c r="D1332" s="32" t="s">
        <v>4860</v>
      </c>
      <c r="E1332" s="32" t="s">
        <v>2865</v>
      </c>
      <c r="J1332" s="32" t="s">
        <v>14072</v>
      </c>
      <c r="K1332" s="32" t="s">
        <v>9989</v>
      </c>
      <c r="L1332" s="32" t="s">
        <v>14073</v>
      </c>
      <c r="M1332" s="95" t="str">
        <f>IF(VLOOKUP(A1332,'Business Validation 2.1.0'!$A$2:$V$996,COLUMN('Business Validation 2.1.0'!V:V)-COLUMN('Business Validation 2.1.0'!A:A)+1,FALSE)="","",VLOOKUP(A1332,'Business Validation 2.1.0'!$A$2:$V$996,COLUMN('Business Validation 2.1.0'!V:V)-COLUMN('Business Validation 2.1.0'!A:A)+1,FALSE))</f>
        <v/>
      </c>
      <c r="N1332" s="32" t="s">
        <v>14074</v>
      </c>
    </row>
    <row r="1333" spans="1:14" x14ac:dyDescent="0.25">
      <c r="A1333" s="32" t="s">
        <v>1114</v>
      </c>
      <c r="B1333" s="32" t="s">
        <v>14075</v>
      </c>
      <c r="C1333" s="32" t="s">
        <v>14076</v>
      </c>
      <c r="D1333" s="32" t="s">
        <v>4856</v>
      </c>
      <c r="E1333" s="32" t="s">
        <v>3786</v>
      </c>
      <c r="J1333" s="32" t="s">
        <v>14077</v>
      </c>
      <c r="K1333" s="32" t="s">
        <v>9989</v>
      </c>
      <c r="L1333" s="32" t="s">
        <v>14078</v>
      </c>
      <c r="M1333" s="95" t="str">
        <f>IF(VLOOKUP(A1333,'Business Validation 2.1.0'!$A$2:$V$996,COLUMN('Business Validation 2.1.0'!V:V)-COLUMN('Business Validation 2.1.0'!A:A)+1,FALSE)="","",VLOOKUP(A1333,'Business Validation 2.1.0'!$A$2:$V$996,COLUMN('Business Validation 2.1.0'!V:V)-COLUMN('Business Validation 2.1.0'!A:A)+1,FALSE))</f>
        <v/>
      </c>
      <c r="N1333" s="32" t="s">
        <v>14074</v>
      </c>
    </row>
    <row r="1334" spans="1:14" x14ac:dyDescent="0.25">
      <c r="A1334" s="32" t="s">
        <v>1114</v>
      </c>
      <c r="B1334" s="32" t="s">
        <v>14079</v>
      </c>
      <c r="C1334" s="32" t="s">
        <v>14080</v>
      </c>
      <c r="D1334" s="32" t="s">
        <v>4852</v>
      </c>
      <c r="E1334" s="32" t="s">
        <v>3786</v>
      </c>
      <c r="J1334" s="32" t="s">
        <v>14081</v>
      </c>
      <c r="K1334" s="32" t="s">
        <v>9989</v>
      </c>
      <c r="L1334" s="32" t="s">
        <v>14082</v>
      </c>
      <c r="M1334" s="95" t="str">
        <f>IF(VLOOKUP(A1334,'Business Validation 2.1.0'!$A$2:$V$996,COLUMN('Business Validation 2.1.0'!V:V)-COLUMN('Business Validation 2.1.0'!A:A)+1,FALSE)="","",VLOOKUP(A1334,'Business Validation 2.1.0'!$A$2:$V$996,COLUMN('Business Validation 2.1.0'!V:V)-COLUMN('Business Validation 2.1.0'!A:A)+1,FALSE))</f>
        <v/>
      </c>
      <c r="N1334" s="32" t="s">
        <v>14074</v>
      </c>
    </row>
    <row r="1335" spans="1:14" x14ac:dyDescent="0.25">
      <c r="A1335" s="32" t="s">
        <v>1114</v>
      </c>
      <c r="B1335" s="32" t="s">
        <v>14083</v>
      </c>
      <c r="C1335" s="32" t="s">
        <v>14084</v>
      </c>
      <c r="D1335" s="32" t="s">
        <v>4860</v>
      </c>
      <c r="E1335" s="32" t="s">
        <v>2865</v>
      </c>
      <c r="J1335" s="32" t="s">
        <v>14085</v>
      </c>
      <c r="K1335" s="32" t="s">
        <v>9989</v>
      </c>
      <c r="L1335" s="32" t="s">
        <v>14086</v>
      </c>
      <c r="M1335" s="95" t="str">
        <f>IF(VLOOKUP(A1335,'Business Validation 2.1.0'!$A$2:$V$996,COLUMN('Business Validation 2.1.0'!V:V)-COLUMN('Business Validation 2.1.0'!A:A)+1,FALSE)="","",VLOOKUP(A1335,'Business Validation 2.1.0'!$A$2:$V$996,COLUMN('Business Validation 2.1.0'!V:V)-COLUMN('Business Validation 2.1.0'!A:A)+1,FALSE))</f>
        <v/>
      </c>
      <c r="N1335" s="32" t="s">
        <v>14074</v>
      </c>
    </row>
    <row r="1336" spans="1:14" x14ac:dyDescent="0.25">
      <c r="A1336" s="32" t="s">
        <v>1114</v>
      </c>
      <c r="B1336" s="32" t="s">
        <v>14087</v>
      </c>
      <c r="C1336" s="32" t="s">
        <v>14088</v>
      </c>
      <c r="D1336" s="32" t="s">
        <v>4856</v>
      </c>
      <c r="E1336" s="32" t="s">
        <v>3786</v>
      </c>
      <c r="J1336" s="32" t="s">
        <v>14089</v>
      </c>
      <c r="K1336" s="32" t="s">
        <v>9989</v>
      </c>
      <c r="L1336" s="32" t="s">
        <v>14090</v>
      </c>
      <c r="M1336" s="95" t="str">
        <f>IF(VLOOKUP(A1336,'Business Validation 2.1.0'!$A$2:$V$996,COLUMN('Business Validation 2.1.0'!V:V)-COLUMN('Business Validation 2.1.0'!A:A)+1,FALSE)="","",VLOOKUP(A1336,'Business Validation 2.1.0'!$A$2:$V$996,COLUMN('Business Validation 2.1.0'!V:V)-COLUMN('Business Validation 2.1.0'!A:A)+1,FALSE))</f>
        <v/>
      </c>
      <c r="N1336" s="32" t="s">
        <v>14074</v>
      </c>
    </row>
    <row r="1337" spans="1:14" x14ac:dyDescent="0.25">
      <c r="A1337" s="32" t="s">
        <v>1114</v>
      </c>
      <c r="B1337" s="32" t="s">
        <v>14091</v>
      </c>
      <c r="C1337" s="32" t="s">
        <v>14092</v>
      </c>
      <c r="D1337" s="32" t="s">
        <v>4852</v>
      </c>
      <c r="E1337" s="32" t="s">
        <v>3786</v>
      </c>
      <c r="J1337" s="32" t="s">
        <v>14093</v>
      </c>
      <c r="K1337" s="32" t="s">
        <v>9989</v>
      </c>
      <c r="L1337" s="32" t="s">
        <v>14094</v>
      </c>
      <c r="M1337" s="95" t="str">
        <f>IF(VLOOKUP(A1337,'Business Validation 2.1.0'!$A$2:$V$996,COLUMN('Business Validation 2.1.0'!V:V)-COLUMN('Business Validation 2.1.0'!A:A)+1,FALSE)="","",VLOOKUP(A1337,'Business Validation 2.1.0'!$A$2:$V$996,COLUMN('Business Validation 2.1.0'!V:V)-COLUMN('Business Validation 2.1.0'!A:A)+1,FALSE))</f>
        <v/>
      </c>
      <c r="N1337" s="32" t="s">
        <v>14074</v>
      </c>
    </row>
    <row r="1338" spans="1:14" x14ac:dyDescent="0.25">
      <c r="A1338" s="32" t="s">
        <v>1116</v>
      </c>
      <c r="B1338" s="32" t="s">
        <v>14095</v>
      </c>
      <c r="C1338" s="32" t="s">
        <v>14096</v>
      </c>
      <c r="D1338" s="32" t="s">
        <v>1155</v>
      </c>
      <c r="J1338" s="32" t="s">
        <v>4450</v>
      </c>
      <c r="K1338" s="32" t="s">
        <v>1580</v>
      </c>
      <c r="L1338" s="32" t="s">
        <v>14097</v>
      </c>
      <c r="M1338" s="95" t="str">
        <f>IF(VLOOKUP(A1338,'Business Validation 2.1.0'!$A$2:$V$996,COLUMN('Business Validation 2.1.0'!V:V)-COLUMN('Business Validation 2.1.0'!A:A)+1,FALSE)="","",VLOOKUP(A1338,'Business Validation 2.1.0'!$A$2:$V$996,COLUMN('Business Validation 2.1.0'!V:V)-COLUMN('Business Validation 2.1.0'!A:A)+1,FALSE))</f>
        <v/>
      </c>
      <c r="N1338" s="32" t="s">
        <v>4451</v>
      </c>
    </row>
    <row r="1339" spans="1:14" x14ac:dyDescent="0.25">
      <c r="A1339" s="32" t="s">
        <v>1116</v>
      </c>
      <c r="B1339" s="32" t="s">
        <v>14098</v>
      </c>
      <c r="C1339" s="32" t="s">
        <v>14099</v>
      </c>
      <c r="D1339" s="32" t="s">
        <v>1163</v>
      </c>
      <c r="J1339" s="32" t="s">
        <v>4453</v>
      </c>
      <c r="K1339" s="32" t="s">
        <v>1580</v>
      </c>
      <c r="L1339" s="32" t="s">
        <v>14100</v>
      </c>
      <c r="M1339" s="95" t="str">
        <f>IF(VLOOKUP(A1339,'Business Validation 2.1.0'!$A$2:$V$996,COLUMN('Business Validation 2.1.0'!V:V)-COLUMN('Business Validation 2.1.0'!A:A)+1,FALSE)="","",VLOOKUP(A1339,'Business Validation 2.1.0'!$A$2:$V$996,COLUMN('Business Validation 2.1.0'!V:V)-COLUMN('Business Validation 2.1.0'!A:A)+1,FALSE))</f>
        <v/>
      </c>
      <c r="N1339" s="32" t="s">
        <v>4451</v>
      </c>
    </row>
    <row r="1340" spans="1:14" x14ac:dyDescent="0.25">
      <c r="A1340" s="32" t="s">
        <v>1116</v>
      </c>
      <c r="B1340" s="32" t="s">
        <v>14101</v>
      </c>
      <c r="C1340" s="32" t="s">
        <v>14102</v>
      </c>
      <c r="D1340" s="32" t="s">
        <v>1159</v>
      </c>
      <c r="J1340" s="32" t="s">
        <v>4455</v>
      </c>
      <c r="K1340" s="32" t="s">
        <v>1580</v>
      </c>
      <c r="L1340" s="32" t="s">
        <v>14103</v>
      </c>
      <c r="M1340" s="95" t="str">
        <f>IF(VLOOKUP(A1340,'Business Validation 2.1.0'!$A$2:$V$996,COLUMN('Business Validation 2.1.0'!V:V)-COLUMN('Business Validation 2.1.0'!A:A)+1,FALSE)="","",VLOOKUP(A1340,'Business Validation 2.1.0'!$A$2:$V$996,COLUMN('Business Validation 2.1.0'!V:V)-COLUMN('Business Validation 2.1.0'!A:A)+1,FALSE))</f>
        <v/>
      </c>
      <c r="N1340" s="32" t="s">
        <v>4451</v>
      </c>
    </row>
    <row r="1341" spans="1:14" x14ac:dyDescent="0.25">
      <c r="A1341" s="32" t="s">
        <v>1116</v>
      </c>
      <c r="B1341" s="32" t="s">
        <v>14104</v>
      </c>
      <c r="C1341" s="32" t="s">
        <v>14105</v>
      </c>
      <c r="D1341" s="32" t="s">
        <v>1165</v>
      </c>
      <c r="J1341" s="32" t="s">
        <v>4457</v>
      </c>
      <c r="K1341" s="32" t="s">
        <v>1580</v>
      </c>
      <c r="L1341" s="32" t="s">
        <v>14106</v>
      </c>
      <c r="M1341" s="95" t="str">
        <f>IF(VLOOKUP(A1341,'Business Validation 2.1.0'!$A$2:$V$996,COLUMN('Business Validation 2.1.0'!V:V)-COLUMN('Business Validation 2.1.0'!A:A)+1,FALSE)="","",VLOOKUP(A1341,'Business Validation 2.1.0'!$A$2:$V$996,COLUMN('Business Validation 2.1.0'!V:V)-COLUMN('Business Validation 2.1.0'!A:A)+1,FALSE))</f>
        <v/>
      </c>
      <c r="N1341" s="32" t="s">
        <v>4451</v>
      </c>
    </row>
    <row r="1342" spans="1:14" x14ac:dyDescent="0.25">
      <c r="A1342" s="32" t="s">
        <v>1116</v>
      </c>
      <c r="B1342" s="32" t="s">
        <v>14107</v>
      </c>
      <c r="C1342" s="32" t="s">
        <v>14108</v>
      </c>
      <c r="D1342" s="32" t="s">
        <v>1161</v>
      </c>
      <c r="J1342" s="32" t="s">
        <v>4459</v>
      </c>
      <c r="K1342" s="32" t="s">
        <v>1580</v>
      </c>
      <c r="L1342" s="32" t="s">
        <v>14109</v>
      </c>
      <c r="M1342" s="95" t="str">
        <f>IF(VLOOKUP(A1342,'Business Validation 2.1.0'!$A$2:$V$996,COLUMN('Business Validation 2.1.0'!V:V)-COLUMN('Business Validation 2.1.0'!A:A)+1,FALSE)="","",VLOOKUP(A1342,'Business Validation 2.1.0'!$A$2:$V$996,COLUMN('Business Validation 2.1.0'!V:V)-COLUMN('Business Validation 2.1.0'!A:A)+1,FALSE))</f>
        <v/>
      </c>
      <c r="N1342" s="32" t="s">
        <v>4451</v>
      </c>
    </row>
    <row r="1343" spans="1:14" x14ac:dyDescent="0.25">
      <c r="A1343" s="32" t="s">
        <v>1116</v>
      </c>
      <c r="B1343" s="32" t="s">
        <v>14110</v>
      </c>
      <c r="C1343" s="32" t="s">
        <v>14111</v>
      </c>
      <c r="D1343" s="32" t="s">
        <v>1164</v>
      </c>
      <c r="J1343" s="32" t="s">
        <v>4461</v>
      </c>
      <c r="K1343" s="32" t="s">
        <v>1580</v>
      </c>
      <c r="L1343" s="32" t="s">
        <v>14112</v>
      </c>
      <c r="M1343" s="95" t="str">
        <f>IF(VLOOKUP(A1343,'Business Validation 2.1.0'!$A$2:$V$996,COLUMN('Business Validation 2.1.0'!V:V)-COLUMN('Business Validation 2.1.0'!A:A)+1,FALSE)="","",VLOOKUP(A1343,'Business Validation 2.1.0'!$A$2:$V$996,COLUMN('Business Validation 2.1.0'!V:V)-COLUMN('Business Validation 2.1.0'!A:A)+1,FALSE))</f>
        <v/>
      </c>
      <c r="N1343" s="32" t="s">
        <v>4451</v>
      </c>
    </row>
    <row r="1344" spans="1:14" x14ac:dyDescent="0.25">
      <c r="A1344" s="32" t="s">
        <v>1116</v>
      </c>
      <c r="B1344" s="32" t="s">
        <v>14113</v>
      </c>
      <c r="C1344" s="32" t="s">
        <v>14114</v>
      </c>
      <c r="D1344" s="32" t="s">
        <v>1162</v>
      </c>
      <c r="J1344" s="32" t="s">
        <v>4463</v>
      </c>
      <c r="K1344" s="32" t="s">
        <v>1580</v>
      </c>
      <c r="L1344" s="32" t="s">
        <v>14115</v>
      </c>
      <c r="M1344" s="95" t="str">
        <f>IF(VLOOKUP(A1344,'Business Validation 2.1.0'!$A$2:$V$996,COLUMN('Business Validation 2.1.0'!V:V)-COLUMN('Business Validation 2.1.0'!A:A)+1,FALSE)="","",VLOOKUP(A1344,'Business Validation 2.1.0'!$A$2:$V$996,COLUMN('Business Validation 2.1.0'!V:V)-COLUMN('Business Validation 2.1.0'!A:A)+1,FALSE))</f>
        <v/>
      </c>
      <c r="N1344" s="32" t="s">
        <v>4451</v>
      </c>
    </row>
    <row r="1345" spans="1:14" x14ac:dyDescent="0.25">
      <c r="A1345" s="32" t="s">
        <v>1116</v>
      </c>
      <c r="B1345" s="32" t="s">
        <v>14116</v>
      </c>
      <c r="C1345" s="32" t="s">
        <v>14117</v>
      </c>
      <c r="D1345" s="32" t="s">
        <v>1166</v>
      </c>
      <c r="J1345" s="32" t="s">
        <v>4465</v>
      </c>
      <c r="K1345" s="32" t="s">
        <v>1580</v>
      </c>
      <c r="L1345" s="32" t="s">
        <v>14118</v>
      </c>
      <c r="M1345" s="95" t="str">
        <f>IF(VLOOKUP(A1345,'Business Validation 2.1.0'!$A$2:$V$996,COLUMN('Business Validation 2.1.0'!V:V)-COLUMN('Business Validation 2.1.0'!A:A)+1,FALSE)="","",VLOOKUP(A1345,'Business Validation 2.1.0'!$A$2:$V$996,COLUMN('Business Validation 2.1.0'!V:V)-COLUMN('Business Validation 2.1.0'!A:A)+1,FALSE))</f>
        <v/>
      </c>
      <c r="N1345" s="32" t="s">
        <v>4451</v>
      </c>
    </row>
    <row r="1346" spans="1:14" x14ac:dyDescent="0.25">
      <c r="A1346" s="32" t="s">
        <v>1117</v>
      </c>
      <c r="B1346" s="32" t="s">
        <v>14119</v>
      </c>
      <c r="C1346" s="32" t="s">
        <v>14120</v>
      </c>
      <c r="D1346" s="32" t="s">
        <v>4860</v>
      </c>
      <c r="E1346" s="32" t="s">
        <v>2865</v>
      </c>
      <c r="J1346" s="32" t="s">
        <v>14121</v>
      </c>
      <c r="K1346" s="32" t="s">
        <v>9989</v>
      </c>
      <c r="L1346" s="32" t="s">
        <v>14122</v>
      </c>
      <c r="M1346" s="95" t="str">
        <f>IF(VLOOKUP(A1346,'Business Validation 2.1.0'!$A$2:$V$996,COLUMN('Business Validation 2.1.0'!V:V)-COLUMN('Business Validation 2.1.0'!A:A)+1,FALSE)="","",VLOOKUP(A1346,'Business Validation 2.1.0'!$A$2:$V$996,COLUMN('Business Validation 2.1.0'!V:V)-COLUMN('Business Validation 2.1.0'!A:A)+1,FALSE))</f>
        <v/>
      </c>
      <c r="N1346" s="32" t="s">
        <v>14123</v>
      </c>
    </row>
    <row r="1347" spans="1:14" x14ac:dyDescent="0.25">
      <c r="A1347" s="32" t="s">
        <v>1117</v>
      </c>
      <c r="B1347" s="32" t="s">
        <v>14124</v>
      </c>
      <c r="C1347" s="32" t="s">
        <v>14125</v>
      </c>
      <c r="D1347" s="32" t="s">
        <v>4856</v>
      </c>
      <c r="E1347" s="32" t="s">
        <v>3786</v>
      </c>
      <c r="J1347" s="32" t="s">
        <v>14126</v>
      </c>
      <c r="K1347" s="32" t="s">
        <v>9989</v>
      </c>
      <c r="L1347" s="32" t="s">
        <v>14127</v>
      </c>
      <c r="M1347" s="95" t="str">
        <f>IF(VLOOKUP(A1347,'Business Validation 2.1.0'!$A$2:$V$996,COLUMN('Business Validation 2.1.0'!V:V)-COLUMN('Business Validation 2.1.0'!A:A)+1,FALSE)="","",VLOOKUP(A1347,'Business Validation 2.1.0'!$A$2:$V$996,COLUMN('Business Validation 2.1.0'!V:V)-COLUMN('Business Validation 2.1.0'!A:A)+1,FALSE))</f>
        <v/>
      </c>
      <c r="N1347" s="32" t="s">
        <v>14123</v>
      </c>
    </row>
    <row r="1348" spans="1:14" x14ac:dyDescent="0.25">
      <c r="A1348" s="32" t="s">
        <v>1117</v>
      </c>
      <c r="B1348" s="32" t="s">
        <v>14128</v>
      </c>
      <c r="C1348" s="32" t="s">
        <v>14129</v>
      </c>
      <c r="D1348" s="32" t="s">
        <v>4852</v>
      </c>
      <c r="E1348" s="32" t="s">
        <v>3786</v>
      </c>
      <c r="J1348" s="32" t="s">
        <v>14130</v>
      </c>
      <c r="K1348" s="32" t="s">
        <v>9989</v>
      </c>
      <c r="L1348" s="32" t="s">
        <v>14131</v>
      </c>
      <c r="M1348" s="95" t="str">
        <f>IF(VLOOKUP(A1348,'Business Validation 2.1.0'!$A$2:$V$996,COLUMN('Business Validation 2.1.0'!V:V)-COLUMN('Business Validation 2.1.0'!A:A)+1,FALSE)="","",VLOOKUP(A1348,'Business Validation 2.1.0'!$A$2:$V$996,COLUMN('Business Validation 2.1.0'!V:V)-COLUMN('Business Validation 2.1.0'!A:A)+1,FALSE))</f>
        <v/>
      </c>
      <c r="N1348" s="32" t="s">
        <v>14123</v>
      </c>
    </row>
    <row r="1349" spans="1:14" x14ac:dyDescent="0.25">
      <c r="A1349" s="32" t="s">
        <v>1117</v>
      </c>
      <c r="B1349" s="32" t="s">
        <v>14132</v>
      </c>
      <c r="C1349" s="32" t="s">
        <v>14133</v>
      </c>
      <c r="D1349" s="32" t="s">
        <v>4860</v>
      </c>
      <c r="E1349" s="32" t="s">
        <v>2865</v>
      </c>
      <c r="J1349" s="32" t="s">
        <v>14134</v>
      </c>
      <c r="K1349" s="32" t="s">
        <v>9989</v>
      </c>
      <c r="L1349" s="32" t="s">
        <v>14135</v>
      </c>
      <c r="M1349" s="95" t="str">
        <f>IF(VLOOKUP(A1349,'Business Validation 2.1.0'!$A$2:$V$996,COLUMN('Business Validation 2.1.0'!V:V)-COLUMN('Business Validation 2.1.0'!A:A)+1,FALSE)="","",VLOOKUP(A1349,'Business Validation 2.1.0'!$A$2:$V$996,COLUMN('Business Validation 2.1.0'!V:V)-COLUMN('Business Validation 2.1.0'!A:A)+1,FALSE))</f>
        <v/>
      </c>
      <c r="N1349" s="32" t="s">
        <v>14123</v>
      </c>
    </row>
    <row r="1350" spans="1:14" x14ac:dyDescent="0.25">
      <c r="A1350" s="32" t="s">
        <v>1117</v>
      </c>
      <c r="B1350" s="32" t="s">
        <v>14136</v>
      </c>
      <c r="C1350" s="32" t="s">
        <v>14137</v>
      </c>
      <c r="D1350" s="32" t="s">
        <v>4856</v>
      </c>
      <c r="E1350" s="32" t="s">
        <v>3786</v>
      </c>
      <c r="J1350" s="32" t="s">
        <v>14138</v>
      </c>
      <c r="K1350" s="32" t="s">
        <v>9989</v>
      </c>
      <c r="L1350" s="32" t="s">
        <v>14139</v>
      </c>
      <c r="M1350" s="95" t="str">
        <f>IF(VLOOKUP(A1350,'Business Validation 2.1.0'!$A$2:$V$996,COLUMN('Business Validation 2.1.0'!V:V)-COLUMN('Business Validation 2.1.0'!A:A)+1,FALSE)="","",VLOOKUP(A1350,'Business Validation 2.1.0'!$A$2:$V$996,COLUMN('Business Validation 2.1.0'!V:V)-COLUMN('Business Validation 2.1.0'!A:A)+1,FALSE))</f>
        <v/>
      </c>
      <c r="N1350" s="32" t="s">
        <v>14123</v>
      </c>
    </row>
    <row r="1351" spans="1:14" x14ac:dyDescent="0.25">
      <c r="A1351" s="32" t="s">
        <v>1117</v>
      </c>
      <c r="B1351" s="32" t="s">
        <v>14140</v>
      </c>
      <c r="C1351" s="32" t="s">
        <v>14141</v>
      </c>
      <c r="D1351" s="32" t="s">
        <v>4852</v>
      </c>
      <c r="E1351" s="32" t="s">
        <v>3786</v>
      </c>
      <c r="J1351" s="32" t="s">
        <v>14142</v>
      </c>
      <c r="K1351" s="32" t="s">
        <v>9989</v>
      </c>
      <c r="L1351" s="32" t="s">
        <v>14143</v>
      </c>
      <c r="M1351" s="95" t="str">
        <f>IF(VLOOKUP(A1351,'Business Validation 2.1.0'!$A$2:$V$996,COLUMN('Business Validation 2.1.0'!V:V)-COLUMN('Business Validation 2.1.0'!A:A)+1,FALSE)="","",VLOOKUP(A1351,'Business Validation 2.1.0'!$A$2:$V$996,COLUMN('Business Validation 2.1.0'!V:V)-COLUMN('Business Validation 2.1.0'!A:A)+1,FALSE))</f>
        <v/>
      </c>
      <c r="N1351" s="32" t="s">
        <v>14123</v>
      </c>
    </row>
    <row r="1352" spans="1:14" x14ac:dyDescent="0.25">
      <c r="A1352" s="32" t="s">
        <v>1120</v>
      </c>
      <c r="B1352" s="32" t="s">
        <v>14144</v>
      </c>
      <c r="C1352" s="32" t="s">
        <v>14145</v>
      </c>
      <c r="D1352" s="32" t="s">
        <v>1155</v>
      </c>
      <c r="J1352" s="32" t="s">
        <v>4472</v>
      </c>
      <c r="K1352" s="32" t="s">
        <v>1581</v>
      </c>
      <c r="L1352" s="32" t="s">
        <v>14146</v>
      </c>
      <c r="M1352" s="95" t="str">
        <f>IF(VLOOKUP(A1352,'Business Validation 2.1.0'!$A$2:$V$996,COLUMN('Business Validation 2.1.0'!V:V)-COLUMN('Business Validation 2.1.0'!A:A)+1,FALSE)="","",VLOOKUP(A1352,'Business Validation 2.1.0'!$A$2:$V$996,COLUMN('Business Validation 2.1.0'!V:V)-COLUMN('Business Validation 2.1.0'!A:A)+1,FALSE))</f>
        <v/>
      </c>
      <c r="N1352" s="32" t="s">
        <v>4473</v>
      </c>
    </row>
    <row r="1353" spans="1:14" x14ac:dyDescent="0.25">
      <c r="A1353" s="32" t="s">
        <v>1120</v>
      </c>
      <c r="B1353" s="32" t="s">
        <v>14147</v>
      </c>
      <c r="C1353" s="32" t="s">
        <v>14148</v>
      </c>
      <c r="D1353" s="32" t="s">
        <v>1163</v>
      </c>
      <c r="J1353" s="32" t="s">
        <v>4475</v>
      </c>
      <c r="K1353" s="32" t="s">
        <v>1581</v>
      </c>
      <c r="L1353" s="32" t="s">
        <v>14149</v>
      </c>
      <c r="M1353" s="95" t="str">
        <f>IF(VLOOKUP(A1353,'Business Validation 2.1.0'!$A$2:$V$996,COLUMN('Business Validation 2.1.0'!V:V)-COLUMN('Business Validation 2.1.0'!A:A)+1,FALSE)="","",VLOOKUP(A1353,'Business Validation 2.1.0'!$A$2:$V$996,COLUMN('Business Validation 2.1.0'!V:V)-COLUMN('Business Validation 2.1.0'!A:A)+1,FALSE))</f>
        <v/>
      </c>
      <c r="N1353" s="32" t="s">
        <v>4473</v>
      </c>
    </row>
    <row r="1354" spans="1:14" x14ac:dyDescent="0.25">
      <c r="A1354" s="32" t="s">
        <v>1120</v>
      </c>
      <c r="B1354" s="32" t="s">
        <v>14150</v>
      </c>
      <c r="C1354" s="32" t="s">
        <v>14151</v>
      </c>
      <c r="D1354" s="32" t="s">
        <v>1159</v>
      </c>
      <c r="J1354" s="32" t="s">
        <v>4477</v>
      </c>
      <c r="K1354" s="32" t="s">
        <v>1581</v>
      </c>
      <c r="L1354" s="32" t="s">
        <v>14152</v>
      </c>
      <c r="M1354" s="95" t="str">
        <f>IF(VLOOKUP(A1354,'Business Validation 2.1.0'!$A$2:$V$996,COLUMN('Business Validation 2.1.0'!V:V)-COLUMN('Business Validation 2.1.0'!A:A)+1,FALSE)="","",VLOOKUP(A1354,'Business Validation 2.1.0'!$A$2:$V$996,COLUMN('Business Validation 2.1.0'!V:V)-COLUMN('Business Validation 2.1.0'!A:A)+1,FALSE))</f>
        <v/>
      </c>
      <c r="N1354" s="32" t="s">
        <v>4473</v>
      </c>
    </row>
    <row r="1355" spans="1:14" x14ac:dyDescent="0.25">
      <c r="A1355" s="32" t="s">
        <v>1120</v>
      </c>
      <c r="B1355" s="32" t="s">
        <v>14153</v>
      </c>
      <c r="C1355" s="32" t="s">
        <v>14154</v>
      </c>
      <c r="D1355" s="32" t="s">
        <v>1165</v>
      </c>
      <c r="J1355" s="32" t="s">
        <v>4479</v>
      </c>
      <c r="K1355" s="32" t="s">
        <v>1581</v>
      </c>
      <c r="L1355" s="32" t="s">
        <v>14155</v>
      </c>
      <c r="M1355" s="95" t="str">
        <f>IF(VLOOKUP(A1355,'Business Validation 2.1.0'!$A$2:$V$996,COLUMN('Business Validation 2.1.0'!V:V)-COLUMN('Business Validation 2.1.0'!A:A)+1,FALSE)="","",VLOOKUP(A1355,'Business Validation 2.1.0'!$A$2:$V$996,COLUMN('Business Validation 2.1.0'!V:V)-COLUMN('Business Validation 2.1.0'!A:A)+1,FALSE))</f>
        <v/>
      </c>
      <c r="N1355" s="32" t="s">
        <v>4473</v>
      </c>
    </row>
    <row r="1356" spans="1:14" x14ac:dyDescent="0.25">
      <c r="A1356" s="32" t="s">
        <v>1120</v>
      </c>
      <c r="B1356" s="32" t="s">
        <v>14156</v>
      </c>
      <c r="C1356" s="32" t="s">
        <v>14157</v>
      </c>
      <c r="D1356" s="32" t="s">
        <v>1161</v>
      </c>
      <c r="J1356" s="32" t="s">
        <v>4481</v>
      </c>
      <c r="K1356" s="32" t="s">
        <v>1581</v>
      </c>
      <c r="L1356" s="32" t="s">
        <v>14158</v>
      </c>
      <c r="M1356" s="95" t="str">
        <f>IF(VLOOKUP(A1356,'Business Validation 2.1.0'!$A$2:$V$996,COLUMN('Business Validation 2.1.0'!V:V)-COLUMN('Business Validation 2.1.0'!A:A)+1,FALSE)="","",VLOOKUP(A1356,'Business Validation 2.1.0'!$A$2:$V$996,COLUMN('Business Validation 2.1.0'!V:V)-COLUMN('Business Validation 2.1.0'!A:A)+1,FALSE))</f>
        <v/>
      </c>
      <c r="N1356" s="32" t="s">
        <v>4473</v>
      </c>
    </row>
    <row r="1357" spans="1:14" x14ac:dyDescent="0.25">
      <c r="A1357" s="32" t="s">
        <v>1120</v>
      </c>
      <c r="B1357" s="32" t="s">
        <v>14159</v>
      </c>
      <c r="C1357" s="32" t="s">
        <v>14160</v>
      </c>
      <c r="D1357" s="32" t="s">
        <v>1164</v>
      </c>
      <c r="J1357" s="32" t="s">
        <v>4483</v>
      </c>
      <c r="K1357" s="32" t="s">
        <v>1581</v>
      </c>
      <c r="L1357" s="32" t="s">
        <v>14161</v>
      </c>
      <c r="M1357" s="95" t="str">
        <f>IF(VLOOKUP(A1357,'Business Validation 2.1.0'!$A$2:$V$996,COLUMN('Business Validation 2.1.0'!V:V)-COLUMN('Business Validation 2.1.0'!A:A)+1,FALSE)="","",VLOOKUP(A1357,'Business Validation 2.1.0'!$A$2:$V$996,COLUMN('Business Validation 2.1.0'!V:V)-COLUMN('Business Validation 2.1.0'!A:A)+1,FALSE))</f>
        <v/>
      </c>
      <c r="N1357" s="32" t="s">
        <v>4473</v>
      </c>
    </row>
    <row r="1358" spans="1:14" x14ac:dyDescent="0.25">
      <c r="A1358" s="32" t="s">
        <v>1120</v>
      </c>
      <c r="B1358" s="32" t="s">
        <v>14162</v>
      </c>
      <c r="C1358" s="32" t="s">
        <v>14163</v>
      </c>
      <c r="D1358" s="32" t="s">
        <v>1162</v>
      </c>
      <c r="J1358" s="32" t="s">
        <v>4485</v>
      </c>
      <c r="K1358" s="32" t="s">
        <v>1581</v>
      </c>
      <c r="L1358" s="32" t="s">
        <v>14164</v>
      </c>
      <c r="M1358" s="95" t="str">
        <f>IF(VLOOKUP(A1358,'Business Validation 2.1.0'!$A$2:$V$996,COLUMN('Business Validation 2.1.0'!V:V)-COLUMN('Business Validation 2.1.0'!A:A)+1,FALSE)="","",VLOOKUP(A1358,'Business Validation 2.1.0'!$A$2:$V$996,COLUMN('Business Validation 2.1.0'!V:V)-COLUMN('Business Validation 2.1.0'!A:A)+1,FALSE))</f>
        <v/>
      </c>
      <c r="N1358" s="32" t="s">
        <v>4473</v>
      </c>
    </row>
    <row r="1359" spans="1:14" x14ac:dyDescent="0.25">
      <c r="A1359" s="32" t="s">
        <v>1120</v>
      </c>
      <c r="B1359" s="32" t="s">
        <v>14165</v>
      </c>
      <c r="C1359" s="32" t="s">
        <v>14166</v>
      </c>
      <c r="D1359" s="32" t="s">
        <v>1166</v>
      </c>
      <c r="J1359" s="32" t="s">
        <v>4487</v>
      </c>
      <c r="K1359" s="32" t="s">
        <v>1581</v>
      </c>
      <c r="L1359" s="32" t="s">
        <v>14167</v>
      </c>
      <c r="M1359" s="95" t="str">
        <f>IF(VLOOKUP(A1359,'Business Validation 2.1.0'!$A$2:$V$996,COLUMN('Business Validation 2.1.0'!V:V)-COLUMN('Business Validation 2.1.0'!A:A)+1,FALSE)="","",VLOOKUP(A1359,'Business Validation 2.1.0'!$A$2:$V$996,COLUMN('Business Validation 2.1.0'!V:V)-COLUMN('Business Validation 2.1.0'!A:A)+1,FALSE))</f>
        <v/>
      </c>
      <c r="N1359" s="32" t="s">
        <v>4473</v>
      </c>
    </row>
    <row r="1360" spans="1:14" x14ac:dyDescent="0.25">
      <c r="A1360" s="32" t="s">
        <v>1121</v>
      </c>
      <c r="B1360" s="32" t="s">
        <v>14168</v>
      </c>
      <c r="C1360" s="32" t="s">
        <v>14169</v>
      </c>
      <c r="D1360" s="32" t="s">
        <v>4860</v>
      </c>
      <c r="E1360" s="32" t="s">
        <v>2865</v>
      </c>
      <c r="J1360" s="32" t="s">
        <v>14170</v>
      </c>
      <c r="K1360" s="32" t="s">
        <v>11034</v>
      </c>
      <c r="L1360" s="32" t="s">
        <v>14171</v>
      </c>
      <c r="M1360" s="95" t="str">
        <f>IF(VLOOKUP(A1360,'Business Validation 2.1.0'!$A$2:$V$996,COLUMN('Business Validation 2.1.0'!V:V)-COLUMN('Business Validation 2.1.0'!A:A)+1,FALSE)="","",VLOOKUP(A1360,'Business Validation 2.1.0'!$A$2:$V$996,COLUMN('Business Validation 2.1.0'!V:V)-COLUMN('Business Validation 2.1.0'!A:A)+1,FALSE))</f>
        <v/>
      </c>
      <c r="N1360" s="32" t="s">
        <v>14172</v>
      </c>
    </row>
    <row r="1361" spans="1:14" x14ac:dyDescent="0.25">
      <c r="A1361" s="32" t="s">
        <v>1121</v>
      </c>
      <c r="B1361" s="32" t="s">
        <v>14173</v>
      </c>
      <c r="C1361" s="32" t="s">
        <v>14174</v>
      </c>
      <c r="D1361" s="32" t="s">
        <v>4856</v>
      </c>
      <c r="E1361" s="32" t="s">
        <v>3786</v>
      </c>
      <c r="J1361" s="32" t="s">
        <v>14175</v>
      </c>
      <c r="K1361" s="32" t="s">
        <v>11034</v>
      </c>
      <c r="L1361" s="32" t="s">
        <v>14176</v>
      </c>
      <c r="M1361" s="95" t="str">
        <f>IF(VLOOKUP(A1361,'Business Validation 2.1.0'!$A$2:$V$996,COLUMN('Business Validation 2.1.0'!V:V)-COLUMN('Business Validation 2.1.0'!A:A)+1,FALSE)="","",VLOOKUP(A1361,'Business Validation 2.1.0'!$A$2:$V$996,COLUMN('Business Validation 2.1.0'!V:V)-COLUMN('Business Validation 2.1.0'!A:A)+1,FALSE))</f>
        <v/>
      </c>
      <c r="N1361" s="32" t="s">
        <v>14172</v>
      </c>
    </row>
    <row r="1362" spans="1:14" x14ac:dyDescent="0.25">
      <c r="A1362" s="32" t="s">
        <v>1121</v>
      </c>
      <c r="B1362" s="32" t="s">
        <v>14177</v>
      </c>
      <c r="C1362" s="32" t="s">
        <v>14178</v>
      </c>
      <c r="D1362" s="32" t="s">
        <v>4852</v>
      </c>
      <c r="E1362" s="32" t="s">
        <v>3786</v>
      </c>
      <c r="J1362" s="32" t="s">
        <v>14179</v>
      </c>
      <c r="K1362" s="32" t="s">
        <v>11034</v>
      </c>
      <c r="L1362" s="32" t="s">
        <v>14180</v>
      </c>
      <c r="M1362" s="95" t="str">
        <f>IF(VLOOKUP(A1362,'Business Validation 2.1.0'!$A$2:$V$996,COLUMN('Business Validation 2.1.0'!V:V)-COLUMN('Business Validation 2.1.0'!A:A)+1,FALSE)="","",VLOOKUP(A1362,'Business Validation 2.1.0'!$A$2:$V$996,COLUMN('Business Validation 2.1.0'!V:V)-COLUMN('Business Validation 2.1.0'!A:A)+1,FALSE))</f>
        <v/>
      </c>
      <c r="N1362" s="32" t="s">
        <v>14172</v>
      </c>
    </row>
    <row r="1363" spans="1:14" x14ac:dyDescent="0.25">
      <c r="A1363" s="32" t="s">
        <v>1121</v>
      </c>
      <c r="B1363" s="32" t="s">
        <v>14181</v>
      </c>
      <c r="C1363" s="32" t="s">
        <v>14182</v>
      </c>
      <c r="D1363" s="32" t="s">
        <v>4860</v>
      </c>
      <c r="E1363" s="32" t="s">
        <v>2865</v>
      </c>
      <c r="J1363" s="32" t="s">
        <v>14183</v>
      </c>
      <c r="K1363" s="32" t="s">
        <v>11034</v>
      </c>
      <c r="L1363" s="32" t="s">
        <v>14184</v>
      </c>
      <c r="M1363" s="95" t="str">
        <f>IF(VLOOKUP(A1363,'Business Validation 2.1.0'!$A$2:$V$996,COLUMN('Business Validation 2.1.0'!V:V)-COLUMN('Business Validation 2.1.0'!A:A)+1,FALSE)="","",VLOOKUP(A1363,'Business Validation 2.1.0'!$A$2:$V$996,COLUMN('Business Validation 2.1.0'!V:V)-COLUMN('Business Validation 2.1.0'!A:A)+1,FALSE))</f>
        <v/>
      </c>
      <c r="N1363" s="32" t="s">
        <v>14172</v>
      </c>
    </row>
    <row r="1364" spans="1:14" x14ac:dyDescent="0.25">
      <c r="A1364" s="32" t="s">
        <v>1121</v>
      </c>
      <c r="B1364" s="32" t="s">
        <v>14185</v>
      </c>
      <c r="C1364" s="32" t="s">
        <v>14186</v>
      </c>
      <c r="D1364" s="32" t="s">
        <v>4856</v>
      </c>
      <c r="E1364" s="32" t="s">
        <v>3786</v>
      </c>
      <c r="J1364" s="32" t="s">
        <v>14187</v>
      </c>
      <c r="K1364" s="32" t="s">
        <v>11034</v>
      </c>
      <c r="L1364" s="32" t="s">
        <v>14188</v>
      </c>
      <c r="M1364" s="95" t="str">
        <f>IF(VLOOKUP(A1364,'Business Validation 2.1.0'!$A$2:$V$996,COLUMN('Business Validation 2.1.0'!V:V)-COLUMN('Business Validation 2.1.0'!A:A)+1,FALSE)="","",VLOOKUP(A1364,'Business Validation 2.1.0'!$A$2:$V$996,COLUMN('Business Validation 2.1.0'!V:V)-COLUMN('Business Validation 2.1.0'!A:A)+1,FALSE))</f>
        <v/>
      </c>
      <c r="N1364" s="32" t="s">
        <v>14172</v>
      </c>
    </row>
    <row r="1365" spans="1:14" x14ac:dyDescent="0.25">
      <c r="A1365" s="32" t="s">
        <v>1121</v>
      </c>
      <c r="B1365" s="32" t="s">
        <v>14189</v>
      </c>
      <c r="C1365" s="32" t="s">
        <v>14190</v>
      </c>
      <c r="D1365" s="32" t="s">
        <v>4852</v>
      </c>
      <c r="E1365" s="32" t="s">
        <v>3786</v>
      </c>
      <c r="J1365" s="32" t="s">
        <v>14191</v>
      </c>
      <c r="K1365" s="32" t="s">
        <v>11034</v>
      </c>
      <c r="L1365" s="32" t="s">
        <v>14192</v>
      </c>
      <c r="M1365" s="95" t="str">
        <f>IF(VLOOKUP(A1365,'Business Validation 2.1.0'!$A$2:$V$996,COLUMN('Business Validation 2.1.0'!V:V)-COLUMN('Business Validation 2.1.0'!A:A)+1,FALSE)="","",VLOOKUP(A1365,'Business Validation 2.1.0'!$A$2:$V$996,COLUMN('Business Validation 2.1.0'!V:V)-COLUMN('Business Validation 2.1.0'!A:A)+1,FALSE))</f>
        <v/>
      </c>
      <c r="N1365" s="32" t="s">
        <v>14172</v>
      </c>
    </row>
    <row r="1366" spans="1:14" x14ac:dyDescent="0.25">
      <c r="A1366" s="32" t="s">
        <v>1122</v>
      </c>
      <c r="B1366" s="32" t="s">
        <v>14193</v>
      </c>
      <c r="C1366" s="32" t="s">
        <v>14194</v>
      </c>
      <c r="D1366" s="32" t="s">
        <v>1155</v>
      </c>
      <c r="J1366" s="32" t="s">
        <v>4494</v>
      </c>
      <c r="K1366" s="32" t="s">
        <v>1581</v>
      </c>
      <c r="L1366" s="32" t="s">
        <v>14195</v>
      </c>
      <c r="M1366" s="95" t="str">
        <f>IF(VLOOKUP(A1366,'Business Validation 2.1.0'!$A$2:$V$996,COLUMN('Business Validation 2.1.0'!V:V)-COLUMN('Business Validation 2.1.0'!A:A)+1,FALSE)="","",VLOOKUP(A1366,'Business Validation 2.1.0'!$A$2:$V$996,COLUMN('Business Validation 2.1.0'!V:V)-COLUMN('Business Validation 2.1.0'!A:A)+1,FALSE))</f>
        <v/>
      </c>
      <c r="N1366" s="32" t="s">
        <v>4495</v>
      </c>
    </row>
    <row r="1367" spans="1:14" x14ac:dyDescent="0.25">
      <c r="A1367" s="32" t="s">
        <v>1122</v>
      </c>
      <c r="B1367" s="32" t="s">
        <v>14196</v>
      </c>
      <c r="C1367" s="32" t="s">
        <v>14197</v>
      </c>
      <c r="D1367" s="32" t="s">
        <v>1163</v>
      </c>
      <c r="J1367" s="32" t="s">
        <v>4497</v>
      </c>
      <c r="K1367" s="32" t="s">
        <v>1581</v>
      </c>
      <c r="L1367" s="32" t="s">
        <v>14198</v>
      </c>
      <c r="M1367" s="95" t="str">
        <f>IF(VLOOKUP(A1367,'Business Validation 2.1.0'!$A$2:$V$996,COLUMN('Business Validation 2.1.0'!V:V)-COLUMN('Business Validation 2.1.0'!A:A)+1,FALSE)="","",VLOOKUP(A1367,'Business Validation 2.1.0'!$A$2:$V$996,COLUMN('Business Validation 2.1.0'!V:V)-COLUMN('Business Validation 2.1.0'!A:A)+1,FALSE))</f>
        <v/>
      </c>
      <c r="N1367" s="32" t="s">
        <v>4495</v>
      </c>
    </row>
    <row r="1368" spans="1:14" x14ac:dyDescent="0.25">
      <c r="A1368" s="32" t="s">
        <v>1122</v>
      </c>
      <c r="B1368" s="32" t="s">
        <v>14199</v>
      </c>
      <c r="C1368" s="32" t="s">
        <v>14200</v>
      </c>
      <c r="D1368" s="32" t="s">
        <v>1159</v>
      </c>
      <c r="J1368" s="32" t="s">
        <v>4499</v>
      </c>
      <c r="K1368" s="32" t="s">
        <v>1581</v>
      </c>
      <c r="L1368" s="32" t="s">
        <v>14201</v>
      </c>
      <c r="M1368" s="95" t="str">
        <f>IF(VLOOKUP(A1368,'Business Validation 2.1.0'!$A$2:$V$996,COLUMN('Business Validation 2.1.0'!V:V)-COLUMN('Business Validation 2.1.0'!A:A)+1,FALSE)="","",VLOOKUP(A1368,'Business Validation 2.1.0'!$A$2:$V$996,COLUMN('Business Validation 2.1.0'!V:V)-COLUMN('Business Validation 2.1.0'!A:A)+1,FALSE))</f>
        <v/>
      </c>
      <c r="N1368" s="32" t="s">
        <v>4495</v>
      </c>
    </row>
    <row r="1369" spans="1:14" x14ac:dyDescent="0.25">
      <c r="A1369" s="32" t="s">
        <v>1122</v>
      </c>
      <c r="B1369" s="32" t="s">
        <v>14202</v>
      </c>
      <c r="C1369" s="32" t="s">
        <v>14203</v>
      </c>
      <c r="D1369" s="32" t="s">
        <v>1165</v>
      </c>
      <c r="J1369" s="32" t="s">
        <v>4501</v>
      </c>
      <c r="K1369" s="32" t="s">
        <v>1581</v>
      </c>
      <c r="L1369" s="32" t="s">
        <v>14204</v>
      </c>
      <c r="M1369" s="95" t="str">
        <f>IF(VLOOKUP(A1369,'Business Validation 2.1.0'!$A$2:$V$996,COLUMN('Business Validation 2.1.0'!V:V)-COLUMN('Business Validation 2.1.0'!A:A)+1,FALSE)="","",VLOOKUP(A1369,'Business Validation 2.1.0'!$A$2:$V$996,COLUMN('Business Validation 2.1.0'!V:V)-COLUMN('Business Validation 2.1.0'!A:A)+1,FALSE))</f>
        <v/>
      </c>
      <c r="N1369" s="32" t="s">
        <v>4495</v>
      </c>
    </row>
    <row r="1370" spans="1:14" x14ac:dyDescent="0.25">
      <c r="A1370" s="32" t="s">
        <v>1122</v>
      </c>
      <c r="B1370" s="32" t="s">
        <v>14205</v>
      </c>
      <c r="C1370" s="32" t="s">
        <v>14206</v>
      </c>
      <c r="D1370" s="32" t="s">
        <v>1161</v>
      </c>
      <c r="J1370" s="32" t="s">
        <v>4503</v>
      </c>
      <c r="K1370" s="32" t="s">
        <v>1581</v>
      </c>
      <c r="L1370" s="32" t="s">
        <v>14207</v>
      </c>
      <c r="M1370" s="95" t="str">
        <f>IF(VLOOKUP(A1370,'Business Validation 2.1.0'!$A$2:$V$996,COLUMN('Business Validation 2.1.0'!V:V)-COLUMN('Business Validation 2.1.0'!A:A)+1,FALSE)="","",VLOOKUP(A1370,'Business Validation 2.1.0'!$A$2:$V$996,COLUMN('Business Validation 2.1.0'!V:V)-COLUMN('Business Validation 2.1.0'!A:A)+1,FALSE))</f>
        <v/>
      </c>
      <c r="N1370" s="32" t="s">
        <v>4495</v>
      </c>
    </row>
    <row r="1371" spans="1:14" x14ac:dyDescent="0.25">
      <c r="A1371" s="32" t="s">
        <v>1122</v>
      </c>
      <c r="B1371" s="32" t="s">
        <v>14208</v>
      </c>
      <c r="C1371" s="32" t="s">
        <v>14209</v>
      </c>
      <c r="D1371" s="32" t="s">
        <v>1164</v>
      </c>
      <c r="J1371" s="32" t="s">
        <v>4505</v>
      </c>
      <c r="K1371" s="32" t="s">
        <v>1581</v>
      </c>
      <c r="L1371" s="32" t="s">
        <v>14210</v>
      </c>
      <c r="M1371" s="95" t="str">
        <f>IF(VLOOKUP(A1371,'Business Validation 2.1.0'!$A$2:$V$996,COLUMN('Business Validation 2.1.0'!V:V)-COLUMN('Business Validation 2.1.0'!A:A)+1,FALSE)="","",VLOOKUP(A1371,'Business Validation 2.1.0'!$A$2:$V$996,COLUMN('Business Validation 2.1.0'!V:V)-COLUMN('Business Validation 2.1.0'!A:A)+1,FALSE))</f>
        <v/>
      </c>
      <c r="N1371" s="32" t="s">
        <v>4495</v>
      </c>
    </row>
    <row r="1372" spans="1:14" x14ac:dyDescent="0.25">
      <c r="A1372" s="32" t="s">
        <v>1122</v>
      </c>
      <c r="B1372" s="32" t="s">
        <v>14211</v>
      </c>
      <c r="C1372" s="32" t="s">
        <v>14212</v>
      </c>
      <c r="D1372" s="32" t="s">
        <v>1162</v>
      </c>
      <c r="J1372" s="32" t="s">
        <v>4507</v>
      </c>
      <c r="K1372" s="32" t="s">
        <v>1581</v>
      </c>
      <c r="L1372" s="32" t="s">
        <v>14213</v>
      </c>
      <c r="M1372" s="95" t="str">
        <f>IF(VLOOKUP(A1372,'Business Validation 2.1.0'!$A$2:$V$996,COLUMN('Business Validation 2.1.0'!V:V)-COLUMN('Business Validation 2.1.0'!A:A)+1,FALSE)="","",VLOOKUP(A1372,'Business Validation 2.1.0'!$A$2:$V$996,COLUMN('Business Validation 2.1.0'!V:V)-COLUMN('Business Validation 2.1.0'!A:A)+1,FALSE))</f>
        <v/>
      </c>
      <c r="N1372" s="32" t="s">
        <v>4495</v>
      </c>
    </row>
    <row r="1373" spans="1:14" x14ac:dyDescent="0.25">
      <c r="A1373" s="32" t="s">
        <v>1122</v>
      </c>
      <c r="B1373" s="32" t="s">
        <v>14214</v>
      </c>
      <c r="C1373" s="32" t="s">
        <v>14215</v>
      </c>
      <c r="D1373" s="32" t="s">
        <v>1166</v>
      </c>
      <c r="J1373" s="32" t="s">
        <v>4509</v>
      </c>
      <c r="K1373" s="32" t="s">
        <v>1581</v>
      </c>
      <c r="L1373" s="32" t="s">
        <v>14216</v>
      </c>
      <c r="M1373" s="95" t="str">
        <f>IF(VLOOKUP(A1373,'Business Validation 2.1.0'!$A$2:$V$996,COLUMN('Business Validation 2.1.0'!V:V)-COLUMN('Business Validation 2.1.0'!A:A)+1,FALSE)="","",VLOOKUP(A1373,'Business Validation 2.1.0'!$A$2:$V$996,COLUMN('Business Validation 2.1.0'!V:V)-COLUMN('Business Validation 2.1.0'!A:A)+1,FALSE))</f>
        <v/>
      </c>
      <c r="N1373" s="32" t="s">
        <v>4495</v>
      </c>
    </row>
    <row r="1374" spans="1:14" x14ac:dyDescent="0.25">
      <c r="A1374" s="32" t="s">
        <v>1123</v>
      </c>
      <c r="B1374" s="32" t="s">
        <v>14217</v>
      </c>
      <c r="C1374" s="32" t="s">
        <v>14218</v>
      </c>
      <c r="D1374" s="32" t="s">
        <v>4860</v>
      </c>
      <c r="E1374" s="32" t="s">
        <v>2865</v>
      </c>
      <c r="J1374" s="32" t="s">
        <v>14219</v>
      </c>
      <c r="K1374" s="32" t="s">
        <v>11034</v>
      </c>
      <c r="L1374" s="32" t="s">
        <v>14220</v>
      </c>
      <c r="M1374" s="95" t="str">
        <f>IF(VLOOKUP(A1374,'Business Validation 2.1.0'!$A$2:$V$996,COLUMN('Business Validation 2.1.0'!V:V)-COLUMN('Business Validation 2.1.0'!A:A)+1,FALSE)="","",VLOOKUP(A1374,'Business Validation 2.1.0'!$A$2:$V$996,COLUMN('Business Validation 2.1.0'!V:V)-COLUMN('Business Validation 2.1.0'!A:A)+1,FALSE))</f>
        <v/>
      </c>
      <c r="N1374" s="32" t="s">
        <v>14221</v>
      </c>
    </row>
    <row r="1375" spans="1:14" x14ac:dyDescent="0.25">
      <c r="A1375" s="32" t="s">
        <v>1123</v>
      </c>
      <c r="B1375" s="32" t="s">
        <v>14222</v>
      </c>
      <c r="C1375" s="32" t="s">
        <v>14223</v>
      </c>
      <c r="D1375" s="32" t="s">
        <v>4856</v>
      </c>
      <c r="E1375" s="32" t="s">
        <v>3786</v>
      </c>
      <c r="J1375" s="32" t="s">
        <v>14224</v>
      </c>
      <c r="K1375" s="32" t="s">
        <v>11034</v>
      </c>
      <c r="L1375" s="32" t="s">
        <v>14225</v>
      </c>
      <c r="M1375" s="95" t="str">
        <f>IF(VLOOKUP(A1375,'Business Validation 2.1.0'!$A$2:$V$996,COLUMN('Business Validation 2.1.0'!V:V)-COLUMN('Business Validation 2.1.0'!A:A)+1,FALSE)="","",VLOOKUP(A1375,'Business Validation 2.1.0'!$A$2:$V$996,COLUMN('Business Validation 2.1.0'!V:V)-COLUMN('Business Validation 2.1.0'!A:A)+1,FALSE))</f>
        <v/>
      </c>
      <c r="N1375" s="32" t="s">
        <v>14221</v>
      </c>
    </row>
    <row r="1376" spans="1:14" x14ac:dyDescent="0.25">
      <c r="A1376" s="32" t="s">
        <v>1123</v>
      </c>
      <c r="B1376" s="32" t="s">
        <v>14226</v>
      </c>
      <c r="C1376" s="32" t="s">
        <v>14227</v>
      </c>
      <c r="D1376" s="32" t="s">
        <v>4852</v>
      </c>
      <c r="E1376" s="32" t="s">
        <v>3786</v>
      </c>
      <c r="J1376" s="32" t="s">
        <v>14228</v>
      </c>
      <c r="K1376" s="32" t="s">
        <v>11034</v>
      </c>
      <c r="L1376" s="32" t="s">
        <v>14229</v>
      </c>
      <c r="M1376" s="95" t="str">
        <f>IF(VLOOKUP(A1376,'Business Validation 2.1.0'!$A$2:$V$996,COLUMN('Business Validation 2.1.0'!V:V)-COLUMN('Business Validation 2.1.0'!A:A)+1,FALSE)="","",VLOOKUP(A1376,'Business Validation 2.1.0'!$A$2:$V$996,COLUMN('Business Validation 2.1.0'!V:V)-COLUMN('Business Validation 2.1.0'!A:A)+1,FALSE))</f>
        <v/>
      </c>
      <c r="N1376" s="32" t="s">
        <v>14221</v>
      </c>
    </row>
    <row r="1377" spans="1:14" x14ac:dyDescent="0.25">
      <c r="A1377" s="32" t="s">
        <v>1123</v>
      </c>
      <c r="B1377" s="32" t="s">
        <v>14230</v>
      </c>
      <c r="C1377" s="32" t="s">
        <v>14231</v>
      </c>
      <c r="D1377" s="32" t="s">
        <v>4860</v>
      </c>
      <c r="E1377" s="32" t="s">
        <v>2865</v>
      </c>
      <c r="J1377" s="32" t="s">
        <v>14232</v>
      </c>
      <c r="K1377" s="32" t="s">
        <v>11034</v>
      </c>
      <c r="L1377" s="32" t="s">
        <v>14233</v>
      </c>
      <c r="M1377" s="95" t="str">
        <f>IF(VLOOKUP(A1377,'Business Validation 2.1.0'!$A$2:$V$996,COLUMN('Business Validation 2.1.0'!V:V)-COLUMN('Business Validation 2.1.0'!A:A)+1,FALSE)="","",VLOOKUP(A1377,'Business Validation 2.1.0'!$A$2:$V$996,COLUMN('Business Validation 2.1.0'!V:V)-COLUMN('Business Validation 2.1.0'!A:A)+1,FALSE))</f>
        <v/>
      </c>
      <c r="N1377" s="32" t="s">
        <v>14221</v>
      </c>
    </row>
    <row r="1378" spans="1:14" x14ac:dyDescent="0.25">
      <c r="A1378" s="32" t="s">
        <v>1123</v>
      </c>
      <c r="B1378" s="32" t="s">
        <v>14234</v>
      </c>
      <c r="C1378" s="32" t="s">
        <v>14235</v>
      </c>
      <c r="D1378" s="32" t="s">
        <v>4856</v>
      </c>
      <c r="E1378" s="32" t="s">
        <v>3786</v>
      </c>
      <c r="J1378" s="32" t="s">
        <v>14236</v>
      </c>
      <c r="K1378" s="32" t="s">
        <v>11034</v>
      </c>
      <c r="L1378" s="32" t="s">
        <v>14237</v>
      </c>
      <c r="M1378" s="95" t="str">
        <f>IF(VLOOKUP(A1378,'Business Validation 2.1.0'!$A$2:$V$996,COLUMN('Business Validation 2.1.0'!V:V)-COLUMN('Business Validation 2.1.0'!A:A)+1,FALSE)="","",VLOOKUP(A1378,'Business Validation 2.1.0'!$A$2:$V$996,COLUMN('Business Validation 2.1.0'!V:V)-COLUMN('Business Validation 2.1.0'!A:A)+1,FALSE))</f>
        <v/>
      </c>
      <c r="N1378" s="32" t="s">
        <v>14221</v>
      </c>
    </row>
    <row r="1379" spans="1:14" x14ac:dyDescent="0.25">
      <c r="A1379" s="32" t="s">
        <v>1123</v>
      </c>
      <c r="B1379" s="32" t="s">
        <v>14238</v>
      </c>
      <c r="C1379" s="32" t="s">
        <v>14239</v>
      </c>
      <c r="D1379" s="32" t="s">
        <v>4852</v>
      </c>
      <c r="E1379" s="32" t="s">
        <v>3786</v>
      </c>
      <c r="J1379" s="32" t="s">
        <v>14240</v>
      </c>
      <c r="K1379" s="32" t="s">
        <v>11034</v>
      </c>
      <c r="L1379" s="32" t="s">
        <v>14241</v>
      </c>
      <c r="M1379" s="95" t="str">
        <f>IF(VLOOKUP(A1379,'Business Validation 2.1.0'!$A$2:$V$996,COLUMN('Business Validation 2.1.0'!V:V)-COLUMN('Business Validation 2.1.0'!A:A)+1,FALSE)="","",VLOOKUP(A1379,'Business Validation 2.1.0'!$A$2:$V$996,COLUMN('Business Validation 2.1.0'!V:V)-COLUMN('Business Validation 2.1.0'!A:A)+1,FALSE))</f>
        <v/>
      </c>
      <c r="N1379" s="32" t="s">
        <v>14221</v>
      </c>
    </row>
    <row r="1380" spans="1:14" x14ac:dyDescent="0.25">
      <c r="A1380" s="32" t="s">
        <v>1124</v>
      </c>
      <c r="B1380" s="32" t="s">
        <v>14242</v>
      </c>
      <c r="C1380" s="32" t="s">
        <v>14243</v>
      </c>
      <c r="D1380" s="32" t="s">
        <v>1155</v>
      </c>
      <c r="J1380" s="32" t="s">
        <v>4516</v>
      </c>
      <c r="K1380" s="32" t="s">
        <v>1582</v>
      </c>
      <c r="L1380" s="32" t="s">
        <v>14244</v>
      </c>
      <c r="M1380" s="95" t="str">
        <f>IF(VLOOKUP(A1380,'Business Validation 2.1.0'!$A$2:$V$996,COLUMN('Business Validation 2.1.0'!V:V)-COLUMN('Business Validation 2.1.0'!A:A)+1,FALSE)="","",VLOOKUP(A1380,'Business Validation 2.1.0'!$A$2:$V$996,COLUMN('Business Validation 2.1.0'!V:V)-COLUMN('Business Validation 2.1.0'!A:A)+1,FALSE))</f>
        <v/>
      </c>
      <c r="N1380" s="32" t="s">
        <v>4517</v>
      </c>
    </row>
    <row r="1381" spans="1:14" x14ac:dyDescent="0.25">
      <c r="A1381" s="32" t="s">
        <v>1124</v>
      </c>
      <c r="B1381" s="32" t="s">
        <v>14245</v>
      </c>
      <c r="C1381" s="32" t="s">
        <v>14246</v>
      </c>
      <c r="D1381" s="32" t="s">
        <v>1163</v>
      </c>
      <c r="J1381" s="32" t="s">
        <v>4519</v>
      </c>
      <c r="K1381" s="32" t="s">
        <v>1582</v>
      </c>
      <c r="L1381" s="32" t="s">
        <v>14247</v>
      </c>
      <c r="M1381" s="95" t="str">
        <f>IF(VLOOKUP(A1381,'Business Validation 2.1.0'!$A$2:$V$996,COLUMN('Business Validation 2.1.0'!V:V)-COLUMN('Business Validation 2.1.0'!A:A)+1,FALSE)="","",VLOOKUP(A1381,'Business Validation 2.1.0'!$A$2:$V$996,COLUMN('Business Validation 2.1.0'!V:V)-COLUMN('Business Validation 2.1.0'!A:A)+1,FALSE))</f>
        <v/>
      </c>
      <c r="N1381" s="32" t="s">
        <v>4517</v>
      </c>
    </row>
    <row r="1382" spans="1:14" x14ac:dyDescent="0.25">
      <c r="A1382" s="32" t="s">
        <v>1124</v>
      </c>
      <c r="B1382" s="32" t="s">
        <v>14248</v>
      </c>
      <c r="C1382" s="32" t="s">
        <v>14249</v>
      </c>
      <c r="D1382" s="32" t="s">
        <v>1159</v>
      </c>
      <c r="J1382" s="32" t="s">
        <v>4521</v>
      </c>
      <c r="K1382" s="32" t="s">
        <v>1582</v>
      </c>
      <c r="L1382" s="32" t="s">
        <v>14250</v>
      </c>
      <c r="M1382" s="95" t="str">
        <f>IF(VLOOKUP(A1382,'Business Validation 2.1.0'!$A$2:$V$996,COLUMN('Business Validation 2.1.0'!V:V)-COLUMN('Business Validation 2.1.0'!A:A)+1,FALSE)="","",VLOOKUP(A1382,'Business Validation 2.1.0'!$A$2:$V$996,COLUMN('Business Validation 2.1.0'!V:V)-COLUMN('Business Validation 2.1.0'!A:A)+1,FALSE))</f>
        <v/>
      </c>
      <c r="N1382" s="32" t="s">
        <v>4517</v>
      </c>
    </row>
    <row r="1383" spans="1:14" x14ac:dyDescent="0.25">
      <c r="A1383" s="32" t="s">
        <v>1124</v>
      </c>
      <c r="B1383" s="32" t="s">
        <v>14251</v>
      </c>
      <c r="C1383" s="32" t="s">
        <v>14252</v>
      </c>
      <c r="D1383" s="32" t="s">
        <v>1165</v>
      </c>
      <c r="J1383" s="32" t="s">
        <v>4523</v>
      </c>
      <c r="K1383" s="32" t="s">
        <v>1582</v>
      </c>
      <c r="L1383" s="32" t="s">
        <v>14253</v>
      </c>
      <c r="M1383" s="95" t="str">
        <f>IF(VLOOKUP(A1383,'Business Validation 2.1.0'!$A$2:$V$996,COLUMN('Business Validation 2.1.0'!V:V)-COLUMN('Business Validation 2.1.0'!A:A)+1,FALSE)="","",VLOOKUP(A1383,'Business Validation 2.1.0'!$A$2:$V$996,COLUMN('Business Validation 2.1.0'!V:V)-COLUMN('Business Validation 2.1.0'!A:A)+1,FALSE))</f>
        <v/>
      </c>
      <c r="N1383" s="32" t="s">
        <v>4517</v>
      </c>
    </row>
    <row r="1384" spans="1:14" x14ac:dyDescent="0.25">
      <c r="A1384" s="32" t="s">
        <v>1124</v>
      </c>
      <c r="B1384" s="32" t="s">
        <v>14254</v>
      </c>
      <c r="C1384" s="32" t="s">
        <v>14255</v>
      </c>
      <c r="D1384" s="32" t="s">
        <v>1161</v>
      </c>
      <c r="J1384" s="32" t="s">
        <v>4525</v>
      </c>
      <c r="K1384" s="32" t="s">
        <v>1582</v>
      </c>
      <c r="L1384" s="32" t="s">
        <v>14256</v>
      </c>
      <c r="M1384" s="95" t="str">
        <f>IF(VLOOKUP(A1384,'Business Validation 2.1.0'!$A$2:$V$996,COLUMN('Business Validation 2.1.0'!V:V)-COLUMN('Business Validation 2.1.0'!A:A)+1,FALSE)="","",VLOOKUP(A1384,'Business Validation 2.1.0'!$A$2:$V$996,COLUMN('Business Validation 2.1.0'!V:V)-COLUMN('Business Validation 2.1.0'!A:A)+1,FALSE))</f>
        <v/>
      </c>
      <c r="N1384" s="32" t="s">
        <v>4517</v>
      </c>
    </row>
    <row r="1385" spans="1:14" x14ac:dyDescent="0.25">
      <c r="A1385" s="32" t="s">
        <v>1124</v>
      </c>
      <c r="B1385" s="32" t="s">
        <v>14257</v>
      </c>
      <c r="C1385" s="32" t="s">
        <v>14258</v>
      </c>
      <c r="D1385" s="32" t="s">
        <v>1164</v>
      </c>
      <c r="J1385" s="32" t="s">
        <v>4527</v>
      </c>
      <c r="K1385" s="32" t="s">
        <v>1582</v>
      </c>
      <c r="L1385" s="32" t="s">
        <v>14259</v>
      </c>
      <c r="M1385" s="95" t="str">
        <f>IF(VLOOKUP(A1385,'Business Validation 2.1.0'!$A$2:$V$996,COLUMN('Business Validation 2.1.0'!V:V)-COLUMN('Business Validation 2.1.0'!A:A)+1,FALSE)="","",VLOOKUP(A1385,'Business Validation 2.1.0'!$A$2:$V$996,COLUMN('Business Validation 2.1.0'!V:V)-COLUMN('Business Validation 2.1.0'!A:A)+1,FALSE))</f>
        <v/>
      </c>
      <c r="N1385" s="32" t="s">
        <v>4517</v>
      </c>
    </row>
    <row r="1386" spans="1:14" x14ac:dyDescent="0.25">
      <c r="A1386" s="32" t="s">
        <v>1124</v>
      </c>
      <c r="B1386" s="32" t="s">
        <v>14260</v>
      </c>
      <c r="C1386" s="32" t="s">
        <v>14261</v>
      </c>
      <c r="D1386" s="32" t="s">
        <v>1162</v>
      </c>
      <c r="J1386" s="32" t="s">
        <v>4529</v>
      </c>
      <c r="K1386" s="32" t="s">
        <v>1582</v>
      </c>
      <c r="L1386" s="32" t="s">
        <v>14262</v>
      </c>
      <c r="M1386" s="95" t="str">
        <f>IF(VLOOKUP(A1386,'Business Validation 2.1.0'!$A$2:$V$996,COLUMN('Business Validation 2.1.0'!V:V)-COLUMN('Business Validation 2.1.0'!A:A)+1,FALSE)="","",VLOOKUP(A1386,'Business Validation 2.1.0'!$A$2:$V$996,COLUMN('Business Validation 2.1.0'!V:V)-COLUMN('Business Validation 2.1.0'!A:A)+1,FALSE))</f>
        <v/>
      </c>
      <c r="N1386" s="32" t="s">
        <v>4517</v>
      </c>
    </row>
    <row r="1387" spans="1:14" x14ac:dyDescent="0.25">
      <c r="A1387" s="32" t="s">
        <v>1124</v>
      </c>
      <c r="B1387" s="32" t="s">
        <v>14263</v>
      </c>
      <c r="C1387" s="32" t="s">
        <v>14264</v>
      </c>
      <c r="D1387" s="32" t="s">
        <v>1166</v>
      </c>
      <c r="J1387" s="32" t="s">
        <v>4531</v>
      </c>
      <c r="K1387" s="32" t="s">
        <v>1582</v>
      </c>
      <c r="L1387" s="32" t="s">
        <v>14265</v>
      </c>
      <c r="M1387" s="95" t="str">
        <f>IF(VLOOKUP(A1387,'Business Validation 2.1.0'!$A$2:$V$996,COLUMN('Business Validation 2.1.0'!V:V)-COLUMN('Business Validation 2.1.0'!A:A)+1,FALSE)="","",VLOOKUP(A1387,'Business Validation 2.1.0'!$A$2:$V$996,COLUMN('Business Validation 2.1.0'!V:V)-COLUMN('Business Validation 2.1.0'!A:A)+1,FALSE))</f>
        <v/>
      </c>
      <c r="N1387" s="32" t="s">
        <v>4517</v>
      </c>
    </row>
    <row r="1388" spans="1:14" x14ac:dyDescent="0.25">
      <c r="A1388" s="32" t="s">
        <v>1125</v>
      </c>
      <c r="B1388" s="32" t="s">
        <v>14266</v>
      </c>
      <c r="C1388" s="32" t="s">
        <v>14267</v>
      </c>
      <c r="D1388" s="32" t="s">
        <v>4860</v>
      </c>
      <c r="E1388" s="32" t="s">
        <v>2865</v>
      </c>
      <c r="J1388" s="32" t="s">
        <v>14268</v>
      </c>
      <c r="K1388" s="32" t="s">
        <v>10013</v>
      </c>
      <c r="L1388" s="32" t="s">
        <v>14269</v>
      </c>
      <c r="M1388" s="95" t="str">
        <f>IF(VLOOKUP(A1388,'Business Validation 2.1.0'!$A$2:$V$996,COLUMN('Business Validation 2.1.0'!V:V)-COLUMN('Business Validation 2.1.0'!A:A)+1,FALSE)="","",VLOOKUP(A1388,'Business Validation 2.1.0'!$A$2:$V$996,COLUMN('Business Validation 2.1.0'!V:V)-COLUMN('Business Validation 2.1.0'!A:A)+1,FALSE))</f>
        <v/>
      </c>
      <c r="N1388" s="32" t="s">
        <v>14270</v>
      </c>
    </row>
    <row r="1389" spans="1:14" x14ac:dyDescent="0.25">
      <c r="A1389" s="32" t="s">
        <v>1125</v>
      </c>
      <c r="B1389" s="32" t="s">
        <v>14271</v>
      </c>
      <c r="C1389" s="32" t="s">
        <v>14272</v>
      </c>
      <c r="D1389" s="32" t="s">
        <v>4856</v>
      </c>
      <c r="E1389" s="32" t="s">
        <v>3786</v>
      </c>
      <c r="J1389" s="32" t="s">
        <v>14273</v>
      </c>
      <c r="K1389" s="32" t="s">
        <v>10013</v>
      </c>
      <c r="L1389" s="32" t="s">
        <v>14274</v>
      </c>
      <c r="M1389" s="95" t="str">
        <f>IF(VLOOKUP(A1389,'Business Validation 2.1.0'!$A$2:$V$996,COLUMN('Business Validation 2.1.0'!V:V)-COLUMN('Business Validation 2.1.0'!A:A)+1,FALSE)="","",VLOOKUP(A1389,'Business Validation 2.1.0'!$A$2:$V$996,COLUMN('Business Validation 2.1.0'!V:V)-COLUMN('Business Validation 2.1.0'!A:A)+1,FALSE))</f>
        <v/>
      </c>
      <c r="N1389" s="32" t="s">
        <v>14270</v>
      </c>
    </row>
    <row r="1390" spans="1:14" x14ac:dyDescent="0.25">
      <c r="A1390" s="32" t="s">
        <v>1125</v>
      </c>
      <c r="B1390" s="32" t="s">
        <v>14275</v>
      </c>
      <c r="C1390" s="32" t="s">
        <v>14276</v>
      </c>
      <c r="D1390" s="32" t="s">
        <v>4852</v>
      </c>
      <c r="E1390" s="32" t="s">
        <v>3786</v>
      </c>
      <c r="J1390" s="32" t="s">
        <v>14277</v>
      </c>
      <c r="K1390" s="32" t="s">
        <v>10013</v>
      </c>
      <c r="L1390" s="32" t="s">
        <v>14278</v>
      </c>
      <c r="M1390" s="95" t="str">
        <f>IF(VLOOKUP(A1390,'Business Validation 2.1.0'!$A$2:$V$996,COLUMN('Business Validation 2.1.0'!V:V)-COLUMN('Business Validation 2.1.0'!A:A)+1,FALSE)="","",VLOOKUP(A1390,'Business Validation 2.1.0'!$A$2:$V$996,COLUMN('Business Validation 2.1.0'!V:V)-COLUMN('Business Validation 2.1.0'!A:A)+1,FALSE))</f>
        <v/>
      </c>
      <c r="N1390" s="32" t="s">
        <v>14270</v>
      </c>
    </row>
    <row r="1391" spans="1:14" x14ac:dyDescent="0.25">
      <c r="A1391" s="32" t="s">
        <v>1125</v>
      </c>
      <c r="B1391" s="32" t="s">
        <v>14279</v>
      </c>
      <c r="C1391" s="32" t="s">
        <v>14280</v>
      </c>
      <c r="D1391" s="32" t="s">
        <v>4860</v>
      </c>
      <c r="E1391" s="32" t="s">
        <v>2865</v>
      </c>
      <c r="J1391" s="32" t="s">
        <v>14281</v>
      </c>
      <c r="K1391" s="32" t="s">
        <v>10013</v>
      </c>
      <c r="L1391" s="32" t="s">
        <v>14282</v>
      </c>
      <c r="M1391" s="95" t="str">
        <f>IF(VLOOKUP(A1391,'Business Validation 2.1.0'!$A$2:$V$996,COLUMN('Business Validation 2.1.0'!V:V)-COLUMN('Business Validation 2.1.0'!A:A)+1,FALSE)="","",VLOOKUP(A1391,'Business Validation 2.1.0'!$A$2:$V$996,COLUMN('Business Validation 2.1.0'!V:V)-COLUMN('Business Validation 2.1.0'!A:A)+1,FALSE))</f>
        <v/>
      </c>
      <c r="N1391" s="32" t="s">
        <v>14270</v>
      </c>
    </row>
    <row r="1392" spans="1:14" x14ac:dyDescent="0.25">
      <c r="A1392" s="32" t="s">
        <v>1125</v>
      </c>
      <c r="B1392" s="32" t="s">
        <v>14283</v>
      </c>
      <c r="C1392" s="32" t="s">
        <v>14284</v>
      </c>
      <c r="D1392" s="32" t="s">
        <v>4856</v>
      </c>
      <c r="E1392" s="32" t="s">
        <v>3786</v>
      </c>
      <c r="J1392" s="32" t="s">
        <v>14285</v>
      </c>
      <c r="K1392" s="32" t="s">
        <v>10013</v>
      </c>
      <c r="L1392" s="32" t="s">
        <v>14286</v>
      </c>
      <c r="M1392" s="95" t="str">
        <f>IF(VLOOKUP(A1392,'Business Validation 2.1.0'!$A$2:$V$996,COLUMN('Business Validation 2.1.0'!V:V)-COLUMN('Business Validation 2.1.0'!A:A)+1,FALSE)="","",VLOOKUP(A1392,'Business Validation 2.1.0'!$A$2:$V$996,COLUMN('Business Validation 2.1.0'!V:V)-COLUMN('Business Validation 2.1.0'!A:A)+1,FALSE))</f>
        <v/>
      </c>
      <c r="N1392" s="32" t="s">
        <v>14270</v>
      </c>
    </row>
    <row r="1393" spans="1:14" x14ac:dyDescent="0.25">
      <c r="A1393" s="32" t="s">
        <v>1125</v>
      </c>
      <c r="B1393" s="32" t="s">
        <v>14287</v>
      </c>
      <c r="C1393" s="32" t="s">
        <v>14288</v>
      </c>
      <c r="D1393" s="32" t="s">
        <v>4852</v>
      </c>
      <c r="E1393" s="32" t="s">
        <v>3786</v>
      </c>
      <c r="J1393" s="32" t="s">
        <v>14289</v>
      </c>
      <c r="K1393" s="32" t="s">
        <v>10013</v>
      </c>
      <c r="L1393" s="32" t="s">
        <v>14290</v>
      </c>
      <c r="M1393" s="95" t="str">
        <f>IF(VLOOKUP(A1393,'Business Validation 2.1.0'!$A$2:$V$996,COLUMN('Business Validation 2.1.0'!V:V)-COLUMN('Business Validation 2.1.0'!A:A)+1,FALSE)="","",VLOOKUP(A1393,'Business Validation 2.1.0'!$A$2:$V$996,COLUMN('Business Validation 2.1.0'!V:V)-COLUMN('Business Validation 2.1.0'!A:A)+1,FALSE))</f>
        <v/>
      </c>
      <c r="N1393" s="32" t="s">
        <v>14270</v>
      </c>
    </row>
    <row r="1394" spans="1:14" x14ac:dyDescent="0.25">
      <c r="A1394" s="32" t="s">
        <v>1126</v>
      </c>
      <c r="B1394" s="32" t="s">
        <v>14291</v>
      </c>
      <c r="C1394" s="32" t="s">
        <v>14292</v>
      </c>
      <c r="D1394" s="32" t="s">
        <v>1155</v>
      </c>
      <c r="J1394" s="32" t="s">
        <v>4538</v>
      </c>
      <c r="K1394" s="32" t="s">
        <v>1581</v>
      </c>
      <c r="L1394" s="32" t="s">
        <v>14293</v>
      </c>
      <c r="M1394" s="95" t="str">
        <f>IF(VLOOKUP(A1394,'Business Validation 2.1.0'!$A$2:$V$996,COLUMN('Business Validation 2.1.0'!V:V)-COLUMN('Business Validation 2.1.0'!A:A)+1,FALSE)="","",VLOOKUP(A1394,'Business Validation 2.1.0'!$A$2:$V$996,COLUMN('Business Validation 2.1.0'!V:V)-COLUMN('Business Validation 2.1.0'!A:A)+1,FALSE))</f>
        <v/>
      </c>
      <c r="N1394" s="32" t="s">
        <v>4539</v>
      </c>
    </row>
    <row r="1395" spans="1:14" x14ac:dyDescent="0.25">
      <c r="A1395" s="32" t="s">
        <v>1126</v>
      </c>
      <c r="B1395" s="32" t="s">
        <v>14294</v>
      </c>
      <c r="C1395" s="32" t="s">
        <v>14295</v>
      </c>
      <c r="D1395" s="32" t="s">
        <v>1163</v>
      </c>
      <c r="J1395" s="32" t="s">
        <v>4541</v>
      </c>
      <c r="K1395" s="32" t="s">
        <v>1581</v>
      </c>
      <c r="L1395" s="32" t="s">
        <v>14296</v>
      </c>
      <c r="M1395" s="95" t="str">
        <f>IF(VLOOKUP(A1395,'Business Validation 2.1.0'!$A$2:$V$996,COLUMN('Business Validation 2.1.0'!V:V)-COLUMN('Business Validation 2.1.0'!A:A)+1,FALSE)="","",VLOOKUP(A1395,'Business Validation 2.1.0'!$A$2:$V$996,COLUMN('Business Validation 2.1.0'!V:V)-COLUMN('Business Validation 2.1.0'!A:A)+1,FALSE))</f>
        <v/>
      </c>
      <c r="N1395" s="32" t="s">
        <v>4539</v>
      </c>
    </row>
    <row r="1396" spans="1:14" x14ac:dyDescent="0.25">
      <c r="A1396" s="32" t="s">
        <v>1126</v>
      </c>
      <c r="B1396" s="32" t="s">
        <v>14297</v>
      </c>
      <c r="C1396" s="32" t="s">
        <v>14298</v>
      </c>
      <c r="D1396" s="32" t="s">
        <v>1159</v>
      </c>
      <c r="J1396" s="32" t="s">
        <v>4543</v>
      </c>
      <c r="K1396" s="32" t="s">
        <v>1581</v>
      </c>
      <c r="L1396" s="32" t="s">
        <v>14299</v>
      </c>
      <c r="M1396" s="95" t="str">
        <f>IF(VLOOKUP(A1396,'Business Validation 2.1.0'!$A$2:$V$996,COLUMN('Business Validation 2.1.0'!V:V)-COLUMN('Business Validation 2.1.0'!A:A)+1,FALSE)="","",VLOOKUP(A1396,'Business Validation 2.1.0'!$A$2:$V$996,COLUMN('Business Validation 2.1.0'!V:V)-COLUMN('Business Validation 2.1.0'!A:A)+1,FALSE))</f>
        <v/>
      </c>
      <c r="N1396" s="32" t="s">
        <v>4539</v>
      </c>
    </row>
    <row r="1397" spans="1:14" x14ac:dyDescent="0.25">
      <c r="A1397" s="32" t="s">
        <v>1126</v>
      </c>
      <c r="B1397" s="32" t="s">
        <v>14300</v>
      </c>
      <c r="C1397" s="32" t="s">
        <v>14301</v>
      </c>
      <c r="D1397" s="32" t="s">
        <v>1165</v>
      </c>
      <c r="J1397" s="32" t="s">
        <v>4545</v>
      </c>
      <c r="K1397" s="32" t="s">
        <v>1581</v>
      </c>
      <c r="L1397" s="32" t="s">
        <v>14302</v>
      </c>
      <c r="M1397" s="95" t="str">
        <f>IF(VLOOKUP(A1397,'Business Validation 2.1.0'!$A$2:$V$996,COLUMN('Business Validation 2.1.0'!V:V)-COLUMN('Business Validation 2.1.0'!A:A)+1,FALSE)="","",VLOOKUP(A1397,'Business Validation 2.1.0'!$A$2:$V$996,COLUMN('Business Validation 2.1.0'!V:V)-COLUMN('Business Validation 2.1.0'!A:A)+1,FALSE))</f>
        <v/>
      </c>
      <c r="N1397" s="32" t="s">
        <v>4539</v>
      </c>
    </row>
    <row r="1398" spans="1:14" x14ac:dyDescent="0.25">
      <c r="A1398" s="32" t="s">
        <v>1126</v>
      </c>
      <c r="B1398" s="32" t="s">
        <v>14303</v>
      </c>
      <c r="C1398" s="32" t="s">
        <v>14304</v>
      </c>
      <c r="D1398" s="32" t="s">
        <v>1161</v>
      </c>
      <c r="J1398" s="32" t="s">
        <v>4547</v>
      </c>
      <c r="K1398" s="32" t="s">
        <v>1581</v>
      </c>
      <c r="L1398" s="32" t="s">
        <v>14305</v>
      </c>
      <c r="M1398" s="95" t="str">
        <f>IF(VLOOKUP(A1398,'Business Validation 2.1.0'!$A$2:$V$996,COLUMN('Business Validation 2.1.0'!V:V)-COLUMN('Business Validation 2.1.0'!A:A)+1,FALSE)="","",VLOOKUP(A1398,'Business Validation 2.1.0'!$A$2:$V$996,COLUMN('Business Validation 2.1.0'!V:V)-COLUMN('Business Validation 2.1.0'!A:A)+1,FALSE))</f>
        <v/>
      </c>
      <c r="N1398" s="32" t="s">
        <v>4539</v>
      </c>
    </row>
    <row r="1399" spans="1:14" x14ac:dyDescent="0.25">
      <c r="A1399" s="32" t="s">
        <v>1126</v>
      </c>
      <c r="B1399" s="32" t="s">
        <v>14306</v>
      </c>
      <c r="C1399" s="32" t="s">
        <v>14307</v>
      </c>
      <c r="D1399" s="32" t="s">
        <v>1164</v>
      </c>
      <c r="J1399" s="32" t="s">
        <v>4549</v>
      </c>
      <c r="K1399" s="32" t="s">
        <v>1581</v>
      </c>
      <c r="L1399" s="32" t="s">
        <v>14308</v>
      </c>
      <c r="M1399" s="95" t="str">
        <f>IF(VLOOKUP(A1399,'Business Validation 2.1.0'!$A$2:$V$996,COLUMN('Business Validation 2.1.0'!V:V)-COLUMN('Business Validation 2.1.0'!A:A)+1,FALSE)="","",VLOOKUP(A1399,'Business Validation 2.1.0'!$A$2:$V$996,COLUMN('Business Validation 2.1.0'!V:V)-COLUMN('Business Validation 2.1.0'!A:A)+1,FALSE))</f>
        <v/>
      </c>
      <c r="N1399" s="32" t="s">
        <v>4539</v>
      </c>
    </row>
    <row r="1400" spans="1:14" x14ac:dyDescent="0.25">
      <c r="A1400" s="32" t="s">
        <v>1126</v>
      </c>
      <c r="B1400" s="32" t="s">
        <v>14309</v>
      </c>
      <c r="C1400" s="32" t="s">
        <v>14310</v>
      </c>
      <c r="D1400" s="32" t="s">
        <v>1162</v>
      </c>
      <c r="J1400" s="32" t="s">
        <v>4551</v>
      </c>
      <c r="K1400" s="32" t="s">
        <v>1581</v>
      </c>
      <c r="L1400" s="32" t="s">
        <v>14311</v>
      </c>
      <c r="M1400" s="95" t="str">
        <f>IF(VLOOKUP(A1400,'Business Validation 2.1.0'!$A$2:$V$996,COLUMN('Business Validation 2.1.0'!V:V)-COLUMN('Business Validation 2.1.0'!A:A)+1,FALSE)="","",VLOOKUP(A1400,'Business Validation 2.1.0'!$A$2:$V$996,COLUMN('Business Validation 2.1.0'!V:V)-COLUMN('Business Validation 2.1.0'!A:A)+1,FALSE))</f>
        <v/>
      </c>
      <c r="N1400" s="32" t="s">
        <v>4539</v>
      </c>
    </row>
    <row r="1401" spans="1:14" x14ac:dyDescent="0.25">
      <c r="A1401" s="32" t="s">
        <v>1126</v>
      </c>
      <c r="B1401" s="32" t="s">
        <v>14312</v>
      </c>
      <c r="C1401" s="32" t="s">
        <v>14313</v>
      </c>
      <c r="D1401" s="32" t="s">
        <v>1166</v>
      </c>
      <c r="J1401" s="32" t="s">
        <v>4553</v>
      </c>
      <c r="K1401" s="32" t="s">
        <v>1581</v>
      </c>
      <c r="L1401" s="32" t="s">
        <v>14314</v>
      </c>
      <c r="M1401" s="95" t="str">
        <f>IF(VLOOKUP(A1401,'Business Validation 2.1.0'!$A$2:$V$996,COLUMN('Business Validation 2.1.0'!V:V)-COLUMN('Business Validation 2.1.0'!A:A)+1,FALSE)="","",VLOOKUP(A1401,'Business Validation 2.1.0'!$A$2:$V$996,COLUMN('Business Validation 2.1.0'!V:V)-COLUMN('Business Validation 2.1.0'!A:A)+1,FALSE))</f>
        <v/>
      </c>
      <c r="N1401" s="32" t="s">
        <v>4539</v>
      </c>
    </row>
    <row r="1402" spans="1:14" x14ac:dyDescent="0.25">
      <c r="A1402" s="32" t="s">
        <v>1127</v>
      </c>
      <c r="B1402" s="32" t="s">
        <v>14315</v>
      </c>
      <c r="C1402" s="32" t="s">
        <v>14316</v>
      </c>
      <c r="D1402" s="32" t="s">
        <v>4860</v>
      </c>
      <c r="E1402" s="32" t="s">
        <v>2865</v>
      </c>
      <c r="J1402" s="32" t="s">
        <v>14317</v>
      </c>
      <c r="K1402" s="32" t="s">
        <v>11034</v>
      </c>
      <c r="L1402" s="32" t="s">
        <v>14318</v>
      </c>
      <c r="M1402" s="95" t="str">
        <f>IF(VLOOKUP(A1402,'Business Validation 2.1.0'!$A$2:$V$996,COLUMN('Business Validation 2.1.0'!V:V)-COLUMN('Business Validation 2.1.0'!A:A)+1,FALSE)="","",VLOOKUP(A1402,'Business Validation 2.1.0'!$A$2:$V$996,COLUMN('Business Validation 2.1.0'!V:V)-COLUMN('Business Validation 2.1.0'!A:A)+1,FALSE))</f>
        <v/>
      </c>
      <c r="N1402" s="32" t="s">
        <v>14319</v>
      </c>
    </row>
    <row r="1403" spans="1:14" x14ac:dyDescent="0.25">
      <c r="A1403" s="32" t="s">
        <v>1127</v>
      </c>
      <c r="B1403" s="32" t="s">
        <v>14320</v>
      </c>
      <c r="C1403" s="32" t="s">
        <v>14321</v>
      </c>
      <c r="D1403" s="32" t="s">
        <v>4856</v>
      </c>
      <c r="E1403" s="32" t="s">
        <v>3786</v>
      </c>
      <c r="J1403" s="32" t="s">
        <v>14322</v>
      </c>
      <c r="K1403" s="32" t="s">
        <v>11034</v>
      </c>
      <c r="L1403" s="32" t="s">
        <v>14323</v>
      </c>
      <c r="M1403" s="95" t="str">
        <f>IF(VLOOKUP(A1403,'Business Validation 2.1.0'!$A$2:$V$996,COLUMN('Business Validation 2.1.0'!V:V)-COLUMN('Business Validation 2.1.0'!A:A)+1,FALSE)="","",VLOOKUP(A1403,'Business Validation 2.1.0'!$A$2:$V$996,COLUMN('Business Validation 2.1.0'!V:V)-COLUMN('Business Validation 2.1.0'!A:A)+1,FALSE))</f>
        <v/>
      </c>
      <c r="N1403" s="32" t="s">
        <v>14319</v>
      </c>
    </row>
    <row r="1404" spans="1:14" x14ac:dyDescent="0.25">
      <c r="A1404" s="32" t="s">
        <v>1127</v>
      </c>
      <c r="B1404" s="32" t="s">
        <v>14324</v>
      </c>
      <c r="C1404" s="32" t="s">
        <v>14325</v>
      </c>
      <c r="D1404" s="32" t="s">
        <v>4852</v>
      </c>
      <c r="E1404" s="32" t="s">
        <v>3786</v>
      </c>
      <c r="J1404" s="32" t="s">
        <v>14326</v>
      </c>
      <c r="K1404" s="32" t="s">
        <v>11034</v>
      </c>
      <c r="L1404" s="32" t="s">
        <v>14327</v>
      </c>
      <c r="M1404" s="95" t="str">
        <f>IF(VLOOKUP(A1404,'Business Validation 2.1.0'!$A$2:$V$996,COLUMN('Business Validation 2.1.0'!V:V)-COLUMN('Business Validation 2.1.0'!A:A)+1,FALSE)="","",VLOOKUP(A1404,'Business Validation 2.1.0'!$A$2:$V$996,COLUMN('Business Validation 2.1.0'!V:V)-COLUMN('Business Validation 2.1.0'!A:A)+1,FALSE))</f>
        <v/>
      </c>
      <c r="N1404" s="32" t="s">
        <v>14319</v>
      </c>
    </row>
    <row r="1405" spans="1:14" x14ac:dyDescent="0.25">
      <c r="A1405" s="32" t="s">
        <v>1127</v>
      </c>
      <c r="B1405" s="32" t="s">
        <v>14328</v>
      </c>
      <c r="C1405" s="32" t="s">
        <v>14329</v>
      </c>
      <c r="D1405" s="32" t="s">
        <v>4860</v>
      </c>
      <c r="E1405" s="32" t="s">
        <v>2865</v>
      </c>
      <c r="J1405" s="32" t="s">
        <v>14330</v>
      </c>
      <c r="K1405" s="32" t="s">
        <v>11034</v>
      </c>
      <c r="L1405" s="32" t="s">
        <v>14331</v>
      </c>
      <c r="M1405" s="95" t="str">
        <f>IF(VLOOKUP(A1405,'Business Validation 2.1.0'!$A$2:$V$996,COLUMN('Business Validation 2.1.0'!V:V)-COLUMN('Business Validation 2.1.0'!A:A)+1,FALSE)="","",VLOOKUP(A1405,'Business Validation 2.1.0'!$A$2:$V$996,COLUMN('Business Validation 2.1.0'!V:V)-COLUMN('Business Validation 2.1.0'!A:A)+1,FALSE))</f>
        <v/>
      </c>
      <c r="N1405" s="32" t="s">
        <v>14319</v>
      </c>
    </row>
    <row r="1406" spans="1:14" x14ac:dyDescent="0.25">
      <c r="A1406" s="32" t="s">
        <v>1127</v>
      </c>
      <c r="B1406" s="32" t="s">
        <v>14332</v>
      </c>
      <c r="C1406" s="32" t="s">
        <v>14333</v>
      </c>
      <c r="D1406" s="32" t="s">
        <v>4856</v>
      </c>
      <c r="E1406" s="32" t="s">
        <v>3786</v>
      </c>
      <c r="J1406" s="32" t="s">
        <v>14334</v>
      </c>
      <c r="K1406" s="32" t="s">
        <v>11034</v>
      </c>
      <c r="L1406" s="32" t="s">
        <v>14335</v>
      </c>
      <c r="M1406" s="95" t="str">
        <f>IF(VLOOKUP(A1406,'Business Validation 2.1.0'!$A$2:$V$996,COLUMN('Business Validation 2.1.0'!V:V)-COLUMN('Business Validation 2.1.0'!A:A)+1,FALSE)="","",VLOOKUP(A1406,'Business Validation 2.1.0'!$A$2:$V$996,COLUMN('Business Validation 2.1.0'!V:V)-COLUMN('Business Validation 2.1.0'!A:A)+1,FALSE))</f>
        <v/>
      </c>
      <c r="N1406" s="32" t="s">
        <v>14319</v>
      </c>
    </row>
    <row r="1407" spans="1:14" x14ac:dyDescent="0.25">
      <c r="A1407" s="32" t="s">
        <v>1127</v>
      </c>
      <c r="B1407" s="32" t="s">
        <v>14336</v>
      </c>
      <c r="C1407" s="32" t="s">
        <v>14337</v>
      </c>
      <c r="D1407" s="32" t="s">
        <v>4852</v>
      </c>
      <c r="E1407" s="32" t="s">
        <v>3786</v>
      </c>
      <c r="J1407" s="32" t="s">
        <v>14338</v>
      </c>
      <c r="K1407" s="32" t="s">
        <v>11034</v>
      </c>
      <c r="L1407" s="32" t="s">
        <v>14339</v>
      </c>
      <c r="M1407" s="95" t="str">
        <f>IF(VLOOKUP(A1407,'Business Validation 2.1.0'!$A$2:$V$996,COLUMN('Business Validation 2.1.0'!V:V)-COLUMN('Business Validation 2.1.0'!A:A)+1,FALSE)="","",VLOOKUP(A1407,'Business Validation 2.1.0'!$A$2:$V$996,COLUMN('Business Validation 2.1.0'!V:V)-COLUMN('Business Validation 2.1.0'!A:A)+1,FALSE))</f>
        <v/>
      </c>
      <c r="N1407" s="32" t="s">
        <v>14319</v>
      </c>
    </row>
    <row r="1408" spans="1:14" x14ac:dyDescent="0.25">
      <c r="A1408" s="32" t="s">
        <v>1128</v>
      </c>
      <c r="B1408" s="32" t="s">
        <v>14340</v>
      </c>
      <c r="C1408" s="32" t="s">
        <v>14341</v>
      </c>
      <c r="D1408" s="32" t="s">
        <v>1155</v>
      </c>
      <c r="J1408" s="32" t="s">
        <v>4560</v>
      </c>
      <c r="K1408" s="32" t="s">
        <v>1575</v>
      </c>
      <c r="L1408" s="32" t="s">
        <v>14342</v>
      </c>
      <c r="M1408" s="95" t="str">
        <f>IF(VLOOKUP(A1408,'Business Validation 2.1.0'!$A$2:$V$996,COLUMN('Business Validation 2.1.0'!V:V)-COLUMN('Business Validation 2.1.0'!A:A)+1,FALSE)="","",VLOOKUP(A1408,'Business Validation 2.1.0'!$A$2:$V$996,COLUMN('Business Validation 2.1.0'!V:V)-COLUMN('Business Validation 2.1.0'!A:A)+1,FALSE))</f>
        <v/>
      </c>
      <c r="N1408" s="32" t="s">
        <v>4561</v>
      </c>
    </row>
    <row r="1409" spans="1:14" x14ac:dyDescent="0.25">
      <c r="A1409" s="32" t="s">
        <v>1128</v>
      </c>
      <c r="B1409" s="32" t="s">
        <v>14343</v>
      </c>
      <c r="C1409" s="32" t="s">
        <v>14344</v>
      </c>
      <c r="D1409" s="32" t="s">
        <v>1163</v>
      </c>
      <c r="J1409" s="32" t="s">
        <v>4563</v>
      </c>
      <c r="K1409" s="32" t="s">
        <v>1575</v>
      </c>
      <c r="L1409" s="32" t="s">
        <v>14345</v>
      </c>
      <c r="M1409" s="95" t="str">
        <f>IF(VLOOKUP(A1409,'Business Validation 2.1.0'!$A$2:$V$996,COLUMN('Business Validation 2.1.0'!V:V)-COLUMN('Business Validation 2.1.0'!A:A)+1,FALSE)="","",VLOOKUP(A1409,'Business Validation 2.1.0'!$A$2:$V$996,COLUMN('Business Validation 2.1.0'!V:V)-COLUMN('Business Validation 2.1.0'!A:A)+1,FALSE))</f>
        <v/>
      </c>
      <c r="N1409" s="32" t="s">
        <v>4561</v>
      </c>
    </row>
    <row r="1410" spans="1:14" x14ac:dyDescent="0.25">
      <c r="A1410" s="32" t="s">
        <v>1128</v>
      </c>
      <c r="B1410" s="32" t="s">
        <v>14346</v>
      </c>
      <c r="C1410" s="32" t="s">
        <v>14347</v>
      </c>
      <c r="D1410" s="32" t="s">
        <v>1159</v>
      </c>
      <c r="J1410" s="32" t="s">
        <v>4565</v>
      </c>
      <c r="K1410" s="32" t="s">
        <v>1575</v>
      </c>
      <c r="L1410" s="32" t="s">
        <v>14348</v>
      </c>
      <c r="M1410" s="95" t="str">
        <f>IF(VLOOKUP(A1410,'Business Validation 2.1.0'!$A$2:$V$996,COLUMN('Business Validation 2.1.0'!V:V)-COLUMN('Business Validation 2.1.0'!A:A)+1,FALSE)="","",VLOOKUP(A1410,'Business Validation 2.1.0'!$A$2:$V$996,COLUMN('Business Validation 2.1.0'!V:V)-COLUMN('Business Validation 2.1.0'!A:A)+1,FALSE))</f>
        <v/>
      </c>
      <c r="N1410" s="32" t="s">
        <v>4561</v>
      </c>
    </row>
    <row r="1411" spans="1:14" x14ac:dyDescent="0.25">
      <c r="A1411" s="32" t="s">
        <v>1128</v>
      </c>
      <c r="B1411" s="32" t="s">
        <v>14349</v>
      </c>
      <c r="C1411" s="32" t="s">
        <v>14350</v>
      </c>
      <c r="D1411" s="32" t="s">
        <v>1165</v>
      </c>
      <c r="J1411" s="32" t="s">
        <v>4567</v>
      </c>
      <c r="K1411" s="32" t="s">
        <v>1575</v>
      </c>
      <c r="L1411" s="32" t="s">
        <v>14351</v>
      </c>
      <c r="M1411" s="95" t="str">
        <f>IF(VLOOKUP(A1411,'Business Validation 2.1.0'!$A$2:$V$996,COLUMN('Business Validation 2.1.0'!V:V)-COLUMN('Business Validation 2.1.0'!A:A)+1,FALSE)="","",VLOOKUP(A1411,'Business Validation 2.1.0'!$A$2:$V$996,COLUMN('Business Validation 2.1.0'!V:V)-COLUMN('Business Validation 2.1.0'!A:A)+1,FALSE))</f>
        <v/>
      </c>
      <c r="N1411" s="32" t="s">
        <v>4561</v>
      </c>
    </row>
    <row r="1412" spans="1:14" x14ac:dyDescent="0.25">
      <c r="A1412" s="32" t="s">
        <v>1128</v>
      </c>
      <c r="B1412" s="32" t="s">
        <v>14352</v>
      </c>
      <c r="C1412" s="32" t="s">
        <v>14353</v>
      </c>
      <c r="D1412" s="32" t="s">
        <v>1161</v>
      </c>
      <c r="J1412" s="32" t="s">
        <v>4569</v>
      </c>
      <c r="K1412" s="32" t="s">
        <v>1575</v>
      </c>
      <c r="L1412" s="32" t="s">
        <v>14354</v>
      </c>
      <c r="M1412" s="95" t="str">
        <f>IF(VLOOKUP(A1412,'Business Validation 2.1.0'!$A$2:$V$996,COLUMN('Business Validation 2.1.0'!V:V)-COLUMN('Business Validation 2.1.0'!A:A)+1,FALSE)="","",VLOOKUP(A1412,'Business Validation 2.1.0'!$A$2:$V$996,COLUMN('Business Validation 2.1.0'!V:V)-COLUMN('Business Validation 2.1.0'!A:A)+1,FALSE))</f>
        <v/>
      </c>
      <c r="N1412" s="32" t="s">
        <v>4561</v>
      </c>
    </row>
    <row r="1413" spans="1:14" x14ac:dyDescent="0.25">
      <c r="A1413" s="32" t="s">
        <v>1128</v>
      </c>
      <c r="B1413" s="32" t="s">
        <v>14355</v>
      </c>
      <c r="C1413" s="32" t="s">
        <v>14356</v>
      </c>
      <c r="D1413" s="32" t="s">
        <v>1164</v>
      </c>
      <c r="J1413" s="32" t="s">
        <v>4571</v>
      </c>
      <c r="K1413" s="32" t="s">
        <v>1575</v>
      </c>
      <c r="L1413" s="32" t="s">
        <v>14357</v>
      </c>
      <c r="M1413" s="95" t="str">
        <f>IF(VLOOKUP(A1413,'Business Validation 2.1.0'!$A$2:$V$996,COLUMN('Business Validation 2.1.0'!V:V)-COLUMN('Business Validation 2.1.0'!A:A)+1,FALSE)="","",VLOOKUP(A1413,'Business Validation 2.1.0'!$A$2:$V$996,COLUMN('Business Validation 2.1.0'!V:V)-COLUMN('Business Validation 2.1.0'!A:A)+1,FALSE))</f>
        <v/>
      </c>
      <c r="N1413" s="32" t="s">
        <v>4561</v>
      </c>
    </row>
    <row r="1414" spans="1:14" x14ac:dyDescent="0.25">
      <c r="A1414" s="32" t="s">
        <v>1128</v>
      </c>
      <c r="B1414" s="32" t="s">
        <v>14358</v>
      </c>
      <c r="C1414" s="32" t="s">
        <v>14359</v>
      </c>
      <c r="D1414" s="32" t="s">
        <v>1162</v>
      </c>
      <c r="J1414" s="32" t="s">
        <v>4573</v>
      </c>
      <c r="K1414" s="32" t="s">
        <v>1575</v>
      </c>
      <c r="L1414" s="32" t="s">
        <v>14360</v>
      </c>
      <c r="M1414" s="95" t="str">
        <f>IF(VLOOKUP(A1414,'Business Validation 2.1.0'!$A$2:$V$996,COLUMN('Business Validation 2.1.0'!V:V)-COLUMN('Business Validation 2.1.0'!A:A)+1,FALSE)="","",VLOOKUP(A1414,'Business Validation 2.1.0'!$A$2:$V$996,COLUMN('Business Validation 2.1.0'!V:V)-COLUMN('Business Validation 2.1.0'!A:A)+1,FALSE))</f>
        <v/>
      </c>
      <c r="N1414" s="32" t="s">
        <v>4561</v>
      </c>
    </row>
    <row r="1415" spans="1:14" x14ac:dyDescent="0.25">
      <c r="A1415" s="32" t="s">
        <v>1128</v>
      </c>
      <c r="B1415" s="32" t="s">
        <v>14361</v>
      </c>
      <c r="C1415" s="32" t="s">
        <v>14362</v>
      </c>
      <c r="D1415" s="32" t="s">
        <v>1166</v>
      </c>
      <c r="J1415" s="32" t="s">
        <v>4575</v>
      </c>
      <c r="K1415" s="32" t="s">
        <v>1575</v>
      </c>
      <c r="L1415" s="32" t="s">
        <v>14363</v>
      </c>
      <c r="M1415" s="95" t="str">
        <f>IF(VLOOKUP(A1415,'Business Validation 2.1.0'!$A$2:$V$996,COLUMN('Business Validation 2.1.0'!V:V)-COLUMN('Business Validation 2.1.0'!A:A)+1,FALSE)="","",VLOOKUP(A1415,'Business Validation 2.1.0'!$A$2:$V$996,COLUMN('Business Validation 2.1.0'!V:V)-COLUMN('Business Validation 2.1.0'!A:A)+1,FALSE))</f>
        <v/>
      </c>
      <c r="N1415" s="32" t="s">
        <v>4561</v>
      </c>
    </row>
    <row r="1416" spans="1:14" x14ac:dyDescent="0.25">
      <c r="A1416" s="32" t="s">
        <v>1129</v>
      </c>
      <c r="B1416" s="32" t="s">
        <v>14364</v>
      </c>
      <c r="C1416" s="32" t="s">
        <v>14365</v>
      </c>
      <c r="D1416" s="32" t="s">
        <v>4860</v>
      </c>
      <c r="E1416" s="32" t="s">
        <v>2865</v>
      </c>
      <c r="J1416" s="32" t="s">
        <v>14366</v>
      </c>
      <c r="K1416" s="32" t="s">
        <v>10003</v>
      </c>
      <c r="L1416" s="32" t="s">
        <v>14367</v>
      </c>
      <c r="M1416" s="95" t="str">
        <f>IF(VLOOKUP(A1416,'Business Validation 2.1.0'!$A$2:$V$996,COLUMN('Business Validation 2.1.0'!V:V)-COLUMN('Business Validation 2.1.0'!A:A)+1,FALSE)="","",VLOOKUP(A1416,'Business Validation 2.1.0'!$A$2:$V$996,COLUMN('Business Validation 2.1.0'!V:V)-COLUMN('Business Validation 2.1.0'!A:A)+1,FALSE))</f>
        <v/>
      </c>
      <c r="N1416" s="32" t="s">
        <v>14368</v>
      </c>
    </row>
    <row r="1417" spans="1:14" x14ac:dyDescent="0.25">
      <c r="A1417" s="32" t="s">
        <v>1129</v>
      </c>
      <c r="B1417" s="32" t="s">
        <v>14369</v>
      </c>
      <c r="C1417" s="32" t="s">
        <v>14370</v>
      </c>
      <c r="D1417" s="32" t="s">
        <v>4856</v>
      </c>
      <c r="E1417" s="32" t="s">
        <v>3786</v>
      </c>
      <c r="J1417" s="32" t="s">
        <v>14371</v>
      </c>
      <c r="K1417" s="32" t="s">
        <v>10003</v>
      </c>
      <c r="L1417" s="32" t="s">
        <v>14372</v>
      </c>
      <c r="M1417" s="95" t="str">
        <f>IF(VLOOKUP(A1417,'Business Validation 2.1.0'!$A$2:$V$996,COLUMN('Business Validation 2.1.0'!V:V)-COLUMN('Business Validation 2.1.0'!A:A)+1,FALSE)="","",VLOOKUP(A1417,'Business Validation 2.1.0'!$A$2:$V$996,COLUMN('Business Validation 2.1.0'!V:V)-COLUMN('Business Validation 2.1.0'!A:A)+1,FALSE))</f>
        <v/>
      </c>
      <c r="N1417" s="32" t="s">
        <v>14368</v>
      </c>
    </row>
    <row r="1418" spans="1:14" x14ac:dyDescent="0.25">
      <c r="A1418" s="32" t="s">
        <v>1129</v>
      </c>
      <c r="B1418" s="32" t="s">
        <v>14373</v>
      </c>
      <c r="C1418" s="32" t="s">
        <v>14374</v>
      </c>
      <c r="D1418" s="32" t="s">
        <v>4852</v>
      </c>
      <c r="E1418" s="32" t="s">
        <v>3786</v>
      </c>
      <c r="J1418" s="32" t="s">
        <v>14375</v>
      </c>
      <c r="K1418" s="32" t="s">
        <v>10003</v>
      </c>
      <c r="L1418" s="32" t="s">
        <v>14376</v>
      </c>
      <c r="M1418" s="95" t="str">
        <f>IF(VLOOKUP(A1418,'Business Validation 2.1.0'!$A$2:$V$996,COLUMN('Business Validation 2.1.0'!V:V)-COLUMN('Business Validation 2.1.0'!A:A)+1,FALSE)="","",VLOOKUP(A1418,'Business Validation 2.1.0'!$A$2:$V$996,COLUMN('Business Validation 2.1.0'!V:V)-COLUMN('Business Validation 2.1.0'!A:A)+1,FALSE))</f>
        <v/>
      </c>
      <c r="N1418" s="32" t="s">
        <v>14368</v>
      </c>
    </row>
    <row r="1419" spans="1:14" x14ac:dyDescent="0.25">
      <c r="A1419" s="32" t="s">
        <v>1129</v>
      </c>
      <c r="B1419" s="32" t="s">
        <v>14377</v>
      </c>
      <c r="C1419" s="32" t="s">
        <v>14378</v>
      </c>
      <c r="D1419" s="32" t="s">
        <v>4860</v>
      </c>
      <c r="E1419" s="32" t="s">
        <v>2865</v>
      </c>
      <c r="J1419" s="32" t="s">
        <v>14379</v>
      </c>
      <c r="K1419" s="32" t="s">
        <v>10003</v>
      </c>
      <c r="L1419" s="32" t="s">
        <v>14380</v>
      </c>
      <c r="M1419" s="95" t="str">
        <f>IF(VLOOKUP(A1419,'Business Validation 2.1.0'!$A$2:$V$996,COLUMN('Business Validation 2.1.0'!V:V)-COLUMN('Business Validation 2.1.0'!A:A)+1,FALSE)="","",VLOOKUP(A1419,'Business Validation 2.1.0'!$A$2:$V$996,COLUMN('Business Validation 2.1.0'!V:V)-COLUMN('Business Validation 2.1.0'!A:A)+1,FALSE))</f>
        <v/>
      </c>
      <c r="N1419" s="32" t="s">
        <v>14368</v>
      </c>
    </row>
    <row r="1420" spans="1:14" x14ac:dyDescent="0.25">
      <c r="A1420" s="32" t="s">
        <v>1129</v>
      </c>
      <c r="B1420" s="32" t="s">
        <v>14381</v>
      </c>
      <c r="C1420" s="32" t="s">
        <v>14382</v>
      </c>
      <c r="D1420" s="32" t="s">
        <v>4856</v>
      </c>
      <c r="E1420" s="32" t="s">
        <v>3786</v>
      </c>
      <c r="J1420" s="32" t="s">
        <v>14383</v>
      </c>
      <c r="K1420" s="32" t="s">
        <v>10003</v>
      </c>
      <c r="L1420" s="32" t="s">
        <v>14384</v>
      </c>
      <c r="M1420" s="95" t="str">
        <f>IF(VLOOKUP(A1420,'Business Validation 2.1.0'!$A$2:$V$996,COLUMN('Business Validation 2.1.0'!V:V)-COLUMN('Business Validation 2.1.0'!A:A)+1,FALSE)="","",VLOOKUP(A1420,'Business Validation 2.1.0'!$A$2:$V$996,COLUMN('Business Validation 2.1.0'!V:V)-COLUMN('Business Validation 2.1.0'!A:A)+1,FALSE))</f>
        <v/>
      </c>
      <c r="N1420" s="32" t="s">
        <v>14368</v>
      </c>
    </row>
    <row r="1421" spans="1:14" x14ac:dyDescent="0.25">
      <c r="A1421" s="32" t="s">
        <v>1129</v>
      </c>
      <c r="B1421" s="32" t="s">
        <v>14385</v>
      </c>
      <c r="C1421" s="32" t="s">
        <v>14386</v>
      </c>
      <c r="D1421" s="32" t="s">
        <v>4852</v>
      </c>
      <c r="E1421" s="32" t="s">
        <v>3786</v>
      </c>
      <c r="J1421" s="32" t="s">
        <v>14387</v>
      </c>
      <c r="K1421" s="32" t="s">
        <v>10003</v>
      </c>
      <c r="L1421" s="32" t="s">
        <v>14388</v>
      </c>
      <c r="M1421" s="95" t="str">
        <f>IF(VLOOKUP(A1421,'Business Validation 2.1.0'!$A$2:$V$996,COLUMN('Business Validation 2.1.0'!V:V)-COLUMN('Business Validation 2.1.0'!A:A)+1,FALSE)="","",VLOOKUP(A1421,'Business Validation 2.1.0'!$A$2:$V$996,COLUMN('Business Validation 2.1.0'!V:V)-COLUMN('Business Validation 2.1.0'!A:A)+1,FALSE))</f>
        <v/>
      </c>
      <c r="N1421" s="32" t="s">
        <v>14368</v>
      </c>
    </row>
    <row r="1422" spans="1:14" x14ac:dyDescent="0.25">
      <c r="A1422" s="32" t="s">
        <v>1130</v>
      </c>
      <c r="B1422" s="32" t="s">
        <v>14389</v>
      </c>
      <c r="C1422" s="32" t="s">
        <v>14390</v>
      </c>
      <c r="D1422" s="32" t="s">
        <v>1155</v>
      </c>
      <c r="J1422" s="32" t="s">
        <v>4582</v>
      </c>
      <c r="K1422" s="32" t="s">
        <v>1583</v>
      </c>
      <c r="L1422" s="32" t="s">
        <v>14391</v>
      </c>
      <c r="M1422" s="95" t="str">
        <f>IF(VLOOKUP(A1422,'Business Validation 2.1.0'!$A$2:$V$996,COLUMN('Business Validation 2.1.0'!V:V)-COLUMN('Business Validation 2.1.0'!A:A)+1,FALSE)="","",VLOOKUP(A1422,'Business Validation 2.1.0'!$A$2:$V$996,COLUMN('Business Validation 2.1.0'!V:V)-COLUMN('Business Validation 2.1.0'!A:A)+1,FALSE))</f>
        <v/>
      </c>
      <c r="N1422" s="32" t="s">
        <v>4583</v>
      </c>
    </row>
    <row r="1423" spans="1:14" x14ac:dyDescent="0.25">
      <c r="A1423" s="32" t="s">
        <v>1130</v>
      </c>
      <c r="B1423" s="32" t="s">
        <v>14392</v>
      </c>
      <c r="C1423" s="32" t="s">
        <v>14393</v>
      </c>
      <c r="D1423" s="32" t="s">
        <v>1163</v>
      </c>
      <c r="J1423" s="32" t="s">
        <v>4585</v>
      </c>
      <c r="K1423" s="32" t="s">
        <v>1583</v>
      </c>
      <c r="L1423" s="32" t="s">
        <v>14394</v>
      </c>
      <c r="M1423" s="95" t="str">
        <f>IF(VLOOKUP(A1423,'Business Validation 2.1.0'!$A$2:$V$996,COLUMN('Business Validation 2.1.0'!V:V)-COLUMN('Business Validation 2.1.0'!A:A)+1,FALSE)="","",VLOOKUP(A1423,'Business Validation 2.1.0'!$A$2:$V$996,COLUMN('Business Validation 2.1.0'!V:V)-COLUMN('Business Validation 2.1.0'!A:A)+1,FALSE))</f>
        <v/>
      </c>
      <c r="N1423" s="32" t="s">
        <v>4583</v>
      </c>
    </row>
    <row r="1424" spans="1:14" x14ac:dyDescent="0.25">
      <c r="A1424" s="32" t="s">
        <v>1130</v>
      </c>
      <c r="B1424" s="32" t="s">
        <v>14395</v>
      </c>
      <c r="C1424" s="32" t="s">
        <v>14396</v>
      </c>
      <c r="D1424" s="32" t="s">
        <v>1159</v>
      </c>
      <c r="J1424" s="32" t="s">
        <v>4587</v>
      </c>
      <c r="K1424" s="32" t="s">
        <v>1583</v>
      </c>
      <c r="L1424" s="32" t="s">
        <v>14397</v>
      </c>
      <c r="M1424" s="95" t="str">
        <f>IF(VLOOKUP(A1424,'Business Validation 2.1.0'!$A$2:$V$996,COLUMN('Business Validation 2.1.0'!V:V)-COLUMN('Business Validation 2.1.0'!A:A)+1,FALSE)="","",VLOOKUP(A1424,'Business Validation 2.1.0'!$A$2:$V$996,COLUMN('Business Validation 2.1.0'!V:V)-COLUMN('Business Validation 2.1.0'!A:A)+1,FALSE))</f>
        <v/>
      </c>
      <c r="N1424" s="32" t="s">
        <v>4583</v>
      </c>
    </row>
    <row r="1425" spans="1:14" x14ac:dyDescent="0.25">
      <c r="A1425" s="32" t="s">
        <v>1130</v>
      </c>
      <c r="B1425" s="32" t="s">
        <v>14398</v>
      </c>
      <c r="C1425" s="32" t="s">
        <v>14399</v>
      </c>
      <c r="D1425" s="32" t="s">
        <v>1165</v>
      </c>
      <c r="J1425" s="32" t="s">
        <v>4589</v>
      </c>
      <c r="K1425" s="32" t="s">
        <v>1583</v>
      </c>
      <c r="L1425" s="32" t="s">
        <v>14400</v>
      </c>
      <c r="M1425" s="95" t="str">
        <f>IF(VLOOKUP(A1425,'Business Validation 2.1.0'!$A$2:$V$996,COLUMN('Business Validation 2.1.0'!V:V)-COLUMN('Business Validation 2.1.0'!A:A)+1,FALSE)="","",VLOOKUP(A1425,'Business Validation 2.1.0'!$A$2:$V$996,COLUMN('Business Validation 2.1.0'!V:V)-COLUMN('Business Validation 2.1.0'!A:A)+1,FALSE))</f>
        <v/>
      </c>
      <c r="N1425" s="32" t="s">
        <v>4583</v>
      </c>
    </row>
    <row r="1426" spans="1:14" x14ac:dyDescent="0.25">
      <c r="A1426" s="32" t="s">
        <v>1131</v>
      </c>
      <c r="B1426" s="32" t="s">
        <v>14401</v>
      </c>
      <c r="C1426" s="32" t="s">
        <v>14402</v>
      </c>
      <c r="D1426" s="32" t="s">
        <v>4856</v>
      </c>
      <c r="E1426" s="32" t="s">
        <v>3786</v>
      </c>
      <c r="J1426" s="32" t="s">
        <v>14403</v>
      </c>
      <c r="K1426" s="32" t="s">
        <v>14404</v>
      </c>
      <c r="L1426" s="32" t="s">
        <v>14405</v>
      </c>
      <c r="M1426" s="95" t="str">
        <f>IF(VLOOKUP(A1426,'Business Validation 2.1.0'!$A$2:$V$996,COLUMN('Business Validation 2.1.0'!V:V)-COLUMN('Business Validation 2.1.0'!A:A)+1,FALSE)="","",VLOOKUP(A1426,'Business Validation 2.1.0'!$A$2:$V$996,COLUMN('Business Validation 2.1.0'!V:V)-COLUMN('Business Validation 2.1.0'!A:A)+1,FALSE))</f>
        <v/>
      </c>
      <c r="N1426" s="32" t="s">
        <v>14406</v>
      </c>
    </row>
    <row r="1427" spans="1:14" x14ac:dyDescent="0.25">
      <c r="A1427" s="32" t="s">
        <v>1131</v>
      </c>
      <c r="B1427" s="32" t="s">
        <v>14407</v>
      </c>
      <c r="C1427" s="32" t="s">
        <v>14408</v>
      </c>
      <c r="D1427" s="32" t="s">
        <v>4852</v>
      </c>
      <c r="E1427" s="32" t="s">
        <v>3786</v>
      </c>
      <c r="J1427" s="32" t="s">
        <v>14409</v>
      </c>
      <c r="K1427" s="32" t="s">
        <v>14404</v>
      </c>
      <c r="L1427" s="32" t="s">
        <v>14410</v>
      </c>
      <c r="M1427" s="95" t="str">
        <f>IF(VLOOKUP(A1427,'Business Validation 2.1.0'!$A$2:$V$996,COLUMN('Business Validation 2.1.0'!V:V)-COLUMN('Business Validation 2.1.0'!A:A)+1,FALSE)="","",VLOOKUP(A1427,'Business Validation 2.1.0'!$A$2:$V$996,COLUMN('Business Validation 2.1.0'!V:V)-COLUMN('Business Validation 2.1.0'!A:A)+1,FALSE))</f>
        <v/>
      </c>
      <c r="N1427" s="32" t="s">
        <v>14406</v>
      </c>
    </row>
    <row r="1428" spans="1:14" x14ac:dyDescent="0.25">
      <c r="A1428" s="32" t="s">
        <v>1131</v>
      </c>
      <c r="B1428" s="32" t="s">
        <v>14411</v>
      </c>
      <c r="C1428" s="32" t="s">
        <v>14412</v>
      </c>
      <c r="D1428" s="32" t="s">
        <v>4856</v>
      </c>
      <c r="E1428" s="32" t="s">
        <v>3786</v>
      </c>
      <c r="J1428" s="32" t="s">
        <v>14413</v>
      </c>
      <c r="K1428" s="32" t="s">
        <v>14404</v>
      </c>
      <c r="L1428" s="32" t="s">
        <v>14414</v>
      </c>
      <c r="M1428" s="95" t="str">
        <f>IF(VLOOKUP(A1428,'Business Validation 2.1.0'!$A$2:$V$996,COLUMN('Business Validation 2.1.0'!V:V)-COLUMN('Business Validation 2.1.0'!A:A)+1,FALSE)="","",VLOOKUP(A1428,'Business Validation 2.1.0'!$A$2:$V$996,COLUMN('Business Validation 2.1.0'!V:V)-COLUMN('Business Validation 2.1.0'!A:A)+1,FALSE))</f>
        <v/>
      </c>
      <c r="N1428" s="32" t="s">
        <v>14406</v>
      </c>
    </row>
    <row r="1429" spans="1:14" x14ac:dyDescent="0.25">
      <c r="A1429" s="32" t="s">
        <v>1131</v>
      </c>
      <c r="B1429" s="32" t="s">
        <v>14415</v>
      </c>
      <c r="C1429" s="32" t="s">
        <v>14416</v>
      </c>
      <c r="D1429" s="32" t="s">
        <v>4852</v>
      </c>
      <c r="E1429" s="32" t="s">
        <v>3786</v>
      </c>
      <c r="J1429" s="32" t="s">
        <v>14417</v>
      </c>
      <c r="K1429" s="32" t="s">
        <v>14404</v>
      </c>
      <c r="L1429" s="32" t="s">
        <v>14418</v>
      </c>
      <c r="M1429" s="95" t="str">
        <f>IF(VLOOKUP(A1429,'Business Validation 2.1.0'!$A$2:$V$996,COLUMN('Business Validation 2.1.0'!V:V)-COLUMN('Business Validation 2.1.0'!A:A)+1,FALSE)="","",VLOOKUP(A1429,'Business Validation 2.1.0'!$A$2:$V$996,COLUMN('Business Validation 2.1.0'!V:V)-COLUMN('Business Validation 2.1.0'!A:A)+1,FALSE))</f>
        <v/>
      </c>
      <c r="N1429" s="32" t="s">
        <v>14406</v>
      </c>
    </row>
    <row r="1430" spans="1:14" x14ac:dyDescent="0.25">
      <c r="A1430" s="32" t="s">
        <v>1132</v>
      </c>
      <c r="B1430" s="32" t="s">
        <v>14419</v>
      </c>
      <c r="C1430" s="32" t="s">
        <v>14420</v>
      </c>
      <c r="D1430" s="32" t="s">
        <v>1155</v>
      </c>
      <c r="J1430" s="32" t="s">
        <v>4594</v>
      </c>
      <c r="K1430" s="32" t="s">
        <v>1581</v>
      </c>
      <c r="L1430" s="32" t="s">
        <v>14421</v>
      </c>
      <c r="M1430" s="95" t="str">
        <f>IF(VLOOKUP(A1430,'Business Validation 2.1.0'!$A$2:$V$996,COLUMN('Business Validation 2.1.0'!V:V)-COLUMN('Business Validation 2.1.0'!A:A)+1,FALSE)="","",VLOOKUP(A1430,'Business Validation 2.1.0'!$A$2:$V$996,COLUMN('Business Validation 2.1.0'!V:V)-COLUMN('Business Validation 2.1.0'!A:A)+1,FALSE))</f>
        <v/>
      </c>
      <c r="N1430" s="32" t="s">
        <v>4595</v>
      </c>
    </row>
    <row r="1431" spans="1:14" x14ac:dyDescent="0.25">
      <c r="A1431" s="32" t="s">
        <v>1132</v>
      </c>
      <c r="B1431" s="32" t="s">
        <v>14422</v>
      </c>
      <c r="C1431" s="32" t="s">
        <v>14423</v>
      </c>
      <c r="D1431" s="32" t="s">
        <v>1163</v>
      </c>
      <c r="J1431" s="32" t="s">
        <v>4597</v>
      </c>
      <c r="K1431" s="32" t="s">
        <v>1581</v>
      </c>
      <c r="L1431" s="32" t="s">
        <v>14424</v>
      </c>
      <c r="M1431" s="95" t="str">
        <f>IF(VLOOKUP(A1431,'Business Validation 2.1.0'!$A$2:$V$996,COLUMN('Business Validation 2.1.0'!V:V)-COLUMN('Business Validation 2.1.0'!A:A)+1,FALSE)="","",VLOOKUP(A1431,'Business Validation 2.1.0'!$A$2:$V$996,COLUMN('Business Validation 2.1.0'!V:V)-COLUMN('Business Validation 2.1.0'!A:A)+1,FALSE))</f>
        <v/>
      </c>
      <c r="N1431" s="32" t="s">
        <v>4595</v>
      </c>
    </row>
    <row r="1432" spans="1:14" x14ac:dyDescent="0.25">
      <c r="A1432" s="32" t="s">
        <v>1132</v>
      </c>
      <c r="B1432" s="32" t="s">
        <v>14425</v>
      </c>
      <c r="C1432" s="32" t="s">
        <v>14426</v>
      </c>
      <c r="D1432" s="32" t="s">
        <v>1159</v>
      </c>
      <c r="J1432" s="32" t="s">
        <v>4599</v>
      </c>
      <c r="K1432" s="32" t="s">
        <v>1581</v>
      </c>
      <c r="L1432" s="32" t="s">
        <v>14427</v>
      </c>
      <c r="M1432" s="95" t="str">
        <f>IF(VLOOKUP(A1432,'Business Validation 2.1.0'!$A$2:$V$996,COLUMN('Business Validation 2.1.0'!V:V)-COLUMN('Business Validation 2.1.0'!A:A)+1,FALSE)="","",VLOOKUP(A1432,'Business Validation 2.1.0'!$A$2:$V$996,COLUMN('Business Validation 2.1.0'!V:V)-COLUMN('Business Validation 2.1.0'!A:A)+1,FALSE))</f>
        <v/>
      </c>
      <c r="N1432" s="32" t="s">
        <v>4595</v>
      </c>
    </row>
    <row r="1433" spans="1:14" x14ac:dyDescent="0.25">
      <c r="A1433" s="32" t="s">
        <v>1132</v>
      </c>
      <c r="B1433" s="32" t="s">
        <v>14428</v>
      </c>
      <c r="C1433" s="32" t="s">
        <v>14429</v>
      </c>
      <c r="D1433" s="32" t="s">
        <v>1165</v>
      </c>
      <c r="J1433" s="32" t="s">
        <v>4601</v>
      </c>
      <c r="K1433" s="32" t="s">
        <v>1581</v>
      </c>
      <c r="L1433" s="32" t="s">
        <v>14430</v>
      </c>
      <c r="M1433" s="95" t="str">
        <f>IF(VLOOKUP(A1433,'Business Validation 2.1.0'!$A$2:$V$996,COLUMN('Business Validation 2.1.0'!V:V)-COLUMN('Business Validation 2.1.0'!A:A)+1,FALSE)="","",VLOOKUP(A1433,'Business Validation 2.1.0'!$A$2:$V$996,COLUMN('Business Validation 2.1.0'!V:V)-COLUMN('Business Validation 2.1.0'!A:A)+1,FALSE))</f>
        <v/>
      </c>
      <c r="N1433" s="32" t="s">
        <v>4595</v>
      </c>
    </row>
    <row r="1434" spans="1:14" x14ac:dyDescent="0.25">
      <c r="A1434" s="32" t="s">
        <v>1132</v>
      </c>
      <c r="B1434" s="32" t="s">
        <v>14431</v>
      </c>
      <c r="C1434" s="32" t="s">
        <v>14432</v>
      </c>
      <c r="D1434" s="32" t="s">
        <v>1161</v>
      </c>
      <c r="J1434" s="32" t="s">
        <v>4603</v>
      </c>
      <c r="K1434" s="32" t="s">
        <v>1581</v>
      </c>
      <c r="L1434" s="32" t="s">
        <v>14433</v>
      </c>
      <c r="M1434" s="95" t="str">
        <f>IF(VLOOKUP(A1434,'Business Validation 2.1.0'!$A$2:$V$996,COLUMN('Business Validation 2.1.0'!V:V)-COLUMN('Business Validation 2.1.0'!A:A)+1,FALSE)="","",VLOOKUP(A1434,'Business Validation 2.1.0'!$A$2:$V$996,COLUMN('Business Validation 2.1.0'!V:V)-COLUMN('Business Validation 2.1.0'!A:A)+1,FALSE))</f>
        <v/>
      </c>
      <c r="N1434" s="32" t="s">
        <v>4595</v>
      </c>
    </row>
    <row r="1435" spans="1:14" x14ac:dyDescent="0.25">
      <c r="A1435" s="32" t="s">
        <v>1132</v>
      </c>
      <c r="B1435" s="32" t="s">
        <v>14434</v>
      </c>
      <c r="C1435" s="32" t="s">
        <v>14435</v>
      </c>
      <c r="D1435" s="32" t="s">
        <v>1164</v>
      </c>
      <c r="J1435" s="32" t="s">
        <v>4605</v>
      </c>
      <c r="K1435" s="32" t="s">
        <v>1581</v>
      </c>
      <c r="L1435" s="32" t="s">
        <v>14436</v>
      </c>
      <c r="M1435" s="95" t="str">
        <f>IF(VLOOKUP(A1435,'Business Validation 2.1.0'!$A$2:$V$996,COLUMN('Business Validation 2.1.0'!V:V)-COLUMN('Business Validation 2.1.0'!A:A)+1,FALSE)="","",VLOOKUP(A1435,'Business Validation 2.1.0'!$A$2:$V$996,COLUMN('Business Validation 2.1.0'!V:V)-COLUMN('Business Validation 2.1.0'!A:A)+1,FALSE))</f>
        <v/>
      </c>
      <c r="N1435" s="32" t="s">
        <v>4595</v>
      </c>
    </row>
    <row r="1436" spans="1:14" x14ac:dyDescent="0.25">
      <c r="A1436" s="32" t="s">
        <v>1132</v>
      </c>
      <c r="B1436" s="32" t="s">
        <v>14437</v>
      </c>
      <c r="C1436" s="32" t="s">
        <v>14438</v>
      </c>
      <c r="D1436" s="32" t="s">
        <v>1162</v>
      </c>
      <c r="J1436" s="32" t="s">
        <v>4607</v>
      </c>
      <c r="K1436" s="32" t="s">
        <v>1581</v>
      </c>
      <c r="L1436" s="32" t="s">
        <v>14439</v>
      </c>
      <c r="M1436" s="95" t="str">
        <f>IF(VLOOKUP(A1436,'Business Validation 2.1.0'!$A$2:$V$996,COLUMN('Business Validation 2.1.0'!V:V)-COLUMN('Business Validation 2.1.0'!A:A)+1,FALSE)="","",VLOOKUP(A1436,'Business Validation 2.1.0'!$A$2:$V$996,COLUMN('Business Validation 2.1.0'!V:V)-COLUMN('Business Validation 2.1.0'!A:A)+1,FALSE))</f>
        <v/>
      </c>
      <c r="N1436" s="32" t="s">
        <v>4595</v>
      </c>
    </row>
    <row r="1437" spans="1:14" x14ac:dyDescent="0.25">
      <c r="A1437" s="32" t="s">
        <v>1132</v>
      </c>
      <c r="B1437" s="32" t="s">
        <v>14440</v>
      </c>
      <c r="C1437" s="32" t="s">
        <v>14441</v>
      </c>
      <c r="D1437" s="32" t="s">
        <v>1166</v>
      </c>
      <c r="J1437" s="32" t="s">
        <v>4609</v>
      </c>
      <c r="K1437" s="32" t="s">
        <v>1581</v>
      </c>
      <c r="L1437" s="32" t="s">
        <v>14442</v>
      </c>
      <c r="M1437" s="95" t="str">
        <f>IF(VLOOKUP(A1437,'Business Validation 2.1.0'!$A$2:$V$996,COLUMN('Business Validation 2.1.0'!V:V)-COLUMN('Business Validation 2.1.0'!A:A)+1,FALSE)="","",VLOOKUP(A1437,'Business Validation 2.1.0'!$A$2:$V$996,COLUMN('Business Validation 2.1.0'!V:V)-COLUMN('Business Validation 2.1.0'!A:A)+1,FALSE))</f>
        <v/>
      </c>
      <c r="N1437" s="32" t="s">
        <v>4595</v>
      </c>
    </row>
    <row r="1438" spans="1:14" x14ac:dyDescent="0.25">
      <c r="A1438" s="32" t="s">
        <v>1133</v>
      </c>
      <c r="B1438" s="32" t="s">
        <v>14443</v>
      </c>
      <c r="C1438" s="32" t="s">
        <v>14444</v>
      </c>
      <c r="D1438" s="32" t="s">
        <v>4860</v>
      </c>
      <c r="E1438" s="32" t="s">
        <v>2865</v>
      </c>
      <c r="J1438" s="32" t="s">
        <v>14445</v>
      </c>
      <c r="K1438" s="32" t="s">
        <v>11034</v>
      </c>
      <c r="L1438" s="32" t="s">
        <v>14446</v>
      </c>
      <c r="M1438" s="95" t="str">
        <f>IF(VLOOKUP(A1438,'Business Validation 2.1.0'!$A$2:$V$996,COLUMN('Business Validation 2.1.0'!V:V)-COLUMN('Business Validation 2.1.0'!A:A)+1,FALSE)="","",VLOOKUP(A1438,'Business Validation 2.1.0'!$A$2:$V$996,COLUMN('Business Validation 2.1.0'!V:V)-COLUMN('Business Validation 2.1.0'!A:A)+1,FALSE))</f>
        <v/>
      </c>
      <c r="N1438" s="32" t="s">
        <v>14447</v>
      </c>
    </row>
    <row r="1439" spans="1:14" x14ac:dyDescent="0.25">
      <c r="A1439" s="32" t="s">
        <v>1133</v>
      </c>
      <c r="B1439" s="32" t="s">
        <v>14448</v>
      </c>
      <c r="C1439" s="32" t="s">
        <v>14449</v>
      </c>
      <c r="D1439" s="32" t="s">
        <v>4856</v>
      </c>
      <c r="E1439" s="32" t="s">
        <v>3786</v>
      </c>
      <c r="J1439" s="32" t="s">
        <v>14450</v>
      </c>
      <c r="K1439" s="32" t="s">
        <v>11034</v>
      </c>
      <c r="L1439" s="32" t="s">
        <v>14451</v>
      </c>
      <c r="M1439" s="95" t="str">
        <f>IF(VLOOKUP(A1439,'Business Validation 2.1.0'!$A$2:$V$996,COLUMN('Business Validation 2.1.0'!V:V)-COLUMN('Business Validation 2.1.0'!A:A)+1,FALSE)="","",VLOOKUP(A1439,'Business Validation 2.1.0'!$A$2:$V$996,COLUMN('Business Validation 2.1.0'!V:V)-COLUMN('Business Validation 2.1.0'!A:A)+1,FALSE))</f>
        <v/>
      </c>
      <c r="N1439" s="32" t="s">
        <v>14447</v>
      </c>
    </row>
    <row r="1440" spans="1:14" x14ac:dyDescent="0.25">
      <c r="A1440" s="32" t="s">
        <v>1133</v>
      </c>
      <c r="B1440" s="32" t="s">
        <v>14452</v>
      </c>
      <c r="C1440" s="32" t="s">
        <v>14453</v>
      </c>
      <c r="D1440" s="32" t="s">
        <v>4852</v>
      </c>
      <c r="E1440" s="32" t="s">
        <v>3786</v>
      </c>
      <c r="J1440" s="32" t="s">
        <v>14454</v>
      </c>
      <c r="K1440" s="32" t="s">
        <v>11034</v>
      </c>
      <c r="L1440" s="32" t="s">
        <v>14455</v>
      </c>
      <c r="M1440" s="95" t="str">
        <f>IF(VLOOKUP(A1440,'Business Validation 2.1.0'!$A$2:$V$996,COLUMN('Business Validation 2.1.0'!V:V)-COLUMN('Business Validation 2.1.0'!A:A)+1,FALSE)="","",VLOOKUP(A1440,'Business Validation 2.1.0'!$A$2:$V$996,COLUMN('Business Validation 2.1.0'!V:V)-COLUMN('Business Validation 2.1.0'!A:A)+1,FALSE))</f>
        <v/>
      </c>
      <c r="N1440" s="32" t="s">
        <v>14447</v>
      </c>
    </row>
    <row r="1441" spans="1:14" x14ac:dyDescent="0.25">
      <c r="A1441" s="32" t="s">
        <v>1133</v>
      </c>
      <c r="B1441" s="32" t="s">
        <v>14456</v>
      </c>
      <c r="C1441" s="32" t="s">
        <v>14457</v>
      </c>
      <c r="D1441" s="32" t="s">
        <v>4860</v>
      </c>
      <c r="E1441" s="32" t="s">
        <v>2865</v>
      </c>
      <c r="J1441" s="32" t="s">
        <v>14458</v>
      </c>
      <c r="K1441" s="32" t="s">
        <v>11034</v>
      </c>
      <c r="L1441" s="32" t="s">
        <v>14459</v>
      </c>
      <c r="M1441" s="95" t="str">
        <f>IF(VLOOKUP(A1441,'Business Validation 2.1.0'!$A$2:$V$996,COLUMN('Business Validation 2.1.0'!V:V)-COLUMN('Business Validation 2.1.0'!A:A)+1,FALSE)="","",VLOOKUP(A1441,'Business Validation 2.1.0'!$A$2:$V$996,COLUMN('Business Validation 2.1.0'!V:V)-COLUMN('Business Validation 2.1.0'!A:A)+1,FALSE))</f>
        <v/>
      </c>
      <c r="N1441" s="32" t="s">
        <v>14447</v>
      </c>
    </row>
    <row r="1442" spans="1:14" x14ac:dyDescent="0.25">
      <c r="A1442" s="32" t="s">
        <v>1133</v>
      </c>
      <c r="B1442" s="32" t="s">
        <v>14460</v>
      </c>
      <c r="C1442" s="32" t="s">
        <v>14461</v>
      </c>
      <c r="D1442" s="32" t="s">
        <v>4856</v>
      </c>
      <c r="E1442" s="32" t="s">
        <v>3786</v>
      </c>
      <c r="J1442" s="32" t="s">
        <v>14462</v>
      </c>
      <c r="K1442" s="32" t="s">
        <v>11034</v>
      </c>
      <c r="L1442" s="32" t="s">
        <v>14463</v>
      </c>
      <c r="M1442" s="95" t="str">
        <f>IF(VLOOKUP(A1442,'Business Validation 2.1.0'!$A$2:$V$996,COLUMN('Business Validation 2.1.0'!V:V)-COLUMN('Business Validation 2.1.0'!A:A)+1,FALSE)="","",VLOOKUP(A1442,'Business Validation 2.1.0'!$A$2:$V$996,COLUMN('Business Validation 2.1.0'!V:V)-COLUMN('Business Validation 2.1.0'!A:A)+1,FALSE))</f>
        <v/>
      </c>
      <c r="N1442" s="32" t="s">
        <v>14447</v>
      </c>
    </row>
    <row r="1443" spans="1:14" x14ac:dyDescent="0.25">
      <c r="A1443" s="32" t="s">
        <v>1133</v>
      </c>
      <c r="B1443" s="32" t="s">
        <v>14464</v>
      </c>
      <c r="C1443" s="32" t="s">
        <v>14465</v>
      </c>
      <c r="D1443" s="32" t="s">
        <v>4852</v>
      </c>
      <c r="E1443" s="32" t="s">
        <v>3786</v>
      </c>
      <c r="J1443" s="32" t="s">
        <v>14466</v>
      </c>
      <c r="K1443" s="32" t="s">
        <v>11034</v>
      </c>
      <c r="L1443" s="32" t="s">
        <v>14467</v>
      </c>
      <c r="M1443" s="95" t="str">
        <f>IF(VLOOKUP(A1443,'Business Validation 2.1.0'!$A$2:$V$996,COLUMN('Business Validation 2.1.0'!V:V)-COLUMN('Business Validation 2.1.0'!A:A)+1,FALSE)="","",VLOOKUP(A1443,'Business Validation 2.1.0'!$A$2:$V$996,COLUMN('Business Validation 2.1.0'!V:V)-COLUMN('Business Validation 2.1.0'!A:A)+1,FALSE))</f>
        <v/>
      </c>
      <c r="N1443" s="32" t="s">
        <v>14447</v>
      </c>
    </row>
    <row r="1444" spans="1:14" x14ac:dyDescent="0.25">
      <c r="A1444" s="32" t="s">
        <v>1134</v>
      </c>
      <c r="B1444" s="32" t="s">
        <v>14468</v>
      </c>
      <c r="C1444" s="32" t="s">
        <v>14469</v>
      </c>
      <c r="D1444" s="32" t="s">
        <v>1155</v>
      </c>
      <c r="J1444" s="32" t="s">
        <v>4616</v>
      </c>
      <c r="K1444" s="32" t="s">
        <v>1580</v>
      </c>
      <c r="L1444" s="32" t="s">
        <v>14470</v>
      </c>
      <c r="M1444" s="95" t="str">
        <f>IF(VLOOKUP(A1444,'Business Validation 2.1.0'!$A$2:$V$996,COLUMN('Business Validation 2.1.0'!V:V)-COLUMN('Business Validation 2.1.0'!A:A)+1,FALSE)="","",VLOOKUP(A1444,'Business Validation 2.1.0'!$A$2:$V$996,COLUMN('Business Validation 2.1.0'!V:V)-COLUMN('Business Validation 2.1.0'!A:A)+1,FALSE))</f>
        <v/>
      </c>
      <c r="N1444" s="32" t="s">
        <v>4617</v>
      </c>
    </row>
    <row r="1445" spans="1:14" x14ac:dyDescent="0.25">
      <c r="A1445" s="32" t="s">
        <v>1134</v>
      </c>
      <c r="B1445" s="32" t="s">
        <v>14471</v>
      </c>
      <c r="C1445" s="32" t="s">
        <v>14472</v>
      </c>
      <c r="D1445" s="32" t="s">
        <v>1163</v>
      </c>
      <c r="J1445" s="32" t="s">
        <v>4619</v>
      </c>
      <c r="K1445" s="32" t="s">
        <v>1580</v>
      </c>
      <c r="L1445" s="32" t="s">
        <v>14473</v>
      </c>
      <c r="M1445" s="95" t="str">
        <f>IF(VLOOKUP(A1445,'Business Validation 2.1.0'!$A$2:$V$996,COLUMN('Business Validation 2.1.0'!V:V)-COLUMN('Business Validation 2.1.0'!A:A)+1,FALSE)="","",VLOOKUP(A1445,'Business Validation 2.1.0'!$A$2:$V$996,COLUMN('Business Validation 2.1.0'!V:V)-COLUMN('Business Validation 2.1.0'!A:A)+1,FALSE))</f>
        <v/>
      </c>
      <c r="N1445" s="32" t="s">
        <v>4617</v>
      </c>
    </row>
    <row r="1446" spans="1:14" x14ac:dyDescent="0.25">
      <c r="A1446" s="32" t="s">
        <v>1134</v>
      </c>
      <c r="B1446" s="32" t="s">
        <v>14474</v>
      </c>
      <c r="C1446" s="32" t="s">
        <v>14475</v>
      </c>
      <c r="D1446" s="32" t="s">
        <v>1159</v>
      </c>
      <c r="J1446" s="32" t="s">
        <v>4621</v>
      </c>
      <c r="K1446" s="32" t="s">
        <v>1580</v>
      </c>
      <c r="L1446" s="32" t="s">
        <v>14476</v>
      </c>
      <c r="M1446" s="95" t="str">
        <f>IF(VLOOKUP(A1446,'Business Validation 2.1.0'!$A$2:$V$996,COLUMN('Business Validation 2.1.0'!V:V)-COLUMN('Business Validation 2.1.0'!A:A)+1,FALSE)="","",VLOOKUP(A1446,'Business Validation 2.1.0'!$A$2:$V$996,COLUMN('Business Validation 2.1.0'!V:V)-COLUMN('Business Validation 2.1.0'!A:A)+1,FALSE))</f>
        <v/>
      </c>
      <c r="N1446" s="32" t="s">
        <v>4617</v>
      </c>
    </row>
    <row r="1447" spans="1:14" x14ac:dyDescent="0.25">
      <c r="A1447" s="32" t="s">
        <v>1134</v>
      </c>
      <c r="B1447" s="32" t="s">
        <v>14477</v>
      </c>
      <c r="C1447" s="32" t="s">
        <v>14478</v>
      </c>
      <c r="D1447" s="32" t="s">
        <v>1165</v>
      </c>
      <c r="J1447" s="32" t="s">
        <v>4623</v>
      </c>
      <c r="K1447" s="32" t="s">
        <v>1580</v>
      </c>
      <c r="L1447" s="32" t="s">
        <v>14479</v>
      </c>
      <c r="M1447" s="95" t="str">
        <f>IF(VLOOKUP(A1447,'Business Validation 2.1.0'!$A$2:$V$996,COLUMN('Business Validation 2.1.0'!V:V)-COLUMN('Business Validation 2.1.0'!A:A)+1,FALSE)="","",VLOOKUP(A1447,'Business Validation 2.1.0'!$A$2:$V$996,COLUMN('Business Validation 2.1.0'!V:V)-COLUMN('Business Validation 2.1.0'!A:A)+1,FALSE))</f>
        <v/>
      </c>
      <c r="N1447" s="32" t="s">
        <v>4617</v>
      </c>
    </row>
    <row r="1448" spans="1:14" x14ac:dyDescent="0.25">
      <c r="A1448" s="32" t="s">
        <v>1134</v>
      </c>
      <c r="B1448" s="32" t="s">
        <v>14480</v>
      </c>
      <c r="C1448" s="32" t="s">
        <v>14481</v>
      </c>
      <c r="D1448" s="32" t="s">
        <v>1161</v>
      </c>
      <c r="J1448" s="32" t="s">
        <v>4625</v>
      </c>
      <c r="K1448" s="32" t="s">
        <v>1580</v>
      </c>
      <c r="L1448" s="32" t="s">
        <v>14482</v>
      </c>
      <c r="M1448" s="95" t="str">
        <f>IF(VLOOKUP(A1448,'Business Validation 2.1.0'!$A$2:$V$996,COLUMN('Business Validation 2.1.0'!V:V)-COLUMN('Business Validation 2.1.0'!A:A)+1,FALSE)="","",VLOOKUP(A1448,'Business Validation 2.1.0'!$A$2:$V$996,COLUMN('Business Validation 2.1.0'!V:V)-COLUMN('Business Validation 2.1.0'!A:A)+1,FALSE))</f>
        <v/>
      </c>
      <c r="N1448" s="32" t="s">
        <v>4617</v>
      </c>
    </row>
    <row r="1449" spans="1:14" x14ac:dyDescent="0.25">
      <c r="A1449" s="32" t="s">
        <v>1134</v>
      </c>
      <c r="B1449" s="32" t="s">
        <v>14483</v>
      </c>
      <c r="C1449" s="32" t="s">
        <v>14484</v>
      </c>
      <c r="D1449" s="32" t="s">
        <v>1164</v>
      </c>
      <c r="J1449" s="32" t="s">
        <v>4627</v>
      </c>
      <c r="K1449" s="32" t="s">
        <v>1580</v>
      </c>
      <c r="L1449" s="32" t="s">
        <v>14485</v>
      </c>
      <c r="M1449" s="95" t="str">
        <f>IF(VLOOKUP(A1449,'Business Validation 2.1.0'!$A$2:$V$996,COLUMN('Business Validation 2.1.0'!V:V)-COLUMN('Business Validation 2.1.0'!A:A)+1,FALSE)="","",VLOOKUP(A1449,'Business Validation 2.1.0'!$A$2:$V$996,COLUMN('Business Validation 2.1.0'!V:V)-COLUMN('Business Validation 2.1.0'!A:A)+1,FALSE))</f>
        <v/>
      </c>
      <c r="N1449" s="32" t="s">
        <v>4617</v>
      </c>
    </row>
    <row r="1450" spans="1:14" x14ac:dyDescent="0.25">
      <c r="A1450" s="32" t="s">
        <v>1134</v>
      </c>
      <c r="B1450" s="32" t="s">
        <v>14486</v>
      </c>
      <c r="C1450" s="32" t="s">
        <v>14487</v>
      </c>
      <c r="D1450" s="32" t="s">
        <v>1162</v>
      </c>
      <c r="J1450" s="32" t="s">
        <v>4629</v>
      </c>
      <c r="K1450" s="32" t="s">
        <v>1580</v>
      </c>
      <c r="L1450" s="32" t="s">
        <v>14488</v>
      </c>
      <c r="M1450" s="95" t="str">
        <f>IF(VLOOKUP(A1450,'Business Validation 2.1.0'!$A$2:$V$996,COLUMN('Business Validation 2.1.0'!V:V)-COLUMN('Business Validation 2.1.0'!A:A)+1,FALSE)="","",VLOOKUP(A1450,'Business Validation 2.1.0'!$A$2:$V$996,COLUMN('Business Validation 2.1.0'!V:V)-COLUMN('Business Validation 2.1.0'!A:A)+1,FALSE))</f>
        <v/>
      </c>
      <c r="N1450" s="32" t="s">
        <v>4617</v>
      </c>
    </row>
    <row r="1451" spans="1:14" x14ac:dyDescent="0.25">
      <c r="A1451" s="32" t="s">
        <v>1134</v>
      </c>
      <c r="B1451" s="32" t="s">
        <v>14489</v>
      </c>
      <c r="C1451" s="32" t="s">
        <v>14490</v>
      </c>
      <c r="D1451" s="32" t="s">
        <v>1166</v>
      </c>
      <c r="J1451" s="32" t="s">
        <v>4631</v>
      </c>
      <c r="K1451" s="32" t="s">
        <v>1580</v>
      </c>
      <c r="L1451" s="32" t="s">
        <v>14491</v>
      </c>
      <c r="M1451" s="95" t="str">
        <f>IF(VLOOKUP(A1451,'Business Validation 2.1.0'!$A$2:$V$996,COLUMN('Business Validation 2.1.0'!V:V)-COLUMN('Business Validation 2.1.0'!A:A)+1,FALSE)="","",VLOOKUP(A1451,'Business Validation 2.1.0'!$A$2:$V$996,COLUMN('Business Validation 2.1.0'!V:V)-COLUMN('Business Validation 2.1.0'!A:A)+1,FALSE))</f>
        <v/>
      </c>
      <c r="N1451" s="32" t="s">
        <v>4617</v>
      </c>
    </row>
    <row r="1452" spans="1:14" x14ac:dyDescent="0.25">
      <c r="A1452" s="32" t="s">
        <v>1135</v>
      </c>
      <c r="B1452" s="32" t="s">
        <v>14492</v>
      </c>
      <c r="C1452" s="32" t="s">
        <v>14493</v>
      </c>
      <c r="D1452" s="32" t="s">
        <v>4860</v>
      </c>
      <c r="E1452" s="32" t="s">
        <v>2865</v>
      </c>
      <c r="J1452" s="32" t="s">
        <v>14494</v>
      </c>
      <c r="K1452" s="32" t="s">
        <v>9989</v>
      </c>
      <c r="L1452" s="32" t="s">
        <v>14495</v>
      </c>
      <c r="M1452" s="95" t="str">
        <f>IF(VLOOKUP(A1452,'Business Validation 2.1.0'!$A$2:$V$996,COLUMN('Business Validation 2.1.0'!V:V)-COLUMN('Business Validation 2.1.0'!A:A)+1,FALSE)="","",VLOOKUP(A1452,'Business Validation 2.1.0'!$A$2:$V$996,COLUMN('Business Validation 2.1.0'!V:V)-COLUMN('Business Validation 2.1.0'!A:A)+1,FALSE))</f>
        <v/>
      </c>
      <c r="N1452" s="32" t="s">
        <v>14496</v>
      </c>
    </row>
    <row r="1453" spans="1:14" x14ac:dyDescent="0.25">
      <c r="A1453" s="32" t="s">
        <v>1135</v>
      </c>
      <c r="B1453" s="32" t="s">
        <v>14497</v>
      </c>
      <c r="C1453" s="32" t="s">
        <v>14498</v>
      </c>
      <c r="D1453" s="32" t="s">
        <v>4856</v>
      </c>
      <c r="E1453" s="32" t="s">
        <v>3786</v>
      </c>
      <c r="J1453" s="32" t="s">
        <v>14499</v>
      </c>
      <c r="K1453" s="32" t="s">
        <v>9989</v>
      </c>
      <c r="L1453" s="32" t="s">
        <v>14500</v>
      </c>
      <c r="M1453" s="95" t="str">
        <f>IF(VLOOKUP(A1453,'Business Validation 2.1.0'!$A$2:$V$996,COLUMN('Business Validation 2.1.0'!V:V)-COLUMN('Business Validation 2.1.0'!A:A)+1,FALSE)="","",VLOOKUP(A1453,'Business Validation 2.1.0'!$A$2:$V$996,COLUMN('Business Validation 2.1.0'!V:V)-COLUMN('Business Validation 2.1.0'!A:A)+1,FALSE))</f>
        <v/>
      </c>
      <c r="N1453" s="32" t="s">
        <v>14496</v>
      </c>
    </row>
    <row r="1454" spans="1:14" x14ac:dyDescent="0.25">
      <c r="A1454" s="32" t="s">
        <v>1135</v>
      </c>
      <c r="B1454" s="32" t="s">
        <v>14501</v>
      </c>
      <c r="C1454" s="32" t="s">
        <v>14502</v>
      </c>
      <c r="D1454" s="32" t="s">
        <v>4852</v>
      </c>
      <c r="E1454" s="32" t="s">
        <v>3786</v>
      </c>
      <c r="J1454" s="32" t="s">
        <v>14503</v>
      </c>
      <c r="K1454" s="32" t="s">
        <v>9989</v>
      </c>
      <c r="L1454" s="32" t="s">
        <v>14504</v>
      </c>
      <c r="M1454" s="95" t="str">
        <f>IF(VLOOKUP(A1454,'Business Validation 2.1.0'!$A$2:$V$996,COLUMN('Business Validation 2.1.0'!V:V)-COLUMN('Business Validation 2.1.0'!A:A)+1,FALSE)="","",VLOOKUP(A1454,'Business Validation 2.1.0'!$A$2:$V$996,COLUMN('Business Validation 2.1.0'!V:V)-COLUMN('Business Validation 2.1.0'!A:A)+1,FALSE))</f>
        <v/>
      </c>
      <c r="N1454" s="32" t="s">
        <v>14496</v>
      </c>
    </row>
    <row r="1455" spans="1:14" x14ac:dyDescent="0.25">
      <c r="A1455" s="32" t="s">
        <v>1135</v>
      </c>
      <c r="B1455" s="32" t="s">
        <v>14505</v>
      </c>
      <c r="C1455" s="32" t="s">
        <v>14506</v>
      </c>
      <c r="D1455" s="32" t="s">
        <v>4860</v>
      </c>
      <c r="E1455" s="32" t="s">
        <v>2865</v>
      </c>
      <c r="J1455" s="32" t="s">
        <v>14507</v>
      </c>
      <c r="K1455" s="32" t="s">
        <v>9989</v>
      </c>
      <c r="L1455" s="32" t="s">
        <v>14508</v>
      </c>
      <c r="M1455" s="95" t="str">
        <f>IF(VLOOKUP(A1455,'Business Validation 2.1.0'!$A$2:$V$996,COLUMN('Business Validation 2.1.0'!V:V)-COLUMN('Business Validation 2.1.0'!A:A)+1,FALSE)="","",VLOOKUP(A1455,'Business Validation 2.1.0'!$A$2:$V$996,COLUMN('Business Validation 2.1.0'!V:V)-COLUMN('Business Validation 2.1.0'!A:A)+1,FALSE))</f>
        <v/>
      </c>
      <c r="N1455" s="32" t="s">
        <v>14496</v>
      </c>
    </row>
    <row r="1456" spans="1:14" x14ac:dyDescent="0.25">
      <c r="A1456" s="32" t="s">
        <v>1135</v>
      </c>
      <c r="B1456" s="32" t="s">
        <v>14509</v>
      </c>
      <c r="C1456" s="32" t="s">
        <v>14510</v>
      </c>
      <c r="D1456" s="32" t="s">
        <v>4856</v>
      </c>
      <c r="E1456" s="32" t="s">
        <v>3786</v>
      </c>
      <c r="J1456" s="32" t="s">
        <v>14511</v>
      </c>
      <c r="K1456" s="32" t="s">
        <v>9989</v>
      </c>
      <c r="L1456" s="32" t="s">
        <v>14512</v>
      </c>
      <c r="M1456" s="95" t="str">
        <f>IF(VLOOKUP(A1456,'Business Validation 2.1.0'!$A$2:$V$996,COLUMN('Business Validation 2.1.0'!V:V)-COLUMN('Business Validation 2.1.0'!A:A)+1,FALSE)="","",VLOOKUP(A1456,'Business Validation 2.1.0'!$A$2:$V$996,COLUMN('Business Validation 2.1.0'!V:V)-COLUMN('Business Validation 2.1.0'!A:A)+1,FALSE))</f>
        <v/>
      </c>
      <c r="N1456" s="32" t="s">
        <v>14496</v>
      </c>
    </row>
    <row r="1457" spans="1:14" x14ac:dyDescent="0.25">
      <c r="A1457" s="32" t="s">
        <v>1135</v>
      </c>
      <c r="B1457" s="32" t="s">
        <v>14513</v>
      </c>
      <c r="C1457" s="32" t="s">
        <v>14514</v>
      </c>
      <c r="D1457" s="32" t="s">
        <v>4852</v>
      </c>
      <c r="E1457" s="32" t="s">
        <v>3786</v>
      </c>
      <c r="J1457" s="32" t="s">
        <v>14515</v>
      </c>
      <c r="K1457" s="32" t="s">
        <v>9989</v>
      </c>
      <c r="L1457" s="32" t="s">
        <v>14516</v>
      </c>
      <c r="M1457" s="95" t="str">
        <f>IF(VLOOKUP(A1457,'Business Validation 2.1.0'!$A$2:$V$996,COLUMN('Business Validation 2.1.0'!V:V)-COLUMN('Business Validation 2.1.0'!A:A)+1,FALSE)="","",VLOOKUP(A1457,'Business Validation 2.1.0'!$A$2:$V$996,COLUMN('Business Validation 2.1.0'!V:V)-COLUMN('Business Validation 2.1.0'!A:A)+1,FALSE))</f>
        <v/>
      </c>
      <c r="N1457" s="32" t="s">
        <v>14496</v>
      </c>
    </row>
    <row r="1458" spans="1:14" x14ac:dyDescent="0.25">
      <c r="A1458" s="32" t="s">
        <v>1136</v>
      </c>
      <c r="B1458" s="32" t="s">
        <v>14517</v>
      </c>
      <c r="C1458" s="32" t="s">
        <v>14518</v>
      </c>
      <c r="D1458" s="32" t="s">
        <v>1155</v>
      </c>
      <c r="J1458" s="32" t="s">
        <v>4638</v>
      </c>
      <c r="K1458" s="32" t="s">
        <v>1580</v>
      </c>
      <c r="L1458" s="32" t="s">
        <v>14519</v>
      </c>
      <c r="M1458" s="95" t="str">
        <f>IF(VLOOKUP(A1458,'Business Validation 2.1.0'!$A$2:$V$996,COLUMN('Business Validation 2.1.0'!V:V)-COLUMN('Business Validation 2.1.0'!A:A)+1,FALSE)="","",VLOOKUP(A1458,'Business Validation 2.1.0'!$A$2:$V$996,COLUMN('Business Validation 2.1.0'!V:V)-COLUMN('Business Validation 2.1.0'!A:A)+1,FALSE))</f>
        <v/>
      </c>
      <c r="N1458" s="32" t="s">
        <v>4639</v>
      </c>
    </row>
    <row r="1459" spans="1:14" x14ac:dyDescent="0.25">
      <c r="A1459" s="32" t="s">
        <v>1136</v>
      </c>
      <c r="B1459" s="32" t="s">
        <v>14520</v>
      </c>
      <c r="C1459" s="32" t="s">
        <v>14521</v>
      </c>
      <c r="D1459" s="32" t="s">
        <v>1163</v>
      </c>
      <c r="J1459" s="32" t="s">
        <v>4641</v>
      </c>
      <c r="K1459" s="32" t="s">
        <v>1580</v>
      </c>
      <c r="L1459" s="32" t="s">
        <v>14522</v>
      </c>
      <c r="M1459" s="95" t="str">
        <f>IF(VLOOKUP(A1459,'Business Validation 2.1.0'!$A$2:$V$996,COLUMN('Business Validation 2.1.0'!V:V)-COLUMN('Business Validation 2.1.0'!A:A)+1,FALSE)="","",VLOOKUP(A1459,'Business Validation 2.1.0'!$A$2:$V$996,COLUMN('Business Validation 2.1.0'!V:V)-COLUMN('Business Validation 2.1.0'!A:A)+1,FALSE))</f>
        <v/>
      </c>
      <c r="N1459" s="32" t="s">
        <v>4639</v>
      </c>
    </row>
    <row r="1460" spans="1:14" x14ac:dyDescent="0.25">
      <c r="A1460" s="32" t="s">
        <v>1136</v>
      </c>
      <c r="B1460" s="32" t="s">
        <v>14523</v>
      </c>
      <c r="C1460" s="32" t="s">
        <v>14524</v>
      </c>
      <c r="D1460" s="32" t="s">
        <v>1159</v>
      </c>
      <c r="J1460" s="32" t="s">
        <v>4643</v>
      </c>
      <c r="K1460" s="32" t="s">
        <v>1580</v>
      </c>
      <c r="L1460" s="32" t="s">
        <v>14525</v>
      </c>
      <c r="M1460" s="95" t="str">
        <f>IF(VLOOKUP(A1460,'Business Validation 2.1.0'!$A$2:$V$996,COLUMN('Business Validation 2.1.0'!V:V)-COLUMN('Business Validation 2.1.0'!A:A)+1,FALSE)="","",VLOOKUP(A1460,'Business Validation 2.1.0'!$A$2:$V$996,COLUMN('Business Validation 2.1.0'!V:V)-COLUMN('Business Validation 2.1.0'!A:A)+1,FALSE))</f>
        <v/>
      </c>
      <c r="N1460" s="32" t="s">
        <v>4639</v>
      </c>
    </row>
    <row r="1461" spans="1:14" x14ac:dyDescent="0.25">
      <c r="A1461" s="32" t="s">
        <v>1136</v>
      </c>
      <c r="B1461" s="32" t="s">
        <v>14526</v>
      </c>
      <c r="C1461" s="32" t="s">
        <v>14527</v>
      </c>
      <c r="D1461" s="32" t="s">
        <v>1165</v>
      </c>
      <c r="J1461" s="32" t="s">
        <v>4645</v>
      </c>
      <c r="K1461" s="32" t="s">
        <v>1580</v>
      </c>
      <c r="L1461" s="32" t="s">
        <v>14528</v>
      </c>
      <c r="M1461" s="95" t="str">
        <f>IF(VLOOKUP(A1461,'Business Validation 2.1.0'!$A$2:$V$996,COLUMN('Business Validation 2.1.0'!V:V)-COLUMN('Business Validation 2.1.0'!A:A)+1,FALSE)="","",VLOOKUP(A1461,'Business Validation 2.1.0'!$A$2:$V$996,COLUMN('Business Validation 2.1.0'!V:V)-COLUMN('Business Validation 2.1.0'!A:A)+1,FALSE))</f>
        <v/>
      </c>
      <c r="N1461" s="32" t="s">
        <v>4639</v>
      </c>
    </row>
    <row r="1462" spans="1:14" x14ac:dyDescent="0.25">
      <c r="A1462" s="32" t="s">
        <v>1136</v>
      </c>
      <c r="B1462" s="32" t="s">
        <v>14529</v>
      </c>
      <c r="C1462" s="32" t="s">
        <v>14530</v>
      </c>
      <c r="D1462" s="32" t="s">
        <v>1161</v>
      </c>
      <c r="J1462" s="32" t="s">
        <v>4647</v>
      </c>
      <c r="K1462" s="32" t="s">
        <v>1580</v>
      </c>
      <c r="L1462" s="32" t="s">
        <v>14531</v>
      </c>
      <c r="M1462" s="95" t="str">
        <f>IF(VLOOKUP(A1462,'Business Validation 2.1.0'!$A$2:$V$996,COLUMN('Business Validation 2.1.0'!V:V)-COLUMN('Business Validation 2.1.0'!A:A)+1,FALSE)="","",VLOOKUP(A1462,'Business Validation 2.1.0'!$A$2:$V$996,COLUMN('Business Validation 2.1.0'!V:V)-COLUMN('Business Validation 2.1.0'!A:A)+1,FALSE))</f>
        <v/>
      </c>
      <c r="N1462" s="32" t="s">
        <v>4639</v>
      </c>
    </row>
    <row r="1463" spans="1:14" x14ac:dyDescent="0.25">
      <c r="A1463" s="32" t="s">
        <v>1136</v>
      </c>
      <c r="B1463" s="32" t="s">
        <v>14532</v>
      </c>
      <c r="C1463" s="32" t="s">
        <v>14533</v>
      </c>
      <c r="D1463" s="32" t="s">
        <v>1164</v>
      </c>
      <c r="J1463" s="32" t="s">
        <v>4649</v>
      </c>
      <c r="K1463" s="32" t="s">
        <v>1580</v>
      </c>
      <c r="L1463" s="32" t="s">
        <v>14534</v>
      </c>
      <c r="M1463" s="95" t="str">
        <f>IF(VLOOKUP(A1463,'Business Validation 2.1.0'!$A$2:$V$996,COLUMN('Business Validation 2.1.0'!V:V)-COLUMN('Business Validation 2.1.0'!A:A)+1,FALSE)="","",VLOOKUP(A1463,'Business Validation 2.1.0'!$A$2:$V$996,COLUMN('Business Validation 2.1.0'!V:V)-COLUMN('Business Validation 2.1.0'!A:A)+1,FALSE))</f>
        <v/>
      </c>
      <c r="N1463" s="32" t="s">
        <v>4639</v>
      </c>
    </row>
    <row r="1464" spans="1:14" x14ac:dyDescent="0.25">
      <c r="A1464" s="32" t="s">
        <v>1136</v>
      </c>
      <c r="B1464" s="32" t="s">
        <v>14535</v>
      </c>
      <c r="C1464" s="32" t="s">
        <v>14536</v>
      </c>
      <c r="D1464" s="32" t="s">
        <v>1162</v>
      </c>
      <c r="J1464" s="32" t="s">
        <v>4651</v>
      </c>
      <c r="K1464" s="32" t="s">
        <v>1580</v>
      </c>
      <c r="L1464" s="32" t="s">
        <v>14537</v>
      </c>
      <c r="M1464" s="95" t="str">
        <f>IF(VLOOKUP(A1464,'Business Validation 2.1.0'!$A$2:$V$996,COLUMN('Business Validation 2.1.0'!V:V)-COLUMN('Business Validation 2.1.0'!A:A)+1,FALSE)="","",VLOOKUP(A1464,'Business Validation 2.1.0'!$A$2:$V$996,COLUMN('Business Validation 2.1.0'!V:V)-COLUMN('Business Validation 2.1.0'!A:A)+1,FALSE))</f>
        <v/>
      </c>
      <c r="N1464" s="32" t="s">
        <v>4639</v>
      </c>
    </row>
    <row r="1465" spans="1:14" x14ac:dyDescent="0.25">
      <c r="A1465" s="32" t="s">
        <v>1136</v>
      </c>
      <c r="B1465" s="32" t="s">
        <v>14538</v>
      </c>
      <c r="C1465" s="32" t="s">
        <v>14539</v>
      </c>
      <c r="D1465" s="32" t="s">
        <v>1166</v>
      </c>
      <c r="J1465" s="32" t="s">
        <v>4653</v>
      </c>
      <c r="K1465" s="32" t="s">
        <v>1580</v>
      </c>
      <c r="L1465" s="32" t="s">
        <v>14540</v>
      </c>
      <c r="M1465" s="95" t="str">
        <f>IF(VLOOKUP(A1465,'Business Validation 2.1.0'!$A$2:$V$996,COLUMN('Business Validation 2.1.0'!V:V)-COLUMN('Business Validation 2.1.0'!A:A)+1,FALSE)="","",VLOOKUP(A1465,'Business Validation 2.1.0'!$A$2:$V$996,COLUMN('Business Validation 2.1.0'!V:V)-COLUMN('Business Validation 2.1.0'!A:A)+1,FALSE))</f>
        <v/>
      </c>
      <c r="N1465" s="32" t="s">
        <v>4639</v>
      </c>
    </row>
    <row r="1466" spans="1:14" x14ac:dyDescent="0.25">
      <c r="A1466" s="32" t="s">
        <v>1137</v>
      </c>
      <c r="B1466" s="32" t="s">
        <v>14541</v>
      </c>
      <c r="C1466" s="32" t="s">
        <v>14542</v>
      </c>
      <c r="D1466" s="32" t="s">
        <v>4860</v>
      </c>
      <c r="E1466" s="32" t="s">
        <v>2865</v>
      </c>
      <c r="J1466" s="32" t="s">
        <v>14543</v>
      </c>
      <c r="K1466" s="32" t="s">
        <v>9989</v>
      </c>
      <c r="L1466" s="32" t="s">
        <v>14544</v>
      </c>
      <c r="M1466" s="95" t="str">
        <f>IF(VLOOKUP(A1466,'Business Validation 2.1.0'!$A$2:$V$996,COLUMN('Business Validation 2.1.0'!V:V)-COLUMN('Business Validation 2.1.0'!A:A)+1,FALSE)="","",VLOOKUP(A1466,'Business Validation 2.1.0'!$A$2:$V$996,COLUMN('Business Validation 2.1.0'!V:V)-COLUMN('Business Validation 2.1.0'!A:A)+1,FALSE))</f>
        <v/>
      </c>
      <c r="N1466" s="32" t="s">
        <v>14545</v>
      </c>
    </row>
    <row r="1467" spans="1:14" x14ac:dyDescent="0.25">
      <c r="A1467" s="32" t="s">
        <v>1137</v>
      </c>
      <c r="B1467" s="32" t="s">
        <v>14546</v>
      </c>
      <c r="C1467" s="32" t="s">
        <v>14547</v>
      </c>
      <c r="D1467" s="32" t="s">
        <v>4856</v>
      </c>
      <c r="E1467" s="32" t="s">
        <v>3786</v>
      </c>
      <c r="J1467" s="32" t="s">
        <v>14548</v>
      </c>
      <c r="K1467" s="32" t="s">
        <v>9989</v>
      </c>
      <c r="L1467" s="32" t="s">
        <v>14549</v>
      </c>
      <c r="M1467" s="95" t="str">
        <f>IF(VLOOKUP(A1467,'Business Validation 2.1.0'!$A$2:$V$996,COLUMN('Business Validation 2.1.0'!V:V)-COLUMN('Business Validation 2.1.0'!A:A)+1,FALSE)="","",VLOOKUP(A1467,'Business Validation 2.1.0'!$A$2:$V$996,COLUMN('Business Validation 2.1.0'!V:V)-COLUMN('Business Validation 2.1.0'!A:A)+1,FALSE))</f>
        <v/>
      </c>
      <c r="N1467" s="32" t="s">
        <v>14545</v>
      </c>
    </row>
    <row r="1468" spans="1:14" x14ac:dyDescent="0.25">
      <c r="A1468" s="32" t="s">
        <v>1137</v>
      </c>
      <c r="B1468" s="32" t="s">
        <v>14550</v>
      </c>
      <c r="C1468" s="32" t="s">
        <v>14551</v>
      </c>
      <c r="D1468" s="32" t="s">
        <v>4852</v>
      </c>
      <c r="E1468" s="32" t="s">
        <v>3786</v>
      </c>
      <c r="J1468" s="32" t="s">
        <v>14552</v>
      </c>
      <c r="K1468" s="32" t="s">
        <v>9989</v>
      </c>
      <c r="L1468" s="32" t="s">
        <v>14553</v>
      </c>
      <c r="M1468" s="95" t="str">
        <f>IF(VLOOKUP(A1468,'Business Validation 2.1.0'!$A$2:$V$996,COLUMN('Business Validation 2.1.0'!V:V)-COLUMN('Business Validation 2.1.0'!A:A)+1,FALSE)="","",VLOOKUP(A1468,'Business Validation 2.1.0'!$A$2:$V$996,COLUMN('Business Validation 2.1.0'!V:V)-COLUMN('Business Validation 2.1.0'!A:A)+1,FALSE))</f>
        <v/>
      </c>
      <c r="N1468" s="32" t="s">
        <v>14545</v>
      </c>
    </row>
    <row r="1469" spans="1:14" x14ac:dyDescent="0.25">
      <c r="A1469" s="32" t="s">
        <v>1137</v>
      </c>
      <c r="B1469" s="32" t="s">
        <v>14554</v>
      </c>
      <c r="C1469" s="32" t="s">
        <v>14555</v>
      </c>
      <c r="D1469" s="32" t="s">
        <v>4860</v>
      </c>
      <c r="E1469" s="32" t="s">
        <v>2865</v>
      </c>
      <c r="J1469" s="32" t="s">
        <v>14556</v>
      </c>
      <c r="K1469" s="32" t="s">
        <v>9989</v>
      </c>
      <c r="L1469" s="32" t="s">
        <v>14557</v>
      </c>
      <c r="M1469" s="95" t="str">
        <f>IF(VLOOKUP(A1469,'Business Validation 2.1.0'!$A$2:$V$996,COLUMN('Business Validation 2.1.0'!V:V)-COLUMN('Business Validation 2.1.0'!A:A)+1,FALSE)="","",VLOOKUP(A1469,'Business Validation 2.1.0'!$A$2:$V$996,COLUMN('Business Validation 2.1.0'!V:V)-COLUMN('Business Validation 2.1.0'!A:A)+1,FALSE))</f>
        <v/>
      </c>
      <c r="N1469" s="32" t="s">
        <v>14545</v>
      </c>
    </row>
    <row r="1470" spans="1:14" x14ac:dyDescent="0.25">
      <c r="A1470" s="32" t="s">
        <v>1137</v>
      </c>
      <c r="B1470" s="32" t="s">
        <v>14558</v>
      </c>
      <c r="C1470" s="32" t="s">
        <v>14559</v>
      </c>
      <c r="D1470" s="32" t="s">
        <v>4856</v>
      </c>
      <c r="E1470" s="32" t="s">
        <v>3786</v>
      </c>
      <c r="J1470" s="32" t="s">
        <v>14560</v>
      </c>
      <c r="K1470" s="32" t="s">
        <v>9989</v>
      </c>
      <c r="L1470" s="32" t="s">
        <v>14561</v>
      </c>
      <c r="M1470" s="95" t="str">
        <f>IF(VLOOKUP(A1470,'Business Validation 2.1.0'!$A$2:$V$996,COLUMN('Business Validation 2.1.0'!V:V)-COLUMN('Business Validation 2.1.0'!A:A)+1,FALSE)="","",VLOOKUP(A1470,'Business Validation 2.1.0'!$A$2:$V$996,COLUMN('Business Validation 2.1.0'!V:V)-COLUMN('Business Validation 2.1.0'!A:A)+1,FALSE))</f>
        <v/>
      </c>
      <c r="N1470" s="32" t="s">
        <v>14545</v>
      </c>
    </row>
    <row r="1471" spans="1:14" x14ac:dyDescent="0.25">
      <c r="A1471" s="32" t="s">
        <v>1137</v>
      </c>
      <c r="B1471" s="32" t="s">
        <v>14562</v>
      </c>
      <c r="C1471" s="32" t="s">
        <v>14563</v>
      </c>
      <c r="D1471" s="32" t="s">
        <v>4852</v>
      </c>
      <c r="E1471" s="32" t="s">
        <v>3786</v>
      </c>
      <c r="J1471" s="32" t="s">
        <v>14564</v>
      </c>
      <c r="K1471" s="32" t="s">
        <v>9989</v>
      </c>
      <c r="L1471" s="32" t="s">
        <v>14565</v>
      </c>
      <c r="M1471" s="95" t="str">
        <f>IF(VLOOKUP(A1471,'Business Validation 2.1.0'!$A$2:$V$996,COLUMN('Business Validation 2.1.0'!V:V)-COLUMN('Business Validation 2.1.0'!A:A)+1,FALSE)="","",VLOOKUP(A1471,'Business Validation 2.1.0'!$A$2:$V$996,COLUMN('Business Validation 2.1.0'!V:V)-COLUMN('Business Validation 2.1.0'!A:A)+1,FALSE))</f>
        <v/>
      </c>
      <c r="N1471" s="32" t="s">
        <v>14545</v>
      </c>
    </row>
    <row r="1472" spans="1:14" x14ac:dyDescent="0.25">
      <c r="A1472" s="32" t="s">
        <v>1138</v>
      </c>
      <c r="B1472" s="32" t="s">
        <v>14566</v>
      </c>
      <c r="C1472" s="32" t="s">
        <v>14567</v>
      </c>
      <c r="D1472" s="32" t="s">
        <v>1155</v>
      </c>
      <c r="J1472" s="32" t="s">
        <v>4660</v>
      </c>
      <c r="K1472" s="32" t="s">
        <v>1581</v>
      </c>
      <c r="L1472" s="32" t="s">
        <v>14568</v>
      </c>
      <c r="M1472" s="95" t="str">
        <f>IF(VLOOKUP(A1472,'Business Validation 2.1.0'!$A$2:$V$996,COLUMN('Business Validation 2.1.0'!V:V)-COLUMN('Business Validation 2.1.0'!A:A)+1,FALSE)="","",VLOOKUP(A1472,'Business Validation 2.1.0'!$A$2:$V$996,COLUMN('Business Validation 2.1.0'!V:V)-COLUMN('Business Validation 2.1.0'!A:A)+1,FALSE))</f>
        <v/>
      </c>
      <c r="N1472" s="32" t="s">
        <v>4661</v>
      </c>
    </row>
    <row r="1473" spans="1:14" x14ac:dyDescent="0.25">
      <c r="A1473" s="32" t="s">
        <v>1138</v>
      </c>
      <c r="B1473" s="32" t="s">
        <v>14569</v>
      </c>
      <c r="C1473" s="32" t="s">
        <v>14570</v>
      </c>
      <c r="D1473" s="32" t="s">
        <v>1163</v>
      </c>
      <c r="J1473" s="32" t="s">
        <v>4663</v>
      </c>
      <c r="K1473" s="32" t="s">
        <v>1581</v>
      </c>
      <c r="L1473" s="32" t="s">
        <v>14571</v>
      </c>
      <c r="M1473" s="95" t="str">
        <f>IF(VLOOKUP(A1473,'Business Validation 2.1.0'!$A$2:$V$996,COLUMN('Business Validation 2.1.0'!V:V)-COLUMN('Business Validation 2.1.0'!A:A)+1,FALSE)="","",VLOOKUP(A1473,'Business Validation 2.1.0'!$A$2:$V$996,COLUMN('Business Validation 2.1.0'!V:V)-COLUMN('Business Validation 2.1.0'!A:A)+1,FALSE))</f>
        <v/>
      </c>
      <c r="N1473" s="32" t="s">
        <v>4661</v>
      </c>
    </row>
    <row r="1474" spans="1:14" x14ac:dyDescent="0.25">
      <c r="A1474" s="32" t="s">
        <v>1138</v>
      </c>
      <c r="B1474" s="32" t="s">
        <v>14572</v>
      </c>
      <c r="C1474" s="32" t="s">
        <v>14573</v>
      </c>
      <c r="D1474" s="32" t="s">
        <v>1159</v>
      </c>
      <c r="J1474" s="32" t="s">
        <v>4665</v>
      </c>
      <c r="K1474" s="32" t="s">
        <v>1581</v>
      </c>
      <c r="L1474" s="32" t="s">
        <v>14574</v>
      </c>
      <c r="M1474" s="95" t="str">
        <f>IF(VLOOKUP(A1474,'Business Validation 2.1.0'!$A$2:$V$996,COLUMN('Business Validation 2.1.0'!V:V)-COLUMN('Business Validation 2.1.0'!A:A)+1,FALSE)="","",VLOOKUP(A1474,'Business Validation 2.1.0'!$A$2:$V$996,COLUMN('Business Validation 2.1.0'!V:V)-COLUMN('Business Validation 2.1.0'!A:A)+1,FALSE))</f>
        <v/>
      </c>
      <c r="N1474" s="32" t="s">
        <v>4661</v>
      </c>
    </row>
    <row r="1475" spans="1:14" x14ac:dyDescent="0.25">
      <c r="A1475" s="32" t="s">
        <v>1138</v>
      </c>
      <c r="B1475" s="32" t="s">
        <v>14575</v>
      </c>
      <c r="C1475" s="32" t="s">
        <v>14576</v>
      </c>
      <c r="D1475" s="32" t="s">
        <v>1165</v>
      </c>
      <c r="J1475" s="32" t="s">
        <v>4667</v>
      </c>
      <c r="K1475" s="32" t="s">
        <v>1581</v>
      </c>
      <c r="L1475" s="32" t="s">
        <v>14577</v>
      </c>
      <c r="M1475" s="95" t="str">
        <f>IF(VLOOKUP(A1475,'Business Validation 2.1.0'!$A$2:$V$996,COLUMN('Business Validation 2.1.0'!V:V)-COLUMN('Business Validation 2.1.0'!A:A)+1,FALSE)="","",VLOOKUP(A1475,'Business Validation 2.1.0'!$A$2:$V$996,COLUMN('Business Validation 2.1.0'!V:V)-COLUMN('Business Validation 2.1.0'!A:A)+1,FALSE))</f>
        <v/>
      </c>
      <c r="N1475" s="32" t="s">
        <v>4661</v>
      </c>
    </row>
    <row r="1476" spans="1:14" x14ac:dyDescent="0.25">
      <c r="A1476" s="32" t="s">
        <v>1138</v>
      </c>
      <c r="B1476" s="32" t="s">
        <v>14578</v>
      </c>
      <c r="C1476" s="32" t="s">
        <v>14579</v>
      </c>
      <c r="D1476" s="32" t="s">
        <v>1161</v>
      </c>
      <c r="J1476" s="32" t="s">
        <v>4669</v>
      </c>
      <c r="K1476" s="32" t="s">
        <v>1581</v>
      </c>
      <c r="L1476" s="32" t="s">
        <v>14580</v>
      </c>
      <c r="M1476" s="95" t="str">
        <f>IF(VLOOKUP(A1476,'Business Validation 2.1.0'!$A$2:$V$996,COLUMN('Business Validation 2.1.0'!V:V)-COLUMN('Business Validation 2.1.0'!A:A)+1,FALSE)="","",VLOOKUP(A1476,'Business Validation 2.1.0'!$A$2:$V$996,COLUMN('Business Validation 2.1.0'!V:V)-COLUMN('Business Validation 2.1.0'!A:A)+1,FALSE))</f>
        <v/>
      </c>
      <c r="N1476" s="32" t="s">
        <v>4661</v>
      </c>
    </row>
    <row r="1477" spans="1:14" x14ac:dyDescent="0.25">
      <c r="A1477" s="32" t="s">
        <v>1138</v>
      </c>
      <c r="B1477" s="32" t="s">
        <v>14581</v>
      </c>
      <c r="C1477" s="32" t="s">
        <v>14582</v>
      </c>
      <c r="D1477" s="32" t="s">
        <v>1164</v>
      </c>
      <c r="J1477" s="32" t="s">
        <v>4671</v>
      </c>
      <c r="K1477" s="32" t="s">
        <v>1581</v>
      </c>
      <c r="L1477" s="32" t="s">
        <v>14583</v>
      </c>
      <c r="M1477" s="95" t="str">
        <f>IF(VLOOKUP(A1477,'Business Validation 2.1.0'!$A$2:$V$996,COLUMN('Business Validation 2.1.0'!V:V)-COLUMN('Business Validation 2.1.0'!A:A)+1,FALSE)="","",VLOOKUP(A1477,'Business Validation 2.1.0'!$A$2:$V$996,COLUMN('Business Validation 2.1.0'!V:V)-COLUMN('Business Validation 2.1.0'!A:A)+1,FALSE))</f>
        <v/>
      </c>
      <c r="N1477" s="32" t="s">
        <v>4661</v>
      </c>
    </row>
    <row r="1478" spans="1:14" x14ac:dyDescent="0.25">
      <c r="A1478" s="32" t="s">
        <v>1138</v>
      </c>
      <c r="B1478" s="32" t="s">
        <v>14584</v>
      </c>
      <c r="C1478" s="32" t="s">
        <v>14585</v>
      </c>
      <c r="D1478" s="32" t="s">
        <v>1162</v>
      </c>
      <c r="J1478" s="32" t="s">
        <v>4673</v>
      </c>
      <c r="K1478" s="32" t="s">
        <v>1581</v>
      </c>
      <c r="L1478" s="32" t="s">
        <v>14586</v>
      </c>
      <c r="M1478" s="95" t="str">
        <f>IF(VLOOKUP(A1478,'Business Validation 2.1.0'!$A$2:$V$996,COLUMN('Business Validation 2.1.0'!V:V)-COLUMN('Business Validation 2.1.0'!A:A)+1,FALSE)="","",VLOOKUP(A1478,'Business Validation 2.1.0'!$A$2:$V$996,COLUMN('Business Validation 2.1.0'!V:V)-COLUMN('Business Validation 2.1.0'!A:A)+1,FALSE))</f>
        <v/>
      </c>
      <c r="N1478" s="32" t="s">
        <v>4661</v>
      </c>
    </row>
    <row r="1479" spans="1:14" x14ac:dyDescent="0.25">
      <c r="A1479" s="32" t="s">
        <v>1138</v>
      </c>
      <c r="B1479" s="32" t="s">
        <v>14587</v>
      </c>
      <c r="C1479" s="32" t="s">
        <v>14588</v>
      </c>
      <c r="D1479" s="32" t="s">
        <v>1166</v>
      </c>
      <c r="J1479" s="32" t="s">
        <v>4675</v>
      </c>
      <c r="K1479" s="32" t="s">
        <v>1581</v>
      </c>
      <c r="L1479" s="32" t="s">
        <v>14589</v>
      </c>
      <c r="M1479" s="95" t="str">
        <f>IF(VLOOKUP(A1479,'Business Validation 2.1.0'!$A$2:$V$996,COLUMN('Business Validation 2.1.0'!V:V)-COLUMN('Business Validation 2.1.0'!A:A)+1,FALSE)="","",VLOOKUP(A1479,'Business Validation 2.1.0'!$A$2:$V$996,COLUMN('Business Validation 2.1.0'!V:V)-COLUMN('Business Validation 2.1.0'!A:A)+1,FALSE))</f>
        <v/>
      </c>
      <c r="N1479" s="32" t="s">
        <v>4661</v>
      </c>
    </row>
    <row r="1480" spans="1:14" x14ac:dyDescent="0.25">
      <c r="A1480" s="32" t="s">
        <v>1139</v>
      </c>
      <c r="B1480" s="32" t="s">
        <v>14590</v>
      </c>
      <c r="C1480" s="32" t="s">
        <v>14591</v>
      </c>
      <c r="D1480" s="32" t="s">
        <v>4860</v>
      </c>
      <c r="E1480" s="32" t="s">
        <v>2865</v>
      </c>
      <c r="J1480" s="32" t="s">
        <v>14592</v>
      </c>
      <c r="K1480" s="32" t="s">
        <v>11034</v>
      </c>
      <c r="L1480" s="32" t="s">
        <v>14593</v>
      </c>
      <c r="M1480" s="95" t="str">
        <f>IF(VLOOKUP(A1480,'Business Validation 2.1.0'!$A$2:$V$996,COLUMN('Business Validation 2.1.0'!V:V)-COLUMN('Business Validation 2.1.0'!A:A)+1,FALSE)="","",VLOOKUP(A1480,'Business Validation 2.1.0'!$A$2:$V$996,COLUMN('Business Validation 2.1.0'!V:V)-COLUMN('Business Validation 2.1.0'!A:A)+1,FALSE))</f>
        <v/>
      </c>
      <c r="N1480" s="32" t="s">
        <v>14594</v>
      </c>
    </row>
    <row r="1481" spans="1:14" x14ac:dyDescent="0.25">
      <c r="A1481" s="32" t="s">
        <v>1139</v>
      </c>
      <c r="B1481" s="32" t="s">
        <v>14595</v>
      </c>
      <c r="C1481" s="32" t="s">
        <v>14596</v>
      </c>
      <c r="D1481" s="32" t="s">
        <v>4856</v>
      </c>
      <c r="E1481" s="32" t="s">
        <v>3786</v>
      </c>
      <c r="J1481" s="32" t="s">
        <v>14597</v>
      </c>
      <c r="K1481" s="32" t="s">
        <v>11034</v>
      </c>
      <c r="L1481" s="32" t="s">
        <v>14598</v>
      </c>
      <c r="M1481" s="95" t="str">
        <f>IF(VLOOKUP(A1481,'Business Validation 2.1.0'!$A$2:$V$996,COLUMN('Business Validation 2.1.0'!V:V)-COLUMN('Business Validation 2.1.0'!A:A)+1,FALSE)="","",VLOOKUP(A1481,'Business Validation 2.1.0'!$A$2:$V$996,COLUMN('Business Validation 2.1.0'!V:V)-COLUMN('Business Validation 2.1.0'!A:A)+1,FALSE))</f>
        <v/>
      </c>
      <c r="N1481" s="32" t="s">
        <v>14594</v>
      </c>
    </row>
    <row r="1482" spans="1:14" x14ac:dyDescent="0.25">
      <c r="A1482" s="32" t="s">
        <v>1139</v>
      </c>
      <c r="B1482" s="32" t="s">
        <v>14599</v>
      </c>
      <c r="C1482" s="32" t="s">
        <v>14600</v>
      </c>
      <c r="D1482" s="32" t="s">
        <v>4852</v>
      </c>
      <c r="E1482" s="32" t="s">
        <v>3786</v>
      </c>
      <c r="J1482" s="32" t="s">
        <v>14601</v>
      </c>
      <c r="K1482" s="32" t="s">
        <v>11034</v>
      </c>
      <c r="L1482" s="32" t="s">
        <v>14602</v>
      </c>
      <c r="M1482" s="95" t="str">
        <f>IF(VLOOKUP(A1482,'Business Validation 2.1.0'!$A$2:$V$996,COLUMN('Business Validation 2.1.0'!V:V)-COLUMN('Business Validation 2.1.0'!A:A)+1,FALSE)="","",VLOOKUP(A1482,'Business Validation 2.1.0'!$A$2:$V$996,COLUMN('Business Validation 2.1.0'!V:V)-COLUMN('Business Validation 2.1.0'!A:A)+1,FALSE))</f>
        <v/>
      </c>
      <c r="N1482" s="32" t="s">
        <v>14594</v>
      </c>
    </row>
    <row r="1483" spans="1:14" x14ac:dyDescent="0.25">
      <c r="A1483" s="32" t="s">
        <v>1139</v>
      </c>
      <c r="B1483" s="32" t="s">
        <v>14603</v>
      </c>
      <c r="C1483" s="32" t="s">
        <v>14604</v>
      </c>
      <c r="D1483" s="32" t="s">
        <v>4860</v>
      </c>
      <c r="E1483" s="32" t="s">
        <v>2865</v>
      </c>
      <c r="J1483" s="32" t="s">
        <v>14605</v>
      </c>
      <c r="K1483" s="32" t="s">
        <v>11034</v>
      </c>
      <c r="L1483" s="32" t="s">
        <v>14606</v>
      </c>
      <c r="M1483" s="95" t="str">
        <f>IF(VLOOKUP(A1483,'Business Validation 2.1.0'!$A$2:$V$996,COLUMN('Business Validation 2.1.0'!V:V)-COLUMN('Business Validation 2.1.0'!A:A)+1,FALSE)="","",VLOOKUP(A1483,'Business Validation 2.1.0'!$A$2:$V$996,COLUMN('Business Validation 2.1.0'!V:V)-COLUMN('Business Validation 2.1.0'!A:A)+1,FALSE))</f>
        <v/>
      </c>
      <c r="N1483" s="32" t="s">
        <v>14594</v>
      </c>
    </row>
    <row r="1484" spans="1:14" x14ac:dyDescent="0.25">
      <c r="A1484" s="32" t="s">
        <v>1139</v>
      </c>
      <c r="B1484" s="32" t="s">
        <v>14607</v>
      </c>
      <c r="C1484" s="32" t="s">
        <v>14608</v>
      </c>
      <c r="D1484" s="32" t="s">
        <v>4856</v>
      </c>
      <c r="E1484" s="32" t="s">
        <v>3786</v>
      </c>
      <c r="J1484" s="32" t="s">
        <v>14609</v>
      </c>
      <c r="K1484" s="32" t="s">
        <v>11034</v>
      </c>
      <c r="L1484" s="32" t="s">
        <v>14610</v>
      </c>
      <c r="M1484" s="95" t="str">
        <f>IF(VLOOKUP(A1484,'Business Validation 2.1.0'!$A$2:$V$996,COLUMN('Business Validation 2.1.0'!V:V)-COLUMN('Business Validation 2.1.0'!A:A)+1,FALSE)="","",VLOOKUP(A1484,'Business Validation 2.1.0'!$A$2:$V$996,COLUMN('Business Validation 2.1.0'!V:V)-COLUMN('Business Validation 2.1.0'!A:A)+1,FALSE))</f>
        <v/>
      </c>
      <c r="N1484" s="32" t="s">
        <v>14594</v>
      </c>
    </row>
    <row r="1485" spans="1:14" x14ac:dyDescent="0.25">
      <c r="A1485" s="32" t="s">
        <v>1139</v>
      </c>
      <c r="B1485" s="32" t="s">
        <v>14611</v>
      </c>
      <c r="C1485" s="32" t="s">
        <v>14612</v>
      </c>
      <c r="D1485" s="32" t="s">
        <v>4852</v>
      </c>
      <c r="E1485" s="32" t="s">
        <v>3786</v>
      </c>
      <c r="J1485" s="32" t="s">
        <v>14613</v>
      </c>
      <c r="K1485" s="32" t="s">
        <v>11034</v>
      </c>
      <c r="L1485" s="32" t="s">
        <v>14614</v>
      </c>
      <c r="M1485" s="95" t="str">
        <f>IF(VLOOKUP(A1485,'Business Validation 2.1.0'!$A$2:$V$996,COLUMN('Business Validation 2.1.0'!V:V)-COLUMN('Business Validation 2.1.0'!A:A)+1,FALSE)="","",VLOOKUP(A1485,'Business Validation 2.1.0'!$A$2:$V$996,COLUMN('Business Validation 2.1.0'!V:V)-COLUMN('Business Validation 2.1.0'!A:A)+1,FALSE))</f>
        <v/>
      </c>
      <c r="N1485" s="32" t="s">
        <v>14594</v>
      </c>
    </row>
    <row r="1486" spans="1:14" x14ac:dyDescent="0.25">
      <c r="A1486" s="32" t="s">
        <v>1140</v>
      </c>
      <c r="B1486" s="32" t="s">
        <v>14615</v>
      </c>
      <c r="C1486" s="32" t="s">
        <v>14616</v>
      </c>
      <c r="D1486" s="32" t="s">
        <v>1155</v>
      </c>
      <c r="J1486" s="32" t="s">
        <v>4682</v>
      </c>
      <c r="K1486" s="32" t="s">
        <v>1580</v>
      </c>
      <c r="L1486" s="32" t="s">
        <v>14617</v>
      </c>
      <c r="M1486" s="95" t="str">
        <f>IF(VLOOKUP(A1486,'Business Validation 2.1.0'!$A$2:$V$996,COLUMN('Business Validation 2.1.0'!V:V)-COLUMN('Business Validation 2.1.0'!A:A)+1,FALSE)="","",VLOOKUP(A1486,'Business Validation 2.1.0'!$A$2:$V$996,COLUMN('Business Validation 2.1.0'!V:V)-COLUMN('Business Validation 2.1.0'!A:A)+1,FALSE))</f>
        <v/>
      </c>
      <c r="N1486" s="32" t="s">
        <v>4683</v>
      </c>
    </row>
    <row r="1487" spans="1:14" x14ac:dyDescent="0.25">
      <c r="A1487" s="32" t="s">
        <v>1140</v>
      </c>
      <c r="B1487" s="32" t="s">
        <v>14618</v>
      </c>
      <c r="C1487" s="32" t="s">
        <v>14619</v>
      </c>
      <c r="D1487" s="32" t="s">
        <v>1163</v>
      </c>
      <c r="J1487" s="32" t="s">
        <v>4685</v>
      </c>
      <c r="K1487" s="32" t="s">
        <v>1580</v>
      </c>
      <c r="L1487" s="32" t="s">
        <v>14620</v>
      </c>
      <c r="M1487" s="95" t="str">
        <f>IF(VLOOKUP(A1487,'Business Validation 2.1.0'!$A$2:$V$996,COLUMN('Business Validation 2.1.0'!V:V)-COLUMN('Business Validation 2.1.0'!A:A)+1,FALSE)="","",VLOOKUP(A1487,'Business Validation 2.1.0'!$A$2:$V$996,COLUMN('Business Validation 2.1.0'!V:V)-COLUMN('Business Validation 2.1.0'!A:A)+1,FALSE))</f>
        <v/>
      </c>
      <c r="N1487" s="32" t="s">
        <v>4683</v>
      </c>
    </row>
    <row r="1488" spans="1:14" x14ac:dyDescent="0.25">
      <c r="A1488" s="32" t="s">
        <v>1140</v>
      </c>
      <c r="B1488" s="32" t="s">
        <v>14621</v>
      </c>
      <c r="C1488" s="32" t="s">
        <v>14622</v>
      </c>
      <c r="D1488" s="32" t="s">
        <v>1159</v>
      </c>
      <c r="J1488" s="32" t="s">
        <v>4687</v>
      </c>
      <c r="K1488" s="32" t="s">
        <v>1580</v>
      </c>
      <c r="L1488" s="32" t="s">
        <v>14623</v>
      </c>
      <c r="M1488" s="95" t="str">
        <f>IF(VLOOKUP(A1488,'Business Validation 2.1.0'!$A$2:$V$996,COLUMN('Business Validation 2.1.0'!V:V)-COLUMN('Business Validation 2.1.0'!A:A)+1,FALSE)="","",VLOOKUP(A1488,'Business Validation 2.1.0'!$A$2:$V$996,COLUMN('Business Validation 2.1.0'!V:V)-COLUMN('Business Validation 2.1.0'!A:A)+1,FALSE))</f>
        <v/>
      </c>
      <c r="N1488" s="32" t="s">
        <v>4683</v>
      </c>
    </row>
    <row r="1489" spans="1:14" x14ac:dyDescent="0.25">
      <c r="A1489" s="32" t="s">
        <v>1140</v>
      </c>
      <c r="B1489" s="32" t="s">
        <v>14624</v>
      </c>
      <c r="C1489" s="32" t="s">
        <v>14625</v>
      </c>
      <c r="D1489" s="32" t="s">
        <v>1165</v>
      </c>
      <c r="J1489" s="32" t="s">
        <v>4689</v>
      </c>
      <c r="K1489" s="32" t="s">
        <v>1580</v>
      </c>
      <c r="L1489" s="32" t="s">
        <v>14626</v>
      </c>
      <c r="M1489" s="95" t="str">
        <f>IF(VLOOKUP(A1489,'Business Validation 2.1.0'!$A$2:$V$996,COLUMN('Business Validation 2.1.0'!V:V)-COLUMN('Business Validation 2.1.0'!A:A)+1,FALSE)="","",VLOOKUP(A1489,'Business Validation 2.1.0'!$A$2:$V$996,COLUMN('Business Validation 2.1.0'!V:V)-COLUMN('Business Validation 2.1.0'!A:A)+1,FALSE))</f>
        <v/>
      </c>
      <c r="N1489" s="32" t="s">
        <v>4683</v>
      </c>
    </row>
    <row r="1490" spans="1:14" x14ac:dyDescent="0.25">
      <c r="A1490" s="32" t="s">
        <v>1140</v>
      </c>
      <c r="B1490" s="32" t="s">
        <v>14627</v>
      </c>
      <c r="C1490" s="32" t="s">
        <v>14628</v>
      </c>
      <c r="D1490" s="32" t="s">
        <v>1161</v>
      </c>
      <c r="J1490" s="32" t="s">
        <v>4691</v>
      </c>
      <c r="K1490" s="32" t="s">
        <v>1580</v>
      </c>
      <c r="L1490" s="32" t="s">
        <v>14629</v>
      </c>
      <c r="M1490" s="95" t="str">
        <f>IF(VLOOKUP(A1490,'Business Validation 2.1.0'!$A$2:$V$996,COLUMN('Business Validation 2.1.0'!V:V)-COLUMN('Business Validation 2.1.0'!A:A)+1,FALSE)="","",VLOOKUP(A1490,'Business Validation 2.1.0'!$A$2:$V$996,COLUMN('Business Validation 2.1.0'!V:V)-COLUMN('Business Validation 2.1.0'!A:A)+1,FALSE))</f>
        <v/>
      </c>
      <c r="N1490" s="32" t="s">
        <v>4683</v>
      </c>
    </row>
    <row r="1491" spans="1:14" x14ac:dyDescent="0.25">
      <c r="A1491" s="32" t="s">
        <v>1140</v>
      </c>
      <c r="B1491" s="32" t="s">
        <v>14630</v>
      </c>
      <c r="C1491" s="32" t="s">
        <v>14631</v>
      </c>
      <c r="D1491" s="32" t="s">
        <v>1164</v>
      </c>
      <c r="J1491" s="32" t="s">
        <v>4693</v>
      </c>
      <c r="K1491" s="32" t="s">
        <v>1580</v>
      </c>
      <c r="L1491" s="32" t="s">
        <v>14632</v>
      </c>
      <c r="M1491" s="95" t="str">
        <f>IF(VLOOKUP(A1491,'Business Validation 2.1.0'!$A$2:$V$996,COLUMN('Business Validation 2.1.0'!V:V)-COLUMN('Business Validation 2.1.0'!A:A)+1,FALSE)="","",VLOOKUP(A1491,'Business Validation 2.1.0'!$A$2:$V$996,COLUMN('Business Validation 2.1.0'!V:V)-COLUMN('Business Validation 2.1.0'!A:A)+1,FALSE))</f>
        <v/>
      </c>
      <c r="N1491" s="32" t="s">
        <v>4683</v>
      </c>
    </row>
    <row r="1492" spans="1:14" x14ac:dyDescent="0.25">
      <c r="A1492" s="32" t="s">
        <v>1140</v>
      </c>
      <c r="B1492" s="32" t="s">
        <v>14633</v>
      </c>
      <c r="C1492" s="32" t="s">
        <v>14634</v>
      </c>
      <c r="D1492" s="32" t="s">
        <v>1162</v>
      </c>
      <c r="J1492" s="32" t="s">
        <v>4695</v>
      </c>
      <c r="K1492" s="32" t="s">
        <v>1580</v>
      </c>
      <c r="L1492" s="32" t="s">
        <v>14635</v>
      </c>
      <c r="M1492" s="95" t="str">
        <f>IF(VLOOKUP(A1492,'Business Validation 2.1.0'!$A$2:$V$996,COLUMN('Business Validation 2.1.0'!V:V)-COLUMN('Business Validation 2.1.0'!A:A)+1,FALSE)="","",VLOOKUP(A1492,'Business Validation 2.1.0'!$A$2:$V$996,COLUMN('Business Validation 2.1.0'!V:V)-COLUMN('Business Validation 2.1.0'!A:A)+1,FALSE))</f>
        <v/>
      </c>
      <c r="N1492" s="32" t="s">
        <v>4683</v>
      </c>
    </row>
    <row r="1493" spans="1:14" x14ac:dyDescent="0.25">
      <c r="A1493" s="32" t="s">
        <v>1140</v>
      </c>
      <c r="B1493" s="32" t="s">
        <v>14636</v>
      </c>
      <c r="C1493" s="32" t="s">
        <v>14637</v>
      </c>
      <c r="D1493" s="32" t="s">
        <v>1166</v>
      </c>
      <c r="J1493" s="32" t="s">
        <v>4697</v>
      </c>
      <c r="K1493" s="32" t="s">
        <v>1580</v>
      </c>
      <c r="L1493" s="32" t="s">
        <v>14638</v>
      </c>
      <c r="M1493" s="95" t="str">
        <f>IF(VLOOKUP(A1493,'Business Validation 2.1.0'!$A$2:$V$996,COLUMN('Business Validation 2.1.0'!V:V)-COLUMN('Business Validation 2.1.0'!A:A)+1,FALSE)="","",VLOOKUP(A1493,'Business Validation 2.1.0'!$A$2:$V$996,COLUMN('Business Validation 2.1.0'!V:V)-COLUMN('Business Validation 2.1.0'!A:A)+1,FALSE))</f>
        <v/>
      </c>
      <c r="N1493" s="32" t="s">
        <v>4683</v>
      </c>
    </row>
    <row r="1494" spans="1:14" x14ac:dyDescent="0.25">
      <c r="A1494" s="32" t="s">
        <v>1141</v>
      </c>
      <c r="B1494" s="32" t="s">
        <v>14639</v>
      </c>
      <c r="C1494" s="32" t="s">
        <v>14640</v>
      </c>
      <c r="D1494" s="32" t="s">
        <v>4860</v>
      </c>
      <c r="E1494" s="32" t="s">
        <v>2865</v>
      </c>
      <c r="J1494" s="32" t="s">
        <v>14641</v>
      </c>
      <c r="K1494" s="32" t="s">
        <v>9989</v>
      </c>
      <c r="L1494" s="32" t="s">
        <v>14642</v>
      </c>
      <c r="M1494" s="95" t="str">
        <f>IF(VLOOKUP(A1494,'Business Validation 2.1.0'!$A$2:$V$996,COLUMN('Business Validation 2.1.0'!V:V)-COLUMN('Business Validation 2.1.0'!A:A)+1,FALSE)="","",VLOOKUP(A1494,'Business Validation 2.1.0'!$A$2:$V$996,COLUMN('Business Validation 2.1.0'!V:V)-COLUMN('Business Validation 2.1.0'!A:A)+1,FALSE))</f>
        <v/>
      </c>
      <c r="N1494" s="32" t="s">
        <v>14643</v>
      </c>
    </row>
    <row r="1495" spans="1:14" x14ac:dyDescent="0.25">
      <c r="A1495" s="32" t="s">
        <v>1141</v>
      </c>
      <c r="B1495" s="32" t="s">
        <v>14644</v>
      </c>
      <c r="C1495" s="32" t="s">
        <v>14645</v>
      </c>
      <c r="D1495" s="32" t="s">
        <v>4856</v>
      </c>
      <c r="E1495" s="32" t="s">
        <v>3786</v>
      </c>
      <c r="J1495" s="32" t="s">
        <v>14646</v>
      </c>
      <c r="K1495" s="32" t="s">
        <v>9989</v>
      </c>
      <c r="L1495" s="32" t="s">
        <v>14647</v>
      </c>
      <c r="M1495" s="95" t="str">
        <f>IF(VLOOKUP(A1495,'Business Validation 2.1.0'!$A$2:$V$996,COLUMN('Business Validation 2.1.0'!V:V)-COLUMN('Business Validation 2.1.0'!A:A)+1,FALSE)="","",VLOOKUP(A1495,'Business Validation 2.1.0'!$A$2:$V$996,COLUMN('Business Validation 2.1.0'!V:V)-COLUMN('Business Validation 2.1.0'!A:A)+1,FALSE))</f>
        <v/>
      </c>
      <c r="N1495" s="32" t="s">
        <v>14643</v>
      </c>
    </row>
    <row r="1496" spans="1:14" x14ac:dyDescent="0.25">
      <c r="A1496" s="32" t="s">
        <v>1141</v>
      </c>
      <c r="B1496" s="32" t="s">
        <v>14648</v>
      </c>
      <c r="C1496" s="32" t="s">
        <v>14649</v>
      </c>
      <c r="D1496" s="32" t="s">
        <v>4852</v>
      </c>
      <c r="E1496" s="32" t="s">
        <v>3786</v>
      </c>
      <c r="J1496" s="32" t="s">
        <v>14650</v>
      </c>
      <c r="K1496" s="32" t="s">
        <v>9989</v>
      </c>
      <c r="L1496" s="32" t="s">
        <v>14651</v>
      </c>
      <c r="M1496" s="95" t="str">
        <f>IF(VLOOKUP(A1496,'Business Validation 2.1.0'!$A$2:$V$996,COLUMN('Business Validation 2.1.0'!V:V)-COLUMN('Business Validation 2.1.0'!A:A)+1,FALSE)="","",VLOOKUP(A1496,'Business Validation 2.1.0'!$A$2:$V$996,COLUMN('Business Validation 2.1.0'!V:V)-COLUMN('Business Validation 2.1.0'!A:A)+1,FALSE))</f>
        <v/>
      </c>
      <c r="N1496" s="32" t="s">
        <v>14643</v>
      </c>
    </row>
    <row r="1497" spans="1:14" x14ac:dyDescent="0.25">
      <c r="A1497" s="32" t="s">
        <v>1141</v>
      </c>
      <c r="B1497" s="32" t="s">
        <v>14652</v>
      </c>
      <c r="C1497" s="32" t="s">
        <v>14653</v>
      </c>
      <c r="D1497" s="32" t="s">
        <v>4860</v>
      </c>
      <c r="E1497" s="32" t="s">
        <v>2865</v>
      </c>
      <c r="J1497" s="32" t="s">
        <v>14654</v>
      </c>
      <c r="K1497" s="32" t="s">
        <v>9989</v>
      </c>
      <c r="L1497" s="32" t="s">
        <v>14655</v>
      </c>
      <c r="M1497" s="95" t="str">
        <f>IF(VLOOKUP(A1497,'Business Validation 2.1.0'!$A$2:$V$996,COLUMN('Business Validation 2.1.0'!V:V)-COLUMN('Business Validation 2.1.0'!A:A)+1,FALSE)="","",VLOOKUP(A1497,'Business Validation 2.1.0'!$A$2:$V$996,COLUMN('Business Validation 2.1.0'!V:V)-COLUMN('Business Validation 2.1.0'!A:A)+1,FALSE))</f>
        <v/>
      </c>
      <c r="N1497" s="32" t="s">
        <v>14643</v>
      </c>
    </row>
    <row r="1498" spans="1:14" x14ac:dyDescent="0.25">
      <c r="A1498" s="32" t="s">
        <v>1141</v>
      </c>
      <c r="B1498" s="32" t="s">
        <v>14656</v>
      </c>
      <c r="C1498" s="32" t="s">
        <v>14657</v>
      </c>
      <c r="D1498" s="32" t="s">
        <v>4856</v>
      </c>
      <c r="E1498" s="32" t="s">
        <v>3786</v>
      </c>
      <c r="J1498" s="32" t="s">
        <v>14658</v>
      </c>
      <c r="K1498" s="32" t="s">
        <v>9989</v>
      </c>
      <c r="L1498" s="32" t="s">
        <v>14659</v>
      </c>
      <c r="M1498" s="95" t="str">
        <f>IF(VLOOKUP(A1498,'Business Validation 2.1.0'!$A$2:$V$996,COLUMN('Business Validation 2.1.0'!V:V)-COLUMN('Business Validation 2.1.0'!A:A)+1,FALSE)="","",VLOOKUP(A1498,'Business Validation 2.1.0'!$A$2:$V$996,COLUMN('Business Validation 2.1.0'!V:V)-COLUMN('Business Validation 2.1.0'!A:A)+1,FALSE))</f>
        <v/>
      </c>
      <c r="N1498" s="32" t="s">
        <v>14643</v>
      </c>
    </row>
    <row r="1499" spans="1:14" x14ac:dyDescent="0.25">
      <c r="A1499" s="32" t="s">
        <v>1141</v>
      </c>
      <c r="B1499" s="32" t="s">
        <v>14660</v>
      </c>
      <c r="C1499" s="32" t="s">
        <v>14661</v>
      </c>
      <c r="D1499" s="32" t="s">
        <v>4852</v>
      </c>
      <c r="E1499" s="32" t="s">
        <v>3786</v>
      </c>
      <c r="J1499" s="32" t="s">
        <v>14662</v>
      </c>
      <c r="K1499" s="32" t="s">
        <v>9989</v>
      </c>
      <c r="L1499" s="32" t="s">
        <v>14663</v>
      </c>
      <c r="M1499" s="95" t="str">
        <f>IF(VLOOKUP(A1499,'Business Validation 2.1.0'!$A$2:$V$996,COLUMN('Business Validation 2.1.0'!V:V)-COLUMN('Business Validation 2.1.0'!A:A)+1,FALSE)="","",VLOOKUP(A1499,'Business Validation 2.1.0'!$A$2:$V$996,COLUMN('Business Validation 2.1.0'!V:V)-COLUMN('Business Validation 2.1.0'!A:A)+1,FALSE))</f>
        <v/>
      </c>
      <c r="N1499" s="32" t="s">
        <v>14643</v>
      </c>
    </row>
    <row r="1500" spans="1:14" x14ac:dyDescent="0.25">
      <c r="A1500" s="32" t="s">
        <v>1142</v>
      </c>
      <c r="B1500" s="32" t="s">
        <v>14664</v>
      </c>
      <c r="C1500" s="32" t="s">
        <v>14665</v>
      </c>
      <c r="D1500" s="32" t="s">
        <v>1155</v>
      </c>
      <c r="J1500" s="32" t="s">
        <v>4704</v>
      </c>
      <c r="K1500" s="32" t="s">
        <v>1580</v>
      </c>
      <c r="L1500" s="32" t="s">
        <v>14666</v>
      </c>
      <c r="M1500" s="95" t="str">
        <f>IF(VLOOKUP(A1500,'Business Validation 2.1.0'!$A$2:$V$996,COLUMN('Business Validation 2.1.0'!V:V)-COLUMN('Business Validation 2.1.0'!A:A)+1,FALSE)="","",VLOOKUP(A1500,'Business Validation 2.1.0'!$A$2:$V$996,COLUMN('Business Validation 2.1.0'!V:V)-COLUMN('Business Validation 2.1.0'!A:A)+1,FALSE))</f>
        <v/>
      </c>
      <c r="N1500" s="32" t="s">
        <v>4705</v>
      </c>
    </row>
    <row r="1501" spans="1:14" x14ac:dyDescent="0.25">
      <c r="A1501" s="32" t="s">
        <v>1142</v>
      </c>
      <c r="B1501" s="32" t="s">
        <v>14667</v>
      </c>
      <c r="C1501" s="32" t="s">
        <v>14668</v>
      </c>
      <c r="D1501" s="32" t="s">
        <v>1163</v>
      </c>
      <c r="J1501" s="32" t="s">
        <v>4707</v>
      </c>
      <c r="K1501" s="32" t="s">
        <v>1580</v>
      </c>
      <c r="L1501" s="32" t="s">
        <v>14669</v>
      </c>
      <c r="M1501" s="95" t="str">
        <f>IF(VLOOKUP(A1501,'Business Validation 2.1.0'!$A$2:$V$996,COLUMN('Business Validation 2.1.0'!V:V)-COLUMN('Business Validation 2.1.0'!A:A)+1,FALSE)="","",VLOOKUP(A1501,'Business Validation 2.1.0'!$A$2:$V$996,COLUMN('Business Validation 2.1.0'!V:V)-COLUMN('Business Validation 2.1.0'!A:A)+1,FALSE))</f>
        <v/>
      </c>
      <c r="N1501" s="32" t="s">
        <v>4705</v>
      </c>
    </row>
    <row r="1502" spans="1:14" x14ac:dyDescent="0.25">
      <c r="A1502" s="32" t="s">
        <v>1142</v>
      </c>
      <c r="B1502" s="32" t="s">
        <v>14670</v>
      </c>
      <c r="C1502" s="32" t="s">
        <v>14671</v>
      </c>
      <c r="D1502" s="32" t="s">
        <v>1159</v>
      </c>
      <c r="J1502" s="32" t="s">
        <v>4709</v>
      </c>
      <c r="K1502" s="32" t="s">
        <v>1580</v>
      </c>
      <c r="L1502" s="32" t="s">
        <v>14672</v>
      </c>
      <c r="M1502" s="95" t="str">
        <f>IF(VLOOKUP(A1502,'Business Validation 2.1.0'!$A$2:$V$996,COLUMN('Business Validation 2.1.0'!V:V)-COLUMN('Business Validation 2.1.0'!A:A)+1,FALSE)="","",VLOOKUP(A1502,'Business Validation 2.1.0'!$A$2:$V$996,COLUMN('Business Validation 2.1.0'!V:V)-COLUMN('Business Validation 2.1.0'!A:A)+1,FALSE))</f>
        <v/>
      </c>
      <c r="N1502" s="32" t="s">
        <v>4705</v>
      </c>
    </row>
    <row r="1503" spans="1:14" x14ac:dyDescent="0.25">
      <c r="A1503" s="32" t="s">
        <v>1142</v>
      </c>
      <c r="B1503" s="32" t="s">
        <v>14673</v>
      </c>
      <c r="C1503" s="32" t="s">
        <v>14674</v>
      </c>
      <c r="D1503" s="32" t="s">
        <v>1165</v>
      </c>
      <c r="J1503" s="32" t="s">
        <v>4711</v>
      </c>
      <c r="K1503" s="32" t="s">
        <v>1580</v>
      </c>
      <c r="L1503" s="32" t="s">
        <v>14675</v>
      </c>
      <c r="M1503" s="95" t="str">
        <f>IF(VLOOKUP(A1503,'Business Validation 2.1.0'!$A$2:$V$996,COLUMN('Business Validation 2.1.0'!V:V)-COLUMN('Business Validation 2.1.0'!A:A)+1,FALSE)="","",VLOOKUP(A1503,'Business Validation 2.1.0'!$A$2:$V$996,COLUMN('Business Validation 2.1.0'!V:V)-COLUMN('Business Validation 2.1.0'!A:A)+1,FALSE))</f>
        <v/>
      </c>
      <c r="N1503" s="32" t="s">
        <v>4705</v>
      </c>
    </row>
    <row r="1504" spans="1:14" x14ac:dyDescent="0.25">
      <c r="A1504" s="32" t="s">
        <v>1142</v>
      </c>
      <c r="B1504" s="32" t="s">
        <v>14676</v>
      </c>
      <c r="C1504" s="32" t="s">
        <v>14677</v>
      </c>
      <c r="D1504" s="32" t="s">
        <v>1161</v>
      </c>
      <c r="J1504" s="32" t="s">
        <v>4713</v>
      </c>
      <c r="K1504" s="32" t="s">
        <v>1580</v>
      </c>
      <c r="L1504" s="32" t="s">
        <v>14678</v>
      </c>
      <c r="M1504" s="95" t="str">
        <f>IF(VLOOKUP(A1504,'Business Validation 2.1.0'!$A$2:$V$996,COLUMN('Business Validation 2.1.0'!V:V)-COLUMN('Business Validation 2.1.0'!A:A)+1,FALSE)="","",VLOOKUP(A1504,'Business Validation 2.1.0'!$A$2:$V$996,COLUMN('Business Validation 2.1.0'!V:V)-COLUMN('Business Validation 2.1.0'!A:A)+1,FALSE))</f>
        <v/>
      </c>
      <c r="N1504" s="32" t="s">
        <v>4705</v>
      </c>
    </row>
    <row r="1505" spans="1:14" x14ac:dyDescent="0.25">
      <c r="A1505" s="32" t="s">
        <v>1142</v>
      </c>
      <c r="B1505" s="32" t="s">
        <v>14679</v>
      </c>
      <c r="C1505" s="32" t="s">
        <v>14680</v>
      </c>
      <c r="D1505" s="32" t="s">
        <v>1164</v>
      </c>
      <c r="J1505" s="32" t="s">
        <v>4715</v>
      </c>
      <c r="K1505" s="32" t="s">
        <v>1580</v>
      </c>
      <c r="L1505" s="32" t="s">
        <v>14681</v>
      </c>
      <c r="M1505" s="95" t="str">
        <f>IF(VLOOKUP(A1505,'Business Validation 2.1.0'!$A$2:$V$996,COLUMN('Business Validation 2.1.0'!V:V)-COLUMN('Business Validation 2.1.0'!A:A)+1,FALSE)="","",VLOOKUP(A1505,'Business Validation 2.1.0'!$A$2:$V$996,COLUMN('Business Validation 2.1.0'!V:V)-COLUMN('Business Validation 2.1.0'!A:A)+1,FALSE))</f>
        <v/>
      </c>
      <c r="N1505" s="32" t="s">
        <v>4705</v>
      </c>
    </row>
    <row r="1506" spans="1:14" x14ac:dyDescent="0.25">
      <c r="A1506" s="32" t="s">
        <v>1142</v>
      </c>
      <c r="B1506" s="32" t="s">
        <v>14682</v>
      </c>
      <c r="C1506" s="32" t="s">
        <v>14683</v>
      </c>
      <c r="D1506" s="32" t="s">
        <v>1162</v>
      </c>
      <c r="J1506" s="32" t="s">
        <v>4717</v>
      </c>
      <c r="K1506" s="32" t="s">
        <v>1580</v>
      </c>
      <c r="L1506" s="32" t="s">
        <v>14684</v>
      </c>
      <c r="M1506" s="95" t="str">
        <f>IF(VLOOKUP(A1506,'Business Validation 2.1.0'!$A$2:$V$996,COLUMN('Business Validation 2.1.0'!V:V)-COLUMN('Business Validation 2.1.0'!A:A)+1,FALSE)="","",VLOOKUP(A1506,'Business Validation 2.1.0'!$A$2:$V$996,COLUMN('Business Validation 2.1.0'!V:V)-COLUMN('Business Validation 2.1.0'!A:A)+1,FALSE))</f>
        <v/>
      </c>
      <c r="N1506" s="32" t="s">
        <v>4705</v>
      </c>
    </row>
    <row r="1507" spans="1:14" x14ac:dyDescent="0.25">
      <c r="A1507" s="32" t="s">
        <v>1142</v>
      </c>
      <c r="B1507" s="32" t="s">
        <v>14685</v>
      </c>
      <c r="C1507" s="32" t="s">
        <v>14686</v>
      </c>
      <c r="D1507" s="32" t="s">
        <v>1166</v>
      </c>
      <c r="J1507" s="32" t="s">
        <v>4719</v>
      </c>
      <c r="K1507" s="32" t="s">
        <v>1580</v>
      </c>
      <c r="L1507" s="32" t="s">
        <v>14687</v>
      </c>
      <c r="M1507" s="95" t="str">
        <f>IF(VLOOKUP(A1507,'Business Validation 2.1.0'!$A$2:$V$996,COLUMN('Business Validation 2.1.0'!V:V)-COLUMN('Business Validation 2.1.0'!A:A)+1,FALSE)="","",VLOOKUP(A1507,'Business Validation 2.1.0'!$A$2:$V$996,COLUMN('Business Validation 2.1.0'!V:V)-COLUMN('Business Validation 2.1.0'!A:A)+1,FALSE))</f>
        <v/>
      </c>
      <c r="N1507" s="32" t="s">
        <v>4705</v>
      </c>
    </row>
    <row r="1508" spans="1:14" x14ac:dyDescent="0.25">
      <c r="A1508" s="32" t="s">
        <v>1143</v>
      </c>
      <c r="B1508" s="32" t="s">
        <v>14688</v>
      </c>
      <c r="C1508" s="32" t="s">
        <v>14689</v>
      </c>
      <c r="D1508" s="32" t="s">
        <v>4860</v>
      </c>
      <c r="E1508" s="32" t="s">
        <v>2865</v>
      </c>
      <c r="J1508" s="32" t="s">
        <v>14690</v>
      </c>
      <c r="K1508" s="32" t="s">
        <v>9989</v>
      </c>
      <c r="L1508" s="32" t="s">
        <v>14691</v>
      </c>
      <c r="M1508" s="95" t="str">
        <f>IF(VLOOKUP(A1508,'Business Validation 2.1.0'!$A$2:$V$996,COLUMN('Business Validation 2.1.0'!V:V)-COLUMN('Business Validation 2.1.0'!A:A)+1,FALSE)="","",VLOOKUP(A1508,'Business Validation 2.1.0'!$A$2:$V$996,COLUMN('Business Validation 2.1.0'!V:V)-COLUMN('Business Validation 2.1.0'!A:A)+1,FALSE))</f>
        <v/>
      </c>
      <c r="N1508" s="32" t="s">
        <v>14692</v>
      </c>
    </row>
    <row r="1509" spans="1:14" x14ac:dyDescent="0.25">
      <c r="A1509" s="32" t="s">
        <v>1143</v>
      </c>
      <c r="B1509" s="32" t="s">
        <v>14693</v>
      </c>
      <c r="C1509" s="32" t="s">
        <v>14694</v>
      </c>
      <c r="D1509" s="32" t="s">
        <v>4856</v>
      </c>
      <c r="E1509" s="32" t="s">
        <v>3786</v>
      </c>
      <c r="J1509" s="32" t="s">
        <v>14695</v>
      </c>
      <c r="K1509" s="32" t="s">
        <v>9989</v>
      </c>
      <c r="L1509" s="32" t="s">
        <v>14696</v>
      </c>
      <c r="M1509" s="95" t="str">
        <f>IF(VLOOKUP(A1509,'Business Validation 2.1.0'!$A$2:$V$996,COLUMN('Business Validation 2.1.0'!V:V)-COLUMN('Business Validation 2.1.0'!A:A)+1,FALSE)="","",VLOOKUP(A1509,'Business Validation 2.1.0'!$A$2:$V$996,COLUMN('Business Validation 2.1.0'!V:V)-COLUMN('Business Validation 2.1.0'!A:A)+1,FALSE))</f>
        <v/>
      </c>
      <c r="N1509" s="32" t="s">
        <v>14692</v>
      </c>
    </row>
    <row r="1510" spans="1:14" x14ac:dyDescent="0.25">
      <c r="A1510" s="32" t="s">
        <v>1143</v>
      </c>
      <c r="B1510" s="32" t="s">
        <v>14697</v>
      </c>
      <c r="C1510" s="32" t="s">
        <v>14698</v>
      </c>
      <c r="D1510" s="32" t="s">
        <v>4852</v>
      </c>
      <c r="E1510" s="32" t="s">
        <v>3786</v>
      </c>
      <c r="J1510" s="32" t="s">
        <v>14699</v>
      </c>
      <c r="K1510" s="32" t="s">
        <v>9989</v>
      </c>
      <c r="L1510" s="32" t="s">
        <v>14700</v>
      </c>
      <c r="M1510" s="95" t="str">
        <f>IF(VLOOKUP(A1510,'Business Validation 2.1.0'!$A$2:$V$996,COLUMN('Business Validation 2.1.0'!V:V)-COLUMN('Business Validation 2.1.0'!A:A)+1,FALSE)="","",VLOOKUP(A1510,'Business Validation 2.1.0'!$A$2:$V$996,COLUMN('Business Validation 2.1.0'!V:V)-COLUMN('Business Validation 2.1.0'!A:A)+1,FALSE))</f>
        <v/>
      </c>
      <c r="N1510" s="32" t="s">
        <v>14692</v>
      </c>
    </row>
    <row r="1511" spans="1:14" x14ac:dyDescent="0.25">
      <c r="A1511" s="32" t="s">
        <v>1143</v>
      </c>
      <c r="B1511" s="32" t="s">
        <v>14701</v>
      </c>
      <c r="C1511" s="32" t="s">
        <v>14702</v>
      </c>
      <c r="D1511" s="32" t="s">
        <v>4860</v>
      </c>
      <c r="E1511" s="32" t="s">
        <v>2865</v>
      </c>
      <c r="J1511" s="32" t="s">
        <v>14703</v>
      </c>
      <c r="K1511" s="32" t="s">
        <v>9989</v>
      </c>
      <c r="L1511" s="32" t="s">
        <v>14704</v>
      </c>
      <c r="M1511" s="95" t="str">
        <f>IF(VLOOKUP(A1511,'Business Validation 2.1.0'!$A$2:$V$996,COLUMN('Business Validation 2.1.0'!V:V)-COLUMN('Business Validation 2.1.0'!A:A)+1,FALSE)="","",VLOOKUP(A1511,'Business Validation 2.1.0'!$A$2:$V$996,COLUMN('Business Validation 2.1.0'!V:V)-COLUMN('Business Validation 2.1.0'!A:A)+1,FALSE))</f>
        <v/>
      </c>
      <c r="N1511" s="32" t="s">
        <v>14692</v>
      </c>
    </row>
    <row r="1512" spans="1:14" x14ac:dyDescent="0.25">
      <c r="A1512" s="32" t="s">
        <v>1143</v>
      </c>
      <c r="B1512" s="32" t="s">
        <v>14705</v>
      </c>
      <c r="C1512" s="32" t="s">
        <v>14706</v>
      </c>
      <c r="D1512" s="32" t="s">
        <v>4856</v>
      </c>
      <c r="E1512" s="32" t="s">
        <v>3786</v>
      </c>
      <c r="J1512" s="32" t="s">
        <v>14707</v>
      </c>
      <c r="K1512" s="32" t="s">
        <v>9989</v>
      </c>
      <c r="L1512" s="32" t="s">
        <v>14708</v>
      </c>
      <c r="M1512" s="95" t="str">
        <f>IF(VLOOKUP(A1512,'Business Validation 2.1.0'!$A$2:$V$996,COLUMN('Business Validation 2.1.0'!V:V)-COLUMN('Business Validation 2.1.0'!A:A)+1,FALSE)="","",VLOOKUP(A1512,'Business Validation 2.1.0'!$A$2:$V$996,COLUMN('Business Validation 2.1.0'!V:V)-COLUMN('Business Validation 2.1.0'!A:A)+1,FALSE))</f>
        <v/>
      </c>
      <c r="N1512" s="32" t="s">
        <v>14692</v>
      </c>
    </row>
    <row r="1513" spans="1:14" x14ac:dyDescent="0.25">
      <c r="A1513" s="32" t="s">
        <v>1143</v>
      </c>
      <c r="B1513" s="32" t="s">
        <v>14709</v>
      </c>
      <c r="C1513" s="32" t="s">
        <v>14710</v>
      </c>
      <c r="D1513" s="32" t="s">
        <v>4852</v>
      </c>
      <c r="E1513" s="32" t="s">
        <v>3786</v>
      </c>
      <c r="J1513" s="32" t="s">
        <v>14711</v>
      </c>
      <c r="K1513" s="32" t="s">
        <v>9989</v>
      </c>
      <c r="L1513" s="32" t="s">
        <v>14712</v>
      </c>
      <c r="M1513" s="95" t="str">
        <f>IF(VLOOKUP(A1513,'Business Validation 2.1.0'!$A$2:$V$996,COLUMN('Business Validation 2.1.0'!V:V)-COLUMN('Business Validation 2.1.0'!A:A)+1,FALSE)="","",VLOOKUP(A1513,'Business Validation 2.1.0'!$A$2:$V$996,COLUMN('Business Validation 2.1.0'!V:V)-COLUMN('Business Validation 2.1.0'!A:A)+1,FALSE))</f>
        <v/>
      </c>
      <c r="N1513" s="32" t="s">
        <v>14692</v>
      </c>
    </row>
    <row r="1514" spans="1:14" x14ac:dyDescent="0.25">
      <c r="A1514" s="32" t="s">
        <v>1144</v>
      </c>
      <c r="B1514" s="32" t="s">
        <v>14713</v>
      </c>
      <c r="C1514" s="32" t="s">
        <v>14714</v>
      </c>
      <c r="D1514" s="32" t="s">
        <v>1155</v>
      </c>
      <c r="J1514" s="32" t="s">
        <v>4726</v>
      </c>
      <c r="K1514" s="32" t="s">
        <v>1580</v>
      </c>
      <c r="L1514" s="32" t="s">
        <v>14715</v>
      </c>
      <c r="M1514" s="95" t="str">
        <f>IF(VLOOKUP(A1514,'Business Validation 2.1.0'!$A$2:$V$996,COLUMN('Business Validation 2.1.0'!V:V)-COLUMN('Business Validation 2.1.0'!A:A)+1,FALSE)="","",VLOOKUP(A1514,'Business Validation 2.1.0'!$A$2:$V$996,COLUMN('Business Validation 2.1.0'!V:V)-COLUMN('Business Validation 2.1.0'!A:A)+1,FALSE))</f>
        <v/>
      </c>
      <c r="N1514" s="32" t="s">
        <v>4727</v>
      </c>
    </row>
    <row r="1515" spans="1:14" x14ac:dyDescent="0.25">
      <c r="A1515" s="32" t="s">
        <v>1144</v>
      </c>
      <c r="B1515" s="32" t="s">
        <v>14716</v>
      </c>
      <c r="C1515" s="32" t="s">
        <v>14717</v>
      </c>
      <c r="D1515" s="32" t="s">
        <v>1163</v>
      </c>
      <c r="J1515" s="32" t="s">
        <v>4729</v>
      </c>
      <c r="K1515" s="32" t="s">
        <v>1580</v>
      </c>
      <c r="L1515" s="32" t="s">
        <v>14718</v>
      </c>
      <c r="M1515" s="95" t="str">
        <f>IF(VLOOKUP(A1515,'Business Validation 2.1.0'!$A$2:$V$996,COLUMN('Business Validation 2.1.0'!V:V)-COLUMN('Business Validation 2.1.0'!A:A)+1,FALSE)="","",VLOOKUP(A1515,'Business Validation 2.1.0'!$A$2:$V$996,COLUMN('Business Validation 2.1.0'!V:V)-COLUMN('Business Validation 2.1.0'!A:A)+1,FALSE))</f>
        <v/>
      </c>
      <c r="N1515" s="32" t="s">
        <v>4727</v>
      </c>
    </row>
    <row r="1516" spans="1:14" x14ac:dyDescent="0.25">
      <c r="A1516" s="32" t="s">
        <v>1144</v>
      </c>
      <c r="B1516" s="32" t="s">
        <v>14719</v>
      </c>
      <c r="C1516" s="32" t="s">
        <v>14720</v>
      </c>
      <c r="D1516" s="32" t="s">
        <v>1159</v>
      </c>
      <c r="J1516" s="32" t="s">
        <v>4731</v>
      </c>
      <c r="K1516" s="32" t="s">
        <v>1580</v>
      </c>
      <c r="L1516" s="32" t="s">
        <v>14721</v>
      </c>
      <c r="M1516" s="95" t="str">
        <f>IF(VLOOKUP(A1516,'Business Validation 2.1.0'!$A$2:$V$996,COLUMN('Business Validation 2.1.0'!V:V)-COLUMN('Business Validation 2.1.0'!A:A)+1,FALSE)="","",VLOOKUP(A1516,'Business Validation 2.1.0'!$A$2:$V$996,COLUMN('Business Validation 2.1.0'!V:V)-COLUMN('Business Validation 2.1.0'!A:A)+1,FALSE))</f>
        <v/>
      </c>
      <c r="N1516" s="32" t="s">
        <v>4727</v>
      </c>
    </row>
    <row r="1517" spans="1:14" x14ac:dyDescent="0.25">
      <c r="A1517" s="32" t="s">
        <v>1144</v>
      </c>
      <c r="B1517" s="32" t="s">
        <v>14722</v>
      </c>
      <c r="C1517" s="32" t="s">
        <v>14723</v>
      </c>
      <c r="D1517" s="32" t="s">
        <v>1165</v>
      </c>
      <c r="J1517" s="32" t="s">
        <v>4733</v>
      </c>
      <c r="K1517" s="32" t="s">
        <v>1580</v>
      </c>
      <c r="L1517" s="32" t="s">
        <v>14724</v>
      </c>
      <c r="M1517" s="95" t="str">
        <f>IF(VLOOKUP(A1517,'Business Validation 2.1.0'!$A$2:$V$996,COLUMN('Business Validation 2.1.0'!V:V)-COLUMN('Business Validation 2.1.0'!A:A)+1,FALSE)="","",VLOOKUP(A1517,'Business Validation 2.1.0'!$A$2:$V$996,COLUMN('Business Validation 2.1.0'!V:V)-COLUMN('Business Validation 2.1.0'!A:A)+1,FALSE))</f>
        <v/>
      </c>
      <c r="N1517" s="32" t="s">
        <v>4727</v>
      </c>
    </row>
    <row r="1518" spans="1:14" x14ac:dyDescent="0.25">
      <c r="A1518" s="32" t="s">
        <v>1144</v>
      </c>
      <c r="B1518" s="32" t="s">
        <v>14725</v>
      </c>
      <c r="C1518" s="32" t="s">
        <v>14726</v>
      </c>
      <c r="D1518" s="32" t="s">
        <v>1161</v>
      </c>
      <c r="J1518" s="32" t="s">
        <v>4735</v>
      </c>
      <c r="K1518" s="32" t="s">
        <v>1580</v>
      </c>
      <c r="L1518" s="32" t="s">
        <v>14727</v>
      </c>
      <c r="M1518" s="95" t="str">
        <f>IF(VLOOKUP(A1518,'Business Validation 2.1.0'!$A$2:$V$996,COLUMN('Business Validation 2.1.0'!V:V)-COLUMN('Business Validation 2.1.0'!A:A)+1,FALSE)="","",VLOOKUP(A1518,'Business Validation 2.1.0'!$A$2:$V$996,COLUMN('Business Validation 2.1.0'!V:V)-COLUMN('Business Validation 2.1.0'!A:A)+1,FALSE))</f>
        <v/>
      </c>
      <c r="N1518" s="32" t="s">
        <v>4727</v>
      </c>
    </row>
    <row r="1519" spans="1:14" x14ac:dyDescent="0.25">
      <c r="A1519" s="32" t="s">
        <v>1144</v>
      </c>
      <c r="B1519" s="32" t="s">
        <v>14728</v>
      </c>
      <c r="C1519" s="32" t="s">
        <v>14729</v>
      </c>
      <c r="D1519" s="32" t="s">
        <v>1164</v>
      </c>
      <c r="J1519" s="32" t="s">
        <v>4737</v>
      </c>
      <c r="K1519" s="32" t="s">
        <v>1580</v>
      </c>
      <c r="L1519" s="32" t="s">
        <v>14730</v>
      </c>
      <c r="M1519" s="95" t="str">
        <f>IF(VLOOKUP(A1519,'Business Validation 2.1.0'!$A$2:$V$996,COLUMN('Business Validation 2.1.0'!V:V)-COLUMN('Business Validation 2.1.0'!A:A)+1,FALSE)="","",VLOOKUP(A1519,'Business Validation 2.1.0'!$A$2:$V$996,COLUMN('Business Validation 2.1.0'!V:V)-COLUMN('Business Validation 2.1.0'!A:A)+1,FALSE))</f>
        <v/>
      </c>
      <c r="N1519" s="32" t="s">
        <v>4727</v>
      </c>
    </row>
    <row r="1520" spans="1:14" x14ac:dyDescent="0.25">
      <c r="A1520" s="32" t="s">
        <v>1144</v>
      </c>
      <c r="B1520" s="32" t="s">
        <v>14731</v>
      </c>
      <c r="C1520" s="32" t="s">
        <v>14732</v>
      </c>
      <c r="D1520" s="32" t="s">
        <v>1162</v>
      </c>
      <c r="J1520" s="32" t="s">
        <v>4739</v>
      </c>
      <c r="K1520" s="32" t="s">
        <v>1580</v>
      </c>
      <c r="L1520" s="32" t="s">
        <v>14733</v>
      </c>
      <c r="M1520" s="95" t="str">
        <f>IF(VLOOKUP(A1520,'Business Validation 2.1.0'!$A$2:$V$996,COLUMN('Business Validation 2.1.0'!V:V)-COLUMN('Business Validation 2.1.0'!A:A)+1,FALSE)="","",VLOOKUP(A1520,'Business Validation 2.1.0'!$A$2:$V$996,COLUMN('Business Validation 2.1.0'!V:V)-COLUMN('Business Validation 2.1.0'!A:A)+1,FALSE))</f>
        <v/>
      </c>
      <c r="N1520" s="32" t="s">
        <v>4727</v>
      </c>
    </row>
    <row r="1521" spans="1:14" x14ac:dyDescent="0.25">
      <c r="A1521" s="32" t="s">
        <v>1144</v>
      </c>
      <c r="B1521" s="32" t="s">
        <v>14734</v>
      </c>
      <c r="C1521" s="32" t="s">
        <v>14735</v>
      </c>
      <c r="D1521" s="32" t="s">
        <v>1166</v>
      </c>
      <c r="J1521" s="32" t="s">
        <v>4741</v>
      </c>
      <c r="K1521" s="32" t="s">
        <v>1580</v>
      </c>
      <c r="L1521" s="32" t="s">
        <v>14736</v>
      </c>
      <c r="M1521" s="95" t="str">
        <f>IF(VLOOKUP(A1521,'Business Validation 2.1.0'!$A$2:$V$996,COLUMN('Business Validation 2.1.0'!V:V)-COLUMN('Business Validation 2.1.0'!A:A)+1,FALSE)="","",VLOOKUP(A1521,'Business Validation 2.1.0'!$A$2:$V$996,COLUMN('Business Validation 2.1.0'!V:V)-COLUMN('Business Validation 2.1.0'!A:A)+1,FALSE))</f>
        <v/>
      </c>
      <c r="N1521" s="32" t="s">
        <v>4727</v>
      </c>
    </row>
    <row r="1522" spans="1:14" x14ac:dyDescent="0.25">
      <c r="A1522" s="32" t="s">
        <v>1145</v>
      </c>
      <c r="B1522" s="32" t="s">
        <v>14737</v>
      </c>
      <c r="C1522" s="32" t="s">
        <v>14738</v>
      </c>
      <c r="D1522" s="32" t="s">
        <v>4860</v>
      </c>
      <c r="E1522" s="32" t="s">
        <v>2865</v>
      </c>
      <c r="J1522" s="32" t="s">
        <v>14739</v>
      </c>
      <c r="K1522" s="32" t="s">
        <v>9989</v>
      </c>
      <c r="L1522" s="32" t="s">
        <v>14740</v>
      </c>
      <c r="M1522" s="95" t="str">
        <f>IF(VLOOKUP(A1522,'Business Validation 2.1.0'!$A$2:$V$996,COLUMN('Business Validation 2.1.0'!V:V)-COLUMN('Business Validation 2.1.0'!A:A)+1,FALSE)="","",VLOOKUP(A1522,'Business Validation 2.1.0'!$A$2:$V$996,COLUMN('Business Validation 2.1.0'!V:V)-COLUMN('Business Validation 2.1.0'!A:A)+1,FALSE))</f>
        <v/>
      </c>
      <c r="N1522" s="32" t="s">
        <v>14741</v>
      </c>
    </row>
    <row r="1523" spans="1:14" x14ac:dyDescent="0.25">
      <c r="A1523" s="32" t="s">
        <v>1145</v>
      </c>
      <c r="B1523" s="32" t="s">
        <v>14742</v>
      </c>
      <c r="C1523" s="32" t="s">
        <v>14743</v>
      </c>
      <c r="D1523" s="32" t="s">
        <v>4856</v>
      </c>
      <c r="E1523" s="32" t="s">
        <v>3786</v>
      </c>
      <c r="J1523" s="32" t="s">
        <v>14744</v>
      </c>
      <c r="K1523" s="32" t="s">
        <v>9989</v>
      </c>
      <c r="L1523" s="32" t="s">
        <v>14745</v>
      </c>
      <c r="M1523" s="95" t="str">
        <f>IF(VLOOKUP(A1523,'Business Validation 2.1.0'!$A$2:$V$996,COLUMN('Business Validation 2.1.0'!V:V)-COLUMN('Business Validation 2.1.0'!A:A)+1,FALSE)="","",VLOOKUP(A1523,'Business Validation 2.1.0'!$A$2:$V$996,COLUMN('Business Validation 2.1.0'!V:V)-COLUMN('Business Validation 2.1.0'!A:A)+1,FALSE))</f>
        <v/>
      </c>
      <c r="N1523" s="32" t="s">
        <v>14741</v>
      </c>
    </row>
    <row r="1524" spans="1:14" x14ac:dyDescent="0.25">
      <c r="A1524" s="32" t="s">
        <v>1145</v>
      </c>
      <c r="B1524" s="32" t="s">
        <v>14746</v>
      </c>
      <c r="C1524" s="32" t="s">
        <v>14747</v>
      </c>
      <c r="D1524" s="32" t="s">
        <v>4852</v>
      </c>
      <c r="E1524" s="32" t="s">
        <v>3786</v>
      </c>
      <c r="J1524" s="32" t="s">
        <v>14748</v>
      </c>
      <c r="K1524" s="32" t="s">
        <v>9989</v>
      </c>
      <c r="L1524" s="32" t="s">
        <v>14749</v>
      </c>
      <c r="M1524" s="95" t="str">
        <f>IF(VLOOKUP(A1524,'Business Validation 2.1.0'!$A$2:$V$996,COLUMN('Business Validation 2.1.0'!V:V)-COLUMN('Business Validation 2.1.0'!A:A)+1,FALSE)="","",VLOOKUP(A1524,'Business Validation 2.1.0'!$A$2:$V$996,COLUMN('Business Validation 2.1.0'!V:V)-COLUMN('Business Validation 2.1.0'!A:A)+1,FALSE))</f>
        <v/>
      </c>
      <c r="N1524" s="32" t="s">
        <v>14741</v>
      </c>
    </row>
    <row r="1525" spans="1:14" x14ac:dyDescent="0.25">
      <c r="A1525" s="32" t="s">
        <v>1145</v>
      </c>
      <c r="B1525" s="32" t="s">
        <v>14750</v>
      </c>
      <c r="C1525" s="32" t="s">
        <v>14751</v>
      </c>
      <c r="D1525" s="32" t="s">
        <v>4860</v>
      </c>
      <c r="E1525" s="32" t="s">
        <v>2865</v>
      </c>
      <c r="J1525" s="32" t="s">
        <v>14752</v>
      </c>
      <c r="K1525" s="32" t="s">
        <v>9989</v>
      </c>
      <c r="L1525" s="32" t="s">
        <v>14753</v>
      </c>
      <c r="M1525" s="95" t="str">
        <f>IF(VLOOKUP(A1525,'Business Validation 2.1.0'!$A$2:$V$996,COLUMN('Business Validation 2.1.0'!V:V)-COLUMN('Business Validation 2.1.0'!A:A)+1,FALSE)="","",VLOOKUP(A1525,'Business Validation 2.1.0'!$A$2:$V$996,COLUMN('Business Validation 2.1.0'!V:V)-COLUMN('Business Validation 2.1.0'!A:A)+1,FALSE))</f>
        <v/>
      </c>
      <c r="N1525" s="32" t="s">
        <v>14741</v>
      </c>
    </row>
    <row r="1526" spans="1:14" x14ac:dyDescent="0.25">
      <c r="A1526" s="32" t="s">
        <v>1145</v>
      </c>
      <c r="B1526" s="32" t="s">
        <v>14754</v>
      </c>
      <c r="C1526" s="32" t="s">
        <v>14755</v>
      </c>
      <c r="D1526" s="32" t="s">
        <v>4856</v>
      </c>
      <c r="E1526" s="32" t="s">
        <v>3786</v>
      </c>
      <c r="J1526" s="32" t="s">
        <v>14756</v>
      </c>
      <c r="K1526" s="32" t="s">
        <v>9989</v>
      </c>
      <c r="L1526" s="32" t="s">
        <v>14757</v>
      </c>
      <c r="M1526" s="95" t="str">
        <f>IF(VLOOKUP(A1526,'Business Validation 2.1.0'!$A$2:$V$996,COLUMN('Business Validation 2.1.0'!V:V)-COLUMN('Business Validation 2.1.0'!A:A)+1,FALSE)="","",VLOOKUP(A1526,'Business Validation 2.1.0'!$A$2:$V$996,COLUMN('Business Validation 2.1.0'!V:V)-COLUMN('Business Validation 2.1.0'!A:A)+1,FALSE))</f>
        <v/>
      </c>
      <c r="N1526" s="32" t="s">
        <v>14741</v>
      </c>
    </row>
    <row r="1527" spans="1:14" x14ac:dyDescent="0.25">
      <c r="A1527" s="32" t="s">
        <v>1145</v>
      </c>
      <c r="B1527" s="32" t="s">
        <v>14758</v>
      </c>
      <c r="C1527" s="32" t="s">
        <v>14759</v>
      </c>
      <c r="D1527" s="32" t="s">
        <v>4852</v>
      </c>
      <c r="E1527" s="32" t="s">
        <v>3786</v>
      </c>
      <c r="J1527" s="32" t="s">
        <v>14760</v>
      </c>
      <c r="K1527" s="32" t="s">
        <v>9989</v>
      </c>
      <c r="L1527" s="32" t="s">
        <v>14761</v>
      </c>
      <c r="M1527" s="95" t="str">
        <f>IF(VLOOKUP(A1527,'Business Validation 2.1.0'!$A$2:$V$996,COLUMN('Business Validation 2.1.0'!V:V)-COLUMN('Business Validation 2.1.0'!A:A)+1,FALSE)="","",VLOOKUP(A1527,'Business Validation 2.1.0'!$A$2:$V$996,COLUMN('Business Validation 2.1.0'!V:V)-COLUMN('Business Validation 2.1.0'!A:A)+1,FALSE))</f>
        <v/>
      </c>
      <c r="N1527" s="32" t="s">
        <v>14741</v>
      </c>
    </row>
    <row r="1528" spans="1:14" x14ac:dyDescent="0.25">
      <c r="A1528" s="32" t="s">
        <v>1146</v>
      </c>
      <c r="B1528" s="32" t="s">
        <v>14762</v>
      </c>
      <c r="C1528" s="32" t="s">
        <v>14763</v>
      </c>
      <c r="D1528" s="32" t="s">
        <v>1155</v>
      </c>
      <c r="J1528" s="32" t="s">
        <v>4748</v>
      </c>
      <c r="K1528" s="32" t="s">
        <v>1581</v>
      </c>
      <c r="L1528" s="32" t="s">
        <v>14764</v>
      </c>
      <c r="M1528" s="95" t="str">
        <f>IF(VLOOKUP(A1528,'Business Validation 2.1.0'!$A$2:$V$996,COLUMN('Business Validation 2.1.0'!V:V)-COLUMN('Business Validation 2.1.0'!A:A)+1,FALSE)="","",VLOOKUP(A1528,'Business Validation 2.1.0'!$A$2:$V$996,COLUMN('Business Validation 2.1.0'!V:V)-COLUMN('Business Validation 2.1.0'!A:A)+1,FALSE))</f>
        <v/>
      </c>
      <c r="N1528" s="32" t="s">
        <v>4749</v>
      </c>
    </row>
    <row r="1529" spans="1:14" x14ac:dyDescent="0.25">
      <c r="A1529" s="32" t="s">
        <v>1146</v>
      </c>
      <c r="B1529" s="32" t="s">
        <v>14765</v>
      </c>
      <c r="C1529" s="32" t="s">
        <v>14766</v>
      </c>
      <c r="D1529" s="32" t="s">
        <v>1163</v>
      </c>
      <c r="J1529" s="32" t="s">
        <v>4751</v>
      </c>
      <c r="K1529" s="32" t="s">
        <v>1581</v>
      </c>
      <c r="L1529" s="32" t="s">
        <v>14767</v>
      </c>
      <c r="M1529" s="95" t="str">
        <f>IF(VLOOKUP(A1529,'Business Validation 2.1.0'!$A$2:$V$996,COLUMN('Business Validation 2.1.0'!V:V)-COLUMN('Business Validation 2.1.0'!A:A)+1,FALSE)="","",VLOOKUP(A1529,'Business Validation 2.1.0'!$A$2:$V$996,COLUMN('Business Validation 2.1.0'!V:V)-COLUMN('Business Validation 2.1.0'!A:A)+1,FALSE))</f>
        <v/>
      </c>
      <c r="N1529" s="32" t="s">
        <v>4749</v>
      </c>
    </row>
    <row r="1530" spans="1:14" x14ac:dyDescent="0.25">
      <c r="A1530" s="32" t="s">
        <v>1146</v>
      </c>
      <c r="B1530" s="32" t="s">
        <v>14768</v>
      </c>
      <c r="C1530" s="32" t="s">
        <v>14769</v>
      </c>
      <c r="D1530" s="32" t="s">
        <v>1159</v>
      </c>
      <c r="J1530" s="32" t="s">
        <v>4753</v>
      </c>
      <c r="K1530" s="32" t="s">
        <v>1581</v>
      </c>
      <c r="L1530" s="32" t="s">
        <v>14770</v>
      </c>
      <c r="M1530" s="95" t="str">
        <f>IF(VLOOKUP(A1530,'Business Validation 2.1.0'!$A$2:$V$996,COLUMN('Business Validation 2.1.0'!V:V)-COLUMN('Business Validation 2.1.0'!A:A)+1,FALSE)="","",VLOOKUP(A1530,'Business Validation 2.1.0'!$A$2:$V$996,COLUMN('Business Validation 2.1.0'!V:V)-COLUMN('Business Validation 2.1.0'!A:A)+1,FALSE))</f>
        <v/>
      </c>
      <c r="N1530" s="32" t="s">
        <v>4749</v>
      </c>
    </row>
    <row r="1531" spans="1:14" x14ac:dyDescent="0.25">
      <c r="A1531" s="32" t="s">
        <v>1146</v>
      </c>
      <c r="B1531" s="32" t="s">
        <v>14771</v>
      </c>
      <c r="C1531" s="32" t="s">
        <v>14772</v>
      </c>
      <c r="D1531" s="32" t="s">
        <v>1165</v>
      </c>
      <c r="J1531" s="32" t="s">
        <v>4755</v>
      </c>
      <c r="K1531" s="32" t="s">
        <v>1581</v>
      </c>
      <c r="L1531" s="32" t="s">
        <v>14773</v>
      </c>
      <c r="M1531" s="95" t="str">
        <f>IF(VLOOKUP(A1531,'Business Validation 2.1.0'!$A$2:$V$996,COLUMN('Business Validation 2.1.0'!V:V)-COLUMN('Business Validation 2.1.0'!A:A)+1,FALSE)="","",VLOOKUP(A1531,'Business Validation 2.1.0'!$A$2:$V$996,COLUMN('Business Validation 2.1.0'!V:V)-COLUMN('Business Validation 2.1.0'!A:A)+1,FALSE))</f>
        <v/>
      </c>
      <c r="N1531" s="32" t="s">
        <v>4749</v>
      </c>
    </row>
    <row r="1532" spans="1:14" x14ac:dyDescent="0.25">
      <c r="A1532" s="32" t="s">
        <v>1147</v>
      </c>
      <c r="B1532" s="32" t="s">
        <v>14774</v>
      </c>
      <c r="C1532" s="32" t="s">
        <v>14775</v>
      </c>
      <c r="D1532" s="32" t="s">
        <v>4856</v>
      </c>
      <c r="E1532" s="32" t="s">
        <v>3786</v>
      </c>
      <c r="J1532" s="32" t="s">
        <v>14776</v>
      </c>
      <c r="K1532" s="32" t="s">
        <v>11034</v>
      </c>
      <c r="L1532" s="32" t="s">
        <v>14777</v>
      </c>
      <c r="M1532" s="95" t="str">
        <f>IF(VLOOKUP(A1532,'Business Validation 2.1.0'!$A$2:$V$996,COLUMN('Business Validation 2.1.0'!V:V)-COLUMN('Business Validation 2.1.0'!A:A)+1,FALSE)="","",VLOOKUP(A1532,'Business Validation 2.1.0'!$A$2:$V$996,COLUMN('Business Validation 2.1.0'!V:V)-COLUMN('Business Validation 2.1.0'!A:A)+1,FALSE))</f>
        <v/>
      </c>
      <c r="N1532" s="32" t="s">
        <v>14778</v>
      </c>
    </row>
    <row r="1533" spans="1:14" x14ac:dyDescent="0.25">
      <c r="A1533" s="32" t="s">
        <v>1147</v>
      </c>
      <c r="B1533" s="32" t="s">
        <v>14779</v>
      </c>
      <c r="C1533" s="32" t="s">
        <v>14780</v>
      </c>
      <c r="D1533" s="32" t="s">
        <v>4852</v>
      </c>
      <c r="E1533" s="32" t="s">
        <v>3786</v>
      </c>
      <c r="J1533" s="32" t="s">
        <v>14781</v>
      </c>
      <c r="K1533" s="32" t="s">
        <v>11034</v>
      </c>
      <c r="L1533" s="32" t="s">
        <v>14782</v>
      </c>
      <c r="M1533" s="95" t="str">
        <f>IF(VLOOKUP(A1533,'Business Validation 2.1.0'!$A$2:$V$996,COLUMN('Business Validation 2.1.0'!V:V)-COLUMN('Business Validation 2.1.0'!A:A)+1,FALSE)="","",VLOOKUP(A1533,'Business Validation 2.1.0'!$A$2:$V$996,COLUMN('Business Validation 2.1.0'!V:V)-COLUMN('Business Validation 2.1.0'!A:A)+1,FALSE))</f>
        <v/>
      </c>
      <c r="N1533" s="32" t="s">
        <v>14778</v>
      </c>
    </row>
    <row r="1534" spans="1:14" x14ac:dyDescent="0.25">
      <c r="A1534" s="32" t="s">
        <v>1147</v>
      </c>
      <c r="B1534" s="32" t="s">
        <v>14783</v>
      </c>
      <c r="C1534" s="32" t="s">
        <v>14784</v>
      </c>
      <c r="D1534" s="32" t="s">
        <v>4856</v>
      </c>
      <c r="E1534" s="32" t="s">
        <v>3786</v>
      </c>
      <c r="J1534" s="32" t="s">
        <v>14785</v>
      </c>
      <c r="K1534" s="32" t="s">
        <v>11034</v>
      </c>
      <c r="L1534" s="32" t="s">
        <v>14786</v>
      </c>
      <c r="M1534" s="95" t="str">
        <f>IF(VLOOKUP(A1534,'Business Validation 2.1.0'!$A$2:$V$996,COLUMN('Business Validation 2.1.0'!V:V)-COLUMN('Business Validation 2.1.0'!A:A)+1,FALSE)="","",VLOOKUP(A1534,'Business Validation 2.1.0'!$A$2:$V$996,COLUMN('Business Validation 2.1.0'!V:V)-COLUMN('Business Validation 2.1.0'!A:A)+1,FALSE))</f>
        <v/>
      </c>
      <c r="N1534" s="32" t="s">
        <v>14778</v>
      </c>
    </row>
    <row r="1535" spans="1:14" x14ac:dyDescent="0.25">
      <c r="A1535" s="32" t="s">
        <v>1147</v>
      </c>
      <c r="B1535" s="32" t="s">
        <v>14787</v>
      </c>
      <c r="C1535" s="32" t="s">
        <v>14788</v>
      </c>
      <c r="D1535" s="32" t="s">
        <v>4852</v>
      </c>
      <c r="E1535" s="32" t="s">
        <v>3786</v>
      </c>
      <c r="J1535" s="32" t="s">
        <v>14789</v>
      </c>
      <c r="K1535" s="32" t="s">
        <v>11034</v>
      </c>
      <c r="L1535" s="32" t="s">
        <v>14790</v>
      </c>
      <c r="M1535" s="95" t="str">
        <f>IF(VLOOKUP(A1535,'Business Validation 2.1.0'!$A$2:$V$996,COLUMN('Business Validation 2.1.0'!V:V)-COLUMN('Business Validation 2.1.0'!A:A)+1,FALSE)="","",VLOOKUP(A1535,'Business Validation 2.1.0'!$A$2:$V$996,COLUMN('Business Validation 2.1.0'!V:V)-COLUMN('Business Validation 2.1.0'!A:A)+1,FALSE))</f>
        <v/>
      </c>
      <c r="N1535" s="32" t="s">
        <v>14778</v>
      </c>
    </row>
    <row r="1536" spans="1:14" x14ac:dyDescent="0.25">
      <c r="A1536" s="32" t="s">
        <v>1148</v>
      </c>
      <c r="B1536" s="32" t="s">
        <v>14791</v>
      </c>
      <c r="C1536" s="32" t="s">
        <v>14792</v>
      </c>
      <c r="D1536" s="32" t="s">
        <v>1155</v>
      </c>
      <c r="J1536" s="32" t="s">
        <v>4760</v>
      </c>
      <c r="K1536" s="32" t="s">
        <v>1583</v>
      </c>
      <c r="L1536" s="32" t="s">
        <v>14793</v>
      </c>
      <c r="M1536" s="95" t="str">
        <f>IF(VLOOKUP(A1536,'Business Validation 2.1.0'!$A$2:$V$996,COLUMN('Business Validation 2.1.0'!V:V)-COLUMN('Business Validation 2.1.0'!A:A)+1,FALSE)="","",VLOOKUP(A1536,'Business Validation 2.1.0'!$A$2:$V$996,COLUMN('Business Validation 2.1.0'!V:V)-COLUMN('Business Validation 2.1.0'!A:A)+1,FALSE))</f>
        <v/>
      </c>
      <c r="N1536" s="32" t="s">
        <v>4761</v>
      </c>
    </row>
    <row r="1537" spans="1:14" x14ac:dyDescent="0.25">
      <c r="A1537" s="32" t="s">
        <v>1148</v>
      </c>
      <c r="B1537" s="32" t="s">
        <v>14794</v>
      </c>
      <c r="C1537" s="32" t="s">
        <v>14795</v>
      </c>
      <c r="D1537" s="32" t="s">
        <v>1163</v>
      </c>
      <c r="J1537" s="32" t="s">
        <v>4763</v>
      </c>
      <c r="K1537" s="32" t="s">
        <v>1583</v>
      </c>
      <c r="L1537" s="32" t="s">
        <v>14796</v>
      </c>
      <c r="M1537" s="95" t="str">
        <f>IF(VLOOKUP(A1537,'Business Validation 2.1.0'!$A$2:$V$996,COLUMN('Business Validation 2.1.0'!V:V)-COLUMN('Business Validation 2.1.0'!A:A)+1,FALSE)="","",VLOOKUP(A1537,'Business Validation 2.1.0'!$A$2:$V$996,COLUMN('Business Validation 2.1.0'!V:V)-COLUMN('Business Validation 2.1.0'!A:A)+1,FALSE))</f>
        <v/>
      </c>
      <c r="N1537" s="32" t="s">
        <v>4761</v>
      </c>
    </row>
    <row r="1538" spans="1:14" x14ac:dyDescent="0.25">
      <c r="A1538" s="32" t="s">
        <v>1148</v>
      </c>
      <c r="B1538" s="32" t="s">
        <v>14797</v>
      </c>
      <c r="C1538" s="32" t="s">
        <v>14798</v>
      </c>
      <c r="D1538" s="32" t="s">
        <v>1159</v>
      </c>
      <c r="J1538" s="32" t="s">
        <v>4765</v>
      </c>
      <c r="K1538" s="32" t="s">
        <v>1583</v>
      </c>
      <c r="L1538" s="32" t="s">
        <v>14799</v>
      </c>
      <c r="M1538" s="95" t="str">
        <f>IF(VLOOKUP(A1538,'Business Validation 2.1.0'!$A$2:$V$996,COLUMN('Business Validation 2.1.0'!V:V)-COLUMN('Business Validation 2.1.0'!A:A)+1,FALSE)="","",VLOOKUP(A1538,'Business Validation 2.1.0'!$A$2:$V$996,COLUMN('Business Validation 2.1.0'!V:V)-COLUMN('Business Validation 2.1.0'!A:A)+1,FALSE))</f>
        <v/>
      </c>
      <c r="N1538" s="32" t="s">
        <v>4761</v>
      </c>
    </row>
    <row r="1539" spans="1:14" x14ac:dyDescent="0.25">
      <c r="A1539" s="32" t="s">
        <v>1148</v>
      </c>
      <c r="B1539" s="32" t="s">
        <v>14800</v>
      </c>
      <c r="C1539" s="32" t="s">
        <v>14801</v>
      </c>
      <c r="D1539" s="32" t="s">
        <v>1165</v>
      </c>
      <c r="J1539" s="32" t="s">
        <v>4767</v>
      </c>
      <c r="K1539" s="32" t="s">
        <v>1583</v>
      </c>
      <c r="L1539" s="32" t="s">
        <v>14802</v>
      </c>
      <c r="M1539" s="95" t="str">
        <f>IF(VLOOKUP(A1539,'Business Validation 2.1.0'!$A$2:$V$996,COLUMN('Business Validation 2.1.0'!V:V)-COLUMN('Business Validation 2.1.0'!A:A)+1,FALSE)="","",VLOOKUP(A1539,'Business Validation 2.1.0'!$A$2:$V$996,COLUMN('Business Validation 2.1.0'!V:V)-COLUMN('Business Validation 2.1.0'!A:A)+1,FALSE))</f>
        <v/>
      </c>
      <c r="N1539" s="32" t="s">
        <v>4761</v>
      </c>
    </row>
    <row r="1540" spans="1:14" x14ac:dyDescent="0.25">
      <c r="A1540" s="32" t="s">
        <v>1149</v>
      </c>
      <c r="B1540" s="32" t="s">
        <v>14803</v>
      </c>
      <c r="C1540" s="32" t="s">
        <v>14804</v>
      </c>
      <c r="D1540" s="32" t="s">
        <v>4856</v>
      </c>
      <c r="E1540" s="32" t="s">
        <v>3786</v>
      </c>
      <c r="J1540" s="32" t="s">
        <v>14805</v>
      </c>
      <c r="K1540" s="32" t="s">
        <v>14404</v>
      </c>
      <c r="L1540" s="32" t="s">
        <v>14806</v>
      </c>
      <c r="M1540" s="95" t="str">
        <f>IF(VLOOKUP(A1540,'Business Validation 2.1.0'!$A$2:$V$996,COLUMN('Business Validation 2.1.0'!V:V)-COLUMN('Business Validation 2.1.0'!A:A)+1,FALSE)="","",VLOOKUP(A1540,'Business Validation 2.1.0'!$A$2:$V$996,COLUMN('Business Validation 2.1.0'!V:V)-COLUMN('Business Validation 2.1.0'!A:A)+1,FALSE))</f>
        <v/>
      </c>
      <c r="N1540" s="32" t="s">
        <v>14807</v>
      </c>
    </row>
    <row r="1541" spans="1:14" x14ac:dyDescent="0.25">
      <c r="A1541" s="32" t="s">
        <v>1149</v>
      </c>
      <c r="B1541" s="32" t="s">
        <v>14808</v>
      </c>
      <c r="C1541" s="32" t="s">
        <v>14809</v>
      </c>
      <c r="D1541" s="32" t="s">
        <v>4852</v>
      </c>
      <c r="E1541" s="32" t="s">
        <v>3786</v>
      </c>
      <c r="J1541" s="32" t="s">
        <v>14810</v>
      </c>
      <c r="K1541" s="32" t="s">
        <v>14404</v>
      </c>
      <c r="L1541" s="32" t="s">
        <v>14811</v>
      </c>
      <c r="M1541" s="95" t="str">
        <f>IF(VLOOKUP(A1541,'Business Validation 2.1.0'!$A$2:$V$996,COLUMN('Business Validation 2.1.0'!V:V)-COLUMN('Business Validation 2.1.0'!A:A)+1,FALSE)="","",VLOOKUP(A1541,'Business Validation 2.1.0'!$A$2:$V$996,COLUMN('Business Validation 2.1.0'!V:V)-COLUMN('Business Validation 2.1.0'!A:A)+1,FALSE))</f>
        <v/>
      </c>
      <c r="N1541" s="32" t="s">
        <v>14807</v>
      </c>
    </row>
    <row r="1542" spans="1:14" x14ac:dyDescent="0.25">
      <c r="A1542" s="32" t="s">
        <v>1149</v>
      </c>
      <c r="B1542" s="32" t="s">
        <v>14812</v>
      </c>
      <c r="C1542" s="32" t="s">
        <v>14813</v>
      </c>
      <c r="D1542" s="32" t="s">
        <v>4856</v>
      </c>
      <c r="E1542" s="32" t="s">
        <v>3786</v>
      </c>
      <c r="J1542" s="32" t="s">
        <v>14814</v>
      </c>
      <c r="K1542" s="32" t="s">
        <v>14404</v>
      </c>
      <c r="L1542" s="32" t="s">
        <v>14815</v>
      </c>
      <c r="M1542" s="95" t="str">
        <f>IF(VLOOKUP(A1542,'Business Validation 2.1.0'!$A$2:$V$996,COLUMN('Business Validation 2.1.0'!V:V)-COLUMN('Business Validation 2.1.0'!A:A)+1,FALSE)="","",VLOOKUP(A1542,'Business Validation 2.1.0'!$A$2:$V$996,COLUMN('Business Validation 2.1.0'!V:V)-COLUMN('Business Validation 2.1.0'!A:A)+1,FALSE))</f>
        <v/>
      </c>
      <c r="N1542" s="32" t="s">
        <v>14807</v>
      </c>
    </row>
    <row r="1543" spans="1:14" x14ac:dyDescent="0.25">
      <c r="A1543" s="32" t="s">
        <v>1149</v>
      </c>
      <c r="B1543" s="32" t="s">
        <v>14816</v>
      </c>
      <c r="C1543" s="32" t="s">
        <v>14817</v>
      </c>
      <c r="D1543" s="32" t="s">
        <v>4852</v>
      </c>
      <c r="E1543" s="32" t="s">
        <v>3786</v>
      </c>
      <c r="J1543" s="32" t="s">
        <v>14818</v>
      </c>
      <c r="K1543" s="32" t="s">
        <v>14404</v>
      </c>
      <c r="L1543" s="32" t="s">
        <v>14819</v>
      </c>
      <c r="M1543" s="95" t="str">
        <f>IF(VLOOKUP(A1543,'Business Validation 2.1.0'!$A$2:$V$996,COLUMN('Business Validation 2.1.0'!V:V)-COLUMN('Business Validation 2.1.0'!A:A)+1,FALSE)="","",VLOOKUP(A1543,'Business Validation 2.1.0'!$A$2:$V$996,COLUMN('Business Validation 2.1.0'!V:V)-COLUMN('Business Validation 2.1.0'!A:A)+1,FALSE))</f>
        <v/>
      </c>
      <c r="N1543" s="32" t="s">
        <v>14807</v>
      </c>
    </row>
    <row r="1544" spans="1:14" x14ac:dyDescent="0.25">
      <c r="A1544" s="32" t="s">
        <v>1150</v>
      </c>
      <c r="B1544" s="32" t="s">
        <v>14820</v>
      </c>
      <c r="C1544" s="32" t="s">
        <v>14821</v>
      </c>
      <c r="D1544" s="32" t="s">
        <v>1155</v>
      </c>
      <c r="J1544" s="32" t="s">
        <v>4772</v>
      </c>
      <c r="K1544" s="32" t="s">
        <v>1585</v>
      </c>
      <c r="L1544" s="32" t="s">
        <v>14822</v>
      </c>
      <c r="M1544" s="95" t="str">
        <f>IF(VLOOKUP(A1544,'Business Validation 2.1.0'!$A$2:$V$996,COLUMN('Business Validation 2.1.0'!V:V)-COLUMN('Business Validation 2.1.0'!A:A)+1,FALSE)="","",VLOOKUP(A1544,'Business Validation 2.1.0'!$A$2:$V$996,COLUMN('Business Validation 2.1.0'!V:V)-COLUMN('Business Validation 2.1.0'!A:A)+1,FALSE))</f>
        <v/>
      </c>
      <c r="N1544" s="32" t="s">
        <v>4773</v>
      </c>
    </row>
    <row r="1545" spans="1:14" x14ac:dyDescent="0.25">
      <c r="A1545" s="32" t="s">
        <v>1150</v>
      </c>
      <c r="B1545" s="32" t="s">
        <v>14823</v>
      </c>
      <c r="C1545" s="32" t="s">
        <v>14824</v>
      </c>
      <c r="D1545" s="32" t="s">
        <v>1163</v>
      </c>
      <c r="J1545" s="32" t="s">
        <v>4775</v>
      </c>
      <c r="K1545" s="32" t="s">
        <v>1585</v>
      </c>
      <c r="L1545" s="32" t="s">
        <v>14825</v>
      </c>
      <c r="M1545" s="95" t="str">
        <f>IF(VLOOKUP(A1545,'Business Validation 2.1.0'!$A$2:$V$996,COLUMN('Business Validation 2.1.0'!V:V)-COLUMN('Business Validation 2.1.0'!A:A)+1,FALSE)="","",VLOOKUP(A1545,'Business Validation 2.1.0'!$A$2:$V$996,COLUMN('Business Validation 2.1.0'!V:V)-COLUMN('Business Validation 2.1.0'!A:A)+1,FALSE))</f>
        <v/>
      </c>
      <c r="N1545" s="32" t="s">
        <v>4773</v>
      </c>
    </row>
    <row r="1546" spans="1:14" x14ac:dyDescent="0.25">
      <c r="A1546" s="32" t="s">
        <v>1150</v>
      </c>
      <c r="B1546" s="32" t="s">
        <v>14826</v>
      </c>
      <c r="C1546" s="32" t="s">
        <v>14827</v>
      </c>
      <c r="D1546" s="32" t="s">
        <v>1159</v>
      </c>
      <c r="J1546" s="32" t="s">
        <v>4777</v>
      </c>
      <c r="K1546" s="32" t="s">
        <v>1585</v>
      </c>
      <c r="L1546" s="32" t="s">
        <v>14828</v>
      </c>
      <c r="M1546" s="95" t="str">
        <f>IF(VLOOKUP(A1546,'Business Validation 2.1.0'!$A$2:$V$996,COLUMN('Business Validation 2.1.0'!V:V)-COLUMN('Business Validation 2.1.0'!A:A)+1,FALSE)="","",VLOOKUP(A1546,'Business Validation 2.1.0'!$A$2:$V$996,COLUMN('Business Validation 2.1.0'!V:V)-COLUMN('Business Validation 2.1.0'!A:A)+1,FALSE))</f>
        <v/>
      </c>
      <c r="N1546" s="32" t="s">
        <v>4773</v>
      </c>
    </row>
    <row r="1547" spans="1:14" x14ac:dyDescent="0.25">
      <c r="A1547" s="32" t="s">
        <v>1150</v>
      </c>
      <c r="B1547" s="32" t="s">
        <v>14829</v>
      </c>
      <c r="C1547" s="32" t="s">
        <v>14830</v>
      </c>
      <c r="D1547" s="32" t="s">
        <v>1165</v>
      </c>
      <c r="J1547" s="32" t="s">
        <v>4779</v>
      </c>
      <c r="K1547" s="32" t="s">
        <v>1585</v>
      </c>
      <c r="L1547" s="32" t="s">
        <v>14831</v>
      </c>
      <c r="M1547" s="95" t="str">
        <f>IF(VLOOKUP(A1547,'Business Validation 2.1.0'!$A$2:$V$996,COLUMN('Business Validation 2.1.0'!V:V)-COLUMN('Business Validation 2.1.0'!A:A)+1,FALSE)="","",VLOOKUP(A1547,'Business Validation 2.1.0'!$A$2:$V$996,COLUMN('Business Validation 2.1.0'!V:V)-COLUMN('Business Validation 2.1.0'!A:A)+1,FALSE))</f>
        <v/>
      </c>
      <c r="N1547" s="32" t="s">
        <v>4773</v>
      </c>
    </row>
    <row r="1548" spans="1:14" x14ac:dyDescent="0.25">
      <c r="A1548" s="32" t="s">
        <v>1150</v>
      </c>
      <c r="B1548" s="32" t="s">
        <v>14832</v>
      </c>
      <c r="C1548" s="32" t="s">
        <v>14833</v>
      </c>
      <c r="D1548" s="32" t="s">
        <v>1161</v>
      </c>
      <c r="J1548" s="32" t="s">
        <v>4781</v>
      </c>
      <c r="K1548" s="32" t="s">
        <v>1585</v>
      </c>
      <c r="L1548" s="32" t="s">
        <v>14834</v>
      </c>
      <c r="M1548" s="95" t="str">
        <f>IF(VLOOKUP(A1548,'Business Validation 2.1.0'!$A$2:$V$996,COLUMN('Business Validation 2.1.0'!V:V)-COLUMN('Business Validation 2.1.0'!A:A)+1,FALSE)="","",VLOOKUP(A1548,'Business Validation 2.1.0'!$A$2:$V$996,COLUMN('Business Validation 2.1.0'!V:V)-COLUMN('Business Validation 2.1.0'!A:A)+1,FALSE))</f>
        <v/>
      </c>
      <c r="N1548" s="32" t="s">
        <v>4773</v>
      </c>
    </row>
    <row r="1549" spans="1:14" x14ac:dyDescent="0.25">
      <c r="A1549" s="32" t="s">
        <v>1150</v>
      </c>
      <c r="B1549" s="32" t="s">
        <v>14835</v>
      </c>
      <c r="C1549" s="32" t="s">
        <v>14836</v>
      </c>
      <c r="D1549" s="32" t="s">
        <v>1164</v>
      </c>
      <c r="J1549" s="32" t="s">
        <v>4783</v>
      </c>
      <c r="K1549" s="32" t="s">
        <v>1585</v>
      </c>
      <c r="L1549" s="32" t="s">
        <v>14837</v>
      </c>
      <c r="M1549" s="95" t="str">
        <f>IF(VLOOKUP(A1549,'Business Validation 2.1.0'!$A$2:$V$996,COLUMN('Business Validation 2.1.0'!V:V)-COLUMN('Business Validation 2.1.0'!A:A)+1,FALSE)="","",VLOOKUP(A1549,'Business Validation 2.1.0'!$A$2:$V$996,COLUMN('Business Validation 2.1.0'!V:V)-COLUMN('Business Validation 2.1.0'!A:A)+1,FALSE))</f>
        <v/>
      </c>
      <c r="N1549" s="32" t="s">
        <v>4773</v>
      </c>
    </row>
    <row r="1550" spans="1:14" x14ac:dyDescent="0.25">
      <c r="A1550" s="32" t="s">
        <v>1150</v>
      </c>
      <c r="B1550" s="32" t="s">
        <v>14838</v>
      </c>
      <c r="C1550" s="32" t="s">
        <v>14839</v>
      </c>
      <c r="D1550" s="32" t="s">
        <v>1162</v>
      </c>
      <c r="J1550" s="32" t="s">
        <v>4785</v>
      </c>
      <c r="K1550" s="32" t="s">
        <v>1585</v>
      </c>
      <c r="L1550" s="32" t="s">
        <v>14840</v>
      </c>
      <c r="M1550" s="95" t="str">
        <f>IF(VLOOKUP(A1550,'Business Validation 2.1.0'!$A$2:$V$996,COLUMN('Business Validation 2.1.0'!V:V)-COLUMN('Business Validation 2.1.0'!A:A)+1,FALSE)="","",VLOOKUP(A1550,'Business Validation 2.1.0'!$A$2:$V$996,COLUMN('Business Validation 2.1.0'!V:V)-COLUMN('Business Validation 2.1.0'!A:A)+1,FALSE))</f>
        <v/>
      </c>
      <c r="N1550" s="32" t="s">
        <v>4773</v>
      </c>
    </row>
    <row r="1551" spans="1:14" x14ac:dyDescent="0.25">
      <c r="A1551" s="32" t="s">
        <v>1150</v>
      </c>
      <c r="B1551" s="32" t="s">
        <v>14841</v>
      </c>
      <c r="C1551" s="32" t="s">
        <v>14842</v>
      </c>
      <c r="D1551" s="32" t="s">
        <v>1166</v>
      </c>
      <c r="J1551" s="32" t="s">
        <v>4787</v>
      </c>
      <c r="K1551" s="32" t="s">
        <v>1585</v>
      </c>
      <c r="L1551" s="32" t="s">
        <v>14843</v>
      </c>
      <c r="M1551" s="95" t="str">
        <f>IF(VLOOKUP(A1551,'Business Validation 2.1.0'!$A$2:$V$996,COLUMN('Business Validation 2.1.0'!V:V)-COLUMN('Business Validation 2.1.0'!A:A)+1,FALSE)="","",VLOOKUP(A1551,'Business Validation 2.1.0'!$A$2:$V$996,COLUMN('Business Validation 2.1.0'!V:V)-COLUMN('Business Validation 2.1.0'!A:A)+1,FALSE))</f>
        <v/>
      </c>
      <c r="N1551" s="32" t="s">
        <v>4773</v>
      </c>
    </row>
    <row r="1552" spans="1:14" x14ac:dyDescent="0.25">
      <c r="A1552" s="32" t="s">
        <v>1151</v>
      </c>
      <c r="B1552" s="32" t="s">
        <v>14844</v>
      </c>
      <c r="C1552" s="32" t="s">
        <v>14845</v>
      </c>
      <c r="D1552" s="32" t="s">
        <v>4860</v>
      </c>
      <c r="E1552" s="32" t="s">
        <v>2865</v>
      </c>
      <c r="J1552" s="32" t="s">
        <v>14846</v>
      </c>
      <c r="K1552" s="32" t="s">
        <v>10059</v>
      </c>
      <c r="L1552" s="32" t="s">
        <v>14847</v>
      </c>
      <c r="M1552" s="95" t="str">
        <f>IF(VLOOKUP(A1552,'Business Validation 2.1.0'!$A$2:$V$996,COLUMN('Business Validation 2.1.0'!V:V)-COLUMN('Business Validation 2.1.0'!A:A)+1,FALSE)="","",VLOOKUP(A1552,'Business Validation 2.1.0'!$A$2:$V$996,COLUMN('Business Validation 2.1.0'!V:V)-COLUMN('Business Validation 2.1.0'!A:A)+1,FALSE))</f>
        <v/>
      </c>
      <c r="N1552" s="32" t="s">
        <v>14848</v>
      </c>
    </row>
    <row r="1553" spans="1:14" x14ac:dyDescent="0.25">
      <c r="A1553" s="32" t="s">
        <v>1151</v>
      </c>
      <c r="B1553" s="32" t="s">
        <v>14849</v>
      </c>
      <c r="C1553" s="32" t="s">
        <v>14850</v>
      </c>
      <c r="D1553" s="32" t="s">
        <v>4856</v>
      </c>
      <c r="E1553" s="32" t="s">
        <v>3786</v>
      </c>
      <c r="J1553" s="32" t="s">
        <v>14851</v>
      </c>
      <c r="K1553" s="32" t="s">
        <v>10059</v>
      </c>
      <c r="L1553" s="32" t="s">
        <v>14852</v>
      </c>
      <c r="M1553" s="95" t="str">
        <f>IF(VLOOKUP(A1553,'Business Validation 2.1.0'!$A$2:$V$996,COLUMN('Business Validation 2.1.0'!V:V)-COLUMN('Business Validation 2.1.0'!A:A)+1,FALSE)="","",VLOOKUP(A1553,'Business Validation 2.1.0'!$A$2:$V$996,COLUMN('Business Validation 2.1.0'!V:V)-COLUMN('Business Validation 2.1.0'!A:A)+1,FALSE))</f>
        <v/>
      </c>
      <c r="N1553" s="32" t="s">
        <v>14848</v>
      </c>
    </row>
    <row r="1554" spans="1:14" x14ac:dyDescent="0.25">
      <c r="A1554" s="32" t="s">
        <v>1151</v>
      </c>
      <c r="B1554" s="32" t="s">
        <v>14853</v>
      </c>
      <c r="C1554" s="32" t="s">
        <v>14854</v>
      </c>
      <c r="D1554" s="32" t="s">
        <v>4852</v>
      </c>
      <c r="E1554" s="32" t="s">
        <v>3786</v>
      </c>
      <c r="J1554" s="32" t="s">
        <v>14855</v>
      </c>
      <c r="K1554" s="32" t="s">
        <v>10059</v>
      </c>
      <c r="L1554" s="32" t="s">
        <v>14856</v>
      </c>
      <c r="M1554" s="95" t="str">
        <f>IF(VLOOKUP(A1554,'Business Validation 2.1.0'!$A$2:$V$996,COLUMN('Business Validation 2.1.0'!V:V)-COLUMN('Business Validation 2.1.0'!A:A)+1,FALSE)="","",VLOOKUP(A1554,'Business Validation 2.1.0'!$A$2:$V$996,COLUMN('Business Validation 2.1.0'!V:V)-COLUMN('Business Validation 2.1.0'!A:A)+1,FALSE))</f>
        <v/>
      </c>
      <c r="N1554" s="32" t="s">
        <v>14848</v>
      </c>
    </row>
    <row r="1555" spans="1:14" x14ac:dyDescent="0.25">
      <c r="A1555" s="32" t="s">
        <v>1151</v>
      </c>
      <c r="B1555" s="32" t="s">
        <v>14857</v>
      </c>
      <c r="C1555" s="32" t="s">
        <v>14858</v>
      </c>
      <c r="D1555" s="32" t="s">
        <v>4860</v>
      </c>
      <c r="E1555" s="32" t="s">
        <v>2865</v>
      </c>
      <c r="J1555" s="32" t="s">
        <v>14859</v>
      </c>
      <c r="K1555" s="32" t="s">
        <v>10059</v>
      </c>
      <c r="L1555" s="32" t="s">
        <v>14860</v>
      </c>
      <c r="M1555" s="95" t="str">
        <f>IF(VLOOKUP(A1555,'Business Validation 2.1.0'!$A$2:$V$996,COLUMN('Business Validation 2.1.0'!V:V)-COLUMN('Business Validation 2.1.0'!A:A)+1,FALSE)="","",VLOOKUP(A1555,'Business Validation 2.1.0'!$A$2:$V$996,COLUMN('Business Validation 2.1.0'!V:V)-COLUMN('Business Validation 2.1.0'!A:A)+1,FALSE))</f>
        <v/>
      </c>
      <c r="N1555" s="32" t="s">
        <v>14848</v>
      </c>
    </row>
    <row r="1556" spans="1:14" x14ac:dyDescent="0.25">
      <c r="A1556" s="32" t="s">
        <v>1151</v>
      </c>
      <c r="B1556" s="32" t="s">
        <v>14861</v>
      </c>
      <c r="C1556" s="32" t="s">
        <v>14862</v>
      </c>
      <c r="D1556" s="32" t="s">
        <v>4856</v>
      </c>
      <c r="E1556" s="32" t="s">
        <v>3786</v>
      </c>
      <c r="J1556" s="32" t="s">
        <v>14863</v>
      </c>
      <c r="K1556" s="32" t="s">
        <v>10059</v>
      </c>
      <c r="L1556" s="32" t="s">
        <v>14864</v>
      </c>
      <c r="M1556" s="95" t="str">
        <f>IF(VLOOKUP(A1556,'Business Validation 2.1.0'!$A$2:$V$996,COLUMN('Business Validation 2.1.0'!V:V)-COLUMN('Business Validation 2.1.0'!A:A)+1,FALSE)="","",VLOOKUP(A1556,'Business Validation 2.1.0'!$A$2:$V$996,COLUMN('Business Validation 2.1.0'!V:V)-COLUMN('Business Validation 2.1.0'!A:A)+1,FALSE))</f>
        <v/>
      </c>
      <c r="N1556" s="32" t="s">
        <v>14848</v>
      </c>
    </row>
    <row r="1557" spans="1:14" x14ac:dyDescent="0.25">
      <c r="A1557" s="32" t="s">
        <v>1151</v>
      </c>
      <c r="B1557" s="32" t="s">
        <v>14865</v>
      </c>
      <c r="C1557" s="32" t="s">
        <v>14866</v>
      </c>
      <c r="D1557" s="32" t="s">
        <v>4852</v>
      </c>
      <c r="E1557" s="32" t="s">
        <v>3786</v>
      </c>
      <c r="J1557" s="32" t="s">
        <v>14867</v>
      </c>
      <c r="K1557" s="32" t="s">
        <v>10059</v>
      </c>
      <c r="L1557" s="32" t="s">
        <v>14868</v>
      </c>
      <c r="M1557" s="95" t="str">
        <f>IF(VLOOKUP(A1557,'Business Validation 2.1.0'!$A$2:$V$996,COLUMN('Business Validation 2.1.0'!V:V)-COLUMN('Business Validation 2.1.0'!A:A)+1,FALSE)="","",VLOOKUP(A1557,'Business Validation 2.1.0'!$A$2:$V$996,COLUMN('Business Validation 2.1.0'!V:V)-COLUMN('Business Validation 2.1.0'!A:A)+1,FALSE))</f>
        <v/>
      </c>
      <c r="N1557" s="32" t="s">
        <v>14848</v>
      </c>
    </row>
    <row r="1558" spans="1:14" x14ac:dyDescent="0.25">
      <c r="A1558" s="32" t="s">
        <v>1663</v>
      </c>
      <c r="B1558" s="32" t="s">
        <v>14869</v>
      </c>
      <c r="C1558" s="32" t="s">
        <v>14870</v>
      </c>
      <c r="D1558" s="32" t="s">
        <v>4802</v>
      </c>
      <c r="E1558" s="32" t="s">
        <v>3531</v>
      </c>
      <c r="J1558" s="32" t="s">
        <v>4813</v>
      </c>
      <c r="K1558" s="32" t="s">
        <v>4814</v>
      </c>
      <c r="L1558" s="32" t="s">
        <v>14871</v>
      </c>
      <c r="M1558" s="95" t="str">
        <f>IF(VLOOKUP(A1558,'Business Validation 2.1.0'!$A$2:$V$996,COLUMN('Business Validation 2.1.0'!V:V)-COLUMN('Business Validation 2.1.0'!A:A)+1,FALSE)="","",VLOOKUP(A1558,'Business Validation 2.1.0'!$A$2:$V$996,COLUMN('Business Validation 2.1.0'!V:V)-COLUMN('Business Validation 2.1.0'!A:A)+1,FALSE))</f>
        <v/>
      </c>
      <c r="N1558" s="32" t="s">
        <v>7903</v>
      </c>
    </row>
    <row r="1559" spans="1:14" x14ac:dyDescent="0.25">
      <c r="A1559" s="32" t="s">
        <v>1663</v>
      </c>
      <c r="B1559" s="32" t="s">
        <v>14872</v>
      </c>
      <c r="C1559" s="32" t="s">
        <v>14873</v>
      </c>
      <c r="D1559" s="32" t="s">
        <v>4807</v>
      </c>
      <c r="E1559" s="32" t="s">
        <v>3531</v>
      </c>
      <c r="J1559" s="32" t="s">
        <v>4816</v>
      </c>
      <c r="K1559" s="32" t="s">
        <v>4814</v>
      </c>
      <c r="L1559" s="32" t="s">
        <v>14874</v>
      </c>
      <c r="M1559" s="95" t="str">
        <f>IF(VLOOKUP(A1559,'Business Validation 2.1.0'!$A$2:$V$996,COLUMN('Business Validation 2.1.0'!V:V)-COLUMN('Business Validation 2.1.0'!A:A)+1,FALSE)="","",VLOOKUP(A1559,'Business Validation 2.1.0'!$A$2:$V$996,COLUMN('Business Validation 2.1.0'!V:V)-COLUMN('Business Validation 2.1.0'!A:A)+1,FALSE))</f>
        <v/>
      </c>
      <c r="N1559" s="32" t="s">
        <v>7903</v>
      </c>
    </row>
    <row r="1560" spans="1:14" x14ac:dyDescent="0.25">
      <c r="A1560" s="32" t="s">
        <v>1663</v>
      </c>
      <c r="B1560" s="32" t="s">
        <v>14875</v>
      </c>
      <c r="C1560" s="32" t="s">
        <v>14876</v>
      </c>
      <c r="D1560" s="32" t="s">
        <v>3531</v>
      </c>
      <c r="E1560" s="32" t="s">
        <v>14877</v>
      </c>
      <c r="J1560" s="32" t="s">
        <v>14878</v>
      </c>
      <c r="K1560" s="32" t="s">
        <v>4814</v>
      </c>
      <c r="L1560" s="32" t="s">
        <v>14879</v>
      </c>
      <c r="M1560" s="95" t="str">
        <f>IF(VLOOKUP(A1560,'Business Validation 2.1.0'!$A$2:$V$996,COLUMN('Business Validation 2.1.0'!V:V)-COLUMN('Business Validation 2.1.0'!A:A)+1,FALSE)="","",VLOOKUP(A1560,'Business Validation 2.1.0'!$A$2:$V$996,COLUMN('Business Validation 2.1.0'!V:V)-COLUMN('Business Validation 2.1.0'!A:A)+1,FALSE))</f>
        <v/>
      </c>
      <c r="N1560" s="32" t="s">
        <v>7903</v>
      </c>
    </row>
    <row r="1561" spans="1:14" x14ac:dyDescent="0.25">
      <c r="A1561" s="32" t="s">
        <v>1663</v>
      </c>
      <c r="B1561" s="32" t="s">
        <v>14880</v>
      </c>
      <c r="C1561" s="32" t="s">
        <v>14881</v>
      </c>
      <c r="D1561" s="32" t="s">
        <v>3531</v>
      </c>
      <c r="E1561" s="32" t="s">
        <v>14882</v>
      </c>
      <c r="J1561" s="32" t="s">
        <v>14883</v>
      </c>
      <c r="K1561" s="32" t="s">
        <v>4814</v>
      </c>
      <c r="L1561" s="32" t="s">
        <v>14884</v>
      </c>
      <c r="M1561" s="95" t="str">
        <f>IF(VLOOKUP(A1561,'Business Validation 2.1.0'!$A$2:$V$996,COLUMN('Business Validation 2.1.0'!V:V)-COLUMN('Business Validation 2.1.0'!A:A)+1,FALSE)="","",VLOOKUP(A1561,'Business Validation 2.1.0'!$A$2:$V$996,COLUMN('Business Validation 2.1.0'!V:V)-COLUMN('Business Validation 2.1.0'!A:A)+1,FALSE))</f>
        <v/>
      </c>
      <c r="N1561" s="32" t="s">
        <v>7903</v>
      </c>
    </row>
    <row r="1562" spans="1:14" x14ac:dyDescent="0.25">
      <c r="A1562" s="32" t="s">
        <v>1664</v>
      </c>
      <c r="B1562" s="32" t="s">
        <v>14885</v>
      </c>
      <c r="C1562" s="32" t="s">
        <v>14886</v>
      </c>
      <c r="D1562" s="32" t="s">
        <v>4802</v>
      </c>
      <c r="E1562" s="32" t="s">
        <v>3531</v>
      </c>
      <c r="J1562" s="32" t="s">
        <v>4820</v>
      </c>
      <c r="K1562" s="32" t="s">
        <v>14887</v>
      </c>
      <c r="L1562" s="32" t="s">
        <v>14888</v>
      </c>
      <c r="M1562" s="95" t="str">
        <f>IF(VLOOKUP(A1562,'Business Validation 2.1.0'!$A$2:$V$996,COLUMN('Business Validation 2.1.0'!V:V)-COLUMN('Business Validation 2.1.0'!A:A)+1,FALSE)="","",VLOOKUP(A1562,'Business Validation 2.1.0'!$A$2:$V$996,COLUMN('Business Validation 2.1.0'!V:V)-COLUMN('Business Validation 2.1.0'!A:A)+1,FALSE))</f>
        <v/>
      </c>
      <c r="N1562" s="32" t="s">
        <v>14889</v>
      </c>
    </row>
    <row r="1563" spans="1:14" x14ac:dyDescent="0.25">
      <c r="A1563" s="32" t="s">
        <v>1664</v>
      </c>
      <c r="B1563" s="32" t="s">
        <v>14890</v>
      </c>
      <c r="C1563" s="32" t="s">
        <v>14891</v>
      </c>
      <c r="D1563" s="32" t="s">
        <v>4826</v>
      </c>
      <c r="E1563" s="32" t="s">
        <v>3681</v>
      </c>
      <c r="J1563" s="32" t="s">
        <v>4827</v>
      </c>
      <c r="K1563" s="32" t="s">
        <v>14887</v>
      </c>
      <c r="L1563" s="32" t="s">
        <v>14892</v>
      </c>
      <c r="M1563" s="95" t="str">
        <f>IF(VLOOKUP(A1563,'Business Validation 2.1.0'!$A$2:$V$996,COLUMN('Business Validation 2.1.0'!V:V)-COLUMN('Business Validation 2.1.0'!A:A)+1,FALSE)="","",VLOOKUP(A1563,'Business Validation 2.1.0'!$A$2:$V$996,COLUMN('Business Validation 2.1.0'!V:V)-COLUMN('Business Validation 2.1.0'!A:A)+1,FALSE))</f>
        <v/>
      </c>
      <c r="N1563" s="32" t="s">
        <v>14889</v>
      </c>
    </row>
    <row r="1564" spans="1:14" x14ac:dyDescent="0.25">
      <c r="A1564" s="32" t="s">
        <v>1664</v>
      </c>
      <c r="B1564" s="32" t="s">
        <v>14893</v>
      </c>
      <c r="C1564" s="32" t="s">
        <v>14894</v>
      </c>
      <c r="D1564" s="32" t="s">
        <v>3681</v>
      </c>
      <c r="E1564" s="32" t="s">
        <v>14895</v>
      </c>
      <c r="J1564" s="32" t="s">
        <v>14896</v>
      </c>
      <c r="K1564" s="32" t="s">
        <v>14887</v>
      </c>
      <c r="L1564" s="32" t="s">
        <v>14897</v>
      </c>
      <c r="M1564" s="95" t="str">
        <f>IF(VLOOKUP(A1564,'Business Validation 2.1.0'!$A$2:$V$996,COLUMN('Business Validation 2.1.0'!V:V)-COLUMN('Business Validation 2.1.0'!A:A)+1,FALSE)="","",VLOOKUP(A1564,'Business Validation 2.1.0'!$A$2:$V$996,COLUMN('Business Validation 2.1.0'!V:V)-COLUMN('Business Validation 2.1.0'!A:A)+1,FALSE))</f>
        <v/>
      </c>
      <c r="N1564" s="32" t="s">
        <v>14889</v>
      </c>
    </row>
    <row r="1565" spans="1:14" x14ac:dyDescent="0.25">
      <c r="A1565" s="32" t="s">
        <v>1664</v>
      </c>
      <c r="B1565" s="32" t="s">
        <v>14898</v>
      </c>
      <c r="C1565" s="32" t="s">
        <v>14899</v>
      </c>
      <c r="D1565" s="32" t="s">
        <v>3531</v>
      </c>
      <c r="E1565" s="32" t="s">
        <v>14882</v>
      </c>
      <c r="J1565" s="32" t="s">
        <v>14900</v>
      </c>
      <c r="K1565" s="32" t="s">
        <v>14887</v>
      </c>
      <c r="L1565" s="32" t="s">
        <v>14901</v>
      </c>
      <c r="M1565" s="95" t="str">
        <f>IF(VLOOKUP(A1565,'Business Validation 2.1.0'!$A$2:$V$996,COLUMN('Business Validation 2.1.0'!V:V)-COLUMN('Business Validation 2.1.0'!A:A)+1,FALSE)="","",VLOOKUP(A1565,'Business Validation 2.1.0'!$A$2:$V$996,COLUMN('Business Validation 2.1.0'!V:V)-COLUMN('Business Validation 2.1.0'!A:A)+1,FALSE))</f>
        <v/>
      </c>
      <c r="N1565" s="32" t="s">
        <v>14889</v>
      </c>
    </row>
    <row r="1566" spans="1:14" x14ac:dyDescent="0.25">
      <c r="A1566" s="32" t="s">
        <v>1665</v>
      </c>
      <c r="B1566" s="32" t="s">
        <v>14902</v>
      </c>
      <c r="C1566" s="32" t="s">
        <v>14903</v>
      </c>
      <c r="D1566" s="32" t="s">
        <v>4802</v>
      </c>
      <c r="E1566" s="32" t="s">
        <v>3531</v>
      </c>
      <c r="J1566" s="32" t="s">
        <v>4832</v>
      </c>
      <c r="K1566" s="32" t="s">
        <v>4833</v>
      </c>
      <c r="L1566" s="32" t="s">
        <v>14904</v>
      </c>
      <c r="M1566" s="95" t="str">
        <f>IF(VLOOKUP(A1566,'Business Validation 2.1.0'!$A$2:$V$996,COLUMN('Business Validation 2.1.0'!V:V)-COLUMN('Business Validation 2.1.0'!A:A)+1,FALSE)="","",VLOOKUP(A1566,'Business Validation 2.1.0'!$A$2:$V$996,COLUMN('Business Validation 2.1.0'!V:V)-COLUMN('Business Validation 2.1.0'!A:A)+1,FALSE))</f>
        <v/>
      </c>
      <c r="N1566" s="32" t="s">
        <v>4834</v>
      </c>
    </row>
    <row r="1567" spans="1:14" x14ac:dyDescent="0.25">
      <c r="A1567" s="32" t="s">
        <v>1665</v>
      </c>
      <c r="B1567" s="32" t="s">
        <v>14905</v>
      </c>
      <c r="C1567" s="32" t="s">
        <v>14906</v>
      </c>
      <c r="D1567" s="32" t="s">
        <v>4826</v>
      </c>
      <c r="E1567" s="32" t="s">
        <v>3681</v>
      </c>
      <c r="J1567" s="32" t="s">
        <v>4838</v>
      </c>
      <c r="K1567" s="32" t="s">
        <v>4833</v>
      </c>
      <c r="L1567" s="32" t="s">
        <v>14907</v>
      </c>
      <c r="M1567" s="95" t="str">
        <f>IF(VLOOKUP(A1567,'Business Validation 2.1.0'!$A$2:$V$996,COLUMN('Business Validation 2.1.0'!V:V)-COLUMN('Business Validation 2.1.0'!A:A)+1,FALSE)="","",VLOOKUP(A1567,'Business Validation 2.1.0'!$A$2:$V$996,COLUMN('Business Validation 2.1.0'!V:V)-COLUMN('Business Validation 2.1.0'!A:A)+1,FALSE))</f>
        <v/>
      </c>
      <c r="N1567" s="32" t="s">
        <v>4834</v>
      </c>
    </row>
    <row r="1568" spans="1:14" x14ac:dyDescent="0.25">
      <c r="A1568" s="32" t="s">
        <v>1665</v>
      </c>
      <c r="B1568" s="32" t="s">
        <v>14908</v>
      </c>
      <c r="C1568" s="32" t="s">
        <v>14909</v>
      </c>
      <c r="D1568" s="32" t="s">
        <v>3681</v>
      </c>
      <c r="E1568" s="32" t="s">
        <v>14895</v>
      </c>
      <c r="J1568" s="32" t="s">
        <v>14910</v>
      </c>
      <c r="K1568" s="32" t="s">
        <v>4833</v>
      </c>
      <c r="L1568" s="32" t="s">
        <v>14911</v>
      </c>
      <c r="M1568" s="95" t="str">
        <f>IF(VLOOKUP(A1568,'Business Validation 2.1.0'!$A$2:$V$996,COLUMN('Business Validation 2.1.0'!V:V)-COLUMN('Business Validation 2.1.0'!A:A)+1,FALSE)="","",VLOOKUP(A1568,'Business Validation 2.1.0'!$A$2:$V$996,COLUMN('Business Validation 2.1.0'!V:V)-COLUMN('Business Validation 2.1.0'!A:A)+1,FALSE))</f>
        <v/>
      </c>
      <c r="N1568" s="32" t="s">
        <v>4834</v>
      </c>
    </row>
    <row r="1569" spans="1:14" x14ac:dyDescent="0.25">
      <c r="A1569" s="32" t="s">
        <v>1665</v>
      </c>
      <c r="B1569" s="32" t="s">
        <v>14912</v>
      </c>
      <c r="C1569" s="32" t="s">
        <v>14913</v>
      </c>
      <c r="D1569" s="32" t="s">
        <v>3531</v>
      </c>
      <c r="E1569" s="32" t="s">
        <v>14882</v>
      </c>
      <c r="J1569" s="32" t="s">
        <v>14914</v>
      </c>
      <c r="K1569" s="32" t="s">
        <v>4833</v>
      </c>
      <c r="L1569" s="32" t="s">
        <v>14915</v>
      </c>
      <c r="M1569" s="95" t="str">
        <f>IF(VLOOKUP(A1569,'Business Validation 2.1.0'!$A$2:$V$996,COLUMN('Business Validation 2.1.0'!V:V)-COLUMN('Business Validation 2.1.0'!A:A)+1,FALSE)="","",VLOOKUP(A1569,'Business Validation 2.1.0'!$A$2:$V$996,COLUMN('Business Validation 2.1.0'!V:V)-COLUMN('Business Validation 2.1.0'!A:A)+1,FALSE))</f>
        <v/>
      </c>
      <c r="N1569" s="32" t="s">
        <v>4834</v>
      </c>
    </row>
    <row r="1570" spans="1:14" x14ac:dyDescent="0.25">
      <c r="A1570" s="32" t="s">
        <v>1666</v>
      </c>
      <c r="B1570" s="32" t="s">
        <v>14916</v>
      </c>
      <c r="C1570" s="32" t="s">
        <v>14917</v>
      </c>
      <c r="D1570" s="32" t="s">
        <v>4802</v>
      </c>
      <c r="E1570" s="32" t="s">
        <v>3531</v>
      </c>
      <c r="J1570" s="32" t="s">
        <v>4842</v>
      </c>
      <c r="K1570" s="32" t="s">
        <v>4843</v>
      </c>
      <c r="L1570" s="32" t="s">
        <v>14918</v>
      </c>
      <c r="M1570" s="95" t="str">
        <f>IF(VLOOKUP(A1570,'Business Validation 2.1.0'!$A$2:$V$996,COLUMN('Business Validation 2.1.0'!V:V)-COLUMN('Business Validation 2.1.0'!A:A)+1,FALSE)="","",VLOOKUP(A1570,'Business Validation 2.1.0'!$A$2:$V$996,COLUMN('Business Validation 2.1.0'!V:V)-COLUMN('Business Validation 2.1.0'!A:A)+1,FALSE))</f>
        <v/>
      </c>
      <c r="N1570" s="32" t="s">
        <v>4844</v>
      </c>
    </row>
    <row r="1571" spans="1:14" x14ac:dyDescent="0.25">
      <c r="A1571" s="32" t="s">
        <v>1666</v>
      </c>
      <c r="B1571" s="32" t="s">
        <v>14919</v>
      </c>
      <c r="C1571" s="32" t="s">
        <v>14920</v>
      </c>
      <c r="D1571" s="32" t="s">
        <v>4826</v>
      </c>
      <c r="E1571" s="32" t="s">
        <v>3681</v>
      </c>
      <c r="J1571" s="32" t="s">
        <v>4848</v>
      </c>
      <c r="K1571" s="32" t="s">
        <v>4843</v>
      </c>
      <c r="L1571" s="32" t="s">
        <v>14921</v>
      </c>
      <c r="M1571" s="95" t="str">
        <f>IF(VLOOKUP(A1571,'Business Validation 2.1.0'!$A$2:$V$996,COLUMN('Business Validation 2.1.0'!V:V)-COLUMN('Business Validation 2.1.0'!A:A)+1,FALSE)="","",VLOOKUP(A1571,'Business Validation 2.1.0'!$A$2:$V$996,COLUMN('Business Validation 2.1.0'!V:V)-COLUMN('Business Validation 2.1.0'!A:A)+1,FALSE))</f>
        <v/>
      </c>
      <c r="N1571" s="32" t="s">
        <v>4844</v>
      </c>
    </row>
    <row r="1572" spans="1:14" x14ac:dyDescent="0.25">
      <c r="A1572" s="32" t="s">
        <v>1666</v>
      </c>
      <c r="B1572" s="32" t="s">
        <v>14922</v>
      </c>
      <c r="C1572" s="32" t="s">
        <v>14923</v>
      </c>
      <c r="D1572" s="32" t="s">
        <v>3681</v>
      </c>
      <c r="E1572" s="32" t="s">
        <v>14895</v>
      </c>
      <c r="J1572" s="32" t="s">
        <v>14924</v>
      </c>
      <c r="K1572" s="32" t="s">
        <v>4843</v>
      </c>
      <c r="L1572" s="32" t="s">
        <v>14925</v>
      </c>
      <c r="M1572" s="95" t="str">
        <f>IF(VLOOKUP(A1572,'Business Validation 2.1.0'!$A$2:$V$996,COLUMN('Business Validation 2.1.0'!V:V)-COLUMN('Business Validation 2.1.0'!A:A)+1,FALSE)="","",VLOOKUP(A1572,'Business Validation 2.1.0'!$A$2:$V$996,COLUMN('Business Validation 2.1.0'!V:V)-COLUMN('Business Validation 2.1.0'!A:A)+1,FALSE))</f>
        <v/>
      </c>
      <c r="N1572" s="32" t="s">
        <v>4844</v>
      </c>
    </row>
    <row r="1573" spans="1:14" x14ac:dyDescent="0.25">
      <c r="A1573" s="32" t="s">
        <v>1666</v>
      </c>
      <c r="B1573" s="32" t="s">
        <v>14926</v>
      </c>
      <c r="C1573" s="32" t="s">
        <v>14927</v>
      </c>
      <c r="D1573" s="32" t="s">
        <v>3531</v>
      </c>
      <c r="E1573" s="32" t="s">
        <v>14882</v>
      </c>
      <c r="J1573" s="32" t="s">
        <v>14928</v>
      </c>
      <c r="K1573" s="32" t="s">
        <v>4843</v>
      </c>
      <c r="L1573" s="32" t="s">
        <v>14929</v>
      </c>
      <c r="M1573" s="95" t="str">
        <f>IF(VLOOKUP(A1573,'Business Validation 2.1.0'!$A$2:$V$996,COLUMN('Business Validation 2.1.0'!V:V)-COLUMN('Business Validation 2.1.0'!A:A)+1,FALSE)="","",VLOOKUP(A1573,'Business Validation 2.1.0'!$A$2:$V$996,COLUMN('Business Validation 2.1.0'!V:V)-COLUMN('Business Validation 2.1.0'!A:A)+1,FALSE))</f>
        <v/>
      </c>
      <c r="N1573" s="32" t="s">
        <v>4844</v>
      </c>
    </row>
    <row r="1574" spans="1:14" x14ac:dyDescent="0.25">
      <c r="A1574" s="32" t="s">
        <v>1667</v>
      </c>
      <c r="B1574" s="32" t="s">
        <v>14930</v>
      </c>
      <c r="C1574" s="32" t="s">
        <v>14931</v>
      </c>
      <c r="D1574" s="32" t="s">
        <v>3531</v>
      </c>
      <c r="E1574" s="32" t="s">
        <v>4852</v>
      </c>
      <c r="J1574" s="32" t="s">
        <v>14932</v>
      </c>
      <c r="K1574" s="32" t="s">
        <v>4854</v>
      </c>
      <c r="L1574" s="32" t="s">
        <v>14933</v>
      </c>
      <c r="M1574" s="95">
        <f>IF(VLOOKUP(A1574,'Business Validation 2.1.0'!$A$2:$V$996,COLUMN('Business Validation 2.1.0'!V:V)-COLUMN('Business Validation 2.1.0'!A:A)+1,FALSE)="","",VLOOKUP(A1574,'Business Validation 2.1.0'!$A$2:$V$996,COLUMN('Business Validation 2.1.0'!V:V)-COLUMN('Business Validation 2.1.0'!A:A)+1,FALSE))</f>
        <v>42782</v>
      </c>
      <c r="N1574" s="32" t="s">
        <v>8492</v>
      </c>
    </row>
    <row r="1575" spans="1:14" x14ac:dyDescent="0.25">
      <c r="A1575" s="32" t="s">
        <v>1667</v>
      </c>
      <c r="B1575" s="32" t="s">
        <v>14934</v>
      </c>
      <c r="C1575" s="32" t="s">
        <v>14935</v>
      </c>
      <c r="D1575" s="32" t="s">
        <v>3594</v>
      </c>
      <c r="E1575" s="32" t="s">
        <v>4856</v>
      </c>
      <c r="J1575" s="32" t="s">
        <v>4857</v>
      </c>
      <c r="K1575" s="32" t="s">
        <v>4858</v>
      </c>
      <c r="L1575" s="32" t="s">
        <v>14936</v>
      </c>
      <c r="M1575" s="95">
        <f>IF(VLOOKUP(A1575,'Business Validation 2.1.0'!$A$2:$V$996,COLUMN('Business Validation 2.1.0'!V:V)-COLUMN('Business Validation 2.1.0'!A:A)+1,FALSE)="","",VLOOKUP(A1575,'Business Validation 2.1.0'!$A$2:$V$996,COLUMN('Business Validation 2.1.0'!V:V)-COLUMN('Business Validation 2.1.0'!A:A)+1,FALSE))</f>
        <v>42782</v>
      </c>
      <c r="N1575" s="32" t="s">
        <v>8492</v>
      </c>
    </row>
    <row r="1576" spans="1:14" x14ac:dyDescent="0.25">
      <c r="A1576" s="32" t="s">
        <v>1667</v>
      </c>
      <c r="B1576" s="32" t="s">
        <v>14937</v>
      </c>
      <c r="C1576" s="32" t="s">
        <v>14938</v>
      </c>
      <c r="D1576" s="32" t="s">
        <v>3681</v>
      </c>
      <c r="E1576" s="32" t="s">
        <v>4860</v>
      </c>
      <c r="J1576" s="32" t="s">
        <v>4861</v>
      </c>
      <c r="K1576" s="32" t="s">
        <v>4854</v>
      </c>
      <c r="L1576" s="32" t="s">
        <v>14939</v>
      </c>
      <c r="M1576" s="95">
        <f>IF(VLOOKUP(A1576,'Business Validation 2.1.0'!$A$2:$V$996,COLUMN('Business Validation 2.1.0'!V:V)-COLUMN('Business Validation 2.1.0'!A:A)+1,FALSE)="","",VLOOKUP(A1576,'Business Validation 2.1.0'!$A$2:$V$996,COLUMN('Business Validation 2.1.0'!V:V)-COLUMN('Business Validation 2.1.0'!A:A)+1,FALSE))</f>
        <v>42782</v>
      </c>
      <c r="N1576" s="32" t="s">
        <v>8492</v>
      </c>
    </row>
    <row r="1577" spans="1:14" x14ac:dyDescent="0.25">
      <c r="A1577" s="32" t="s">
        <v>1668</v>
      </c>
      <c r="B1577" s="32" t="s">
        <v>14940</v>
      </c>
      <c r="C1577" s="32" t="s">
        <v>14941</v>
      </c>
      <c r="D1577" s="32" t="s">
        <v>4802</v>
      </c>
      <c r="E1577" s="32" t="s">
        <v>3531</v>
      </c>
      <c r="J1577" s="32" t="s">
        <v>4863</v>
      </c>
      <c r="K1577" s="32" t="s">
        <v>7898</v>
      </c>
      <c r="L1577" s="32" t="s">
        <v>14942</v>
      </c>
      <c r="M1577" s="95" t="str">
        <f>IF(VLOOKUP(A1577,'Business Validation 2.1.0'!$A$2:$V$996,COLUMN('Business Validation 2.1.0'!V:V)-COLUMN('Business Validation 2.1.0'!A:A)+1,FALSE)="","",VLOOKUP(A1577,'Business Validation 2.1.0'!$A$2:$V$996,COLUMN('Business Validation 2.1.0'!V:V)-COLUMN('Business Validation 2.1.0'!A:A)+1,FALSE))</f>
        <v/>
      </c>
      <c r="N1577" s="32" t="s">
        <v>4864</v>
      </c>
    </row>
    <row r="1578" spans="1:14" x14ac:dyDescent="0.25">
      <c r="A1578" s="32" t="s">
        <v>1668</v>
      </c>
      <c r="B1578" s="32" t="s">
        <v>14943</v>
      </c>
      <c r="C1578" s="32" t="s">
        <v>14944</v>
      </c>
      <c r="D1578" s="32" t="s">
        <v>4868</v>
      </c>
      <c r="E1578" s="32" t="s">
        <v>3594</v>
      </c>
      <c r="J1578" s="32" t="s">
        <v>4866</v>
      </c>
      <c r="K1578" s="32" t="s">
        <v>7898</v>
      </c>
      <c r="L1578" s="32" t="s">
        <v>14945</v>
      </c>
      <c r="M1578" s="95" t="str">
        <f>IF(VLOOKUP(A1578,'Business Validation 2.1.0'!$A$2:$V$996,COLUMN('Business Validation 2.1.0'!V:V)-COLUMN('Business Validation 2.1.0'!A:A)+1,FALSE)="","",VLOOKUP(A1578,'Business Validation 2.1.0'!$A$2:$V$996,COLUMN('Business Validation 2.1.0'!V:V)-COLUMN('Business Validation 2.1.0'!A:A)+1,FALSE))</f>
        <v/>
      </c>
      <c r="N1578" s="32" t="s">
        <v>4864</v>
      </c>
    </row>
    <row r="1579" spans="1:14" x14ac:dyDescent="0.25">
      <c r="A1579" s="32" t="s">
        <v>1668</v>
      </c>
      <c r="B1579" s="32" t="s">
        <v>14946</v>
      </c>
      <c r="C1579" s="32" t="s">
        <v>14947</v>
      </c>
      <c r="D1579" s="32" t="s">
        <v>4826</v>
      </c>
      <c r="E1579" s="32" t="s">
        <v>3681</v>
      </c>
      <c r="J1579" s="32" t="s">
        <v>7700</v>
      </c>
      <c r="K1579" s="32" t="s">
        <v>7898</v>
      </c>
      <c r="L1579" s="32" t="s">
        <v>14948</v>
      </c>
      <c r="M1579" s="95" t="str">
        <f>IF(VLOOKUP(A1579,'Business Validation 2.1.0'!$A$2:$V$996,COLUMN('Business Validation 2.1.0'!V:V)-COLUMN('Business Validation 2.1.0'!A:A)+1,FALSE)="","",VLOOKUP(A1579,'Business Validation 2.1.0'!$A$2:$V$996,COLUMN('Business Validation 2.1.0'!V:V)-COLUMN('Business Validation 2.1.0'!A:A)+1,FALSE))</f>
        <v/>
      </c>
      <c r="N1579" s="32" t="s">
        <v>4864</v>
      </c>
    </row>
    <row r="1580" spans="1:14" x14ac:dyDescent="0.25">
      <c r="A1580" s="32" t="s">
        <v>1668</v>
      </c>
      <c r="B1580" s="32" t="s">
        <v>14949</v>
      </c>
      <c r="C1580" s="32" t="s">
        <v>14950</v>
      </c>
      <c r="D1580" s="32" t="s">
        <v>3681</v>
      </c>
      <c r="E1580" s="32" t="s">
        <v>14895</v>
      </c>
      <c r="J1580" s="32" t="s">
        <v>14951</v>
      </c>
      <c r="K1580" s="32" t="s">
        <v>7898</v>
      </c>
      <c r="L1580" s="32" t="s">
        <v>14952</v>
      </c>
      <c r="M1580" s="95" t="str">
        <f>IF(VLOOKUP(A1580,'Business Validation 2.1.0'!$A$2:$V$996,COLUMN('Business Validation 2.1.0'!V:V)-COLUMN('Business Validation 2.1.0'!A:A)+1,FALSE)="","",VLOOKUP(A1580,'Business Validation 2.1.0'!$A$2:$V$996,COLUMN('Business Validation 2.1.0'!V:V)-COLUMN('Business Validation 2.1.0'!A:A)+1,FALSE))</f>
        <v/>
      </c>
      <c r="N1580" s="32" t="s">
        <v>4864</v>
      </c>
    </row>
    <row r="1581" spans="1:14" x14ac:dyDescent="0.25">
      <c r="A1581" s="32" t="s">
        <v>1668</v>
      </c>
      <c r="B1581" s="32" t="s">
        <v>14953</v>
      </c>
      <c r="C1581" s="32" t="s">
        <v>14954</v>
      </c>
      <c r="D1581" s="32" t="s">
        <v>3531</v>
      </c>
      <c r="E1581" s="32" t="s">
        <v>14882</v>
      </c>
      <c r="J1581" s="32" t="s">
        <v>14955</v>
      </c>
      <c r="K1581" s="32" t="s">
        <v>7898</v>
      </c>
      <c r="L1581" s="32" t="s">
        <v>14956</v>
      </c>
      <c r="M1581" s="95" t="str">
        <f>IF(VLOOKUP(A1581,'Business Validation 2.1.0'!$A$2:$V$996,COLUMN('Business Validation 2.1.0'!V:V)-COLUMN('Business Validation 2.1.0'!A:A)+1,FALSE)="","",VLOOKUP(A1581,'Business Validation 2.1.0'!$A$2:$V$996,COLUMN('Business Validation 2.1.0'!V:V)-COLUMN('Business Validation 2.1.0'!A:A)+1,FALSE))</f>
        <v/>
      </c>
      <c r="N1581" s="32" t="s">
        <v>4864</v>
      </c>
    </row>
    <row r="1582" spans="1:14" x14ac:dyDescent="0.25">
      <c r="A1582" s="32" t="s">
        <v>2519</v>
      </c>
      <c r="B1582" s="32" t="s">
        <v>14957</v>
      </c>
      <c r="C1582" s="32" t="s">
        <v>14958</v>
      </c>
      <c r="D1582" s="32" t="s">
        <v>4802</v>
      </c>
      <c r="E1582" s="32" t="s">
        <v>3531</v>
      </c>
      <c r="J1582" s="32" t="s">
        <v>4869</v>
      </c>
      <c r="K1582" s="32" t="s">
        <v>4870</v>
      </c>
      <c r="L1582" s="32" t="s">
        <v>14959</v>
      </c>
      <c r="M1582" s="95" t="str">
        <f>IF(VLOOKUP(A1582,'Business Validation 2.1.0'!$A$2:$V$996,COLUMN('Business Validation 2.1.0'!V:V)-COLUMN('Business Validation 2.1.0'!A:A)+1,FALSE)="","",VLOOKUP(A1582,'Business Validation 2.1.0'!$A$2:$V$996,COLUMN('Business Validation 2.1.0'!V:V)-COLUMN('Business Validation 2.1.0'!A:A)+1,FALSE))</f>
        <v/>
      </c>
      <c r="N1582" s="32" t="s">
        <v>14960</v>
      </c>
    </row>
    <row r="1583" spans="1:14" x14ac:dyDescent="0.25">
      <c r="A1583" s="32" t="s">
        <v>2519</v>
      </c>
      <c r="B1583" s="32" t="s">
        <v>14961</v>
      </c>
      <c r="C1583" s="32" t="s">
        <v>14962</v>
      </c>
      <c r="D1583" s="32" t="s">
        <v>4868</v>
      </c>
      <c r="E1583" s="32" t="s">
        <v>3594</v>
      </c>
      <c r="J1583" s="32" t="s">
        <v>7701</v>
      </c>
      <c r="K1583" s="32" t="s">
        <v>4870</v>
      </c>
      <c r="L1583" s="32" t="s">
        <v>14963</v>
      </c>
      <c r="M1583" s="95" t="str">
        <f>IF(VLOOKUP(A1583,'Business Validation 2.1.0'!$A$2:$V$996,COLUMN('Business Validation 2.1.0'!V:V)-COLUMN('Business Validation 2.1.0'!A:A)+1,FALSE)="","",VLOOKUP(A1583,'Business Validation 2.1.0'!$A$2:$V$996,COLUMN('Business Validation 2.1.0'!V:V)-COLUMN('Business Validation 2.1.0'!A:A)+1,FALSE))</f>
        <v/>
      </c>
      <c r="N1583" s="32" t="s">
        <v>14960</v>
      </c>
    </row>
    <row r="1584" spans="1:14" x14ac:dyDescent="0.25">
      <c r="A1584" s="32" t="s">
        <v>2519</v>
      </c>
      <c r="B1584" s="32" t="s">
        <v>14964</v>
      </c>
      <c r="C1584" s="32" t="s">
        <v>14965</v>
      </c>
      <c r="D1584" s="32" t="s">
        <v>3531</v>
      </c>
      <c r="E1584" s="32" t="s">
        <v>14882</v>
      </c>
      <c r="J1584" s="32" t="s">
        <v>14966</v>
      </c>
      <c r="K1584" s="32" t="s">
        <v>4870</v>
      </c>
      <c r="L1584" s="32" t="s">
        <v>14967</v>
      </c>
      <c r="M1584" s="95" t="str">
        <f>IF(VLOOKUP(A1584,'Business Validation 2.1.0'!$A$2:$V$996,COLUMN('Business Validation 2.1.0'!V:V)-COLUMN('Business Validation 2.1.0'!A:A)+1,FALSE)="","",VLOOKUP(A1584,'Business Validation 2.1.0'!$A$2:$V$996,COLUMN('Business Validation 2.1.0'!V:V)-COLUMN('Business Validation 2.1.0'!A:A)+1,FALSE))</f>
        <v/>
      </c>
      <c r="N1584" s="32" t="s">
        <v>14960</v>
      </c>
    </row>
    <row r="1585" spans="1:14" x14ac:dyDescent="0.25">
      <c r="A1585" s="32" t="s">
        <v>1059</v>
      </c>
      <c r="B1585" s="32" t="s">
        <v>14968</v>
      </c>
      <c r="C1585" s="32" t="s">
        <v>14969</v>
      </c>
      <c r="D1585" s="32" t="s">
        <v>4872</v>
      </c>
      <c r="J1585" s="32" t="s">
        <v>4873</v>
      </c>
      <c r="K1585" s="32" t="s">
        <v>1596</v>
      </c>
      <c r="L1585" s="32" t="s">
        <v>23225</v>
      </c>
      <c r="M1585" s="95" t="str">
        <f>IF(VLOOKUP(A1585,'Business Validation 2.1.0'!$A$2:$V$996,COLUMN('Business Validation 2.1.0'!V:V)-COLUMN('Business Validation 2.1.0'!A:A)+1,FALSE)="","",VLOOKUP(A1585,'Business Validation 2.1.0'!$A$2:$V$996,COLUMN('Business Validation 2.1.0'!V:V)-COLUMN('Business Validation 2.1.0'!A:A)+1,FALSE))</f>
        <v/>
      </c>
      <c r="N1585" s="32" t="s">
        <v>23226</v>
      </c>
    </row>
    <row r="1586" spans="1:14" x14ac:dyDescent="0.25">
      <c r="A1586" s="32" t="s">
        <v>1669</v>
      </c>
      <c r="B1586" s="32" t="s">
        <v>14970</v>
      </c>
      <c r="C1586" s="32" t="s">
        <v>14971</v>
      </c>
      <c r="D1586" s="32" t="s">
        <v>4802</v>
      </c>
      <c r="E1586" s="32" t="s">
        <v>3531</v>
      </c>
      <c r="J1586" s="32" t="s">
        <v>4876</v>
      </c>
      <c r="K1586" s="32" t="s">
        <v>4877</v>
      </c>
      <c r="L1586" s="32" t="s">
        <v>14972</v>
      </c>
      <c r="M1586" s="95" t="str">
        <f>IF(VLOOKUP(A1586,'Business Validation 2.1.0'!$A$2:$V$996,COLUMN('Business Validation 2.1.0'!V:V)-COLUMN('Business Validation 2.1.0'!A:A)+1,FALSE)="","",VLOOKUP(A1586,'Business Validation 2.1.0'!$A$2:$V$996,COLUMN('Business Validation 2.1.0'!V:V)-COLUMN('Business Validation 2.1.0'!A:A)+1,FALSE))</f>
        <v/>
      </c>
      <c r="N1586" s="32" t="s">
        <v>4878</v>
      </c>
    </row>
    <row r="1587" spans="1:14" x14ac:dyDescent="0.25">
      <c r="A1587" s="32" t="s">
        <v>1669</v>
      </c>
      <c r="B1587" s="32" t="s">
        <v>14973</v>
      </c>
      <c r="C1587" s="32" t="s">
        <v>14974</v>
      </c>
      <c r="D1587" s="32" t="s">
        <v>4826</v>
      </c>
      <c r="E1587" s="32" t="s">
        <v>3681</v>
      </c>
      <c r="J1587" s="32" t="s">
        <v>4880</v>
      </c>
      <c r="K1587" s="32" t="s">
        <v>4877</v>
      </c>
      <c r="L1587" s="32" t="s">
        <v>14975</v>
      </c>
      <c r="M1587" s="95" t="str">
        <f>IF(VLOOKUP(A1587,'Business Validation 2.1.0'!$A$2:$V$996,COLUMN('Business Validation 2.1.0'!V:V)-COLUMN('Business Validation 2.1.0'!A:A)+1,FALSE)="","",VLOOKUP(A1587,'Business Validation 2.1.0'!$A$2:$V$996,COLUMN('Business Validation 2.1.0'!V:V)-COLUMN('Business Validation 2.1.0'!A:A)+1,FALSE))</f>
        <v/>
      </c>
      <c r="N1587" s="32" t="s">
        <v>4878</v>
      </c>
    </row>
    <row r="1588" spans="1:14" x14ac:dyDescent="0.25">
      <c r="A1588" s="32" t="s">
        <v>1669</v>
      </c>
      <c r="B1588" s="32" t="s">
        <v>14976</v>
      </c>
      <c r="C1588" s="32" t="s">
        <v>14977</v>
      </c>
      <c r="D1588" s="32" t="s">
        <v>3681</v>
      </c>
      <c r="E1588" s="32" t="s">
        <v>14895</v>
      </c>
      <c r="J1588" s="32" t="s">
        <v>14978</v>
      </c>
      <c r="K1588" s="32" t="s">
        <v>4877</v>
      </c>
      <c r="L1588" s="32" t="s">
        <v>14979</v>
      </c>
      <c r="M1588" s="95" t="str">
        <f>IF(VLOOKUP(A1588,'Business Validation 2.1.0'!$A$2:$V$996,COLUMN('Business Validation 2.1.0'!V:V)-COLUMN('Business Validation 2.1.0'!A:A)+1,FALSE)="","",VLOOKUP(A1588,'Business Validation 2.1.0'!$A$2:$V$996,COLUMN('Business Validation 2.1.0'!V:V)-COLUMN('Business Validation 2.1.0'!A:A)+1,FALSE))</f>
        <v/>
      </c>
      <c r="N1588" s="32" t="s">
        <v>4878</v>
      </c>
    </row>
    <row r="1589" spans="1:14" x14ac:dyDescent="0.25">
      <c r="A1589" s="32" t="s">
        <v>1669</v>
      </c>
      <c r="B1589" s="32" t="s">
        <v>14980</v>
      </c>
      <c r="C1589" s="32" t="s">
        <v>14981</v>
      </c>
      <c r="D1589" s="32" t="s">
        <v>3531</v>
      </c>
      <c r="E1589" s="32" t="s">
        <v>14882</v>
      </c>
      <c r="J1589" s="32" t="s">
        <v>14982</v>
      </c>
      <c r="K1589" s="32" t="s">
        <v>4877</v>
      </c>
      <c r="L1589" s="32" t="s">
        <v>14983</v>
      </c>
      <c r="M1589" s="95" t="str">
        <f>IF(VLOOKUP(A1589,'Business Validation 2.1.0'!$A$2:$V$996,COLUMN('Business Validation 2.1.0'!V:V)-COLUMN('Business Validation 2.1.0'!A:A)+1,FALSE)="","",VLOOKUP(A1589,'Business Validation 2.1.0'!$A$2:$V$996,COLUMN('Business Validation 2.1.0'!V:V)-COLUMN('Business Validation 2.1.0'!A:A)+1,FALSE))</f>
        <v/>
      </c>
      <c r="N1589" s="32" t="s">
        <v>4878</v>
      </c>
    </row>
    <row r="1590" spans="1:14" x14ac:dyDescent="0.25">
      <c r="A1590" s="32" t="s">
        <v>2520</v>
      </c>
      <c r="B1590" s="32" t="s">
        <v>14984</v>
      </c>
      <c r="C1590" s="32" t="s">
        <v>14985</v>
      </c>
      <c r="D1590" s="32" t="s">
        <v>4802</v>
      </c>
      <c r="E1590" s="32" t="s">
        <v>3531</v>
      </c>
      <c r="J1590" s="32" t="s">
        <v>4882</v>
      </c>
      <c r="K1590" s="32" t="s">
        <v>4883</v>
      </c>
      <c r="L1590" s="32" t="s">
        <v>14986</v>
      </c>
      <c r="M1590" s="95" t="str">
        <f>IF(VLOOKUP(A1590,'Business Validation 2.1.0'!$A$2:$V$996,COLUMN('Business Validation 2.1.0'!V:V)-COLUMN('Business Validation 2.1.0'!A:A)+1,FALSE)="","",VLOOKUP(A1590,'Business Validation 2.1.0'!$A$2:$V$996,COLUMN('Business Validation 2.1.0'!V:V)-COLUMN('Business Validation 2.1.0'!A:A)+1,FALSE))</f>
        <v/>
      </c>
      <c r="N1590" s="32" t="s">
        <v>4884</v>
      </c>
    </row>
    <row r="1591" spans="1:14" x14ac:dyDescent="0.25">
      <c r="A1591" s="32" t="s">
        <v>2520</v>
      </c>
      <c r="B1591" s="32" t="s">
        <v>14987</v>
      </c>
      <c r="C1591" s="32" t="s">
        <v>14988</v>
      </c>
      <c r="D1591" s="32" t="s">
        <v>4826</v>
      </c>
      <c r="E1591" s="32" t="s">
        <v>3681</v>
      </c>
      <c r="J1591" s="32" t="s">
        <v>4886</v>
      </c>
      <c r="K1591" s="32" t="s">
        <v>4883</v>
      </c>
      <c r="L1591" s="32" t="s">
        <v>14989</v>
      </c>
      <c r="M1591" s="95" t="str">
        <f>IF(VLOOKUP(A1591,'Business Validation 2.1.0'!$A$2:$V$996,COLUMN('Business Validation 2.1.0'!V:V)-COLUMN('Business Validation 2.1.0'!A:A)+1,FALSE)="","",VLOOKUP(A1591,'Business Validation 2.1.0'!$A$2:$V$996,COLUMN('Business Validation 2.1.0'!V:V)-COLUMN('Business Validation 2.1.0'!A:A)+1,FALSE))</f>
        <v/>
      </c>
      <c r="N1591" s="32" t="s">
        <v>4884</v>
      </c>
    </row>
    <row r="1592" spans="1:14" x14ac:dyDescent="0.25">
      <c r="A1592" s="32" t="s">
        <v>2520</v>
      </c>
      <c r="B1592" s="32" t="s">
        <v>14990</v>
      </c>
      <c r="C1592" s="32" t="s">
        <v>14991</v>
      </c>
      <c r="D1592" s="32" t="s">
        <v>3681</v>
      </c>
      <c r="E1592" s="32" t="s">
        <v>14895</v>
      </c>
      <c r="J1592" s="32" t="s">
        <v>14992</v>
      </c>
      <c r="K1592" s="32" t="s">
        <v>4883</v>
      </c>
      <c r="L1592" s="32" t="s">
        <v>14993</v>
      </c>
      <c r="M1592" s="95" t="str">
        <f>IF(VLOOKUP(A1592,'Business Validation 2.1.0'!$A$2:$V$996,COLUMN('Business Validation 2.1.0'!V:V)-COLUMN('Business Validation 2.1.0'!A:A)+1,FALSE)="","",VLOOKUP(A1592,'Business Validation 2.1.0'!$A$2:$V$996,COLUMN('Business Validation 2.1.0'!V:V)-COLUMN('Business Validation 2.1.0'!A:A)+1,FALSE))</f>
        <v/>
      </c>
      <c r="N1592" s="32" t="s">
        <v>4884</v>
      </c>
    </row>
    <row r="1593" spans="1:14" x14ac:dyDescent="0.25">
      <c r="A1593" s="32" t="s">
        <v>2520</v>
      </c>
      <c r="B1593" s="32" t="s">
        <v>14994</v>
      </c>
      <c r="C1593" s="32" t="s">
        <v>14995</v>
      </c>
      <c r="D1593" s="32" t="s">
        <v>3531</v>
      </c>
      <c r="E1593" s="32" t="s">
        <v>14882</v>
      </c>
      <c r="J1593" s="32" t="s">
        <v>14996</v>
      </c>
      <c r="K1593" s="32" t="s">
        <v>4883</v>
      </c>
      <c r="L1593" s="32" t="s">
        <v>14997</v>
      </c>
      <c r="M1593" s="95" t="str">
        <f>IF(VLOOKUP(A1593,'Business Validation 2.1.0'!$A$2:$V$996,COLUMN('Business Validation 2.1.0'!V:V)-COLUMN('Business Validation 2.1.0'!A:A)+1,FALSE)="","",VLOOKUP(A1593,'Business Validation 2.1.0'!$A$2:$V$996,COLUMN('Business Validation 2.1.0'!V:V)-COLUMN('Business Validation 2.1.0'!A:A)+1,FALSE))</f>
        <v/>
      </c>
      <c r="N1593" s="32" t="s">
        <v>4884</v>
      </c>
    </row>
    <row r="1594" spans="1:14" x14ac:dyDescent="0.25">
      <c r="A1594" s="32" t="s">
        <v>2521</v>
      </c>
      <c r="B1594" s="32" t="s">
        <v>14998</v>
      </c>
      <c r="C1594" s="32" t="s">
        <v>14999</v>
      </c>
      <c r="D1594" s="32" t="s">
        <v>4868</v>
      </c>
      <c r="E1594" s="32" t="s">
        <v>3594</v>
      </c>
      <c r="J1594" s="32" t="s">
        <v>4888</v>
      </c>
      <c r="K1594" s="32" t="s">
        <v>4889</v>
      </c>
      <c r="L1594" s="32" t="s">
        <v>15000</v>
      </c>
      <c r="M1594" s="95" t="str">
        <f>IF(VLOOKUP(A1594,'Business Validation 2.1.0'!$A$2:$V$996,COLUMN('Business Validation 2.1.0'!V:V)-COLUMN('Business Validation 2.1.0'!A:A)+1,FALSE)="","",VLOOKUP(A1594,'Business Validation 2.1.0'!$A$2:$V$996,COLUMN('Business Validation 2.1.0'!V:V)-COLUMN('Business Validation 2.1.0'!A:A)+1,FALSE))</f>
        <v/>
      </c>
      <c r="N1594" s="32" t="s">
        <v>7905</v>
      </c>
    </row>
    <row r="1595" spans="1:14" x14ac:dyDescent="0.25">
      <c r="A1595" s="32" t="s">
        <v>2522</v>
      </c>
      <c r="B1595" s="32" t="s">
        <v>15001</v>
      </c>
      <c r="C1595" s="32" t="s">
        <v>15002</v>
      </c>
      <c r="D1595" s="32" t="s">
        <v>4868</v>
      </c>
      <c r="E1595" s="32" t="s">
        <v>1447</v>
      </c>
      <c r="F1595" s="32" t="s">
        <v>1564</v>
      </c>
      <c r="J1595" s="32" t="s">
        <v>4891</v>
      </c>
      <c r="K1595" s="32" t="s">
        <v>15003</v>
      </c>
      <c r="L1595" s="32" t="s">
        <v>15004</v>
      </c>
      <c r="M1595" s="95" t="str">
        <f>IF(VLOOKUP(A1595,'Business Validation 2.1.0'!$A$2:$V$996,COLUMN('Business Validation 2.1.0'!V:V)-COLUMN('Business Validation 2.1.0'!A:A)+1,FALSE)="","",VLOOKUP(A1595,'Business Validation 2.1.0'!$A$2:$V$996,COLUMN('Business Validation 2.1.0'!V:V)-COLUMN('Business Validation 2.1.0'!A:A)+1,FALSE))</f>
        <v/>
      </c>
      <c r="N1595" s="32" t="s">
        <v>15005</v>
      </c>
    </row>
    <row r="1596" spans="1:14" x14ac:dyDescent="0.25">
      <c r="A1596" s="32" t="s">
        <v>2523</v>
      </c>
      <c r="B1596" s="32" t="s">
        <v>15006</v>
      </c>
      <c r="C1596" s="32" t="s">
        <v>15007</v>
      </c>
      <c r="D1596" s="32" t="s">
        <v>4868</v>
      </c>
      <c r="E1596" s="32" t="s">
        <v>1447</v>
      </c>
      <c r="F1596" s="32" t="s">
        <v>1566</v>
      </c>
      <c r="J1596" s="32" t="s">
        <v>4898</v>
      </c>
      <c r="K1596" s="32" t="s">
        <v>15008</v>
      </c>
      <c r="L1596" s="32" t="s">
        <v>15009</v>
      </c>
      <c r="M1596" s="95" t="str">
        <f>IF(VLOOKUP(A1596,'Business Validation 2.1.0'!$A$2:$V$996,COLUMN('Business Validation 2.1.0'!V:V)-COLUMN('Business Validation 2.1.0'!A:A)+1,FALSE)="","",VLOOKUP(A1596,'Business Validation 2.1.0'!$A$2:$V$996,COLUMN('Business Validation 2.1.0'!V:V)-COLUMN('Business Validation 2.1.0'!A:A)+1,FALSE))</f>
        <v/>
      </c>
      <c r="N1596" s="32" t="s">
        <v>4899</v>
      </c>
    </row>
    <row r="1597" spans="1:14" x14ac:dyDescent="0.25">
      <c r="A1597" s="32" t="s">
        <v>1670</v>
      </c>
      <c r="B1597" s="32" t="s">
        <v>15010</v>
      </c>
      <c r="C1597" s="32" t="s">
        <v>15011</v>
      </c>
      <c r="D1597" s="32" t="s">
        <v>4868</v>
      </c>
      <c r="E1597" s="32" t="s">
        <v>1447</v>
      </c>
      <c r="F1597" s="32" t="s">
        <v>4903</v>
      </c>
      <c r="J1597" s="32" t="s">
        <v>4904</v>
      </c>
      <c r="K1597" s="32" t="s">
        <v>15008</v>
      </c>
      <c r="L1597" s="32" t="s">
        <v>15012</v>
      </c>
      <c r="M1597" s="95" t="str">
        <f>IF(VLOOKUP(A1597,'Business Validation 2.1.0'!$A$2:$V$996,COLUMN('Business Validation 2.1.0'!V:V)-COLUMN('Business Validation 2.1.0'!A:A)+1,FALSE)="","",VLOOKUP(A1597,'Business Validation 2.1.0'!$A$2:$V$996,COLUMN('Business Validation 2.1.0'!V:V)-COLUMN('Business Validation 2.1.0'!A:A)+1,FALSE))</f>
        <v/>
      </c>
      <c r="N1597" s="32" t="s">
        <v>4905</v>
      </c>
    </row>
    <row r="1598" spans="1:14" x14ac:dyDescent="0.25">
      <c r="A1598" s="32" t="s">
        <v>1671</v>
      </c>
      <c r="B1598" s="32" t="s">
        <v>15013</v>
      </c>
      <c r="C1598" s="32" t="s">
        <v>15014</v>
      </c>
      <c r="D1598" s="32" t="s">
        <v>4868</v>
      </c>
      <c r="E1598" s="32" t="s">
        <v>1447</v>
      </c>
      <c r="F1598" s="32" t="s">
        <v>1564</v>
      </c>
      <c r="J1598" s="32" t="s">
        <v>4909</v>
      </c>
      <c r="K1598" s="32" t="s">
        <v>15003</v>
      </c>
      <c r="L1598" s="32" t="s">
        <v>15015</v>
      </c>
      <c r="M1598" s="95" t="str">
        <f>IF(VLOOKUP(A1598,'Business Validation 2.1.0'!$A$2:$V$996,COLUMN('Business Validation 2.1.0'!V:V)-COLUMN('Business Validation 2.1.0'!A:A)+1,FALSE)="","",VLOOKUP(A1598,'Business Validation 2.1.0'!$A$2:$V$996,COLUMN('Business Validation 2.1.0'!V:V)-COLUMN('Business Validation 2.1.0'!A:A)+1,FALSE))</f>
        <v/>
      </c>
      <c r="N1598" s="32" t="s">
        <v>15016</v>
      </c>
    </row>
    <row r="1599" spans="1:14" x14ac:dyDescent="0.25">
      <c r="A1599" s="32" t="s">
        <v>1672</v>
      </c>
      <c r="B1599" s="32" t="s">
        <v>15017</v>
      </c>
      <c r="C1599" s="32" t="s">
        <v>15018</v>
      </c>
      <c r="D1599" s="32" t="s">
        <v>4868</v>
      </c>
      <c r="E1599" s="32" t="s">
        <v>1447</v>
      </c>
      <c r="F1599" s="32" t="s">
        <v>1566</v>
      </c>
      <c r="J1599" s="32" t="s">
        <v>4914</v>
      </c>
      <c r="K1599" s="32" t="s">
        <v>15008</v>
      </c>
      <c r="L1599" s="32" t="s">
        <v>15019</v>
      </c>
      <c r="M1599" s="95" t="str">
        <f>IF(VLOOKUP(A1599,'Business Validation 2.1.0'!$A$2:$V$996,COLUMN('Business Validation 2.1.0'!V:V)-COLUMN('Business Validation 2.1.0'!A:A)+1,FALSE)="","",VLOOKUP(A1599,'Business Validation 2.1.0'!$A$2:$V$996,COLUMN('Business Validation 2.1.0'!V:V)-COLUMN('Business Validation 2.1.0'!A:A)+1,FALSE))</f>
        <v/>
      </c>
      <c r="N1599" s="32" t="s">
        <v>4915</v>
      </c>
    </row>
    <row r="1600" spans="1:14" x14ac:dyDescent="0.25">
      <c r="A1600" s="32" t="s">
        <v>1673</v>
      </c>
      <c r="B1600" s="32" t="s">
        <v>15020</v>
      </c>
      <c r="C1600" s="32" t="s">
        <v>15021</v>
      </c>
      <c r="D1600" s="32" t="s">
        <v>4868</v>
      </c>
      <c r="E1600" s="32" t="s">
        <v>1447</v>
      </c>
      <c r="F1600" s="32" t="s">
        <v>1564</v>
      </c>
      <c r="J1600" s="32" t="s">
        <v>4919</v>
      </c>
      <c r="K1600" s="32" t="s">
        <v>15003</v>
      </c>
      <c r="L1600" s="32" t="s">
        <v>15022</v>
      </c>
      <c r="M1600" s="95" t="str">
        <f>IF(VLOOKUP(A1600,'Business Validation 2.1.0'!$A$2:$V$996,COLUMN('Business Validation 2.1.0'!V:V)-COLUMN('Business Validation 2.1.0'!A:A)+1,FALSE)="","",VLOOKUP(A1600,'Business Validation 2.1.0'!$A$2:$V$996,COLUMN('Business Validation 2.1.0'!V:V)-COLUMN('Business Validation 2.1.0'!A:A)+1,FALSE))</f>
        <v/>
      </c>
      <c r="N1600" s="32" t="s">
        <v>15023</v>
      </c>
    </row>
    <row r="1601" spans="1:14" x14ac:dyDescent="0.25">
      <c r="A1601" s="32" t="s">
        <v>2524</v>
      </c>
      <c r="B1601" s="32" t="s">
        <v>15024</v>
      </c>
      <c r="C1601" s="32" t="s">
        <v>15025</v>
      </c>
      <c r="D1601" s="32" t="s">
        <v>4868</v>
      </c>
      <c r="E1601" s="32" t="s">
        <v>1447</v>
      </c>
      <c r="F1601" s="32" t="s">
        <v>1566</v>
      </c>
      <c r="J1601" s="32" t="s">
        <v>4924</v>
      </c>
      <c r="K1601" s="32" t="s">
        <v>15008</v>
      </c>
      <c r="L1601" s="32" t="s">
        <v>15026</v>
      </c>
      <c r="M1601" s="95" t="str">
        <f>IF(VLOOKUP(A1601,'Business Validation 2.1.0'!$A$2:$V$996,COLUMN('Business Validation 2.1.0'!V:V)-COLUMN('Business Validation 2.1.0'!A:A)+1,FALSE)="","",VLOOKUP(A1601,'Business Validation 2.1.0'!$A$2:$V$996,COLUMN('Business Validation 2.1.0'!V:V)-COLUMN('Business Validation 2.1.0'!A:A)+1,FALSE))</f>
        <v/>
      </c>
      <c r="N1601" s="32" t="s">
        <v>4925</v>
      </c>
    </row>
    <row r="1602" spans="1:14" x14ac:dyDescent="0.25">
      <c r="A1602" s="32" t="s">
        <v>1060</v>
      </c>
      <c r="B1602" s="32" t="s">
        <v>15027</v>
      </c>
      <c r="C1602" s="32" t="s">
        <v>15028</v>
      </c>
      <c r="D1602" s="32" t="s">
        <v>4872</v>
      </c>
      <c r="J1602" s="32" t="s">
        <v>4929</v>
      </c>
      <c r="K1602" s="32" t="s">
        <v>1598</v>
      </c>
      <c r="L1602" s="32" t="s">
        <v>15029</v>
      </c>
      <c r="M1602" s="95" t="str">
        <f>IF(VLOOKUP(A1602,'Business Validation 2.1.0'!$A$2:$V$996,COLUMN('Business Validation 2.1.0'!V:V)-COLUMN('Business Validation 2.1.0'!A:A)+1,FALSE)="","",VLOOKUP(A1602,'Business Validation 2.1.0'!$A$2:$V$996,COLUMN('Business Validation 2.1.0'!V:V)-COLUMN('Business Validation 2.1.0'!A:A)+1,FALSE))</f>
        <v/>
      </c>
      <c r="N1602" s="32" t="s">
        <v>4930</v>
      </c>
    </row>
    <row r="1603" spans="1:14" x14ac:dyDescent="0.25">
      <c r="A1603" s="32" t="s">
        <v>1674</v>
      </c>
      <c r="B1603" s="32" t="s">
        <v>15030</v>
      </c>
      <c r="C1603" s="32" t="s">
        <v>15031</v>
      </c>
      <c r="D1603" s="32" t="s">
        <v>4868</v>
      </c>
      <c r="E1603" s="32" t="s">
        <v>1447</v>
      </c>
      <c r="F1603" s="32" t="s">
        <v>4903</v>
      </c>
      <c r="J1603" s="32" t="s">
        <v>4932</v>
      </c>
      <c r="K1603" s="32" t="s">
        <v>15008</v>
      </c>
      <c r="L1603" s="32" t="s">
        <v>15032</v>
      </c>
      <c r="M1603" s="95" t="str">
        <f>IF(VLOOKUP(A1603,'Business Validation 2.1.0'!$A$2:$V$996,COLUMN('Business Validation 2.1.0'!V:V)-COLUMN('Business Validation 2.1.0'!A:A)+1,FALSE)="","",VLOOKUP(A1603,'Business Validation 2.1.0'!$A$2:$V$996,COLUMN('Business Validation 2.1.0'!V:V)-COLUMN('Business Validation 2.1.0'!A:A)+1,FALSE))</f>
        <v/>
      </c>
      <c r="N1603" s="32" t="s">
        <v>4933</v>
      </c>
    </row>
    <row r="1604" spans="1:14" x14ac:dyDescent="0.25">
      <c r="A1604" s="32" t="s">
        <v>2525</v>
      </c>
      <c r="B1604" s="32" t="s">
        <v>15033</v>
      </c>
      <c r="C1604" s="32" t="s">
        <v>15034</v>
      </c>
      <c r="D1604" s="32" t="s">
        <v>4868</v>
      </c>
      <c r="E1604" s="32" t="s">
        <v>1447</v>
      </c>
      <c r="F1604" s="32" t="s">
        <v>1564</v>
      </c>
      <c r="J1604" s="32" t="s">
        <v>4937</v>
      </c>
      <c r="K1604" s="32" t="s">
        <v>15003</v>
      </c>
      <c r="L1604" s="32" t="s">
        <v>15035</v>
      </c>
      <c r="M1604" s="95" t="str">
        <f>IF(VLOOKUP(A1604,'Business Validation 2.1.0'!$A$2:$V$996,COLUMN('Business Validation 2.1.0'!V:V)-COLUMN('Business Validation 2.1.0'!A:A)+1,FALSE)="","",VLOOKUP(A1604,'Business Validation 2.1.0'!$A$2:$V$996,COLUMN('Business Validation 2.1.0'!V:V)-COLUMN('Business Validation 2.1.0'!A:A)+1,FALSE))</f>
        <v/>
      </c>
      <c r="N1604" s="32" t="s">
        <v>15036</v>
      </c>
    </row>
    <row r="1605" spans="1:14" x14ac:dyDescent="0.25">
      <c r="A1605" s="32" t="s">
        <v>1675</v>
      </c>
      <c r="B1605" s="32" t="s">
        <v>15037</v>
      </c>
      <c r="C1605" s="32" t="s">
        <v>15038</v>
      </c>
      <c r="D1605" s="32" t="s">
        <v>4868</v>
      </c>
      <c r="E1605" s="32" t="s">
        <v>1447</v>
      </c>
      <c r="F1605" s="32" t="s">
        <v>1566</v>
      </c>
      <c r="J1605" s="32" t="s">
        <v>4942</v>
      </c>
      <c r="K1605" s="32" t="s">
        <v>15008</v>
      </c>
      <c r="L1605" s="32" t="s">
        <v>15039</v>
      </c>
      <c r="M1605" s="95" t="str">
        <f>IF(VLOOKUP(A1605,'Business Validation 2.1.0'!$A$2:$V$996,COLUMN('Business Validation 2.1.0'!V:V)-COLUMN('Business Validation 2.1.0'!A:A)+1,FALSE)="","",VLOOKUP(A1605,'Business Validation 2.1.0'!$A$2:$V$996,COLUMN('Business Validation 2.1.0'!V:V)-COLUMN('Business Validation 2.1.0'!A:A)+1,FALSE))</f>
        <v/>
      </c>
      <c r="N1605" s="32" t="s">
        <v>4943</v>
      </c>
    </row>
    <row r="1606" spans="1:14" x14ac:dyDescent="0.25">
      <c r="A1606" s="32" t="s">
        <v>1676</v>
      </c>
      <c r="B1606" s="32" t="s">
        <v>15040</v>
      </c>
      <c r="C1606" s="32" t="s">
        <v>15041</v>
      </c>
      <c r="D1606" s="32" t="s">
        <v>4802</v>
      </c>
      <c r="E1606" s="32" t="s">
        <v>3531</v>
      </c>
      <c r="J1606" s="32" t="s">
        <v>4947</v>
      </c>
      <c r="K1606" s="32" t="s">
        <v>4948</v>
      </c>
      <c r="L1606" s="32" t="s">
        <v>15042</v>
      </c>
      <c r="M1606" s="95" t="str">
        <f>IF(VLOOKUP(A1606,'Business Validation 2.1.0'!$A$2:$V$996,COLUMN('Business Validation 2.1.0'!V:V)-COLUMN('Business Validation 2.1.0'!A:A)+1,FALSE)="","",VLOOKUP(A1606,'Business Validation 2.1.0'!$A$2:$V$996,COLUMN('Business Validation 2.1.0'!V:V)-COLUMN('Business Validation 2.1.0'!A:A)+1,FALSE))</f>
        <v/>
      </c>
      <c r="N1606" s="32" t="s">
        <v>15043</v>
      </c>
    </row>
    <row r="1607" spans="1:14" x14ac:dyDescent="0.25">
      <c r="A1607" s="32" t="s">
        <v>1676</v>
      </c>
      <c r="B1607" s="32" t="s">
        <v>15044</v>
      </c>
      <c r="C1607" s="32" t="s">
        <v>15045</v>
      </c>
      <c r="D1607" s="32" t="s">
        <v>4868</v>
      </c>
      <c r="E1607" s="32" t="s">
        <v>3594</v>
      </c>
      <c r="J1607" s="32" t="s">
        <v>4950</v>
      </c>
      <c r="K1607" s="32" t="s">
        <v>4948</v>
      </c>
      <c r="L1607" s="32" t="s">
        <v>15046</v>
      </c>
      <c r="M1607" s="95" t="str">
        <f>IF(VLOOKUP(A1607,'Business Validation 2.1.0'!$A$2:$V$996,COLUMN('Business Validation 2.1.0'!V:V)-COLUMN('Business Validation 2.1.0'!A:A)+1,FALSE)="","",VLOOKUP(A1607,'Business Validation 2.1.0'!$A$2:$V$996,COLUMN('Business Validation 2.1.0'!V:V)-COLUMN('Business Validation 2.1.0'!A:A)+1,FALSE))</f>
        <v/>
      </c>
      <c r="N1607" s="32" t="s">
        <v>15043</v>
      </c>
    </row>
    <row r="1608" spans="1:14" x14ac:dyDescent="0.25">
      <c r="A1608" s="32" t="s">
        <v>1676</v>
      </c>
      <c r="B1608" s="32" t="s">
        <v>15047</v>
      </c>
      <c r="C1608" s="32" t="s">
        <v>15048</v>
      </c>
      <c r="D1608" s="32" t="s">
        <v>4826</v>
      </c>
      <c r="E1608" s="32" t="s">
        <v>3681</v>
      </c>
      <c r="J1608" s="32" t="s">
        <v>4952</v>
      </c>
      <c r="K1608" s="32" t="s">
        <v>4948</v>
      </c>
      <c r="L1608" s="32" t="s">
        <v>15049</v>
      </c>
      <c r="M1608" s="95" t="str">
        <f>IF(VLOOKUP(A1608,'Business Validation 2.1.0'!$A$2:$V$996,COLUMN('Business Validation 2.1.0'!V:V)-COLUMN('Business Validation 2.1.0'!A:A)+1,FALSE)="","",VLOOKUP(A1608,'Business Validation 2.1.0'!$A$2:$V$996,COLUMN('Business Validation 2.1.0'!V:V)-COLUMN('Business Validation 2.1.0'!A:A)+1,FALSE))</f>
        <v/>
      </c>
      <c r="N1608" s="32" t="s">
        <v>15043</v>
      </c>
    </row>
    <row r="1609" spans="1:14" x14ac:dyDescent="0.25">
      <c r="A1609" s="32" t="s">
        <v>1676</v>
      </c>
      <c r="B1609" s="32" t="s">
        <v>15050</v>
      </c>
      <c r="C1609" s="32" t="s">
        <v>15051</v>
      </c>
      <c r="D1609" s="32" t="s">
        <v>3681</v>
      </c>
      <c r="E1609" s="32" t="s">
        <v>14895</v>
      </c>
      <c r="J1609" s="32" t="s">
        <v>15052</v>
      </c>
      <c r="K1609" s="32" t="s">
        <v>4948</v>
      </c>
      <c r="L1609" s="32" t="s">
        <v>15053</v>
      </c>
      <c r="M1609" s="95" t="str">
        <f>IF(VLOOKUP(A1609,'Business Validation 2.1.0'!$A$2:$V$996,COLUMN('Business Validation 2.1.0'!V:V)-COLUMN('Business Validation 2.1.0'!A:A)+1,FALSE)="","",VLOOKUP(A1609,'Business Validation 2.1.0'!$A$2:$V$996,COLUMN('Business Validation 2.1.0'!V:V)-COLUMN('Business Validation 2.1.0'!A:A)+1,FALSE))</f>
        <v/>
      </c>
      <c r="N1609" s="32" t="s">
        <v>15043</v>
      </c>
    </row>
    <row r="1610" spans="1:14" x14ac:dyDescent="0.25">
      <c r="A1610" s="32" t="s">
        <v>1676</v>
      </c>
      <c r="B1610" s="32" t="s">
        <v>15054</v>
      </c>
      <c r="C1610" s="32" t="s">
        <v>15055</v>
      </c>
      <c r="D1610" s="32" t="s">
        <v>3531</v>
      </c>
      <c r="E1610" s="32" t="s">
        <v>14882</v>
      </c>
      <c r="J1610" s="32" t="s">
        <v>15056</v>
      </c>
      <c r="K1610" s="32" t="s">
        <v>4948</v>
      </c>
      <c r="L1610" s="32" t="s">
        <v>15057</v>
      </c>
      <c r="M1610" s="95" t="str">
        <f>IF(VLOOKUP(A1610,'Business Validation 2.1.0'!$A$2:$V$996,COLUMN('Business Validation 2.1.0'!V:V)-COLUMN('Business Validation 2.1.0'!A:A)+1,FALSE)="","",VLOOKUP(A1610,'Business Validation 2.1.0'!$A$2:$V$996,COLUMN('Business Validation 2.1.0'!V:V)-COLUMN('Business Validation 2.1.0'!A:A)+1,FALSE))</f>
        <v/>
      </c>
      <c r="N1610" s="32" t="s">
        <v>15043</v>
      </c>
    </row>
    <row r="1611" spans="1:14" x14ac:dyDescent="0.25">
      <c r="A1611" s="32" t="s">
        <v>1677</v>
      </c>
      <c r="B1611" s="32" t="s">
        <v>15058</v>
      </c>
      <c r="C1611" s="32" t="s">
        <v>15059</v>
      </c>
      <c r="D1611" s="32" t="s">
        <v>4868</v>
      </c>
      <c r="E1611" s="32" t="s">
        <v>3594</v>
      </c>
      <c r="J1611" s="32" t="s">
        <v>4954</v>
      </c>
      <c r="K1611" s="32" t="s">
        <v>4955</v>
      </c>
      <c r="L1611" s="32" t="s">
        <v>15060</v>
      </c>
      <c r="M1611" s="95" t="str">
        <f>IF(VLOOKUP(A1611,'Business Validation 2.1.0'!$A$2:$V$996,COLUMN('Business Validation 2.1.0'!V:V)-COLUMN('Business Validation 2.1.0'!A:A)+1,FALSE)="","",VLOOKUP(A1611,'Business Validation 2.1.0'!$A$2:$V$996,COLUMN('Business Validation 2.1.0'!V:V)-COLUMN('Business Validation 2.1.0'!A:A)+1,FALSE))</f>
        <v/>
      </c>
      <c r="N1611" s="32" t="s">
        <v>7907</v>
      </c>
    </row>
    <row r="1612" spans="1:14" x14ac:dyDescent="0.25">
      <c r="A1612" s="32" t="s">
        <v>1678</v>
      </c>
      <c r="B1612" s="32" t="s">
        <v>15061</v>
      </c>
      <c r="C1612" s="32" t="s">
        <v>15062</v>
      </c>
      <c r="D1612" s="32" t="s">
        <v>4868</v>
      </c>
      <c r="E1612" s="32" t="s">
        <v>3594</v>
      </c>
      <c r="J1612" s="32" t="s">
        <v>4962</v>
      </c>
      <c r="K1612" s="32" t="s">
        <v>4955</v>
      </c>
      <c r="L1612" s="32" t="s">
        <v>15063</v>
      </c>
      <c r="M1612" s="95">
        <f>IF(VLOOKUP(A1612,'Business Validation 2.1.0'!$A$2:$V$996,COLUMN('Business Validation 2.1.0'!V:V)-COLUMN('Business Validation 2.1.0'!A:A)+1,FALSE)="","",VLOOKUP(A1612,'Business Validation 2.1.0'!$A$2:$V$996,COLUMN('Business Validation 2.1.0'!V:V)-COLUMN('Business Validation 2.1.0'!A:A)+1,FALSE))</f>
        <v>42706</v>
      </c>
      <c r="N1612" s="32" t="s">
        <v>7908</v>
      </c>
    </row>
    <row r="1613" spans="1:14" x14ac:dyDescent="0.25">
      <c r="A1613" s="32" t="s">
        <v>1679</v>
      </c>
      <c r="B1613" s="32" t="s">
        <v>15064</v>
      </c>
      <c r="C1613" s="32" t="s">
        <v>15065</v>
      </c>
      <c r="D1613" s="32" t="s">
        <v>4868</v>
      </c>
      <c r="E1613" s="32" t="s">
        <v>3594</v>
      </c>
      <c r="J1613" s="32" t="s">
        <v>4964</v>
      </c>
      <c r="K1613" s="32" t="s">
        <v>4955</v>
      </c>
      <c r="L1613" s="32" t="s">
        <v>15066</v>
      </c>
      <c r="M1613" s="95" t="str">
        <f>IF(VLOOKUP(A1613,'Business Validation 2.1.0'!$A$2:$V$996,COLUMN('Business Validation 2.1.0'!V:V)-COLUMN('Business Validation 2.1.0'!A:A)+1,FALSE)="","",VLOOKUP(A1613,'Business Validation 2.1.0'!$A$2:$V$996,COLUMN('Business Validation 2.1.0'!V:V)-COLUMN('Business Validation 2.1.0'!A:A)+1,FALSE))</f>
        <v/>
      </c>
      <c r="N1613" s="32" t="s">
        <v>7909</v>
      </c>
    </row>
    <row r="1614" spans="1:14" x14ac:dyDescent="0.25">
      <c r="A1614" s="32" t="s">
        <v>1680</v>
      </c>
      <c r="B1614" s="32" t="s">
        <v>15067</v>
      </c>
      <c r="C1614" s="32" t="s">
        <v>15068</v>
      </c>
      <c r="D1614" s="32" t="s">
        <v>4868</v>
      </c>
      <c r="E1614" s="32" t="s">
        <v>3594</v>
      </c>
      <c r="J1614" s="32" t="s">
        <v>4966</v>
      </c>
      <c r="K1614" s="32" t="s">
        <v>4955</v>
      </c>
      <c r="L1614" s="32" t="s">
        <v>15069</v>
      </c>
      <c r="M1614" s="95" t="str">
        <f>IF(VLOOKUP(A1614,'Business Validation 2.1.0'!$A$2:$V$996,COLUMN('Business Validation 2.1.0'!V:V)-COLUMN('Business Validation 2.1.0'!A:A)+1,FALSE)="","",VLOOKUP(A1614,'Business Validation 2.1.0'!$A$2:$V$996,COLUMN('Business Validation 2.1.0'!V:V)-COLUMN('Business Validation 2.1.0'!A:A)+1,FALSE))</f>
        <v/>
      </c>
      <c r="N1614" s="32" t="s">
        <v>7910</v>
      </c>
    </row>
    <row r="1615" spans="1:14" x14ac:dyDescent="0.25">
      <c r="A1615" s="32" t="s">
        <v>1681</v>
      </c>
      <c r="B1615" s="32" t="s">
        <v>15070</v>
      </c>
      <c r="C1615" s="32" t="s">
        <v>15071</v>
      </c>
      <c r="D1615" s="32" t="s">
        <v>4868</v>
      </c>
      <c r="E1615" s="32" t="s">
        <v>3594</v>
      </c>
      <c r="J1615" s="32" t="s">
        <v>4968</v>
      </c>
      <c r="K1615" s="32" t="s">
        <v>15072</v>
      </c>
      <c r="L1615" s="32" t="s">
        <v>15073</v>
      </c>
      <c r="M1615" s="95" t="str">
        <f>IF(VLOOKUP(A1615,'Business Validation 2.1.0'!$A$2:$V$996,COLUMN('Business Validation 2.1.0'!V:V)-COLUMN('Business Validation 2.1.0'!A:A)+1,FALSE)="","",VLOOKUP(A1615,'Business Validation 2.1.0'!$A$2:$V$996,COLUMN('Business Validation 2.1.0'!V:V)-COLUMN('Business Validation 2.1.0'!A:A)+1,FALSE))</f>
        <v/>
      </c>
      <c r="N1615" s="32" t="s">
        <v>15074</v>
      </c>
    </row>
    <row r="1616" spans="1:14" x14ac:dyDescent="0.25">
      <c r="A1616" s="32" t="s">
        <v>1682</v>
      </c>
      <c r="B1616" s="32" t="s">
        <v>15075</v>
      </c>
      <c r="C1616" s="32" t="s">
        <v>15076</v>
      </c>
      <c r="D1616" s="32" t="s">
        <v>4868</v>
      </c>
      <c r="E1616" s="32" t="s">
        <v>3594</v>
      </c>
      <c r="J1616" s="32" t="s">
        <v>4973</v>
      </c>
      <c r="K1616" s="32" t="s">
        <v>4974</v>
      </c>
      <c r="L1616" s="32" t="s">
        <v>15077</v>
      </c>
      <c r="M1616" s="95" t="str">
        <f>IF(VLOOKUP(A1616,'Business Validation 2.1.0'!$A$2:$V$996,COLUMN('Business Validation 2.1.0'!V:V)-COLUMN('Business Validation 2.1.0'!A:A)+1,FALSE)="","",VLOOKUP(A1616,'Business Validation 2.1.0'!$A$2:$V$996,COLUMN('Business Validation 2.1.0'!V:V)-COLUMN('Business Validation 2.1.0'!A:A)+1,FALSE))</f>
        <v/>
      </c>
      <c r="N1616" s="32" t="s">
        <v>7912</v>
      </c>
    </row>
    <row r="1617" spans="1:14" x14ac:dyDescent="0.25">
      <c r="A1617" s="32" t="s">
        <v>1683</v>
      </c>
      <c r="B1617" s="32" t="s">
        <v>15078</v>
      </c>
      <c r="C1617" s="32" t="s">
        <v>15079</v>
      </c>
      <c r="D1617" s="32" t="s">
        <v>4868</v>
      </c>
      <c r="E1617" s="32" t="s">
        <v>3594</v>
      </c>
      <c r="J1617" s="32" t="s">
        <v>4978</v>
      </c>
      <c r="K1617" s="32" t="s">
        <v>4979</v>
      </c>
      <c r="L1617" s="32" t="s">
        <v>15080</v>
      </c>
      <c r="M1617" s="95" t="str">
        <f>IF(VLOOKUP(A1617,'Business Validation 2.1.0'!$A$2:$V$996,COLUMN('Business Validation 2.1.0'!V:V)-COLUMN('Business Validation 2.1.0'!A:A)+1,FALSE)="","",VLOOKUP(A1617,'Business Validation 2.1.0'!$A$2:$V$996,COLUMN('Business Validation 2.1.0'!V:V)-COLUMN('Business Validation 2.1.0'!A:A)+1,FALSE))</f>
        <v/>
      </c>
      <c r="N1617" s="32" t="s">
        <v>7913</v>
      </c>
    </row>
    <row r="1618" spans="1:14" x14ac:dyDescent="0.25">
      <c r="A1618" s="32" t="s">
        <v>1684</v>
      </c>
      <c r="B1618" s="32" t="s">
        <v>15081</v>
      </c>
      <c r="C1618" s="32" t="s">
        <v>15082</v>
      </c>
      <c r="D1618" s="32" t="s">
        <v>4868</v>
      </c>
      <c r="E1618" s="32" t="s">
        <v>3594</v>
      </c>
      <c r="J1618" s="32" t="s">
        <v>4983</v>
      </c>
      <c r="K1618" s="32" t="s">
        <v>4979</v>
      </c>
      <c r="L1618" s="32" t="s">
        <v>15083</v>
      </c>
      <c r="M1618" s="95">
        <f>IF(VLOOKUP(A1618,'Business Validation 2.1.0'!$A$2:$V$996,COLUMN('Business Validation 2.1.0'!V:V)-COLUMN('Business Validation 2.1.0'!A:A)+1,FALSE)="","",VLOOKUP(A1618,'Business Validation 2.1.0'!$A$2:$V$996,COLUMN('Business Validation 2.1.0'!V:V)-COLUMN('Business Validation 2.1.0'!A:A)+1,FALSE))</f>
        <v>42782</v>
      </c>
      <c r="N1618" s="32" t="s">
        <v>7914</v>
      </c>
    </row>
    <row r="1619" spans="1:14" x14ac:dyDescent="0.25">
      <c r="A1619" s="32" t="s">
        <v>2526</v>
      </c>
      <c r="B1619" s="32" t="s">
        <v>15084</v>
      </c>
      <c r="C1619" s="32" t="s">
        <v>15085</v>
      </c>
      <c r="D1619" s="32" t="s">
        <v>4868</v>
      </c>
      <c r="E1619" s="32" t="s">
        <v>3594</v>
      </c>
      <c r="J1619" s="32" t="s">
        <v>4985</v>
      </c>
      <c r="K1619" s="32" t="s">
        <v>4979</v>
      </c>
      <c r="L1619" s="32" t="s">
        <v>15086</v>
      </c>
      <c r="M1619" s="95">
        <f>IF(VLOOKUP(A1619,'Business Validation 2.1.0'!$A$2:$V$996,COLUMN('Business Validation 2.1.0'!V:V)-COLUMN('Business Validation 2.1.0'!A:A)+1,FALSE)="","",VLOOKUP(A1619,'Business Validation 2.1.0'!$A$2:$V$996,COLUMN('Business Validation 2.1.0'!V:V)-COLUMN('Business Validation 2.1.0'!A:A)+1,FALSE))</f>
        <v>42782</v>
      </c>
      <c r="N1619" s="32" t="s">
        <v>7915</v>
      </c>
    </row>
    <row r="1620" spans="1:14" x14ac:dyDescent="0.25">
      <c r="A1620" s="32" t="s">
        <v>2527</v>
      </c>
      <c r="B1620" s="32" t="s">
        <v>15087</v>
      </c>
      <c r="C1620" s="32" t="s">
        <v>15088</v>
      </c>
      <c r="D1620" s="32" t="s">
        <v>1155</v>
      </c>
      <c r="E1620" s="32" t="s">
        <v>3364</v>
      </c>
      <c r="F1620" s="32" t="s">
        <v>3365</v>
      </c>
      <c r="J1620" s="32" t="s">
        <v>4987</v>
      </c>
      <c r="K1620" s="32" t="s">
        <v>1598</v>
      </c>
      <c r="L1620" s="32" t="s">
        <v>15089</v>
      </c>
      <c r="M1620" s="95" t="str">
        <f>IF(VLOOKUP(A1620,'Business Validation 2.1.0'!$A$2:$V$996,COLUMN('Business Validation 2.1.0'!V:V)-COLUMN('Business Validation 2.1.0'!A:A)+1,FALSE)="","",VLOOKUP(A1620,'Business Validation 2.1.0'!$A$2:$V$996,COLUMN('Business Validation 2.1.0'!V:V)-COLUMN('Business Validation 2.1.0'!A:A)+1,FALSE))</f>
        <v/>
      </c>
      <c r="N1620" s="32" t="s">
        <v>7916</v>
      </c>
    </row>
    <row r="1621" spans="1:14" x14ac:dyDescent="0.25">
      <c r="A1621" s="32" t="s">
        <v>2527</v>
      </c>
      <c r="B1621" s="32" t="s">
        <v>15090</v>
      </c>
      <c r="C1621" s="32" t="s">
        <v>15091</v>
      </c>
      <c r="D1621" s="32" t="s">
        <v>1163</v>
      </c>
      <c r="E1621" s="32" t="s">
        <v>5491</v>
      </c>
      <c r="F1621" s="32" t="s">
        <v>3770</v>
      </c>
      <c r="J1621" s="32" t="s">
        <v>4989</v>
      </c>
      <c r="K1621" s="32" t="s">
        <v>1598</v>
      </c>
      <c r="L1621" s="32" t="s">
        <v>15092</v>
      </c>
      <c r="M1621" s="95" t="str">
        <f>IF(VLOOKUP(A1621,'Business Validation 2.1.0'!$A$2:$V$996,COLUMN('Business Validation 2.1.0'!V:V)-COLUMN('Business Validation 2.1.0'!A:A)+1,FALSE)="","",VLOOKUP(A1621,'Business Validation 2.1.0'!$A$2:$V$996,COLUMN('Business Validation 2.1.0'!V:V)-COLUMN('Business Validation 2.1.0'!A:A)+1,FALSE))</f>
        <v/>
      </c>
      <c r="N1621" s="32" t="s">
        <v>7916</v>
      </c>
    </row>
    <row r="1622" spans="1:14" x14ac:dyDescent="0.25">
      <c r="A1622" s="32" t="s">
        <v>2527</v>
      </c>
      <c r="B1622" s="32" t="s">
        <v>15093</v>
      </c>
      <c r="C1622" s="32" t="s">
        <v>15094</v>
      </c>
      <c r="D1622" s="32" t="s">
        <v>1159</v>
      </c>
      <c r="E1622" s="32" t="s">
        <v>3364</v>
      </c>
      <c r="F1622" s="32" t="s">
        <v>3365</v>
      </c>
      <c r="J1622" s="32" t="s">
        <v>4991</v>
      </c>
      <c r="K1622" s="32" t="s">
        <v>1598</v>
      </c>
      <c r="L1622" s="32" t="s">
        <v>15095</v>
      </c>
      <c r="M1622" s="95" t="str">
        <f>IF(VLOOKUP(A1622,'Business Validation 2.1.0'!$A$2:$V$996,COLUMN('Business Validation 2.1.0'!V:V)-COLUMN('Business Validation 2.1.0'!A:A)+1,FALSE)="","",VLOOKUP(A1622,'Business Validation 2.1.0'!$A$2:$V$996,COLUMN('Business Validation 2.1.0'!V:V)-COLUMN('Business Validation 2.1.0'!A:A)+1,FALSE))</f>
        <v/>
      </c>
      <c r="N1622" s="32" t="s">
        <v>7916</v>
      </c>
    </row>
    <row r="1623" spans="1:14" x14ac:dyDescent="0.25">
      <c r="A1623" s="32" t="s">
        <v>2527</v>
      </c>
      <c r="B1623" s="32" t="s">
        <v>15096</v>
      </c>
      <c r="C1623" s="32" t="s">
        <v>15097</v>
      </c>
      <c r="D1623" s="32" t="s">
        <v>1165</v>
      </c>
      <c r="E1623" s="32" t="s">
        <v>5491</v>
      </c>
      <c r="F1623" s="32" t="s">
        <v>3770</v>
      </c>
      <c r="J1623" s="32" t="s">
        <v>4993</v>
      </c>
      <c r="K1623" s="32" t="s">
        <v>1598</v>
      </c>
      <c r="L1623" s="32" t="s">
        <v>15098</v>
      </c>
      <c r="M1623" s="95" t="str">
        <f>IF(VLOOKUP(A1623,'Business Validation 2.1.0'!$A$2:$V$996,COLUMN('Business Validation 2.1.0'!V:V)-COLUMN('Business Validation 2.1.0'!A:A)+1,FALSE)="","",VLOOKUP(A1623,'Business Validation 2.1.0'!$A$2:$V$996,COLUMN('Business Validation 2.1.0'!V:V)-COLUMN('Business Validation 2.1.0'!A:A)+1,FALSE))</f>
        <v/>
      </c>
      <c r="N1623" s="32" t="s">
        <v>7916</v>
      </c>
    </row>
    <row r="1624" spans="1:14" x14ac:dyDescent="0.25">
      <c r="A1624" s="32" t="s">
        <v>2527</v>
      </c>
      <c r="B1624" s="32" t="s">
        <v>15099</v>
      </c>
      <c r="C1624" s="32" t="s">
        <v>15100</v>
      </c>
      <c r="D1624" s="32" t="s">
        <v>1161</v>
      </c>
      <c r="E1624" s="32" t="s">
        <v>3371</v>
      </c>
      <c r="F1624" s="32" t="s">
        <v>3372</v>
      </c>
      <c r="J1624" s="32" t="s">
        <v>8165</v>
      </c>
      <c r="K1624" s="32" t="s">
        <v>1598</v>
      </c>
      <c r="L1624" s="32" t="s">
        <v>15101</v>
      </c>
      <c r="M1624" s="95" t="str">
        <f>IF(VLOOKUP(A1624,'Business Validation 2.1.0'!$A$2:$V$996,COLUMN('Business Validation 2.1.0'!V:V)-COLUMN('Business Validation 2.1.0'!A:A)+1,FALSE)="","",VLOOKUP(A1624,'Business Validation 2.1.0'!$A$2:$V$996,COLUMN('Business Validation 2.1.0'!V:V)-COLUMN('Business Validation 2.1.0'!A:A)+1,FALSE))</f>
        <v/>
      </c>
      <c r="N1624" s="32" t="s">
        <v>7916</v>
      </c>
    </row>
    <row r="1625" spans="1:14" x14ac:dyDescent="0.25">
      <c r="A1625" s="32" t="s">
        <v>2527</v>
      </c>
      <c r="B1625" s="32" t="s">
        <v>15102</v>
      </c>
      <c r="C1625" s="32" t="s">
        <v>15103</v>
      </c>
      <c r="D1625" s="32" t="s">
        <v>1164</v>
      </c>
      <c r="E1625" s="32" t="s">
        <v>5821</v>
      </c>
      <c r="F1625" s="32" t="s">
        <v>3778</v>
      </c>
      <c r="J1625" s="32" t="s">
        <v>8166</v>
      </c>
      <c r="K1625" s="32" t="s">
        <v>1598</v>
      </c>
      <c r="L1625" s="32" t="s">
        <v>15104</v>
      </c>
      <c r="M1625" s="95" t="str">
        <f>IF(VLOOKUP(A1625,'Business Validation 2.1.0'!$A$2:$V$996,COLUMN('Business Validation 2.1.0'!V:V)-COLUMN('Business Validation 2.1.0'!A:A)+1,FALSE)="","",VLOOKUP(A1625,'Business Validation 2.1.0'!$A$2:$V$996,COLUMN('Business Validation 2.1.0'!V:V)-COLUMN('Business Validation 2.1.0'!A:A)+1,FALSE))</f>
        <v/>
      </c>
      <c r="N1625" s="32" t="s">
        <v>7916</v>
      </c>
    </row>
    <row r="1626" spans="1:14" x14ac:dyDescent="0.25">
      <c r="A1626" s="32" t="s">
        <v>2527</v>
      </c>
      <c r="B1626" s="32" t="s">
        <v>15105</v>
      </c>
      <c r="C1626" s="32" t="s">
        <v>15106</v>
      </c>
      <c r="D1626" s="32" t="s">
        <v>1162</v>
      </c>
      <c r="E1626" s="32" t="s">
        <v>3371</v>
      </c>
      <c r="F1626" s="32" t="s">
        <v>3372</v>
      </c>
      <c r="J1626" s="32" t="s">
        <v>8167</v>
      </c>
      <c r="K1626" s="32" t="s">
        <v>1598</v>
      </c>
      <c r="L1626" s="32" t="s">
        <v>15107</v>
      </c>
      <c r="M1626" s="95" t="str">
        <f>IF(VLOOKUP(A1626,'Business Validation 2.1.0'!$A$2:$V$996,COLUMN('Business Validation 2.1.0'!V:V)-COLUMN('Business Validation 2.1.0'!A:A)+1,FALSE)="","",VLOOKUP(A1626,'Business Validation 2.1.0'!$A$2:$V$996,COLUMN('Business Validation 2.1.0'!V:V)-COLUMN('Business Validation 2.1.0'!A:A)+1,FALSE))</f>
        <v/>
      </c>
      <c r="N1626" s="32" t="s">
        <v>7916</v>
      </c>
    </row>
    <row r="1627" spans="1:14" x14ac:dyDescent="0.25">
      <c r="A1627" s="32" t="s">
        <v>2527</v>
      </c>
      <c r="B1627" s="32" t="s">
        <v>15108</v>
      </c>
      <c r="C1627" s="32" t="s">
        <v>15109</v>
      </c>
      <c r="D1627" s="32" t="s">
        <v>1166</v>
      </c>
      <c r="E1627" s="32" t="s">
        <v>5821</v>
      </c>
      <c r="F1627" s="32" t="s">
        <v>3778</v>
      </c>
      <c r="J1627" s="32" t="s">
        <v>8168</v>
      </c>
      <c r="K1627" s="32" t="s">
        <v>1598</v>
      </c>
      <c r="L1627" s="32" t="s">
        <v>15110</v>
      </c>
      <c r="M1627" s="95" t="str">
        <f>IF(VLOOKUP(A1627,'Business Validation 2.1.0'!$A$2:$V$996,COLUMN('Business Validation 2.1.0'!V:V)-COLUMN('Business Validation 2.1.0'!A:A)+1,FALSE)="","",VLOOKUP(A1627,'Business Validation 2.1.0'!$A$2:$V$996,COLUMN('Business Validation 2.1.0'!V:V)-COLUMN('Business Validation 2.1.0'!A:A)+1,FALSE))</f>
        <v/>
      </c>
      <c r="N1627" s="32" t="s">
        <v>7916</v>
      </c>
    </row>
    <row r="1628" spans="1:14" x14ac:dyDescent="0.25">
      <c r="A1628" s="32" t="s">
        <v>2528</v>
      </c>
      <c r="B1628" s="32" t="s">
        <v>15111</v>
      </c>
      <c r="C1628" s="32" t="s">
        <v>15112</v>
      </c>
      <c r="D1628" s="32" t="s">
        <v>1155</v>
      </c>
      <c r="E1628" s="32" t="s">
        <v>3364</v>
      </c>
      <c r="F1628" s="32" t="s">
        <v>3365</v>
      </c>
      <c r="J1628" s="32" t="s">
        <v>4995</v>
      </c>
      <c r="K1628" s="32" t="s">
        <v>1598</v>
      </c>
      <c r="L1628" s="32" t="s">
        <v>15113</v>
      </c>
      <c r="M1628" s="95" t="str">
        <f>IF(VLOOKUP(A1628,'Business Validation 2.1.0'!$A$2:$V$996,COLUMN('Business Validation 2.1.0'!V:V)-COLUMN('Business Validation 2.1.0'!A:A)+1,FALSE)="","",VLOOKUP(A1628,'Business Validation 2.1.0'!$A$2:$V$996,COLUMN('Business Validation 2.1.0'!V:V)-COLUMN('Business Validation 2.1.0'!A:A)+1,FALSE))</f>
        <v/>
      </c>
      <c r="N1628" s="32" t="s">
        <v>7917</v>
      </c>
    </row>
    <row r="1629" spans="1:14" x14ac:dyDescent="0.25">
      <c r="A1629" s="32" t="s">
        <v>2528</v>
      </c>
      <c r="B1629" s="32" t="s">
        <v>15114</v>
      </c>
      <c r="C1629" s="32" t="s">
        <v>15115</v>
      </c>
      <c r="D1629" s="32" t="s">
        <v>1163</v>
      </c>
      <c r="E1629" s="32" t="s">
        <v>5491</v>
      </c>
      <c r="F1629" s="32" t="s">
        <v>3770</v>
      </c>
      <c r="J1629" s="32" t="s">
        <v>4997</v>
      </c>
      <c r="K1629" s="32" t="s">
        <v>1598</v>
      </c>
      <c r="L1629" s="32" t="s">
        <v>15116</v>
      </c>
      <c r="M1629" s="95" t="str">
        <f>IF(VLOOKUP(A1629,'Business Validation 2.1.0'!$A$2:$V$996,COLUMN('Business Validation 2.1.0'!V:V)-COLUMN('Business Validation 2.1.0'!A:A)+1,FALSE)="","",VLOOKUP(A1629,'Business Validation 2.1.0'!$A$2:$V$996,COLUMN('Business Validation 2.1.0'!V:V)-COLUMN('Business Validation 2.1.0'!A:A)+1,FALSE))</f>
        <v/>
      </c>
      <c r="N1629" s="32" t="s">
        <v>7917</v>
      </c>
    </row>
    <row r="1630" spans="1:14" x14ac:dyDescent="0.25">
      <c r="A1630" s="32" t="s">
        <v>2528</v>
      </c>
      <c r="B1630" s="32" t="s">
        <v>15117</v>
      </c>
      <c r="C1630" s="32" t="s">
        <v>15118</v>
      </c>
      <c r="D1630" s="32" t="s">
        <v>1159</v>
      </c>
      <c r="E1630" s="32" t="s">
        <v>3364</v>
      </c>
      <c r="F1630" s="32" t="s">
        <v>3365</v>
      </c>
      <c r="J1630" s="32" t="s">
        <v>4999</v>
      </c>
      <c r="K1630" s="32" t="s">
        <v>1598</v>
      </c>
      <c r="L1630" s="32" t="s">
        <v>15119</v>
      </c>
      <c r="M1630" s="95" t="str">
        <f>IF(VLOOKUP(A1630,'Business Validation 2.1.0'!$A$2:$V$996,COLUMN('Business Validation 2.1.0'!V:V)-COLUMN('Business Validation 2.1.0'!A:A)+1,FALSE)="","",VLOOKUP(A1630,'Business Validation 2.1.0'!$A$2:$V$996,COLUMN('Business Validation 2.1.0'!V:V)-COLUMN('Business Validation 2.1.0'!A:A)+1,FALSE))</f>
        <v/>
      </c>
      <c r="N1630" s="32" t="s">
        <v>7917</v>
      </c>
    </row>
    <row r="1631" spans="1:14" x14ac:dyDescent="0.25">
      <c r="A1631" s="32" t="s">
        <v>2528</v>
      </c>
      <c r="B1631" s="32" t="s">
        <v>15120</v>
      </c>
      <c r="C1631" s="32" t="s">
        <v>15121</v>
      </c>
      <c r="D1631" s="32" t="s">
        <v>1165</v>
      </c>
      <c r="E1631" s="32" t="s">
        <v>5491</v>
      </c>
      <c r="F1631" s="32" t="s">
        <v>3770</v>
      </c>
      <c r="J1631" s="32" t="s">
        <v>5001</v>
      </c>
      <c r="K1631" s="32" t="s">
        <v>1598</v>
      </c>
      <c r="L1631" s="32" t="s">
        <v>15122</v>
      </c>
      <c r="M1631" s="95" t="str">
        <f>IF(VLOOKUP(A1631,'Business Validation 2.1.0'!$A$2:$V$996,COLUMN('Business Validation 2.1.0'!V:V)-COLUMN('Business Validation 2.1.0'!A:A)+1,FALSE)="","",VLOOKUP(A1631,'Business Validation 2.1.0'!$A$2:$V$996,COLUMN('Business Validation 2.1.0'!V:V)-COLUMN('Business Validation 2.1.0'!A:A)+1,FALSE))</f>
        <v/>
      </c>
      <c r="N1631" s="32" t="s">
        <v>7917</v>
      </c>
    </row>
    <row r="1632" spans="1:14" x14ac:dyDescent="0.25">
      <c r="A1632" s="32" t="s">
        <v>2528</v>
      </c>
      <c r="B1632" s="32" t="s">
        <v>15123</v>
      </c>
      <c r="C1632" s="32" t="s">
        <v>15124</v>
      </c>
      <c r="D1632" s="32" t="s">
        <v>1161</v>
      </c>
      <c r="E1632" s="32" t="s">
        <v>3371</v>
      </c>
      <c r="F1632" s="32" t="s">
        <v>3372</v>
      </c>
      <c r="J1632" s="32" t="s">
        <v>8169</v>
      </c>
      <c r="K1632" s="32" t="s">
        <v>1598</v>
      </c>
      <c r="L1632" s="32" t="s">
        <v>15125</v>
      </c>
      <c r="M1632" s="95" t="str">
        <f>IF(VLOOKUP(A1632,'Business Validation 2.1.0'!$A$2:$V$996,COLUMN('Business Validation 2.1.0'!V:V)-COLUMN('Business Validation 2.1.0'!A:A)+1,FALSE)="","",VLOOKUP(A1632,'Business Validation 2.1.0'!$A$2:$V$996,COLUMN('Business Validation 2.1.0'!V:V)-COLUMN('Business Validation 2.1.0'!A:A)+1,FALSE))</f>
        <v/>
      </c>
      <c r="N1632" s="32" t="s">
        <v>7917</v>
      </c>
    </row>
    <row r="1633" spans="1:14" x14ac:dyDescent="0.25">
      <c r="A1633" s="32" t="s">
        <v>2528</v>
      </c>
      <c r="B1633" s="32" t="s">
        <v>15126</v>
      </c>
      <c r="C1633" s="32" t="s">
        <v>15127</v>
      </c>
      <c r="D1633" s="32" t="s">
        <v>1164</v>
      </c>
      <c r="E1633" s="32" t="s">
        <v>5821</v>
      </c>
      <c r="F1633" s="32" t="s">
        <v>3778</v>
      </c>
      <c r="J1633" s="32" t="s">
        <v>8170</v>
      </c>
      <c r="K1633" s="32" t="s">
        <v>1598</v>
      </c>
      <c r="L1633" s="32" t="s">
        <v>15128</v>
      </c>
      <c r="M1633" s="95" t="str">
        <f>IF(VLOOKUP(A1633,'Business Validation 2.1.0'!$A$2:$V$996,COLUMN('Business Validation 2.1.0'!V:V)-COLUMN('Business Validation 2.1.0'!A:A)+1,FALSE)="","",VLOOKUP(A1633,'Business Validation 2.1.0'!$A$2:$V$996,COLUMN('Business Validation 2.1.0'!V:V)-COLUMN('Business Validation 2.1.0'!A:A)+1,FALSE))</f>
        <v/>
      </c>
      <c r="N1633" s="32" t="s">
        <v>7917</v>
      </c>
    </row>
    <row r="1634" spans="1:14" x14ac:dyDescent="0.25">
      <c r="A1634" s="32" t="s">
        <v>2528</v>
      </c>
      <c r="B1634" s="32" t="s">
        <v>15129</v>
      </c>
      <c r="C1634" s="32" t="s">
        <v>15130</v>
      </c>
      <c r="D1634" s="32" t="s">
        <v>1162</v>
      </c>
      <c r="E1634" s="32" t="s">
        <v>3371</v>
      </c>
      <c r="F1634" s="32" t="s">
        <v>3372</v>
      </c>
      <c r="J1634" s="32" t="s">
        <v>8171</v>
      </c>
      <c r="K1634" s="32" t="s">
        <v>1598</v>
      </c>
      <c r="L1634" s="32" t="s">
        <v>15131</v>
      </c>
      <c r="M1634" s="95" t="str">
        <f>IF(VLOOKUP(A1634,'Business Validation 2.1.0'!$A$2:$V$996,COLUMN('Business Validation 2.1.0'!V:V)-COLUMN('Business Validation 2.1.0'!A:A)+1,FALSE)="","",VLOOKUP(A1634,'Business Validation 2.1.0'!$A$2:$V$996,COLUMN('Business Validation 2.1.0'!V:V)-COLUMN('Business Validation 2.1.0'!A:A)+1,FALSE))</f>
        <v/>
      </c>
      <c r="N1634" s="32" t="s">
        <v>7917</v>
      </c>
    </row>
    <row r="1635" spans="1:14" x14ac:dyDescent="0.25">
      <c r="A1635" s="32" t="s">
        <v>2528</v>
      </c>
      <c r="B1635" s="32" t="s">
        <v>15132</v>
      </c>
      <c r="C1635" s="32" t="s">
        <v>15133</v>
      </c>
      <c r="D1635" s="32" t="s">
        <v>1166</v>
      </c>
      <c r="E1635" s="32" t="s">
        <v>5821</v>
      </c>
      <c r="F1635" s="32" t="s">
        <v>3778</v>
      </c>
      <c r="J1635" s="32" t="s">
        <v>8172</v>
      </c>
      <c r="K1635" s="32" t="s">
        <v>1598</v>
      </c>
      <c r="L1635" s="32" t="s">
        <v>15134</v>
      </c>
      <c r="M1635" s="95" t="str">
        <f>IF(VLOOKUP(A1635,'Business Validation 2.1.0'!$A$2:$V$996,COLUMN('Business Validation 2.1.0'!V:V)-COLUMN('Business Validation 2.1.0'!A:A)+1,FALSE)="","",VLOOKUP(A1635,'Business Validation 2.1.0'!$A$2:$V$996,COLUMN('Business Validation 2.1.0'!V:V)-COLUMN('Business Validation 2.1.0'!A:A)+1,FALSE))</f>
        <v/>
      </c>
      <c r="N1635" s="32" t="s">
        <v>7917</v>
      </c>
    </row>
    <row r="1636" spans="1:14" x14ac:dyDescent="0.25">
      <c r="A1636" s="32" t="s">
        <v>2529</v>
      </c>
      <c r="B1636" s="32" t="s">
        <v>15135</v>
      </c>
      <c r="C1636" s="32" t="s">
        <v>15136</v>
      </c>
      <c r="D1636" s="32" t="s">
        <v>1155</v>
      </c>
      <c r="E1636" s="32" t="s">
        <v>3364</v>
      </c>
      <c r="F1636" s="32" t="s">
        <v>3365</v>
      </c>
      <c r="J1636" s="32" t="s">
        <v>5003</v>
      </c>
      <c r="K1636" s="32" t="s">
        <v>1598</v>
      </c>
      <c r="L1636" s="32" t="s">
        <v>15137</v>
      </c>
      <c r="M1636" s="95">
        <f>IF(VLOOKUP(A1636,'Business Validation 2.1.0'!$A$2:$V$996,COLUMN('Business Validation 2.1.0'!V:V)-COLUMN('Business Validation 2.1.0'!A:A)+1,FALSE)="","",VLOOKUP(A1636,'Business Validation 2.1.0'!$A$2:$V$996,COLUMN('Business Validation 2.1.0'!V:V)-COLUMN('Business Validation 2.1.0'!A:A)+1,FALSE))</f>
        <v>42846</v>
      </c>
      <c r="N1636" s="32" t="s">
        <v>7918</v>
      </c>
    </row>
    <row r="1637" spans="1:14" x14ac:dyDescent="0.25">
      <c r="A1637" s="32" t="s">
        <v>2529</v>
      </c>
      <c r="B1637" s="32" t="s">
        <v>15138</v>
      </c>
      <c r="C1637" s="32" t="s">
        <v>15139</v>
      </c>
      <c r="D1637" s="32" t="s">
        <v>1163</v>
      </c>
      <c r="E1637" s="32" t="s">
        <v>5491</v>
      </c>
      <c r="F1637" s="32" t="s">
        <v>3770</v>
      </c>
      <c r="J1637" s="32" t="s">
        <v>5005</v>
      </c>
      <c r="K1637" s="32" t="s">
        <v>1598</v>
      </c>
      <c r="L1637" s="32" t="s">
        <v>15140</v>
      </c>
      <c r="M1637" s="95">
        <f>IF(VLOOKUP(A1637,'Business Validation 2.1.0'!$A$2:$V$996,COLUMN('Business Validation 2.1.0'!V:V)-COLUMN('Business Validation 2.1.0'!A:A)+1,FALSE)="","",VLOOKUP(A1637,'Business Validation 2.1.0'!$A$2:$V$996,COLUMN('Business Validation 2.1.0'!V:V)-COLUMN('Business Validation 2.1.0'!A:A)+1,FALSE))</f>
        <v>42846</v>
      </c>
      <c r="N1637" s="32" t="s">
        <v>7918</v>
      </c>
    </row>
    <row r="1638" spans="1:14" x14ac:dyDescent="0.25">
      <c r="A1638" s="32" t="s">
        <v>2529</v>
      </c>
      <c r="B1638" s="32" t="s">
        <v>15141</v>
      </c>
      <c r="C1638" s="32" t="s">
        <v>15142</v>
      </c>
      <c r="D1638" s="32" t="s">
        <v>1159</v>
      </c>
      <c r="E1638" s="32" t="s">
        <v>3364</v>
      </c>
      <c r="F1638" s="32" t="s">
        <v>3365</v>
      </c>
      <c r="J1638" s="32" t="s">
        <v>5007</v>
      </c>
      <c r="K1638" s="32" t="s">
        <v>1598</v>
      </c>
      <c r="L1638" s="32" t="s">
        <v>15143</v>
      </c>
      <c r="M1638" s="95">
        <f>IF(VLOOKUP(A1638,'Business Validation 2.1.0'!$A$2:$V$996,COLUMN('Business Validation 2.1.0'!V:V)-COLUMN('Business Validation 2.1.0'!A:A)+1,FALSE)="","",VLOOKUP(A1638,'Business Validation 2.1.0'!$A$2:$V$996,COLUMN('Business Validation 2.1.0'!V:V)-COLUMN('Business Validation 2.1.0'!A:A)+1,FALSE))</f>
        <v>42846</v>
      </c>
      <c r="N1638" s="32" t="s">
        <v>7918</v>
      </c>
    </row>
    <row r="1639" spans="1:14" x14ac:dyDescent="0.25">
      <c r="A1639" s="32" t="s">
        <v>2529</v>
      </c>
      <c r="B1639" s="32" t="s">
        <v>15144</v>
      </c>
      <c r="C1639" s="32" t="s">
        <v>15145</v>
      </c>
      <c r="D1639" s="32" t="s">
        <v>1165</v>
      </c>
      <c r="E1639" s="32" t="s">
        <v>5491</v>
      </c>
      <c r="F1639" s="32" t="s">
        <v>3770</v>
      </c>
      <c r="J1639" s="32" t="s">
        <v>5009</v>
      </c>
      <c r="K1639" s="32" t="s">
        <v>1598</v>
      </c>
      <c r="L1639" s="32" t="s">
        <v>15146</v>
      </c>
      <c r="M1639" s="95">
        <f>IF(VLOOKUP(A1639,'Business Validation 2.1.0'!$A$2:$V$996,COLUMN('Business Validation 2.1.0'!V:V)-COLUMN('Business Validation 2.1.0'!A:A)+1,FALSE)="","",VLOOKUP(A1639,'Business Validation 2.1.0'!$A$2:$V$996,COLUMN('Business Validation 2.1.0'!V:V)-COLUMN('Business Validation 2.1.0'!A:A)+1,FALSE))</f>
        <v>42846</v>
      </c>
      <c r="N1639" s="32" t="s">
        <v>7918</v>
      </c>
    </row>
    <row r="1640" spans="1:14" x14ac:dyDescent="0.25">
      <c r="A1640" s="32" t="s">
        <v>2529</v>
      </c>
      <c r="B1640" s="32" t="s">
        <v>15147</v>
      </c>
      <c r="C1640" s="32" t="s">
        <v>15148</v>
      </c>
      <c r="D1640" s="32" t="s">
        <v>1161</v>
      </c>
      <c r="E1640" s="32" t="s">
        <v>3371</v>
      </c>
      <c r="F1640" s="32" t="s">
        <v>3372</v>
      </c>
      <c r="J1640" s="32" t="s">
        <v>8173</v>
      </c>
      <c r="K1640" s="32" t="s">
        <v>1598</v>
      </c>
      <c r="L1640" s="32" t="s">
        <v>15149</v>
      </c>
      <c r="M1640" s="95">
        <f>IF(VLOOKUP(A1640,'Business Validation 2.1.0'!$A$2:$V$996,COLUMN('Business Validation 2.1.0'!V:V)-COLUMN('Business Validation 2.1.0'!A:A)+1,FALSE)="","",VLOOKUP(A1640,'Business Validation 2.1.0'!$A$2:$V$996,COLUMN('Business Validation 2.1.0'!V:V)-COLUMN('Business Validation 2.1.0'!A:A)+1,FALSE))</f>
        <v>42846</v>
      </c>
      <c r="N1640" s="32" t="s">
        <v>7918</v>
      </c>
    </row>
    <row r="1641" spans="1:14" x14ac:dyDescent="0.25">
      <c r="A1641" s="32" t="s">
        <v>2529</v>
      </c>
      <c r="B1641" s="32" t="s">
        <v>15150</v>
      </c>
      <c r="C1641" s="32" t="s">
        <v>15151</v>
      </c>
      <c r="D1641" s="32" t="s">
        <v>1164</v>
      </c>
      <c r="E1641" s="32" t="s">
        <v>5821</v>
      </c>
      <c r="F1641" s="32" t="s">
        <v>3778</v>
      </c>
      <c r="J1641" s="32" t="s">
        <v>8174</v>
      </c>
      <c r="K1641" s="32" t="s">
        <v>1598</v>
      </c>
      <c r="L1641" s="32" t="s">
        <v>15152</v>
      </c>
      <c r="M1641" s="95">
        <f>IF(VLOOKUP(A1641,'Business Validation 2.1.0'!$A$2:$V$996,COLUMN('Business Validation 2.1.0'!V:V)-COLUMN('Business Validation 2.1.0'!A:A)+1,FALSE)="","",VLOOKUP(A1641,'Business Validation 2.1.0'!$A$2:$V$996,COLUMN('Business Validation 2.1.0'!V:V)-COLUMN('Business Validation 2.1.0'!A:A)+1,FALSE))</f>
        <v>42846</v>
      </c>
      <c r="N1641" s="32" t="s">
        <v>7918</v>
      </c>
    </row>
    <row r="1642" spans="1:14" x14ac:dyDescent="0.25">
      <c r="A1642" s="32" t="s">
        <v>2529</v>
      </c>
      <c r="B1642" s="32" t="s">
        <v>15153</v>
      </c>
      <c r="C1642" s="32" t="s">
        <v>15154</v>
      </c>
      <c r="D1642" s="32" t="s">
        <v>1162</v>
      </c>
      <c r="E1642" s="32" t="s">
        <v>3371</v>
      </c>
      <c r="F1642" s="32" t="s">
        <v>3372</v>
      </c>
      <c r="J1642" s="32" t="s">
        <v>8175</v>
      </c>
      <c r="K1642" s="32" t="s">
        <v>1598</v>
      </c>
      <c r="L1642" s="32" t="s">
        <v>15155</v>
      </c>
      <c r="M1642" s="95">
        <f>IF(VLOOKUP(A1642,'Business Validation 2.1.0'!$A$2:$V$996,COLUMN('Business Validation 2.1.0'!V:V)-COLUMN('Business Validation 2.1.0'!A:A)+1,FALSE)="","",VLOOKUP(A1642,'Business Validation 2.1.0'!$A$2:$V$996,COLUMN('Business Validation 2.1.0'!V:V)-COLUMN('Business Validation 2.1.0'!A:A)+1,FALSE))</f>
        <v>42846</v>
      </c>
      <c r="N1642" s="32" t="s">
        <v>7918</v>
      </c>
    </row>
    <row r="1643" spans="1:14" x14ac:dyDescent="0.25">
      <c r="A1643" s="32" t="s">
        <v>2529</v>
      </c>
      <c r="B1643" s="32" t="s">
        <v>15156</v>
      </c>
      <c r="C1643" s="32" t="s">
        <v>15157</v>
      </c>
      <c r="D1643" s="32" t="s">
        <v>1166</v>
      </c>
      <c r="E1643" s="32" t="s">
        <v>5821</v>
      </c>
      <c r="F1643" s="32" t="s">
        <v>3778</v>
      </c>
      <c r="J1643" s="32" t="s">
        <v>8176</v>
      </c>
      <c r="K1643" s="32" t="s">
        <v>1598</v>
      </c>
      <c r="L1643" s="32" t="s">
        <v>15158</v>
      </c>
      <c r="M1643" s="95">
        <f>IF(VLOOKUP(A1643,'Business Validation 2.1.0'!$A$2:$V$996,COLUMN('Business Validation 2.1.0'!V:V)-COLUMN('Business Validation 2.1.0'!A:A)+1,FALSE)="","",VLOOKUP(A1643,'Business Validation 2.1.0'!$A$2:$V$996,COLUMN('Business Validation 2.1.0'!V:V)-COLUMN('Business Validation 2.1.0'!A:A)+1,FALSE))</f>
        <v>42846</v>
      </c>
      <c r="N1643" s="32" t="s">
        <v>7918</v>
      </c>
    </row>
    <row r="1644" spans="1:14" x14ac:dyDescent="0.25">
      <c r="A1644" s="32" t="s">
        <v>2530</v>
      </c>
      <c r="B1644" s="32" t="s">
        <v>15159</v>
      </c>
      <c r="C1644" s="32" t="s">
        <v>15160</v>
      </c>
      <c r="D1644" s="32" t="s">
        <v>1155</v>
      </c>
      <c r="E1644" s="32" t="s">
        <v>3364</v>
      </c>
      <c r="F1644" s="32" t="s">
        <v>3365</v>
      </c>
      <c r="J1644" s="32" t="s">
        <v>5011</v>
      </c>
      <c r="K1644" s="32" t="s">
        <v>1598</v>
      </c>
      <c r="L1644" s="32" t="s">
        <v>15161</v>
      </c>
      <c r="M1644" s="95">
        <f>IF(VLOOKUP(A1644,'Business Validation 2.1.0'!$A$2:$V$996,COLUMN('Business Validation 2.1.0'!V:V)-COLUMN('Business Validation 2.1.0'!A:A)+1,FALSE)="","",VLOOKUP(A1644,'Business Validation 2.1.0'!$A$2:$V$996,COLUMN('Business Validation 2.1.0'!V:V)-COLUMN('Business Validation 2.1.0'!A:A)+1,FALSE))</f>
        <v>42846</v>
      </c>
      <c r="N1644" s="32" t="s">
        <v>7919</v>
      </c>
    </row>
    <row r="1645" spans="1:14" x14ac:dyDescent="0.25">
      <c r="A1645" s="32" t="s">
        <v>2530</v>
      </c>
      <c r="B1645" s="32" t="s">
        <v>15162</v>
      </c>
      <c r="C1645" s="32" t="s">
        <v>15163</v>
      </c>
      <c r="D1645" s="32" t="s">
        <v>1163</v>
      </c>
      <c r="E1645" s="32" t="s">
        <v>5491</v>
      </c>
      <c r="F1645" s="32" t="s">
        <v>3770</v>
      </c>
      <c r="J1645" s="32" t="s">
        <v>5013</v>
      </c>
      <c r="K1645" s="32" t="s">
        <v>1598</v>
      </c>
      <c r="L1645" s="32" t="s">
        <v>15164</v>
      </c>
      <c r="M1645" s="95">
        <f>IF(VLOOKUP(A1645,'Business Validation 2.1.0'!$A$2:$V$996,COLUMN('Business Validation 2.1.0'!V:V)-COLUMN('Business Validation 2.1.0'!A:A)+1,FALSE)="","",VLOOKUP(A1645,'Business Validation 2.1.0'!$A$2:$V$996,COLUMN('Business Validation 2.1.0'!V:V)-COLUMN('Business Validation 2.1.0'!A:A)+1,FALSE))</f>
        <v>42846</v>
      </c>
      <c r="N1645" s="32" t="s">
        <v>7919</v>
      </c>
    </row>
    <row r="1646" spans="1:14" x14ac:dyDescent="0.25">
      <c r="A1646" s="32" t="s">
        <v>2530</v>
      </c>
      <c r="B1646" s="32" t="s">
        <v>15165</v>
      </c>
      <c r="C1646" s="32" t="s">
        <v>15166</v>
      </c>
      <c r="D1646" s="32" t="s">
        <v>1159</v>
      </c>
      <c r="E1646" s="32" t="s">
        <v>3364</v>
      </c>
      <c r="F1646" s="32" t="s">
        <v>3365</v>
      </c>
      <c r="J1646" s="32" t="s">
        <v>5015</v>
      </c>
      <c r="K1646" s="32" t="s">
        <v>1598</v>
      </c>
      <c r="L1646" s="32" t="s">
        <v>15167</v>
      </c>
      <c r="M1646" s="95">
        <f>IF(VLOOKUP(A1646,'Business Validation 2.1.0'!$A$2:$V$996,COLUMN('Business Validation 2.1.0'!V:V)-COLUMN('Business Validation 2.1.0'!A:A)+1,FALSE)="","",VLOOKUP(A1646,'Business Validation 2.1.0'!$A$2:$V$996,COLUMN('Business Validation 2.1.0'!V:V)-COLUMN('Business Validation 2.1.0'!A:A)+1,FALSE))</f>
        <v>42846</v>
      </c>
      <c r="N1646" s="32" t="s">
        <v>7919</v>
      </c>
    </row>
    <row r="1647" spans="1:14" x14ac:dyDescent="0.25">
      <c r="A1647" s="32" t="s">
        <v>2530</v>
      </c>
      <c r="B1647" s="32" t="s">
        <v>15168</v>
      </c>
      <c r="C1647" s="32" t="s">
        <v>15169</v>
      </c>
      <c r="D1647" s="32" t="s">
        <v>1165</v>
      </c>
      <c r="E1647" s="32" t="s">
        <v>5491</v>
      </c>
      <c r="F1647" s="32" t="s">
        <v>3770</v>
      </c>
      <c r="J1647" s="32" t="s">
        <v>5017</v>
      </c>
      <c r="K1647" s="32" t="s">
        <v>1598</v>
      </c>
      <c r="L1647" s="32" t="s">
        <v>15170</v>
      </c>
      <c r="M1647" s="95">
        <f>IF(VLOOKUP(A1647,'Business Validation 2.1.0'!$A$2:$V$996,COLUMN('Business Validation 2.1.0'!V:V)-COLUMN('Business Validation 2.1.0'!A:A)+1,FALSE)="","",VLOOKUP(A1647,'Business Validation 2.1.0'!$A$2:$V$996,COLUMN('Business Validation 2.1.0'!V:V)-COLUMN('Business Validation 2.1.0'!A:A)+1,FALSE))</f>
        <v>42846</v>
      </c>
      <c r="N1647" s="32" t="s">
        <v>7919</v>
      </c>
    </row>
    <row r="1648" spans="1:14" x14ac:dyDescent="0.25">
      <c r="A1648" s="32" t="s">
        <v>2530</v>
      </c>
      <c r="B1648" s="32" t="s">
        <v>15171</v>
      </c>
      <c r="C1648" s="32" t="s">
        <v>15172</v>
      </c>
      <c r="D1648" s="32" t="s">
        <v>1161</v>
      </c>
      <c r="E1648" s="32" t="s">
        <v>3371</v>
      </c>
      <c r="F1648" s="32" t="s">
        <v>3372</v>
      </c>
      <c r="J1648" s="32" t="s">
        <v>8177</v>
      </c>
      <c r="K1648" s="32" t="s">
        <v>1598</v>
      </c>
      <c r="L1648" s="32" t="s">
        <v>15173</v>
      </c>
      <c r="M1648" s="95">
        <f>IF(VLOOKUP(A1648,'Business Validation 2.1.0'!$A$2:$V$996,COLUMN('Business Validation 2.1.0'!V:V)-COLUMN('Business Validation 2.1.0'!A:A)+1,FALSE)="","",VLOOKUP(A1648,'Business Validation 2.1.0'!$A$2:$V$996,COLUMN('Business Validation 2.1.0'!V:V)-COLUMN('Business Validation 2.1.0'!A:A)+1,FALSE))</f>
        <v>42846</v>
      </c>
      <c r="N1648" s="32" t="s">
        <v>7919</v>
      </c>
    </row>
    <row r="1649" spans="1:14" x14ac:dyDescent="0.25">
      <c r="A1649" s="32" t="s">
        <v>2530</v>
      </c>
      <c r="B1649" s="32" t="s">
        <v>15174</v>
      </c>
      <c r="C1649" s="32" t="s">
        <v>15175</v>
      </c>
      <c r="D1649" s="32" t="s">
        <v>1164</v>
      </c>
      <c r="E1649" s="32" t="s">
        <v>5821</v>
      </c>
      <c r="F1649" s="32" t="s">
        <v>3778</v>
      </c>
      <c r="J1649" s="32" t="s">
        <v>8178</v>
      </c>
      <c r="K1649" s="32" t="s">
        <v>1598</v>
      </c>
      <c r="L1649" s="32" t="s">
        <v>15176</v>
      </c>
      <c r="M1649" s="95">
        <f>IF(VLOOKUP(A1649,'Business Validation 2.1.0'!$A$2:$V$996,COLUMN('Business Validation 2.1.0'!V:V)-COLUMN('Business Validation 2.1.0'!A:A)+1,FALSE)="","",VLOOKUP(A1649,'Business Validation 2.1.0'!$A$2:$V$996,COLUMN('Business Validation 2.1.0'!V:V)-COLUMN('Business Validation 2.1.0'!A:A)+1,FALSE))</f>
        <v>42846</v>
      </c>
      <c r="N1649" s="32" t="s">
        <v>7919</v>
      </c>
    </row>
    <row r="1650" spans="1:14" x14ac:dyDescent="0.25">
      <c r="A1650" s="32" t="s">
        <v>2530</v>
      </c>
      <c r="B1650" s="32" t="s">
        <v>15177</v>
      </c>
      <c r="C1650" s="32" t="s">
        <v>15178</v>
      </c>
      <c r="D1650" s="32" t="s">
        <v>1162</v>
      </c>
      <c r="E1650" s="32" t="s">
        <v>3371</v>
      </c>
      <c r="F1650" s="32" t="s">
        <v>3372</v>
      </c>
      <c r="J1650" s="32" t="s">
        <v>8179</v>
      </c>
      <c r="K1650" s="32" t="s">
        <v>1598</v>
      </c>
      <c r="L1650" s="32" t="s">
        <v>15179</v>
      </c>
      <c r="M1650" s="95">
        <f>IF(VLOOKUP(A1650,'Business Validation 2.1.0'!$A$2:$V$996,COLUMN('Business Validation 2.1.0'!V:V)-COLUMN('Business Validation 2.1.0'!A:A)+1,FALSE)="","",VLOOKUP(A1650,'Business Validation 2.1.0'!$A$2:$V$996,COLUMN('Business Validation 2.1.0'!V:V)-COLUMN('Business Validation 2.1.0'!A:A)+1,FALSE))</f>
        <v>42846</v>
      </c>
      <c r="N1650" s="32" t="s">
        <v>7919</v>
      </c>
    </row>
    <row r="1651" spans="1:14" x14ac:dyDescent="0.25">
      <c r="A1651" s="32" t="s">
        <v>2530</v>
      </c>
      <c r="B1651" s="32" t="s">
        <v>15180</v>
      </c>
      <c r="C1651" s="32" t="s">
        <v>15181</v>
      </c>
      <c r="D1651" s="32" t="s">
        <v>1166</v>
      </c>
      <c r="E1651" s="32" t="s">
        <v>5821</v>
      </c>
      <c r="F1651" s="32" t="s">
        <v>3778</v>
      </c>
      <c r="J1651" s="32" t="s">
        <v>8180</v>
      </c>
      <c r="K1651" s="32" t="s">
        <v>1598</v>
      </c>
      <c r="L1651" s="32" t="s">
        <v>15182</v>
      </c>
      <c r="M1651" s="95">
        <f>IF(VLOOKUP(A1651,'Business Validation 2.1.0'!$A$2:$V$996,COLUMN('Business Validation 2.1.0'!V:V)-COLUMN('Business Validation 2.1.0'!A:A)+1,FALSE)="","",VLOOKUP(A1651,'Business Validation 2.1.0'!$A$2:$V$996,COLUMN('Business Validation 2.1.0'!V:V)-COLUMN('Business Validation 2.1.0'!A:A)+1,FALSE))</f>
        <v>42846</v>
      </c>
      <c r="N1651" s="32" t="s">
        <v>7919</v>
      </c>
    </row>
    <row r="1652" spans="1:14" x14ac:dyDescent="0.25">
      <c r="A1652" s="32" t="s">
        <v>2531</v>
      </c>
      <c r="B1652" s="32" t="s">
        <v>15183</v>
      </c>
      <c r="C1652" s="32" t="s">
        <v>15184</v>
      </c>
      <c r="D1652" s="32" t="s">
        <v>1155</v>
      </c>
      <c r="E1652" s="32" t="s">
        <v>3364</v>
      </c>
      <c r="F1652" s="32" t="s">
        <v>3365</v>
      </c>
      <c r="J1652" s="32" t="s">
        <v>5019</v>
      </c>
      <c r="K1652" s="32" t="s">
        <v>1598</v>
      </c>
      <c r="L1652" s="32" t="s">
        <v>15185</v>
      </c>
      <c r="M1652" s="95" t="str">
        <f>IF(VLOOKUP(A1652,'Business Validation 2.1.0'!$A$2:$V$996,COLUMN('Business Validation 2.1.0'!V:V)-COLUMN('Business Validation 2.1.0'!A:A)+1,FALSE)="","",VLOOKUP(A1652,'Business Validation 2.1.0'!$A$2:$V$996,COLUMN('Business Validation 2.1.0'!V:V)-COLUMN('Business Validation 2.1.0'!A:A)+1,FALSE))</f>
        <v/>
      </c>
      <c r="N1652" s="32" t="s">
        <v>7920</v>
      </c>
    </row>
    <row r="1653" spans="1:14" x14ac:dyDescent="0.25">
      <c r="A1653" s="32" t="s">
        <v>2531</v>
      </c>
      <c r="B1653" s="32" t="s">
        <v>15186</v>
      </c>
      <c r="C1653" s="32" t="s">
        <v>15187</v>
      </c>
      <c r="D1653" s="32" t="s">
        <v>1163</v>
      </c>
      <c r="E1653" s="32" t="s">
        <v>5491</v>
      </c>
      <c r="F1653" s="32" t="s">
        <v>3770</v>
      </c>
      <c r="J1653" s="32" t="s">
        <v>5021</v>
      </c>
      <c r="K1653" s="32" t="s">
        <v>1598</v>
      </c>
      <c r="L1653" s="32" t="s">
        <v>15188</v>
      </c>
      <c r="M1653" s="95" t="str">
        <f>IF(VLOOKUP(A1653,'Business Validation 2.1.0'!$A$2:$V$996,COLUMN('Business Validation 2.1.0'!V:V)-COLUMN('Business Validation 2.1.0'!A:A)+1,FALSE)="","",VLOOKUP(A1653,'Business Validation 2.1.0'!$A$2:$V$996,COLUMN('Business Validation 2.1.0'!V:V)-COLUMN('Business Validation 2.1.0'!A:A)+1,FALSE))</f>
        <v/>
      </c>
      <c r="N1653" s="32" t="s">
        <v>7920</v>
      </c>
    </row>
    <row r="1654" spans="1:14" x14ac:dyDescent="0.25">
      <c r="A1654" s="32" t="s">
        <v>2531</v>
      </c>
      <c r="B1654" s="32" t="s">
        <v>15189</v>
      </c>
      <c r="C1654" s="32" t="s">
        <v>15190</v>
      </c>
      <c r="D1654" s="32" t="s">
        <v>1159</v>
      </c>
      <c r="E1654" s="32" t="s">
        <v>3364</v>
      </c>
      <c r="F1654" s="32" t="s">
        <v>3365</v>
      </c>
      <c r="J1654" s="32" t="s">
        <v>5023</v>
      </c>
      <c r="K1654" s="32" t="s">
        <v>1598</v>
      </c>
      <c r="L1654" s="32" t="s">
        <v>15191</v>
      </c>
      <c r="M1654" s="95" t="str">
        <f>IF(VLOOKUP(A1654,'Business Validation 2.1.0'!$A$2:$V$996,COLUMN('Business Validation 2.1.0'!V:V)-COLUMN('Business Validation 2.1.0'!A:A)+1,FALSE)="","",VLOOKUP(A1654,'Business Validation 2.1.0'!$A$2:$V$996,COLUMN('Business Validation 2.1.0'!V:V)-COLUMN('Business Validation 2.1.0'!A:A)+1,FALSE))</f>
        <v/>
      </c>
      <c r="N1654" s="32" t="s">
        <v>7920</v>
      </c>
    </row>
    <row r="1655" spans="1:14" x14ac:dyDescent="0.25">
      <c r="A1655" s="32" t="s">
        <v>2531</v>
      </c>
      <c r="B1655" s="32" t="s">
        <v>15192</v>
      </c>
      <c r="C1655" s="32" t="s">
        <v>15193</v>
      </c>
      <c r="D1655" s="32" t="s">
        <v>1165</v>
      </c>
      <c r="E1655" s="32" t="s">
        <v>5491</v>
      </c>
      <c r="F1655" s="32" t="s">
        <v>3770</v>
      </c>
      <c r="J1655" s="32" t="s">
        <v>5025</v>
      </c>
      <c r="K1655" s="32" t="s">
        <v>1598</v>
      </c>
      <c r="L1655" s="32" t="s">
        <v>15194</v>
      </c>
      <c r="M1655" s="95" t="str">
        <f>IF(VLOOKUP(A1655,'Business Validation 2.1.0'!$A$2:$V$996,COLUMN('Business Validation 2.1.0'!V:V)-COLUMN('Business Validation 2.1.0'!A:A)+1,FALSE)="","",VLOOKUP(A1655,'Business Validation 2.1.0'!$A$2:$V$996,COLUMN('Business Validation 2.1.0'!V:V)-COLUMN('Business Validation 2.1.0'!A:A)+1,FALSE))</f>
        <v/>
      </c>
      <c r="N1655" s="32" t="s">
        <v>7920</v>
      </c>
    </row>
    <row r="1656" spans="1:14" x14ac:dyDescent="0.25">
      <c r="A1656" s="32" t="s">
        <v>2531</v>
      </c>
      <c r="B1656" s="32" t="s">
        <v>15195</v>
      </c>
      <c r="C1656" s="32" t="s">
        <v>15196</v>
      </c>
      <c r="D1656" s="32" t="s">
        <v>1161</v>
      </c>
      <c r="E1656" s="32" t="s">
        <v>3371</v>
      </c>
      <c r="F1656" s="32" t="s">
        <v>3372</v>
      </c>
      <c r="J1656" s="32" t="s">
        <v>8181</v>
      </c>
      <c r="K1656" s="32" t="s">
        <v>1598</v>
      </c>
      <c r="L1656" s="32" t="s">
        <v>15197</v>
      </c>
      <c r="M1656" s="95" t="str">
        <f>IF(VLOOKUP(A1656,'Business Validation 2.1.0'!$A$2:$V$996,COLUMN('Business Validation 2.1.0'!V:V)-COLUMN('Business Validation 2.1.0'!A:A)+1,FALSE)="","",VLOOKUP(A1656,'Business Validation 2.1.0'!$A$2:$V$996,COLUMN('Business Validation 2.1.0'!V:V)-COLUMN('Business Validation 2.1.0'!A:A)+1,FALSE))</f>
        <v/>
      </c>
      <c r="N1656" s="32" t="s">
        <v>7920</v>
      </c>
    </row>
    <row r="1657" spans="1:14" x14ac:dyDescent="0.25">
      <c r="A1657" s="32" t="s">
        <v>2531</v>
      </c>
      <c r="B1657" s="32" t="s">
        <v>15198</v>
      </c>
      <c r="C1657" s="32" t="s">
        <v>15199</v>
      </c>
      <c r="D1657" s="32" t="s">
        <v>1164</v>
      </c>
      <c r="E1657" s="32" t="s">
        <v>5821</v>
      </c>
      <c r="F1657" s="32" t="s">
        <v>3778</v>
      </c>
      <c r="J1657" s="32" t="s">
        <v>8182</v>
      </c>
      <c r="K1657" s="32" t="s">
        <v>1598</v>
      </c>
      <c r="L1657" s="32" t="s">
        <v>15200</v>
      </c>
      <c r="M1657" s="95" t="str">
        <f>IF(VLOOKUP(A1657,'Business Validation 2.1.0'!$A$2:$V$996,COLUMN('Business Validation 2.1.0'!V:V)-COLUMN('Business Validation 2.1.0'!A:A)+1,FALSE)="","",VLOOKUP(A1657,'Business Validation 2.1.0'!$A$2:$V$996,COLUMN('Business Validation 2.1.0'!V:V)-COLUMN('Business Validation 2.1.0'!A:A)+1,FALSE))</f>
        <v/>
      </c>
      <c r="N1657" s="32" t="s">
        <v>7920</v>
      </c>
    </row>
    <row r="1658" spans="1:14" x14ac:dyDescent="0.25">
      <c r="A1658" s="32" t="s">
        <v>2531</v>
      </c>
      <c r="B1658" s="32" t="s">
        <v>15201</v>
      </c>
      <c r="C1658" s="32" t="s">
        <v>15202</v>
      </c>
      <c r="D1658" s="32" t="s">
        <v>1162</v>
      </c>
      <c r="E1658" s="32" t="s">
        <v>3371</v>
      </c>
      <c r="F1658" s="32" t="s">
        <v>3372</v>
      </c>
      <c r="J1658" s="32" t="s">
        <v>8183</v>
      </c>
      <c r="K1658" s="32" t="s">
        <v>1598</v>
      </c>
      <c r="L1658" s="32" t="s">
        <v>15203</v>
      </c>
      <c r="M1658" s="95" t="str">
        <f>IF(VLOOKUP(A1658,'Business Validation 2.1.0'!$A$2:$V$996,COLUMN('Business Validation 2.1.0'!V:V)-COLUMN('Business Validation 2.1.0'!A:A)+1,FALSE)="","",VLOOKUP(A1658,'Business Validation 2.1.0'!$A$2:$V$996,COLUMN('Business Validation 2.1.0'!V:V)-COLUMN('Business Validation 2.1.0'!A:A)+1,FALSE))</f>
        <v/>
      </c>
      <c r="N1658" s="32" t="s">
        <v>7920</v>
      </c>
    </row>
    <row r="1659" spans="1:14" x14ac:dyDescent="0.25">
      <c r="A1659" s="32" t="s">
        <v>2531</v>
      </c>
      <c r="B1659" s="32" t="s">
        <v>15204</v>
      </c>
      <c r="C1659" s="32" t="s">
        <v>15205</v>
      </c>
      <c r="D1659" s="32" t="s">
        <v>1166</v>
      </c>
      <c r="E1659" s="32" t="s">
        <v>5821</v>
      </c>
      <c r="F1659" s="32" t="s">
        <v>3778</v>
      </c>
      <c r="J1659" s="32" t="s">
        <v>8184</v>
      </c>
      <c r="K1659" s="32" t="s">
        <v>1598</v>
      </c>
      <c r="L1659" s="32" t="s">
        <v>15206</v>
      </c>
      <c r="M1659" s="95" t="str">
        <f>IF(VLOOKUP(A1659,'Business Validation 2.1.0'!$A$2:$V$996,COLUMN('Business Validation 2.1.0'!V:V)-COLUMN('Business Validation 2.1.0'!A:A)+1,FALSE)="","",VLOOKUP(A1659,'Business Validation 2.1.0'!$A$2:$V$996,COLUMN('Business Validation 2.1.0'!V:V)-COLUMN('Business Validation 2.1.0'!A:A)+1,FALSE))</f>
        <v/>
      </c>
      <c r="N1659" s="32" t="s">
        <v>7920</v>
      </c>
    </row>
    <row r="1660" spans="1:14" x14ac:dyDescent="0.25">
      <c r="A1660" s="32" t="s">
        <v>1685</v>
      </c>
      <c r="B1660" s="32" t="s">
        <v>15207</v>
      </c>
      <c r="C1660" s="32" t="s">
        <v>15208</v>
      </c>
      <c r="D1660" s="32" t="s">
        <v>1155</v>
      </c>
      <c r="E1660" s="32" t="s">
        <v>3364</v>
      </c>
      <c r="F1660" s="32" t="s">
        <v>3365</v>
      </c>
      <c r="J1660" s="32" t="s">
        <v>5027</v>
      </c>
      <c r="K1660" s="32" t="s">
        <v>1598</v>
      </c>
      <c r="L1660" s="32" t="s">
        <v>15209</v>
      </c>
      <c r="M1660" s="95" t="str">
        <f>IF(VLOOKUP(A1660,'Business Validation 2.1.0'!$A$2:$V$996,COLUMN('Business Validation 2.1.0'!V:V)-COLUMN('Business Validation 2.1.0'!A:A)+1,FALSE)="","",VLOOKUP(A1660,'Business Validation 2.1.0'!$A$2:$V$996,COLUMN('Business Validation 2.1.0'!V:V)-COLUMN('Business Validation 2.1.0'!A:A)+1,FALSE))</f>
        <v/>
      </c>
      <c r="N1660" s="32" t="s">
        <v>7921</v>
      </c>
    </row>
    <row r="1661" spans="1:14" x14ac:dyDescent="0.25">
      <c r="A1661" s="32" t="s">
        <v>1685</v>
      </c>
      <c r="B1661" s="32" t="s">
        <v>15210</v>
      </c>
      <c r="C1661" s="32" t="s">
        <v>15211</v>
      </c>
      <c r="D1661" s="32" t="s">
        <v>1163</v>
      </c>
      <c r="E1661" s="32" t="s">
        <v>5491</v>
      </c>
      <c r="F1661" s="32" t="s">
        <v>3770</v>
      </c>
      <c r="J1661" s="32" t="s">
        <v>5029</v>
      </c>
      <c r="K1661" s="32" t="s">
        <v>1598</v>
      </c>
      <c r="L1661" s="32" t="s">
        <v>15212</v>
      </c>
      <c r="M1661" s="95" t="str">
        <f>IF(VLOOKUP(A1661,'Business Validation 2.1.0'!$A$2:$V$996,COLUMN('Business Validation 2.1.0'!V:V)-COLUMN('Business Validation 2.1.0'!A:A)+1,FALSE)="","",VLOOKUP(A1661,'Business Validation 2.1.0'!$A$2:$V$996,COLUMN('Business Validation 2.1.0'!V:V)-COLUMN('Business Validation 2.1.0'!A:A)+1,FALSE))</f>
        <v/>
      </c>
      <c r="N1661" s="32" t="s">
        <v>7921</v>
      </c>
    </row>
    <row r="1662" spans="1:14" x14ac:dyDescent="0.25">
      <c r="A1662" s="32" t="s">
        <v>1685</v>
      </c>
      <c r="B1662" s="32" t="s">
        <v>15213</v>
      </c>
      <c r="C1662" s="32" t="s">
        <v>15214</v>
      </c>
      <c r="D1662" s="32" t="s">
        <v>1159</v>
      </c>
      <c r="E1662" s="32" t="s">
        <v>3364</v>
      </c>
      <c r="F1662" s="32" t="s">
        <v>3365</v>
      </c>
      <c r="J1662" s="32" t="s">
        <v>5031</v>
      </c>
      <c r="K1662" s="32" t="s">
        <v>1598</v>
      </c>
      <c r="L1662" s="32" t="s">
        <v>15215</v>
      </c>
      <c r="M1662" s="95" t="str">
        <f>IF(VLOOKUP(A1662,'Business Validation 2.1.0'!$A$2:$V$996,COLUMN('Business Validation 2.1.0'!V:V)-COLUMN('Business Validation 2.1.0'!A:A)+1,FALSE)="","",VLOOKUP(A1662,'Business Validation 2.1.0'!$A$2:$V$996,COLUMN('Business Validation 2.1.0'!V:V)-COLUMN('Business Validation 2.1.0'!A:A)+1,FALSE))</f>
        <v/>
      </c>
      <c r="N1662" s="32" t="s">
        <v>7921</v>
      </c>
    </row>
    <row r="1663" spans="1:14" x14ac:dyDescent="0.25">
      <c r="A1663" s="32" t="s">
        <v>1685</v>
      </c>
      <c r="B1663" s="32" t="s">
        <v>15216</v>
      </c>
      <c r="C1663" s="32" t="s">
        <v>15217</v>
      </c>
      <c r="D1663" s="32" t="s">
        <v>1165</v>
      </c>
      <c r="E1663" s="32" t="s">
        <v>5491</v>
      </c>
      <c r="F1663" s="32" t="s">
        <v>3770</v>
      </c>
      <c r="J1663" s="32" t="s">
        <v>5033</v>
      </c>
      <c r="K1663" s="32" t="s">
        <v>1598</v>
      </c>
      <c r="L1663" s="32" t="s">
        <v>15218</v>
      </c>
      <c r="M1663" s="95" t="str">
        <f>IF(VLOOKUP(A1663,'Business Validation 2.1.0'!$A$2:$V$996,COLUMN('Business Validation 2.1.0'!V:V)-COLUMN('Business Validation 2.1.0'!A:A)+1,FALSE)="","",VLOOKUP(A1663,'Business Validation 2.1.0'!$A$2:$V$996,COLUMN('Business Validation 2.1.0'!V:V)-COLUMN('Business Validation 2.1.0'!A:A)+1,FALSE))</f>
        <v/>
      </c>
      <c r="N1663" s="32" t="s">
        <v>7921</v>
      </c>
    </row>
    <row r="1664" spans="1:14" x14ac:dyDescent="0.25">
      <c r="A1664" s="32" t="s">
        <v>1685</v>
      </c>
      <c r="B1664" s="32" t="s">
        <v>15219</v>
      </c>
      <c r="C1664" s="32" t="s">
        <v>15220</v>
      </c>
      <c r="D1664" s="32" t="s">
        <v>1161</v>
      </c>
      <c r="E1664" s="32" t="s">
        <v>3371</v>
      </c>
      <c r="F1664" s="32" t="s">
        <v>3372</v>
      </c>
      <c r="J1664" s="32" t="s">
        <v>8185</v>
      </c>
      <c r="K1664" s="32" t="s">
        <v>1598</v>
      </c>
      <c r="L1664" s="32" t="s">
        <v>15221</v>
      </c>
      <c r="M1664" s="95" t="str">
        <f>IF(VLOOKUP(A1664,'Business Validation 2.1.0'!$A$2:$V$996,COLUMN('Business Validation 2.1.0'!V:V)-COLUMN('Business Validation 2.1.0'!A:A)+1,FALSE)="","",VLOOKUP(A1664,'Business Validation 2.1.0'!$A$2:$V$996,COLUMN('Business Validation 2.1.0'!V:V)-COLUMN('Business Validation 2.1.0'!A:A)+1,FALSE))</f>
        <v/>
      </c>
      <c r="N1664" s="32" t="s">
        <v>7921</v>
      </c>
    </row>
    <row r="1665" spans="1:14" x14ac:dyDescent="0.25">
      <c r="A1665" s="32" t="s">
        <v>1685</v>
      </c>
      <c r="B1665" s="32" t="s">
        <v>15222</v>
      </c>
      <c r="C1665" s="32" t="s">
        <v>15223</v>
      </c>
      <c r="D1665" s="32" t="s">
        <v>1164</v>
      </c>
      <c r="E1665" s="32" t="s">
        <v>5821</v>
      </c>
      <c r="F1665" s="32" t="s">
        <v>3778</v>
      </c>
      <c r="J1665" s="32" t="s">
        <v>8186</v>
      </c>
      <c r="K1665" s="32" t="s">
        <v>1598</v>
      </c>
      <c r="L1665" s="32" t="s">
        <v>15224</v>
      </c>
      <c r="M1665" s="95" t="str">
        <f>IF(VLOOKUP(A1665,'Business Validation 2.1.0'!$A$2:$V$996,COLUMN('Business Validation 2.1.0'!V:V)-COLUMN('Business Validation 2.1.0'!A:A)+1,FALSE)="","",VLOOKUP(A1665,'Business Validation 2.1.0'!$A$2:$V$996,COLUMN('Business Validation 2.1.0'!V:V)-COLUMN('Business Validation 2.1.0'!A:A)+1,FALSE))</f>
        <v/>
      </c>
      <c r="N1665" s="32" t="s">
        <v>7921</v>
      </c>
    </row>
    <row r="1666" spans="1:14" x14ac:dyDescent="0.25">
      <c r="A1666" s="32" t="s">
        <v>1685</v>
      </c>
      <c r="B1666" s="32" t="s">
        <v>15225</v>
      </c>
      <c r="C1666" s="32" t="s">
        <v>15226</v>
      </c>
      <c r="D1666" s="32" t="s">
        <v>1162</v>
      </c>
      <c r="E1666" s="32" t="s">
        <v>3371</v>
      </c>
      <c r="F1666" s="32" t="s">
        <v>3372</v>
      </c>
      <c r="J1666" s="32" t="s">
        <v>8187</v>
      </c>
      <c r="K1666" s="32" t="s">
        <v>1598</v>
      </c>
      <c r="L1666" s="32" t="s">
        <v>15227</v>
      </c>
      <c r="M1666" s="95" t="str">
        <f>IF(VLOOKUP(A1666,'Business Validation 2.1.0'!$A$2:$V$996,COLUMN('Business Validation 2.1.0'!V:V)-COLUMN('Business Validation 2.1.0'!A:A)+1,FALSE)="","",VLOOKUP(A1666,'Business Validation 2.1.0'!$A$2:$V$996,COLUMN('Business Validation 2.1.0'!V:V)-COLUMN('Business Validation 2.1.0'!A:A)+1,FALSE))</f>
        <v/>
      </c>
      <c r="N1666" s="32" t="s">
        <v>7921</v>
      </c>
    </row>
    <row r="1667" spans="1:14" x14ac:dyDescent="0.25">
      <c r="A1667" s="32" t="s">
        <v>1685</v>
      </c>
      <c r="B1667" s="32" t="s">
        <v>15228</v>
      </c>
      <c r="C1667" s="32" t="s">
        <v>15229</v>
      </c>
      <c r="D1667" s="32" t="s">
        <v>1166</v>
      </c>
      <c r="E1667" s="32" t="s">
        <v>5821</v>
      </c>
      <c r="F1667" s="32" t="s">
        <v>3778</v>
      </c>
      <c r="J1667" s="32" t="s">
        <v>8188</v>
      </c>
      <c r="K1667" s="32" t="s">
        <v>1598</v>
      </c>
      <c r="L1667" s="32" t="s">
        <v>15230</v>
      </c>
      <c r="M1667" s="95" t="str">
        <f>IF(VLOOKUP(A1667,'Business Validation 2.1.0'!$A$2:$V$996,COLUMN('Business Validation 2.1.0'!V:V)-COLUMN('Business Validation 2.1.0'!A:A)+1,FALSE)="","",VLOOKUP(A1667,'Business Validation 2.1.0'!$A$2:$V$996,COLUMN('Business Validation 2.1.0'!V:V)-COLUMN('Business Validation 2.1.0'!A:A)+1,FALSE))</f>
        <v/>
      </c>
      <c r="N1667" s="32" t="s">
        <v>7921</v>
      </c>
    </row>
    <row r="1668" spans="1:14" x14ac:dyDescent="0.25">
      <c r="A1668" s="32" t="s">
        <v>1686</v>
      </c>
      <c r="B1668" s="32" t="s">
        <v>15231</v>
      </c>
      <c r="C1668" s="32" t="s">
        <v>15232</v>
      </c>
      <c r="D1668" s="32" t="s">
        <v>1155</v>
      </c>
      <c r="E1668" s="32" t="s">
        <v>3364</v>
      </c>
      <c r="F1668" s="32" t="s">
        <v>3365</v>
      </c>
      <c r="J1668" s="32" t="s">
        <v>5035</v>
      </c>
      <c r="K1668" s="32" t="s">
        <v>1598</v>
      </c>
      <c r="L1668" s="32" t="s">
        <v>15233</v>
      </c>
      <c r="M1668" s="95" t="str">
        <f>IF(VLOOKUP(A1668,'Business Validation 2.1.0'!$A$2:$V$996,COLUMN('Business Validation 2.1.0'!V:V)-COLUMN('Business Validation 2.1.0'!A:A)+1,FALSE)="","",VLOOKUP(A1668,'Business Validation 2.1.0'!$A$2:$V$996,COLUMN('Business Validation 2.1.0'!V:V)-COLUMN('Business Validation 2.1.0'!A:A)+1,FALSE))</f>
        <v/>
      </c>
      <c r="N1668" s="32" t="s">
        <v>7922</v>
      </c>
    </row>
    <row r="1669" spans="1:14" x14ac:dyDescent="0.25">
      <c r="A1669" s="32" t="s">
        <v>1686</v>
      </c>
      <c r="B1669" s="32" t="s">
        <v>15234</v>
      </c>
      <c r="C1669" s="32" t="s">
        <v>15235</v>
      </c>
      <c r="D1669" s="32" t="s">
        <v>1163</v>
      </c>
      <c r="E1669" s="32" t="s">
        <v>5491</v>
      </c>
      <c r="F1669" s="32" t="s">
        <v>3770</v>
      </c>
      <c r="J1669" s="32" t="s">
        <v>5037</v>
      </c>
      <c r="K1669" s="32" t="s">
        <v>1598</v>
      </c>
      <c r="L1669" s="32" t="s">
        <v>15236</v>
      </c>
      <c r="M1669" s="95" t="str">
        <f>IF(VLOOKUP(A1669,'Business Validation 2.1.0'!$A$2:$V$996,COLUMN('Business Validation 2.1.0'!V:V)-COLUMN('Business Validation 2.1.0'!A:A)+1,FALSE)="","",VLOOKUP(A1669,'Business Validation 2.1.0'!$A$2:$V$996,COLUMN('Business Validation 2.1.0'!V:V)-COLUMN('Business Validation 2.1.0'!A:A)+1,FALSE))</f>
        <v/>
      </c>
      <c r="N1669" s="32" t="s">
        <v>7922</v>
      </c>
    </row>
    <row r="1670" spans="1:14" x14ac:dyDescent="0.25">
      <c r="A1670" s="32" t="s">
        <v>1686</v>
      </c>
      <c r="B1670" s="32" t="s">
        <v>15237</v>
      </c>
      <c r="C1670" s="32" t="s">
        <v>15238</v>
      </c>
      <c r="D1670" s="32" t="s">
        <v>1159</v>
      </c>
      <c r="E1670" s="32" t="s">
        <v>3364</v>
      </c>
      <c r="F1670" s="32" t="s">
        <v>3365</v>
      </c>
      <c r="J1670" s="32" t="s">
        <v>5039</v>
      </c>
      <c r="K1670" s="32" t="s">
        <v>1598</v>
      </c>
      <c r="L1670" s="32" t="s">
        <v>15239</v>
      </c>
      <c r="M1670" s="95" t="str">
        <f>IF(VLOOKUP(A1670,'Business Validation 2.1.0'!$A$2:$V$996,COLUMN('Business Validation 2.1.0'!V:V)-COLUMN('Business Validation 2.1.0'!A:A)+1,FALSE)="","",VLOOKUP(A1670,'Business Validation 2.1.0'!$A$2:$V$996,COLUMN('Business Validation 2.1.0'!V:V)-COLUMN('Business Validation 2.1.0'!A:A)+1,FALSE))</f>
        <v/>
      </c>
      <c r="N1670" s="32" t="s">
        <v>7922</v>
      </c>
    </row>
    <row r="1671" spans="1:14" x14ac:dyDescent="0.25">
      <c r="A1671" s="32" t="s">
        <v>1686</v>
      </c>
      <c r="B1671" s="32" t="s">
        <v>15240</v>
      </c>
      <c r="C1671" s="32" t="s">
        <v>15241</v>
      </c>
      <c r="D1671" s="32" t="s">
        <v>1165</v>
      </c>
      <c r="E1671" s="32" t="s">
        <v>5491</v>
      </c>
      <c r="F1671" s="32" t="s">
        <v>3770</v>
      </c>
      <c r="J1671" s="32" t="s">
        <v>5041</v>
      </c>
      <c r="K1671" s="32" t="s">
        <v>1598</v>
      </c>
      <c r="L1671" s="32" t="s">
        <v>15242</v>
      </c>
      <c r="M1671" s="95" t="str">
        <f>IF(VLOOKUP(A1671,'Business Validation 2.1.0'!$A$2:$V$996,COLUMN('Business Validation 2.1.0'!V:V)-COLUMN('Business Validation 2.1.0'!A:A)+1,FALSE)="","",VLOOKUP(A1671,'Business Validation 2.1.0'!$A$2:$V$996,COLUMN('Business Validation 2.1.0'!V:V)-COLUMN('Business Validation 2.1.0'!A:A)+1,FALSE))</f>
        <v/>
      </c>
      <c r="N1671" s="32" t="s">
        <v>7922</v>
      </c>
    </row>
    <row r="1672" spans="1:14" x14ac:dyDescent="0.25">
      <c r="A1672" s="32" t="s">
        <v>1686</v>
      </c>
      <c r="B1672" s="32" t="s">
        <v>15243</v>
      </c>
      <c r="C1672" s="32" t="s">
        <v>15244</v>
      </c>
      <c r="D1672" s="32" t="s">
        <v>1161</v>
      </c>
      <c r="E1672" s="32" t="s">
        <v>3371</v>
      </c>
      <c r="F1672" s="32" t="s">
        <v>3372</v>
      </c>
      <c r="J1672" s="32" t="s">
        <v>8189</v>
      </c>
      <c r="K1672" s="32" t="s">
        <v>1598</v>
      </c>
      <c r="L1672" s="32" t="s">
        <v>15245</v>
      </c>
      <c r="M1672" s="95" t="str">
        <f>IF(VLOOKUP(A1672,'Business Validation 2.1.0'!$A$2:$V$996,COLUMN('Business Validation 2.1.0'!V:V)-COLUMN('Business Validation 2.1.0'!A:A)+1,FALSE)="","",VLOOKUP(A1672,'Business Validation 2.1.0'!$A$2:$V$996,COLUMN('Business Validation 2.1.0'!V:V)-COLUMN('Business Validation 2.1.0'!A:A)+1,FALSE))</f>
        <v/>
      </c>
      <c r="N1672" s="32" t="s">
        <v>7922</v>
      </c>
    </row>
    <row r="1673" spans="1:14" x14ac:dyDescent="0.25">
      <c r="A1673" s="32" t="s">
        <v>1686</v>
      </c>
      <c r="B1673" s="32" t="s">
        <v>15246</v>
      </c>
      <c r="C1673" s="32" t="s">
        <v>15247</v>
      </c>
      <c r="D1673" s="32" t="s">
        <v>1164</v>
      </c>
      <c r="E1673" s="32" t="s">
        <v>5821</v>
      </c>
      <c r="F1673" s="32" t="s">
        <v>3778</v>
      </c>
      <c r="J1673" s="32" t="s">
        <v>8190</v>
      </c>
      <c r="K1673" s="32" t="s">
        <v>1598</v>
      </c>
      <c r="L1673" s="32" t="s">
        <v>15248</v>
      </c>
      <c r="M1673" s="95" t="str">
        <f>IF(VLOOKUP(A1673,'Business Validation 2.1.0'!$A$2:$V$996,COLUMN('Business Validation 2.1.0'!V:V)-COLUMN('Business Validation 2.1.0'!A:A)+1,FALSE)="","",VLOOKUP(A1673,'Business Validation 2.1.0'!$A$2:$V$996,COLUMN('Business Validation 2.1.0'!V:V)-COLUMN('Business Validation 2.1.0'!A:A)+1,FALSE))</f>
        <v/>
      </c>
      <c r="N1673" s="32" t="s">
        <v>7922</v>
      </c>
    </row>
    <row r="1674" spans="1:14" x14ac:dyDescent="0.25">
      <c r="A1674" s="32" t="s">
        <v>1686</v>
      </c>
      <c r="B1674" s="32" t="s">
        <v>15249</v>
      </c>
      <c r="C1674" s="32" t="s">
        <v>15250</v>
      </c>
      <c r="D1674" s="32" t="s">
        <v>1162</v>
      </c>
      <c r="E1674" s="32" t="s">
        <v>3371</v>
      </c>
      <c r="F1674" s="32" t="s">
        <v>3372</v>
      </c>
      <c r="J1674" s="32" t="s">
        <v>8191</v>
      </c>
      <c r="K1674" s="32" t="s">
        <v>1598</v>
      </c>
      <c r="L1674" s="32" t="s">
        <v>15251</v>
      </c>
      <c r="M1674" s="95" t="str">
        <f>IF(VLOOKUP(A1674,'Business Validation 2.1.0'!$A$2:$V$996,COLUMN('Business Validation 2.1.0'!V:V)-COLUMN('Business Validation 2.1.0'!A:A)+1,FALSE)="","",VLOOKUP(A1674,'Business Validation 2.1.0'!$A$2:$V$996,COLUMN('Business Validation 2.1.0'!V:V)-COLUMN('Business Validation 2.1.0'!A:A)+1,FALSE))</f>
        <v/>
      </c>
      <c r="N1674" s="32" t="s">
        <v>7922</v>
      </c>
    </row>
    <row r="1675" spans="1:14" x14ac:dyDescent="0.25">
      <c r="A1675" s="32" t="s">
        <v>1686</v>
      </c>
      <c r="B1675" s="32" t="s">
        <v>15252</v>
      </c>
      <c r="C1675" s="32" t="s">
        <v>15253</v>
      </c>
      <c r="D1675" s="32" t="s">
        <v>1166</v>
      </c>
      <c r="E1675" s="32" t="s">
        <v>5821</v>
      </c>
      <c r="F1675" s="32" t="s">
        <v>3778</v>
      </c>
      <c r="J1675" s="32" t="s">
        <v>8192</v>
      </c>
      <c r="K1675" s="32" t="s">
        <v>1598</v>
      </c>
      <c r="L1675" s="32" t="s">
        <v>15254</v>
      </c>
      <c r="M1675" s="95" t="str">
        <f>IF(VLOOKUP(A1675,'Business Validation 2.1.0'!$A$2:$V$996,COLUMN('Business Validation 2.1.0'!V:V)-COLUMN('Business Validation 2.1.0'!A:A)+1,FALSE)="","",VLOOKUP(A1675,'Business Validation 2.1.0'!$A$2:$V$996,COLUMN('Business Validation 2.1.0'!V:V)-COLUMN('Business Validation 2.1.0'!A:A)+1,FALSE))</f>
        <v/>
      </c>
      <c r="N1675" s="32" t="s">
        <v>7922</v>
      </c>
    </row>
    <row r="1676" spans="1:14" x14ac:dyDescent="0.25">
      <c r="A1676" s="32" t="s">
        <v>1062</v>
      </c>
      <c r="B1676" s="32" t="s">
        <v>15255</v>
      </c>
      <c r="C1676" s="32" t="s">
        <v>15256</v>
      </c>
      <c r="D1676" s="32" t="s">
        <v>1157</v>
      </c>
      <c r="J1676" s="32" t="s">
        <v>5043</v>
      </c>
      <c r="K1676" s="32" t="s">
        <v>1578</v>
      </c>
      <c r="L1676" s="32" t="s">
        <v>15257</v>
      </c>
      <c r="M1676" s="95" t="str">
        <f>IF(VLOOKUP(A1676,'Business Validation 2.1.0'!$A$2:$V$996,COLUMN('Business Validation 2.1.0'!V:V)-COLUMN('Business Validation 2.1.0'!A:A)+1,FALSE)="","",VLOOKUP(A1676,'Business Validation 2.1.0'!$A$2:$V$996,COLUMN('Business Validation 2.1.0'!V:V)-COLUMN('Business Validation 2.1.0'!A:A)+1,FALSE))</f>
        <v/>
      </c>
      <c r="N1676" s="32" t="s">
        <v>5044</v>
      </c>
    </row>
    <row r="1677" spans="1:14" x14ac:dyDescent="0.25">
      <c r="A1677" s="32" t="s">
        <v>1687</v>
      </c>
      <c r="B1677" s="32" t="s">
        <v>15258</v>
      </c>
      <c r="C1677" s="32" t="s">
        <v>15259</v>
      </c>
      <c r="D1677" s="32" t="s">
        <v>1155</v>
      </c>
      <c r="E1677" s="32" t="s">
        <v>3364</v>
      </c>
      <c r="F1677" s="32" t="s">
        <v>3365</v>
      </c>
      <c r="J1677" s="32" t="s">
        <v>5046</v>
      </c>
      <c r="K1677" s="32" t="s">
        <v>1598</v>
      </c>
      <c r="L1677" s="32" t="s">
        <v>15260</v>
      </c>
      <c r="M1677" s="95" t="str">
        <f>IF(VLOOKUP(A1677,'Business Validation 2.1.0'!$A$2:$V$996,COLUMN('Business Validation 2.1.0'!V:V)-COLUMN('Business Validation 2.1.0'!A:A)+1,FALSE)="","",VLOOKUP(A1677,'Business Validation 2.1.0'!$A$2:$V$996,COLUMN('Business Validation 2.1.0'!V:V)-COLUMN('Business Validation 2.1.0'!A:A)+1,FALSE))</f>
        <v/>
      </c>
      <c r="N1677" s="32" t="s">
        <v>7923</v>
      </c>
    </row>
    <row r="1678" spans="1:14" x14ac:dyDescent="0.25">
      <c r="A1678" s="32" t="s">
        <v>1687</v>
      </c>
      <c r="B1678" s="32" t="s">
        <v>15261</v>
      </c>
      <c r="C1678" s="32" t="s">
        <v>15262</v>
      </c>
      <c r="D1678" s="32" t="s">
        <v>1163</v>
      </c>
      <c r="E1678" s="32" t="s">
        <v>5491</v>
      </c>
      <c r="F1678" s="32" t="s">
        <v>3770</v>
      </c>
      <c r="J1678" s="32" t="s">
        <v>5048</v>
      </c>
      <c r="K1678" s="32" t="s">
        <v>1598</v>
      </c>
      <c r="L1678" s="32" t="s">
        <v>15263</v>
      </c>
      <c r="M1678" s="95" t="str">
        <f>IF(VLOOKUP(A1678,'Business Validation 2.1.0'!$A$2:$V$996,COLUMN('Business Validation 2.1.0'!V:V)-COLUMN('Business Validation 2.1.0'!A:A)+1,FALSE)="","",VLOOKUP(A1678,'Business Validation 2.1.0'!$A$2:$V$996,COLUMN('Business Validation 2.1.0'!V:V)-COLUMN('Business Validation 2.1.0'!A:A)+1,FALSE))</f>
        <v/>
      </c>
      <c r="N1678" s="32" t="s">
        <v>7923</v>
      </c>
    </row>
    <row r="1679" spans="1:14" x14ac:dyDescent="0.25">
      <c r="A1679" s="32" t="s">
        <v>1687</v>
      </c>
      <c r="B1679" s="32" t="s">
        <v>15264</v>
      </c>
      <c r="C1679" s="32" t="s">
        <v>15265</v>
      </c>
      <c r="D1679" s="32" t="s">
        <v>1159</v>
      </c>
      <c r="E1679" s="32" t="s">
        <v>3364</v>
      </c>
      <c r="F1679" s="32" t="s">
        <v>3365</v>
      </c>
      <c r="J1679" s="32" t="s">
        <v>5050</v>
      </c>
      <c r="K1679" s="32" t="s">
        <v>1598</v>
      </c>
      <c r="L1679" s="32" t="s">
        <v>15266</v>
      </c>
      <c r="M1679" s="95" t="str">
        <f>IF(VLOOKUP(A1679,'Business Validation 2.1.0'!$A$2:$V$996,COLUMN('Business Validation 2.1.0'!V:V)-COLUMN('Business Validation 2.1.0'!A:A)+1,FALSE)="","",VLOOKUP(A1679,'Business Validation 2.1.0'!$A$2:$V$996,COLUMN('Business Validation 2.1.0'!V:V)-COLUMN('Business Validation 2.1.0'!A:A)+1,FALSE))</f>
        <v/>
      </c>
      <c r="N1679" s="32" t="s">
        <v>7923</v>
      </c>
    </row>
    <row r="1680" spans="1:14" x14ac:dyDescent="0.25">
      <c r="A1680" s="32" t="s">
        <v>1687</v>
      </c>
      <c r="B1680" s="32" t="s">
        <v>15267</v>
      </c>
      <c r="C1680" s="32" t="s">
        <v>15268</v>
      </c>
      <c r="D1680" s="32" t="s">
        <v>1165</v>
      </c>
      <c r="E1680" s="32" t="s">
        <v>5491</v>
      </c>
      <c r="F1680" s="32" t="s">
        <v>3770</v>
      </c>
      <c r="J1680" s="32" t="s">
        <v>5052</v>
      </c>
      <c r="K1680" s="32" t="s">
        <v>1598</v>
      </c>
      <c r="L1680" s="32" t="s">
        <v>15269</v>
      </c>
      <c r="M1680" s="95" t="str">
        <f>IF(VLOOKUP(A1680,'Business Validation 2.1.0'!$A$2:$V$996,COLUMN('Business Validation 2.1.0'!V:V)-COLUMN('Business Validation 2.1.0'!A:A)+1,FALSE)="","",VLOOKUP(A1680,'Business Validation 2.1.0'!$A$2:$V$996,COLUMN('Business Validation 2.1.0'!V:V)-COLUMN('Business Validation 2.1.0'!A:A)+1,FALSE))</f>
        <v/>
      </c>
      <c r="N1680" s="32" t="s">
        <v>7923</v>
      </c>
    </row>
    <row r="1681" spans="1:14" x14ac:dyDescent="0.25">
      <c r="A1681" s="32" t="s">
        <v>1687</v>
      </c>
      <c r="B1681" s="32" t="s">
        <v>15270</v>
      </c>
      <c r="C1681" s="32" t="s">
        <v>15271</v>
      </c>
      <c r="D1681" s="32" t="s">
        <v>1161</v>
      </c>
      <c r="E1681" s="32" t="s">
        <v>3371</v>
      </c>
      <c r="F1681" s="32" t="s">
        <v>3372</v>
      </c>
      <c r="J1681" s="32" t="s">
        <v>8193</v>
      </c>
      <c r="K1681" s="32" t="s">
        <v>1598</v>
      </c>
      <c r="L1681" s="32" t="s">
        <v>15272</v>
      </c>
      <c r="M1681" s="95" t="str">
        <f>IF(VLOOKUP(A1681,'Business Validation 2.1.0'!$A$2:$V$996,COLUMN('Business Validation 2.1.0'!V:V)-COLUMN('Business Validation 2.1.0'!A:A)+1,FALSE)="","",VLOOKUP(A1681,'Business Validation 2.1.0'!$A$2:$V$996,COLUMN('Business Validation 2.1.0'!V:V)-COLUMN('Business Validation 2.1.0'!A:A)+1,FALSE))</f>
        <v/>
      </c>
      <c r="N1681" s="32" t="s">
        <v>7923</v>
      </c>
    </row>
    <row r="1682" spans="1:14" x14ac:dyDescent="0.25">
      <c r="A1682" s="32" t="s">
        <v>1687</v>
      </c>
      <c r="B1682" s="32" t="s">
        <v>15273</v>
      </c>
      <c r="C1682" s="32" t="s">
        <v>15274</v>
      </c>
      <c r="D1682" s="32" t="s">
        <v>1164</v>
      </c>
      <c r="E1682" s="32" t="s">
        <v>5821</v>
      </c>
      <c r="F1682" s="32" t="s">
        <v>3778</v>
      </c>
      <c r="J1682" s="32" t="s">
        <v>8194</v>
      </c>
      <c r="K1682" s="32" t="s">
        <v>1598</v>
      </c>
      <c r="L1682" s="32" t="s">
        <v>15275</v>
      </c>
      <c r="M1682" s="95" t="str">
        <f>IF(VLOOKUP(A1682,'Business Validation 2.1.0'!$A$2:$V$996,COLUMN('Business Validation 2.1.0'!V:V)-COLUMN('Business Validation 2.1.0'!A:A)+1,FALSE)="","",VLOOKUP(A1682,'Business Validation 2.1.0'!$A$2:$V$996,COLUMN('Business Validation 2.1.0'!V:V)-COLUMN('Business Validation 2.1.0'!A:A)+1,FALSE))</f>
        <v/>
      </c>
      <c r="N1682" s="32" t="s">
        <v>7923</v>
      </c>
    </row>
    <row r="1683" spans="1:14" x14ac:dyDescent="0.25">
      <c r="A1683" s="32" t="s">
        <v>1687</v>
      </c>
      <c r="B1683" s="32" t="s">
        <v>15276</v>
      </c>
      <c r="C1683" s="32" t="s">
        <v>15277</v>
      </c>
      <c r="D1683" s="32" t="s">
        <v>1162</v>
      </c>
      <c r="E1683" s="32" t="s">
        <v>3371</v>
      </c>
      <c r="F1683" s="32" t="s">
        <v>3372</v>
      </c>
      <c r="J1683" s="32" t="s">
        <v>8195</v>
      </c>
      <c r="K1683" s="32" t="s">
        <v>1598</v>
      </c>
      <c r="L1683" s="32" t="s">
        <v>15278</v>
      </c>
      <c r="M1683" s="95" t="str">
        <f>IF(VLOOKUP(A1683,'Business Validation 2.1.0'!$A$2:$V$996,COLUMN('Business Validation 2.1.0'!V:V)-COLUMN('Business Validation 2.1.0'!A:A)+1,FALSE)="","",VLOOKUP(A1683,'Business Validation 2.1.0'!$A$2:$V$996,COLUMN('Business Validation 2.1.0'!V:V)-COLUMN('Business Validation 2.1.0'!A:A)+1,FALSE))</f>
        <v/>
      </c>
      <c r="N1683" s="32" t="s">
        <v>7923</v>
      </c>
    </row>
    <row r="1684" spans="1:14" x14ac:dyDescent="0.25">
      <c r="A1684" s="32" t="s">
        <v>1687</v>
      </c>
      <c r="B1684" s="32" t="s">
        <v>15279</v>
      </c>
      <c r="C1684" s="32" t="s">
        <v>15280</v>
      </c>
      <c r="D1684" s="32" t="s">
        <v>1166</v>
      </c>
      <c r="E1684" s="32" t="s">
        <v>5821</v>
      </c>
      <c r="F1684" s="32" t="s">
        <v>3778</v>
      </c>
      <c r="J1684" s="32" t="s">
        <v>8196</v>
      </c>
      <c r="K1684" s="32" t="s">
        <v>1598</v>
      </c>
      <c r="L1684" s="32" t="s">
        <v>15281</v>
      </c>
      <c r="M1684" s="95" t="str">
        <f>IF(VLOOKUP(A1684,'Business Validation 2.1.0'!$A$2:$V$996,COLUMN('Business Validation 2.1.0'!V:V)-COLUMN('Business Validation 2.1.0'!A:A)+1,FALSE)="","",VLOOKUP(A1684,'Business Validation 2.1.0'!$A$2:$V$996,COLUMN('Business Validation 2.1.0'!V:V)-COLUMN('Business Validation 2.1.0'!A:A)+1,FALSE))</f>
        <v/>
      </c>
      <c r="N1684" s="32" t="s">
        <v>7923</v>
      </c>
    </row>
    <row r="1685" spans="1:14" x14ac:dyDescent="0.25">
      <c r="A1685" s="32" t="s">
        <v>1688</v>
      </c>
      <c r="B1685" s="32" t="s">
        <v>15282</v>
      </c>
      <c r="C1685" s="32" t="s">
        <v>15283</v>
      </c>
      <c r="D1685" s="32" t="s">
        <v>1155</v>
      </c>
      <c r="E1685" s="32" t="s">
        <v>3364</v>
      </c>
      <c r="F1685" s="32" t="s">
        <v>3365</v>
      </c>
      <c r="J1685" s="32" t="s">
        <v>5054</v>
      </c>
      <c r="K1685" s="32" t="s">
        <v>1598</v>
      </c>
      <c r="L1685" s="32" t="s">
        <v>15284</v>
      </c>
      <c r="M1685" s="95">
        <f>IF(VLOOKUP(A1685,'Business Validation 2.1.0'!$A$2:$V$996,COLUMN('Business Validation 2.1.0'!V:V)-COLUMN('Business Validation 2.1.0'!A:A)+1,FALSE)="","",VLOOKUP(A1685,'Business Validation 2.1.0'!$A$2:$V$996,COLUMN('Business Validation 2.1.0'!V:V)-COLUMN('Business Validation 2.1.0'!A:A)+1,FALSE))</f>
        <v>42782</v>
      </c>
      <c r="N1685" s="32" t="s">
        <v>7924</v>
      </c>
    </row>
    <row r="1686" spans="1:14" x14ac:dyDescent="0.25">
      <c r="A1686" s="32" t="s">
        <v>1688</v>
      </c>
      <c r="B1686" s="32" t="s">
        <v>15285</v>
      </c>
      <c r="C1686" s="32" t="s">
        <v>15286</v>
      </c>
      <c r="D1686" s="32" t="s">
        <v>1163</v>
      </c>
      <c r="E1686" s="32" t="s">
        <v>5491</v>
      </c>
      <c r="F1686" s="32" t="s">
        <v>3770</v>
      </c>
      <c r="J1686" s="32" t="s">
        <v>5056</v>
      </c>
      <c r="K1686" s="32" t="s">
        <v>1598</v>
      </c>
      <c r="L1686" s="32" t="s">
        <v>15287</v>
      </c>
      <c r="M1686" s="95">
        <f>IF(VLOOKUP(A1686,'Business Validation 2.1.0'!$A$2:$V$996,COLUMN('Business Validation 2.1.0'!V:V)-COLUMN('Business Validation 2.1.0'!A:A)+1,FALSE)="","",VLOOKUP(A1686,'Business Validation 2.1.0'!$A$2:$V$996,COLUMN('Business Validation 2.1.0'!V:V)-COLUMN('Business Validation 2.1.0'!A:A)+1,FALSE))</f>
        <v>42782</v>
      </c>
      <c r="N1686" s="32" t="s">
        <v>7924</v>
      </c>
    </row>
    <row r="1687" spans="1:14" x14ac:dyDescent="0.25">
      <c r="A1687" s="32" t="s">
        <v>1688</v>
      </c>
      <c r="B1687" s="32" t="s">
        <v>15288</v>
      </c>
      <c r="C1687" s="32" t="s">
        <v>15289</v>
      </c>
      <c r="D1687" s="32" t="s">
        <v>1159</v>
      </c>
      <c r="E1687" s="32" t="s">
        <v>3364</v>
      </c>
      <c r="F1687" s="32" t="s">
        <v>3365</v>
      </c>
      <c r="J1687" s="32" t="s">
        <v>5058</v>
      </c>
      <c r="K1687" s="32" t="s">
        <v>1598</v>
      </c>
      <c r="L1687" s="32" t="s">
        <v>15290</v>
      </c>
      <c r="M1687" s="95">
        <f>IF(VLOOKUP(A1687,'Business Validation 2.1.0'!$A$2:$V$996,COLUMN('Business Validation 2.1.0'!V:V)-COLUMN('Business Validation 2.1.0'!A:A)+1,FALSE)="","",VLOOKUP(A1687,'Business Validation 2.1.0'!$A$2:$V$996,COLUMN('Business Validation 2.1.0'!V:V)-COLUMN('Business Validation 2.1.0'!A:A)+1,FALSE))</f>
        <v>42782</v>
      </c>
      <c r="N1687" s="32" t="s">
        <v>7924</v>
      </c>
    </row>
    <row r="1688" spans="1:14" x14ac:dyDescent="0.25">
      <c r="A1688" s="32" t="s">
        <v>1688</v>
      </c>
      <c r="B1688" s="32" t="s">
        <v>15291</v>
      </c>
      <c r="C1688" s="32" t="s">
        <v>15292</v>
      </c>
      <c r="D1688" s="32" t="s">
        <v>1165</v>
      </c>
      <c r="E1688" s="32" t="s">
        <v>5491</v>
      </c>
      <c r="F1688" s="32" t="s">
        <v>3770</v>
      </c>
      <c r="J1688" s="32" t="s">
        <v>5060</v>
      </c>
      <c r="K1688" s="32" t="s">
        <v>1598</v>
      </c>
      <c r="L1688" s="32" t="s">
        <v>15293</v>
      </c>
      <c r="M1688" s="95">
        <f>IF(VLOOKUP(A1688,'Business Validation 2.1.0'!$A$2:$V$996,COLUMN('Business Validation 2.1.0'!V:V)-COLUMN('Business Validation 2.1.0'!A:A)+1,FALSE)="","",VLOOKUP(A1688,'Business Validation 2.1.0'!$A$2:$V$996,COLUMN('Business Validation 2.1.0'!V:V)-COLUMN('Business Validation 2.1.0'!A:A)+1,FALSE))</f>
        <v>42782</v>
      </c>
      <c r="N1688" s="32" t="s">
        <v>7924</v>
      </c>
    </row>
    <row r="1689" spans="1:14" x14ac:dyDescent="0.25">
      <c r="A1689" s="32" t="s">
        <v>1688</v>
      </c>
      <c r="B1689" s="32" t="s">
        <v>15294</v>
      </c>
      <c r="C1689" s="32" t="s">
        <v>15295</v>
      </c>
      <c r="D1689" s="32" t="s">
        <v>1161</v>
      </c>
      <c r="E1689" s="32" t="s">
        <v>3371</v>
      </c>
      <c r="F1689" s="32" t="s">
        <v>3372</v>
      </c>
      <c r="J1689" s="32" t="s">
        <v>8197</v>
      </c>
      <c r="K1689" s="32" t="s">
        <v>1598</v>
      </c>
      <c r="L1689" s="32" t="s">
        <v>15296</v>
      </c>
      <c r="M1689" s="95">
        <f>IF(VLOOKUP(A1689,'Business Validation 2.1.0'!$A$2:$V$996,COLUMN('Business Validation 2.1.0'!V:V)-COLUMN('Business Validation 2.1.0'!A:A)+1,FALSE)="","",VLOOKUP(A1689,'Business Validation 2.1.0'!$A$2:$V$996,COLUMN('Business Validation 2.1.0'!V:V)-COLUMN('Business Validation 2.1.0'!A:A)+1,FALSE))</f>
        <v>42782</v>
      </c>
      <c r="N1689" s="32" t="s">
        <v>7924</v>
      </c>
    </row>
    <row r="1690" spans="1:14" x14ac:dyDescent="0.25">
      <c r="A1690" s="32" t="s">
        <v>1688</v>
      </c>
      <c r="B1690" s="32" t="s">
        <v>15297</v>
      </c>
      <c r="C1690" s="32" t="s">
        <v>15298</v>
      </c>
      <c r="D1690" s="32" t="s">
        <v>1164</v>
      </c>
      <c r="E1690" s="32" t="s">
        <v>5821</v>
      </c>
      <c r="F1690" s="32" t="s">
        <v>3778</v>
      </c>
      <c r="J1690" s="32" t="s">
        <v>8198</v>
      </c>
      <c r="K1690" s="32" t="s">
        <v>1598</v>
      </c>
      <c r="L1690" s="32" t="s">
        <v>15299</v>
      </c>
      <c r="M1690" s="95">
        <f>IF(VLOOKUP(A1690,'Business Validation 2.1.0'!$A$2:$V$996,COLUMN('Business Validation 2.1.0'!V:V)-COLUMN('Business Validation 2.1.0'!A:A)+1,FALSE)="","",VLOOKUP(A1690,'Business Validation 2.1.0'!$A$2:$V$996,COLUMN('Business Validation 2.1.0'!V:V)-COLUMN('Business Validation 2.1.0'!A:A)+1,FALSE))</f>
        <v>42782</v>
      </c>
      <c r="N1690" s="32" t="s">
        <v>7924</v>
      </c>
    </row>
    <row r="1691" spans="1:14" x14ac:dyDescent="0.25">
      <c r="A1691" s="32" t="s">
        <v>1688</v>
      </c>
      <c r="B1691" s="32" t="s">
        <v>15300</v>
      </c>
      <c r="C1691" s="32" t="s">
        <v>15301</v>
      </c>
      <c r="D1691" s="32" t="s">
        <v>1162</v>
      </c>
      <c r="E1691" s="32" t="s">
        <v>3371</v>
      </c>
      <c r="F1691" s="32" t="s">
        <v>3372</v>
      </c>
      <c r="J1691" s="32" t="s">
        <v>8199</v>
      </c>
      <c r="K1691" s="32" t="s">
        <v>1598</v>
      </c>
      <c r="L1691" s="32" t="s">
        <v>15302</v>
      </c>
      <c r="M1691" s="95">
        <f>IF(VLOOKUP(A1691,'Business Validation 2.1.0'!$A$2:$V$996,COLUMN('Business Validation 2.1.0'!V:V)-COLUMN('Business Validation 2.1.0'!A:A)+1,FALSE)="","",VLOOKUP(A1691,'Business Validation 2.1.0'!$A$2:$V$996,COLUMN('Business Validation 2.1.0'!V:V)-COLUMN('Business Validation 2.1.0'!A:A)+1,FALSE))</f>
        <v>42782</v>
      </c>
      <c r="N1691" s="32" t="s">
        <v>7924</v>
      </c>
    </row>
    <row r="1692" spans="1:14" x14ac:dyDescent="0.25">
      <c r="A1692" s="32" t="s">
        <v>1688</v>
      </c>
      <c r="B1692" s="32" t="s">
        <v>15303</v>
      </c>
      <c r="C1692" s="32" t="s">
        <v>15304</v>
      </c>
      <c r="D1692" s="32" t="s">
        <v>1166</v>
      </c>
      <c r="E1692" s="32" t="s">
        <v>5821</v>
      </c>
      <c r="F1692" s="32" t="s">
        <v>3778</v>
      </c>
      <c r="J1692" s="32" t="s">
        <v>8200</v>
      </c>
      <c r="K1692" s="32" t="s">
        <v>1598</v>
      </c>
      <c r="L1692" s="32" t="s">
        <v>15305</v>
      </c>
      <c r="M1692" s="95">
        <f>IF(VLOOKUP(A1692,'Business Validation 2.1.0'!$A$2:$V$996,COLUMN('Business Validation 2.1.0'!V:V)-COLUMN('Business Validation 2.1.0'!A:A)+1,FALSE)="","",VLOOKUP(A1692,'Business Validation 2.1.0'!$A$2:$V$996,COLUMN('Business Validation 2.1.0'!V:V)-COLUMN('Business Validation 2.1.0'!A:A)+1,FALSE))</f>
        <v>42782</v>
      </c>
      <c r="N1692" s="32" t="s">
        <v>7924</v>
      </c>
    </row>
    <row r="1693" spans="1:14" x14ac:dyDescent="0.25">
      <c r="A1693" s="32" t="s">
        <v>1689</v>
      </c>
      <c r="B1693" s="32" t="s">
        <v>15306</v>
      </c>
      <c r="C1693" s="32" t="s">
        <v>15307</v>
      </c>
      <c r="D1693" s="32" t="s">
        <v>1155</v>
      </c>
      <c r="E1693" s="32" t="s">
        <v>3364</v>
      </c>
      <c r="F1693" s="32" t="s">
        <v>3365</v>
      </c>
      <c r="J1693" s="32" t="s">
        <v>5062</v>
      </c>
      <c r="K1693" s="32" t="s">
        <v>1598</v>
      </c>
      <c r="L1693" s="32" t="s">
        <v>15308</v>
      </c>
      <c r="M1693" s="95" t="str">
        <f>IF(VLOOKUP(A1693,'Business Validation 2.1.0'!$A$2:$V$996,COLUMN('Business Validation 2.1.0'!V:V)-COLUMN('Business Validation 2.1.0'!A:A)+1,FALSE)="","",VLOOKUP(A1693,'Business Validation 2.1.0'!$A$2:$V$996,COLUMN('Business Validation 2.1.0'!V:V)-COLUMN('Business Validation 2.1.0'!A:A)+1,FALSE))</f>
        <v/>
      </c>
      <c r="N1693" s="32" t="s">
        <v>7925</v>
      </c>
    </row>
    <row r="1694" spans="1:14" x14ac:dyDescent="0.25">
      <c r="A1694" s="32" t="s">
        <v>1689</v>
      </c>
      <c r="B1694" s="32" t="s">
        <v>15309</v>
      </c>
      <c r="C1694" s="32" t="s">
        <v>15310</v>
      </c>
      <c r="D1694" s="32" t="s">
        <v>1163</v>
      </c>
      <c r="E1694" s="32" t="s">
        <v>5491</v>
      </c>
      <c r="F1694" s="32" t="s">
        <v>3770</v>
      </c>
      <c r="J1694" s="32" t="s">
        <v>5064</v>
      </c>
      <c r="K1694" s="32" t="s">
        <v>1598</v>
      </c>
      <c r="L1694" s="32" t="s">
        <v>15311</v>
      </c>
      <c r="M1694" s="95" t="str">
        <f>IF(VLOOKUP(A1694,'Business Validation 2.1.0'!$A$2:$V$996,COLUMN('Business Validation 2.1.0'!V:V)-COLUMN('Business Validation 2.1.0'!A:A)+1,FALSE)="","",VLOOKUP(A1694,'Business Validation 2.1.0'!$A$2:$V$996,COLUMN('Business Validation 2.1.0'!V:V)-COLUMN('Business Validation 2.1.0'!A:A)+1,FALSE))</f>
        <v/>
      </c>
      <c r="N1694" s="32" t="s">
        <v>7925</v>
      </c>
    </row>
    <row r="1695" spans="1:14" x14ac:dyDescent="0.25">
      <c r="A1695" s="32" t="s">
        <v>1689</v>
      </c>
      <c r="B1695" s="32" t="s">
        <v>15312</v>
      </c>
      <c r="C1695" s="32" t="s">
        <v>15313</v>
      </c>
      <c r="D1695" s="32" t="s">
        <v>1159</v>
      </c>
      <c r="E1695" s="32" t="s">
        <v>3364</v>
      </c>
      <c r="F1695" s="32" t="s">
        <v>3365</v>
      </c>
      <c r="J1695" s="32" t="s">
        <v>5066</v>
      </c>
      <c r="K1695" s="32" t="s">
        <v>1598</v>
      </c>
      <c r="L1695" s="32" t="s">
        <v>15314</v>
      </c>
      <c r="M1695" s="95" t="str">
        <f>IF(VLOOKUP(A1695,'Business Validation 2.1.0'!$A$2:$V$996,COLUMN('Business Validation 2.1.0'!V:V)-COLUMN('Business Validation 2.1.0'!A:A)+1,FALSE)="","",VLOOKUP(A1695,'Business Validation 2.1.0'!$A$2:$V$996,COLUMN('Business Validation 2.1.0'!V:V)-COLUMN('Business Validation 2.1.0'!A:A)+1,FALSE))</f>
        <v/>
      </c>
      <c r="N1695" s="32" t="s">
        <v>7925</v>
      </c>
    </row>
    <row r="1696" spans="1:14" x14ac:dyDescent="0.25">
      <c r="A1696" s="32" t="s">
        <v>1689</v>
      </c>
      <c r="B1696" s="32" t="s">
        <v>15315</v>
      </c>
      <c r="C1696" s="32" t="s">
        <v>15316</v>
      </c>
      <c r="D1696" s="32" t="s">
        <v>1165</v>
      </c>
      <c r="E1696" s="32" t="s">
        <v>5491</v>
      </c>
      <c r="F1696" s="32" t="s">
        <v>3770</v>
      </c>
      <c r="J1696" s="32" t="s">
        <v>5068</v>
      </c>
      <c r="K1696" s="32" t="s">
        <v>1598</v>
      </c>
      <c r="L1696" s="32" t="s">
        <v>15317</v>
      </c>
      <c r="M1696" s="95" t="str">
        <f>IF(VLOOKUP(A1696,'Business Validation 2.1.0'!$A$2:$V$996,COLUMN('Business Validation 2.1.0'!V:V)-COLUMN('Business Validation 2.1.0'!A:A)+1,FALSE)="","",VLOOKUP(A1696,'Business Validation 2.1.0'!$A$2:$V$996,COLUMN('Business Validation 2.1.0'!V:V)-COLUMN('Business Validation 2.1.0'!A:A)+1,FALSE))</f>
        <v/>
      </c>
      <c r="N1696" s="32" t="s">
        <v>7925</v>
      </c>
    </row>
    <row r="1697" spans="1:14" x14ac:dyDescent="0.25">
      <c r="A1697" s="32" t="s">
        <v>1689</v>
      </c>
      <c r="B1697" s="32" t="s">
        <v>15318</v>
      </c>
      <c r="C1697" s="32" t="s">
        <v>15319</v>
      </c>
      <c r="D1697" s="32" t="s">
        <v>1161</v>
      </c>
      <c r="E1697" s="32" t="s">
        <v>3371</v>
      </c>
      <c r="F1697" s="32" t="s">
        <v>3372</v>
      </c>
      <c r="J1697" s="32" t="s">
        <v>8201</v>
      </c>
      <c r="K1697" s="32" t="s">
        <v>1598</v>
      </c>
      <c r="L1697" s="32" t="s">
        <v>15320</v>
      </c>
      <c r="M1697" s="95" t="str">
        <f>IF(VLOOKUP(A1697,'Business Validation 2.1.0'!$A$2:$V$996,COLUMN('Business Validation 2.1.0'!V:V)-COLUMN('Business Validation 2.1.0'!A:A)+1,FALSE)="","",VLOOKUP(A1697,'Business Validation 2.1.0'!$A$2:$V$996,COLUMN('Business Validation 2.1.0'!V:V)-COLUMN('Business Validation 2.1.0'!A:A)+1,FALSE))</f>
        <v/>
      </c>
      <c r="N1697" s="32" t="s">
        <v>7925</v>
      </c>
    </row>
    <row r="1698" spans="1:14" x14ac:dyDescent="0.25">
      <c r="A1698" s="32" t="s">
        <v>1689</v>
      </c>
      <c r="B1698" s="32" t="s">
        <v>15321</v>
      </c>
      <c r="C1698" s="32" t="s">
        <v>15322</v>
      </c>
      <c r="D1698" s="32" t="s">
        <v>1164</v>
      </c>
      <c r="E1698" s="32" t="s">
        <v>5821</v>
      </c>
      <c r="F1698" s="32" t="s">
        <v>3778</v>
      </c>
      <c r="J1698" s="32" t="s">
        <v>8202</v>
      </c>
      <c r="K1698" s="32" t="s">
        <v>1598</v>
      </c>
      <c r="L1698" s="32" t="s">
        <v>15323</v>
      </c>
      <c r="M1698" s="95" t="str">
        <f>IF(VLOOKUP(A1698,'Business Validation 2.1.0'!$A$2:$V$996,COLUMN('Business Validation 2.1.0'!V:V)-COLUMN('Business Validation 2.1.0'!A:A)+1,FALSE)="","",VLOOKUP(A1698,'Business Validation 2.1.0'!$A$2:$V$996,COLUMN('Business Validation 2.1.0'!V:V)-COLUMN('Business Validation 2.1.0'!A:A)+1,FALSE))</f>
        <v/>
      </c>
      <c r="N1698" s="32" t="s">
        <v>7925</v>
      </c>
    </row>
    <row r="1699" spans="1:14" x14ac:dyDescent="0.25">
      <c r="A1699" s="32" t="s">
        <v>1689</v>
      </c>
      <c r="B1699" s="32" t="s">
        <v>15324</v>
      </c>
      <c r="C1699" s="32" t="s">
        <v>15325</v>
      </c>
      <c r="D1699" s="32" t="s">
        <v>1162</v>
      </c>
      <c r="E1699" s="32" t="s">
        <v>3371</v>
      </c>
      <c r="F1699" s="32" t="s">
        <v>3372</v>
      </c>
      <c r="J1699" s="32" t="s">
        <v>8203</v>
      </c>
      <c r="K1699" s="32" t="s">
        <v>1598</v>
      </c>
      <c r="L1699" s="32" t="s">
        <v>15326</v>
      </c>
      <c r="M1699" s="95" t="str">
        <f>IF(VLOOKUP(A1699,'Business Validation 2.1.0'!$A$2:$V$996,COLUMN('Business Validation 2.1.0'!V:V)-COLUMN('Business Validation 2.1.0'!A:A)+1,FALSE)="","",VLOOKUP(A1699,'Business Validation 2.1.0'!$A$2:$V$996,COLUMN('Business Validation 2.1.0'!V:V)-COLUMN('Business Validation 2.1.0'!A:A)+1,FALSE))</f>
        <v/>
      </c>
      <c r="N1699" s="32" t="s">
        <v>7925</v>
      </c>
    </row>
    <row r="1700" spans="1:14" x14ac:dyDescent="0.25">
      <c r="A1700" s="32" t="s">
        <v>1689</v>
      </c>
      <c r="B1700" s="32" t="s">
        <v>15327</v>
      </c>
      <c r="C1700" s="32" t="s">
        <v>15328</v>
      </c>
      <c r="D1700" s="32" t="s">
        <v>1166</v>
      </c>
      <c r="E1700" s="32" t="s">
        <v>5821</v>
      </c>
      <c r="F1700" s="32" t="s">
        <v>3778</v>
      </c>
      <c r="J1700" s="32" t="s">
        <v>8204</v>
      </c>
      <c r="K1700" s="32" t="s">
        <v>1598</v>
      </c>
      <c r="L1700" s="32" t="s">
        <v>15329</v>
      </c>
      <c r="M1700" s="95" t="str">
        <f>IF(VLOOKUP(A1700,'Business Validation 2.1.0'!$A$2:$V$996,COLUMN('Business Validation 2.1.0'!V:V)-COLUMN('Business Validation 2.1.0'!A:A)+1,FALSE)="","",VLOOKUP(A1700,'Business Validation 2.1.0'!$A$2:$V$996,COLUMN('Business Validation 2.1.0'!V:V)-COLUMN('Business Validation 2.1.0'!A:A)+1,FALSE))</f>
        <v/>
      </c>
      <c r="N1700" s="32" t="s">
        <v>7925</v>
      </c>
    </row>
    <row r="1701" spans="1:14" x14ac:dyDescent="0.25">
      <c r="A1701" s="32" t="s">
        <v>1690</v>
      </c>
      <c r="B1701" s="32" t="s">
        <v>15330</v>
      </c>
      <c r="C1701" s="32" t="s">
        <v>15331</v>
      </c>
      <c r="D1701" s="32" t="s">
        <v>1155</v>
      </c>
      <c r="E1701" s="32" t="s">
        <v>3364</v>
      </c>
      <c r="F1701" s="32" t="s">
        <v>3365</v>
      </c>
      <c r="J1701" s="32" t="s">
        <v>5070</v>
      </c>
      <c r="K1701" s="32" t="s">
        <v>1598</v>
      </c>
      <c r="L1701" s="32" t="s">
        <v>15332</v>
      </c>
      <c r="M1701" s="95" t="str">
        <f>IF(VLOOKUP(A1701,'Business Validation 2.1.0'!$A$2:$V$996,COLUMN('Business Validation 2.1.0'!V:V)-COLUMN('Business Validation 2.1.0'!A:A)+1,FALSE)="","",VLOOKUP(A1701,'Business Validation 2.1.0'!$A$2:$V$996,COLUMN('Business Validation 2.1.0'!V:V)-COLUMN('Business Validation 2.1.0'!A:A)+1,FALSE))</f>
        <v/>
      </c>
      <c r="N1701" s="32" t="s">
        <v>7926</v>
      </c>
    </row>
    <row r="1702" spans="1:14" x14ac:dyDescent="0.25">
      <c r="A1702" s="32" t="s">
        <v>1690</v>
      </c>
      <c r="B1702" s="32" t="s">
        <v>15333</v>
      </c>
      <c r="C1702" s="32" t="s">
        <v>15334</v>
      </c>
      <c r="D1702" s="32" t="s">
        <v>1163</v>
      </c>
      <c r="E1702" s="32" t="s">
        <v>5491</v>
      </c>
      <c r="F1702" s="32" t="s">
        <v>3770</v>
      </c>
      <c r="J1702" s="32" t="s">
        <v>5072</v>
      </c>
      <c r="K1702" s="32" t="s">
        <v>1598</v>
      </c>
      <c r="L1702" s="32" t="s">
        <v>15335</v>
      </c>
      <c r="M1702" s="95" t="str">
        <f>IF(VLOOKUP(A1702,'Business Validation 2.1.0'!$A$2:$V$996,COLUMN('Business Validation 2.1.0'!V:V)-COLUMN('Business Validation 2.1.0'!A:A)+1,FALSE)="","",VLOOKUP(A1702,'Business Validation 2.1.0'!$A$2:$V$996,COLUMN('Business Validation 2.1.0'!V:V)-COLUMN('Business Validation 2.1.0'!A:A)+1,FALSE))</f>
        <v/>
      </c>
      <c r="N1702" s="32" t="s">
        <v>7926</v>
      </c>
    </row>
    <row r="1703" spans="1:14" x14ac:dyDescent="0.25">
      <c r="A1703" s="32" t="s">
        <v>1690</v>
      </c>
      <c r="B1703" s="32" t="s">
        <v>15336</v>
      </c>
      <c r="C1703" s="32" t="s">
        <v>15337</v>
      </c>
      <c r="D1703" s="32" t="s">
        <v>1159</v>
      </c>
      <c r="E1703" s="32" t="s">
        <v>3364</v>
      </c>
      <c r="F1703" s="32" t="s">
        <v>3365</v>
      </c>
      <c r="J1703" s="32" t="s">
        <v>5074</v>
      </c>
      <c r="K1703" s="32" t="s">
        <v>1598</v>
      </c>
      <c r="L1703" s="32" t="s">
        <v>15338</v>
      </c>
      <c r="M1703" s="95" t="str">
        <f>IF(VLOOKUP(A1703,'Business Validation 2.1.0'!$A$2:$V$996,COLUMN('Business Validation 2.1.0'!V:V)-COLUMN('Business Validation 2.1.0'!A:A)+1,FALSE)="","",VLOOKUP(A1703,'Business Validation 2.1.0'!$A$2:$V$996,COLUMN('Business Validation 2.1.0'!V:V)-COLUMN('Business Validation 2.1.0'!A:A)+1,FALSE))</f>
        <v/>
      </c>
      <c r="N1703" s="32" t="s">
        <v>7926</v>
      </c>
    </row>
    <row r="1704" spans="1:14" x14ac:dyDescent="0.25">
      <c r="A1704" s="32" t="s">
        <v>1690</v>
      </c>
      <c r="B1704" s="32" t="s">
        <v>15339</v>
      </c>
      <c r="C1704" s="32" t="s">
        <v>15340</v>
      </c>
      <c r="D1704" s="32" t="s">
        <v>1165</v>
      </c>
      <c r="E1704" s="32" t="s">
        <v>5491</v>
      </c>
      <c r="F1704" s="32" t="s">
        <v>3770</v>
      </c>
      <c r="J1704" s="32" t="s">
        <v>5076</v>
      </c>
      <c r="K1704" s="32" t="s">
        <v>1598</v>
      </c>
      <c r="L1704" s="32" t="s">
        <v>15341</v>
      </c>
      <c r="M1704" s="95" t="str">
        <f>IF(VLOOKUP(A1704,'Business Validation 2.1.0'!$A$2:$V$996,COLUMN('Business Validation 2.1.0'!V:V)-COLUMN('Business Validation 2.1.0'!A:A)+1,FALSE)="","",VLOOKUP(A1704,'Business Validation 2.1.0'!$A$2:$V$996,COLUMN('Business Validation 2.1.0'!V:V)-COLUMN('Business Validation 2.1.0'!A:A)+1,FALSE))</f>
        <v/>
      </c>
      <c r="N1704" s="32" t="s">
        <v>7926</v>
      </c>
    </row>
    <row r="1705" spans="1:14" x14ac:dyDescent="0.25">
      <c r="A1705" s="32" t="s">
        <v>1690</v>
      </c>
      <c r="B1705" s="32" t="s">
        <v>15342</v>
      </c>
      <c r="C1705" s="32" t="s">
        <v>15343</v>
      </c>
      <c r="D1705" s="32" t="s">
        <v>1161</v>
      </c>
      <c r="E1705" s="32" t="s">
        <v>3371</v>
      </c>
      <c r="F1705" s="32" t="s">
        <v>3372</v>
      </c>
      <c r="J1705" s="32" t="s">
        <v>8205</v>
      </c>
      <c r="K1705" s="32" t="s">
        <v>1598</v>
      </c>
      <c r="L1705" s="32" t="s">
        <v>15344</v>
      </c>
      <c r="M1705" s="95" t="str">
        <f>IF(VLOOKUP(A1705,'Business Validation 2.1.0'!$A$2:$V$996,COLUMN('Business Validation 2.1.0'!V:V)-COLUMN('Business Validation 2.1.0'!A:A)+1,FALSE)="","",VLOOKUP(A1705,'Business Validation 2.1.0'!$A$2:$V$996,COLUMN('Business Validation 2.1.0'!V:V)-COLUMN('Business Validation 2.1.0'!A:A)+1,FALSE))</f>
        <v/>
      </c>
      <c r="N1705" s="32" t="s">
        <v>7926</v>
      </c>
    </row>
    <row r="1706" spans="1:14" x14ac:dyDescent="0.25">
      <c r="A1706" s="32" t="s">
        <v>1690</v>
      </c>
      <c r="B1706" s="32" t="s">
        <v>15345</v>
      </c>
      <c r="C1706" s="32" t="s">
        <v>15346</v>
      </c>
      <c r="D1706" s="32" t="s">
        <v>1164</v>
      </c>
      <c r="E1706" s="32" t="s">
        <v>5821</v>
      </c>
      <c r="F1706" s="32" t="s">
        <v>3778</v>
      </c>
      <c r="J1706" s="32" t="s">
        <v>8206</v>
      </c>
      <c r="K1706" s="32" t="s">
        <v>1598</v>
      </c>
      <c r="L1706" s="32" t="s">
        <v>15347</v>
      </c>
      <c r="M1706" s="95" t="str">
        <f>IF(VLOOKUP(A1706,'Business Validation 2.1.0'!$A$2:$V$996,COLUMN('Business Validation 2.1.0'!V:V)-COLUMN('Business Validation 2.1.0'!A:A)+1,FALSE)="","",VLOOKUP(A1706,'Business Validation 2.1.0'!$A$2:$V$996,COLUMN('Business Validation 2.1.0'!V:V)-COLUMN('Business Validation 2.1.0'!A:A)+1,FALSE))</f>
        <v/>
      </c>
      <c r="N1706" s="32" t="s">
        <v>7926</v>
      </c>
    </row>
    <row r="1707" spans="1:14" x14ac:dyDescent="0.25">
      <c r="A1707" s="32" t="s">
        <v>1690</v>
      </c>
      <c r="B1707" s="32" t="s">
        <v>15348</v>
      </c>
      <c r="C1707" s="32" t="s">
        <v>15349</v>
      </c>
      <c r="D1707" s="32" t="s">
        <v>1162</v>
      </c>
      <c r="E1707" s="32" t="s">
        <v>3371</v>
      </c>
      <c r="F1707" s="32" t="s">
        <v>3372</v>
      </c>
      <c r="J1707" s="32" t="s">
        <v>8207</v>
      </c>
      <c r="K1707" s="32" t="s">
        <v>1598</v>
      </c>
      <c r="L1707" s="32" t="s">
        <v>15350</v>
      </c>
      <c r="M1707" s="95" t="str">
        <f>IF(VLOOKUP(A1707,'Business Validation 2.1.0'!$A$2:$V$996,COLUMN('Business Validation 2.1.0'!V:V)-COLUMN('Business Validation 2.1.0'!A:A)+1,FALSE)="","",VLOOKUP(A1707,'Business Validation 2.1.0'!$A$2:$V$996,COLUMN('Business Validation 2.1.0'!V:V)-COLUMN('Business Validation 2.1.0'!A:A)+1,FALSE))</f>
        <v/>
      </c>
      <c r="N1707" s="32" t="s">
        <v>7926</v>
      </c>
    </row>
    <row r="1708" spans="1:14" x14ac:dyDescent="0.25">
      <c r="A1708" s="32" t="s">
        <v>1690</v>
      </c>
      <c r="B1708" s="32" t="s">
        <v>15351</v>
      </c>
      <c r="C1708" s="32" t="s">
        <v>15352</v>
      </c>
      <c r="D1708" s="32" t="s">
        <v>1166</v>
      </c>
      <c r="E1708" s="32" t="s">
        <v>5821</v>
      </c>
      <c r="F1708" s="32" t="s">
        <v>3778</v>
      </c>
      <c r="J1708" s="32" t="s">
        <v>8208</v>
      </c>
      <c r="K1708" s="32" t="s">
        <v>1598</v>
      </c>
      <c r="L1708" s="32" t="s">
        <v>15353</v>
      </c>
      <c r="M1708" s="95" t="str">
        <f>IF(VLOOKUP(A1708,'Business Validation 2.1.0'!$A$2:$V$996,COLUMN('Business Validation 2.1.0'!V:V)-COLUMN('Business Validation 2.1.0'!A:A)+1,FALSE)="","",VLOOKUP(A1708,'Business Validation 2.1.0'!$A$2:$V$996,COLUMN('Business Validation 2.1.0'!V:V)-COLUMN('Business Validation 2.1.0'!A:A)+1,FALSE))</f>
        <v/>
      </c>
      <c r="N1708" s="32" t="s">
        <v>7926</v>
      </c>
    </row>
    <row r="1709" spans="1:14" x14ac:dyDescent="0.25">
      <c r="A1709" s="32" t="s">
        <v>1691</v>
      </c>
      <c r="B1709" s="32" t="s">
        <v>15354</v>
      </c>
      <c r="C1709" s="32" t="s">
        <v>15355</v>
      </c>
      <c r="D1709" s="32" t="s">
        <v>1155</v>
      </c>
      <c r="E1709" s="32" t="s">
        <v>3364</v>
      </c>
      <c r="F1709" s="32" t="s">
        <v>3365</v>
      </c>
      <c r="J1709" s="32" t="s">
        <v>5078</v>
      </c>
      <c r="K1709" s="32" t="s">
        <v>1598</v>
      </c>
      <c r="L1709" s="32" t="s">
        <v>15356</v>
      </c>
      <c r="M1709" s="95" t="str">
        <f>IF(VLOOKUP(A1709,'Business Validation 2.1.0'!$A$2:$V$996,COLUMN('Business Validation 2.1.0'!V:V)-COLUMN('Business Validation 2.1.0'!A:A)+1,FALSE)="","",VLOOKUP(A1709,'Business Validation 2.1.0'!$A$2:$V$996,COLUMN('Business Validation 2.1.0'!V:V)-COLUMN('Business Validation 2.1.0'!A:A)+1,FALSE))</f>
        <v/>
      </c>
      <c r="N1709" s="32" t="s">
        <v>7927</v>
      </c>
    </row>
    <row r="1710" spans="1:14" x14ac:dyDescent="0.25">
      <c r="A1710" s="32" t="s">
        <v>1691</v>
      </c>
      <c r="B1710" s="32" t="s">
        <v>15357</v>
      </c>
      <c r="C1710" s="32" t="s">
        <v>15358</v>
      </c>
      <c r="D1710" s="32" t="s">
        <v>1163</v>
      </c>
      <c r="E1710" s="32" t="s">
        <v>5491</v>
      </c>
      <c r="F1710" s="32" t="s">
        <v>3770</v>
      </c>
      <c r="J1710" s="32" t="s">
        <v>5080</v>
      </c>
      <c r="K1710" s="32" t="s">
        <v>1598</v>
      </c>
      <c r="L1710" s="32" t="s">
        <v>15359</v>
      </c>
      <c r="M1710" s="95" t="str">
        <f>IF(VLOOKUP(A1710,'Business Validation 2.1.0'!$A$2:$V$996,COLUMN('Business Validation 2.1.0'!V:V)-COLUMN('Business Validation 2.1.0'!A:A)+1,FALSE)="","",VLOOKUP(A1710,'Business Validation 2.1.0'!$A$2:$V$996,COLUMN('Business Validation 2.1.0'!V:V)-COLUMN('Business Validation 2.1.0'!A:A)+1,FALSE))</f>
        <v/>
      </c>
      <c r="N1710" s="32" t="s">
        <v>7927</v>
      </c>
    </row>
    <row r="1711" spans="1:14" x14ac:dyDescent="0.25">
      <c r="A1711" s="32" t="s">
        <v>1691</v>
      </c>
      <c r="B1711" s="32" t="s">
        <v>15360</v>
      </c>
      <c r="C1711" s="32" t="s">
        <v>15361</v>
      </c>
      <c r="D1711" s="32" t="s">
        <v>1159</v>
      </c>
      <c r="E1711" s="32" t="s">
        <v>3364</v>
      </c>
      <c r="F1711" s="32" t="s">
        <v>3365</v>
      </c>
      <c r="J1711" s="32" t="s">
        <v>5082</v>
      </c>
      <c r="K1711" s="32" t="s">
        <v>1598</v>
      </c>
      <c r="L1711" s="32" t="s">
        <v>15362</v>
      </c>
      <c r="M1711" s="95" t="str">
        <f>IF(VLOOKUP(A1711,'Business Validation 2.1.0'!$A$2:$V$996,COLUMN('Business Validation 2.1.0'!V:V)-COLUMN('Business Validation 2.1.0'!A:A)+1,FALSE)="","",VLOOKUP(A1711,'Business Validation 2.1.0'!$A$2:$V$996,COLUMN('Business Validation 2.1.0'!V:V)-COLUMN('Business Validation 2.1.0'!A:A)+1,FALSE))</f>
        <v/>
      </c>
      <c r="N1711" s="32" t="s">
        <v>7927</v>
      </c>
    </row>
    <row r="1712" spans="1:14" x14ac:dyDescent="0.25">
      <c r="A1712" s="32" t="s">
        <v>1691</v>
      </c>
      <c r="B1712" s="32" t="s">
        <v>15363</v>
      </c>
      <c r="C1712" s="32" t="s">
        <v>15364</v>
      </c>
      <c r="D1712" s="32" t="s">
        <v>1165</v>
      </c>
      <c r="E1712" s="32" t="s">
        <v>5491</v>
      </c>
      <c r="F1712" s="32" t="s">
        <v>3770</v>
      </c>
      <c r="J1712" s="32" t="s">
        <v>5084</v>
      </c>
      <c r="K1712" s="32" t="s">
        <v>1598</v>
      </c>
      <c r="L1712" s="32" t="s">
        <v>15365</v>
      </c>
      <c r="M1712" s="95" t="str">
        <f>IF(VLOOKUP(A1712,'Business Validation 2.1.0'!$A$2:$V$996,COLUMN('Business Validation 2.1.0'!V:V)-COLUMN('Business Validation 2.1.0'!A:A)+1,FALSE)="","",VLOOKUP(A1712,'Business Validation 2.1.0'!$A$2:$V$996,COLUMN('Business Validation 2.1.0'!V:V)-COLUMN('Business Validation 2.1.0'!A:A)+1,FALSE))</f>
        <v/>
      </c>
      <c r="N1712" s="32" t="s">
        <v>7927</v>
      </c>
    </row>
    <row r="1713" spans="1:14" x14ac:dyDescent="0.25">
      <c r="A1713" s="32" t="s">
        <v>1691</v>
      </c>
      <c r="B1713" s="32" t="s">
        <v>15366</v>
      </c>
      <c r="C1713" s="32" t="s">
        <v>15367</v>
      </c>
      <c r="D1713" s="32" t="s">
        <v>1161</v>
      </c>
      <c r="E1713" s="32" t="s">
        <v>3371</v>
      </c>
      <c r="F1713" s="32" t="s">
        <v>3372</v>
      </c>
      <c r="J1713" s="32" t="s">
        <v>8209</v>
      </c>
      <c r="K1713" s="32" t="s">
        <v>1598</v>
      </c>
      <c r="L1713" s="32" t="s">
        <v>15368</v>
      </c>
      <c r="M1713" s="95" t="str">
        <f>IF(VLOOKUP(A1713,'Business Validation 2.1.0'!$A$2:$V$996,COLUMN('Business Validation 2.1.0'!V:V)-COLUMN('Business Validation 2.1.0'!A:A)+1,FALSE)="","",VLOOKUP(A1713,'Business Validation 2.1.0'!$A$2:$V$996,COLUMN('Business Validation 2.1.0'!V:V)-COLUMN('Business Validation 2.1.0'!A:A)+1,FALSE))</f>
        <v/>
      </c>
      <c r="N1713" s="32" t="s">
        <v>7927</v>
      </c>
    </row>
    <row r="1714" spans="1:14" x14ac:dyDescent="0.25">
      <c r="A1714" s="32" t="s">
        <v>1691</v>
      </c>
      <c r="B1714" s="32" t="s">
        <v>15369</v>
      </c>
      <c r="C1714" s="32" t="s">
        <v>15370</v>
      </c>
      <c r="D1714" s="32" t="s">
        <v>1164</v>
      </c>
      <c r="E1714" s="32" t="s">
        <v>5821</v>
      </c>
      <c r="F1714" s="32" t="s">
        <v>3778</v>
      </c>
      <c r="J1714" s="32" t="s">
        <v>8210</v>
      </c>
      <c r="K1714" s="32" t="s">
        <v>1598</v>
      </c>
      <c r="L1714" s="32" t="s">
        <v>15371</v>
      </c>
      <c r="M1714" s="95" t="str">
        <f>IF(VLOOKUP(A1714,'Business Validation 2.1.0'!$A$2:$V$996,COLUMN('Business Validation 2.1.0'!V:V)-COLUMN('Business Validation 2.1.0'!A:A)+1,FALSE)="","",VLOOKUP(A1714,'Business Validation 2.1.0'!$A$2:$V$996,COLUMN('Business Validation 2.1.0'!V:V)-COLUMN('Business Validation 2.1.0'!A:A)+1,FALSE))</f>
        <v/>
      </c>
      <c r="N1714" s="32" t="s">
        <v>7927</v>
      </c>
    </row>
    <row r="1715" spans="1:14" x14ac:dyDescent="0.25">
      <c r="A1715" s="32" t="s">
        <v>1691</v>
      </c>
      <c r="B1715" s="32" t="s">
        <v>15372</v>
      </c>
      <c r="C1715" s="32" t="s">
        <v>15373</v>
      </c>
      <c r="D1715" s="32" t="s">
        <v>1162</v>
      </c>
      <c r="E1715" s="32" t="s">
        <v>3371</v>
      </c>
      <c r="F1715" s="32" t="s">
        <v>3372</v>
      </c>
      <c r="J1715" s="32" t="s">
        <v>8211</v>
      </c>
      <c r="K1715" s="32" t="s">
        <v>1598</v>
      </c>
      <c r="L1715" s="32" t="s">
        <v>15374</v>
      </c>
      <c r="M1715" s="95" t="str">
        <f>IF(VLOOKUP(A1715,'Business Validation 2.1.0'!$A$2:$V$996,COLUMN('Business Validation 2.1.0'!V:V)-COLUMN('Business Validation 2.1.0'!A:A)+1,FALSE)="","",VLOOKUP(A1715,'Business Validation 2.1.0'!$A$2:$V$996,COLUMN('Business Validation 2.1.0'!V:V)-COLUMN('Business Validation 2.1.0'!A:A)+1,FALSE))</f>
        <v/>
      </c>
      <c r="N1715" s="32" t="s">
        <v>7927</v>
      </c>
    </row>
    <row r="1716" spans="1:14" x14ac:dyDescent="0.25">
      <c r="A1716" s="32" t="s">
        <v>1691</v>
      </c>
      <c r="B1716" s="32" t="s">
        <v>15375</v>
      </c>
      <c r="C1716" s="32" t="s">
        <v>15376</v>
      </c>
      <c r="D1716" s="32" t="s">
        <v>1166</v>
      </c>
      <c r="E1716" s="32" t="s">
        <v>5821</v>
      </c>
      <c r="F1716" s="32" t="s">
        <v>3778</v>
      </c>
      <c r="J1716" s="32" t="s">
        <v>8212</v>
      </c>
      <c r="K1716" s="32" t="s">
        <v>1598</v>
      </c>
      <c r="L1716" s="32" t="s">
        <v>15377</v>
      </c>
      <c r="M1716" s="95" t="str">
        <f>IF(VLOOKUP(A1716,'Business Validation 2.1.0'!$A$2:$V$996,COLUMN('Business Validation 2.1.0'!V:V)-COLUMN('Business Validation 2.1.0'!A:A)+1,FALSE)="","",VLOOKUP(A1716,'Business Validation 2.1.0'!$A$2:$V$996,COLUMN('Business Validation 2.1.0'!V:V)-COLUMN('Business Validation 2.1.0'!A:A)+1,FALSE))</f>
        <v/>
      </c>
      <c r="N1716" s="32" t="s">
        <v>7927</v>
      </c>
    </row>
    <row r="1717" spans="1:14" x14ac:dyDescent="0.25">
      <c r="A1717" s="32" t="s">
        <v>1692</v>
      </c>
      <c r="B1717" s="32" t="s">
        <v>15378</v>
      </c>
      <c r="C1717" s="32" t="s">
        <v>15379</v>
      </c>
      <c r="D1717" s="32" t="s">
        <v>1155</v>
      </c>
      <c r="E1717" s="32" t="s">
        <v>3364</v>
      </c>
      <c r="F1717" s="32" t="s">
        <v>3365</v>
      </c>
      <c r="J1717" s="32" t="s">
        <v>5086</v>
      </c>
      <c r="K1717" s="32" t="s">
        <v>1598</v>
      </c>
      <c r="L1717" s="32" t="s">
        <v>15380</v>
      </c>
      <c r="M1717" s="95" t="str">
        <f>IF(VLOOKUP(A1717,'Business Validation 2.1.0'!$A$2:$V$996,COLUMN('Business Validation 2.1.0'!V:V)-COLUMN('Business Validation 2.1.0'!A:A)+1,FALSE)="","",VLOOKUP(A1717,'Business Validation 2.1.0'!$A$2:$V$996,COLUMN('Business Validation 2.1.0'!V:V)-COLUMN('Business Validation 2.1.0'!A:A)+1,FALSE))</f>
        <v/>
      </c>
      <c r="N1717" s="32" t="s">
        <v>7928</v>
      </c>
    </row>
    <row r="1718" spans="1:14" x14ac:dyDescent="0.25">
      <c r="A1718" s="32" t="s">
        <v>1692</v>
      </c>
      <c r="B1718" s="32" t="s">
        <v>15381</v>
      </c>
      <c r="C1718" s="32" t="s">
        <v>15382</v>
      </c>
      <c r="D1718" s="32" t="s">
        <v>1163</v>
      </c>
      <c r="E1718" s="32" t="s">
        <v>5491</v>
      </c>
      <c r="F1718" s="32" t="s">
        <v>3770</v>
      </c>
      <c r="J1718" s="32" t="s">
        <v>5088</v>
      </c>
      <c r="K1718" s="32" t="s">
        <v>1598</v>
      </c>
      <c r="L1718" s="32" t="s">
        <v>15383</v>
      </c>
      <c r="M1718" s="95" t="str">
        <f>IF(VLOOKUP(A1718,'Business Validation 2.1.0'!$A$2:$V$996,COLUMN('Business Validation 2.1.0'!V:V)-COLUMN('Business Validation 2.1.0'!A:A)+1,FALSE)="","",VLOOKUP(A1718,'Business Validation 2.1.0'!$A$2:$V$996,COLUMN('Business Validation 2.1.0'!V:V)-COLUMN('Business Validation 2.1.0'!A:A)+1,FALSE))</f>
        <v/>
      </c>
      <c r="N1718" s="32" t="s">
        <v>7928</v>
      </c>
    </row>
    <row r="1719" spans="1:14" x14ac:dyDescent="0.25">
      <c r="A1719" s="32" t="s">
        <v>1692</v>
      </c>
      <c r="B1719" s="32" t="s">
        <v>15384</v>
      </c>
      <c r="C1719" s="32" t="s">
        <v>15385</v>
      </c>
      <c r="D1719" s="32" t="s">
        <v>1159</v>
      </c>
      <c r="E1719" s="32" t="s">
        <v>3364</v>
      </c>
      <c r="F1719" s="32" t="s">
        <v>3365</v>
      </c>
      <c r="J1719" s="32" t="s">
        <v>5090</v>
      </c>
      <c r="K1719" s="32" t="s">
        <v>1598</v>
      </c>
      <c r="L1719" s="32" t="s">
        <v>15386</v>
      </c>
      <c r="M1719" s="95" t="str">
        <f>IF(VLOOKUP(A1719,'Business Validation 2.1.0'!$A$2:$V$996,COLUMN('Business Validation 2.1.0'!V:V)-COLUMN('Business Validation 2.1.0'!A:A)+1,FALSE)="","",VLOOKUP(A1719,'Business Validation 2.1.0'!$A$2:$V$996,COLUMN('Business Validation 2.1.0'!V:V)-COLUMN('Business Validation 2.1.0'!A:A)+1,FALSE))</f>
        <v/>
      </c>
      <c r="N1719" s="32" t="s">
        <v>7928</v>
      </c>
    </row>
    <row r="1720" spans="1:14" x14ac:dyDescent="0.25">
      <c r="A1720" s="32" t="s">
        <v>1692</v>
      </c>
      <c r="B1720" s="32" t="s">
        <v>15387</v>
      </c>
      <c r="C1720" s="32" t="s">
        <v>15388</v>
      </c>
      <c r="D1720" s="32" t="s">
        <v>1165</v>
      </c>
      <c r="E1720" s="32" t="s">
        <v>5491</v>
      </c>
      <c r="F1720" s="32" t="s">
        <v>3770</v>
      </c>
      <c r="J1720" s="32" t="s">
        <v>5092</v>
      </c>
      <c r="K1720" s="32" t="s">
        <v>1598</v>
      </c>
      <c r="L1720" s="32" t="s">
        <v>15389</v>
      </c>
      <c r="M1720" s="95" t="str">
        <f>IF(VLOOKUP(A1720,'Business Validation 2.1.0'!$A$2:$V$996,COLUMN('Business Validation 2.1.0'!V:V)-COLUMN('Business Validation 2.1.0'!A:A)+1,FALSE)="","",VLOOKUP(A1720,'Business Validation 2.1.0'!$A$2:$V$996,COLUMN('Business Validation 2.1.0'!V:V)-COLUMN('Business Validation 2.1.0'!A:A)+1,FALSE))</f>
        <v/>
      </c>
      <c r="N1720" s="32" t="s">
        <v>7928</v>
      </c>
    </row>
    <row r="1721" spans="1:14" x14ac:dyDescent="0.25">
      <c r="A1721" s="32" t="s">
        <v>1692</v>
      </c>
      <c r="B1721" s="32" t="s">
        <v>15390</v>
      </c>
      <c r="C1721" s="32" t="s">
        <v>15391</v>
      </c>
      <c r="D1721" s="32" t="s">
        <v>1161</v>
      </c>
      <c r="E1721" s="32" t="s">
        <v>3371</v>
      </c>
      <c r="F1721" s="32" t="s">
        <v>3372</v>
      </c>
      <c r="J1721" s="32" t="s">
        <v>8213</v>
      </c>
      <c r="K1721" s="32" t="s">
        <v>1598</v>
      </c>
      <c r="L1721" s="32" t="s">
        <v>15392</v>
      </c>
      <c r="M1721" s="95" t="str">
        <f>IF(VLOOKUP(A1721,'Business Validation 2.1.0'!$A$2:$V$996,COLUMN('Business Validation 2.1.0'!V:V)-COLUMN('Business Validation 2.1.0'!A:A)+1,FALSE)="","",VLOOKUP(A1721,'Business Validation 2.1.0'!$A$2:$V$996,COLUMN('Business Validation 2.1.0'!V:V)-COLUMN('Business Validation 2.1.0'!A:A)+1,FALSE))</f>
        <v/>
      </c>
      <c r="N1721" s="32" t="s">
        <v>7928</v>
      </c>
    </row>
    <row r="1722" spans="1:14" x14ac:dyDescent="0.25">
      <c r="A1722" s="32" t="s">
        <v>1692</v>
      </c>
      <c r="B1722" s="32" t="s">
        <v>15393</v>
      </c>
      <c r="C1722" s="32" t="s">
        <v>15394</v>
      </c>
      <c r="D1722" s="32" t="s">
        <v>1164</v>
      </c>
      <c r="E1722" s="32" t="s">
        <v>5821</v>
      </c>
      <c r="F1722" s="32" t="s">
        <v>3778</v>
      </c>
      <c r="J1722" s="32" t="s">
        <v>8214</v>
      </c>
      <c r="K1722" s="32" t="s">
        <v>1598</v>
      </c>
      <c r="L1722" s="32" t="s">
        <v>15395</v>
      </c>
      <c r="M1722" s="95" t="str">
        <f>IF(VLOOKUP(A1722,'Business Validation 2.1.0'!$A$2:$V$996,COLUMN('Business Validation 2.1.0'!V:V)-COLUMN('Business Validation 2.1.0'!A:A)+1,FALSE)="","",VLOOKUP(A1722,'Business Validation 2.1.0'!$A$2:$V$996,COLUMN('Business Validation 2.1.0'!V:V)-COLUMN('Business Validation 2.1.0'!A:A)+1,FALSE))</f>
        <v/>
      </c>
      <c r="N1722" s="32" t="s">
        <v>7928</v>
      </c>
    </row>
    <row r="1723" spans="1:14" x14ac:dyDescent="0.25">
      <c r="A1723" s="32" t="s">
        <v>1692</v>
      </c>
      <c r="B1723" s="32" t="s">
        <v>15396</v>
      </c>
      <c r="C1723" s="32" t="s">
        <v>15397</v>
      </c>
      <c r="D1723" s="32" t="s">
        <v>1162</v>
      </c>
      <c r="E1723" s="32" t="s">
        <v>3371</v>
      </c>
      <c r="F1723" s="32" t="s">
        <v>3372</v>
      </c>
      <c r="J1723" s="32" t="s">
        <v>8215</v>
      </c>
      <c r="K1723" s="32" t="s">
        <v>1598</v>
      </c>
      <c r="L1723" s="32" t="s">
        <v>15398</v>
      </c>
      <c r="M1723" s="95" t="str">
        <f>IF(VLOOKUP(A1723,'Business Validation 2.1.0'!$A$2:$V$996,COLUMN('Business Validation 2.1.0'!V:V)-COLUMN('Business Validation 2.1.0'!A:A)+1,FALSE)="","",VLOOKUP(A1723,'Business Validation 2.1.0'!$A$2:$V$996,COLUMN('Business Validation 2.1.0'!V:V)-COLUMN('Business Validation 2.1.0'!A:A)+1,FALSE))</f>
        <v/>
      </c>
      <c r="N1723" s="32" t="s">
        <v>7928</v>
      </c>
    </row>
    <row r="1724" spans="1:14" x14ac:dyDescent="0.25">
      <c r="A1724" s="32" t="s">
        <v>1692</v>
      </c>
      <c r="B1724" s="32" t="s">
        <v>15399</v>
      </c>
      <c r="C1724" s="32" t="s">
        <v>15400</v>
      </c>
      <c r="D1724" s="32" t="s">
        <v>1166</v>
      </c>
      <c r="E1724" s="32" t="s">
        <v>5821</v>
      </c>
      <c r="F1724" s="32" t="s">
        <v>3778</v>
      </c>
      <c r="J1724" s="32" t="s">
        <v>8216</v>
      </c>
      <c r="K1724" s="32" t="s">
        <v>1598</v>
      </c>
      <c r="L1724" s="32" t="s">
        <v>15401</v>
      </c>
      <c r="M1724" s="95" t="str">
        <f>IF(VLOOKUP(A1724,'Business Validation 2.1.0'!$A$2:$V$996,COLUMN('Business Validation 2.1.0'!V:V)-COLUMN('Business Validation 2.1.0'!A:A)+1,FALSE)="","",VLOOKUP(A1724,'Business Validation 2.1.0'!$A$2:$V$996,COLUMN('Business Validation 2.1.0'!V:V)-COLUMN('Business Validation 2.1.0'!A:A)+1,FALSE))</f>
        <v/>
      </c>
      <c r="N1724" s="32" t="s">
        <v>7928</v>
      </c>
    </row>
    <row r="1725" spans="1:14" x14ac:dyDescent="0.25">
      <c r="A1725" s="32" t="s">
        <v>1693</v>
      </c>
      <c r="B1725" s="32" t="s">
        <v>15402</v>
      </c>
      <c r="C1725" s="32" t="s">
        <v>15403</v>
      </c>
      <c r="D1725" s="32" t="s">
        <v>1155</v>
      </c>
      <c r="E1725" s="32" t="s">
        <v>3364</v>
      </c>
      <c r="F1725" s="32" t="s">
        <v>3365</v>
      </c>
      <c r="J1725" s="32" t="s">
        <v>5094</v>
      </c>
      <c r="K1725" s="32" t="s">
        <v>1598</v>
      </c>
      <c r="L1725" s="32" t="s">
        <v>15404</v>
      </c>
      <c r="M1725" s="95" t="str">
        <f>IF(VLOOKUP(A1725,'Business Validation 2.1.0'!$A$2:$V$996,COLUMN('Business Validation 2.1.0'!V:V)-COLUMN('Business Validation 2.1.0'!A:A)+1,FALSE)="","",VLOOKUP(A1725,'Business Validation 2.1.0'!$A$2:$V$996,COLUMN('Business Validation 2.1.0'!V:V)-COLUMN('Business Validation 2.1.0'!A:A)+1,FALSE))</f>
        <v/>
      </c>
      <c r="N1725" s="32" t="s">
        <v>7929</v>
      </c>
    </row>
    <row r="1726" spans="1:14" x14ac:dyDescent="0.25">
      <c r="A1726" s="32" t="s">
        <v>1693</v>
      </c>
      <c r="B1726" s="32" t="s">
        <v>15405</v>
      </c>
      <c r="C1726" s="32" t="s">
        <v>15406</v>
      </c>
      <c r="D1726" s="32" t="s">
        <v>1163</v>
      </c>
      <c r="E1726" s="32" t="s">
        <v>5491</v>
      </c>
      <c r="F1726" s="32" t="s">
        <v>3770</v>
      </c>
      <c r="J1726" s="32" t="s">
        <v>5096</v>
      </c>
      <c r="K1726" s="32" t="s">
        <v>1598</v>
      </c>
      <c r="L1726" s="32" t="s">
        <v>15407</v>
      </c>
      <c r="M1726" s="95" t="str">
        <f>IF(VLOOKUP(A1726,'Business Validation 2.1.0'!$A$2:$V$996,COLUMN('Business Validation 2.1.0'!V:V)-COLUMN('Business Validation 2.1.0'!A:A)+1,FALSE)="","",VLOOKUP(A1726,'Business Validation 2.1.0'!$A$2:$V$996,COLUMN('Business Validation 2.1.0'!V:V)-COLUMN('Business Validation 2.1.0'!A:A)+1,FALSE))</f>
        <v/>
      </c>
      <c r="N1726" s="32" t="s">
        <v>7929</v>
      </c>
    </row>
    <row r="1727" spans="1:14" x14ac:dyDescent="0.25">
      <c r="A1727" s="32" t="s">
        <v>1693</v>
      </c>
      <c r="B1727" s="32" t="s">
        <v>15408</v>
      </c>
      <c r="C1727" s="32" t="s">
        <v>15409</v>
      </c>
      <c r="D1727" s="32" t="s">
        <v>1159</v>
      </c>
      <c r="E1727" s="32" t="s">
        <v>3364</v>
      </c>
      <c r="F1727" s="32" t="s">
        <v>3365</v>
      </c>
      <c r="J1727" s="32" t="s">
        <v>5098</v>
      </c>
      <c r="K1727" s="32" t="s">
        <v>1598</v>
      </c>
      <c r="L1727" s="32" t="s">
        <v>15410</v>
      </c>
      <c r="M1727" s="95" t="str">
        <f>IF(VLOOKUP(A1727,'Business Validation 2.1.0'!$A$2:$V$996,COLUMN('Business Validation 2.1.0'!V:V)-COLUMN('Business Validation 2.1.0'!A:A)+1,FALSE)="","",VLOOKUP(A1727,'Business Validation 2.1.0'!$A$2:$V$996,COLUMN('Business Validation 2.1.0'!V:V)-COLUMN('Business Validation 2.1.0'!A:A)+1,FALSE))</f>
        <v/>
      </c>
      <c r="N1727" s="32" t="s">
        <v>7929</v>
      </c>
    </row>
    <row r="1728" spans="1:14" x14ac:dyDescent="0.25">
      <c r="A1728" s="32" t="s">
        <v>1693</v>
      </c>
      <c r="B1728" s="32" t="s">
        <v>15411</v>
      </c>
      <c r="C1728" s="32" t="s">
        <v>15412</v>
      </c>
      <c r="D1728" s="32" t="s">
        <v>1165</v>
      </c>
      <c r="E1728" s="32" t="s">
        <v>5491</v>
      </c>
      <c r="F1728" s="32" t="s">
        <v>3770</v>
      </c>
      <c r="J1728" s="32" t="s">
        <v>5100</v>
      </c>
      <c r="K1728" s="32" t="s">
        <v>1598</v>
      </c>
      <c r="L1728" s="32" t="s">
        <v>15413</v>
      </c>
      <c r="M1728" s="95" t="str">
        <f>IF(VLOOKUP(A1728,'Business Validation 2.1.0'!$A$2:$V$996,COLUMN('Business Validation 2.1.0'!V:V)-COLUMN('Business Validation 2.1.0'!A:A)+1,FALSE)="","",VLOOKUP(A1728,'Business Validation 2.1.0'!$A$2:$V$996,COLUMN('Business Validation 2.1.0'!V:V)-COLUMN('Business Validation 2.1.0'!A:A)+1,FALSE))</f>
        <v/>
      </c>
      <c r="N1728" s="32" t="s">
        <v>7929</v>
      </c>
    </row>
    <row r="1729" spans="1:14" x14ac:dyDescent="0.25">
      <c r="A1729" s="32" t="s">
        <v>1693</v>
      </c>
      <c r="B1729" s="32" t="s">
        <v>15414</v>
      </c>
      <c r="C1729" s="32" t="s">
        <v>15415</v>
      </c>
      <c r="D1729" s="32" t="s">
        <v>1161</v>
      </c>
      <c r="E1729" s="32" t="s">
        <v>3371</v>
      </c>
      <c r="F1729" s="32" t="s">
        <v>3372</v>
      </c>
      <c r="J1729" s="32" t="s">
        <v>8217</v>
      </c>
      <c r="K1729" s="32" t="s">
        <v>1598</v>
      </c>
      <c r="L1729" s="32" t="s">
        <v>15416</v>
      </c>
      <c r="M1729" s="95" t="str">
        <f>IF(VLOOKUP(A1729,'Business Validation 2.1.0'!$A$2:$V$996,COLUMN('Business Validation 2.1.0'!V:V)-COLUMN('Business Validation 2.1.0'!A:A)+1,FALSE)="","",VLOOKUP(A1729,'Business Validation 2.1.0'!$A$2:$V$996,COLUMN('Business Validation 2.1.0'!V:V)-COLUMN('Business Validation 2.1.0'!A:A)+1,FALSE))</f>
        <v/>
      </c>
      <c r="N1729" s="32" t="s">
        <v>7929</v>
      </c>
    </row>
    <row r="1730" spans="1:14" x14ac:dyDescent="0.25">
      <c r="A1730" s="32" t="s">
        <v>1693</v>
      </c>
      <c r="B1730" s="32" t="s">
        <v>15417</v>
      </c>
      <c r="C1730" s="32" t="s">
        <v>15418</v>
      </c>
      <c r="D1730" s="32" t="s">
        <v>1164</v>
      </c>
      <c r="E1730" s="32" t="s">
        <v>5821</v>
      </c>
      <c r="F1730" s="32" t="s">
        <v>3778</v>
      </c>
      <c r="J1730" s="32" t="s">
        <v>8218</v>
      </c>
      <c r="K1730" s="32" t="s">
        <v>1598</v>
      </c>
      <c r="L1730" s="32" t="s">
        <v>15419</v>
      </c>
      <c r="M1730" s="95" t="str">
        <f>IF(VLOOKUP(A1730,'Business Validation 2.1.0'!$A$2:$V$996,COLUMN('Business Validation 2.1.0'!V:V)-COLUMN('Business Validation 2.1.0'!A:A)+1,FALSE)="","",VLOOKUP(A1730,'Business Validation 2.1.0'!$A$2:$V$996,COLUMN('Business Validation 2.1.0'!V:V)-COLUMN('Business Validation 2.1.0'!A:A)+1,FALSE))</f>
        <v/>
      </c>
      <c r="N1730" s="32" t="s">
        <v>7929</v>
      </c>
    </row>
    <row r="1731" spans="1:14" x14ac:dyDescent="0.25">
      <c r="A1731" s="32" t="s">
        <v>1693</v>
      </c>
      <c r="B1731" s="32" t="s">
        <v>15420</v>
      </c>
      <c r="C1731" s="32" t="s">
        <v>15421</v>
      </c>
      <c r="D1731" s="32" t="s">
        <v>1162</v>
      </c>
      <c r="E1731" s="32" t="s">
        <v>3371</v>
      </c>
      <c r="F1731" s="32" t="s">
        <v>3372</v>
      </c>
      <c r="J1731" s="32" t="s">
        <v>8219</v>
      </c>
      <c r="K1731" s="32" t="s">
        <v>1598</v>
      </c>
      <c r="L1731" s="32" t="s">
        <v>15422</v>
      </c>
      <c r="M1731" s="95" t="str">
        <f>IF(VLOOKUP(A1731,'Business Validation 2.1.0'!$A$2:$V$996,COLUMN('Business Validation 2.1.0'!V:V)-COLUMN('Business Validation 2.1.0'!A:A)+1,FALSE)="","",VLOOKUP(A1731,'Business Validation 2.1.0'!$A$2:$V$996,COLUMN('Business Validation 2.1.0'!V:V)-COLUMN('Business Validation 2.1.0'!A:A)+1,FALSE))</f>
        <v/>
      </c>
      <c r="N1731" s="32" t="s">
        <v>7929</v>
      </c>
    </row>
    <row r="1732" spans="1:14" x14ac:dyDescent="0.25">
      <c r="A1732" s="32" t="s">
        <v>1693</v>
      </c>
      <c r="B1732" s="32" t="s">
        <v>15423</v>
      </c>
      <c r="C1732" s="32" t="s">
        <v>15424</v>
      </c>
      <c r="D1732" s="32" t="s">
        <v>1166</v>
      </c>
      <c r="E1732" s="32" t="s">
        <v>5821</v>
      </c>
      <c r="F1732" s="32" t="s">
        <v>3778</v>
      </c>
      <c r="J1732" s="32" t="s">
        <v>8220</v>
      </c>
      <c r="K1732" s="32" t="s">
        <v>1598</v>
      </c>
      <c r="L1732" s="32" t="s">
        <v>15425</v>
      </c>
      <c r="M1732" s="95" t="str">
        <f>IF(VLOOKUP(A1732,'Business Validation 2.1.0'!$A$2:$V$996,COLUMN('Business Validation 2.1.0'!V:V)-COLUMN('Business Validation 2.1.0'!A:A)+1,FALSE)="","",VLOOKUP(A1732,'Business Validation 2.1.0'!$A$2:$V$996,COLUMN('Business Validation 2.1.0'!V:V)-COLUMN('Business Validation 2.1.0'!A:A)+1,FALSE))</f>
        <v/>
      </c>
      <c r="N1732" s="32" t="s">
        <v>7929</v>
      </c>
    </row>
    <row r="1733" spans="1:14" x14ac:dyDescent="0.25">
      <c r="A1733" s="32" t="s">
        <v>1694</v>
      </c>
      <c r="B1733" s="32" t="s">
        <v>15426</v>
      </c>
      <c r="C1733" s="32" t="s">
        <v>15427</v>
      </c>
      <c r="D1733" s="32" t="s">
        <v>1155</v>
      </c>
      <c r="E1733" s="32" t="s">
        <v>3364</v>
      </c>
      <c r="F1733" s="32" t="s">
        <v>3365</v>
      </c>
      <c r="J1733" s="32" t="s">
        <v>5102</v>
      </c>
      <c r="K1733" s="32" t="s">
        <v>1598</v>
      </c>
      <c r="L1733" s="32" t="s">
        <v>15428</v>
      </c>
      <c r="M1733" s="95" t="str">
        <f>IF(VLOOKUP(A1733,'Business Validation 2.1.0'!$A$2:$V$996,COLUMN('Business Validation 2.1.0'!V:V)-COLUMN('Business Validation 2.1.0'!A:A)+1,FALSE)="","",VLOOKUP(A1733,'Business Validation 2.1.0'!$A$2:$V$996,COLUMN('Business Validation 2.1.0'!V:V)-COLUMN('Business Validation 2.1.0'!A:A)+1,FALSE))</f>
        <v/>
      </c>
      <c r="N1733" s="32" t="s">
        <v>15429</v>
      </c>
    </row>
    <row r="1734" spans="1:14" x14ac:dyDescent="0.25">
      <c r="A1734" s="32" t="s">
        <v>1694</v>
      </c>
      <c r="B1734" s="32" t="s">
        <v>15430</v>
      </c>
      <c r="C1734" s="32" t="s">
        <v>15431</v>
      </c>
      <c r="D1734" s="32" t="s">
        <v>1163</v>
      </c>
      <c r="E1734" s="32" t="s">
        <v>5491</v>
      </c>
      <c r="F1734" s="32" t="s">
        <v>3770</v>
      </c>
      <c r="J1734" s="32" t="s">
        <v>5104</v>
      </c>
      <c r="K1734" s="32" t="s">
        <v>1598</v>
      </c>
      <c r="L1734" s="32" t="s">
        <v>15432</v>
      </c>
      <c r="M1734" s="95" t="str">
        <f>IF(VLOOKUP(A1734,'Business Validation 2.1.0'!$A$2:$V$996,COLUMN('Business Validation 2.1.0'!V:V)-COLUMN('Business Validation 2.1.0'!A:A)+1,FALSE)="","",VLOOKUP(A1734,'Business Validation 2.1.0'!$A$2:$V$996,COLUMN('Business Validation 2.1.0'!V:V)-COLUMN('Business Validation 2.1.0'!A:A)+1,FALSE))</f>
        <v/>
      </c>
      <c r="N1734" s="32" t="s">
        <v>15429</v>
      </c>
    </row>
    <row r="1735" spans="1:14" x14ac:dyDescent="0.25">
      <c r="A1735" s="32" t="s">
        <v>1694</v>
      </c>
      <c r="B1735" s="32" t="s">
        <v>15433</v>
      </c>
      <c r="C1735" s="32" t="s">
        <v>15434</v>
      </c>
      <c r="D1735" s="32" t="s">
        <v>1159</v>
      </c>
      <c r="E1735" s="32" t="s">
        <v>3364</v>
      </c>
      <c r="F1735" s="32" t="s">
        <v>3365</v>
      </c>
      <c r="J1735" s="32" t="s">
        <v>5106</v>
      </c>
      <c r="K1735" s="32" t="s">
        <v>1598</v>
      </c>
      <c r="L1735" s="32" t="s">
        <v>15435</v>
      </c>
      <c r="M1735" s="95" t="str">
        <f>IF(VLOOKUP(A1735,'Business Validation 2.1.0'!$A$2:$V$996,COLUMN('Business Validation 2.1.0'!V:V)-COLUMN('Business Validation 2.1.0'!A:A)+1,FALSE)="","",VLOOKUP(A1735,'Business Validation 2.1.0'!$A$2:$V$996,COLUMN('Business Validation 2.1.0'!V:V)-COLUMN('Business Validation 2.1.0'!A:A)+1,FALSE))</f>
        <v/>
      </c>
      <c r="N1735" s="32" t="s">
        <v>15429</v>
      </c>
    </row>
    <row r="1736" spans="1:14" x14ac:dyDescent="0.25">
      <c r="A1736" s="32" t="s">
        <v>1694</v>
      </c>
      <c r="B1736" s="32" t="s">
        <v>15436</v>
      </c>
      <c r="C1736" s="32" t="s">
        <v>15437</v>
      </c>
      <c r="D1736" s="32" t="s">
        <v>1165</v>
      </c>
      <c r="E1736" s="32" t="s">
        <v>5491</v>
      </c>
      <c r="F1736" s="32" t="s">
        <v>3770</v>
      </c>
      <c r="J1736" s="32" t="s">
        <v>5108</v>
      </c>
      <c r="K1736" s="32" t="s">
        <v>1598</v>
      </c>
      <c r="L1736" s="32" t="s">
        <v>15438</v>
      </c>
      <c r="M1736" s="95" t="str">
        <f>IF(VLOOKUP(A1736,'Business Validation 2.1.0'!$A$2:$V$996,COLUMN('Business Validation 2.1.0'!V:V)-COLUMN('Business Validation 2.1.0'!A:A)+1,FALSE)="","",VLOOKUP(A1736,'Business Validation 2.1.0'!$A$2:$V$996,COLUMN('Business Validation 2.1.0'!V:V)-COLUMN('Business Validation 2.1.0'!A:A)+1,FALSE))</f>
        <v/>
      </c>
      <c r="N1736" s="32" t="s">
        <v>15429</v>
      </c>
    </row>
    <row r="1737" spans="1:14" x14ac:dyDescent="0.25">
      <c r="A1737" s="32" t="s">
        <v>1694</v>
      </c>
      <c r="B1737" s="32" t="s">
        <v>15439</v>
      </c>
      <c r="C1737" s="32" t="s">
        <v>15440</v>
      </c>
      <c r="D1737" s="32" t="s">
        <v>1161</v>
      </c>
      <c r="E1737" s="32" t="s">
        <v>3371</v>
      </c>
      <c r="F1737" s="32" t="s">
        <v>3372</v>
      </c>
      <c r="J1737" s="32" t="s">
        <v>8221</v>
      </c>
      <c r="K1737" s="32" t="s">
        <v>1598</v>
      </c>
      <c r="L1737" s="32" t="s">
        <v>15441</v>
      </c>
      <c r="M1737" s="95" t="str">
        <f>IF(VLOOKUP(A1737,'Business Validation 2.1.0'!$A$2:$V$996,COLUMN('Business Validation 2.1.0'!V:V)-COLUMN('Business Validation 2.1.0'!A:A)+1,FALSE)="","",VLOOKUP(A1737,'Business Validation 2.1.0'!$A$2:$V$996,COLUMN('Business Validation 2.1.0'!V:V)-COLUMN('Business Validation 2.1.0'!A:A)+1,FALSE))</f>
        <v/>
      </c>
      <c r="N1737" s="32" t="s">
        <v>15429</v>
      </c>
    </row>
    <row r="1738" spans="1:14" x14ac:dyDescent="0.25">
      <c r="A1738" s="32" t="s">
        <v>1694</v>
      </c>
      <c r="B1738" s="32" t="s">
        <v>15442</v>
      </c>
      <c r="C1738" s="32" t="s">
        <v>15443</v>
      </c>
      <c r="D1738" s="32" t="s">
        <v>1164</v>
      </c>
      <c r="E1738" s="32" t="s">
        <v>5821</v>
      </c>
      <c r="F1738" s="32" t="s">
        <v>3778</v>
      </c>
      <c r="J1738" s="32" t="s">
        <v>8222</v>
      </c>
      <c r="K1738" s="32" t="s">
        <v>1598</v>
      </c>
      <c r="L1738" s="32" t="s">
        <v>15444</v>
      </c>
      <c r="M1738" s="95" t="str">
        <f>IF(VLOOKUP(A1738,'Business Validation 2.1.0'!$A$2:$V$996,COLUMN('Business Validation 2.1.0'!V:V)-COLUMN('Business Validation 2.1.0'!A:A)+1,FALSE)="","",VLOOKUP(A1738,'Business Validation 2.1.0'!$A$2:$V$996,COLUMN('Business Validation 2.1.0'!V:V)-COLUMN('Business Validation 2.1.0'!A:A)+1,FALSE))</f>
        <v/>
      </c>
      <c r="N1738" s="32" t="s">
        <v>15429</v>
      </c>
    </row>
    <row r="1739" spans="1:14" x14ac:dyDescent="0.25">
      <c r="A1739" s="32" t="s">
        <v>1694</v>
      </c>
      <c r="B1739" s="32" t="s">
        <v>15445</v>
      </c>
      <c r="C1739" s="32" t="s">
        <v>15446</v>
      </c>
      <c r="D1739" s="32" t="s">
        <v>1162</v>
      </c>
      <c r="E1739" s="32" t="s">
        <v>3371</v>
      </c>
      <c r="F1739" s="32" t="s">
        <v>3372</v>
      </c>
      <c r="J1739" s="32" t="s">
        <v>8223</v>
      </c>
      <c r="K1739" s="32" t="s">
        <v>1598</v>
      </c>
      <c r="L1739" s="32" t="s">
        <v>15447</v>
      </c>
      <c r="M1739" s="95" t="str">
        <f>IF(VLOOKUP(A1739,'Business Validation 2.1.0'!$A$2:$V$996,COLUMN('Business Validation 2.1.0'!V:V)-COLUMN('Business Validation 2.1.0'!A:A)+1,FALSE)="","",VLOOKUP(A1739,'Business Validation 2.1.0'!$A$2:$V$996,COLUMN('Business Validation 2.1.0'!V:V)-COLUMN('Business Validation 2.1.0'!A:A)+1,FALSE))</f>
        <v/>
      </c>
      <c r="N1739" s="32" t="s">
        <v>15429</v>
      </c>
    </row>
    <row r="1740" spans="1:14" x14ac:dyDescent="0.25">
      <c r="A1740" s="32" t="s">
        <v>1694</v>
      </c>
      <c r="B1740" s="32" t="s">
        <v>15448</v>
      </c>
      <c r="C1740" s="32" t="s">
        <v>15449</v>
      </c>
      <c r="D1740" s="32" t="s">
        <v>1166</v>
      </c>
      <c r="E1740" s="32" t="s">
        <v>5821</v>
      </c>
      <c r="F1740" s="32" t="s">
        <v>3778</v>
      </c>
      <c r="J1740" s="32" t="s">
        <v>8224</v>
      </c>
      <c r="K1740" s="32" t="s">
        <v>1598</v>
      </c>
      <c r="L1740" s="32" t="s">
        <v>15450</v>
      </c>
      <c r="M1740" s="95" t="str">
        <f>IF(VLOOKUP(A1740,'Business Validation 2.1.0'!$A$2:$V$996,COLUMN('Business Validation 2.1.0'!V:V)-COLUMN('Business Validation 2.1.0'!A:A)+1,FALSE)="","",VLOOKUP(A1740,'Business Validation 2.1.0'!$A$2:$V$996,COLUMN('Business Validation 2.1.0'!V:V)-COLUMN('Business Validation 2.1.0'!A:A)+1,FALSE))</f>
        <v/>
      </c>
      <c r="N1740" s="32" t="s">
        <v>15429</v>
      </c>
    </row>
    <row r="1741" spans="1:14" x14ac:dyDescent="0.25">
      <c r="A1741" s="32" t="s">
        <v>2532</v>
      </c>
      <c r="B1741" s="32" t="s">
        <v>15451</v>
      </c>
      <c r="C1741" s="32" t="s">
        <v>15452</v>
      </c>
      <c r="D1741" s="32" t="s">
        <v>1155</v>
      </c>
      <c r="E1741" s="32" t="s">
        <v>1168</v>
      </c>
      <c r="J1741" s="32" t="s">
        <v>5119</v>
      </c>
      <c r="K1741" s="32" t="s">
        <v>1581</v>
      </c>
      <c r="L1741" s="32" t="s">
        <v>15453</v>
      </c>
      <c r="M1741" s="95" t="str">
        <f>IF(VLOOKUP(A1741,'Business Validation 2.1.0'!$A$2:$V$996,COLUMN('Business Validation 2.1.0'!V:V)-COLUMN('Business Validation 2.1.0'!A:A)+1,FALSE)="","",VLOOKUP(A1741,'Business Validation 2.1.0'!$A$2:$V$996,COLUMN('Business Validation 2.1.0'!V:V)-COLUMN('Business Validation 2.1.0'!A:A)+1,FALSE))</f>
        <v/>
      </c>
      <c r="N1741" s="32" t="s">
        <v>5120</v>
      </c>
    </row>
    <row r="1742" spans="1:14" x14ac:dyDescent="0.25">
      <c r="A1742" s="32" t="s">
        <v>2532</v>
      </c>
      <c r="B1742" s="32" t="s">
        <v>15454</v>
      </c>
      <c r="C1742" s="32" t="s">
        <v>15455</v>
      </c>
      <c r="D1742" s="32" t="s">
        <v>1159</v>
      </c>
      <c r="E1742" s="32" t="s">
        <v>1170</v>
      </c>
      <c r="J1742" s="32" t="s">
        <v>5122</v>
      </c>
      <c r="K1742" s="32" t="s">
        <v>1581</v>
      </c>
      <c r="L1742" s="32" t="s">
        <v>15456</v>
      </c>
      <c r="M1742" s="95" t="str">
        <f>IF(VLOOKUP(A1742,'Business Validation 2.1.0'!$A$2:$V$996,COLUMN('Business Validation 2.1.0'!V:V)-COLUMN('Business Validation 2.1.0'!A:A)+1,FALSE)="","",VLOOKUP(A1742,'Business Validation 2.1.0'!$A$2:$V$996,COLUMN('Business Validation 2.1.0'!V:V)-COLUMN('Business Validation 2.1.0'!A:A)+1,FALSE))</f>
        <v/>
      </c>
      <c r="N1742" s="32" t="s">
        <v>5120</v>
      </c>
    </row>
    <row r="1743" spans="1:14" x14ac:dyDescent="0.25">
      <c r="A1743" s="32" t="s">
        <v>2532</v>
      </c>
      <c r="B1743" s="32" t="s">
        <v>15457</v>
      </c>
      <c r="C1743" s="32" t="s">
        <v>15458</v>
      </c>
      <c r="D1743" s="32" t="s">
        <v>1161</v>
      </c>
      <c r="E1743" s="32" t="s">
        <v>1168</v>
      </c>
      <c r="J1743" s="32" t="s">
        <v>5124</v>
      </c>
      <c r="K1743" s="32" t="s">
        <v>1581</v>
      </c>
      <c r="L1743" s="32" t="s">
        <v>15459</v>
      </c>
      <c r="M1743" s="95" t="str">
        <f>IF(VLOOKUP(A1743,'Business Validation 2.1.0'!$A$2:$V$996,COLUMN('Business Validation 2.1.0'!V:V)-COLUMN('Business Validation 2.1.0'!A:A)+1,FALSE)="","",VLOOKUP(A1743,'Business Validation 2.1.0'!$A$2:$V$996,COLUMN('Business Validation 2.1.0'!V:V)-COLUMN('Business Validation 2.1.0'!A:A)+1,FALSE))</f>
        <v/>
      </c>
      <c r="N1743" s="32" t="s">
        <v>5120</v>
      </c>
    </row>
    <row r="1744" spans="1:14" x14ac:dyDescent="0.25">
      <c r="A1744" s="32" t="s">
        <v>2532</v>
      </c>
      <c r="B1744" s="32" t="s">
        <v>15460</v>
      </c>
      <c r="C1744" s="32" t="s">
        <v>15461</v>
      </c>
      <c r="D1744" s="32" t="s">
        <v>1162</v>
      </c>
      <c r="E1744" s="32" t="s">
        <v>1170</v>
      </c>
      <c r="J1744" s="32" t="s">
        <v>5126</v>
      </c>
      <c r="K1744" s="32" t="s">
        <v>1581</v>
      </c>
      <c r="L1744" s="32" t="s">
        <v>15462</v>
      </c>
      <c r="M1744" s="95" t="str">
        <f>IF(VLOOKUP(A1744,'Business Validation 2.1.0'!$A$2:$V$996,COLUMN('Business Validation 2.1.0'!V:V)-COLUMN('Business Validation 2.1.0'!A:A)+1,FALSE)="","",VLOOKUP(A1744,'Business Validation 2.1.0'!$A$2:$V$996,COLUMN('Business Validation 2.1.0'!V:V)-COLUMN('Business Validation 2.1.0'!A:A)+1,FALSE))</f>
        <v/>
      </c>
      <c r="N1744" s="32" t="s">
        <v>5120</v>
      </c>
    </row>
    <row r="1745" spans="1:14" x14ac:dyDescent="0.25">
      <c r="A1745" s="32" t="s">
        <v>2532</v>
      </c>
      <c r="B1745" s="32" t="s">
        <v>15463</v>
      </c>
      <c r="C1745" s="32" t="s">
        <v>15464</v>
      </c>
      <c r="D1745" s="32" t="s">
        <v>1170</v>
      </c>
      <c r="E1745" s="32" t="s">
        <v>1166</v>
      </c>
      <c r="J1745" s="32" t="s">
        <v>15465</v>
      </c>
      <c r="K1745" s="32" t="s">
        <v>1581</v>
      </c>
      <c r="L1745" s="32" t="s">
        <v>15466</v>
      </c>
      <c r="M1745" s="95" t="str">
        <f>IF(VLOOKUP(A1745,'Business Validation 2.1.0'!$A$2:$V$996,COLUMN('Business Validation 2.1.0'!V:V)-COLUMN('Business Validation 2.1.0'!A:A)+1,FALSE)="","",VLOOKUP(A1745,'Business Validation 2.1.0'!$A$2:$V$996,COLUMN('Business Validation 2.1.0'!V:V)-COLUMN('Business Validation 2.1.0'!A:A)+1,FALSE))</f>
        <v/>
      </c>
      <c r="N1745" s="32" t="s">
        <v>5120</v>
      </c>
    </row>
    <row r="1746" spans="1:14" x14ac:dyDescent="0.25">
      <c r="A1746" s="32" t="s">
        <v>2532</v>
      </c>
      <c r="B1746" s="32" t="s">
        <v>15467</v>
      </c>
      <c r="C1746" s="32" t="s">
        <v>15468</v>
      </c>
      <c r="D1746" s="32" t="s">
        <v>1168</v>
      </c>
      <c r="E1746" s="32" t="s">
        <v>1164</v>
      </c>
      <c r="J1746" s="32" t="s">
        <v>15469</v>
      </c>
      <c r="K1746" s="32" t="s">
        <v>1581</v>
      </c>
      <c r="L1746" s="32" t="s">
        <v>15470</v>
      </c>
      <c r="M1746" s="95" t="str">
        <f>IF(VLOOKUP(A1746,'Business Validation 2.1.0'!$A$2:$V$996,COLUMN('Business Validation 2.1.0'!V:V)-COLUMN('Business Validation 2.1.0'!A:A)+1,FALSE)="","",VLOOKUP(A1746,'Business Validation 2.1.0'!$A$2:$V$996,COLUMN('Business Validation 2.1.0'!V:V)-COLUMN('Business Validation 2.1.0'!A:A)+1,FALSE))</f>
        <v/>
      </c>
      <c r="N1746" s="32" t="s">
        <v>5120</v>
      </c>
    </row>
    <row r="1747" spans="1:14" x14ac:dyDescent="0.25">
      <c r="A1747" s="32" t="s">
        <v>2532</v>
      </c>
      <c r="B1747" s="32" t="s">
        <v>15471</v>
      </c>
      <c r="C1747" s="32" t="s">
        <v>15472</v>
      </c>
      <c r="D1747" s="32" t="s">
        <v>1170</v>
      </c>
      <c r="E1747" s="32" t="s">
        <v>1165</v>
      </c>
      <c r="J1747" s="32" t="s">
        <v>15473</v>
      </c>
      <c r="K1747" s="32" t="s">
        <v>1581</v>
      </c>
      <c r="L1747" s="32" t="s">
        <v>15474</v>
      </c>
      <c r="M1747" s="95" t="str">
        <f>IF(VLOOKUP(A1747,'Business Validation 2.1.0'!$A$2:$V$996,COLUMN('Business Validation 2.1.0'!V:V)-COLUMN('Business Validation 2.1.0'!A:A)+1,FALSE)="","",VLOOKUP(A1747,'Business Validation 2.1.0'!$A$2:$V$996,COLUMN('Business Validation 2.1.0'!V:V)-COLUMN('Business Validation 2.1.0'!A:A)+1,FALSE))</f>
        <v/>
      </c>
      <c r="N1747" s="32" t="s">
        <v>5120</v>
      </c>
    </row>
    <row r="1748" spans="1:14" x14ac:dyDescent="0.25">
      <c r="A1748" s="32" t="s">
        <v>2532</v>
      </c>
      <c r="B1748" s="32" t="s">
        <v>15475</v>
      </c>
      <c r="C1748" s="32" t="s">
        <v>15476</v>
      </c>
      <c r="D1748" s="32" t="s">
        <v>1168</v>
      </c>
      <c r="E1748" s="32" t="s">
        <v>1163</v>
      </c>
      <c r="J1748" s="32" t="s">
        <v>15477</v>
      </c>
      <c r="K1748" s="32" t="s">
        <v>1581</v>
      </c>
      <c r="L1748" s="32" t="s">
        <v>15478</v>
      </c>
      <c r="M1748" s="95" t="str">
        <f>IF(VLOOKUP(A1748,'Business Validation 2.1.0'!$A$2:$V$996,COLUMN('Business Validation 2.1.0'!V:V)-COLUMN('Business Validation 2.1.0'!A:A)+1,FALSE)="","",VLOOKUP(A1748,'Business Validation 2.1.0'!$A$2:$V$996,COLUMN('Business Validation 2.1.0'!V:V)-COLUMN('Business Validation 2.1.0'!A:A)+1,FALSE))</f>
        <v/>
      </c>
      <c r="N1748" s="32" t="s">
        <v>5120</v>
      </c>
    </row>
    <row r="1749" spans="1:14" x14ac:dyDescent="0.25">
      <c r="A1749" s="32" t="s">
        <v>2533</v>
      </c>
      <c r="B1749" s="32" t="s">
        <v>15479</v>
      </c>
      <c r="C1749" s="32" t="s">
        <v>15480</v>
      </c>
      <c r="D1749" s="32" t="s">
        <v>4860</v>
      </c>
      <c r="E1749" s="32" t="s">
        <v>2865</v>
      </c>
      <c r="F1749" s="32" t="s">
        <v>2877</v>
      </c>
      <c r="J1749" s="32" t="s">
        <v>15481</v>
      </c>
      <c r="K1749" s="32" t="s">
        <v>15482</v>
      </c>
      <c r="L1749" s="32" t="s">
        <v>15483</v>
      </c>
      <c r="M1749" s="95" t="str">
        <f>IF(VLOOKUP(A1749,'Business Validation 2.1.0'!$A$2:$V$996,COLUMN('Business Validation 2.1.0'!V:V)-COLUMN('Business Validation 2.1.0'!A:A)+1,FALSE)="","",VLOOKUP(A1749,'Business Validation 2.1.0'!$A$2:$V$996,COLUMN('Business Validation 2.1.0'!V:V)-COLUMN('Business Validation 2.1.0'!A:A)+1,FALSE))</f>
        <v/>
      </c>
      <c r="N1749" s="32" t="s">
        <v>23227</v>
      </c>
    </row>
    <row r="1750" spans="1:14" x14ac:dyDescent="0.25">
      <c r="A1750" s="32" t="s">
        <v>2533</v>
      </c>
      <c r="B1750" s="32" t="s">
        <v>15484</v>
      </c>
      <c r="C1750" s="32" t="s">
        <v>15485</v>
      </c>
      <c r="D1750" s="32" t="s">
        <v>4852</v>
      </c>
      <c r="E1750" s="32" t="s">
        <v>3786</v>
      </c>
      <c r="F1750" s="32" t="s">
        <v>2877</v>
      </c>
      <c r="J1750" s="32" t="s">
        <v>15486</v>
      </c>
      <c r="K1750" s="32" t="s">
        <v>15482</v>
      </c>
      <c r="L1750" s="32" t="s">
        <v>15487</v>
      </c>
      <c r="M1750" s="95" t="str">
        <f>IF(VLOOKUP(A1750,'Business Validation 2.1.0'!$A$2:$V$996,COLUMN('Business Validation 2.1.0'!V:V)-COLUMN('Business Validation 2.1.0'!A:A)+1,FALSE)="","",VLOOKUP(A1750,'Business Validation 2.1.0'!$A$2:$V$996,COLUMN('Business Validation 2.1.0'!V:V)-COLUMN('Business Validation 2.1.0'!A:A)+1,FALSE))</f>
        <v/>
      </c>
      <c r="N1750" s="32" t="s">
        <v>23227</v>
      </c>
    </row>
    <row r="1751" spans="1:14" x14ac:dyDescent="0.25">
      <c r="A1751" s="32" t="s">
        <v>2533</v>
      </c>
      <c r="B1751" s="32" t="s">
        <v>15488</v>
      </c>
      <c r="C1751" s="32" t="s">
        <v>15489</v>
      </c>
      <c r="D1751" s="32" t="s">
        <v>4860</v>
      </c>
      <c r="E1751" s="32" t="s">
        <v>2865</v>
      </c>
      <c r="F1751" s="32" t="s">
        <v>2877</v>
      </c>
      <c r="J1751" s="32" t="s">
        <v>15490</v>
      </c>
      <c r="K1751" s="32" t="s">
        <v>15482</v>
      </c>
      <c r="L1751" s="32" t="s">
        <v>15491</v>
      </c>
      <c r="M1751" s="95" t="str">
        <f>IF(VLOOKUP(A1751,'Business Validation 2.1.0'!$A$2:$V$996,COLUMN('Business Validation 2.1.0'!V:V)-COLUMN('Business Validation 2.1.0'!A:A)+1,FALSE)="","",VLOOKUP(A1751,'Business Validation 2.1.0'!$A$2:$V$996,COLUMN('Business Validation 2.1.0'!V:V)-COLUMN('Business Validation 2.1.0'!A:A)+1,FALSE))</f>
        <v/>
      </c>
      <c r="N1751" s="32" t="s">
        <v>23227</v>
      </c>
    </row>
    <row r="1752" spans="1:14" x14ac:dyDescent="0.25">
      <c r="A1752" s="32" t="s">
        <v>2533</v>
      </c>
      <c r="B1752" s="32" t="s">
        <v>15492</v>
      </c>
      <c r="C1752" s="32" t="s">
        <v>15493</v>
      </c>
      <c r="D1752" s="32" t="s">
        <v>4852</v>
      </c>
      <c r="E1752" s="32" t="s">
        <v>3786</v>
      </c>
      <c r="F1752" s="32" t="s">
        <v>2877</v>
      </c>
      <c r="J1752" s="32" t="s">
        <v>15494</v>
      </c>
      <c r="K1752" s="32" t="s">
        <v>15482</v>
      </c>
      <c r="L1752" s="32" t="s">
        <v>15495</v>
      </c>
      <c r="M1752" s="95" t="str">
        <f>IF(VLOOKUP(A1752,'Business Validation 2.1.0'!$A$2:$V$996,COLUMN('Business Validation 2.1.0'!V:V)-COLUMN('Business Validation 2.1.0'!A:A)+1,FALSE)="","",VLOOKUP(A1752,'Business Validation 2.1.0'!$A$2:$V$996,COLUMN('Business Validation 2.1.0'!V:V)-COLUMN('Business Validation 2.1.0'!A:A)+1,FALSE))</f>
        <v/>
      </c>
      <c r="N1752" s="32" t="s">
        <v>23227</v>
      </c>
    </row>
    <row r="1753" spans="1:14" x14ac:dyDescent="0.25">
      <c r="A1753" s="32" t="s">
        <v>1063</v>
      </c>
      <c r="B1753" s="32" t="s">
        <v>15496</v>
      </c>
      <c r="C1753" s="32" t="s">
        <v>15497</v>
      </c>
      <c r="D1753" s="32" t="s">
        <v>1157</v>
      </c>
      <c r="J1753" s="32" t="s">
        <v>5132</v>
      </c>
      <c r="K1753" s="32" t="s">
        <v>1581</v>
      </c>
      <c r="L1753" s="32" t="s">
        <v>15498</v>
      </c>
      <c r="M1753" s="95" t="str">
        <f>IF(VLOOKUP(A1753,'Business Validation 2.1.0'!$A$2:$V$996,COLUMN('Business Validation 2.1.0'!V:V)-COLUMN('Business Validation 2.1.0'!A:A)+1,FALSE)="","",VLOOKUP(A1753,'Business Validation 2.1.0'!$A$2:$V$996,COLUMN('Business Validation 2.1.0'!V:V)-COLUMN('Business Validation 2.1.0'!A:A)+1,FALSE))</f>
        <v/>
      </c>
      <c r="N1753" s="32" t="s">
        <v>5133</v>
      </c>
    </row>
    <row r="1754" spans="1:14" x14ac:dyDescent="0.25">
      <c r="A1754" s="32" t="s">
        <v>2534</v>
      </c>
      <c r="B1754" s="32" t="s">
        <v>15499</v>
      </c>
      <c r="C1754" s="32" t="s">
        <v>15500</v>
      </c>
      <c r="D1754" s="32" t="s">
        <v>1155</v>
      </c>
      <c r="E1754" s="32" t="s">
        <v>1168</v>
      </c>
      <c r="J1754" s="32" t="s">
        <v>5135</v>
      </c>
      <c r="K1754" s="32" t="s">
        <v>5136</v>
      </c>
      <c r="L1754" s="32" t="s">
        <v>15501</v>
      </c>
      <c r="M1754" s="95" t="str">
        <f>IF(VLOOKUP(A1754,'Business Validation 2.1.0'!$A$2:$V$996,COLUMN('Business Validation 2.1.0'!V:V)-COLUMN('Business Validation 2.1.0'!A:A)+1,FALSE)="","",VLOOKUP(A1754,'Business Validation 2.1.0'!$A$2:$V$996,COLUMN('Business Validation 2.1.0'!V:V)-COLUMN('Business Validation 2.1.0'!A:A)+1,FALSE))</f>
        <v/>
      </c>
      <c r="N1754" s="32" t="s">
        <v>15502</v>
      </c>
    </row>
    <row r="1755" spans="1:14" x14ac:dyDescent="0.25">
      <c r="A1755" s="32" t="s">
        <v>2534</v>
      </c>
      <c r="B1755" s="32" t="s">
        <v>15503</v>
      </c>
      <c r="C1755" s="32" t="s">
        <v>15504</v>
      </c>
      <c r="D1755" s="32" t="s">
        <v>1161</v>
      </c>
      <c r="E1755" s="32" t="s">
        <v>1168</v>
      </c>
      <c r="J1755" s="32" t="s">
        <v>5138</v>
      </c>
      <c r="K1755" s="32" t="s">
        <v>5136</v>
      </c>
      <c r="L1755" s="32" t="s">
        <v>15505</v>
      </c>
      <c r="M1755" s="95" t="str">
        <f>IF(VLOOKUP(A1755,'Business Validation 2.1.0'!$A$2:$V$996,COLUMN('Business Validation 2.1.0'!V:V)-COLUMN('Business Validation 2.1.0'!A:A)+1,FALSE)="","",VLOOKUP(A1755,'Business Validation 2.1.0'!$A$2:$V$996,COLUMN('Business Validation 2.1.0'!V:V)-COLUMN('Business Validation 2.1.0'!A:A)+1,FALSE))</f>
        <v/>
      </c>
      <c r="N1755" s="32" t="s">
        <v>15502</v>
      </c>
    </row>
    <row r="1756" spans="1:14" x14ac:dyDescent="0.25">
      <c r="A1756" s="32" t="s">
        <v>2534</v>
      </c>
      <c r="B1756" s="32" t="s">
        <v>15506</v>
      </c>
      <c r="C1756" s="32" t="s">
        <v>15507</v>
      </c>
      <c r="D1756" s="32" t="s">
        <v>1168</v>
      </c>
      <c r="E1756" s="32" t="s">
        <v>1164</v>
      </c>
      <c r="J1756" s="32" t="s">
        <v>15508</v>
      </c>
      <c r="K1756" s="32" t="s">
        <v>5136</v>
      </c>
      <c r="L1756" s="32" t="s">
        <v>15509</v>
      </c>
      <c r="M1756" s="95" t="str">
        <f>IF(VLOOKUP(A1756,'Business Validation 2.1.0'!$A$2:$V$996,COLUMN('Business Validation 2.1.0'!V:V)-COLUMN('Business Validation 2.1.0'!A:A)+1,FALSE)="","",VLOOKUP(A1756,'Business Validation 2.1.0'!$A$2:$V$996,COLUMN('Business Validation 2.1.0'!V:V)-COLUMN('Business Validation 2.1.0'!A:A)+1,FALSE))</f>
        <v/>
      </c>
      <c r="N1756" s="32" t="s">
        <v>15502</v>
      </c>
    </row>
    <row r="1757" spans="1:14" x14ac:dyDescent="0.25">
      <c r="A1757" s="32" t="s">
        <v>2534</v>
      </c>
      <c r="B1757" s="32" t="s">
        <v>15510</v>
      </c>
      <c r="C1757" s="32" t="s">
        <v>15511</v>
      </c>
      <c r="D1757" s="32" t="s">
        <v>1168</v>
      </c>
      <c r="E1757" s="32" t="s">
        <v>1163</v>
      </c>
      <c r="J1757" s="32" t="s">
        <v>15512</v>
      </c>
      <c r="K1757" s="32" t="s">
        <v>5136</v>
      </c>
      <c r="L1757" s="32" t="s">
        <v>15513</v>
      </c>
      <c r="M1757" s="95" t="str">
        <f>IF(VLOOKUP(A1757,'Business Validation 2.1.0'!$A$2:$V$996,COLUMN('Business Validation 2.1.0'!V:V)-COLUMN('Business Validation 2.1.0'!A:A)+1,FALSE)="","",VLOOKUP(A1757,'Business Validation 2.1.0'!$A$2:$V$996,COLUMN('Business Validation 2.1.0'!V:V)-COLUMN('Business Validation 2.1.0'!A:A)+1,FALSE))</f>
        <v/>
      </c>
      <c r="N1757" s="32" t="s">
        <v>15502</v>
      </c>
    </row>
    <row r="1758" spans="1:14" x14ac:dyDescent="0.25">
      <c r="A1758" s="32" t="s">
        <v>2536</v>
      </c>
      <c r="B1758" s="32" t="s">
        <v>15514</v>
      </c>
      <c r="C1758" s="32" t="s">
        <v>15515</v>
      </c>
      <c r="D1758" s="32" t="s">
        <v>1155</v>
      </c>
      <c r="E1758" s="32" t="s">
        <v>1168</v>
      </c>
      <c r="J1758" s="32" t="s">
        <v>5144</v>
      </c>
      <c r="K1758" s="32" t="s">
        <v>1593</v>
      </c>
      <c r="L1758" s="32" t="s">
        <v>15516</v>
      </c>
      <c r="M1758" s="95" t="str">
        <f>IF(VLOOKUP(A1758,'Business Validation 2.1.0'!$A$2:$V$996,COLUMN('Business Validation 2.1.0'!V:V)-COLUMN('Business Validation 2.1.0'!A:A)+1,FALSE)="","",VLOOKUP(A1758,'Business Validation 2.1.0'!$A$2:$V$996,COLUMN('Business Validation 2.1.0'!V:V)-COLUMN('Business Validation 2.1.0'!A:A)+1,FALSE))</f>
        <v/>
      </c>
      <c r="N1758" s="32" t="s">
        <v>5145</v>
      </c>
    </row>
    <row r="1759" spans="1:14" x14ac:dyDescent="0.25">
      <c r="A1759" s="32" t="s">
        <v>2536</v>
      </c>
      <c r="B1759" s="32" t="s">
        <v>15517</v>
      </c>
      <c r="C1759" s="32" t="s">
        <v>15518</v>
      </c>
      <c r="D1759" s="32" t="s">
        <v>1161</v>
      </c>
      <c r="E1759" s="32" t="s">
        <v>1168</v>
      </c>
      <c r="J1759" s="32" t="s">
        <v>5147</v>
      </c>
      <c r="K1759" s="32" t="s">
        <v>1593</v>
      </c>
      <c r="L1759" s="32" t="s">
        <v>15519</v>
      </c>
      <c r="M1759" s="95" t="str">
        <f>IF(VLOOKUP(A1759,'Business Validation 2.1.0'!$A$2:$V$996,COLUMN('Business Validation 2.1.0'!V:V)-COLUMN('Business Validation 2.1.0'!A:A)+1,FALSE)="","",VLOOKUP(A1759,'Business Validation 2.1.0'!$A$2:$V$996,COLUMN('Business Validation 2.1.0'!V:V)-COLUMN('Business Validation 2.1.0'!A:A)+1,FALSE))</f>
        <v/>
      </c>
      <c r="N1759" s="32" t="s">
        <v>5145</v>
      </c>
    </row>
    <row r="1760" spans="1:14" x14ac:dyDescent="0.25">
      <c r="A1760" s="32" t="s">
        <v>2536</v>
      </c>
      <c r="B1760" s="32" t="s">
        <v>15520</v>
      </c>
      <c r="C1760" s="32" t="s">
        <v>15521</v>
      </c>
      <c r="D1760" s="32" t="s">
        <v>1168</v>
      </c>
      <c r="E1760" s="32" t="s">
        <v>1164</v>
      </c>
      <c r="J1760" s="32" t="s">
        <v>15522</v>
      </c>
      <c r="K1760" s="32" t="s">
        <v>1593</v>
      </c>
      <c r="L1760" s="32" t="s">
        <v>15523</v>
      </c>
      <c r="M1760" s="95" t="str">
        <f>IF(VLOOKUP(A1760,'Business Validation 2.1.0'!$A$2:$V$996,COLUMN('Business Validation 2.1.0'!V:V)-COLUMN('Business Validation 2.1.0'!A:A)+1,FALSE)="","",VLOOKUP(A1760,'Business Validation 2.1.0'!$A$2:$V$996,COLUMN('Business Validation 2.1.0'!V:V)-COLUMN('Business Validation 2.1.0'!A:A)+1,FALSE))</f>
        <v/>
      </c>
      <c r="N1760" s="32" t="s">
        <v>5145</v>
      </c>
    </row>
    <row r="1761" spans="1:14" x14ac:dyDescent="0.25">
      <c r="A1761" s="32" t="s">
        <v>2536</v>
      </c>
      <c r="B1761" s="32" t="s">
        <v>15524</v>
      </c>
      <c r="C1761" s="32" t="s">
        <v>15525</v>
      </c>
      <c r="D1761" s="32" t="s">
        <v>1168</v>
      </c>
      <c r="E1761" s="32" t="s">
        <v>1163</v>
      </c>
      <c r="J1761" s="32" t="s">
        <v>15526</v>
      </c>
      <c r="K1761" s="32" t="s">
        <v>1593</v>
      </c>
      <c r="L1761" s="32" t="s">
        <v>15527</v>
      </c>
      <c r="M1761" s="95" t="str">
        <f>IF(VLOOKUP(A1761,'Business Validation 2.1.0'!$A$2:$V$996,COLUMN('Business Validation 2.1.0'!V:V)-COLUMN('Business Validation 2.1.0'!A:A)+1,FALSE)="","",VLOOKUP(A1761,'Business Validation 2.1.0'!$A$2:$V$996,COLUMN('Business Validation 2.1.0'!V:V)-COLUMN('Business Validation 2.1.0'!A:A)+1,FALSE))</f>
        <v/>
      </c>
      <c r="N1761" s="32" t="s">
        <v>5145</v>
      </c>
    </row>
    <row r="1762" spans="1:14" x14ac:dyDescent="0.25">
      <c r="A1762" s="32" t="s">
        <v>2538</v>
      </c>
      <c r="B1762" s="32" t="s">
        <v>15528</v>
      </c>
      <c r="C1762" s="32" t="s">
        <v>15529</v>
      </c>
      <c r="D1762" s="32" t="s">
        <v>1155</v>
      </c>
      <c r="E1762" s="32" t="s">
        <v>1168</v>
      </c>
      <c r="J1762" s="32" t="s">
        <v>5153</v>
      </c>
      <c r="K1762" s="32" t="s">
        <v>1581</v>
      </c>
      <c r="L1762" s="32" t="s">
        <v>15530</v>
      </c>
      <c r="M1762" s="95" t="str">
        <f>IF(VLOOKUP(A1762,'Business Validation 2.1.0'!$A$2:$V$996,COLUMN('Business Validation 2.1.0'!V:V)-COLUMN('Business Validation 2.1.0'!A:A)+1,FALSE)="","",VLOOKUP(A1762,'Business Validation 2.1.0'!$A$2:$V$996,COLUMN('Business Validation 2.1.0'!V:V)-COLUMN('Business Validation 2.1.0'!A:A)+1,FALSE))</f>
        <v/>
      </c>
      <c r="N1762" s="32" t="s">
        <v>5154</v>
      </c>
    </row>
    <row r="1763" spans="1:14" x14ac:dyDescent="0.25">
      <c r="A1763" s="32" t="s">
        <v>2538</v>
      </c>
      <c r="B1763" s="32" t="s">
        <v>15531</v>
      </c>
      <c r="C1763" s="32" t="s">
        <v>15532</v>
      </c>
      <c r="D1763" s="32" t="s">
        <v>1159</v>
      </c>
      <c r="E1763" s="32" t="s">
        <v>1170</v>
      </c>
      <c r="J1763" s="32" t="s">
        <v>5156</v>
      </c>
      <c r="K1763" s="32" t="s">
        <v>1581</v>
      </c>
      <c r="L1763" s="32" t="s">
        <v>15533</v>
      </c>
      <c r="M1763" s="95" t="str">
        <f>IF(VLOOKUP(A1763,'Business Validation 2.1.0'!$A$2:$V$996,COLUMN('Business Validation 2.1.0'!V:V)-COLUMN('Business Validation 2.1.0'!A:A)+1,FALSE)="","",VLOOKUP(A1763,'Business Validation 2.1.0'!$A$2:$V$996,COLUMN('Business Validation 2.1.0'!V:V)-COLUMN('Business Validation 2.1.0'!A:A)+1,FALSE))</f>
        <v/>
      </c>
      <c r="N1763" s="32" t="s">
        <v>5154</v>
      </c>
    </row>
    <row r="1764" spans="1:14" x14ac:dyDescent="0.25">
      <c r="A1764" s="32" t="s">
        <v>2538</v>
      </c>
      <c r="B1764" s="32" t="s">
        <v>15534</v>
      </c>
      <c r="C1764" s="32" t="s">
        <v>15535</v>
      </c>
      <c r="D1764" s="32" t="s">
        <v>1161</v>
      </c>
      <c r="E1764" s="32" t="s">
        <v>1168</v>
      </c>
      <c r="J1764" s="32" t="s">
        <v>5158</v>
      </c>
      <c r="K1764" s="32" t="s">
        <v>1581</v>
      </c>
      <c r="L1764" s="32" t="s">
        <v>15536</v>
      </c>
      <c r="M1764" s="95" t="str">
        <f>IF(VLOOKUP(A1764,'Business Validation 2.1.0'!$A$2:$V$996,COLUMN('Business Validation 2.1.0'!V:V)-COLUMN('Business Validation 2.1.0'!A:A)+1,FALSE)="","",VLOOKUP(A1764,'Business Validation 2.1.0'!$A$2:$V$996,COLUMN('Business Validation 2.1.0'!V:V)-COLUMN('Business Validation 2.1.0'!A:A)+1,FALSE))</f>
        <v/>
      </c>
      <c r="N1764" s="32" t="s">
        <v>5154</v>
      </c>
    </row>
    <row r="1765" spans="1:14" x14ac:dyDescent="0.25">
      <c r="A1765" s="32" t="s">
        <v>2538</v>
      </c>
      <c r="B1765" s="32" t="s">
        <v>15537</v>
      </c>
      <c r="C1765" s="32" t="s">
        <v>15538</v>
      </c>
      <c r="D1765" s="32" t="s">
        <v>1162</v>
      </c>
      <c r="E1765" s="32" t="s">
        <v>1170</v>
      </c>
      <c r="J1765" s="32" t="s">
        <v>5160</v>
      </c>
      <c r="K1765" s="32" t="s">
        <v>1581</v>
      </c>
      <c r="L1765" s="32" t="s">
        <v>15539</v>
      </c>
      <c r="M1765" s="95" t="str">
        <f>IF(VLOOKUP(A1765,'Business Validation 2.1.0'!$A$2:$V$996,COLUMN('Business Validation 2.1.0'!V:V)-COLUMN('Business Validation 2.1.0'!A:A)+1,FALSE)="","",VLOOKUP(A1765,'Business Validation 2.1.0'!$A$2:$V$996,COLUMN('Business Validation 2.1.0'!V:V)-COLUMN('Business Validation 2.1.0'!A:A)+1,FALSE))</f>
        <v/>
      </c>
      <c r="N1765" s="32" t="s">
        <v>5154</v>
      </c>
    </row>
    <row r="1766" spans="1:14" x14ac:dyDescent="0.25">
      <c r="A1766" s="32" t="s">
        <v>2538</v>
      </c>
      <c r="B1766" s="32" t="s">
        <v>15540</v>
      </c>
      <c r="C1766" s="32" t="s">
        <v>15541</v>
      </c>
      <c r="D1766" s="32" t="s">
        <v>1170</v>
      </c>
      <c r="E1766" s="32" t="s">
        <v>1166</v>
      </c>
      <c r="J1766" s="32" t="s">
        <v>15542</v>
      </c>
      <c r="K1766" s="32" t="s">
        <v>1581</v>
      </c>
      <c r="L1766" s="32" t="s">
        <v>15543</v>
      </c>
      <c r="M1766" s="95" t="str">
        <f>IF(VLOOKUP(A1766,'Business Validation 2.1.0'!$A$2:$V$996,COLUMN('Business Validation 2.1.0'!V:V)-COLUMN('Business Validation 2.1.0'!A:A)+1,FALSE)="","",VLOOKUP(A1766,'Business Validation 2.1.0'!$A$2:$V$996,COLUMN('Business Validation 2.1.0'!V:V)-COLUMN('Business Validation 2.1.0'!A:A)+1,FALSE))</f>
        <v/>
      </c>
      <c r="N1766" s="32" t="s">
        <v>5154</v>
      </c>
    </row>
    <row r="1767" spans="1:14" x14ac:dyDescent="0.25">
      <c r="A1767" s="32" t="s">
        <v>2538</v>
      </c>
      <c r="B1767" s="32" t="s">
        <v>15544</v>
      </c>
      <c r="C1767" s="32" t="s">
        <v>15545</v>
      </c>
      <c r="D1767" s="32" t="s">
        <v>1168</v>
      </c>
      <c r="E1767" s="32" t="s">
        <v>1164</v>
      </c>
      <c r="J1767" s="32" t="s">
        <v>15546</v>
      </c>
      <c r="K1767" s="32" t="s">
        <v>1581</v>
      </c>
      <c r="L1767" s="32" t="s">
        <v>15547</v>
      </c>
      <c r="M1767" s="95" t="str">
        <f>IF(VLOOKUP(A1767,'Business Validation 2.1.0'!$A$2:$V$996,COLUMN('Business Validation 2.1.0'!V:V)-COLUMN('Business Validation 2.1.0'!A:A)+1,FALSE)="","",VLOOKUP(A1767,'Business Validation 2.1.0'!$A$2:$V$996,COLUMN('Business Validation 2.1.0'!V:V)-COLUMN('Business Validation 2.1.0'!A:A)+1,FALSE))</f>
        <v/>
      </c>
      <c r="N1767" s="32" t="s">
        <v>5154</v>
      </c>
    </row>
    <row r="1768" spans="1:14" x14ac:dyDescent="0.25">
      <c r="A1768" s="32" t="s">
        <v>2538</v>
      </c>
      <c r="B1768" s="32" t="s">
        <v>15548</v>
      </c>
      <c r="C1768" s="32" t="s">
        <v>15549</v>
      </c>
      <c r="D1768" s="32" t="s">
        <v>1170</v>
      </c>
      <c r="E1768" s="32" t="s">
        <v>1165</v>
      </c>
      <c r="J1768" s="32" t="s">
        <v>15550</v>
      </c>
      <c r="K1768" s="32" t="s">
        <v>1581</v>
      </c>
      <c r="L1768" s="32" t="s">
        <v>15551</v>
      </c>
      <c r="M1768" s="95" t="str">
        <f>IF(VLOOKUP(A1768,'Business Validation 2.1.0'!$A$2:$V$996,COLUMN('Business Validation 2.1.0'!V:V)-COLUMN('Business Validation 2.1.0'!A:A)+1,FALSE)="","",VLOOKUP(A1768,'Business Validation 2.1.0'!$A$2:$V$996,COLUMN('Business Validation 2.1.0'!V:V)-COLUMN('Business Validation 2.1.0'!A:A)+1,FALSE))</f>
        <v/>
      </c>
      <c r="N1768" s="32" t="s">
        <v>5154</v>
      </c>
    </row>
    <row r="1769" spans="1:14" x14ac:dyDescent="0.25">
      <c r="A1769" s="32" t="s">
        <v>2538</v>
      </c>
      <c r="B1769" s="32" t="s">
        <v>15552</v>
      </c>
      <c r="C1769" s="32" t="s">
        <v>15553</v>
      </c>
      <c r="D1769" s="32" t="s">
        <v>1168</v>
      </c>
      <c r="E1769" s="32" t="s">
        <v>1163</v>
      </c>
      <c r="J1769" s="32" t="s">
        <v>15554</v>
      </c>
      <c r="K1769" s="32" t="s">
        <v>1581</v>
      </c>
      <c r="L1769" s="32" t="s">
        <v>15555</v>
      </c>
      <c r="M1769" s="95" t="str">
        <f>IF(VLOOKUP(A1769,'Business Validation 2.1.0'!$A$2:$V$996,COLUMN('Business Validation 2.1.0'!V:V)-COLUMN('Business Validation 2.1.0'!A:A)+1,FALSE)="","",VLOOKUP(A1769,'Business Validation 2.1.0'!$A$2:$V$996,COLUMN('Business Validation 2.1.0'!V:V)-COLUMN('Business Validation 2.1.0'!A:A)+1,FALSE))</f>
        <v/>
      </c>
      <c r="N1769" s="32" t="s">
        <v>5154</v>
      </c>
    </row>
    <row r="1770" spans="1:14" x14ac:dyDescent="0.25">
      <c r="A1770" s="32" t="s">
        <v>2539</v>
      </c>
      <c r="B1770" s="32" t="s">
        <v>15556</v>
      </c>
      <c r="C1770" s="32" t="s">
        <v>15557</v>
      </c>
      <c r="D1770" s="32" t="s">
        <v>4860</v>
      </c>
      <c r="E1770" s="32" t="s">
        <v>2865</v>
      </c>
      <c r="F1770" s="32" t="s">
        <v>2877</v>
      </c>
      <c r="J1770" s="32" t="s">
        <v>15558</v>
      </c>
      <c r="K1770" s="32" t="s">
        <v>15482</v>
      </c>
      <c r="L1770" s="32" t="s">
        <v>15559</v>
      </c>
      <c r="M1770" s="95" t="str">
        <f>IF(VLOOKUP(A1770,'Business Validation 2.1.0'!$A$2:$V$996,COLUMN('Business Validation 2.1.0'!V:V)-COLUMN('Business Validation 2.1.0'!A:A)+1,FALSE)="","",VLOOKUP(A1770,'Business Validation 2.1.0'!$A$2:$V$996,COLUMN('Business Validation 2.1.0'!V:V)-COLUMN('Business Validation 2.1.0'!A:A)+1,FALSE))</f>
        <v/>
      </c>
      <c r="N1770" s="32" t="s">
        <v>23228</v>
      </c>
    </row>
    <row r="1771" spans="1:14" x14ac:dyDescent="0.25">
      <c r="A1771" s="32" t="s">
        <v>2539</v>
      </c>
      <c r="B1771" s="32" t="s">
        <v>15560</v>
      </c>
      <c r="C1771" s="32" t="s">
        <v>15561</v>
      </c>
      <c r="D1771" s="32" t="s">
        <v>4852</v>
      </c>
      <c r="E1771" s="32" t="s">
        <v>3786</v>
      </c>
      <c r="F1771" s="32" t="s">
        <v>2877</v>
      </c>
      <c r="J1771" s="32" t="s">
        <v>15562</v>
      </c>
      <c r="K1771" s="32" t="s">
        <v>15482</v>
      </c>
      <c r="L1771" s="32" t="s">
        <v>15563</v>
      </c>
      <c r="M1771" s="95" t="str">
        <f>IF(VLOOKUP(A1771,'Business Validation 2.1.0'!$A$2:$V$996,COLUMN('Business Validation 2.1.0'!V:V)-COLUMN('Business Validation 2.1.0'!A:A)+1,FALSE)="","",VLOOKUP(A1771,'Business Validation 2.1.0'!$A$2:$V$996,COLUMN('Business Validation 2.1.0'!V:V)-COLUMN('Business Validation 2.1.0'!A:A)+1,FALSE))</f>
        <v/>
      </c>
      <c r="N1771" s="32" t="s">
        <v>23228</v>
      </c>
    </row>
    <row r="1772" spans="1:14" x14ac:dyDescent="0.25">
      <c r="A1772" s="32" t="s">
        <v>2539</v>
      </c>
      <c r="B1772" s="32" t="s">
        <v>15564</v>
      </c>
      <c r="C1772" s="32" t="s">
        <v>15565</v>
      </c>
      <c r="D1772" s="32" t="s">
        <v>4860</v>
      </c>
      <c r="E1772" s="32" t="s">
        <v>2865</v>
      </c>
      <c r="F1772" s="32" t="s">
        <v>2877</v>
      </c>
      <c r="J1772" s="32" t="s">
        <v>15566</v>
      </c>
      <c r="K1772" s="32" t="s">
        <v>15482</v>
      </c>
      <c r="L1772" s="32" t="s">
        <v>15567</v>
      </c>
      <c r="M1772" s="95" t="str">
        <f>IF(VLOOKUP(A1772,'Business Validation 2.1.0'!$A$2:$V$996,COLUMN('Business Validation 2.1.0'!V:V)-COLUMN('Business Validation 2.1.0'!A:A)+1,FALSE)="","",VLOOKUP(A1772,'Business Validation 2.1.0'!$A$2:$V$996,COLUMN('Business Validation 2.1.0'!V:V)-COLUMN('Business Validation 2.1.0'!A:A)+1,FALSE))</f>
        <v/>
      </c>
      <c r="N1772" s="32" t="s">
        <v>23228</v>
      </c>
    </row>
    <row r="1773" spans="1:14" x14ac:dyDescent="0.25">
      <c r="A1773" s="32" t="s">
        <v>2539</v>
      </c>
      <c r="B1773" s="32" t="s">
        <v>15568</v>
      </c>
      <c r="C1773" s="32" t="s">
        <v>15569</v>
      </c>
      <c r="D1773" s="32" t="s">
        <v>4852</v>
      </c>
      <c r="E1773" s="32" t="s">
        <v>3786</v>
      </c>
      <c r="F1773" s="32" t="s">
        <v>2877</v>
      </c>
      <c r="J1773" s="32" t="s">
        <v>15570</v>
      </c>
      <c r="K1773" s="32" t="s">
        <v>15482</v>
      </c>
      <c r="L1773" s="32" t="s">
        <v>15571</v>
      </c>
      <c r="M1773" s="95" t="str">
        <f>IF(VLOOKUP(A1773,'Business Validation 2.1.0'!$A$2:$V$996,COLUMN('Business Validation 2.1.0'!V:V)-COLUMN('Business Validation 2.1.0'!A:A)+1,FALSE)="","",VLOOKUP(A1773,'Business Validation 2.1.0'!$A$2:$V$996,COLUMN('Business Validation 2.1.0'!V:V)-COLUMN('Business Validation 2.1.0'!A:A)+1,FALSE))</f>
        <v/>
      </c>
      <c r="N1773" s="32" t="s">
        <v>23228</v>
      </c>
    </row>
    <row r="1774" spans="1:14" x14ac:dyDescent="0.25">
      <c r="A1774" s="32" t="s">
        <v>2540</v>
      </c>
      <c r="B1774" s="32" t="s">
        <v>15572</v>
      </c>
      <c r="C1774" s="32" t="s">
        <v>15573</v>
      </c>
      <c r="D1774" s="32" t="s">
        <v>1155</v>
      </c>
      <c r="E1774" s="32" t="s">
        <v>1168</v>
      </c>
      <c r="J1774" s="32" t="s">
        <v>5170</v>
      </c>
      <c r="K1774" s="32" t="s">
        <v>1581</v>
      </c>
      <c r="L1774" s="32" t="s">
        <v>15574</v>
      </c>
      <c r="M1774" s="95" t="str">
        <f>IF(VLOOKUP(A1774,'Business Validation 2.1.0'!$A$2:$V$996,COLUMN('Business Validation 2.1.0'!V:V)-COLUMN('Business Validation 2.1.0'!A:A)+1,FALSE)="","",VLOOKUP(A1774,'Business Validation 2.1.0'!$A$2:$V$996,COLUMN('Business Validation 2.1.0'!V:V)-COLUMN('Business Validation 2.1.0'!A:A)+1,FALSE))</f>
        <v/>
      </c>
      <c r="N1774" s="32" t="s">
        <v>5171</v>
      </c>
    </row>
    <row r="1775" spans="1:14" x14ac:dyDescent="0.25">
      <c r="A1775" s="32" t="s">
        <v>2540</v>
      </c>
      <c r="B1775" s="32" t="s">
        <v>15575</v>
      </c>
      <c r="C1775" s="32" t="s">
        <v>15576</v>
      </c>
      <c r="D1775" s="32" t="s">
        <v>1161</v>
      </c>
      <c r="E1775" s="32" t="s">
        <v>1168</v>
      </c>
      <c r="J1775" s="32" t="s">
        <v>5173</v>
      </c>
      <c r="K1775" s="32" t="s">
        <v>1581</v>
      </c>
      <c r="L1775" s="32" t="s">
        <v>15577</v>
      </c>
      <c r="M1775" s="95" t="str">
        <f>IF(VLOOKUP(A1775,'Business Validation 2.1.0'!$A$2:$V$996,COLUMN('Business Validation 2.1.0'!V:V)-COLUMN('Business Validation 2.1.0'!A:A)+1,FALSE)="","",VLOOKUP(A1775,'Business Validation 2.1.0'!$A$2:$V$996,COLUMN('Business Validation 2.1.0'!V:V)-COLUMN('Business Validation 2.1.0'!A:A)+1,FALSE))</f>
        <v/>
      </c>
      <c r="N1775" s="32" t="s">
        <v>5171</v>
      </c>
    </row>
    <row r="1776" spans="1:14" x14ac:dyDescent="0.25">
      <c r="A1776" s="32" t="s">
        <v>2540</v>
      </c>
      <c r="B1776" s="32" t="s">
        <v>15578</v>
      </c>
      <c r="C1776" s="32" t="s">
        <v>15579</v>
      </c>
      <c r="D1776" s="32" t="s">
        <v>1168</v>
      </c>
      <c r="E1776" s="32" t="s">
        <v>1164</v>
      </c>
      <c r="J1776" s="32" t="s">
        <v>15580</v>
      </c>
      <c r="K1776" s="32" t="s">
        <v>1581</v>
      </c>
      <c r="L1776" s="32" t="s">
        <v>15581</v>
      </c>
      <c r="M1776" s="95" t="str">
        <f>IF(VLOOKUP(A1776,'Business Validation 2.1.0'!$A$2:$V$996,COLUMN('Business Validation 2.1.0'!V:V)-COLUMN('Business Validation 2.1.0'!A:A)+1,FALSE)="","",VLOOKUP(A1776,'Business Validation 2.1.0'!$A$2:$V$996,COLUMN('Business Validation 2.1.0'!V:V)-COLUMN('Business Validation 2.1.0'!A:A)+1,FALSE))</f>
        <v/>
      </c>
      <c r="N1776" s="32" t="s">
        <v>5171</v>
      </c>
    </row>
    <row r="1777" spans="1:14" x14ac:dyDescent="0.25">
      <c r="A1777" s="32" t="s">
        <v>2540</v>
      </c>
      <c r="B1777" s="32" t="s">
        <v>15582</v>
      </c>
      <c r="C1777" s="32" t="s">
        <v>15583</v>
      </c>
      <c r="D1777" s="32" t="s">
        <v>1168</v>
      </c>
      <c r="E1777" s="32" t="s">
        <v>1163</v>
      </c>
      <c r="J1777" s="32" t="s">
        <v>15584</v>
      </c>
      <c r="K1777" s="32" t="s">
        <v>1581</v>
      </c>
      <c r="L1777" s="32" t="s">
        <v>15585</v>
      </c>
      <c r="M1777" s="95" t="str">
        <f>IF(VLOOKUP(A1777,'Business Validation 2.1.0'!$A$2:$V$996,COLUMN('Business Validation 2.1.0'!V:V)-COLUMN('Business Validation 2.1.0'!A:A)+1,FALSE)="","",VLOOKUP(A1777,'Business Validation 2.1.0'!$A$2:$V$996,COLUMN('Business Validation 2.1.0'!V:V)-COLUMN('Business Validation 2.1.0'!A:A)+1,FALSE))</f>
        <v/>
      </c>
      <c r="N1777" s="32" t="s">
        <v>5171</v>
      </c>
    </row>
    <row r="1778" spans="1:14" x14ac:dyDescent="0.25">
      <c r="A1778" s="32" t="s">
        <v>2541</v>
      </c>
      <c r="B1778" s="32" t="s">
        <v>15586</v>
      </c>
      <c r="C1778" s="32" t="s">
        <v>15587</v>
      </c>
      <c r="D1778" s="32" t="s">
        <v>4860</v>
      </c>
      <c r="E1778" s="32" t="s">
        <v>2865</v>
      </c>
      <c r="F1778" s="32" t="s">
        <v>2877</v>
      </c>
      <c r="J1778" s="32" t="s">
        <v>15588</v>
      </c>
      <c r="K1778" s="32" t="s">
        <v>15482</v>
      </c>
      <c r="L1778" s="32" t="s">
        <v>15589</v>
      </c>
      <c r="M1778" s="95" t="str">
        <f>IF(VLOOKUP(A1778,'Business Validation 2.1.0'!$A$2:$V$996,COLUMN('Business Validation 2.1.0'!V:V)-COLUMN('Business Validation 2.1.0'!A:A)+1,FALSE)="","",VLOOKUP(A1778,'Business Validation 2.1.0'!$A$2:$V$996,COLUMN('Business Validation 2.1.0'!V:V)-COLUMN('Business Validation 2.1.0'!A:A)+1,FALSE))</f>
        <v/>
      </c>
      <c r="N1778" s="32" t="s">
        <v>23229</v>
      </c>
    </row>
    <row r="1779" spans="1:14" x14ac:dyDescent="0.25">
      <c r="A1779" s="32" t="s">
        <v>2541</v>
      </c>
      <c r="B1779" s="32" t="s">
        <v>15590</v>
      </c>
      <c r="C1779" s="32" t="s">
        <v>15591</v>
      </c>
      <c r="D1779" s="32" t="s">
        <v>4852</v>
      </c>
      <c r="E1779" s="32" t="s">
        <v>3786</v>
      </c>
      <c r="F1779" s="32" t="s">
        <v>2877</v>
      </c>
      <c r="J1779" s="32" t="s">
        <v>15592</v>
      </c>
      <c r="K1779" s="32" t="s">
        <v>15482</v>
      </c>
      <c r="L1779" s="32" t="s">
        <v>15593</v>
      </c>
      <c r="M1779" s="95" t="str">
        <f>IF(VLOOKUP(A1779,'Business Validation 2.1.0'!$A$2:$V$996,COLUMN('Business Validation 2.1.0'!V:V)-COLUMN('Business Validation 2.1.0'!A:A)+1,FALSE)="","",VLOOKUP(A1779,'Business Validation 2.1.0'!$A$2:$V$996,COLUMN('Business Validation 2.1.0'!V:V)-COLUMN('Business Validation 2.1.0'!A:A)+1,FALSE))</f>
        <v/>
      </c>
      <c r="N1779" s="32" t="s">
        <v>23229</v>
      </c>
    </row>
    <row r="1780" spans="1:14" x14ac:dyDescent="0.25">
      <c r="A1780" s="32" t="s">
        <v>2541</v>
      </c>
      <c r="B1780" s="32" t="s">
        <v>15594</v>
      </c>
      <c r="C1780" s="32" t="s">
        <v>15595</v>
      </c>
      <c r="D1780" s="32" t="s">
        <v>4860</v>
      </c>
      <c r="E1780" s="32" t="s">
        <v>2865</v>
      </c>
      <c r="F1780" s="32" t="s">
        <v>2877</v>
      </c>
      <c r="J1780" s="32" t="s">
        <v>15596</v>
      </c>
      <c r="K1780" s="32" t="s">
        <v>15482</v>
      </c>
      <c r="L1780" s="32" t="s">
        <v>15597</v>
      </c>
      <c r="M1780" s="95" t="str">
        <f>IF(VLOOKUP(A1780,'Business Validation 2.1.0'!$A$2:$V$996,COLUMN('Business Validation 2.1.0'!V:V)-COLUMN('Business Validation 2.1.0'!A:A)+1,FALSE)="","",VLOOKUP(A1780,'Business Validation 2.1.0'!$A$2:$V$996,COLUMN('Business Validation 2.1.0'!V:V)-COLUMN('Business Validation 2.1.0'!A:A)+1,FALSE))</f>
        <v/>
      </c>
      <c r="N1780" s="32" t="s">
        <v>23229</v>
      </c>
    </row>
    <row r="1781" spans="1:14" x14ac:dyDescent="0.25">
      <c r="A1781" s="32" t="s">
        <v>2541</v>
      </c>
      <c r="B1781" s="32" t="s">
        <v>15598</v>
      </c>
      <c r="C1781" s="32" t="s">
        <v>15599</v>
      </c>
      <c r="D1781" s="32" t="s">
        <v>4852</v>
      </c>
      <c r="E1781" s="32" t="s">
        <v>3786</v>
      </c>
      <c r="F1781" s="32" t="s">
        <v>2877</v>
      </c>
      <c r="J1781" s="32" t="s">
        <v>15600</v>
      </c>
      <c r="K1781" s="32" t="s">
        <v>15482</v>
      </c>
      <c r="L1781" s="32" t="s">
        <v>15601</v>
      </c>
      <c r="M1781" s="95" t="str">
        <f>IF(VLOOKUP(A1781,'Business Validation 2.1.0'!$A$2:$V$996,COLUMN('Business Validation 2.1.0'!V:V)-COLUMN('Business Validation 2.1.0'!A:A)+1,FALSE)="","",VLOOKUP(A1781,'Business Validation 2.1.0'!$A$2:$V$996,COLUMN('Business Validation 2.1.0'!V:V)-COLUMN('Business Validation 2.1.0'!A:A)+1,FALSE))</f>
        <v/>
      </c>
      <c r="N1781" s="32" t="s">
        <v>23229</v>
      </c>
    </row>
    <row r="1782" spans="1:14" x14ac:dyDescent="0.25">
      <c r="A1782" s="32" t="s">
        <v>2542</v>
      </c>
      <c r="B1782" s="32" t="s">
        <v>15602</v>
      </c>
      <c r="C1782" s="32" t="s">
        <v>15603</v>
      </c>
      <c r="D1782" s="32" t="s">
        <v>1155</v>
      </c>
      <c r="E1782" s="32" t="s">
        <v>1168</v>
      </c>
      <c r="J1782" s="32" t="s">
        <v>5179</v>
      </c>
      <c r="K1782" s="32" t="s">
        <v>1581</v>
      </c>
      <c r="L1782" s="32" t="s">
        <v>15604</v>
      </c>
      <c r="M1782" s="95" t="str">
        <f>IF(VLOOKUP(A1782,'Business Validation 2.1.0'!$A$2:$V$996,COLUMN('Business Validation 2.1.0'!V:V)-COLUMN('Business Validation 2.1.0'!A:A)+1,FALSE)="","",VLOOKUP(A1782,'Business Validation 2.1.0'!$A$2:$V$996,COLUMN('Business Validation 2.1.0'!V:V)-COLUMN('Business Validation 2.1.0'!A:A)+1,FALSE))</f>
        <v/>
      </c>
      <c r="N1782" s="32" t="s">
        <v>5180</v>
      </c>
    </row>
    <row r="1783" spans="1:14" x14ac:dyDescent="0.25">
      <c r="A1783" s="32" t="s">
        <v>2542</v>
      </c>
      <c r="B1783" s="32" t="s">
        <v>15605</v>
      </c>
      <c r="C1783" s="32" t="s">
        <v>15606</v>
      </c>
      <c r="D1783" s="32" t="s">
        <v>1159</v>
      </c>
      <c r="E1783" s="32" t="s">
        <v>1170</v>
      </c>
      <c r="J1783" s="32" t="s">
        <v>5182</v>
      </c>
      <c r="K1783" s="32" t="s">
        <v>1581</v>
      </c>
      <c r="L1783" s="32" t="s">
        <v>15607</v>
      </c>
      <c r="M1783" s="95" t="str">
        <f>IF(VLOOKUP(A1783,'Business Validation 2.1.0'!$A$2:$V$996,COLUMN('Business Validation 2.1.0'!V:V)-COLUMN('Business Validation 2.1.0'!A:A)+1,FALSE)="","",VLOOKUP(A1783,'Business Validation 2.1.0'!$A$2:$V$996,COLUMN('Business Validation 2.1.0'!V:V)-COLUMN('Business Validation 2.1.0'!A:A)+1,FALSE))</f>
        <v/>
      </c>
      <c r="N1783" s="32" t="s">
        <v>5180</v>
      </c>
    </row>
    <row r="1784" spans="1:14" x14ac:dyDescent="0.25">
      <c r="A1784" s="32" t="s">
        <v>2542</v>
      </c>
      <c r="B1784" s="32" t="s">
        <v>15608</v>
      </c>
      <c r="C1784" s="32" t="s">
        <v>15609</v>
      </c>
      <c r="D1784" s="32" t="s">
        <v>1161</v>
      </c>
      <c r="E1784" s="32" t="s">
        <v>1168</v>
      </c>
      <c r="J1784" s="32" t="s">
        <v>5184</v>
      </c>
      <c r="K1784" s="32" t="s">
        <v>1581</v>
      </c>
      <c r="L1784" s="32" t="s">
        <v>15610</v>
      </c>
      <c r="M1784" s="95" t="str">
        <f>IF(VLOOKUP(A1784,'Business Validation 2.1.0'!$A$2:$V$996,COLUMN('Business Validation 2.1.0'!V:V)-COLUMN('Business Validation 2.1.0'!A:A)+1,FALSE)="","",VLOOKUP(A1784,'Business Validation 2.1.0'!$A$2:$V$996,COLUMN('Business Validation 2.1.0'!V:V)-COLUMN('Business Validation 2.1.0'!A:A)+1,FALSE))</f>
        <v/>
      </c>
      <c r="N1784" s="32" t="s">
        <v>5180</v>
      </c>
    </row>
    <row r="1785" spans="1:14" x14ac:dyDescent="0.25">
      <c r="A1785" s="32" t="s">
        <v>2542</v>
      </c>
      <c r="B1785" s="32" t="s">
        <v>15611</v>
      </c>
      <c r="C1785" s="32" t="s">
        <v>15612</v>
      </c>
      <c r="D1785" s="32" t="s">
        <v>1162</v>
      </c>
      <c r="E1785" s="32" t="s">
        <v>1170</v>
      </c>
      <c r="J1785" s="32" t="s">
        <v>5186</v>
      </c>
      <c r="K1785" s="32" t="s">
        <v>1581</v>
      </c>
      <c r="L1785" s="32" t="s">
        <v>15613</v>
      </c>
      <c r="M1785" s="95" t="str">
        <f>IF(VLOOKUP(A1785,'Business Validation 2.1.0'!$A$2:$V$996,COLUMN('Business Validation 2.1.0'!V:V)-COLUMN('Business Validation 2.1.0'!A:A)+1,FALSE)="","",VLOOKUP(A1785,'Business Validation 2.1.0'!$A$2:$V$996,COLUMN('Business Validation 2.1.0'!V:V)-COLUMN('Business Validation 2.1.0'!A:A)+1,FALSE))</f>
        <v/>
      </c>
      <c r="N1785" s="32" t="s">
        <v>5180</v>
      </c>
    </row>
    <row r="1786" spans="1:14" x14ac:dyDescent="0.25">
      <c r="A1786" s="32" t="s">
        <v>2542</v>
      </c>
      <c r="B1786" s="32" t="s">
        <v>15614</v>
      </c>
      <c r="C1786" s="32" t="s">
        <v>15615</v>
      </c>
      <c r="D1786" s="32" t="s">
        <v>1170</v>
      </c>
      <c r="E1786" s="32" t="s">
        <v>1166</v>
      </c>
      <c r="J1786" s="32" t="s">
        <v>15616</v>
      </c>
      <c r="K1786" s="32" t="s">
        <v>1581</v>
      </c>
      <c r="L1786" s="32" t="s">
        <v>15617</v>
      </c>
      <c r="M1786" s="95" t="str">
        <f>IF(VLOOKUP(A1786,'Business Validation 2.1.0'!$A$2:$V$996,COLUMN('Business Validation 2.1.0'!V:V)-COLUMN('Business Validation 2.1.0'!A:A)+1,FALSE)="","",VLOOKUP(A1786,'Business Validation 2.1.0'!$A$2:$V$996,COLUMN('Business Validation 2.1.0'!V:V)-COLUMN('Business Validation 2.1.0'!A:A)+1,FALSE))</f>
        <v/>
      </c>
      <c r="N1786" s="32" t="s">
        <v>5180</v>
      </c>
    </row>
    <row r="1787" spans="1:14" x14ac:dyDescent="0.25">
      <c r="A1787" s="32" t="s">
        <v>2542</v>
      </c>
      <c r="B1787" s="32" t="s">
        <v>15618</v>
      </c>
      <c r="C1787" s="32" t="s">
        <v>15619</v>
      </c>
      <c r="D1787" s="32" t="s">
        <v>1168</v>
      </c>
      <c r="E1787" s="32" t="s">
        <v>1164</v>
      </c>
      <c r="J1787" s="32" t="s">
        <v>15620</v>
      </c>
      <c r="K1787" s="32" t="s">
        <v>1581</v>
      </c>
      <c r="L1787" s="32" t="s">
        <v>15621</v>
      </c>
      <c r="M1787" s="95" t="str">
        <f>IF(VLOOKUP(A1787,'Business Validation 2.1.0'!$A$2:$V$996,COLUMN('Business Validation 2.1.0'!V:V)-COLUMN('Business Validation 2.1.0'!A:A)+1,FALSE)="","",VLOOKUP(A1787,'Business Validation 2.1.0'!$A$2:$V$996,COLUMN('Business Validation 2.1.0'!V:V)-COLUMN('Business Validation 2.1.0'!A:A)+1,FALSE))</f>
        <v/>
      </c>
      <c r="N1787" s="32" t="s">
        <v>5180</v>
      </c>
    </row>
    <row r="1788" spans="1:14" x14ac:dyDescent="0.25">
      <c r="A1788" s="32" t="s">
        <v>2542</v>
      </c>
      <c r="B1788" s="32" t="s">
        <v>15622</v>
      </c>
      <c r="C1788" s="32" t="s">
        <v>15623</v>
      </c>
      <c r="D1788" s="32" t="s">
        <v>1170</v>
      </c>
      <c r="E1788" s="32" t="s">
        <v>1165</v>
      </c>
      <c r="J1788" s="32" t="s">
        <v>15624</v>
      </c>
      <c r="K1788" s="32" t="s">
        <v>1581</v>
      </c>
      <c r="L1788" s="32" t="s">
        <v>15625</v>
      </c>
      <c r="M1788" s="95" t="str">
        <f>IF(VLOOKUP(A1788,'Business Validation 2.1.0'!$A$2:$V$996,COLUMN('Business Validation 2.1.0'!V:V)-COLUMN('Business Validation 2.1.0'!A:A)+1,FALSE)="","",VLOOKUP(A1788,'Business Validation 2.1.0'!$A$2:$V$996,COLUMN('Business Validation 2.1.0'!V:V)-COLUMN('Business Validation 2.1.0'!A:A)+1,FALSE))</f>
        <v/>
      </c>
      <c r="N1788" s="32" t="s">
        <v>5180</v>
      </c>
    </row>
    <row r="1789" spans="1:14" x14ac:dyDescent="0.25">
      <c r="A1789" s="32" t="s">
        <v>2542</v>
      </c>
      <c r="B1789" s="32" t="s">
        <v>15626</v>
      </c>
      <c r="C1789" s="32" t="s">
        <v>15627</v>
      </c>
      <c r="D1789" s="32" t="s">
        <v>1168</v>
      </c>
      <c r="E1789" s="32" t="s">
        <v>1163</v>
      </c>
      <c r="J1789" s="32" t="s">
        <v>15628</v>
      </c>
      <c r="K1789" s="32" t="s">
        <v>1581</v>
      </c>
      <c r="L1789" s="32" t="s">
        <v>15629</v>
      </c>
      <c r="M1789" s="95" t="str">
        <f>IF(VLOOKUP(A1789,'Business Validation 2.1.0'!$A$2:$V$996,COLUMN('Business Validation 2.1.0'!V:V)-COLUMN('Business Validation 2.1.0'!A:A)+1,FALSE)="","",VLOOKUP(A1789,'Business Validation 2.1.0'!$A$2:$V$996,COLUMN('Business Validation 2.1.0'!V:V)-COLUMN('Business Validation 2.1.0'!A:A)+1,FALSE))</f>
        <v/>
      </c>
      <c r="N1789" s="32" t="s">
        <v>5180</v>
      </c>
    </row>
    <row r="1790" spans="1:14" x14ac:dyDescent="0.25">
      <c r="A1790" s="32" t="s">
        <v>2543</v>
      </c>
      <c r="B1790" s="32" t="s">
        <v>15630</v>
      </c>
      <c r="C1790" s="32" t="s">
        <v>15631</v>
      </c>
      <c r="D1790" s="32" t="s">
        <v>4860</v>
      </c>
      <c r="E1790" s="32" t="s">
        <v>2865</v>
      </c>
      <c r="F1790" s="32" t="s">
        <v>2877</v>
      </c>
      <c r="J1790" s="32" t="s">
        <v>15632</v>
      </c>
      <c r="K1790" s="32" t="s">
        <v>15482</v>
      </c>
      <c r="L1790" s="32" t="s">
        <v>15633</v>
      </c>
      <c r="M1790" s="95" t="str">
        <f>IF(VLOOKUP(A1790,'Business Validation 2.1.0'!$A$2:$V$996,COLUMN('Business Validation 2.1.0'!V:V)-COLUMN('Business Validation 2.1.0'!A:A)+1,FALSE)="","",VLOOKUP(A1790,'Business Validation 2.1.0'!$A$2:$V$996,COLUMN('Business Validation 2.1.0'!V:V)-COLUMN('Business Validation 2.1.0'!A:A)+1,FALSE))</f>
        <v/>
      </c>
      <c r="N1790" s="32" t="s">
        <v>23230</v>
      </c>
    </row>
    <row r="1791" spans="1:14" x14ac:dyDescent="0.25">
      <c r="A1791" s="32" t="s">
        <v>2543</v>
      </c>
      <c r="B1791" s="32" t="s">
        <v>15634</v>
      </c>
      <c r="C1791" s="32" t="s">
        <v>15635</v>
      </c>
      <c r="D1791" s="32" t="s">
        <v>4852</v>
      </c>
      <c r="E1791" s="32" t="s">
        <v>3786</v>
      </c>
      <c r="F1791" s="32" t="s">
        <v>2877</v>
      </c>
      <c r="J1791" s="32" t="s">
        <v>15636</v>
      </c>
      <c r="K1791" s="32" t="s">
        <v>15482</v>
      </c>
      <c r="L1791" s="32" t="s">
        <v>15637</v>
      </c>
      <c r="M1791" s="95" t="str">
        <f>IF(VLOOKUP(A1791,'Business Validation 2.1.0'!$A$2:$V$996,COLUMN('Business Validation 2.1.0'!V:V)-COLUMN('Business Validation 2.1.0'!A:A)+1,FALSE)="","",VLOOKUP(A1791,'Business Validation 2.1.0'!$A$2:$V$996,COLUMN('Business Validation 2.1.0'!V:V)-COLUMN('Business Validation 2.1.0'!A:A)+1,FALSE))</f>
        <v/>
      </c>
      <c r="N1791" s="32" t="s">
        <v>23230</v>
      </c>
    </row>
    <row r="1792" spans="1:14" x14ac:dyDescent="0.25">
      <c r="A1792" s="32" t="s">
        <v>2543</v>
      </c>
      <c r="B1792" s="32" t="s">
        <v>15638</v>
      </c>
      <c r="C1792" s="32" t="s">
        <v>15639</v>
      </c>
      <c r="D1792" s="32" t="s">
        <v>4860</v>
      </c>
      <c r="E1792" s="32" t="s">
        <v>2865</v>
      </c>
      <c r="F1792" s="32" t="s">
        <v>2877</v>
      </c>
      <c r="J1792" s="32" t="s">
        <v>15640</v>
      </c>
      <c r="K1792" s="32" t="s">
        <v>15482</v>
      </c>
      <c r="L1792" s="32" t="s">
        <v>15641</v>
      </c>
      <c r="M1792" s="95" t="str">
        <f>IF(VLOOKUP(A1792,'Business Validation 2.1.0'!$A$2:$V$996,COLUMN('Business Validation 2.1.0'!V:V)-COLUMN('Business Validation 2.1.0'!A:A)+1,FALSE)="","",VLOOKUP(A1792,'Business Validation 2.1.0'!$A$2:$V$996,COLUMN('Business Validation 2.1.0'!V:V)-COLUMN('Business Validation 2.1.0'!A:A)+1,FALSE))</f>
        <v/>
      </c>
      <c r="N1792" s="32" t="s">
        <v>23230</v>
      </c>
    </row>
    <row r="1793" spans="1:14" x14ac:dyDescent="0.25">
      <c r="A1793" s="32" t="s">
        <v>2543</v>
      </c>
      <c r="B1793" s="32" t="s">
        <v>15642</v>
      </c>
      <c r="C1793" s="32" t="s">
        <v>15643</v>
      </c>
      <c r="D1793" s="32" t="s">
        <v>4852</v>
      </c>
      <c r="E1793" s="32" t="s">
        <v>3786</v>
      </c>
      <c r="F1793" s="32" t="s">
        <v>2877</v>
      </c>
      <c r="J1793" s="32" t="s">
        <v>15644</v>
      </c>
      <c r="K1793" s="32" t="s">
        <v>15482</v>
      </c>
      <c r="L1793" s="32" t="s">
        <v>15645</v>
      </c>
      <c r="M1793" s="95" t="str">
        <f>IF(VLOOKUP(A1793,'Business Validation 2.1.0'!$A$2:$V$996,COLUMN('Business Validation 2.1.0'!V:V)-COLUMN('Business Validation 2.1.0'!A:A)+1,FALSE)="","",VLOOKUP(A1793,'Business Validation 2.1.0'!$A$2:$V$996,COLUMN('Business Validation 2.1.0'!V:V)-COLUMN('Business Validation 2.1.0'!A:A)+1,FALSE))</f>
        <v/>
      </c>
      <c r="N1793" s="32" t="s">
        <v>23230</v>
      </c>
    </row>
    <row r="1794" spans="1:14" x14ac:dyDescent="0.25">
      <c r="A1794" s="32" t="s">
        <v>2544</v>
      </c>
      <c r="B1794" s="32" t="s">
        <v>15646</v>
      </c>
      <c r="C1794" s="32" t="s">
        <v>15647</v>
      </c>
      <c r="D1794" s="32" t="s">
        <v>1155</v>
      </c>
      <c r="E1794" s="32" t="s">
        <v>1168</v>
      </c>
      <c r="J1794" s="32" t="s">
        <v>5196</v>
      </c>
      <c r="K1794" s="32" t="s">
        <v>5197</v>
      </c>
      <c r="L1794" s="32" t="s">
        <v>15648</v>
      </c>
      <c r="M1794" s="95">
        <f>IF(VLOOKUP(A1794,'Business Validation 2.1.0'!$A$2:$V$996,COLUMN('Business Validation 2.1.0'!V:V)-COLUMN('Business Validation 2.1.0'!A:A)+1,FALSE)="","",VLOOKUP(A1794,'Business Validation 2.1.0'!$A$2:$V$996,COLUMN('Business Validation 2.1.0'!V:V)-COLUMN('Business Validation 2.1.0'!A:A)+1,FALSE))</f>
        <v>42846</v>
      </c>
      <c r="N1794" s="32" t="s">
        <v>5198</v>
      </c>
    </row>
    <row r="1795" spans="1:14" x14ac:dyDescent="0.25">
      <c r="A1795" s="32" t="s">
        <v>2544</v>
      </c>
      <c r="B1795" s="32" t="s">
        <v>15649</v>
      </c>
      <c r="C1795" s="32" t="s">
        <v>15650</v>
      </c>
      <c r="D1795" s="32" t="s">
        <v>1161</v>
      </c>
      <c r="E1795" s="32" t="s">
        <v>1168</v>
      </c>
      <c r="J1795" s="32" t="s">
        <v>5200</v>
      </c>
      <c r="K1795" s="32" t="s">
        <v>5197</v>
      </c>
      <c r="L1795" s="32" t="s">
        <v>15651</v>
      </c>
      <c r="M1795" s="95">
        <f>IF(VLOOKUP(A1795,'Business Validation 2.1.0'!$A$2:$V$996,COLUMN('Business Validation 2.1.0'!V:V)-COLUMN('Business Validation 2.1.0'!A:A)+1,FALSE)="","",VLOOKUP(A1795,'Business Validation 2.1.0'!$A$2:$V$996,COLUMN('Business Validation 2.1.0'!V:V)-COLUMN('Business Validation 2.1.0'!A:A)+1,FALSE))</f>
        <v>42846</v>
      </c>
      <c r="N1795" s="32" t="s">
        <v>5198</v>
      </c>
    </row>
    <row r="1796" spans="1:14" x14ac:dyDescent="0.25">
      <c r="A1796" s="32" t="s">
        <v>2544</v>
      </c>
      <c r="B1796" s="32" t="s">
        <v>15652</v>
      </c>
      <c r="C1796" s="32" t="s">
        <v>15653</v>
      </c>
      <c r="D1796" s="32" t="s">
        <v>1168</v>
      </c>
      <c r="E1796" s="32" t="s">
        <v>1164</v>
      </c>
      <c r="J1796" s="32" t="s">
        <v>15654</v>
      </c>
      <c r="K1796" s="32" t="s">
        <v>5197</v>
      </c>
      <c r="L1796" s="32" t="s">
        <v>15655</v>
      </c>
      <c r="M1796" s="95">
        <f>IF(VLOOKUP(A1796,'Business Validation 2.1.0'!$A$2:$V$996,COLUMN('Business Validation 2.1.0'!V:V)-COLUMN('Business Validation 2.1.0'!A:A)+1,FALSE)="","",VLOOKUP(A1796,'Business Validation 2.1.0'!$A$2:$V$996,COLUMN('Business Validation 2.1.0'!V:V)-COLUMN('Business Validation 2.1.0'!A:A)+1,FALSE))</f>
        <v>42846</v>
      </c>
      <c r="N1796" s="32" t="s">
        <v>5198</v>
      </c>
    </row>
    <row r="1797" spans="1:14" x14ac:dyDescent="0.25">
      <c r="A1797" s="32" t="s">
        <v>2544</v>
      </c>
      <c r="B1797" s="32" t="s">
        <v>15656</v>
      </c>
      <c r="C1797" s="32" t="s">
        <v>15657</v>
      </c>
      <c r="D1797" s="32" t="s">
        <v>1168</v>
      </c>
      <c r="E1797" s="32" t="s">
        <v>1163</v>
      </c>
      <c r="J1797" s="32" t="s">
        <v>15658</v>
      </c>
      <c r="K1797" s="32" t="s">
        <v>5197</v>
      </c>
      <c r="L1797" s="32" t="s">
        <v>15659</v>
      </c>
      <c r="M1797" s="95">
        <f>IF(VLOOKUP(A1797,'Business Validation 2.1.0'!$A$2:$V$996,COLUMN('Business Validation 2.1.0'!V:V)-COLUMN('Business Validation 2.1.0'!A:A)+1,FALSE)="","",VLOOKUP(A1797,'Business Validation 2.1.0'!$A$2:$V$996,COLUMN('Business Validation 2.1.0'!V:V)-COLUMN('Business Validation 2.1.0'!A:A)+1,FALSE))</f>
        <v>42846</v>
      </c>
      <c r="N1797" s="32" t="s">
        <v>5198</v>
      </c>
    </row>
    <row r="1798" spans="1:14" x14ac:dyDescent="0.25">
      <c r="A1798" s="32" t="s">
        <v>2048</v>
      </c>
      <c r="B1798" s="32" t="s">
        <v>15660</v>
      </c>
      <c r="C1798" s="32" t="s">
        <v>15661</v>
      </c>
      <c r="D1798" s="32" t="s">
        <v>1155</v>
      </c>
      <c r="E1798" s="32" t="s">
        <v>1168</v>
      </c>
      <c r="J1798" s="32" t="s">
        <v>5202</v>
      </c>
      <c r="K1798" s="32" t="s">
        <v>5203</v>
      </c>
      <c r="L1798" s="32" t="s">
        <v>15662</v>
      </c>
      <c r="M1798" s="95" t="str">
        <f>IF(VLOOKUP(A1798,'Business Validation 2.1.0'!$A$2:$V$996,COLUMN('Business Validation 2.1.0'!V:V)-COLUMN('Business Validation 2.1.0'!A:A)+1,FALSE)="","",VLOOKUP(A1798,'Business Validation 2.1.0'!$A$2:$V$996,COLUMN('Business Validation 2.1.0'!V:V)-COLUMN('Business Validation 2.1.0'!A:A)+1,FALSE))</f>
        <v/>
      </c>
      <c r="N1798" s="32" t="s">
        <v>5204</v>
      </c>
    </row>
    <row r="1799" spans="1:14" x14ac:dyDescent="0.25">
      <c r="A1799" s="32" t="s">
        <v>2048</v>
      </c>
      <c r="B1799" s="32" t="s">
        <v>15663</v>
      </c>
      <c r="C1799" s="32" t="s">
        <v>15664</v>
      </c>
      <c r="D1799" s="32" t="s">
        <v>1161</v>
      </c>
      <c r="E1799" s="32" t="s">
        <v>1168</v>
      </c>
      <c r="J1799" s="32" t="s">
        <v>5206</v>
      </c>
      <c r="K1799" s="32" t="s">
        <v>5203</v>
      </c>
      <c r="L1799" s="32" t="s">
        <v>15665</v>
      </c>
      <c r="M1799" s="95" t="str">
        <f>IF(VLOOKUP(A1799,'Business Validation 2.1.0'!$A$2:$V$996,COLUMN('Business Validation 2.1.0'!V:V)-COLUMN('Business Validation 2.1.0'!A:A)+1,FALSE)="","",VLOOKUP(A1799,'Business Validation 2.1.0'!$A$2:$V$996,COLUMN('Business Validation 2.1.0'!V:V)-COLUMN('Business Validation 2.1.0'!A:A)+1,FALSE))</f>
        <v/>
      </c>
      <c r="N1799" s="32" t="s">
        <v>5204</v>
      </c>
    </row>
    <row r="1800" spans="1:14" x14ac:dyDescent="0.25">
      <c r="A1800" s="32" t="s">
        <v>2048</v>
      </c>
      <c r="B1800" s="32" t="s">
        <v>15666</v>
      </c>
      <c r="C1800" s="32" t="s">
        <v>15667</v>
      </c>
      <c r="D1800" s="32" t="s">
        <v>1168</v>
      </c>
      <c r="E1800" s="32" t="s">
        <v>1164</v>
      </c>
      <c r="J1800" s="32" t="s">
        <v>15668</v>
      </c>
      <c r="K1800" s="32" t="s">
        <v>5203</v>
      </c>
      <c r="L1800" s="32" t="s">
        <v>15669</v>
      </c>
      <c r="M1800" s="95" t="str">
        <f>IF(VLOOKUP(A1800,'Business Validation 2.1.0'!$A$2:$V$996,COLUMN('Business Validation 2.1.0'!V:V)-COLUMN('Business Validation 2.1.0'!A:A)+1,FALSE)="","",VLOOKUP(A1800,'Business Validation 2.1.0'!$A$2:$V$996,COLUMN('Business Validation 2.1.0'!V:V)-COLUMN('Business Validation 2.1.0'!A:A)+1,FALSE))</f>
        <v/>
      </c>
      <c r="N1800" s="32" t="s">
        <v>5204</v>
      </c>
    </row>
    <row r="1801" spans="1:14" x14ac:dyDescent="0.25">
      <c r="A1801" s="32" t="s">
        <v>2048</v>
      </c>
      <c r="B1801" s="32" t="s">
        <v>15670</v>
      </c>
      <c r="C1801" s="32" t="s">
        <v>15671</v>
      </c>
      <c r="D1801" s="32" t="s">
        <v>1168</v>
      </c>
      <c r="E1801" s="32" t="s">
        <v>1163</v>
      </c>
      <c r="J1801" s="32" t="s">
        <v>15672</v>
      </c>
      <c r="K1801" s="32" t="s">
        <v>5203</v>
      </c>
      <c r="L1801" s="32" t="s">
        <v>15673</v>
      </c>
      <c r="M1801" s="95" t="str">
        <f>IF(VLOOKUP(A1801,'Business Validation 2.1.0'!$A$2:$V$996,COLUMN('Business Validation 2.1.0'!V:V)-COLUMN('Business Validation 2.1.0'!A:A)+1,FALSE)="","",VLOOKUP(A1801,'Business Validation 2.1.0'!$A$2:$V$996,COLUMN('Business Validation 2.1.0'!V:V)-COLUMN('Business Validation 2.1.0'!A:A)+1,FALSE))</f>
        <v/>
      </c>
      <c r="N1801" s="32" t="s">
        <v>5204</v>
      </c>
    </row>
    <row r="1802" spans="1:14" x14ac:dyDescent="0.25">
      <c r="A1802" s="32" t="s">
        <v>2049</v>
      </c>
      <c r="B1802" s="32" t="s">
        <v>15674</v>
      </c>
      <c r="C1802" s="32" t="s">
        <v>15675</v>
      </c>
      <c r="D1802" s="32" t="s">
        <v>1155</v>
      </c>
      <c r="E1802" s="32" t="s">
        <v>1168</v>
      </c>
      <c r="J1802" s="32" t="s">
        <v>5212</v>
      </c>
      <c r="K1802" s="32" t="s">
        <v>5213</v>
      </c>
      <c r="L1802" s="32" t="s">
        <v>15676</v>
      </c>
      <c r="M1802" s="95">
        <f>IF(VLOOKUP(A1802,'Business Validation 2.1.0'!$A$2:$V$996,COLUMN('Business Validation 2.1.0'!V:V)-COLUMN('Business Validation 2.1.0'!A:A)+1,FALSE)="","",VLOOKUP(A1802,'Business Validation 2.1.0'!$A$2:$V$996,COLUMN('Business Validation 2.1.0'!V:V)-COLUMN('Business Validation 2.1.0'!A:A)+1,FALSE))</f>
        <v>42846</v>
      </c>
      <c r="N1802" s="32" t="s">
        <v>5214</v>
      </c>
    </row>
    <row r="1803" spans="1:14" x14ac:dyDescent="0.25">
      <c r="A1803" s="32" t="s">
        <v>2049</v>
      </c>
      <c r="B1803" s="32" t="s">
        <v>15677</v>
      </c>
      <c r="C1803" s="32" t="s">
        <v>15678</v>
      </c>
      <c r="D1803" s="32" t="s">
        <v>1161</v>
      </c>
      <c r="E1803" s="32" t="s">
        <v>1168</v>
      </c>
      <c r="J1803" s="32" t="s">
        <v>5216</v>
      </c>
      <c r="K1803" s="32" t="s">
        <v>5213</v>
      </c>
      <c r="L1803" s="32" t="s">
        <v>15679</v>
      </c>
      <c r="M1803" s="95">
        <f>IF(VLOOKUP(A1803,'Business Validation 2.1.0'!$A$2:$V$996,COLUMN('Business Validation 2.1.0'!V:V)-COLUMN('Business Validation 2.1.0'!A:A)+1,FALSE)="","",VLOOKUP(A1803,'Business Validation 2.1.0'!$A$2:$V$996,COLUMN('Business Validation 2.1.0'!V:V)-COLUMN('Business Validation 2.1.0'!A:A)+1,FALSE))</f>
        <v>42846</v>
      </c>
      <c r="N1803" s="32" t="s">
        <v>5214</v>
      </c>
    </row>
    <row r="1804" spans="1:14" x14ac:dyDescent="0.25">
      <c r="A1804" s="32" t="s">
        <v>2049</v>
      </c>
      <c r="B1804" s="32" t="s">
        <v>15680</v>
      </c>
      <c r="C1804" s="32" t="s">
        <v>15681</v>
      </c>
      <c r="D1804" s="32" t="s">
        <v>1168</v>
      </c>
      <c r="E1804" s="32" t="s">
        <v>1164</v>
      </c>
      <c r="J1804" s="32" t="s">
        <v>15682</v>
      </c>
      <c r="K1804" s="32" t="s">
        <v>5213</v>
      </c>
      <c r="L1804" s="32" t="s">
        <v>15683</v>
      </c>
      <c r="M1804" s="95">
        <f>IF(VLOOKUP(A1804,'Business Validation 2.1.0'!$A$2:$V$996,COLUMN('Business Validation 2.1.0'!V:V)-COLUMN('Business Validation 2.1.0'!A:A)+1,FALSE)="","",VLOOKUP(A1804,'Business Validation 2.1.0'!$A$2:$V$996,COLUMN('Business Validation 2.1.0'!V:V)-COLUMN('Business Validation 2.1.0'!A:A)+1,FALSE))</f>
        <v>42846</v>
      </c>
      <c r="N1804" s="32" t="s">
        <v>5214</v>
      </c>
    </row>
    <row r="1805" spans="1:14" x14ac:dyDescent="0.25">
      <c r="A1805" s="32" t="s">
        <v>2049</v>
      </c>
      <c r="B1805" s="32" t="s">
        <v>15684</v>
      </c>
      <c r="C1805" s="32" t="s">
        <v>15685</v>
      </c>
      <c r="D1805" s="32" t="s">
        <v>1168</v>
      </c>
      <c r="E1805" s="32" t="s">
        <v>1163</v>
      </c>
      <c r="J1805" s="32" t="s">
        <v>15686</v>
      </c>
      <c r="K1805" s="32" t="s">
        <v>5213</v>
      </c>
      <c r="L1805" s="32" t="s">
        <v>15687</v>
      </c>
      <c r="M1805" s="95">
        <f>IF(VLOOKUP(A1805,'Business Validation 2.1.0'!$A$2:$V$996,COLUMN('Business Validation 2.1.0'!V:V)-COLUMN('Business Validation 2.1.0'!A:A)+1,FALSE)="","",VLOOKUP(A1805,'Business Validation 2.1.0'!$A$2:$V$996,COLUMN('Business Validation 2.1.0'!V:V)-COLUMN('Business Validation 2.1.0'!A:A)+1,FALSE))</f>
        <v>42846</v>
      </c>
      <c r="N1805" s="32" t="s">
        <v>5214</v>
      </c>
    </row>
    <row r="1806" spans="1:14" x14ac:dyDescent="0.25">
      <c r="A1806" s="32" t="s">
        <v>2545</v>
      </c>
      <c r="B1806" s="32" t="s">
        <v>15688</v>
      </c>
      <c r="C1806" s="32" t="s">
        <v>15689</v>
      </c>
      <c r="D1806" s="32" t="s">
        <v>1155</v>
      </c>
      <c r="E1806" s="32" t="s">
        <v>1168</v>
      </c>
      <c r="J1806" s="32" t="s">
        <v>5222</v>
      </c>
      <c r="K1806" s="32" t="s">
        <v>5197</v>
      </c>
      <c r="L1806" s="32" t="s">
        <v>15690</v>
      </c>
      <c r="M1806" s="95">
        <f>IF(VLOOKUP(A1806,'Business Validation 2.1.0'!$A$2:$V$996,COLUMN('Business Validation 2.1.0'!V:V)-COLUMN('Business Validation 2.1.0'!A:A)+1,FALSE)="","",VLOOKUP(A1806,'Business Validation 2.1.0'!$A$2:$V$996,COLUMN('Business Validation 2.1.0'!V:V)-COLUMN('Business Validation 2.1.0'!A:A)+1,FALSE))</f>
        <v>42846</v>
      </c>
      <c r="N1806" s="32" t="s">
        <v>5223</v>
      </c>
    </row>
    <row r="1807" spans="1:14" x14ac:dyDescent="0.25">
      <c r="A1807" s="32" t="s">
        <v>2545</v>
      </c>
      <c r="B1807" s="32" t="s">
        <v>15691</v>
      </c>
      <c r="C1807" s="32" t="s">
        <v>15692</v>
      </c>
      <c r="D1807" s="32" t="s">
        <v>1161</v>
      </c>
      <c r="E1807" s="32" t="s">
        <v>1168</v>
      </c>
      <c r="J1807" s="32" t="s">
        <v>5225</v>
      </c>
      <c r="K1807" s="32" t="s">
        <v>5197</v>
      </c>
      <c r="L1807" s="32" t="s">
        <v>15693</v>
      </c>
      <c r="M1807" s="95">
        <f>IF(VLOOKUP(A1807,'Business Validation 2.1.0'!$A$2:$V$996,COLUMN('Business Validation 2.1.0'!V:V)-COLUMN('Business Validation 2.1.0'!A:A)+1,FALSE)="","",VLOOKUP(A1807,'Business Validation 2.1.0'!$A$2:$V$996,COLUMN('Business Validation 2.1.0'!V:V)-COLUMN('Business Validation 2.1.0'!A:A)+1,FALSE))</f>
        <v>42846</v>
      </c>
      <c r="N1807" s="32" t="s">
        <v>5223</v>
      </c>
    </row>
    <row r="1808" spans="1:14" x14ac:dyDescent="0.25">
      <c r="A1808" s="32" t="s">
        <v>2545</v>
      </c>
      <c r="B1808" s="32" t="s">
        <v>15694</v>
      </c>
      <c r="C1808" s="32" t="s">
        <v>15695</v>
      </c>
      <c r="D1808" s="32" t="s">
        <v>1168</v>
      </c>
      <c r="E1808" s="32" t="s">
        <v>1164</v>
      </c>
      <c r="J1808" s="32" t="s">
        <v>15696</v>
      </c>
      <c r="K1808" s="32" t="s">
        <v>5197</v>
      </c>
      <c r="L1808" s="32" t="s">
        <v>15697</v>
      </c>
      <c r="M1808" s="95">
        <f>IF(VLOOKUP(A1808,'Business Validation 2.1.0'!$A$2:$V$996,COLUMN('Business Validation 2.1.0'!V:V)-COLUMN('Business Validation 2.1.0'!A:A)+1,FALSE)="","",VLOOKUP(A1808,'Business Validation 2.1.0'!$A$2:$V$996,COLUMN('Business Validation 2.1.0'!V:V)-COLUMN('Business Validation 2.1.0'!A:A)+1,FALSE))</f>
        <v>42846</v>
      </c>
      <c r="N1808" s="32" t="s">
        <v>5223</v>
      </c>
    </row>
    <row r="1809" spans="1:14" x14ac:dyDescent="0.25">
      <c r="A1809" s="32" t="s">
        <v>2545</v>
      </c>
      <c r="B1809" s="32" t="s">
        <v>15698</v>
      </c>
      <c r="C1809" s="32" t="s">
        <v>15699</v>
      </c>
      <c r="D1809" s="32" t="s">
        <v>1168</v>
      </c>
      <c r="E1809" s="32" t="s">
        <v>1163</v>
      </c>
      <c r="J1809" s="32" t="s">
        <v>15700</v>
      </c>
      <c r="K1809" s="32" t="s">
        <v>5197</v>
      </c>
      <c r="L1809" s="32" t="s">
        <v>15701</v>
      </c>
      <c r="M1809" s="95">
        <f>IF(VLOOKUP(A1809,'Business Validation 2.1.0'!$A$2:$V$996,COLUMN('Business Validation 2.1.0'!V:V)-COLUMN('Business Validation 2.1.0'!A:A)+1,FALSE)="","",VLOOKUP(A1809,'Business Validation 2.1.0'!$A$2:$V$996,COLUMN('Business Validation 2.1.0'!V:V)-COLUMN('Business Validation 2.1.0'!A:A)+1,FALSE))</f>
        <v>42846</v>
      </c>
      <c r="N1809" s="32" t="s">
        <v>5223</v>
      </c>
    </row>
    <row r="1810" spans="1:14" x14ac:dyDescent="0.25">
      <c r="A1810" s="32" t="s">
        <v>2546</v>
      </c>
      <c r="B1810" s="32" t="s">
        <v>15702</v>
      </c>
      <c r="C1810" s="32" t="s">
        <v>15703</v>
      </c>
      <c r="D1810" s="32" t="s">
        <v>4860</v>
      </c>
      <c r="E1810" s="32" t="s">
        <v>2865</v>
      </c>
      <c r="F1810" s="32" t="s">
        <v>2877</v>
      </c>
      <c r="J1810" s="32" t="s">
        <v>15704</v>
      </c>
      <c r="K1810" s="32" t="s">
        <v>15705</v>
      </c>
      <c r="L1810" s="32" t="s">
        <v>15706</v>
      </c>
      <c r="M1810" s="95">
        <f>IF(VLOOKUP(A1810,'Business Validation 2.1.0'!$A$2:$V$996,COLUMN('Business Validation 2.1.0'!V:V)-COLUMN('Business Validation 2.1.0'!A:A)+1,FALSE)="","",VLOOKUP(A1810,'Business Validation 2.1.0'!$A$2:$V$996,COLUMN('Business Validation 2.1.0'!V:V)-COLUMN('Business Validation 2.1.0'!A:A)+1,FALSE))</f>
        <v>42846</v>
      </c>
      <c r="N1810" s="32" t="s">
        <v>23231</v>
      </c>
    </row>
    <row r="1811" spans="1:14" x14ac:dyDescent="0.25">
      <c r="A1811" s="32" t="s">
        <v>2546</v>
      </c>
      <c r="B1811" s="32" t="s">
        <v>15707</v>
      </c>
      <c r="C1811" s="32" t="s">
        <v>15708</v>
      </c>
      <c r="D1811" s="32" t="s">
        <v>4852</v>
      </c>
      <c r="E1811" s="32" t="s">
        <v>3786</v>
      </c>
      <c r="F1811" s="32" t="s">
        <v>2877</v>
      </c>
      <c r="J1811" s="32" t="s">
        <v>15709</v>
      </c>
      <c r="K1811" s="32" t="s">
        <v>15705</v>
      </c>
      <c r="L1811" s="32" t="s">
        <v>15710</v>
      </c>
      <c r="M1811" s="95">
        <f>IF(VLOOKUP(A1811,'Business Validation 2.1.0'!$A$2:$V$996,COLUMN('Business Validation 2.1.0'!V:V)-COLUMN('Business Validation 2.1.0'!A:A)+1,FALSE)="","",VLOOKUP(A1811,'Business Validation 2.1.0'!$A$2:$V$996,COLUMN('Business Validation 2.1.0'!V:V)-COLUMN('Business Validation 2.1.0'!A:A)+1,FALSE))</f>
        <v>42846</v>
      </c>
      <c r="N1811" s="32" t="s">
        <v>23231</v>
      </c>
    </row>
    <row r="1812" spans="1:14" x14ac:dyDescent="0.25">
      <c r="A1812" s="32" t="s">
        <v>2546</v>
      </c>
      <c r="B1812" s="32" t="s">
        <v>15711</v>
      </c>
      <c r="C1812" s="32" t="s">
        <v>15712</v>
      </c>
      <c r="D1812" s="32" t="s">
        <v>4860</v>
      </c>
      <c r="E1812" s="32" t="s">
        <v>2865</v>
      </c>
      <c r="F1812" s="32" t="s">
        <v>2877</v>
      </c>
      <c r="J1812" s="32" t="s">
        <v>15713</v>
      </c>
      <c r="K1812" s="32" t="s">
        <v>15705</v>
      </c>
      <c r="L1812" s="32" t="s">
        <v>15714</v>
      </c>
      <c r="M1812" s="95">
        <f>IF(VLOOKUP(A1812,'Business Validation 2.1.0'!$A$2:$V$996,COLUMN('Business Validation 2.1.0'!V:V)-COLUMN('Business Validation 2.1.0'!A:A)+1,FALSE)="","",VLOOKUP(A1812,'Business Validation 2.1.0'!$A$2:$V$996,COLUMN('Business Validation 2.1.0'!V:V)-COLUMN('Business Validation 2.1.0'!A:A)+1,FALSE))</f>
        <v>42846</v>
      </c>
      <c r="N1812" s="32" t="s">
        <v>23231</v>
      </c>
    </row>
    <row r="1813" spans="1:14" x14ac:dyDescent="0.25">
      <c r="A1813" s="32" t="s">
        <v>2546</v>
      </c>
      <c r="B1813" s="32" t="s">
        <v>15715</v>
      </c>
      <c r="C1813" s="32" t="s">
        <v>15716</v>
      </c>
      <c r="D1813" s="32" t="s">
        <v>4852</v>
      </c>
      <c r="E1813" s="32" t="s">
        <v>3786</v>
      </c>
      <c r="F1813" s="32" t="s">
        <v>2877</v>
      </c>
      <c r="J1813" s="32" t="s">
        <v>15717</v>
      </c>
      <c r="K1813" s="32" t="s">
        <v>15705</v>
      </c>
      <c r="L1813" s="32" t="s">
        <v>15718</v>
      </c>
      <c r="M1813" s="95">
        <f>IF(VLOOKUP(A1813,'Business Validation 2.1.0'!$A$2:$V$996,COLUMN('Business Validation 2.1.0'!V:V)-COLUMN('Business Validation 2.1.0'!A:A)+1,FALSE)="","",VLOOKUP(A1813,'Business Validation 2.1.0'!$A$2:$V$996,COLUMN('Business Validation 2.1.0'!V:V)-COLUMN('Business Validation 2.1.0'!A:A)+1,FALSE))</f>
        <v>42846</v>
      </c>
      <c r="N1813" s="32" t="s">
        <v>23231</v>
      </c>
    </row>
    <row r="1814" spans="1:14" x14ac:dyDescent="0.25">
      <c r="A1814" s="32" t="s">
        <v>2547</v>
      </c>
      <c r="B1814" s="32" t="s">
        <v>15719</v>
      </c>
      <c r="C1814" s="32" t="s">
        <v>15720</v>
      </c>
      <c r="D1814" s="32" t="s">
        <v>1159</v>
      </c>
      <c r="E1814" s="32" t="s">
        <v>1170</v>
      </c>
      <c r="J1814" s="32" t="s">
        <v>5233</v>
      </c>
      <c r="K1814" s="32" t="s">
        <v>5228</v>
      </c>
      <c r="L1814" s="32" t="s">
        <v>15721</v>
      </c>
      <c r="M1814" s="95" t="str">
        <f>IF(VLOOKUP(A1814,'Business Validation 2.1.0'!$A$2:$V$996,COLUMN('Business Validation 2.1.0'!V:V)-COLUMN('Business Validation 2.1.0'!A:A)+1,FALSE)="","",VLOOKUP(A1814,'Business Validation 2.1.0'!$A$2:$V$996,COLUMN('Business Validation 2.1.0'!V:V)-COLUMN('Business Validation 2.1.0'!A:A)+1,FALSE))</f>
        <v/>
      </c>
      <c r="N1814" s="32" t="s">
        <v>5234</v>
      </c>
    </row>
    <row r="1815" spans="1:14" x14ac:dyDescent="0.25">
      <c r="A1815" s="32" t="s">
        <v>2547</v>
      </c>
      <c r="B1815" s="32" t="s">
        <v>15722</v>
      </c>
      <c r="C1815" s="32" t="s">
        <v>15723</v>
      </c>
      <c r="D1815" s="32" t="s">
        <v>1162</v>
      </c>
      <c r="E1815" s="32" t="s">
        <v>1170</v>
      </c>
      <c r="J1815" s="32" t="s">
        <v>5236</v>
      </c>
      <c r="K1815" s="32" t="s">
        <v>5228</v>
      </c>
      <c r="L1815" s="32" t="s">
        <v>15724</v>
      </c>
      <c r="M1815" s="95" t="str">
        <f>IF(VLOOKUP(A1815,'Business Validation 2.1.0'!$A$2:$V$996,COLUMN('Business Validation 2.1.0'!V:V)-COLUMN('Business Validation 2.1.0'!A:A)+1,FALSE)="","",VLOOKUP(A1815,'Business Validation 2.1.0'!$A$2:$V$996,COLUMN('Business Validation 2.1.0'!V:V)-COLUMN('Business Validation 2.1.0'!A:A)+1,FALSE))</f>
        <v/>
      </c>
      <c r="N1815" s="32" t="s">
        <v>5234</v>
      </c>
    </row>
    <row r="1816" spans="1:14" x14ac:dyDescent="0.25">
      <c r="A1816" s="32" t="s">
        <v>2547</v>
      </c>
      <c r="B1816" s="32" t="s">
        <v>15725</v>
      </c>
      <c r="C1816" s="32" t="s">
        <v>15726</v>
      </c>
      <c r="D1816" s="32" t="s">
        <v>1170</v>
      </c>
      <c r="E1816" s="32" t="s">
        <v>1166</v>
      </c>
      <c r="J1816" s="32" t="s">
        <v>15727</v>
      </c>
      <c r="K1816" s="32" t="s">
        <v>5228</v>
      </c>
      <c r="L1816" s="32" t="s">
        <v>15728</v>
      </c>
      <c r="M1816" s="95" t="str">
        <f>IF(VLOOKUP(A1816,'Business Validation 2.1.0'!$A$2:$V$996,COLUMN('Business Validation 2.1.0'!V:V)-COLUMN('Business Validation 2.1.0'!A:A)+1,FALSE)="","",VLOOKUP(A1816,'Business Validation 2.1.0'!$A$2:$V$996,COLUMN('Business Validation 2.1.0'!V:V)-COLUMN('Business Validation 2.1.0'!A:A)+1,FALSE))</f>
        <v/>
      </c>
      <c r="N1816" s="32" t="s">
        <v>5234</v>
      </c>
    </row>
    <row r="1817" spans="1:14" x14ac:dyDescent="0.25">
      <c r="A1817" s="32" t="s">
        <v>2547</v>
      </c>
      <c r="B1817" s="32" t="s">
        <v>15729</v>
      </c>
      <c r="C1817" s="32" t="s">
        <v>15730</v>
      </c>
      <c r="D1817" s="32" t="s">
        <v>1170</v>
      </c>
      <c r="E1817" s="32" t="s">
        <v>1165</v>
      </c>
      <c r="J1817" s="32" t="s">
        <v>15731</v>
      </c>
      <c r="K1817" s="32" t="s">
        <v>5228</v>
      </c>
      <c r="L1817" s="32" t="s">
        <v>15732</v>
      </c>
      <c r="M1817" s="95" t="str">
        <f>IF(VLOOKUP(A1817,'Business Validation 2.1.0'!$A$2:$V$996,COLUMN('Business Validation 2.1.0'!V:V)-COLUMN('Business Validation 2.1.0'!A:A)+1,FALSE)="","",VLOOKUP(A1817,'Business Validation 2.1.0'!$A$2:$V$996,COLUMN('Business Validation 2.1.0'!V:V)-COLUMN('Business Validation 2.1.0'!A:A)+1,FALSE))</f>
        <v/>
      </c>
      <c r="N1817" s="32" t="s">
        <v>5234</v>
      </c>
    </row>
    <row r="1818" spans="1:14" x14ac:dyDescent="0.25">
      <c r="A1818" s="32" t="s">
        <v>1064</v>
      </c>
      <c r="B1818" s="32" t="s">
        <v>15733</v>
      </c>
      <c r="C1818" s="32" t="s">
        <v>15734</v>
      </c>
      <c r="D1818" s="32" t="s">
        <v>1157</v>
      </c>
      <c r="J1818" s="32" t="s">
        <v>5238</v>
      </c>
      <c r="K1818" s="32" t="s">
        <v>1581</v>
      </c>
      <c r="L1818" s="32" t="s">
        <v>15735</v>
      </c>
      <c r="M1818" s="95" t="str">
        <f>IF(VLOOKUP(A1818,'Business Validation 2.1.0'!$A$2:$V$996,COLUMN('Business Validation 2.1.0'!V:V)-COLUMN('Business Validation 2.1.0'!A:A)+1,FALSE)="","",VLOOKUP(A1818,'Business Validation 2.1.0'!$A$2:$V$996,COLUMN('Business Validation 2.1.0'!V:V)-COLUMN('Business Validation 2.1.0'!A:A)+1,FALSE))</f>
        <v/>
      </c>
      <c r="N1818" s="32" t="s">
        <v>5239</v>
      </c>
    </row>
    <row r="1819" spans="1:14" x14ac:dyDescent="0.25">
      <c r="A1819" s="32" t="s">
        <v>2548</v>
      </c>
      <c r="B1819" s="32" t="s">
        <v>15736</v>
      </c>
      <c r="C1819" s="32" t="s">
        <v>15737</v>
      </c>
      <c r="D1819" s="32" t="s">
        <v>1155</v>
      </c>
      <c r="E1819" s="32" t="s">
        <v>1168</v>
      </c>
      <c r="J1819" s="32" t="s">
        <v>5241</v>
      </c>
      <c r="K1819" s="32" t="s">
        <v>5242</v>
      </c>
      <c r="L1819" s="32" t="s">
        <v>15738</v>
      </c>
      <c r="M1819" s="95" t="str">
        <f>IF(VLOOKUP(A1819,'Business Validation 2.1.0'!$A$2:$V$996,COLUMN('Business Validation 2.1.0'!V:V)-COLUMN('Business Validation 2.1.0'!A:A)+1,FALSE)="","",VLOOKUP(A1819,'Business Validation 2.1.0'!$A$2:$V$996,COLUMN('Business Validation 2.1.0'!V:V)-COLUMN('Business Validation 2.1.0'!A:A)+1,FALSE))</f>
        <v/>
      </c>
      <c r="N1819" s="32" t="s">
        <v>5243</v>
      </c>
    </row>
    <row r="1820" spans="1:14" x14ac:dyDescent="0.25">
      <c r="A1820" s="32" t="s">
        <v>2548</v>
      </c>
      <c r="B1820" s="32" t="s">
        <v>15739</v>
      </c>
      <c r="C1820" s="32" t="s">
        <v>15740</v>
      </c>
      <c r="D1820" s="32" t="s">
        <v>1161</v>
      </c>
      <c r="E1820" s="32" t="s">
        <v>1168</v>
      </c>
      <c r="J1820" s="32" t="s">
        <v>5245</v>
      </c>
      <c r="K1820" s="32" t="s">
        <v>5242</v>
      </c>
      <c r="L1820" s="32" t="s">
        <v>15741</v>
      </c>
      <c r="M1820" s="95" t="str">
        <f>IF(VLOOKUP(A1820,'Business Validation 2.1.0'!$A$2:$V$996,COLUMN('Business Validation 2.1.0'!V:V)-COLUMN('Business Validation 2.1.0'!A:A)+1,FALSE)="","",VLOOKUP(A1820,'Business Validation 2.1.0'!$A$2:$V$996,COLUMN('Business Validation 2.1.0'!V:V)-COLUMN('Business Validation 2.1.0'!A:A)+1,FALSE))</f>
        <v/>
      </c>
      <c r="N1820" s="32" t="s">
        <v>5243</v>
      </c>
    </row>
    <row r="1821" spans="1:14" x14ac:dyDescent="0.25">
      <c r="A1821" s="32" t="s">
        <v>2548</v>
      </c>
      <c r="B1821" s="32" t="s">
        <v>15742</v>
      </c>
      <c r="C1821" s="32" t="s">
        <v>15743</v>
      </c>
      <c r="D1821" s="32" t="s">
        <v>1168</v>
      </c>
      <c r="E1821" s="32" t="s">
        <v>1164</v>
      </c>
      <c r="J1821" s="32" t="s">
        <v>15744</v>
      </c>
      <c r="K1821" s="32" t="s">
        <v>5242</v>
      </c>
      <c r="L1821" s="32" t="s">
        <v>15745</v>
      </c>
      <c r="M1821" s="95" t="str">
        <f>IF(VLOOKUP(A1821,'Business Validation 2.1.0'!$A$2:$V$996,COLUMN('Business Validation 2.1.0'!V:V)-COLUMN('Business Validation 2.1.0'!A:A)+1,FALSE)="","",VLOOKUP(A1821,'Business Validation 2.1.0'!$A$2:$V$996,COLUMN('Business Validation 2.1.0'!V:V)-COLUMN('Business Validation 2.1.0'!A:A)+1,FALSE))</f>
        <v/>
      </c>
      <c r="N1821" s="32" t="s">
        <v>5243</v>
      </c>
    </row>
    <row r="1822" spans="1:14" x14ac:dyDescent="0.25">
      <c r="A1822" s="32" t="s">
        <v>2548</v>
      </c>
      <c r="B1822" s="32" t="s">
        <v>15746</v>
      </c>
      <c r="C1822" s="32" t="s">
        <v>15747</v>
      </c>
      <c r="D1822" s="32" t="s">
        <v>1168</v>
      </c>
      <c r="E1822" s="32" t="s">
        <v>1163</v>
      </c>
      <c r="J1822" s="32" t="s">
        <v>15748</v>
      </c>
      <c r="K1822" s="32" t="s">
        <v>5242</v>
      </c>
      <c r="L1822" s="32" t="s">
        <v>15749</v>
      </c>
      <c r="M1822" s="95" t="str">
        <f>IF(VLOOKUP(A1822,'Business Validation 2.1.0'!$A$2:$V$996,COLUMN('Business Validation 2.1.0'!V:V)-COLUMN('Business Validation 2.1.0'!A:A)+1,FALSE)="","",VLOOKUP(A1822,'Business Validation 2.1.0'!$A$2:$V$996,COLUMN('Business Validation 2.1.0'!V:V)-COLUMN('Business Validation 2.1.0'!A:A)+1,FALSE))</f>
        <v/>
      </c>
      <c r="N1822" s="32" t="s">
        <v>5243</v>
      </c>
    </row>
    <row r="1823" spans="1:14" x14ac:dyDescent="0.25">
      <c r="A1823" s="32" t="s">
        <v>2053</v>
      </c>
      <c r="B1823" s="32" t="s">
        <v>15750</v>
      </c>
      <c r="C1823" s="32" t="s">
        <v>15751</v>
      </c>
      <c r="D1823" s="32" t="s">
        <v>1155</v>
      </c>
      <c r="E1823" s="32" t="s">
        <v>1168</v>
      </c>
      <c r="J1823" s="32" t="s">
        <v>5247</v>
      </c>
      <c r="K1823" s="32" t="s">
        <v>5203</v>
      </c>
      <c r="L1823" s="32" t="s">
        <v>15752</v>
      </c>
      <c r="M1823" s="95" t="str">
        <f>IF(VLOOKUP(A1823,'Business Validation 2.1.0'!$A$2:$V$996,COLUMN('Business Validation 2.1.0'!V:V)-COLUMN('Business Validation 2.1.0'!A:A)+1,FALSE)="","",VLOOKUP(A1823,'Business Validation 2.1.0'!$A$2:$V$996,COLUMN('Business Validation 2.1.0'!V:V)-COLUMN('Business Validation 2.1.0'!A:A)+1,FALSE))</f>
        <v/>
      </c>
      <c r="N1823" s="32" t="s">
        <v>5248</v>
      </c>
    </row>
    <row r="1824" spans="1:14" x14ac:dyDescent="0.25">
      <c r="A1824" s="32" t="s">
        <v>2053</v>
      </c>
      <c r="B1824" s="32" t="s">
        <v>15753</v>
      </c>
      <c r="C1824" s="32" t="s">
        <v>15754</v>
      </c>
      <c r="D1824" s="32" t="s">
        <v>1161</v>
      </c>
      <c r="E1824" s="32" t="s">
        <v>1168</v>
      </c>
      <c r="J1824" s="32" t="s">
        <v>5250</v>
      </c>
      <c r="K1824" s="32" t="s">
        <v>5203</v>
      </c>
      <c r="L1824" s="32" t="s">
        <v>15755</v>
      </c>
      <c r="M1824" s="95" t="str">
        <f>IF(VLOOKUP(A1824,'Business Validation 2.1.0'!$A$2:$V$996,COLUMN('Business Validation 2.1.0'!V:V)-COLUMN('Business Validation 2.1.0'!A:A)+1,FALSE)="","",VLOOKUP(A1824,'Business Validation 2.1.0'!$A$2:$V$996,COLUMN('Business Validation 2.1.0'!V:V)-COLUMN('Business Validation 2.1.0'!A:A)+1,FALSE))</f>
        <v/>
      </c>
      <c r="N1824" s="32" t="s">
        <v>5248</v>
      </c>
    </row>
    <row r="1825" spans="1:14" x14ac:dyDescent="0.25">
      <c r="A1825" s="32" t="s">
        <v>2053</v>
      </c>
      <c r="B1825" s="32" t="s">
        <v>15756</v>
      </c>
      <c r="C1825" s="32" t="s">
        <v>15757</v>
      </c>
      <c r="D1825" s="32" t="s">
        <v>1168</v>
      </c>
      <c r="E1825" s="32" t="s">
        <v>1164</v>
      </c>
      <c r="J1825" s="32" t="s">
        <v>15758</v>
      </c>
      <c r="K1825" s="32" t="s">
        <v>5203</v>
      </c>
      <c r="L1825" s="32" t="s">
        <v>15759</v>
      </c>
      <c r="M1825" s="95" t="str">
        <f>IF(VLOOKUP(A1825,'Business Validation 2.1.0'!$A$2:$V$996,COLUMN('Business Validation 2.1.0'!V:V)-COLUMN('Business Validation 2.1.0'!A:A)+1,FALSE)="","",VLOOKUP(A1825,'Business Validation 2.1.0'!$A$2:$V$996,COLUMN('Business Validation 2.1.0'!V:V)-COLUMN('Business Validation 2.1.0'!A:A)+1,FALSE))</f>
        <v/>
      </c>
      <c r="N1825" s="32" t="s">
        <v>5248</v>
      </c>
    </row>
    <row r="1826" spans="1:14" x14ac:dyDescent="0.25">
      <c r="A1826" s="32" t="s">
        <v>2053</v>
      </c>
      <c r="B1826" s="32" t="s">
        <v>15760</v>
      </c>
      <c r="C1826" s="32" t="s">
        <v>15761</v>
      </c>
      <c r="D1826" s="32" t="s">
        <v>1168</v>
      </c>
      <c r="E1826" s="32" t="s">
        <v>1163</v>
      </c>
      <c r="J1826" s="32" t="s">
        <v>15762</v>
      </c>
      <c r="K1826" s="32" t="s">
        <v>5203</v>
      </c>
      <c r="L1826" s="32" t="s">
        <v>15763</v>
      </c>
      <c r="M1826" s="95" t="str">
        <f>IF(VLOOKUP(A1826,'Business Validation 2.1.0'!$A$2:$V$996,COLUMN('Business Validation 2.1.0'!V:V)-COLUMN('Business Validation 2.1.0'!A:A)+1,FALSE)="","",VLOOKUP(A1826,'Business Validation 2.1.0'!$A$2:$V$996,COLUMN('Business Validation 2.1.0'!V:V)-COLUMN('Business Validation 2.1.0'!A:A)+1,FALSE))</f>
        <v/>
      </c>
      <c r="N1826" s="32" t="s">
        <v>5248</v>
      </c>
    </row>
    <row r="1827" spans="1:14" x14ac:dyDescent="0.25">
      <c r="A1827" s="32" t="s">
        <v>2549</v>
      </c>
      <c r="B1827" s="32" t="s">
        <v>15764</v>
      </c>
      <c r="C1827" s="32" t="s">
        <v>15765</v>
      </c>
      <c r="D1827" s="32" t="s">
        <v>1155</v>
      </c>
      <c r="E1827" s="32" t="s">
        <v>1157</v>
      </c>
      <c r="J1827" s="32" t="s">
        <v>5256</v>
      </c>
      <c r="K1827" s="32" t="s">
        <v>5257</v>
      </c>
      <c r="L1827" s="32" t="s">
        <v>15766</v>
      </c>
      <c r="M1827" s="95" t="str">
        <f>IF(VLOOKUP(A1827,'Business Validation 2.1.0'!$A$2:$V$996,COLUMN('Business Validation 2.1.0'!V:V)-COLUMN('Business Validation 2.1.0'!A:A)+1,FALSE)="","",VLOOKUP(A1827,'Business Validation 2.1.0'!$A$2:$V$996,COLUMN('Business Validation 2.1.0'!V:V)-COLUMN('Business Validation 2.1.0'!A:A)+1,FALSE))</f>
        <v/>
      </c>
      <c r="N1827" s="32" t="s">
        <v>5258</v>
      </c>
    </row>
    <row r="1828" spans="1:14" x14ac:dyDescent="0.25">
      <c r="A1828" s="32" t="s">
        <v>2549</v>
      </c>
      <c r="B1828" s="32" t="s">
        <v>15767</v>
      </c>
      <c r="C1828" s="32" t="s">
        <v>15768</v>
      </c>
      <c r="D1828" s="32" t="s">
        <v>1159</v>
      </c>
      <c r="E1828" s="32" t="s">
        <v>1160</v>
      </c>
      <c r="J1828" s="32" t="s">
        <v>5260</v>
      </c>
      <c r="K1828" s="32" t="s">
        <v>5257</v>
      </c>
      <c r="L1828" s="32" t="s">
        <v>15769</v>
      </c>
      <c r="M1828" s="95" t="str">
        <f>IF(VLOOKUP(A1828,'Business Validation 2.1.0'!$A$2:$V$996,COLUMN('Business Validation 2.1.0'!V:V)-COLUMN('Business Validation 2.1.0'!A:A)+1,FALSE)="","",VLOOKUP(A1828,'Business Validation 2.1.0'!$A$2:$V$996,COLUMN('Business Validation 2.1.0'!V:V)-COLUMN('Business Validation 2.1.0'!A:A)+1,FALSE))</f>
        <v/>
      </c>
      <c r="N1828" s="32" t="s">
        <v>5258</v>
      </c>
    </row>
    <row r="1829" spans="1:14" x14ac:dyDescent="0.25">
      <c r="A1829" s="32" t="s">
        <v>2549</v>
      </c>
      <c r="B1829" s="32" t="s">
        <v>15770</v>
      </c>
      <c r="C1829" s="32" t="s">
        <v>15771</v>
      </c>
      <c r="D1829" s="32" t="s">
        <v>1161</v>
      </c>
      <c r="E1829" s="32" t="s">
        <v>1157</v>
      </c>
      <c r="J1829" s="32" t="s">
        <v>5262</v>
      </c>
      <c r="K1829" s="32" t="s">
        <v>5257</v>
      </c>
      <c r="L1829" s="32" t="s">
        <v>15772</v>
      </c>
      <c r="M1829" s="95" t="str">
        <f>IF(VLOOKUP(A1829,'Business Validation 2.1.0'!$A$2:$V$996,COLUMN('Business Validation 2.1.0'!V:V)-COLUMN('Business Validation 2.1.0'!A:A)+1,FALSE)="","",VLOOKUP(A1829,'Business Validation 2.1.0'!$A$2:$V$996,COLUMN('Business Validation 2.1.0'!V:V)-COLUMN('Business Validation 2.1.0'!A:A)+1,FALSE))</f>
        <v/>
      </c>
      <c r="N1829" s="32" t="s">
        <v>5258</v>
      </c>
    </row>
    <row r="1830" spans="1:14" x14ac:dyDescent="0.25">
      <c r="A1830" s="32" t="s">
        <v>2549</v>
      </c>
      <c r="B1830" s="32" t="s">
        <v>15773</v>
      </c>
      <c r="C1830" s="32" t="s">
        <v>15774</v>
      </c>
      <c r="D1830" s="32" t="s">
        <v>1162</v>
      </c>
      <c r="E1830" s="32" t="s">
        <v>1160</v>
      </c>
      <c r="J1830" s="32" t="s">
        <v>5264</v>
      </c>
      <c r="K1830" s="32" t="s">
        <v>5257</v>
      </c>
      <c r="L1830" s="32" t="s">
        <v>15775</v>
      </c>
      <c r="M1830" s="95" t="str">
        <f>IF(VLOOKUP(A1830,'Business Validation 2.1.0'!$A$2:$V$996,COLUMN('Business Validation 2.1.0'!V:V)-COLUMN('Business Validation 2.1.0'!A:A)+1,FALSE)="","",VLOOKUP(A1830,'Business Validation 2.1.0'!$A$2:$V$996,COLUMN('Business Validation 2.1.0'!V:V)-COLUMN('Business Validation 2.1.0'!A:A)+1,FALSE))</f>
        <v/>
      </c>
      <c r="N1830" s="32" t="s">
        <v>5258</v>
      </c>
    </row>
    <row r="1831" spans="1:14" x14ac:dyDescent="0.25">
      <c r="A1831" s="32" t="s">
        <v>2549</v>
      </c>
      <c r="B1831" s="32" t="s">
        <v>15776</v>
      </c>
      <c r="C1831" s="32" t="s">
        <v>15777</v>
      </c>
      <c r="D1831" s="32" t="s">
        <v>1160</v>
      </c>
      <c r="E1831" s="32" t="s">
        <v>1166</v>
      </c>
      <c r="J1831" s="32" t="s">
        <v>15778</v>
      </c>
      <c r="K1831" s="32" t="s">
        <v>5257</v>
      </c>
      <c r="L1831" s="32" t="s">
        <v>15779</v>
      </c>
      <c r="M1831" s="95" t="str">
        <f>IF(VLOOKUP(A1831,'Business Validation 2.1.0'!$A$2:$V$996,COLUMN('Business Validation 2.1.0'!V:V)-COLUMN('Business Validation 2.1.0'!A:A)+1,FALSE)="","",VLOOKUP(A1831,'Business Validation 2.1.0'!$A$2:$V$996,COLUMN('Business Validation 2.1.0'!V:V)-COLUMN('Business Validation 2.1.0'!A:A)+1,FALSE))</f>
        <v/>
      </c>
      <c r="N1831" s="32" t="s">
        <v>5258</v>
      </c>
    </row>
    <row r="1832" spans="1:14" x14ac:dyDescent="0.25">
      <c r="A1832" s="32" t="s">
        <v>2549</v>
      </c>
      <c r="B1832" s="32" t="s">
        <v>15780</v>
      </c>
      <c r="C1832" s="32" t="s">
        <v>15781</v>
      </c>
      <c r="D1832" s="32" t="s">
        <v>1157</v>
      </c>
      <c r="E1832" s="32" t="s">
        <v>1164</v>
      </c>
      <c r="J1832" s="32" t="s">
        <v>15782</v>
      </c>
      <c r="K1832" s="32" t="s">
        <v>5257</v>
      </c>
      <c r="L1832" s="32" t="s">
        <v>15783</v>
      </c>
      <c r="M1832" s="95" t="str">
        <f>IF(VLOOKUP(A1832,'Business Validation 2.1.0'!$A$2:$V$996,COLUMN('Business Validation 2.1.0'!V:V)-COLUMN('Business Validation 2.1.0'!A:A)+1,FALSE)="","",VLOOKUP(A1832,'Business Validation 2.1.0'!$A$2:$V$996,COLUMN('Business Validation 2.1.0'!V:V)-COLUMN('Business Validation 2.1.0'!A:A)+1,FALSE))</f>
        <v/>
      </c>
      <c r="N1832" s="32" t="s">
        <v>5258</v>
      </c>
    </row>
    <row r="1833" spans="1:14" x14ac:dyDescent="0.25">
      <c r="A1833" s="32" t="s">
        <v>2549</v>
      </c>
      <c r="B1833" s="32" t="s">
        <v>15784</v>
      </c>
      <c r="C1833" s="32" t="s">
        <v>15785</v>
      </c>
      <c r="D1833" s="32" t="s">
        <v>1160</v>
      </c>
      <c r="E1833" s="32" t="s">
        <v>1165</v>
      </c>
      <c r="J1833" s="32" t="s">
        <v>15786</v>
      </c>
      <c r="K1833" s="32" t="s">
        <v>5257</v>
      </c>
      <c r="L1833" s="32" t="s">
        <v>15787</v>
      </c>
      <c r="M1833" s="95" t="str">
        <f>IF(VLOOKUP(A1833,'Business Validation 2.1.0'!$A$2:$V$996,COLUMN('Business Validation 2.1.0'!V:V)-COLUMN('Business Validation 2.1.0'!A:A)+1,FALSE)="","",VLOOKUP(A1833,'Business Validation 2.1.0'!$A$2:$V$996,COLUMN('Business Validation 2.1.0'!V:V)-COLUMN('Business Validation 2.1.0'!A:A)+1,FALSE))</f>
        <v/>
      </c>
      <c r="N1833" s="32" t="s">
        <v>5258</v>
      </c>
    </row>
    <row r="1834" spans="1:14" x14ac:dyDescent="0.25">
      <c r="A1834" s="32" t="s">
        <v>2549</v>
      </c>
      <c r="B1834" s="32" t="s">
        <v>15788</v>
      </c>
      <c r="C1834" s="32" t="s">
        <v>15789</v>
      </c>
      <c r="D1834" s="32" t="s">
        <v>1157</v>
      </c>
      <c r="E1834" s="32" t="s">
        <v>1163</v>
      </c>
      <c r="J1834" s="32" t="s">
        <v>15790</v>
      </c>
      <c r="K1834" s="32" t="s">
        <v>5257</v>
      </c>
      <c r="L1834" s="32" t="s">
        <v>15791</v>
      </c>
      <c r="M1834" s="95" t="str">
        <f>IF(VLOOKUP(A1834,'Business Validation 2.1.0'!$A$2:$V$996,COLUMN('Business Validation 2.1.0'!V:V)-COLUMN('Business Validation 2.1.0'!A:A)+1,FALSE)="","",VLOOKUP(A1834,'Business Validation 2.1.0'!$A$2:$V$996,COLUMN('Business Validation 2.1.0'!V:V)-COLUMN('Business Validation 2.1.0'!A:A)+1,FALSE))</f>
        <v/>
      </c>
      <c r="N1834" s="32" t="s">
        <v>5258</v>
      </c>
    </row>
    <row r="1835" spans="1:14" x14ac:dyDescent="0.25">
      <c r="A1835" s="32" t="s">
        <v>2550</v>
      </c>
      <c r="B1835" s="32" t="s">
        <v>15792</v>
      </c>
      <c r="C1835" s="32" t="s">
        <v>15793</v>
      </c>
      <c r="D1835" s="32" t="s">
        <v>4860</v>
      </c>
      <c r="E1835" s="32" t="s">
        <v>2865</v>
      </c>
      <c r="F1835" s="32" t="s">
        <v>2866</v>
      </c>
      <c r="J1835" s="32" t="s">
        <v>15794</v>
      </c>
      <c r="K1835" s="32" t="s">
        <v>15795</v>
      </c>
      <c r="L1835" s="32" t="s">
        <v>15796</v>
      </c>
      <c r="M1835" s="95" t="str">
        <f>IF(VLOOKUP(A1835,'Business Validation 2.1.0'!$A$2:$V$996,COLUMN('Business Validation 2.1.0'!V:V)-COLUMN('Business Validation 2.1.0'!A:A)+1,FALSE)="","",VLOOKUP(A1835,'Business Validation 2.1.0'!$A$2:$V$996,COLUMN('Business Validation 2.1.0'!V:V)-COLUMN('Business Validation 2.1.0'!A:A)+1,FALSE))</f>
        <v/>
      </c>
      <c r="N1835" s="32" t="s">
        <v>15797</v>
      </c>
    </row>
    <row r="1836" spans="1:14" x14ac:dyDescent="0.25">
      <c r="A1836" s="32" t="s">
        <v>2550</v>
      </c>
      <c r="B1836" s="32" t="s">
        <v>15798</v>
      </c>
      <c r="C1836" s="32" t="s">
        <v>15799</v>
      </c>
      <c r="D1836" s="32" t="s">
        <v>4852</v>
      </c>
      <c r="E1836" s="32" t="s">
        <v>3786</v>
      </c>
      <c r="F1836" s="32" t="s">
        <v>2866</v>
      </c>
      <c r="J1836" s="32" t="s">
        <v>15800</v>
      </c>
      <c r="K1836" s="32" t="s">
        <v>15795</v>
      </c>
      <c r="L1836" s="32" t="s">
        <v>15801</v>
      </c>
      <c r="M1836" s="95" t="str">
        <f>IF(VLOOKUP(A1836,'Business Validation 2.1.0'!$A$2:$V$996,COLUMN('Business Validation 2.1.0'!V:V)-COLUMN('Business Validation 2.1.0'!A:A)+1,FALSE)="","",VLOOKUP(A1836,'Business Validation 2.1.0'!$A$2:$V$996,COLUMN('Business Validation 2.1.0'!V:V)-COLUMN('Business Validation 2.1.0'!A:A)+1,FALSE))</f>
        <v/>
      </c>
      <c r="N1836" s="32" t="s">
        <v>15797</v>
      </c>
    </row>
    <row r="1837" spans="1:14" x14ac:dyDescent="0.25">
      <c r="A1837" s="32" t="s">
        <v>2550</v>
      </c>
      <c r="B1837" s="32" t="s">
        <v>15802</v>
      </c>
      <c r="C1837" s="32" t="s">
        <v>15803</v>
      </c>
      <c r="D1837" s="32" t="s">
        <v>4860</v>
      </c>
      <c r="E1837" s="32" t="s">
        <v>2865</v>
      </c>
      <c r="F1837" s="32" t="s">
        <v>2866</v>
      </c>
      <c r="J1837" s="32" t="s">
        <v>15804</v>
      </c>
      <c r="K1837" s="32" t="s">
        <v>15795</v>
      </c>
      <c r="L1837" s="32" t="s">
        <v>15805</v>
      </c>
      <c r="M1837" s="95" t="str">
        <f>IF(VLOOKUP(A1837,'Business Validation 2.1.0'!$A$2:$V$996,COLUMN('Business Validation 2.1.0'!V:V)-COLUMN('Business Validation 2.1.0'!A:A)+1,FALSE)="","",VLOOKUP(A1837,'Business Validation 2.1.0'!$A$2:$V$996,COLUMN('Business Validation 2.1.0'!V:V)-COLUMN('Business Validation 2.1.0'!A:A)+1,FALSE))</f>
        <v/>
      </c>
      <c r="N1837" s="32" t="s">
        <v>15797</v>
      </c>
    </row>
    <row r="1838" spans="1:14" x14ac:dyDescent="0.25">
      <c r="A1838" s="32" t="s">
        <v>2550</v>
      </c>
      <c r="B1838" s="32" t="s">
        <v>15806</v>
      </c>
      <c r="C1838" s="32" t="s">
        <v>15807</v>
      </c>
      <c r="D1838" s="32" t="s">
        <v>4852</v>
      </c>
      <c r="E1838" s="32" t="s">
        <v>3786</v>
      </c>
      <c r="F1838" s="32" t="s">
        <v>2866</v>
      </c>
      <c r="J1838" s="32" t="s">
        <v>15808</v>
      </c>
      <c r="K1838" s="32" t="s">
        <v>15795</v>
      </c>
      <c r="L1838" s="32" t="s">
        <v>15809</v>
      </c>
      <c r="M1838" s="95" t="str">
        <f>IF(VLOOKUP(A1838,'Business Validation 2.1.0'!$A$2:$V$996,COLUMN('Business Validation 2.1.0'!V:V)-COLUMN('Business Validation 2.1.0'!A:A)+1,FALSE)="","",VLOOKUP(A1838,'Business Validation 2.1.0'!$A$2:$V$996,COLUMN('Business Validation 2.1.0'!V:V)-COLUMN('Business Validation 2.1.0'!A:A)+1,FALSE))</f>
        <v/>
      </c>
      <c r="N1838" s="32" t="s">
        <v>15797</v>
      </c>
    </row>
    <row r="1839" spans="1:14" x14ac:dyDescent="0.25">
      <c r="A1839" s="32" t="s">
        <v>2055</v>
      </c>
      <c r="B1839" s="32" t="s">
        <v>15810</v>
      </c>
      <c r="C1839" s="32" t="s">
        <v>15811</v>
      </c>
      <c r="D1839" s="32" t="s">
        <v>1155</v>
      </c>
      <c r="E1839" s="32" t="s">
        <v>1157</v>
      </c>
      <c r="J1839" s="32" t="s">
        <v>5270</v>
      </c>
      <c r="K1839" s="32" t="s">
        <v>5257</v>
      </c>
      <c r="L1839" s="32" t="s">
        <v>15812</v>
      </c>
      <c r="M1839" s="95" t="str">
        <f>IF(VLOOKUP(A1839,'Business Validation 2.1.0'!$A$2:$V$996,COLUMN('Business Validation 2.1.0'!V:V)-COLUMN('Business Validation 2.1.0'!A:A)+1,FALSE)="","",VLOOKUP(A1839,'Business Validation 2.1.0'!$A$2:$V$996,COLUMN('Business Validation 2.1.0'!V:V)-COLUMN('Business Validation 2.1.0'!A:A)+1,FALSE))</f>
        <v/>
      </c>
      <c r="N1839" s="32" t="s">
        <v>5271</v>
      </c>
    </row>
    <row r="1840" spans="1:14" x14ac:dyDescent="0.25">
      <c r="A1840" s="32" t="s">
        <v>2055</v>
      </c>
      <c r="B1840" s="32" t="s">
        <v>15813</v>
      </c>
      <c r="C1840" s="32" t="s">
        <v>15814</v>
      </c>
      <c r="D1840" s="32" t="s">
        <v>1159</v>
      </c>
      <c r="E1840" s="32" t="s">
        <v>1160</v>
      </c>
      <c r="J1840" s="32" t="s">
        <v>5273</v>
      </c>
      <c r="K1840" s="32" t="s">
        <v>5257</v>
      </c>
      <c r="L1840" s="32" t="s">
        <v>15815</v>
      </c>
      <c r="M1840" s="95" t="str">
        <f>IF(VLOOKUP(A1840,'Business Validation 2.1.0'!$A$2:$V$996,COLUMN('Business Validation 2.1.0'!V:V)-COLUMN('Business Validation 2.1.0'!A:A)+1,FALSE)="","",VLOOKUP(A1840,'Business Validation 2.1.0'!$A$2:$V$996,COLUMN('Business Validation 2.1.0'!V:V)-COLUMN('Business Validation 2.1.0'!A:A)+1,FALSE))</f>
        <v/>
      </c>
      <c r="N1840" s="32" t="s">
        <v>5271</v>
      </c>
    </row>
    <row r="1841" spans="1:14" x14ac:dyDescent="0.25">
      <c r="A1841" s="32" t="s">
        <v>2055</v>
      </c>
      <c r="B1841" s="32" t="s">
        <v>15816</v>
      </c>
      <c r="C1841" s="32" t="s">
        <v>15817</v>
      </c>
      <c r="D1841" s="32" t="s">
        <v>1161</v>
      </c>
      <c r="E1841" s="32" t="s">
        <v>1157</v>
      </c>
      <c r="J1841" s="32" t="s">
        <v>5275</v>
      </c>
      <c r="K1841" s="32" t="s">
        <v>5257</v>
      </c>
      <c r="L1841" s="32" t="s">
        <v>15818</v>
      </c>
      <c r="M1841" s="95" t="str">
        <f>IF(VLOOKUP(A1841,'Business Validation 2.1.0'!$A$2:$V$996,COLUMN('Business Validation 2.1.0'!V:V)-COLUMN('Business Validation 2.1.0'!A:A)+1,FALSE)="","",VLOOKUP(A1841,'Business Validation 2.1.0'!$A$2:$V$996,COLUMN('Business Validation 2.1.0'!V:V)-COLUMN('Business Validation 2.1.0'!A:A)+1,FALSE))</f>
        <v/>
      </c>
      <c r="N1841" s="32" t="s">
        <v>5271</v>
      </c>
    </row>
    <row r="1842" spans="1:14" x14ac:dyDescent="0.25">
      <c r="A1842" s="32" t="s">
        <v>2055</v>
      </c>
      <c r="B1842" s="32" t="s">
        <v>15819</v>
      </c>
      <c r="C1842" s="32" t="s">
        <v>15820</v>
      </c>
      <c r="D1842" s="32" t="s">
        <v>1162</v>
      </c>
      <c r="E1842" s="32" t="s">
        <v>1160</v>
      </c>
      <c r="J1842" s="32" t="s">
        <v>5277</v>
      </c>
      <c r="K1842" s="32" t="s">
        <v>5257</v>
      </c>
      <c r="L1842" s="32" t="s">
        <v>15821</v>
      </c>
      <c r="M1842" s="95" t="str">
        <f>IF(VLOOKUP(A1842,'Business Validation 2.1.0'!$A$2:$V$996,COLUMN('Business Validation 2.1.0'!V:V)-COLUMN('Business Validation 2.1.0'!A:A)+1,FALSE)="","",VLOOKUP(A1842,'Business Validation 2.1.0'!$A$2:$V$996,COLUMN('Business Validation 2.1.0'!V:V)-COLUMN('Business Validation 2.1.0'!A:A)+1,FALSE))</f>
        <v/>
      </c>
      <c r="N1842" s="32" t="s">
        <v>5271</v>
      </c>
    </row>
    <row r="1843" spans="1:14" x14ac:dyDescent="0.25">
      <c r="A1843" s="32" t="s">
        <v>2055</v>
      </c>
      <c r="B1843" s="32" t="s">
        <v>15822</v>
      </c>
      <c r="C1843" s="32" t="s">
        <v>15823</v>
      </c>
      <c r="D1843" s="32" t="s">
        <v>1160</v>
      </c>
      <c r="E1843" s="32" t="s">
        <v>1166</v>
      </c>
      <c r="J1843" s="32" t="s">
        <v>15824</v>
      </c>
      <c r="K1843" s="32" t="s">
        <v>5257</v>
      </c>
      <c r="L1843" s="32" t="s">
        <v>15825</v>
      </c>
      <c r="M1843" s="95" t="str">
        <f>IF(VLOOKUP(A1843,'Business Validation 2.1.0'!$A$2:$V$996,COLUMN('Business Validation 2.1.0'!V:V)-COLUMN('Business Validation 2.1.0'!A:A)+1,FALSE)="","",VLOOKUP(A1843,'Business Validation 2.1.0'!$A$2:$V$996,COLUMN('Business Validation 2.1.0'!V:V)-COLUMN('Business Validation 2.1.0'!A:A)+1,FALSE))</f>
        <v/>
      </c>
      <c r="N1843" s="32" t="s">
        <v>5271</v>
      </c>
    </row>
    <row r="1844" spans="1:14" x14ac:dyDescent="0.25">
      <c r="A1844" s="32" t="s">
        <v>2055</v>
      </c>
      <c r="B1844" s="32" t="s">
        <v>15826</v>
      </c>
      <c r="C1844" s="32" t="s">
        <v>15827</v>
      </c>
      <c r="D1844" s="32" t="s">
        <v>1157</v>
      </c>
      <c r="E1844" s="32" t="s">
        <v>1164</v>
      </c>
      <c r="J1844" s="32" t="s">
        <v>15828</v>
      </c>
      <c r="K1844" s="32" t="s">
        <v>5257</v>
      </c>
      <c r="L1844" s="32" t="s">
        <v>15829</v>
      </c>
      <c r="M1844" s="95" t="str">
        <f>IF(VLOOKUP(A1844,'Business Validation 2.1.0'!$A$2:$V$996,COLUMN('Business Validation 2.1.0'!V:V)-COLUMN('Business Validation 2.1.0'!A:A)+1,FALSE)="","",VLOOKUP(A1844,'Business Validation 2.1.0'!$A$2:$V$996,COLUMN('Business Validation 2.1.0'!V:V)-COLUMN('Business Validation 2.1.0'!A:A)+1,FALSE))</f>
        <v/>
      </c>
      <c r="N1844" s="32" t="s">
        <v>5271</v>
      </c>
    </row>
    <row r="1845" spans="1:14" x14ac:dyDescent="0.25">
      <c r="A1845" s="32" t="s">
        <v>2055</v>
      </c>
      <c r="B1845" s="32" t="s">
        <v>15830</v>
      </c>
      <c r="C1845" s="32" t="s">
        <v>15831</v>
      </c>
      <c r="D1845" s="32" t="s">
        <v>1160</v>
      </c>
      <c r="E1845" s="32" t="s">
        <v>1165</v>
      </c>
      <c r="J1845" s="32" t="s">
        <v>15832</v>
      </c>
      <c r="K1845" s="32" t="s">
        <v>5257</v>
      </c>
      <c r="L1845" s="32" t="s">
        <v>15833</v>
      </c>
      <c r="M1845" s="95" t="str">
        <f>IF(VLOOKUP(A1845,'Business Validation 2.1.0'!$A$2:$V$996,COLUMN('Business Validation 2.1.0'!V:V)-COLUMN('Business Validation 2.1.0'!A:A)+1,FALSE)="","",VLOOKUP(A1845,'Business Validation 2.1.0'!$A$2:$V$996,COLUMN('Business Validation 2.1.0'!V:V)-COLUMN('Business Validation 2.1.0'!A:A)+1,FALSE))</f>
        <v/>
      </c>
      <c r="N1845" s="32" t="s">
        <v>5271</v>
      </c>
    </row>
    <row r="1846" spans="1:14" x14ac:dyDescent="0.25">
      <c r="A1846" s="32" t="s">
        <v>2055</v>
      </c>
      <c r="B1846" s="32" t="s">
        <v>15834</v>
      </c>
      <c r="C1846" s="32" t="s">
        <v>15835</v>
      </c>
      <c r="D1846" s="32" t="s">
        <v>1157</v>
      </c>
      <c r="E1846" s="32" t="s">
        <v>1163</v>
      </c>
      <c r="J1846" s="32" t="s">
        <v>15836</v>
      </c>
      <c r="K1846" s="32" t="s">
        <v>5257</v>
      </c>
      <c r="L1846" s="32" t="s">
        <v>15837</v>
      </c>
      <c r="M1846" s="95" t="str">
        <f>IF(VLOOKUP(A1846,'Business Validation 2.1.0'!$A$2:$V$996,COLUMN('Business Validation 2.1.0'!V:V)-COLUMN('Business Validation 2.1.0'!A:A)+1,FALSE)="","",VLOOKUP(A1846,'Business Validation 2.1.0'!$A$2:$V$996,COLUMN('Business Validation 2.1.0'!V:V)-COLUMN('Business Validation 2.1.0'!A:A)+1,FALSE))</f>
        <v/>
      </c>
      <c r="N1846" s="32" t="s">
        <v>5271</v>
      </c>
    </row>
    <row r="1847" spans="1:14" x14ac:dyDescent="0.25">
      <c r="A1847" s="32" t="s">
        <v>2056</v>
      </c>
      <c r="B1847" s="32" t="s">
        <v>15838</v>
      </c>
      <c r="C1847" s="32" t="s">
        <v>15839</v>
      </c>
      <c r="D1847" s="32" t="s">
        <v>4860</v>
      </c>
      <c r="E1847" s="32" t="s">
        <v>2865</v>
      </c>
      <c r="F1847" s="32" t="s">
        <v>2866</v>
      </c>
      <c r="J1847" s="32" t="s">
        <v>15840</v>
      </c>
      <c r="K1847" s="32" t="s">
        <v>15795</v>
      </c>
      <c r="L1847" s="32" t="s">
        <v>15841</v>
      </c>
      <c r="M1847" s="95" t="str">
        <f>IF(VLOOKUP(A1847,'Business Validation 2.1.0'!$A$2:$V$996,COLUMN('Business Validation 2.1.0'!V:V)-COLUMN('Business Validation 2.1.0'!A:A)+1,FALSE)="","",VLOOKUP(A1847,'Business Validation 2.1.0'!$A$2:$V$996,COLUMN('Business Validation 2.1.0'!V:V)-COLUMN('Business Validation 2.1.0'!A:A)+1,FALSE))</f>
        <v/>
      </c>
      <c r="N1847" s="32" t="s">
        <v>15842</v>
      </c>
    </row>
    <row r="1848" spans="1:14" x14ac:dyDescent="0.25">
      <c r="A1848" s="32" t="s">
        <v>2056</v>
      </c>
      <c r="B1848" s="32" t="s">
        <v>15843</v>
      </c>
      <c r="C1848" s="32" t="s">
        <v>15844</v>
      </c>
      <c r="D1848" s="32" t="s">
        <v>4852</v>
      </c>
      <c r="E1848" s="32" t="s">
        <v>3786</v>
      </c>
      <c r="F1848" s="32" t="s">
        <v>2866</v>
      </c>
      <c r="J1848" s="32" t="s">
        <v>15845</v>
      </c>
      <c r="K1848" s="32" t="s">
        <v>15795</v>
      </c>
      <c r="L1848" s="32" t="s">
        <v>15846</v>
      </c>
      <c r="M1848" s="95" t="str">
        <f>IF(VLOOKUP(A1848,'Business Validation 2.1.0'!$A$2:$V$996,COLUMN('Business Validation 2.1.0'!V:V)-COLUMN('Business Validation 2.1.0'!A:A)+1,FALSE)="","",VLOOKUP(A1848,'Business Validation 2.1.0'!$A$2:$V$996,COLUMN('Business Validation 2.1.0'!V:V)-COLUMN('Business Validation 2.1.0'!A:A)+1,FALSE))</f>
        <v/>
      </c>
      <c r="N1848" s="32" t="s">
        <v>15842</v>
      </c>
    </row>
    <row r="1849" spans="1:14" x14ac:dyDescent="0.25">
      <c r="A1849" s="32" t="s">
        <v>2056</v>
      </c>
      <c r="B1849" s="32" t="s">
        <v>15847</v>
      </c>
      <c r="C1849" s="32" t="s">
        <v>15848</v>
      </c>
      <c r="D1849" s="32" t="s">
        <v>4860</v>
      </c>
      <c r="E1849" s="32" t="s">
        <v>2865</v>
      </c>
      <c r="F1849" s="32" t="s">
        <v>2866</v>
      </c>
      <c r="J1849" s="32" t="s">
        <v>15849</v>
      </c>
      <c r="K1849" s="32" t="s">
        <v>15795</v>
      </c>
      <c r="L1849" s="32" t="s">
        <v>15850</v>
      </c>
      <c r="M1849" s="95" t="str">
        <f>IF(VLOOKUP(A1849,'Business Validation 2.1.0'!$A$2:$V$996,COLUMN('Business Validation 2.1.0'!V:V)-COLUMN('Business Validation 2.1.0'!A:A)+1,FALSE)="","",VLOOKUP(A1849,'Business Validation 2.1.0'!$A$2:$V$996,COLUMN('Business Validation 2.1.0'!V:V)-COLUMN('Business Validation 2.1.0'!A:A)+1,FALSE))</f>
        <v/>
      </c>
      <c r="N1849" s="32" t="s">
        <v>15842</v>
      </c>
    </row>
    <row r="1850" spans="1:14" x14ac:dyDescent="0.25">
      <c r="A1850" s="32" t="s">
        <v>2056</v>
      </c>
      <c r="B1850" s="32" t="s">
        <v>15851</v>
      </c>
      <c r="C1850" s="32" t="s">
        <v>15852</v>
      </c>
      <c r="D1850" s="32" t="s">
        <v>4852</v>
      </c>
      <c r="E1850" s="32" t="s">
        <v>3786</v>
      </c>
      <c r="F1850" s="32" t="s">
        <v>2866</v>
      </c>
      <c r="J1850" s="32" t="s">
        <v>15853</v>
      </c>
      <c r="K1850" s="32" t="s">
        <v>15795</v>
      </c>
      <c r="L1850" s="32" t="s">
        <v>15854</v>
      </c>
      <c r="M1850" s="95" t="str">
        <f>IF(VLOOKUP(A1850,'Business Validation 2.1.0'!$A$2:$V$996,COLUMN('Business Validation 2.1.0'!V:V)-COLUMN('Business Validation 2.1.0'!A:A)+1,FALSE)="","",VLOOKUP(A1850,'Business Validation 2.1.0'!$A$2:$V$996,COLUMN('Business Validation 2.1.0'!V:V)-COLUMN('Business Validation 2.1.0'!A:A)+1,FALSE))</f>
        <v/>
      </c>
      <c r="N1850" s="32" t="s">
        <v>15842</v>
      </c>
    </row>
    <row r="1851" spans="1:14" x14ac:dyDescent="0.25">
      <c r="A1851" s="32" t="s">
        <v>2057</v>
      </c>
      <c r="B1851" s="32" t="s">
        <v>15855</v>
      </c>
      <c r="C1851" s="32" t="s">
        <v>15856</v>
      </c>
      <c r="D1851" s="32" t="s">
        <v>1155</v>
      </c>
      <c r="E1851" s="32" t="s">
        <v>1157</v>
      </c>
      <c r="J1851" s="32" t="s">
        <v>5283</v>
      </c>
      <c r="K1851" s="32" t="s">
        <v>5257</v>
      </c>
      <c r="L1851" s="32" t="s">
        <v>15857</v>
      </c>
      <c r="M1851" s="95" t="str">
        <f>IF(VLOOKUP(A1851,'Business Validation 2.1.0'!$A$2:$V$996,COLUMN('Business Validation 2.1.0'!V:V)-COLUMN('Business Validation 2.1.0'!A:A)+1,FALSE)="","",VLOOKUP(A1851,'Business Validation 2.1.0'!$A$2:$V$996,COLUMN('Business Validation 2.1.0'!V:V)-COLUMN('Business Validation 2.1.0'!A:A)+1,FALSE))</f>
        <v/>
      </c>
      <c r="N1851" s="32" t="s">
        <v>5284</v>
      </c>
    </row>
    <row r="1852" spans="1:14" x14ac:dyDescent="0.25">
      <c r="A1852" s="32" t="s">
        <v>2057</v>
      </c>
      <c r="B1852" s="32" t="s">
        <v>15858</v>
      </c>
      <c r="C1852" s="32" t="s">
        <v>15859</v>
      </c>
      <c r="D1852" s="32" t="s">
        <v>1159</v>
      </c>
      <c r="E1852" s="32" t="s">
        <v>1160</v>
      </c>
      <c r="J1852" s="32" t="s">
        <v>5286</v>
      </c>
      <c r="K1852" s="32" t="s">
        <v>5257</v>
      </c>
      <c r="L1852" s="32" t="s">
        <v>15860</v>
      </c>
      <c r="M1852" s="95" t="str">
        <f>IF(VLOOKUP(A1852,'Business Validation 2.1.0'!$A$2:$V$996,COLUMN('Business Validation 2.1.0'!V:V)-COLUMN('Business Validation 2.1.0'!A:A)+1,FALSE)="","",VLOOKUP(A1852,'Business Validation 2.1.0'!$A$2:$V$996,COLUMN('Business Validation 2.1.0'!V:V)-COLUMN('Business Validation 2.1.0'!A:A)+1,FALSE))</f>
        <v/>
      </c>
      <c r="N1852" s="32" t="s">
        <v>5284</v>
      </c>
    </row>
    <row r="1853" spans="1:14" x14ac:dyDescent="0.25">
      <c r="A1853" s="32" t="s">
        <v>2057</v>
      </c>
      <c r="B1853" s="32" t="s">
        <v>15861</v>
      </c>
      <c r="C1853" s="32" t="s">
        <v>15862</v>
      </c>
      <c r="D1853" s="32" t="s">
        <v>1161</v>
      </c>
      <c r="E1853" s="32" t="s">
        <v>1157</v>
      </c>
      <c r="J1853" s="32" t="s">
        <v>5288</v>
      </c>
      <c r="K1853" s="32" t="s">
        <v>5257</v>
      </c>
      <c r="L1853" s="32" t="s">
        <v>15863</v>
      </c>
      <c r="M1853" s="95" t="str">
        <f>IF(VLOOKUP(A1853,'Business Validation 2.1.0'!$A$2:$V$996,COLUMN('Business Validation 2.1.0'!V:V)-COLUMN('Business Validation 2.1.0'!A:A)+1,FALSE)="","",VLOOKUP(A1853,'Business Validation 2.1.0'!$A$2:$V$996,COLUMN('Business Validation 2.1.0'!V:V)-COLUMN('Business Validation 2.1.0'!A:A)+1,FALSE))</f>
        <v/>
      </c>
      <c r="N1853" s="32" t="s">
        <v>5284</v>
      </c>
    </row>
    <row r="1854" spans="1:14" x14ac:dyDescent="0.25">
      <c r="A1854" s="32" t="s">
        <v>2057</v>
      </c>
      <c r="B1854" s="32" t="s">
        <v>15864</v>
      </c>
      <c r="C1854" s="32" t="s">
        <v>15865</v>
      </c>
      <c r="D1854" s="32" t="s">
        <v>1162</v>
      </c>
      <c r="E1854" s="32" t="s">
        <v>1160</v>
      </c>
      <c r="J1854" s="32" t="s">
        <v>5290</v>
      </c>
      <c r="K1854" s="32" t="s">
        <v>5257</v>
      </c>
      <c r="L1854" s="32" t="s">
        <v>15866</v>
      </c>
      <c r="M1854" s="95" t="str">
        <f>IF(VLOOKUP(A1854,'Business Validation 2.1.0'!$A$2:$V$996,COLUMN('Business Validation 2.1.0'!V:V)-COLUMN('Business Validation 2.1.0'!A:A)+1,FALSE)="","",VLOOKUP(A1854,'Business Validation 2.1.0'!$A$2:$V$996,COLUMN('Business Validation 2.1.0'!V:V)-COLUMN('Business Validation 2.1.0'!A:A)+1,FALSE))</f>
        <v/>
      </c>
      <c r="N1854" s="32" t="s">
        <v>5284</v>
      </c>
    </row>
    <row r="1855" spans="1:14" x14ac:dyDescent="0.25">
      <c r="A1855" s="32" t="s">
        <v>2057</v>
      </c>
      <c r="B1855" s="32" t="s">
        <v>15867</v>
      </c>
      <c r="C1855" s="32" t="s">
        <v>15868</v>
      </c>
      <c r="D1855" s="32" t="s">
        <v>1160</v>
      </c>
      <c r="E1855" s="32" t="s">
        <v>1166</v>
      </c>
      <c r="J1855" s="32" t="s">
        <v>15869</v>
      </c>
      <c r="K1855" s="32" t="s">
        <v>5257</v>
      </c>
      <c r="L1855" s="32" t="s">
        <v>15870</v>
      </c>
      <c r="M1855" s="95" t="str">
        <f>IF(VLOOKUP(A1855,'Business Validation 2.1.0'!$A$2:$V$996,COLUMN('Business Validation 2.1.0'!V:V)-COLUMN('Business Validation 2.1.0'!A:A)+1,FALSE)="","",VLOOKUP(A1855,'Business Validation 2.1.0'!$A$2:$V$996,COLUMN('Business Validation 2.1.0'!V:V)-COLUMN('Business Validation 2.1.0'!A:A)+1,FALSE))</f>
        <v/>
      </c>
      <c r="N1855" s="32" t="s">
        <v>5284</v>
      </c>
    </row>
    <row r="1856" spans="1:14" x14ac:dyDescent="0.25">
      <c r="A1856" s="32" t="s">
        <v>2057</v>
      </c>
      <c r="B1856" s="32" t="s">
        <v>15871</v>
      </c>
      <c r="C1856" s="32" t="s">
        <v>15872</v>
      </c>
      <c r="D1856" s="32" t="s">
        <v>1157</v>
      </c>
      <c r="E1856" s="32" t="s">
        <v>1164</v>
      </c>
      <c r="J1856" s="32" t="s">
        <v>15873</v>
      </c>
      <c r="K1856" s="32" t="s">
        <v>5257</v>
      </c>
      <c r="L1856" s="32" t="s">
        <v>15874</v>
      </c>
      <c r="M1856" s="95" t="str">
        <f>IF(VLOOKUP(A1856,'Business Validation 2.1.0'!$A$2:$V$996,COLUMN('Business Validation 2.1.0'!V:V)-COLUMN('Business Validation 2.1.0'!A:A)+1,FALSE)="","",VLOOKUP(A1856,'Business Validation 2.1.0'!$A$2:$V$996,COLUMN('Business Validation 2.1.0'!V:V)-COLUMN('Business Validation 2.1.0'!A:A)+1,FALSE))</f>
        <v/>
      </c>
      <c r="N1856" s="32" t="s">
        <v>5284</v>
      </c>
    </row>
    <row r="1857" spans="1:14" x14ac:dyDescent="0.25">
      <c r="A1857" s="32" t="s">
        <v>2057</v>
      </c>
      <c r="B1857" s="32" t="s">
        <v>15875</v>
      </c>
      <c r="C1857" s="32" t="s">
        <v>15876</v>
      </c>
      <c r="D1857" s="32" t="s">
        <v>1160</v>
      </c>
      <c r="E1857" s="32" t="s">
        <v>1165</v>
      </c>
      <c r="J1857" s="32" t="s">
        <v>15877</v>
      </c>
      <c r="K1857" s="32" t="s">
        <v>5257</v>
      </c>
      <c r="L1857" s="32" t="s">
        <v>15878</v>
      </c>
      <c r="M1857" s="95" t="str">
        <f>IF(VLOOKUP(A1857,'Business Validation 2.1.0'!$A$2:$V$996,COLUMN('Business Validation 2.1.0'!V:V)-COLUMN('Business Validation 2.1.0'!A:A)+1,FALSE)="","",VLOOKUP(A1857,'Business Validation 2.1.0'!$A$2:$V$996,COLUMN('Business Validation 2.1.0'!V:V)-COLUMN('Business Validation 2.1.0'!A:A)+1,FALSE))</f>
        <v/>
      </c>
      <c r="N1857" s="32" t="s">
        <v>5284</v>
      </c>
    </row>
    <row r="1858" spans="1:14" x14ac:dyDescent="0.25">
      <c r="A1858" s="32" t="s">
        <v>2057</v>
      </c>
      <c r="B1858" s="32" t="s">
        <v>15879</v>
      </c>
      <c r="C1858" s="32" t="s">
        <v>15880</v>
      </c>
      <c r="D1858" s="32" t="s">
        <v>1157</v>
      </c>
      <c r="E1858" s="32" t="s">
        <v>1163</v>
      </c>
      <c r="J1858" s="32" t="s">
        <v>15881</v>
      </c>
      <c r="K1858" s="32" t="s">
        <v>5257</v>
      </c>
      <c r="L1858" s="32" t="s">
        <v>15882</v>
      </c>
      <c r="M1858" s="95" t="str">
        <f>IF(VLOOKUP(A1858,'Business Validation 2.1.0'!$A$2:$V$996,COLUMN('Business Validation 2.1.0'!V:V)-COLUMN('Business Validation 2.1.0'!A:A)+1,FALSE)="","",VLOOKUP(A1858,'Business Validation 2.1.0'!$A$2:$V$996,COLUMN('Business Validation 2.1.0'!V:V)-COLUMN('Business Validation 2.1.0'!A:A)+1,FALSE))</f>
        <v/>
      </c>
      <c r="N1858" s="32" t="s">
        <v>5284</v>
      </c>
    </row>
    <row r="1859" spans="1:14" x14ac:dyDescent="0.25">
      <c r="A1859" s="32" t="s">
        <v>2058</v>
      </c>
      <c r="B1859" s="32" t="s">
        <v>15883</v>
      </c>
      <c r="C1859" s="32" t="s">
        <v>15884</v>
      </c>
      <c r="D1859" s="32" t="s">
        <v>4860</v>
      </c>
      <c r="E1859" s="32" t="s">
        <v>2865</v>
      </c>
      <c r="F1859" s="32" t="s">
        <v>2866</v>
      </c>
      <c r="J1859" s="32" t="s">
        <v>15885</v>
      </c>
      <c r="K1859" s="32" t="s">
        <v>15795</v>
      </c>
      <c r="L1859" s="32" t="s">
        <v>15886</v>
      </c>
      <c r="M1859" s="95" t="str">
        <f>IF(VLOOKUP(A1859,'Business Validation 2.1.0'!$A$2:$V$996,COLUMN('Business Validation 2.1.0'!V:V)-COLUMN('Business Validation 2.1.0'!A:A)+1,FALSE)="","",VLOOKUP(A1859,'Business Validation 2.1.0'!$A$2:$V$996,COLUMN('Business Validation 2.1.0'!V:V)-COLUMN('Business Validation 2.1.0'!A:A)+1,FALSE))</f>
        <v/>
      </c>
      <c r="N1859" s="32" t="s">
        <v>15887</v>
      </c>
    </row>
    <row r="1860" spans="1:14" x14ac:dyDescent="0.25">
      <c r="A1860" s="32" t="s">
        <v>2058</v>
      </c>
      <c r="B1860" s="32" t="s">
        <v>15888</v>
      </c>
      <c r="C1860" s="32" t="s">
        <v>15889</v>
      </c>
      <c r="D1860" s="32" t="s">
        <v>4852</v>
      </c>
      <c r="E1860" s="32" t="s">
        <v>3786</v>
      </c>
      <c r="F1860" s="32" t="s">
        <v>2866</v>
      </c>
      <c r="J1860" s="32" t="s">
        <v>15890</v>
      </c>
      <c r="K1860" s="32" t="s">
        <v>15795</v>
      </c>
      <c r="L1860" s="32" t="s">
        <v>15891</v>
      </c>
      <c r="M1860" s="95" t="str">
        <f>IF(VLOOKUP(A1860,'Business Validation 2.1.0'!$A$2:$V$996,COLUMN('Business Validation 2.1.0'!V:V)-COLUMN('Business Validation 2.1.0'!A:A)+1,FALSE)="","",VLOOKUP(A1860,'Business Validation 2.1.0'!$A$2:$V$996,COLUMN('Business Validation 2.1.0'!V:V)-COLUMN('Business Validation 2.1.0'!A:A)+1,FALSE))</f>
        <v/>
      </c>
      <c r="N1860" s="32" t="s">
        <v>15887</v>
      </c>
    </row>
    <row r="1861" spans="1:14" x14ac:dyDescent="0.25">
      <c r="A1861" s="32" t="s">
        <v>2058</v>
      </c>
      <c r="B1861" s="32" t="s">
        <v>15892</v>
      </c>
      <c r="C1861" s="32" t="s">
        <v>15893</v>
      </c>
      <c r="D1861" s="32" t="s">
        <v>4860</v>
      </c>
      <c r="E1861" s="32" t="s">
        <v>2865</v>
      </c>
      <c r="F1861" s="32" t="s">
        <v>2866</v>
      </c>
      <c r="J1861" s="32" t="s">
        <v>15894</v>
      </c>
      <c r="K1861" s="32" t="s">
        <v>15795</v>
      </c>
      <c r="L1861" s="32" t="s">
        <v>15895</v>
      </c>
      <c r="M1861" s="95" t="str">
        <f>IF(VLOOKUP(A1861,'Business Validation 2.1.0'!$A$2:$V$996,COLUMN('Business Validation 2.1.0'!V:V)-COLUMN('Business Validation 2.1.0'!A:A)+1,FALSE)="","",VLOOKUP(A1861,'Business Validation 2.1.0'!$A$2:$V$996,COLUMN('Business Validation 2.1.0'!V:V)-COLUMN('Business Validation 2.1.0'!A:A)+1,FALSE))</f>
        <v/>
      </c>
      <c r="N1861" s="32" t="s">
        <v>15887</v>
      </c>
    </row>
    <row r="1862" spans="1:14" x14ac:dyDescent="0.25">
      <c r="A1862" s="32" t="s">
        <v>2058</v>
      </c>
      <c r="B1862" s="32" t="s">
        <v>15896</v>
      </c>
      <c r="C1862" s="32" t="s">
        <v>15897</v>
      </c>
      <c r="D1862" s="32" t="s">
        <v>4852</v>
      </c>
      <c r="E1862" s="32" t="s">
        <v>3786</v>
      </c>
      <c r="F1862" s="32" t="s">
        <v>2866</v>
      </c>
      <c r="J1862" s="32" t="s">
        <v>15898</v>
      </c>
      <c r="K1862" s="32" t="s">
        <v>15795</v>
      </c>
      <c r="L1862" s="32" t="s">
        <v>15899</v>
      </c>
      <c r="M1862" s="95" t="str">
        <f>IF(VLOOKUP(A1862,'Business Validation 2.1.0'!$A$2:$V$996,COLUMN('Business Validation 2.1.0'!V:V)-COLUMN('Business Validation 2.1.0'!A:A)+1,FALSE)="","",VLOOKUP(A1862,'Business Validation 2.1.0'!$A$2:$V$996,COLUMN('Business Validation 2.1.0'!V:V)-COLUMN('Business Validation 2.1.0'!A:A)+1,FALSE))</f>
        <v/>
      </c>
      <c r="N1862" s="32" t="s">
        <v>15887</v>
      </c>
    </row>
    <row r="1863" spans="1:14" x14ac:dyDescent="0.25">
      <c r="A1863" s="32" t="s">
        <v>2551</v>
      </c>
      <c r="B1863" s="32" t="s">
        <v>15900</v>
      </c>
      <c r="C1863" s="32" t="s">
        <v>15901</v>
      </c>
      <c r="D1863" s="32" t="s">
        <v>1155</v>
      </c>
      <c r="E1863" s="32" t="s">
        <v>1197</v>
      </c>
      <c r="J1863" s="32" t="s">
        <v>5296</v>
      </c>
      <c r="K1863" s="32" t="s">
        <v>1587</v>
      </c>
      <c r="L1863" s="32" t="s">
        <v>15902</v>
      </c>
      <c r="M1863" s="95" t="str">
        <f>IF(VLOOKUP(A1863,'Business Validation 2.1.0'!$A$2:$V$996,COLUMN('Business Validation 2.1.0'!V:V)-COLUMN('Business Validation 2.1.0'!A:A)+1,FALSE)="","",VLOOKUP(A1863,'Business Validation 2.1.0'!$A$2:$V$996,COLUMN('Business Validation 2.1.0'!V:V)-COLUMN('Business Validation 2.1.0'!A:A)+1,FALSE))</f>
        <v/>
      </c>
      <c r="N1863" s="32" t="s">
        <v>5297</v>
      </c>
    </row>
    <row r="1864" spans="1:14" x14ac:dyDescent="0.25">
      <c r="A1864" s="32" t="s">
        <v>2551</v>
      </c>
      <c r="B1864" s="32" t="s">
        <v>15903</v>
      </c>
      <c r="C1864" s="32" t="s">
        <v>15904</v>
      </c>
      <c r="D1864" s="32" t="s">
        <v>1159</v>
      </c>
      <c r="E1864" s="32" t="s">
        <v>1197</v>
      </c>
      <c r="J1864" s="32" t="s">
        <v>5299</v>
      </c>
      <c r="K1864" s="32" t="s">
        <v>1587</v>
      </c>
      <c r="L1864" s="32" t="s">
        <v>15905</v>
      </c>
      <c r="M1864" s="95" t="str">
        <f>IF(VLOOKUP(A1864,'Business Validation 2.1.0'!$A$2:$V$996,COLUMN('Business Validation 2.1.0'!V:V)-COLUMN('Business Validation 2.1.0'!A:A)+1,FALSE)="","",VLOOKUP(A1864,'Business Validation 2.1.0'!$A$2:$V$996,COLUMN('Business Validation 2.1.0'!V:V)-COLUMN('Business Validation 2.1.0'!A:A)+1,FALSE))</f>
        <v/>
      </c>
      <c r="N1864" s="32" t="s">
        <v>5297</v>
      </c>
    </row>
    <row r="1865" spans="1:14" x14ac:dyDescent="0.25">
      <c r="A1865" s="32" t="s">
        <v>2551</v>
      </c>
      <c r="B1865" s="32" t="s">
        <v>15906</v>
      </c>
      <c r="C1865" s="32" t="s">
        <v>15907</v>
      </c>
      <c r="D1865" s="32" t="s">
        <v>1155</v>
      </c>
      <c r="E1865" s="32" t="s">
        <v>1558</v>
      </c>
      <c r="J1865" s="32" t="s">
        <v>5301</v>
      </c>
      <c r="K1865" s="32" t="s">
        <v>1587</v>
      </c>
      <c r="L1865" s="32" t="s">
        <v>15908</v>
      </c>
      <c r="M1865" s="95" t="str">
        <f>IF(VLOOKUP(A1865,'Business Validation 2.1.0'!$A$2:$V$996,COLUMN('Business Validation 2.1.0'!V:V)-COLUMN('Business Validation 2.1.0'!A:A)+1,FALSE)="","",VLOOKUP(A1865,'Business Validation 2.1.0'!$A$2:$V$996,COLUMN('Business Validation 2.1.0'!V:V)-COLUMN('Business Validation 2.1.0'!A:A)+1,FALSE))</f>
        <v/>
      </c>
      <c r="N1865" s="32" t="s">
        <v>5297</v>
      </c>
    </row>
    <row r="1866" spans="1:14" x14ac:dyDescent="0.25">
      <c r="A1866" s="32" t="s">
        <v>2551</v>
      </c>
      <c r="B1866" s="32" t="s">
        <v>15909</v>
      </c>
      <c r="C1866" s="32" t="s">
        <v>15910</v>
      </c>
      <c r="D1866" s="32" t="s">
        <v>1159</v>
      </c>
      <c r="E1866" s="32" t="s">
        <v>1558</v>
      </c>
      <c r="J1866" s="32" t="s">
        <v>5303</v>
      </c>
      <c r="K1866" s="32" t="s">
        <v>1587</v>
      </c>
      <c r="L1866" s="32" t="s">
        <v>15911</v>
      </c>
      <c r="M1866" s="95" t="str">
        <f>IF(VLOOKUP(A1866,'Business Validation 2.1.0'!$A$2:$V$996,COLUMN('Business Validation 2.1.0'!V:V)-COLUMN('Business Validation 2.1.0'!A:A)+1,FALSE)="","",VLOOKUP(A1866,'Business Validation 2.1.0'!$A$2:$V$996,COLUMN('Business Validation 2.1.0'!V:V)-COLUMN('Business Validation 2.1.0'!A:A)+1,FALSE))</f>
        <v/>
      </c>
      <c r="N1866" s="32" t="s">
        <v>5297</v>
      </c>
    </row>
    <row r="1867" spans="1:14" x14ac:dyDescent="0.25">
      <c r="A1867" s="32" t="s">
        <v>2551</v>
      </c>
      <c r="B1867" s="32" t="s">
        <v>15912</v>
      </c>
      <c r="C1867" s="32" t="s">
        <v>15913</v>
      </c>
      <c r="D1867" s="32" t="s">
        <v>1197</v>
      </c>
      <c r="E1867" s="32" t="s">
        <v>1165</v>
      </c>
      <c r="J1867" s="32" t="s">
        <v>15914</v>
      </c>
      <c r="K1867" s="32" t="s">
        <v>1587</v>
      </c>
      <c r="L1867" s="32" t="s">
        <v>15915</v>
      </c>
      <c r="M1867" s="95" t="str">
        <f>IF(VLOOKUP(A1867,'Business Validation 2.1.0'!$A$2:$V$996,COLUMN('Business Validation 2.1.0'!V:V)-COLUMN('Business Validation 2.1.0'!A:A)+1,FALSE)="","",VLOOKUP(A1867,'Business Validation 2.1.0'!$A$2:$V$996,COLUMN('Business Validation 2.1.0'!V:V)-COLUMN('Business Validation 2.1.0'!A:A)+1,FALSE))</f>
        <v/>
      </c>
      <c r="N1867" s="32" t="s">
        <v>5297</v>
      </c>
    </row>
    <row r="1868" spans="1:14" x14ac:dyDescent="0.25">
      <c r="A1868" s="32" t="s">
        <v>2551</v>
      </c>
      <c r="B1868" s="32" t="s">
        <v>15916</v>
      </c>
      <c r="C1868" s="32" t="s">
        <v>15917</v>
      </c>
      <c r="D1868" s="32" t="s">
        <v>1197</v>
      </c>
      <c r="E1868" s="32" t="s">
        <v>1163</v>
      </c>
      <c r="J1868" s="32" t="s">
        <v>15918</v>
      </c>
      <c r="K1868" s="32" t="s">
        <v>1587</v>
      </c>
      <c r="L1868" s="32" t="s">
        <v>15919</v>
      </c>
      <c r="M1868" s="95" t="str">
        <f>IF(VLOOKUP(A1868,'Business Validation 2.1.0'!$A$2:$V$996,COLUMN('Business Validation 2.1.0'!V:V)-COLUMN('Business Validation 2.1.0'!A:A)+1,FALSE)="","",VLOOKUP(A1868,'Business Validation 2.1.0'!$A$2:$V$996,COLUMN('Business Validation 2.1.0'!V:V)-COLUMN('Business Validation 2.1.0'!A:A)+1,FALSE))</f>
        <v/>
      </c>
      <c r="N1868" s="32" t="s">
        <v>5297</v>
      </c>
    </row>
    <row r="1869" spans="1:14" x14ac:dyDescent="0.25">
      <c r="A1869" s="32" t="s">
        <v>1696</v>
      </c>
      <c r="B1869" s="32" t="s">
        <v>15920</v>
      </c>
      <c r="C1869" s="32" t="s">
        <v>15921</v>
      </c>
      <c r="D1869" s="32" t="s">
        <v>1155</v>
      </c>
      <c r="E1869" s="32" t="s">
        <v>1473</v>
      </c>
      <c r="J1869" s="32" t="s">
        <v>5305</v>
      </c>
      <c r="K1869" s="32" t="s">
        <v>1581</v>
      </c>
      <c r="L1869" s="32" t="s">
        <v>15922</v>
      </c>
      <c r="M1869" s="95" t="str">
        <f>IF(VLOOKUP(A1869,'Business Validation 2.1.0'!$A$2:$V$996,COLUMN('Business Validation 2.1.0'!V:V)-COLUMN('Business Validation 2.1.0'!A:A)+1,FALSE)="","",VLOOKUP(A1869,'Business Validation 2.1.0'!$A$2:$V$996,COLUMN('Business Validation 2.1.0'!V:V)-COLUMN('Business Validation 2.1.0'!A:A)+1,FALSE))</f>
        <v/>
      </c>
      <c r="N1869" s="32" t="s">
        <v>5306</v>
      </c>
    </row>
    <row r="1870" spans="1:14" x14ac:dyDescent="0.25">
      <c r="A1870" s="32" t="s">
        <v>1696</v>
      </c>
      <c r="B1870" s="32" t="s">
        <v>15923</v>
      </c>
      <c r="C1870" s="32" t="s">
        <v>15924</v>
      </c>
      <c r="D1870" s="32" t="s">
        <v>1155</v>
      </c>
      <c r="E1870" s="32" t="s">
        <v>2881</v>
      </c>
      <c r="J1870" s="32" t="s">
        <v>5308</v>
      </c>
      <c r="K1870" s="32" t="s">
        <v>1581</v>
      </c>
      <c r="L1870" s="32" t="s">
        <v>15925</v>
      </c>
      <c r="M1870" s="95" t="str">
        <f>IF(VLOOKUP(A1870,'Business Validation 2.1.0'!$A$2:$V$996,COLUMN('Business Validation 2.1.0'!V:V)-COLUMN('Business Validation 2.1.0'!A:A)+1,FALSE)="","",VLOOKUP(A1870,'Business Validation 2.1.0'!$A$2:$V$996,COLUMN('Business Validation 2.1.0'!V:V)-COLUMN('Business Validation 2.1.0'!A:A)+1,FALSE))</f>
        <v/>
      </c>
      <c r="N1870" s="32" t="s">
        <v>5306</v>
      </c>
    </row>
    <row r="1871" spans="1:14" x14ac:dyDescent="0.25">
      <c r="A1871" s="32" t="s">
        <v>1696</v>
      </c>
      <c r="B1871" s="32" t="s">
        <v>15926</v>
      </c>
      <c r="C1871" s="32" t="s">
        <v>15927</v>
      </c>
      <c r="D1871" s="32" t="s">
        <v>1473</v>
      </c>
      <c r="E1871" s="32" t="s">
        <v>1163</v>
      </c>
      <c r="J1871" s="32" t="s">
        <v>15928</v>
      </c>
      <c r="K1871" s="32" t="s">
        <v>1581</v>
      </c>
      <c r="L1871" s="32" t="s">
        <v>15929</v>
      </c>
      <c r="M1871" s="95" t="str">
        <f>IF(VLOOKUP(A1871,'Business Validation 2.1.0'!$A$2:$V$996,COLUMN('Business Validation 2.1.0'!V:V)-COLUMN('Business Validation 2.1.0'!A:A)+1,FALSE)="","",VLOOKUP(A1871,'Business Validation 2.1.0'!$A$2:$V$996,COLUMN('Business Validation 2.1.0'!V:V)-COLUMN('Business Validation 2.1.0'!A:A)+1,FALSE))</f>
        <v/>
      </c>
      <c r="N1871" s="32" t="s">
        <v>5306</v>
      </c>
    </row>
    <row r="1872" spans="1:14" x14ac:dyDescent="0.25">
      <c r="A1872" s="32" t="s">
        <v>2552</v>
      </c>
      <c r="B1872" s="32" t="s">
        <v>15930</v>
      </c>
      <c r="C1872" s="32" t="s">
        <v>15931</v>
      </c>
      <c r="D1872" s="32" t="s">
        <v>1155</v>
      </c>
      <c r="E1872" s="32" t="s">
        <v>1190</v>
      </c>
      <c r="J1872" s="32" t="s">
        <v>5310</v>
      </c>
      <c r="K1872" s="32" t="s">
        <v>1587</v>
      </c>
      <c r="L1872" s="32" t="s">
        <v>15932</v>
      </c>
      <c r="M1872" s="95" t="str">
        <f>IF(VLOOKUP(A1872,'Business Validation 2.1.0'!$A$2:$V$996,COLUMN('Business Validation 2.1.0'!V:V)-COLUMN('Business Validation 2.1.0'!A:A)+1,FALSE)="","",VLOOKUP(A1872,'Business Validation 2.1.0'!$A$2:$V$996,COLUMN('Business Validation 2.1.0'!V:V)-COLUMN('Business Validation 2.1.0'!A:A)+1,FALSE))</f>
        <v/>
      </c>
      <c r="N1872" s="32" t="s">
        <v>7944</v>
      </c>
    </row>
    <row r="1873" spans="1:14" x14ac:dyDescent="0.25">
      <c r="A1873" s="32" t="s">
        <v>2552</v>
      </c>
      <c r="B1873" s="32" t="s">
        <v>15933</v>
      </c>
      <c r="C1873" s="32" t="s">
        <v>15934</v>
      </c>
      <c r="D1873" s="32" t="s">
        <v>1155</v>
      </c>
      <c r="E1873" s="32" t="s">
        <v>1191</v>
      </c>
      <c r="J1873" s="32" t="s">
        <v>5312</v>
      </c>
      <c r="K1873" s="32" t="s">
        <v>1587</v>
      </c>
      <c r="L1873" s="32" t="s">
        <v>15935</v>
      </c>
      <c r="M1873" s="95" t="str">
        <f>IF(VLOOKUP(A1873,'Business Validation 2.1.0'!$A$2:$V$996,COLUMN('Business Validation 2.1.0'!V:V)-COLUMN('Business Validation 2.1.0'!A:A)+1,FALSE)="","",VLOOKUP(A1873,'Business Validation 2.1.0'!$A$2:$V$996,COLUMN('Business Validation 2.1.0'!V:V)-COLUMN('Business Validation 2.1.0'!A:A)+1,FALSE))</f>
        <v/>
      </c>
      <c r="N1873" s="32" t="s">
        <v>7944</v>
      </c>
    </row>
    <row r="1874" spans="1:14" x14ac:dyDescent="0.25">
      <c r="A1874" s="32" t="s">
        <v>2552</v>
      </c>
      <c r="B1874" s="32" t="s">
        <v>15936</v>
      </c>
      <c r="C1874" s="32" t="s">
        <v>15937</v>
      </c>
      <c r="D1874" s="32" t="s">
        <v>1161</v>
      </c>
      <c r="E1874" s="32" t="s">
        <v>1190</v>
      </c>
      <c r="J1874" s="32" t="s">
        <v>5314</v>
      </c>
      <c r="K1874" s="32" t="s">
        <v>1587</v>
      </c>
      <c r="L1874" s="32" t="s">
        <v>15938</v>
      </c>
      <c r="M1874" s="95" t="str">
        <f>IF(VLOOKUP(A1874,'Business Validation 2.1.0'!$A$2:$V$996,COLUMN('Business Validation 2.1.0'!V:V)-COLUMN('Business Validation 2.1.0'!A:A)+1,FALSE)="","",VLOOKUP(A1874,'Business Validation 2.1.0'!$A$2:$V$996,COLUMN('Business Validation 2.1.0'!V:V)-COLUMN('Business Validation 2.1.0'!A:A)+1,FALSE))</f>
        <v/>
      </c>
      <c r="N1874" s="32" t="s">
        <v>7944</v>
      </c>
    </row>
    <row r="1875" spans="1:14" x14ac:dyDescent="0.25">
      <c r="A1875" s="32" t="s">
        <v>2552</v>
      </c>
      <c r="B1875" s="32" t="s">
        <v>15939</v>
      </c>
      <c r="C1875" s="32" t="s">
        <v>15940</v>
      </c>
      <c r="D1875" s="32" t="s">
        <v>1190</v>
      </c>
      <c r="E1875" s="32" t="s">
        <v>1164</v>
      </c>
      <c r="J1875" s="32" t="s">
        <v>15941</v>
      </c>
      <c r="K1875" s="32" t="s">
        <v>1587</v>
      </c>
      <c r="L1875" s="32" t="s">
        <v>15942</v>
      </c>
      <c r="M1875" s="95" t="str">
        <f>IF(VLOOKUP(A1875,'Business Validation 2.1.0'!$A$2:$V$996,COLUMN('Business Validation 2.1.0'!V:V)-COLUMN('Business Validation 2.1.0'!A:A)+1,FALSE)="","",VLOOKUP(A1875,'Business Validation 2.1.0'!$A$2:$V$996,COLUMN('Business Validation 2.1.0'!V:V)-COLUMN('Business Validation 2.1.0'!A:A)+1,FALSE))</f>
        <v/>
      </c>
      <c r="N1875" s="32" t="s">
        <v>7944</v>
      </c>
    </row>
    <row r="1876" spans="1:14" x14ac:dyDescent="0.25">
      <c r="A1876" s="32" t="s">
        <v>2552</v>
      </c>
      <c r="B1876" s="32" t="s">
        <v>15943</v>
      </c>
      <c r="C1876" s="32" t="s">
        <v>15944</v>
      </c>
      <c r="D1876" s="32" t="s">
        <v>1190</v>
      </c>
      <c r="E1876" s="32" t="s">
        <v>1163</v>
      </c>
      <c r="J1876" s="32" t="s">
        <v>15945</v>
      </c>
      <c r="K1876" s="32" t="s">
        <v>1587</v>
      </c>
      <c r="L1876" s="32" t="s">
        <v>15946</v>
      </c>
      <c r="M1876" s="95" t="str">
        <f>IF(VLOOKUP(A1876,'Business Validation 2.1.0'!$A$2:$V$996,COLUMN('Business Validation 2.1.0'!V:V)-COLUMN('Business Validation 2.1.0'!A:A)+1,FALSE)="","",VLOOKUP(A1876,'Business Validation 2.1.0'!$A$2:$V$996,COLUMN('Business Validation 2.1.0'!V:V)-COLUMN('Business Validation 2.1.0'!A:A)+1,FALSE))</f>
        <v/>
      </c>
      <c r="N1876" s="32" t="s">
        <v>7944</v>
      </c>
    </row>
    <row r="1877" spans="1:14" x14ac:dyDescent="0.25">
      <c r="A1877" s="32" t="s">
        <v>2553</v>
      </c>
      <c r="B1877" s="32" t="s">
        <v>15947</v>
      </c>
      <c r="C1877" s="32" t="s">
        <v>15948</v>
      </c>
      <c r="D1877" s="32" t="s">
        <v>1155</v>
      </c>
      <c r="E1877" s="32" t="s">
        <v>1201</v>
      </c>
      <c r="J1877" s="32" t="s">
        <v>5316</v>
      </c>
      <c r="K1877" s="32" t="s">
        <v>1585</v>
      </c>
      <c r="L1877" s="32" t="s">
        <v>15949</v>
      </c>
      <c r="M1877" s="95">
        <f>IF(VLOOKUP(A1877,'Business Validation 2.1.0'!$A$2:$V$996,COLUMN('Business Validation 2.1.0'!V:V)-COLUMN('Business Validation 2.1.0'!A:A)+1,FALSE)="","",VLOOKUP(A1877,'Business Validation 2.1.0'!$A$2:$V$996,COLUMN('Business Validation 2.1.0'!V:V)-COLUMN('Business Validation 2.1.0'!A:A)+1,FALSE))</f>
        <v>42639</v>
      </c>
      <c r="N1877" s="32" t="s">
        <v>5317</v>
      </c>
    </row>
    <row r="1878" spans="1:14" x14ac:dyDescent="0.25">
      <c r="A1878" s="32" t="s">
        <v>2553</v>
      </c>
      <c r="B1878" s="32" t="s">
        <v>15950</v>
      </c>
      <c r="C1878" s="32" t="s">
        <v>15951</v>
      </c>
      <c r="D1878" s="32" t="s">
        <v>1155</v>
      </c>
      <c r="E1878" s="32" t="s">
        <v>2844</v>
      </c>
      <c r="J1878" s="32" t="s">
        <v>5319</v>
      </c>
      <c r="K1878" s="32" t="s">
        <v>1585</v>
      </c>
      <c r="L1878" s="32" t="s">
        <v>15952</v>
      </c>
      <c r="M1878" s="95">
        <f>IF(VLOOKUP(A1878,'Business Validation 2.1.0'!$A$2:$V$996,COLUMN('Business Validation 2.1.0'!V:V)-COLUMN('Business Validation 2.1.0'!A:A)+1,FALSE)="","",VLOOKUP(A1878,'Business Validation 2.1.0'!$A$2:$V$996,COLUMN('Business Validation 2.1.0'!V:V)-COLUMN('Business Validation 2.1.0'!A:A)+1,FALSE))</f>
        <v>42639</v>
      </c>
      <c r="N1878" s="32" t="s">
        <v>5317</v>
      </c>
    </row>
    <row r="1879" spans="1:14" x14ac:dyDescent="0.25">
      <c r="A1879" s="32" t="s">
        <v>2553</v>
      </c>
      <c r="B1879" s="32" t="s">
        <v>15953</v>
      </c>
      <c r="C1879" s="32" t="s">
        <v>15954</v>
      </c>
      <c r="D1879" s="32" t="s">
        <v>1201</v>
      </c>
      <c r="E1879" s="32" t="s">
        <v>1163</v>
      </c>
      <c r="J1879" s="32" t="s">
        <v>15955</v>
      </c>
      <c r="K1879" s="32" t="s">
        <v>1585</v>
      </c>
      <c r="L1879" s="32" t="s">
        <v>15956</v>
      </c>
      <c r="M1879" s="95">
        <f>IF(VLOOKUP(A1879,'Business Validation 2.1.0'!$A$2:$V$996,COLUMN('Business Validation 2.1.0'!V:V)-COLUMN('Business Validation 2.1.0'!A:A)+1,FALSE)="","",VLOOKUP(A1879,'Business Validation 2.1.0'!$A$2:$V$996,COLUMN('Business Validation 2.1.0'!V:V)-COLUMN('Business Validation 2.1.0'!A:A)+1,FALSE))</f>
        <v>42639</v>
      </c>
      <c r="N1879" s="32" t="s">
        <v>5317</v>
      </c>
    </row>
    <row r="1880" spans="1:14" x14ac:dyDescent="0.25">
      <c r="A1880" s="32" t="s">
        <v>2554</v>
      </c>
      <c r="B1880" s="32" t="s">
        <v>15957</v>
      </c>
      <c r="C1880" s="32" t="s">
        <v>15958</v>
      </c>
      <c r="D1880" s="32" t="s">
        <v>1155</v>
      </c>
      <c r="E1880" s="32" t="s">
        <v>1201</v>
      </c>
      <c r="J1880" s="32" t="s">
        <v>5321</v>
      </c>
      <c r="K1880" s="32" t="s">
        <v>5322</v>
      </c>
      <c r="L1880" s="32" t="s">
        <v>15959</v>
      </c>
      <c r="M1880" s="95">
        <f>IF(VLOOKUP(A1880,'Business Validation 2.1.0'!$A$2:$V$996,COLUMN('Business Validation 2.1.0'!V:V)-COLUMN('Business Validation 2.1.0'!A:A)+1,FALSE)="","",VLOOKUP(A1880,'Business Validation 2.1.0'!$A$2:$V$996,COLUMN('Business Validation 2.1.0'!V:V)-COLUMN('Business Validation 2.1.0'!A:A)+1,FALSE))</f>
        <v>42639</v>
      </c>
      <c r="N1880" s="32" t="s">
        <v>5323</v>
      </c>
    </row>
    <row r="1881" spans="1:14" x14ac:dyDescent="0.25">
      <c r="A1881" s="32" t="s">
        <v>2554</v>
      </c>
      <c r="B1881" s="32" t="s">
        <v>15960</v>
      </c>
      <c r="C1881" s="32" t="s">
        <v>15961</v>
      </c>
      <c r="D1881" s="32" t="s">
        <v>1155</v>
      </c>
      <c r="E1881" s="32" t="s">
        <v>2844</v>
      </c>
      <c r="J1881" s="32" t="s">
        <v>5325</v>
      </c>
      <c r="K1881" s="32" t="s">
        <v>5322</v>
      </c>
      <c r="L1881" s="32" t="s">
        <v>15962</v>
      </c>
      <c r="M1881" s="95">
        <f>IF(VLOOKUP(A1881,'Business Validation 2.1.0'!$A$2:$V$996,COLUMN('Business Validation 2.1.0'!V:V)-COLUMN('Business Validation 2.1.0'!A:A)+1,FALSE)="","",VLOOKUP(A1881,'Business Validation 2.1.0'!$A$2:$V$996,COLUMN('Business Validation 2.1.0'!V:V)-COLUMN('Business Validation 2.1.0'!A:A)+1,FALSE))</f>
        <v>42639</v>
      </c>
      <c r="N1881" s="32" t="s">
        <v>5323</v>
      </c>
    </row>
    <row r="1882" spans="1:14" x14ac:dyDescent="0.25">
      <c r="A1882" s="32" t="s">
        <v>2554</v>
      </c>
      <c r="B1882" s="32" t="s">
        <v>15963</v>
      </c>
      <c r="C1882" s="32" t="s">
        <v>15964</v>
      </c>
      <c r="D1882" s="32" t="s">
        <v>1201</v>
      </c>
      <c r="E1882" s="32" t="s">
        <v>1163</v>
      </c>
      <c r="J1882" s="32" t="s">
        <v>15965</v>
      </c>
      <c r="K1882" s="32" t="s">
        <v>5322</v>
      </c>
      <c r="L1882" s="32" t="s">
        <v>15966</v>
      </c>
      <c r="M1882" s="95">
        <f>IF(VLOOKUP(A1882,'Business Validation 2.1.0'!$A$2:$V$996,COLUMN('Business Validation 2.1.0'!V:V)-COLUMN('Business Validation 2.1.0'!A:A)+1,FALSE)="","",VLOOKUP(A1882,'Business Validation 2.1.0'!$A$2:$V$996,COLUMN('Business Validation 2.1.0'!V:V)-COLUMN('Business Validation 2.1.0'!A:A)+1,FALSE))</f>
        <v>42639</v>
      </c>
      <c r="N1882" s="32" t="s">
        <v>5323</v>
      </c>
    </row>
    <row r="1883" spans="1:14" x14ac:dyDescent="0.25">
      <c r="A1883" s="32" t="s">
        <v>735</v>
      </c>
      <c r="B1883" s="32" t="s">
        <v>15967</v>
      </c>
      <c r="C1883" s="32" t="s">
        <v>15968</v>
      </c>
      <c r="D1883" s="32" t="s">
        <v>3365</v>
      </c>
      <c r="J1883" s="32" t="s">
        <v>5327</v>
      </c>
      <c r="K1883" s="32" t="s">
        <v>8294</v>
      </c>
      <c r="L1883" s="32" t="s">
        <v>15969</v>
      </c>
      <c r="M1883" s="95" t="str">
        <f>IF(VLOOKUP(A1883,'Business Validation 2.1.0'!$A$2:$V$996,COLUMN('Business Validation 2.1.0'!V:V)-COLUMN('Business Validation 2.1.0'!A:A)+1,FALSE)="","",VLOOKUP(A1883,'Business Validation 2.1.0'!$A$2:$V$996,COLUMN('Business Validation 2.1.0'!V:V)-COLUMN('Business Validation 2.1.0'!A:A)+1,FALSE))</f>
        <v/>
      </c>
      <c r="N1883" s="32" t="s">
        <v>5328</v>
      </c>
    </row>
    <row r="1884" spans="1:14" x14ac:dyDescent="0.25">
      <c r="A1884" s="32" t="s">
        <v>735</v>
      </c>
      <c r="B1884" s="32" t="s">
        <v>15970</v>
      </c>
      <c r="C1884" s="32" t="s">
        <v>15971</v>
      </c>
      <c r="D1884" s="32" t="s">
        <v>3770</v>
      </c>
      <c r="J1884" s="32" t="s">
        <v>5330</v>
      </c>
      <c r="K1884" s="32" t="s">
        <v>8294</v>
      </c>
      <c r="L1884" s="32" t="s">
        <v>15972</v>
      </c>
      <c r="M1884" s="95" t="str">
        <f>IF(VLOOKUP(A1884,'Business Validation 2.1.0'!$A$2:$V$996,COLUMN('Business Validation 2.1.0'!V:V)-COLUMN('Business Validation 2.1.0'!A:A)+1,FALSE)="","",VLOOKUP(A1884,'Business Validation 2.1.0'!$A$2:$V$996,COLUMN('Business Validation 2.1.0'!V:V)-COLUMN('Business Validation 2.1.0'!A:A)+1,FALSE))</f>
        <v/>
      </c>
      <c r="N1884" s="32" t="s">
        <v>5328</v>
      </c>
    </row>
    <row r="1885" spans="1:14" x14ac:dyDescent="0.25">
      <c r="A1885" s="32" t="s">
        <v>735</v>
      </c>
      <c r="B1885" s="32" t="s">
        <v>15973</v>
      </c>
      <c r="C1885" s="32" t="s">
        <v>15974</v>
      </c>
      <c r="D1885" s="32" t="s">
        <v>3773</v>
      </c>
      <c r="J1885" s="32" t="s">
        <v>5332</v>
      </c>
      <c r="K1885" s="32" t="s">
        <v>8294</v>
      </c>
      <c r="L1885" s="32" t="s">
        <v>15975</v>
      </c>
      <c r="M1885" s="95" t="str">
        <f>IF(VLOOKUP(A1885,'Business Validation 2.1.0'!$A$2:$V$996,COLUMN('Business Validation 2.1.0'!V:V)-COLUMN('Business Validation 2.1.0'!A:A)+1,FALSE)="","",VLOOKUP(A1885,'Business Validation 2.1.0'!$A$2:$V$996,COLUMN('Business Validation 2.1.0'!V:V)-COLUMN('Business Validation 2.1.0'!A:A)+1,FALSE))</f>
        <v/>
      </c>
      <c r="N1885" s="32" t="s">
        <v>5328</v>
      </c>
    </row>
    <row r="1886" spans="1:14" x14ac:dyDescent="0.25">
      <c r="A1886" s="32" t="s">
        <v>735</v>
      </c>
      <c r="B1886" s="32" t="s">
        <v>15976</v>
      </c>
      <c r="C1886" s="32" t="s">
        <v>15977</v>
      </c>
      <c r="D1886" s="32" t="s">
        <v>3372</v>
      </c>
      <c r="J1886" s="32" t="s">
        <v>5334</v>
      </c>
      <c r="K1886" s="32" t="s">
        <v>8294</v>
      </c>
      <c r="L1886" s="32" t="s">
        <v>15978</v>
      </c>
      <c r="M1886" s="95" t="str">
        <f>IF(VLOOKUP(A1886,'Business Validation 2.1.0'!$A$2:$V$996,COLUMN('Business Validation 2.1.0'!V:V)-COLUMN('Business Validation 2.1.0'!A:A)+1,FALSE)="","",VLOOKUP(A1886,'Business Validation 2.1.0'!$A$2:$V$996,COLUMN('Business Validation 2.1.0'!V:V)-COLUMN('Business Validation 2.1.0'!A:A)+1,FALSE))</f>
        <v/>
      </c>
      <c r="N1886" s="32" t="s">
        <v>5328</v>
      </c>
    </row>
    <row r="1887" spans="1:14" x14ac:dyDescent="0.25">
      <c r="A1887" s="32" t="s">
        <v>735</v>
      </c>
      <c r="B1887" s="32" t="s">
        <v>15979</v>
      </c>
      <c r="C1887" s="32" t="s">
        <v>15980</v>
      </c>
      <c r="D1887" s="32" t="s">
        <v>3778</v>
      </c>
      <c r="J1887" s="32" t="s">
        <v>5336</v>
      </c>
      <c r="K1887" s="32" t="s">
        <v>8294</v>
      </c>
      <c r="L1887" s="32" t="s">
        <v>15981</v>
      </c>
      <c r="M1887" s="95" t="str">
        <f>IF(VLOOKUP(A1887,'Business Validation 2.1.0'!$A$2:$V$996,COLUMN('Business Validation 2.1.0'!V:V)-COLUMN('Business Validation 2.1.0'!A:A)+1,FALSE)="","",VLOOKUP(A1887,'Business Validation 2.1.0'!$A$2:$V$996,COLUMN('Business Validation 2.1.0'!V:V)-COLUMN('Business Validation 2.1.0'!A:A)+1,FALSE))</f>
        <v/>
      </c>
      <c r="N1887" s="32" t="s">
        <v>5328</v>
      </c>
    </row>
    <row r="1888" spans="1:14" x14ac:dyDescent="0.25">
      <c r="A1888" s="32" t="s">
        <v>1065</v>
      </c>
      <c r="B1888" s="32" t="s">
        <v>15982</v>
      </c>
      <c r="C1888" s="32" t="s">
        <v>15983</v>
      </c>
      <c r="D1888" s="32" t="s">
        <v>1157</v>
      </c>
      <c r="J1888" s="32" t="s">
        <v>5338</v>
      </c>
      <c r="K1888" s="32" t="s">
        <v>1581</v>
      </c>
      <c r="L1888" s="32" t="s">
        <v>15984</v>
      </c>
      <c r="M1888" s="95" t="str">
        <f>IF(VLOOKUP(A1888,'Business Validation 2.1.0'!$A$2:$V$996,COLUMN('Business Validation 2.1.0'!V:V)-COLUMN('Business Validation 2.1.0'!A:A)+1,FALSE)="","",VLOOKUP(A1888,'Business Validation 2.1.0'!$A$2:$V$996,COLUMN('Business Validation 2.1.0'!V:V)-COLUMN('Business Validation 2.1.0'!A:A)+1,FALSE))</f>
        <v/>
      </c>
      <c r="N1888" s="32" t="s">
        <v>5339</v>
      </c>
    </row>
    <row r="1889" spans="1:14" x14ac:dyDescent="0.25">
      <c r="A1889" s="32" t="s">
        <v>2555</v>
      </c>
      <c r="B1889" s="32" t="s">
        <v>15985</v>
      </c>
      <c r="C1889" s="32" t="s">
        <v>15986</v>
      </c>
      <c r="D1889" s="32" t="s">
        <v>1155</v>
      </c>
      <c r="E1889" s="32" t="s">
        <v>1201</v>
      </c>
      <c r="J1889" s="32" t="s">
        <v>5341</v>
      </c>
      <c r="K1889" s="32" t="s">
        <v>1596</v>
      </c>
      <c r="L1889" s="32" t="s">
        <v>15987</v>
      </c>
      <c r="M1889" s="95">
        <f>IF(VLOOKUP(A1889,'Business Validation 2.1.0'!$A$2:$V$996,COLUMN('Business Validation 2.1.0'!V:V)-COLUMN('Business Validation 2.1.0'!A:A)+1,FALSE)="","",VLOOKUP(A1889,'Business Validation 2.1.0'!$A$2:$V$996,COLUMN('Business Validation 2.1.0'!V:V)-COLUMN('Business Validation 2.1.0'!A:A)+1,FALSE))</f>
        <v>42639</v>
      </c>
      <c r="N1889" s="32" t="s">
        <v>5342</v>
      </c>
    </row>
    <row r="1890" spans="1:14" x14ac:dyDescent="0.25">
      <c r="A1890" s="32" t="s">
        <v>2555</v>
      </c>
      <c r="B1890" s="32" t="s">
        <v>15988</v>
      </c>
      <c r="C1890" s="32" t="s">
        <v>15989</v>
      </c>
      <c r="D1890" s="32" t="s">
        <v>1155</v>
      </c>
      <c r="E1890" s="32" t="s">
        <v>2844</v>
      </c>
      <c r="J1890" s="32" t="s">
        <v>5344</v>
      </c>
      <c r="K1890" s="32" t="s">
        <v>1596</v>
      </c>
      <c r="L1890" s="32" t="s">
        <v>15990</v>
      </c>
      <c r="M1890" s="95">
        <f>IF(VLOOKUP(A1890,'Business Validation 2.1.0'!$A$2:$V$996,COLUMN('Business Validation 2.1.0'!V:V)-COLUMN('Business Validation 2.1.0'!A:A)+1,FALSE)="","",VLOOKUP(A1890,'Business Validation 2.1.0'!$A$2:$V$996,COLUMN('Business Validation 2.1.0'!V:V)-COLUMN('Business Validation 2.1.0'!A:A)+1,FALSE))</f>
        <v>42639</v>
      </c>
      <c r="N1890" s="32" t="s">
        <v>5342</v>
      </c>
    </row>
    <row r="1891" spans="1:14" x14ac:dyDescent="0.25">
      <c r="A1891" s="32" t="s">
        <v>2555</v>
      </c>
      <c r="B1891" s="32" t="s">
        <v>15991</v>
      </c>
      <c r="C1891" s="32" t="s">
        <v>15992</v>
      </c>
      <c r="D1891" s="32" t="s">
        <v>1201</v>
      </c>
      <c r="E1891" s="32" t="s">
        <v>1163</v>
      </c>
      <c r="J1891" s="32" t="s">
        <v>15993</v>
      </c>
      <c r="K1891" s="32" t="s">
        <v>1596</v>
      </c>
      <c r="L1891" s="32" t="s">
        <v>15994</v>
      </c>
      <c r="M1891" s="95">
        <f>IF(VLOOKUP(A1891,'Business Validation 2.1.0'!$A$2:$V$996,COLUMN('Business Validation 2.1.0'!V:V)-COLUMN('Business Validation 2.1.0'!A:A)+1,FALSE)="","",VLOOKUP(A1891,'Business Validation 2.1.0'!$A$2:$V$996,COLUMN('Business Validation 2.1.0'!V:V)-COLUMN('Business Validation 2.1.0'!A:A)+1,FALSE))</f>
        <v>42639</v>
      </c>
      <c r="N1891" s="32" t="s">
        <v>5342</v>
      </c>
    </row>
    <row r="1892" spans="1:14" x14ac:dyDescent="0.25">
      <c r="A1892" s="32" t="s">
        <v>2556</v>
      </c>
      <c r="B1892" s="32" t="s">
        <v>15995</v>
      </c>
      <c r="C1892" s="32" t="s">
        <v>15996</v>
      </c>
      <c r="D1892" s="32" t="s">
        <v>1155</v>
      </c>
      <c r="E1892" s="32" t="s">
        <v>1473</v>
      </c>
      <c r="J1892" s="32" t="s">
        <v>5346</v>
      </c>
      <c r="K1892" s="32" t="s">
        <v>1578</v>
      </c>
      <c r="L1892" s="32" t="s">
        <v>15997</v>
      </c>
      <c r="M1892" s="95" t="str">
        <f>IF(VLOOKUP(A1892,'Business Validation 2.1.0'!$A$2:$V$996,COLUMN('Business Validation 2.1.0'!V:V)-COLUMN('Business Validation 2.1.0'!A:A)+1,FALSE)="","",VLOOKUP(A1892,'Business Validation 2.1.0'!$A$2:$V$996,COLUMN('Business Validation 2.1.0'!V:V)-COLUMN('Business Validation 2.1.0'!A:A)+1,FALSE))</f>
        <v/>
      </c>
      <c r="N1892" s="32" t="s">
        <v>5347</v>
      </c>
    </row>
    <row r="1893" spans="1:14" x14ac:dyDescent="0.25">
      <c r="A1893" s="32" t="s">
        <v>2556</v>
      </c>
      <c r="B1893" s="32" t="s">
        <v>15998</v>
      </c>
      <c r="C1893" s="32" t="s">
        <v>15999</v>
      </c>
      <c r="D1893" s="32" t="s">
        <v>1473</v>
      </c>
      <c r="E1893" s="32" t="s">
        <v>1163</v>
      </c>
      <c r="J1893" s="32" t="s">
        <v>16000</v>
      </c>
      <c r="K1893" s="32" t="s">
        <v>1578</v>
      </c>
      <c r="L1893" s="32" t="s">
        <v>16001</v>
      </c>
      <c r="M1893" s="95" t="str">
        <f>IF(VLOOKUP(A1893,'Business Validation 2.1.0'!$A$2:$V$996,COLUMN('Business Validation 2.1.0'!V:V)-COLUMN('Business Validation 2.1.0'!A:A)+1,FALSE)="","",VLOOKUP(A1893,'Business Validation 2.1.0'!$A$2:$V$996,COLUMN('Business Validation 2.1.0'!V:V)-COLUMN('Business Validation 2.1.0'!A:A)+1,FALSE))</f>
        <v/>
      </c>
      <c r="N1893" s="32" t="s">
        <v>5347</v>
      </c>
    </row>
    <row r="1894" spans="1:14" x14ac:dyDescent="0.25">
      <c r="A1894" s="32" t="s">
        <v>2557</v>
      </c>
      <c r="B1894" s="32" t="s">
        <v>16002</v>
      </c>
      <c r="C1894" s="32" t="s">
        <v>16003</v>
      </c>
      <c r="D1894" s="32" t="s">
        <v>1155</v>
      </c>
      <c r="E1894" s="32" t="s">
        <v>3410</v>
      </c>
      <c r="J1894" s="32" t="s">
        <v>5351</v>
      </c>
      <c r="K1894" s="32" t="s">
        <v>1598</v>
      </c>
      <c r="L1894" s="32" t="s">
        <v>16004</v>
      </c>
      <c r="M1894" s="95"/>
      <c r="N1894" s="32" t="s">
        <v>5352</v>
      </c>
    </row>
    <row r="1895" spans="1:14" x14ac:dyDescent="0.25">
      <c r="A1895" s="32" t="s">
        <v>2557</v>
      </c>
      <c r="B1895" s="32" t="s">
        <v>16005</v>
      </c>
      <c r="C1895" s="32" t="s">
        <v>16006</v>
      </c>
      <c r="D1895" s="32" t="s">
        <v>1155</v>
      </c>
      <c r="E1895" s="32" t="s">
        <v>3414</v>
      </c>
      <c r="J1895" s="32" t="s">
        <v>5354</v>
      </c>
      <c r="K1895" s="32" t="s">
        <v>1598</v>
      </c>
      <c r="L1895" s="32" t="s">
        <v>16007</v>
      </c>
      <c r="M1895" s="95">
        <f>IF(VLOOKUP(A1895,'Business Validation 2.1.0'!$A$2:$V$996,COLUMN('Business Validation 2.1.0'!V:V)-COLUMN('Business Validation 2.1.0'!A:A)+1,FALSE)="","",VLOOKUP(A1895,'Business Validation 2.1.0'!$A$2:$V$996,COLUMN('Business Validation 2.1.0'!V:V)-COLUMN('Business Validation 2.1.0'!A:A)+1,FALSE))</f>
        <v>42846</v>
      </c>
      <c r="N1895" s="32" t="s">
        <v>5352</v>
      </c>
    </row>
    <row r="1896" spans="1:14" x14ac:dyDescent="0.25">
      <c r="A1896" s="32" t="s">
        <v>2557</v>
      </c>
      <c r="B1896" s="32" t="s">
        <v>16008</v>
      </c>
      <c r="C1896" s="32" t="s">
        <v>16009</v>
      </c>
      <c r="D1896" s="32" t="s">
        <v>1161</v>
      </c>
      <c r="E1896" s="32" t="s">
        <v>3410</v>
      </c>
      <c r="J1896" s="32" t="s">
        <v>5356</v>
      </c>
      <c r="K1896" s="32" t="s">
        <v>1598</v>
      </c>
      <c r="L1896" s="32" t="s">
        <v>16010</v>
      </c>
      <c r="M1896" s="95"/>
      <c r="N1896" s="32" t="s">
        <v>5352</v>
      </c>
    </row>
    <row r="1897" spans="1:14" x14ac:dyDescent="0.25">
      <c r="A1897" s="32" t="s">
        <v>2557</v>
      </c>
      <c r="B1897" s="32" t="s">
        <v>16011</v>
      </c>
      <c r="C1897" s="32" t="s">
        <v>16012</v>
      </c>
      <c r="D1897" s="32" t="s">
        <v>3410</v>
      </c>
      <c r="E1897" s="32" t="s">
        <v>1164</v>
      </c>
      <c r="J1897" s="32" t="s">
        <v>16013</v>
      </c>
      <c r="K1897" s="32" t="s">
        <v>1598</v>
      </c>
      <c r="L1897" s="32" t="s">
        <v>16014</v>
      </c>
      <c r="M1897" s="95"/>
      <c r="N1897" s="32" t="s">
        <v>5352</v>
      </c>
    </row>
    <row r="1898" spans="1:14" x14ac:dyDescent="0.25">
      <c r="A1898" s="32" t="s">
        <v>2557</v>
      </c>
      <c r="B1898" s="32" t="s">
        <v>16015</v>
      </c>
      <c r="C1898" s="32" t="s">
        <v>16016</v>
      </c>
      <c r="D1898" s="32" t="s">
        <v>3410</v>
      </c>
      <c r="E1898" s="32" t="s">
        <v>1163</v>
      </c>
      <c r="J1898" s="32" t="s">
        <v>16017</v>
      </c>
      <c r="K1898" s="32" t="s">
        <v>1598</v>
      </c>
      <c r="L1898" s="32" t="s">
        <v>16018</v>
      </c>
      <c r="M1898" s="95"/>
      <c r="N1898" s="32" t="s">
        <v>5352</v>
      </c>
    </row>
    <row r="1899" spans="1:14" x14ac:dyDescent="0.25">
      <c r="A1899" s="32" t="s">
        <v>2558</v>
      </c>
      <c r="B1899" s="32" t="s">
        <v>16019</v>
      </c>
      <c r="C1899" s="32" t="s">
        <v>16020</v>
      </c>
      <c r="D1899" s="32" t="s">
        <v>1155</v>
      </c>
      <c r="E1899" s="32" t="s">
        <v>3410</v>
      </c>
      <c r="J1899" s="32" t="s">
        <v>5358</v>
      </c>
      <c r="K1899" s="32" t="s">
        <v>5359</v>
      </c>
      <c r="L1899" s="32" t="s">
        <v>16021</v>
      </c>
      <c r="M1899" s="95"/>
      <c r="N1899" s="32" t="s">
        <v>5360</v>
      </c>
    </row>
    <row r="1900" spans="1:14" x14ac:dyDescent="0.25">
      <c r="A1900" s="32" t="s">
        <v>2558</v>
      </c>
      <c r="B1900" s="32" t="s">
        <v>16022</v>
      </c>
      <c r="C1900" s="32" t="s">
        <v>16023</v>
      </c>
      <c r="D1900" s="32" t="s">
        <v>1155</v>
      </c>
      <c r="E1900" s="32" t="s">
        <v>3414</v>
      </c>
      <c r="J1900" s="32" t="s">
        <v>5362</v>
      </c>
      <c r="K1900" s="32" t="s">
        <v>5359</v>
      </c>
      <c r="L1900" s="32" t="s">
        <v>16024</v>
      </c>
      <c r="M1900" s="95">
        <f>IF(VLOOKUP(A1900,'Business Validation 2.1.0'!$A$2:$V$996,COLUMN('Business Validation 2.1.0'!V:V)-COLUMN('Business Validation 2.1.0'!A:A)+1,FALSE)="","",VLOOKUP(A1900,'Business Validation 2.1.0'!$A$2:$V$996,COLUMN('Business Validation 2.1.0'!V:V)-COLUMN('Business Validation 2.1.0'!A:A)+1,FALSE))</f>
        <v>42846</v>
      </c>
      <c r="N1900" s="32" t="s">
        <v>5360</v>
      </c>
    </row>
    <row r="1901" spans="1:14" x14ac:dyDescent="0.25">
      <c r="A1901" s="32" t="s">
        <v>2558</v>
      </c>
      <c r="B1901" s="32" t="s">
        <v>16025</v>
      </c>
      <c r="C1901" s="32" t="s">
        <v>16026</v>
      </c>
      <c r="D1901" s="32" t="s">
        <v>1161</v>
      </c>
      <c r="E1901" s="32" t="s">
        <v>3410</v>
      </c>
      <c r="J1901" s="32" t="s">
        <v>5364</v>
      </c>
      <c r="K1901" s="32" t="s">
        <v>5359</v>
      </c>
      <c r="L1901" s="32" t="s">
        <v>16027</v>
      </c>
      <c r="M1901" s="95"/>
      <c r="N1901" s="32" t="s">
        <v>5360</v>
      </c>
    </row>
    <row r="1902" spans="1:14" x14ac:dyDescent="0.25">
      <c r="A1902" s="32" t="s">
        <v>2558</v>
      </c>
      <c r="B1902" s="32" t="s">
        <v>16028</v>
      </c>
      <c r="C1902" s="32" t="s">
        <v>16029</v>
      </c>
      <c r="D1902" s="32" t="s">
        <v>3410</v>
      </c>
      <c r="E1902" s="32" t="s">
        <v>1164</v>
      </c>
      <c r="J1902" s="32" t="s">
        <v>16030</v>
      </c>
      <c r="K1902" s="32" t="s">
        <v>5359</v>
      </c>
      <c r="L1902" s="32" t="s">
        <v>16031</v>
      </c>
      <c r="M1902" s="95"/>
      <c r="N1902" s="32" t="s">
        <v>5360</v>
      </c>
    </row>
    <row r="1903" spans="1:14" x14ac:dyDescent="0.25">
      <c r="A1903" s="32" t="s">
        <v>2558</v>
      </c>
      <c r="B1903" s="32" t="s">
        <v>16032</v>
      </c>
      <c r="C1903" s="32" t="s">
        <v>16033</v>
      </c>
      <c r="D1903" s="32" t="s">
        <v>3410</v>
      </c>
      <c r="E1903" s="32" t="s">
        <v>1163</v>
      </c>
      <c r="J1903" s="32" t="s">
        <v>16034</v>
      </c>
      <c r="K1903" s="32" t="s">
        <v>5359</v>
      </c>
      <c r="L1903" s="32" t="s">
        <v>16035</v>
      </c>
      <c r="M1903" s="95"/>
      <c r="N1903" s="32" t="s">
        <v>5360</v>
      </c>
    </row>
    <row r="1904" spans="1:14" x14ac:dyDescent="0.25">
      <c r="A1904" s="32" t="s">
        <v>2559</v>
      </c>
      <c r="B1904" s="32" t="s">
        <v>16036</v>
      </c>
      <c r="C1904" s="32" t="s">
        <v>16037</v>
      </c>
      <c r="D1904" s="32" t="s">
        <v>1191</v>
      </c>
      <c r="E1904" s="32" t="s">
        <v>3414</v>
      </c>
      <c r="J1904" s="32" t="s">
        <v>16038</v>
      </c>
      <c r="K1904" s="32" t="s">
        <v>1598</v>
      </c>
      <c r="L1904" s="32" t="s">
        <v>16039</v>
      </c>
      <c r="M1904" s="95">
        <f>IF(VLOOKUP(A1904,'Business Validation 2.1.0'!$A$2:$V$996,COLUMN('Business Validation 2.1.0'!V:V)-COLUMN('Business Validation 2.1.0'!A:A)+1,FALSE)="","",VLOOKUP(A1904,'Business Validation 2.1.0'!$A$2:$V$996,COLUMN('Business Validation 2.1.0'!V:V)-COLUMN('Business Validation 2.1.0'!A:A)+1,FALSE))</f>
        <v>42846</v>
      </c>
      <c r="N1904" s="32" t="s">
        <v>16040</v>
      </c>
    </row>
    <row r="1905" spans="1:14" x14ac:dyDescent="0.25">
      <c r="A1905" s="32" t="s">
        <v>2559</v>
      </c>
      <c r="B1905" s="32" t="s">
        <v>16041</v>
      </c>
      <c r="C1905" s="32" t="s">
        <v>16042</v>
      </c>
      <c r="D1905" s="32" t="s">
        <v>1190</v>
      </c>
      <c r="E1905" s="32" t="s">
        <v>3410</v>
      </c>
      <c r="J1905" s="32" t="s">
        <v>16043</v>
      </c>
      <c r="K1905" s="32" t="s">
        <v>1598</v>
      </c>
      <c r="L1905" s="32" t="s">
        <v>16044</v>
      </c>
      <c r="M1905" s="95"/>
      <c r="N1905" s="32" t="s">
        <v>16040</v>
      </c>
    </row>
    <row r="1906" spans="1:14" x14ac:dyDescent="0.25">
      <c r="A1906" s="32" t="s">
        <v>2560</v>
      </c>
      <c r="B1906" s="32" t="s">
        <v>16045</v>
      </c>
      <c r="C1906" s="32" t="s">
        <v>16046</v>
      </c>
      <c r="D1906" s="32" t="s">
        <v>3582</v>
      </c>
      <c r="J1906" s="32" t="s">
        <v>5371</v>
      </c>
      <c r="K1906" s="32" t="s">
        <v>1589</v>
      </c>
      <c r="L1906" s="32" t="s">
        <v>16047</v>
      </c>
      <c r="M1906" s="95" t="str">
        <f>IF(VLOOKUP(A1906,'Business Validation 2.1.0'!$A$2:$V$996,COLUMN('Business Validation 2.1.0'!V:V)-COLUMN('Business Validation 2.1.0'!A:A)+1,FALSE)="","",VLOOKUP(A1906,'Business Validation 2.1.0'!$A$2:$V$996,COLUMN('Business Validation 2.1.0'!V:V)-COLUMN('Business Validation 2.1.0'!A:A)+1,FALSE))</f>
        <v/>
      </c>
      <c r="N1906" s="32" t="s">
        <v>5372</v>
      </c>
    </row>
    <row r="1907" spans="1:14" x14ac:dyDescent="0.25">
      <c r="A1907" s="32" t="s">
        <v>2560</v>
      </c>
      <c r="B1907" s="32" t="s">
        <v>16048</v>
      </c>
      <c r="C1907" s="32" t="s">
        <v>16049</v>
      </c>
      <c r="D1907" s="32" t="s">
        <v>3586</v>
      </c>
      <c r="J1907" s="32" t="s">
        <v>5374</v>
      </c>
      <c r="K1907" s="32" t="s">
        <v>1589</v>
      </c>
      <c r="L1907" s="32" t="s">
        <v>16050</v>
      </c>
      <c r="M1907" s="95" t="str">
        <f>IF(VLOOKUP(A1907,'Business Validation 2.1.0'!$A$2:$V$996,COLUMN('Business Validation 2.1.0'!V:V)-COLUMN('Business Validation 2.1.0'!A:A)+1,FALSE)="","",VLOOKUP(A1907,'Business Validation 2.1.0'!$A$2:$V$996,COLUMN('Business Validation 2.1.0'!V:V)-COLUMN('Business Validation 2.1.0'!A:A)+1,FALSE))</f>
        <v/>
      </c>
      <c r="N1907" s="32" t="s">
        <v>5372</v>
      </c>
    </row>
    <row r="1908" spans="1:14" x14ac:dyDescent="0.25">
      <c r="A1908" s="32" t="s">
        <v>2561</v>
      </c>
      <c r="B1908" s="32" t="s">
        <v>16051</v>
      </c>
      <c r="C1908" s="32" t="s">
        <v>16052</v>
      </c>
      <c r="D1908" s="32" t="s">
        <v>3582</v>
      </c>
      <c r="J1908" s="32" t="s">
        <v>5376</v>
      </c>
      <c r="K1908" s="32" t="s">
        <v>1585</v>
      </c>
      <c r="L1908" s="32" t="s">
        <v>16053</v>
      </c>
      <c r="M1908" s="95" t="str">
        <f>IF(VLOOKUP(A1908,'Business Validation 2.1.0'!$A$2:$V$996,COLUMN('Business Validation 2.1.0'!V:V)-COLUMN('Business Validation 2.1.0'!A:A)+1,FALSE)="","",VLOOKUP(A1908,'Business Validation 2.1.0'!$A$2:$V$996,COLUMN('Business Validation 2.1.0'!V:V)-COLUMN('Business Validation 2.1.0'!A:A)+1,FALSE))</f>
        <v/>
      </c>
      <c r="N1908" s="32" t="s">
        <v>5377</v>
      </c>
    </row>
    <row r="1909" spans="1:14" x14ac:dyDescent="0.25">
      <c r="A1909" s="32" t="s">
        <v>2561</v>
      </c>
      <c r="B1909" s="32" t="s">
        <v>16054</v>
      </c>
      <c r="C1909" s="32" t="s">
        <v>16055</v>
      </c>
      <c r="D1909" s="32" t="s">
        <v>3586</v>
      </c>
      <c r="J1909" s="32" t="s">
        <v>5379</v>
      </c>
      <c r="K1909" s="32" t="s">
        <v>1585</v>
      </c>
      <c r="L1909" s="32" t="s">
        <v>16056</v>
      </c>
      <c r="M1909" s="95" t="str">
        <f>IF(VLOOKUP(A1909,'Business Validation 2.1.0'!$A$2:$V$996,COLUMN('Business Validation 2.1.0'!V:V)-COLUMN('Business Validation 2.1.0'!A:A)+1,FALSE)="","",VLOOKUP(A1909,'Business Validation 2.1.0'!$A$2:$V$996,COLUMN('Business Validation 2.1.0'!V:V)-COLUMN('Business Validation 2.1.0'!A:A)+1,FALSE))</f>
        <v/>
      </c>
      <c r="N1909" s="32" t="s">
        <v>5377</v>
      </c>
    </row>
    <row r="1910" spans="1:14" x14ac:dyDescent="0.25">
      <c r="A1910" s="32" t="s">
        <v>2562</v>
      </c>
      <c r="B1910" s="32" t="s">
        <v>16057</v>
      </c>
      <c r="C1910" s="32" t="s">
        <v>16058</v>
      </c>
      <c r="D1910" s="32" t="s">
        <v>3582</v>
      </c>
      <c r="J1910" s="32" t="s">
        <v>5381</v>
      </c>
      <c r="K1910" s="32" t="s">
        <v>1590</v>
      </c>
      <c r="L1910" s="32" t="s">
        <v>16059</v>
      </c>
      <c r="M1910" s="95" t="str">
        <f>IF(VLOOKUP(A1910,'Business Validation 2.1.0'!$A$2:$V$996,COLUMN('Business Validation 2.1.0'!V:V)-COLUMN('Business Validation 2.1.0'!A:A)+1,FALSE)="","",VLOOKUP(A1910,'Business Validation 2.1.0'!$A$2:$V$996,COLUMN('Business Validation 2.1.0'!V:V)-COLUMN('Business Validation 2.1.0'!A:A)+1,FALSE))</f>
        <v/>
      </c>
      <c r="N1910" s="32" t="s">
        <v>5382</v>
      </c>
    </row>
    <row r="1911" spans="1:14" x14ac:dyDescent="0.25">
      <c r="A1911" s="32" t="s">
        <v>2562</v>
      </c>
      <c r="B1911" s="32" t="s">
        <v>16060</v>
      </c>
      <c r="C1911" s="32" t="s">
        <v>16061</v>
      </c>
      <c r="D1911" s="32" t="s">
        <v>3586</v>
      </c>
      <c r="J1911" s="32" t="s">
        <v>5384</v>
      </c>
      <c r="K1911" s="32" t="s">
        <v>1590</v>
      </c>
      <c r="L1911" s="32" t="s">
        <v>16062</v>
      </c>
      <c r="M1911" s="95" t="str">
        <f>IF(VLOOKUP(A1911,'Business Validation 2.1.0'!$A$2:$V$996,COLUMN('Business Validation 2.1.0'!V:V)-COLUMN('Business Validation 2.1.0'!A:A)+1,FALSE)="","",VLOOKUP(A1911,'Business Validation 2.1.0'!$A$2:$V$996,COLUMN('Business Validation 2.1.0'!V:V)-COLUMN('Business Validation 2.1.0'!A:A)+1,FALSE))</f>
        <v/>
      </c>
      <c r="N1911" s="32" t="s">
        <v>5382</v>
      </c>
    </row>
    <row r="1912" spans="1:14" x14ac:dyDescent="0.25">
      <c r="A1912" s="32" t="s">
        <v>2563</v>
      </c>
      <c r="B1912" s="32" t="s">
        <v>16063</v>
      </c>
      <c r="C1912" s="32" t="s">
        <v>16064</v>
      </c>
      <c r="D1912" s="32" t="s">
        <v>3582</v>
      </c>
      <c r="J1912" s="32" t="s">
        <v>5386</v>
      </c>
      <c r="K1912" s="32" t="s">
        <v>1589</v>
      </c>
      <c r="L1912" s="32" t="s">
        <v>16065</v>
      </c>
      <c r="M1912" s="95" t="str">
        <f>IF(VLOOKUP(A1912,'Business Validation 2.1.0'!$A$2:$V$996,COLUMN('Business Validation 2.1.0'!V:V)-COLUMN('Business Validation 2.1.0'!A:A)+1,FALSE)="","",VLOOKUP(A1912,'Business Validation 2.1.0'!$A$2:$V$996,COLUMN('Business Validation 2.1.0'!V:V)-COLUMN('Business Validation 2.1.0'!A:A)+1,FALSE))</f>
        <v/>
      </c>
      <c r="N1912" s="32" t="s">
        <v>5387</v>
      </c>
    </row>
    <row r="1913" spans="1:14" x14ac:dyDescent="0.25">
      <c r="A1913" s="32" t="s">
        <v>2563</v>
      </c>
      <c r="B1913" s="32" t="s">
        <v>16066</v>
      </c>
      <c r="C1913" s="32" t="s">
        <v>16067</v>
      </c>
      <c r="D1913" s="32" t="s">
        <v>3586</v>
      </c>
      <c r="J1913" s="32" t="s">
        <v>5389</v>
      </c>
      <c r="K1913" s="32" t="s">
        <v>1589</v>
      </c>
      <c r="L1913" s="32" t="s">
        <v>16068</v>
      </c>
      <c r="M1913" s="95" t="str">
        <f>IF(VLOOKUP(A1913,'Business Validation 2.1.0'!$A$2:$V$996,COLUMN('Business Validation 2.1.0'!V:V)-COLUMN('Business Validation 2.1.0'!A:A)+1,FALSE)="","",VLOOKUP(A1913,'Business Validation 2.1.0'!$A$2:$V$996,COLUMN('Business Validation 2.1.0'!V:V)-COLUMN('Business Validation 2.1.0'!A:A)+1,FALSE))</f>
        <v/>
      </c>
      <c r="N1913" s="32" t="s">
        <v>5387</v>
      </c>
    </row>
    <row r="1914" spans="1:14" x14ac:dyDescent="0.25">
      <c r="A1914" s="32" t="s">
        <v>2564</v>
      </c>
      <c r="B1914" s="32" t="s">
        <v>16069</v>
      </c>
      <c r="C1914" s="32" t="s">
        <v>16070</v>
      </c>
      <c r="D1914" s="32" t="s">
        <v>3582</v>
      </c>
      <c r="J1914" s="32" t="s">
        <v>5391</v>
      </c>
      <c r="K1914" s="32" t="s">
        <v>1585</v>
      </c>
      <c r="L1914" s="32" t="s">
        <v>16071</v>
      </c>
      <c r="M1914" s="95" t="str">
        <f>IF(VLOOKUP(A1914,'Business Validation 2.1.0'!$A$2:$V$996,COLUMN('Business Validation 2.1.0'!V:V)-COLUMN('Business Validation 2.1.0'!A:A)+1,FALSE)="","",VLOOKUP(A1914,'Business Validation 2.1.0'!$A$2:$V$996,COLUMN('Business Validation 2.1.0'!V:V)-COLUMN('Business Validation 2.1.0'!A:A)+1,FALSE))</f>
        <v/>
      </c>
      <c r="N1914" s="32" t="s">
        <v>5392</v>
      </c>
    </row>
    <row r="1915" spans="1:14" x14ac:dyDescent="0.25">
      <c r="A1915" s="32" t="s">
        <v>2564</v>
      </c>
      <c r="B1915" s="32" t="s">
        <v>16072</v>
      </c>
      <c r="C1915" s="32" t="s">
        <v>16073</v>
      </c>
      <c r="D1915" s="32" t="s">
        <v>3586</v>
      </c>
      <c r="J1915" s="32" t="s">
        <v>5394</v>
      </c>
      <c r="K1915" s="32" t="s">
        <v>1585</v>
      </c>
      <c r="L1915" s="32" t="s">
        <v>16074</v>
      </c>
      <c r="M1915" s="95" t="str">
        <f>IF(VLOOKUP(A1915,'Business Validation 2.1.0'!$A$2:$V$996,COLUMN('Business Validation 2.1.0'!V:V)-COLUMN('Business Validation 2.1.0'!A:A)+1,FALSE)="","",VLOOKUP(A1915,'Business Validation 2.1.0'!$A$2:$V$996,COLUMN('Business Validation 2.1.0'!V:V)-COLUMN('Business Validation 2.1.0'!A:A)+1,FALSE))</f>
        <v/>
      </c>
      <c r="N1915" s="32" t="s">
        <v>5392</v>
      </c>
    </row>
    <row r="1916" spans="1:14" x14ac:dyDescent="0.25">
      <c r="A1916" s="32" t="s">
        <v>1066</v>
      </c>
      <c r="B1916" s="32" t="s">
        <v>16075</v>
      </c>
      <c r="C1916" s="32" t="s">
        <v>16076</v>
      </c>
      <c r="D1916" s="32" t="s">
        <v>1155</v>
      </c>
      <c r="E1916" s="32" t="s">
        <v>1172</v>
      </c>
      <c r="J1916" s="32" t="s">
        <v>5396</v>
      </c>
      <c r="K1916" s="32" t="s">
        <v>1573</v>
      </c>
      <c r="L1916" s="32" t="s">
        <v>16077</v>
      </c>
      <c r="M1916" s="95" t="str">
        <f>IF(VLOOKUP(A1916,'Business Validation 2.1.0'!$A$2:$V$996,COLUMN('Business Validation 2.1.0'!V:V)-COLUMN('Business Validation 2.1.0'!A:A)+1,FALSE)="","",VLOOKUP(A1916,'Business Validation 2.1.0'!$A$2:$V$996,COLUMN('Business Validation 2.1.0'!V:V)-COLUMN('Business Validation 2.1.0'!A:A)+1,FALSE))</f>
        <v/>
      </c>
      <c r="N1916" s="32" t="s">
        <v>5397</v>
      </c>
    </row>
    <row r="1917" spans="1:14" x14ac:dyDescent="0.25">
      <c r="A1917" s="32" t="s">
        <v>1066</v>
      </c>
      <c r="B1917" s="32" t="s">
        <v>16078</v>
      </c>
      <c r="C1917" s="32" t="s">
        <v>16079</v>
      </c>
      <c r="D1917" s="32" t="s">
        <v>1161</v>
      </c>
      <c r="E1917" s="32" t="s">
        <v>1172</v>
      </c>
      <c r="J1917" s="32" t="s">
        <v>5399</v>
      </c>
      <c r="K1917" s="32" t="s">
        <v>1573</v>
      </c>
      <c r="L1917" s="32" t="s">
        <v>16080</v>
      </c>
      <c r="M1917" s="95" t="str">
        <f>IF(VLOOKUP(A1917,'Business Validation 2.1.0'!$A$2:$V$996,COLUMN('Business Validation 2.1.0'!V:V)-COLUMN('Business Validation 2.1.0'!A:A)+1,FALSE)="","",VLOOKUP(A1917,'Business Validation 2.1.0'!$A$2:$V$996,COLUMN('Business Validation 2.1.0'!V:V)-COLUMN('Business Validation 2.1.0'!A:A)+1,FALSE))</f>
        <v/>
      </c>
      <c r="N1917" s="32" t="s">
        <v>5397</v>
      </c>
    </row>
    <row r="1918" spans="1:14" x14ac:dyDescent="0.25">
      <c r="A1918" s="32" t="s">
        <v>1066</v>
      </c>
      <c r="B1918" s="32" t="s">
        <v>16081</v>
      </c>
      <c r="C1918" s="32" t="s">
        <v>16082</v>
      </c>
      <c r="D1918" s="32" t="s">
        <v>1172</v>
      </c>
      <c r="E1918" s="32" t="s">
        <v>1164</v>
      </c>
      <c r="J1918" s="32" t="s">
        <v>16083</v>
      </c>
      <c r="K1918" s="32" t="s">
        <v>1573</v>
      </c>
      <c r="L1918" s="32" t="s">
        <v>16084</v>
      </c>
      <c r="M1918" s="95" t="str">
        <f>IF(VLOOKUP(A1918,'Business Validation 2.1.0'!$A$2:$V$996,COLUMN('Business Validation 2.1.0'!V:V)-COLUMN('Business Validation 2.1.0'!A:A)+1,FALSE)="","",VLOOKUP(A1918,'Business Validation 2.1.0'!$A$2:$V$996,COLUMN('Business Validation 2.1.0'!V:V)-COLUMN('Business Validation 2.1.0'!A:A)+1,FALSE))</f>
        <v/>
      </c>
      <c r="N1918" s="32" t="s">
        <v>5397</v>
      </c>
    </row>
    <row r="1919" spans="1:14" x14ac:dyDescent="0.25">
      <c r="A1919" s="32" t="s">
        <v>1066</v>
      </c>
      <c r="B1919" s="32" t="s">
        <v>16085</v>
      </c>
      <c r="C1919" s="32" t="s">
        <v>16086</v>
      </c>
      <c r="D1919" s="32" t="s">
        <v>1172</v>
      </c>
      <c r="E1919" s="32" t="s">
        <v>1163</v>
      </c>
      <c r="J1919" s="32" t="s">
        <v>16087</v>
      </c>
      <c r="K1919" s="32" t="s">
        <v>1573</v>
      </c>
      <c r="L1919" s="32" t="s">
        <v>16088</v>
      </c>
      <c r="M1919" s="95" t="str">
        <f>IF(VLOOKUP(A1919,'Business Validation 2.1.0'!$A$2:$V$996,COLUMN('Business Validation 2.1.0'!V:V)-COLUMN('Business Validation 2.1.0'!A:A)+1,FALSE)="","",VLOOKUP(A1919,'Business Validation 2.1.0'!$A$2:$V$996,COLUMN('Business Validation 2.1.0'!V:V)-COLUMN('Business Validation 2.1.0'!A:A)+1,FALSE))</f>
        <v/>
      </c>
      <c r="N1919" s="32" t="s">
        <v>5397</v>
      </c>
    </row>
    <row r="1920" spans="1:14" x14ac:dyDescent="0.25">
      <c r="A1920" s="32" t="s">
        <v>2565</v>
      </c>
      <c r="B1920" s="32" t="s">
        <v>16089</v>
      </c>
      <c r="C1920" s="32" t="s">
        <v>16090</v>
      </c>
      <c r="D1920" s="32" t="s">
        <v>3582</v>
      </c>
      <c r="J1920" s="32" t="s">
        <v>5401</v>
      </c>
      <c r="K1920" s="32" t="s">
        <v>1590</v>
      </c>
      <c r="L1920" s="32" t="s">
        <v>16091</v>
      </c>
      <c r="M1920" s="95" t="str">
        <f>IF(VLOOKUP(A1920,'Business Validation 2.1.0'!$A$2:$V$996,COLUMN('Business Validation 2.1.0'!V:V)-COLUMN('Business Validation 2.1.0'!A:A)+1,FALSE)="","",VLOOKUP(A1920,'Business Validation 2.1.0'!$A$2:$V$996,COLUMN('Business Validation 2.1.0'!V:V)-COLUMN('Business Validation 2.1.0'!A:A)+1,FALSE))</f>
        <v/>
      </c>
      <c r="N1920" s="32" t="s">
        <v>5402</v>
      </c>
    </row>
    <row r="1921" spans="1:14" x14ac:dyDescent="0.25">
      <c r="A1921" s="32" t="s">
        <v>2565</v>
      </c>
      <c r="B1921" s="32" t="s">
        <v>16092</v>
      </c>
      <c r="C1921" s="32" t="s">
        <v>16093</v>
      </c>
      <c r="D1921" s="32" t="s">
        <v>3586</v>
      </c>
      <c r="J1921" s="32" t="s">
        <v>5404</v>
      </c>
      <c r="K1921" s="32" t="s">
        <v>1590</v>
      </c>
      <c r="L1921" s="32" t="s">
        <v>16094</v>
      </c>
      <c r="M1921" s="95" t="str">
        <f>IF(VLOOKUP(A1921,'Business Validation 2.1.0'!$A$2:$V$996,COLUMN('Business Validation 2.1.0'!V:V)-COLUMN('Business Validation 2.1.0'!A:A)+1,FALSE)="","",VLOOKUP(A1921,'Business Validation 2.1.0'!$A$2:$V$996,COLUMN('Business Validation 2.1.0'!V:V)-COLUMN('Business Validation 2.1.0'!A:A)+1,FALSE))</f>
        <v/>
      </c>
      <c r="N1921" s="32" t="s">
        <v>5402</v>
      </c>
    </row>
    <row r="1922" spans="1:14" x14ac:dyDescent="0.25">
      <c r="A1922" s="32" t="s">
        <v>2566</v>
      </c>
      <c r="B1922" s="32" t="s">
        <v>16095</v>
      </c>
      <c r="C1922" s="32" t="s">
        <v>16096</v>
      </c>
      <c r="D1922" s="32" t="s">
        <v>3582</v>
      </c>
      <c r="J1922" s="32" t="s">
        <v>5406</v>
      </c>
      <c r="K1922" s="32" t="s">
        <v>1589</v>
      </c>
      <c r="L1922" s="32" t="s">
        <v>16097</v>
      </c>
      <c r="M1922" s="95" t="str">
        <f>IF(VLOOKUP(A1922,'Business Validation 2.1.0'!$A$2:$V$996,COLUMN('Business Validation 2.1.0'!V:V)-COLUMN('Business Validation 2.1.0'!A:A)+1,FALSE)="","",VLOOKUP(A1922,'Business Validation 2.1.0'!$A$2:$V$996,COLUMN('Business Validation 2.1.0'!V:V)-COLUMN('Business Validation 2.1.0'!A:A)+1,FALSE))</f>
        <v/>
      </c>
      <c r="N1922" s="32" t="s">
        <v>5407</v>
      </c>
    </row>
    <row r="1923" spans="1:14" x14ac:dyDescent="0.25">
      <c r="A1923" s="32" t="s">
        <v>2566</v>
      </c>
      <c r="B1923" s="32" t="s">
        <v>16098</v>
      </c>
      <c r="C1923" s="32" t="s">
        <v>16099</v>
      </c>
      <c r="D1923" s="32" t="s">
        <v>3586</v>
      </c>
      <c r="J1923" s="32" t="s">
        <v>5409</v>
      </c>
      <c r="K1923" s="32" t="s">
        <v>1589</v>
      </c>
      <c r="L1923" s="32" t="s">
        <v>16100</v>
      </c>
      <c r="M1923" s="95" t="str">
        <f>IF(VLOOKUP(A1923,'Business Validation 2.1.0'!$A$2:$V$996,COLUMN('Business Validation 2.1.0'!V:V)-COLUMN('Business Validation 2.1.0'!A:A)+1,FALSE)="","",VLOOKUP(A1923,'Business Validation 2.1.0'!$A$2:$V$996,COLUMN('Business Validation 2.1.0'!V:V)-COLUMN('Business Validation 2.1.0'!A:A)+1,FALSE))</f>
        <v/>
      </c>
      <c r="N1923" s="32" t="s">
        <v>5407</v>
      </c>
    </row>
    <row r="1924" spans="1:14" x14ac:dyDescent="0.25">
      <c r="A1924" s="32" t="s">
        <v>2567</v>
      </c>
      <c r="B1924" s="32" t="s">
        <v>16101</v>
      </c>
      <c r="C1924" s="32" t="s">
        <v>16102</v>
      </c>
      <c r="D1924" s="32" t="s">
        <v>3582</v>
      </c>
      <c r="J1924" s="32" t="s">
        <v>5411</v>
      </c>
      <c r="K1924" s="32" t="s">
        <v>1585</v>
      </c>
      <c r="L1924" s="32" t="s">
        <v>16103</v>
      </c>
      <c r="M1924" s="95" t="str">
        <f>IF(VLOOKUP(A1924,'Business Validation 2.1.0'!$A$2:$V$996,COLUMN('Business Validation 2.1.0'!V:V)-COLUMN('Business Validation 2.1.0'!A:A)+1,FALSE)="","",VLOOKUP(A1924,'Business Validation 2.1.0'!$A$2:$V$996,COLUMN('Business Validation 2.1.0'!V:V)-COLUMN('Business Validation 2.1.0'!A:A)+1,FALSE))</f>
        <v/>
      </c>
      <c r="N1924" s="32" t="s">
        <v>5412</v>
      </c>
    </row>
    <row r="1925" spans="1:14" x14ac:dyDescent="0.25">
      <c r="A1925" s="32" t="s">
        <v>2567</v>
      </c>
      <c r="B1925" s="32" t="s">
        <v>16104</v>
      </c>
      <c r="C1925" s="32" t="s">
        <v>16105</v>
      </c>
      <c r="D1925" s="32" t="s">
        <v>3586</v>
      </c>
      <c r="J1925" s="32" t="s">
        <v>5414</v>
      </c>
      <c r="K1925" s="32" t="s">
        <v>1585</v>
      </c>
      <c r="L1925" s="32" t="s">
        <v>16106</v>
      </c>
      <c r="M1925" s="95" t="str">
        <f>IF(VLOOKUP(A1925,'Business Validation 2.1.0'!$A$2:$V$996,COLUMN('Business Validation 2.1.0'!V:V)-COLUMN('Business Validation 2.1.0'!A:A)+1,FALSE)="","",VLOOKUP(A1925,'Business Validation 2.1.0'!$A$2:$V$996,COLUMN('Business Validation 2.1.0'!V:V)-COLUMN('Business Validation 2.1.0'!A:A)+1,FALSE))</f>
        <v/>
      </c>
      <c r="N1925" s="32" t="s">
        <v>5412</v>
      </c>
    </row>
    <row r="1926" spans="1:14" x14ac:dyDescent="0.25">
      <c r="A1926" s="32" t="s">
        <v>2568</v>
      </c>
      <c r="B1926" s="32" t="s">
        <v>16107</v>
      </c>
      <c r="C1926" s="32" t="s">
        <v>16108</v>
      </c>
      <c r="D1926" s="32" t="s">
        <v>3582</v>
      </c>
      <c r="J1926" s="32" t="s">
        <v>5416</v>
      </c>
      <c r="K1926" s="32" t="s">
        <v>1590</v>
      </c>
      <c r="L1926" s="32" t="s">
        <v>16109</v>
      </c>
      <c r="M1926" s="95" t="str">
        <f>IF(VLOOKUP(A1926,'Business Validation 2.1.0'!$A$2:$V$996,COLUMN('Business Validation 2.1.0'!V:V)-COLUMN('Business Validation 2.1.0'!A:A)+1,FALSE)="","",VLOOKUP(A1926,'Business Validation 2.1.0'!$A$2:$V$996,COLUMN('Business Validation 2.1.0'!V:V)-COLUMN('Business Validation 2.1.0'!A:A)+1,FALSE))</f>
        <v/>
      </c>
      <c r="N1926" s="32" t="s">
        <v>5417</v>
      </c>
    </row>
    <row r="1927" spans="1:14" x14ac:dyDescent="0.25">
      <c r="A1927" s="32" t="s">
        <v>2568</v>
      </c>
      <c r="B1927" s="32" t="s">
        <v>16110</v>
      </c>
      <c r="C1927" s="32" t="s">
        <v>16111</v>
      </c>
      <c r="D1927" s="32" t="s">
        <v>3586</v>
      </c>
      <c r="J1927" s="32" t="s">
        <v>5419</v>
      </c>
      <c r="K1927" s="32" t="s">
        <v>1590</v>
      </c>
      <c r="L1927" s="32" t="s">
        <v>16112</v>
      </c>
      <c r="M1927" s="95" t="str">
        <f>IF(VLOOKUP(A1927,'Business Validation 2.1.0'!$A$2:$V$996,COLUMN('Business Validation 2.1.0'!V:V)-COLUMN('Business Validation 2.1.0'!A:A)+1,FALSE)="","",VLOOKUP(A1927,'Business Validation 2.1.0'!$A$2:$V$996,COLUMN('Business Validation 2.1.0'!V:V)-COLUMN('Business Validation 2.1.0'!A:A)+1,FALSE))</f>
        <v/>
      </c>
      <c r="N1927" s="32" t="s">
        <v>5417</v>
      </c>
    </row>
    <row r="1928" spans="1:14" x14ac:dyDescent="0.25">
      <c r="A1928" s="32" t="s">
        <v>2569</v>
      </c>
      <c r="B1928" s="32" t="s">
        <v>16113</v>
      </c>
      <c r="C1928" s="32" t="s">
        <v>16114</v>
      </c>
      <c r="D1928" s="32" t="s">
        <v>3582</v>
      </c>
      <c r="J1928" s="32" t="s">
        <v>5421</v>
      </c>
      <c r="K1928" s="32" t="s">
        <v>1593</v>
      </c>
      <c r="L1928" s="32" t="s">
        <v>16115</v>
      </c>
      <c r="M1928" s="95" t="str">
        <f>IF(VLOOKUP(A1928,'Business Validation 2.1.0'!$A$2:$V$996,COLUMN('Business Validation 2.1.0'!V:V)-COLUMN('Business Validation 2.1.0'!A:A)+1,FALSE)="","",VLOOKUP(A1928,'Business Validation 2.1.0'!$A$2:$V$996,COLUMN('Business Validation 2.1.0'!V:V)-COLUMN('Business Validation 2.1.0'!A:A)+1,FALSE))</f>
        <v/>
      </c>
      <c r="N1928" s="32" t="s">
        <v>5422</v>
      </c>
    </row>
    <row r="1929" spans="1:14" x14ac:dyDescent="0.25">
      <c r="A1929" s="32" t="s">
        <v>2570</v>
      </c>
      <c r="B1929" s="32" t="s">
        <v>16116</v>
      </c>
      <c r="C1929" s="32" t="s">
        <v>16117</v>
      </c>
      <c r="D1929" s="32" t="s">
        <v>3582</v>
      </c>
      <c r="J1929" s="32" t="s">
        <v>5424</v>
      </c>
      <c r="K1929" s="32" t="s">
        <v>1590</v>
      </c>
      <c r="L1929" s="32" t="s">
        <v>16118</v>
      </c>
      <c r="M1929" s="95" t="str">
        <f>IF(VLOOKUP(A1929,'Business Validation 2.1.0'!$A$2:$V$996,COLUMN('Business Validation 2.1.0'!V:V)-COLUMN('Business Validation 2.1.0'!A:A)+1,FALSE)="","",VLOOKUP(A1929,'Business Validation 2.1.0'!$A$2:$V$996,COLUMN('Business Validation 2.1.0'!V:V)-COLUMN('Business Validation 2.1.0'!A:A)+1,FALSE))</f>
        <v/>
      </c>
      <c r="N1929" s="32" t="s">
        <v>5425</v>
      </c>
    </row>
    <row r="1930" spans="1:14" x14ac:dyDescent="0.25">
      <c r="A1930" s="32" t="s">
        <v>1697</v>
      </c>
      <c r="B1930" s="32" t="s">
        <v>16119</v>
      </c>
      <c r="C1930" s="32" t="s">
        <v>16120</v>
      </c>
      <c r="D1930" s="32" t="s">
        <v>3582</v>
      </c>
      <c r="J1930" s="32" t="s">
        <v>5427</v>
      </c>
      <c r="K1930" s="32" t="s">
        <v>1589</v>
      </c>
      <c r="L1930" s="32" t="s">
        <v>16121</v>
      </c>
      <c r="M1930" s="95" t="str">
        <f>IF(VLOOKUP(A1930,'Business Validation 2.1.0'!$A$2:$V$996,COLUMN('Business Validation 2.1.0'!V:V)-COLUMN('Business Validation 2.1.0'!A:A)+1,FALSE)="","",VLOOKUP(A1930,'Business Validation 2.1.0'!$A$2:$V$996,COLUMN('Business Validation 2.1.0'!V:V)-COLUMN('Business Validation 2.1.0'!A:A)+1,FALSE))</f>
        <v/>
      </c>
      <c r="N1930" s="32" t="s">
        <v>5428</v>
      </c>
    </row>
    <row r="1931" spans="1:14" x14ac:dyDescent="0.25">
      <c r="A1931" s="32" t="s">
        <v>1698</v>
      </c>
      <c r="B1931" s="32" t="s">
        <v>16122</v>
      </c>
      <c r="C1931" s="32" t="s">
        <v>16123</v>
      </c>
      <c r="D1931" s="32" t="s">
        <v>3582</v>
      </c>
      <c r="J1931" s="32" t="s">
        <v>5430</v>
      </c>
      <c r="K1931" s="32" t="s">
        <v>1585</v>
      </c>
      <c r="L1931" s="32" t="s">
        <v>16124</v>
      </c>
      <c r="M1931" s="95" t="str">
        <f>IF(VLOOKUP(A1931,'Business Validation 2.1.0'!$A$2:$V$996,COLUMN('Business Validation 2.1.0'!V:V)-COLUMN('Business Validation 2.1.0'!A:A)+1,FALSE)="","",VLOOKUP(A1931,'Business Validation 2.1.0'!$A$2:$V$996,COLUMN('Business Validation 2.1.0'!V:V)-COLUMN('Business Validation 2.1.0'!A:A)+1,FALSE))</f>
        <v/>
      </c>
      <c r="N1931" s="32" t="s">
        <v>5431</v>
      </c>
    </row>
    <row r="1932" spans="1:14" x14ac:dyDescent="0.25">
      <c r="A1932" s="32" t="s">
        <v>1699</v>
      </c>
      <c r="B1932" s="32" t="s">
        <v>16125</v>
      </c>
      <c r="C1932" s="32" t="s">
        <v>16126</v>
      </c>
      <c r="D1932" s="32" t="s">
        <v>3582</v>
      </c>
      <c r="J1932" s="32" t="s">
        <v>5433</v>
      </c>
      <c r="K1932" s="32" t="s">
        <v>1590</v>
      </c>
      <c r="L1932" s="32" t="s">
        <v>16127</v>
      </c>
      <c r="M1932" s="95" t="str">
        <f>IF(VLOOKUP(A1932,'Business Validation 2.1.0'!$A$2:$V$996,COLUMN('Business Validation 2.1.0'!V:V)-COLUMN('Business Validation 2.1.0'!A:A)+1,FALSE)="","",VLOOKUP(A1932,'Business Validation 2.1.0'!$A$2:$V$996,COLUMN('Business Validation 2.1.0'!V:V)-COLUMN('Business Validation 2.1.0'!A:A)+1,FALSE))</f>
        <v/>
      </c>
      <c r="N1932" s="32" t="s">
        <v>5434</v>
      </c>
    </row>
    <row r="1933" spans="1:14" x14ac:dyDescent="0.25">
      <c r="A1933" s="32" t="s">
        <v>1700</v>
      </c>
      <c r="B1933" s="32" t="s">
        <v>16128</v>
      </c>
      <c r="C1933" s="32" t="s">
        <v>16129</v>
      </c>
      <c r="D1933" s="32" t="s">
        <v>3582</v>
      </c>
      <c r="J1933" s="32" t="s">
        <v>5436</v>
      </c>
      <c r="K1933" s="32" t="s">
        <v>1589</v>
      </c>
      <c r="L1933" s="32" t="s">
        <v>16130</v>
      </c>
      <c r="M1933" s="95" t="str">
        <f>IF(VLOOKUP(A1933,'Business Validation 2.1.0'!$A$2:$V$996,COLUMN('Business Validation 2.1.0'!V:V)-COLUMN('Business Validation 2.1.0'!A:A)+1,FALSE)="","",VLOOKUP(A1933,'Business Validation 2.1.0'!$A$2:$V$996,COLUMN('Business Validation 2.1.0'!V:V)-COLUMN('Business Validation 2.1.0'!A:A)+1,FALSE))</f>
        <v/>
      </c>
      <c r="N1933" s="32" t="s">
        <v>5437</v>
      </c>
    </row>
    <row r="1934" spans="1:14" x14ac:dyDescent="0.25">
      <c r="A1934" s="32" t="s">
        <v>1067</v>
      </c>
      <c r="B1934" s="32" t="s">
        <v>16131</v>
      </c>
      <c r="C1934" s="32" t="s">
        <v>16132</v>
      </c>
      <c r="D1934" s="32" t="s">
        <v>1157</v>
      </c>
      <c r="J1934" s="32" t="s">
        <v>5439</v>
      </c>
      <c r="K1934" s="32" t="s">
        <v>1580</v>
      </c>
      <c r="L1934" s="32" t="s">
        <v>16133</v>
      </c>
      <c r="M1934" s="95" t="str">
        <f>IF(VLOOKUP(A1934,'Business Validation 2.1.0'!$A$2:$V$996,COLUMN('Business Validation 2.1.0'!V:V)-COLUMN('Business Validation 2.1.0'!A:A)+1,FALSE)="","",VLOOKUP(A1934,'Business Validation 2.1.0'!$A$2:$V$996,COLUMN('Business Validation 2.1.0'!V:V)-COLUMN('Business Validation 2.1.0'!A:A)+1,FALSE))</f>
        <v/>
      </c>
      <c r="N1934" s="32" t="s">
        <v>5440</v>
      </c>
    </row>
    <row r="1935" spans="1:14" x14ac:dyDescent="0.25">
      <c r="A1935" s="32" t="s">
        <v>1701</v>
      </c>
      <c r="B1935" s="32" t="s">
        <v>16134</v>
      </c>
      <c r="C1935" s="32" t="s">
        <v>16135</v>
      </c>
      <c r="D1935" s="32" t="s">
        <v>3582</v>
      </c>
      <c r="J1935" s="32" t="s">
        <v>5442</v>
      </c>
      <c r="K1935" s="32" t="s">
        <v>1585</v>
      </c>
      <c r="L1935" s="32" t="s">
        <v>16136</v>
      </c>
      <c r="M1935" s="95" t="str">
        <f>IF(VLOOKUP(A1935,'Business Validation 2.1.0'!$A$2:$V$996,COLUMN('Business Validation 2.1.0'!V:V)-COLUMN('Business Validation 2.1.0'!A:A)+1,FALSE)="","",VLOOKUP(A1935,'Business Validation 2.1.0'!$A$2:$V$996,COLUMN('Business Validation 2.1.0'!V:V)-COLUMN('Business Validation 2.1.0'!A:A)+1,FALSE))</f>
        <v/>
      </c>
      <c r="N1935" s="32" t="s">
        <v>5443</v>
      </c>
    </row>
    <row r="1936" spans="1:14" x14ac:dyDescent="0.25">
      <c r="A1936" s="32" t="s">
        <v>1702</v>
      </c>
      <c r="B1936" s="32" t="s">
        <v>16137</v>
      </c>
      <c r="C1936" s="32" t="s">
        <v>16138</v>
      </c>
      <c r="D1936" s="32" t="s">
        <v>3582</v>
      </c>
      <c r="J1936" s="32" t="s">
        <v>5445</v>
      </c>
      <c r="K1936" s="32" t="s">
        <v>1590</v>
      </c>
      <c r="L1936" s="32" t="s">
        <v>16139</v>
      </c>
      <c r="M1936" s="95" t="str">
        <f>IF(VLOOKUP(A1936,'Business Validation 2.1.0'!$A$2:$V$996,COLUMN('Business Validation 2.1.0'!V:V)-COLUMN('Business Validation 2.1.0'!A:A)+1,FALSE)="","",VLOOKUP(A1936,'Business Validation 2.1.0'!$A$2:$V$996,COLUMN('Business Validation 2.1.0'!V:V)-COLUMN('Business Validation 2.1.0'!A:A)+1,FALSE))</f>
        <v/>
      </c>
      <c r="N1936" s="32" t="s">
        <v>5446</v>
      </c>
    </row>
    <row r="1937" spans="1:14" x14ac:dyDescent="0.25">
      <c r="A1937" s="32" t="s">
        <v>1703</v>
      </c>
      <c r="B1937" s="32" t="s">
        <v>16140</v>
      </c>
      <c r="C1937" s="32" t="s">
        <v>16141</v>
      </c>
      <c r="D1937" s="32" t="s">
        <v>3582</v>
      </c>
      <c r="J1937" s="32" t="s">
        <v>5448</v>
      </c>
      <c r="K1937" s="32" t="s">
        <v>1589</v>
      </c>
      <c r="L1937" s="32" t="s">
        <v>16142</v>
      </c>
      <c r="M1937" s="95" t="str">
        <f>IF(VLOOKUP(A1937,'Business Validation 2.1.0'!$A$2:$V$996,COLUMN('Business Validation 2.1.0'!V:V)-COLUMN('Business Validation 2.1.0'!A:A)+1,FALSE)="","",VLOOKUP(A1937,'Business Validation 2.1.0'!$A$2:$V$996,COLUMN('Business Validation 2.1.0'!V:V)-COLUMN('Business Validation 2.1.0'!A:A)+1,FALSE))</f>
        <v/>
      </c>
      <c r="N1937" s="32" t="s">
        <v>5449</v>
      </c>
    </row>
    <row r="1938" spans="1:14" x14ac:dyDescent="0.25">
      <c r="A1938" s="32" t="s">
        <v>1704</v>
      </c>
      <c r="B1938" s="32" t="s">
        <v>16143</v>
      </c>
      <c r="C1938" s="32" t="s">
        <v>16144</v>
      </c>
      <c r="D1938" s="32" t="s">
        <v>3582</v>
      </c>
      <c r="J1938" s="32" t="s">
        <v>5451</v>
      </c>
      <c r="K1938" s="32" t="s">
        <v>1585</v>
      </c>
      <c r="L1938" s="32" t="s">
        <v>16145</v>
      </c>
      <c r="M1938" s="95" t="str">
        <f>IF(VLOOKUP(A1938,'Business Validation 2.1.0'!$A$2:$V$996,COLUMN('Business Validation 2.1.0'!V:V)-COLUMN('Business Validation 2.1.0'!A:A)+1,FALSE)="","",VLOOKUP(A1938,'Business Validation 2.1.0'!$A$2:$V$996,COLUMN('Business Validation 2.1.0'!V:V)-COLUMN('Business Validation 2.1.0'!A:A)+1,FALSE))</f>
        <v/>
      </c>
      <c r="N1938" s="32" t="s">
        <v>5452</v>
      </c>
    </row>
    <row r="1939" spans="1:14" x14ac:dyDescent="0.25">
      <c r="A1939" s="32" t="s">
        <v>1705</v>
      </c>
      <c r="B1939" s="32" t="s">
        <v>16146</v>
      </c>
      <c r="C1939" s="32" t="s">
        <v>16147</v>
      </c>
      <c r="D1939" s="32" t="s">
        <v>3582</v>
      </c>
      <c r="J1939" s="32" t="s">
        <v>5454</v>
      </c>
      <c r="K1939" s="32" t="s">
        <v>1590</v>
      </c>
      <c r="L1939" s="32" t="s">
        <v>16148</v>
      </c>
      <c r="M1939" s="95" t="str">
        <f>IF(VLOOKUP(A1939,'Business Validation 2.1.0'!$A$2:$V$996,COLUMN('Business Validation 2.1.0'!V:V)-COLUMN('Business Validation 2.1.0'!A:A)+1,FALSE)="","",VLOOKUP(A1939,'Business Validation 2.1.0'!$A$2:$V$996,COLUMN('Business Validation 2.1.0'!V:V)-COLUMN('Business Validation 2.1.0'!A:A)+1,FALSE))</f>
        <v/>
      </c>
      <c r="N1939" s="32" t="s">
        <v>5455</v>
      </c>
    </row>
    <row r="1940" spans="1:14" x14ac:dyDescent="0.25">
      <c r="A1940" s="32" t="s">
        <v>2571</v>
      </c>
      <c r="B1940" s="32" t="s">
        <v>16149</v>
      </c>
      <c r="C1940" s="32" t="s">
        <v>16150</v>
      </c>
      <c r="D1940" s="32" t="s">
        <v>3582</v>
      </c>
      <c r="J1940" s="32" t="s">
        <v>5457</v>
      </c>
      <c r="K1940" s="32" t="s">
        <v>1589</v>
      </c>
      <c r="L1940" s="32" t="s">
        <v>16151</v>
      </c>
      <c r="M1940" s="95" t="str">
        <f>IF(VLOOKUP(A1940,'Business Validation 2.1.0'!$A$2:$V$996,COLUMN('Business Validation 2.1.0'!V:V)-COLUMN('Business Validation 2.1.0'!A:A)+1,FALSE)="","",VLOOKUP(A1940,'Business Validation 2.1.0'!$A$2:$V$996,COLUMN('Business Validation 2.1.0'!V:V)-COLUMN('Business Validation 2.1.0'!A:A)+1,FALSE))</f>
        <v/>
      </c>
      <c r="N1940" s="32" t="s">
        <v>5458</v>
      </c>
    </row>
    <row r="1941" spans="1:14" x14ac:dyDescent="0.25">
      <c r="A1941" s="32" t="s">
        <v>1706</v>
      </c>
      <c r="B1941" s="32" t="s">
        <v>16152</v>
      </c>
      <c r="C1941" s="32" t="s">
        <v>16153</v>
      </c>
      <c r="D1941" s="32" t="s">
        <v>3582</v>
      </c>
      <c r="J1941" s="32" t="s">
        <v>5460</v>
      </c>
      <c r="K1941" s="32" t="s">
        <v>1585</v>
      </c>
      <c r="L1941" s="32" t="s">
        <v>16154</v>
      </c>
      <c r="M1941" s="95" t="str">
        <f>IF(VLOOKUP(A1941,'Business Validation 2.1.0'!$A$2:$V$996,COLUMN('Business Validation 2.1.0'!V:V)-COLUMN('Business Validation 2.1.0'!A:A)+1,FALSE)="","",VLOOKUP(A1941,'Business Validation 2.1.0'!$A$2:$V$996,COLUMN('Business Validation 2.1.0'!V:V)-COLUMN('Business Validation 2.1.0'!A:A)+1,FALSE))</f>
        <v/>
      </c>
      <c r="N1941" s="32" t="s">
        <v>5461</v>
      </c>
    </row>
    <row r="1942" spans="1:14" x14ac:dyDescent="0.25">
      <c r="A1942" s="32" t="s">
        <v>1707</v>
      </c>
      <c r="B1942" s="32" t="s">
        <v>16155</v>
      </c>
      <c r="C1942" s="32" t="s">
        <v>16156</v>
      </c>
      <c r="D1942" s="32" t="s">
        <v>3582</v>
      </c>
      <c r="J1942" s="32" t="s">
        <v>5463</v>
      </c>
      <c r="K1942" s="32" t="s">
        <v>1590</v>
      </c>
      <c r="L1942" s="32" t="s">
        <v>16157</v>
      </c>
      <c r="M1942" s="95" t="str">
        <f>IF(VLOOKUP(A1942,'Business Validation 2.1.0'!$A$2:$V$996,COLUMN('Business Validation 2.1.0'!V:V)-COLUMN('Business Validation 2.1.0'!A:A)+1,FALSE)="","",VLOOKUP(A1942,'Business Validation 2.1.0'!$A$2:$V$996,COLUMN('Business Validation 2.1.0'!V:V)-COLUMN('Business Validation 2.1.0'!A:A)+1,FALSE))</f>
        <v/>
      </c>
      <c r="N1942" s="32" t="s">
        <v>5464</v>
      </c>
    </row>
    <row r="1943" spans="1:14" x14ac:dyDescent="0.25">
      <c r="A1943" s="32" t="s">
        <v>1708</v>
      </c>
      <c r="B1943" s="32" t="s">
        <v>16158</v>
      </c>
      <c r="C1943" s="32" t="s">
        <v>16159</v>
      </c>
      <c r="D1943" s="32" t="s">
        <v>1437</v>
      </c>
      <c r="J1943" s="32" t="s">
        <v>5466</v>
      </c>
      <c r="K1943" s="32" t="s">
        <v>1585</v>
      </c>
      <c r="L1943" s="32" t="s">
        <v>16160</v>
      </c>
      <c r="M1943" s="95" t="str">
        <f>IF(VLOOKUP(A1943,'Business Validation 2.1.0'!$A$2:$V$996,COLUMN('Business Validation 2.1.0'!V:V)-COLUMN('Business Validation 2.1.0'!A:A)+1,FALSE)="","",VLOOKUP(A1943,'Business Validation 2.1.0'!$A$2:$V$996,COLUMN('Business Validation 2.1.0'!V:V)-COLUMN('Business Validation 2.1.0'!A:A)+1,FALSE))</f>
        <v/>
      </c>
      <c r="N1943" s="32" t="s">
        <v>5467</v>
      </c>
    </row>
    <row r="1944" spans="1:14" x14ac:dyDescent="0.25">
      <c r="A1944" s="32" t="s">
        <v>1708</v>
      </c>
      <c r="B1944" s="32" t="s">
        <v>16161</v>
      </c>
      <c r="C1944" s="32" t="s">
        <v>16162</v>
      </c>
      <c r="D1944" s="32" t="s">
        <v>3673</v>
      </c>
      <c r="J1944" s="32" t="s">
        <v>5469</v>
      </c>
      <c r="K1944" s="32" t="s">
        <v>1585</v>
      </c>
      <c r="L1944" s="32" t="s">
        <v>16163</v>
      </c>
      <c r="M1944" s="95" t="str">
        <f>IF(VLOOKUP(A1944,'Business Validation 2.1.0'!$A$2:$V$996,COLUMN('Business Validation 2.1.0'!V:V)-COLUMN('Business Validation 2.1.0'!A:A)+1,FALSE)="","",VLOOKUP(A1944,'Business Validation 2.1.0'!$A$2:$V$996,COLUMN('Business Validation 2.1.0'!V:V)-COLUMN('Business Validation 2.1.0'!A:A)+1,FALSE))</f>
        <v/>
      </c>
      <c r="N1944" s="32" t="s">
        <v>5467</v>
      </c>
    </row>
    <row r="1945" spans="1:14" x14ac:dyDescent="0.25">
      <c r="A1945" s="32" t="s">
        <v>2572</v>
      </c>
      <c r="B1945" s="32" t="s">
        <v>16164</v>
      </c>
      <c r="C1945" s="32" t="s">
        <v>16165</v>
      </c>
      <c r="D1945" s="32" t="s">
        <v>1437</v>
      </c>
      <c r="J1945" s="32" t="s">
        <v>5471</v>
      </c>
      <c r="K1945" s="32" t="s">
        <v>1585</v>
      </c>
      <c r="L1945" s="32" t="s">
        <v>16166</v>
      </c>
      <c r="M1945" s="95" t="str">
        <f>IF(VLOOKUP(A1945,'Business Validation 2.1.0'!$A$2:$V$996,COLUMN('Business Validation 2.1.0'!V:V)-COLUMN('Business Validation 2.1.0'!A:A)+1,FALSE)="","",VLOOKUP(A1945,'Business Validation 2.1.0'!$A$2:$V$996,COLUMN('Business Validation 2.1.0'!V:V)-COLUMN('Business Validation 2.1.0'!A:A)+1,FALSE))</f>
        <v/>
      </c>
      <c r="N1945" s="32" t="s">
        <v>5472</v>
      </c>
    </row>
    <row r="1946" spans="1:14" x14ac:dyDescent="0.25">
      <c r="A1946" s="32" t="s">
        <v>2572</v>
      </c>
      <c r="B1946" s="32" t="s">
        <v>16167</v>
      </c>
      <c r="C1946" s="32" t="s">
        <v>16168</v>
      </c>
      <c r="D1946" s="32" t="s">
        <v>3673</v>
      </c>
      <c r="J1946" s="32" t="s">
        <v>5474</v>
      </c>
      <c r="K1946" s="32" t="s">
        <v>1585</v>
      </c>
      <c r="L1946" s="32" t="s">
        <v>16169</v>
      </c>
      <c r="M1946" s="95" t="str">
        <f>IF(VLOOKUP(A1946,'Business Validation 2.1.0'!$A$2:$V$996,COLUMN('Business Validation 2.1.0'!V:V)-COLUMN('Business Validation 2.1.0'!A:A)+1,FALSE)="","",VLOOKUP(A1946,'Business Validation 2.1.0'!$A$2:$V$996,COLUMN('Business Validation 2.1.0'!V:V)-COLUMN('Business Validation 2.1.0'!A:A)+1,FALSE))</f>
        <v/>
      </c>
      <c r="N1946" s="32" t="s">
        <v>5472</v>
      </c>
    </row>
    <row r="1947" spans="1:14" x14ac:dyDescent="0.25">
      <c r="A1947" s="32" t="s">
        <v>1068</v>
      </c>
      <c r="B1947" s="32" t="s">
        <v>16170</v>
      </c>
      <c r="C1947" s="32" t="s">
        <v>16171</v>
      </c>
      <c r="D1947" s="32" t="s">
        <v>1157</v>
      </c>
      <c r="J1947" s="32" t="s">
        <v>5476</v>
      </c>
      <c r="K1947" s="32" t="s">
        <v>1580</v>
      </c>
      <c r="L1947" s="32" t="s">
        <v>16172</v>
      </c>
      <c r="M1947" s="95" t="str">
        <f>IF(VLOOKUP(A1947,'Business Validation 2.1.0'!$A$2:$V$996,COLUMN('Business Validation 2.1.0'!V:V)-COLUMN('Business Validation 2.1.0'!A:A)+1,FALSE)="","",VLOOKUP(A1947,'Business Validation 2.1.0'!$A$2:$V$996,COLUMN('Business Validation 2.1.0'!V:V)-COLUMN('Business Validation 2.1.0'!A:A)+1,FALSE))</f>
        <v/>
      </c>
      <c r="N1947" s="32" t="s">
        <v>5477</v>
      </c>
    </row>
    <row r="1948" spans="1:14" x14ac:dyDescent="0.25">
      <c r="A1948" s="32" t="s">
        <v>1709</v>
      </c>
      <c r="B1948" s="32" t="s">
        <v>16173</v>
      </c>
      <c r="C1948" s="32" t="s">
        <v>16174</v>
      </c>
      <c r="D1948" s="32" t="s">
        <v>1437</v>
      </c>
      <c r="J1948" s="32" t="s">
        <v>5479</v>
      </c>
      <c r="K1948" s="32" t="s">
        <v>1585</v>
      </c>
      <c r="L1948" s="32" t="s">
        <v>16175</v>
      </c>
      <c r="M1948" s="95" t="str">
        <f>IF(VLOOKUP(A1948,'Business Validation 2.1.0'!$A$2:$V$996,COLUMN('Business Validation 2.1.0'!V:V)-COLUMN('Business Validation 2.1.0'!A:A)+1,FALSE)="","",VLOOKUP(A1948,'Business Validation 2.1.0'!$A$2:$V$996,COLUMN('Business Validation 2.1.0'!V:V)-COLUMN('Business Validation 2.1.0'!A:A)+1,FALSE))</f>
        <v/>
      </c>
      <c r="N1948" s="32" t="s">
        <v>5480</v>
      </c>
    </row>
    <row r="1949" spans="1:14" x14ac:dyDescent="0.25">
      <c r="A1949" s="32" t="s">
        <v>1709</v>
      </c>
      <c r="B1949" s="32" t="s">
        <v>16176</v>
      </c>
      <c r="C1949" s="32" t="s">
        <v>16177</v>
      </c>
      <c r="D1949" s="32" t="s">
        <v>3673</v>
      </c>
      <c r="J1949" s="32" t="s">
        <v>5482</v>
      </c>
      <c r="K1949" s="32" t="s">
        <v>1585</v>
      </c>
      <c r="L1949" s="32" t="s">
        <v>16178</v>
      </c>
      <c r="M1949" s="95" t="str">
        <f>IF(VLOOKUP(A1949,'Business Validation 2.1.0'!$A$2:$V$996,COLUMN('Business Validation 2.1.0'!V:V)-COLUMN('Business Validation 2.1.0'!A:A)+1,FALSE)="","",VLOOKUP(A1949,'Business Validation 2.1.0'!$A$2:$V$996,COLUMN('Business Validation 2.1.0'!V:V)-COLUMN('Business Validation 2.1.0'!A:A)+1,FALSE))</f>
        <v/>
      </c>
      <c r="N1949" s="32" t="s">
        <v>5480</v>
      </c>
    </row>
    <row r="1950" spans="1:14" x14ac:dyDescent="0.25">
      <c r="A1950" s="32" t="s">
        <v>1710</v>
      </c>
      <c r="B1950" s="32" t="s">
        <v>16179</v>
      </c>
      <c r="C1950" s="32" t="s">
        <v>16180</v>
      </c>
      <c r="D1950" s="32" t="s">
        <v>1437</v>
      </c>
      <c r="J1950" s="32" t="s">
        <v>5484</v>
      </c>
      <c r="K1950" s="32" t="s">
        <v>1593</v>
      </c>
      <c r="L1950" s="32" t="s">
        <v>16181</v>
      </c>
      <c r="M1950" s="95" t="str">
        <f>IF(VLOOKUP(A1950,'Business Validation 2.1.0'!$A$2:$V$996,COLUMN('Business Validation 2.1.0'!V:V)-COLUMN('Business Validation 2.1.0'!A:A)+1,FALSE)="","",VLOOKUP(A1950,'Business Validation 2.1.0'!$A$2:$V$996,COLUMN('Business Validation 2.1.0'!V:V)-COLUMN('Business Validation 2.1.0'!A:A)+1,FALSE))</f>
        <v/>
      </c>
      <c r="N1950" s="32" t="s">
        <v>5485</v>
      </c>
    </row>
    <row r="1951" spans="1:14" x14ac:dyDescent="0.25">
      <c r="A1951" s="32" t="s">
        <v>1711</v>
      </c>
      <c r="B1951" s="32" t="s">
        <v>16182</v>
      </c>
      <c r="C1951" s="32" t="s">
        <v>16183</v>
      </c>
      <c r="D1951" s="32" t="s">
        <v>3364</v>
      </c>
      <c r="E1951" s="32" t="s">
        <v>3365</v>
      </c>
      <c r="J1951" s="32" t="s">
        <v>5487</v>
      </c>
      <c r="K1951" s="32" t="s">
        <v>16184</v>
      </c>
      <c r="L1951" s="32" t="s">
        <v>16185</v>
      </c>
      <c r="M1951" s="95" t="str">
        <f>IF(VLOOKUP(A1951,'Business Validation 2.1.0'!$A$2:$V$996,COLUMN('Business Validation 2.1.0'!V:V)-COLUMN('Business Validation 2.1.0'!A:A)+1,FALSE)="","",VLOOKUP(A1951,'Business Validation 2.1.0'!$A$2:$V$996,COLUMN('Business Validation 2.1.0'!V:V)-COLUMN('Business Validation 2.1.0'!A:A)+1,FALSE))</f>
        <v/>
      </c>
      <c r="N1951" s="32" t="s">
        <v>23232</v>
      </c>
    </row>
    <row r="1952" spans="1:14" x14ac:dyDescent="0.25">
      <c r="A1952" s="32" t="s">
        <v>1711</v>
      </c>
      <c r="B1952" s="32" t="s">
        <v>16186</v>
      </c>
      <c r="C1952" s="32" t="s">
        <v>16187</v>
      </c>
      <c r="D1952" s="32" t="s">
        <v>5491</v>
      </c>
      <c r="E1952" s="32" t="s">
        <v>3770</v>
      </c>
      <c r="J1952" s="32" t="s">
        <v>5492</v>
      </c>
      <c r="K1952" s="32" t="s">
        <v>16184</v>
      </c>
      <c r="L1952" s="32" t="s">
        <v>16188</v>
      </c>
      <c r="M1952" s="95" t="str">
        <f>IF(VLOOKUP(A1952,'Business Validation 2.1.0'!$A$2:$V$996,COLUMN('Business Validation 2.1.0'!V:V)-COLUMN('Business Validation 2.1.0'!A:A)+1,FALSE)="","",VLOOKUP(A1952,'Business Validation 2.1.0'!$A$2:$V$996,COLUMN('Business Validation 2.1.0'!V:V)-COLUMN('Business Validation 2.1.0'!A:A)+1,FALSE))</f>
        <v/>
      </c>
      <c r="N1952" s="32" t="s">
        <v>23232</v>
      </c>
    </row>
    <row r="1953" spans="1:14" x14ac:dyDescent="0.25">
      <c r="A1953" s="32" t="s">
        <v>1712</v>
      </c>
      <c r="B1953" s="32" t="s">
        <v>16189</v>
      </c>
      <c r="C1953" s="32" t="s">
        <v>16190</v>
      </c>
      <c r="D1953" s="32" t="s">
        <v>3365</v>
      </c>
      <c r="E1953" s="32" t="s">
        <v>5494</v>
      </c>
      <c r="J1953" s="32" t="s">
        <v>5495</v>
      </c>
      <c r="K1953" s="32" t="s">
        <v>16184</v>
      </c>
      <c r="L1953" s="32" t="s">
        <v>16191</v>
      </c>
      <c r="M1953" s="95" t="str">
        <f>IF(VLOOKUP(A1953,'Business Validation 2.1.0'!$A$2:$V$996,COLUMN('Business Validation 2.1.0'!V:V)-COLUMN('Business Validation 2.1.0'!A:A)+1,FALSE)="","",VLOOKUP(A1953,'Business Validation 2.1.0'!$A$2:$V$996,COLUMN('Business Validation 2.1.0'!V:V)-COLUMN('Business Validation 2.1.0'!A:A)+1,FALSE))</f>
        <v/>
      </c>
      <c r="N1953" s="32" t="s">
        <v>16192</v>
      </c>
    </row>
    <row r="1954" spans="1:14" x14ac:dyDescent="0.25">
      <c r="A1954" s="32" t="s">
        <v>1712</v>
      </c>
      <c r="B1954" s="32" t="s">
        <v>16193</v>
      </c>
      <c r="C1954" s="32" t="s">
        <v>16194</v>
      </c>
      <c r="D1954" s="32" t="s">
        <v>3773</v>
      </c>
      <c r="E1954" s="32" t="s">
        <v>5498</v>
      </c>
      <c r="J1954" s="32" t="s">
        <v>5499</v>
      </c>
      <c r="K1954" s="32" t="s">
        <v>16184</v>
      </c>
      <c r="L1954" s="32" t="s">
        <v>16195</v>
      </c>
      <c r="M1954" s="95" t="str">
        <f>IF(VLOOKUP(A1954,'Business Validation 2.1.0'!$A$2:$V$996,COLUMN('Business Validation 2.1.0'!V:V)-COLUMN('Business Validation 2.1.0'!A:A)+1,FALSE)="","",VLOOKUP(A1954,'Business Validation 2.1.0'!$A$2:$V$996,COLUMN('Business Validation 2.1.0'!V:V)-COLUMN('Business Validation 2.1.0'!A:A)+1,FALSE))</f>
        <v/>
      </c>
      <c r="N1954" s="32" t="s">
        <v>16192</v>
      </c>
    </row>
    <row r="1955" spans="1:14" x14ac:dyDescent="0.25">
      <c r="A1955" s="32" t="s">
        <v>1712</v>
      </c>
      <c r="B1955" s="32" t="s">
        <v>16196</v>
      </c>
      <c r="C1955" s="32" t="s">
        <v>16197</v>
      </c>
      <c r="D1955" s="32" t="s">
        <v>3372</v>
      </c>
      <c r="E1955" s="32" t="s">
        <v>5494</v>
      </c>
      <c r="J1955" s="32" t="s">
        <v>5501</v>
      </c>
      <c r="K1955" s="32" t="s">
        <v>16184</v>
      </c>
      <c r="L1955" s="32" t="s">
        <v>16198</v>
      </c>
      <c r="M1955" s="95" t="str">
        <f>IF(VLOOKUP(A1955,'Business Validation 2.1.0'!$A$2:$V$996,COLUMN('Business Validation 2.1.0'!V:V)-COLUMN('Business Validation 2.1.0'!A:A)+1,FALSE)="","",VLOOKUP(A1955,'Business Validation 2.1.0'!$A$2:$V$996,COLUMN('Business Validation 2.1.0'!V:V)-COLUMN('Business Validation 2.1.0'!A:A)+1,FALSE))</f>
        <v/>
      </c>
      <c r="N1955" s="32" t="s">
        <v>16192</v>
      </c>
    </row>
    <row r="1956" spans="1:14" x14ac:dyDescent="0.25">
      <c r="A1956" s="32" t="s">
        <v>1712</v>
      </c>
      <c r="B1956" s="32" t="s">
        <v>16199</v>
      </c>
      <c r="C1956" s="32" t="s">
        <v>16200</v>
      </c>
      <c r="D1956" s="32" t="s">
        <v>5494</v>
      </c>
      <c r="E1956" s="32" t="s">
        <v>3778</v>
      </c>
      <c r="J1956" s="32" t="s">
        <v>16201</v>
      </c>
      <c r="K1956" s="32" t="s">
        <v>16184</v>
      </c>
      <c r="L1956" s="32" t="s">
        <v>16202</v>
      </c>
      <c r="M1956" s="95" t="str">
        <f>IF(VLOOKUP(A1956,'Business Validation 2.1.0'!$A$2:$V$996,COLUMN('Business Validation 2.1.0'!V:V)-COLUMN('Business Validation 2.1.0'!A:A)+1,FALSE)="","",VLOOKUP(A1956,'Business Validation 2.1.0'!$A$2:$V$996,COLUMN('Business Validation 2.1.0'!V:V)-COLUMN('Business Validation 2.1.0'!A:A)+1,FALSE))</f>
        <v/>
      </c>
      <c r="N1956" s="32" t="s">
        <v>16192</v>
      </c>
    </row>
    <row r="1957" spans="1:14" x14ac:dyDescent="0.25">
      <c r="A1957" s="32" t="s">
        <v>1712</v>
      </c>
      <c r="B1957" s="32" t="s">
        <v>16203</v>
      </c>
      <c r="C1957" s="32" t="s">
        <v>16204</v>
      </c>
      <c r="D1957" s="32" t="s">
        <v>5494</v>
      </c>
      <c r="E1957" s="32" t="s">
        <v>3770</v>
      </c>
      <c r="J1957" s="32" t="s">
        <v>16205</v>
      </c>
      <c r="K1957" s="32" t="s">
        <v>16184</v>
      </c>
      <c r="L1957" s="32" t="s">
        <v>16206</v>
      </c>
      <c r="M1957" s="95" t="str">
        <f>IF(VLOOKUP(A1957,'Business Validation 2.1.0'!$A$2:$V$996,COLUMN('Business Validation 2.1.0'!V:V)-COLUMN('Business Validation 2.1.0'!A:A)+1,FALSE)="","",VLOOKUP(A1957,'Business Validation 2.1.0'!$A$2:$V$996,COLUMN('Business Validation 2.1.0'!V:V)-COLUMN('Business Validation 2.1.0'!A:A)+1,FALSE))</f>
        <v/>
      </c>
      <c r="N1957" s="32" t="s">
        <v>16192</v>
      </c>
    </row>
    <row r="1958" spans="1:14" x14ac:dyDescent="0.25">
      <c r="A1958" s="32" t="s">
        <v>1713</v>
      </c>
      <c r="B1958" s="32" t="s">
        <v>16207</v>
      </c>
      <c r="C1958" s="32" t="s">
        <v>16208</v>
      </c>
      <c r="D1958" s="32" t="s">
        <v>3365</v>
      </c>
      <c r="E1958" s="32" t="s">
        <v>5494</v>
      </c>
      <c r="J1958" s="32" t="s">
        <v>5503</v>
      </c>
      <c r="K1958" s="32" t="s">
        <v>23233</v>
      </c>
      <c r="L1958" s="32" t="s">
        <v>16209</v>
      </c>
      <c r="M1958" s="95" t="str">
        <f>IF(VLOOKUP(A1958,'Business Validation 2.1.0'!$A$2:$V$996,COLUMN('Business Validation 2.1.0'!V:V)-COLUMN('Business Validation 2.1.0'!A:A)+1,FALSE)="","",VLOOKUP(A1958,'Business Validation 2.1.0'!$A$2:$V$996,COLUMN('Business Validation 2.1.0'!V:V)-COLUMN('Business Validation 2.1.0'!A:A)+1,FALSE))</f>
        <v/>
      </c>
      <c r="N1958" s="32" t="s">
        <v>23417</v>
      </c>
    </row>
    <row r="1959" spans="1:14" x14ac:dyDescent="0.25">
      <c r="A1959" s="32" t="s">
        <v>1713</v>
      </c>
      <c r="B1959" s="32" t="s">
        <v>16210</v>
      </c>
      <c r="C1959" s="32" t="s">
        <v>16211</v>
      </c>
      <c r="D1959" s="32" t="s">
        <v>3773</v>
      </c>
      <c r="E1959" s="32" t="s">
        <v>5498</v>
      </c>
      <c r="J1959" s="32" t="s">
        <v>5506</v>
      </c>
      <c r="K1959" s="32" t="s">
        <v>23233</v>
      </c>
      <c r="L1959" s="32" t="s">
        <v>16212</v>
      </c>
      <c r="M1959" s="95" t="str">
        <f>IF(VLOOKUP(A1959,'Business Validation 2.1.0'!$A$2:$V$996,COLUMN('Business Validation 2.1.0'!V:V)-COLUMN('Business Validation 2.1.0'!A:A)+1,FALSE)="","",VLOOKUP(A1959,'Business Validation 2.1.0'!$A$2:$V$996,COLUMN('Business Validation 2.1.0'!V:V)-COLUMN('Business Validation 2.1.0'!A:A)+1,FALSE))</f>
        <v/>
      </c>
      <c r="N1959" s="32" t="s">
        <v>23417</v>
      </c>
    </row>
    <row r="1960" spans="1:14" x14ac:dyDescent="0.25">
      <c r="A1960" s="32" t="s">
        <v>1713</v>
      </c>
      <c r="B1960" s="32" t="s">
        <v>16213</v>
      </c>
      <c r="C1960" s="32" t="s">
        <v>16214</v>
      </c>
      <c r="D1960" s="32" t="s">
        <v>3372</v>
      </c>
      <c r="E1960" s="32" t="s">
        <v>5494</v>
      </c>
      <c r="J1960" s="32" t="s">
        <v>5508</v>
      </c>
      <c r="K1960" s="32" t="s">
        <v>23233</v>
      </c>
      <c r="L1960" s="32" t="s">
        <v>16215</v>
      </c>
      <c r="M1960" s="95" t="str">
        <f>IF(VLOOKUP(A1960,'Business Validation 2.1.0'!$A$2:$V$996,COLUMN('Business Validation 2.1.0'!V:V)-COLUMN('Business Validation 2.1.0'!A:A)+1,FALSE)="","",VLOOKUP(A1960,'Business Validation 2.1.0'!$A$2:$V$996,COLUMN('Business Validation 2.1.0'!V:V)-COLUMN('Business Validation 2.1.0'!A:A)+1,FALSE))</f>
        <v/>
      </c>
      <c r="N1960" s="32" t="s">
        <v>23417</v>
      </c>
    </row>
    <row r="1961" spans="1:14" x14ac:dyDescent="0.25">
      <c r="A1961" s="32" t="s">
        <v>1713</v>
      </c>
      <c r="B1961" s="32" t="s">
        <v>16216</v>
      </c>
      <c r="C1961" s="32" t="s">
        <v>16217</v>
      </c>
      <c r="D1961" s="32" t="s">
        <v>5494</v>
      </c>
      <c r="E1961" s="32" t="s">
        <v>3778</v>
      </c>
      <c r="J1961" s="32" t="s">
        <v>16218</v>
      </c>
      <c r="K1961" s="32" t="s">
        <v>23233</v>
      </c>
      <c r="L1961" s="32" t="s">
        <v>16219</v>
      </c>
      <c r="M1961" s="95" t="str">
        <f>IF(VLOOKUP(A1961,'Business Validation 2.1.0'!$A$2:$V$996,COLUMN('Business Validation 2.1.0'!V:V)-COLUMN('Business Validation 2.1.0'!A:A)+1,FALSE)="","",VLOOKUP(A1961,'Business Validation 2.1.0'!$A$2:$V$996,COLUMN('Business Validation 2.1.0'!V:V)-COLUMN('Business Validation 2.1.0'!A:A)+1,FALSE))</f>
        <v/>
      </c>
      <c r="N1961" s="32" t="s">
        <v>23417</v>
      </c>
    </row>
    <row r="1962" spans="1:14" x14ac:dyDescent="0.25">
      <c r="A1962" s="32" t="s">
        <v>1713</v>
      </c>
      <c r="B1962" s="32" t="s">
        <v>16220</v>
      </c>
      <c r="C1962" s="32" t="s">
        <v>16221</v>
      </c>
      <c r="D1962" s="32" t="s">
        <v>5494</v>
      </c>
      <c r="E1962" s="32" t="s">
        <v>3770</v>
      </c>
      <c r="J1962" s="32" t="s">
        <v>16222</v>
      </c>
      <c r="K1962" s="32" t="s">
        <v>23233</v>
      </c>
      <c r="L1962" s="32" t="s">
        <v>16223</v>
      </c>
      <c r="M1962" s="95" t="str">
        <f>IF(VLOOKUP(A1962,'Business Validation 2.1.0'!$A$2:$V$996,COLUMN('Business Validation 2.1.0'!V:V)-COLUMN('Business Validation 2.1.0'!A:A)+1,FALSE)="","",VLOOKUP(A1962,'Business Validation 2.1.0'!$A$2:$V$996,COLUMN('Business Validation 2.1.0'!V:V)-COLUMN('Business Validation 2.1.0'!A:A)+1,FALSE))</f>
        <v/>
      </c>
      <c r="N1962" s="32" t="s">
        <v>23417</v>
      </c>
    </row>
    <row r="1963" spans="1:14" x14ac:dyDescent="0.25">
      <c r="A1963" s="32" t="s">
        <v>1714</v>
      </c>
      <c r="B1963" s="32" t="s">
        <v>16224</v>
      </c>
      <c r="C1963" s="32" t="s">
        <v>16225</v>
      </c>
      <c r="D1963" s="32" t="s">
        <v>3365</v>
      </c>
      <c r="E1963" s="32" t="s">
        <v>5510</v>
      </c>
      <c r="J1963" s="32" t="s">
        <v>5511</v>
      </c>
      <c r="K1963" s="32" t="s">
        <v>16184</v>
      </c>
      <c r="L1963" s="32" t="s">
        <v>16226</v>
      </c>
      <c r="M1963" s="95" t="str">
        <f>IF(VLOOKUP(A1963,'Business Validation 2.1.0'!$A$2:$V$996,COLUMN('Business Validation 2.1.0'!V:V)-COLUMN('Business Validation 2.1.0'!A:A)+1,FALSE)="","",VLOOKUP(A1963,'Business Validation 2.1.0'!$A$2:$V$996,COLUMN('Business Validation 2.1.0'!V:V)-COLUMN('Business Validation 2.1.0'!A:A)+1,FALSE))</f>
        <v/>
      </c>
      <c r="N1963" s="32" t="s">
        <v>16227</v>
      </c>
    </row>
    <row r="1964" spans="1:14" x14ac:dyDescent="0.25">
      <c r="A1964" s="32" t="s">
        <v>1714</v>
      </c>
      <c r="B1964" s="32" t="s">
        <v>16228</v>
      </c>
      <c r="C1964" s="32" t="s">
        <v>16229</v>
      </c>
      <c r="D1964" s="32" t="s">
        <v>3773</v>
      </c>
      <c r="E1964" s="32" t="s">
        <v>5514</v>
      </c>
      <c r="J1964" s="32" t="s">
        <v>5515</v>
      </c>
      <c r="K1964" s="32" t="s">
        <v>16184</v>
      </c>
      <c r="L1964" s="32" t="s">
        <v>16230</v>
      </c>
      <c r="M1964" s="95" t="str">
        <f>IF(VLOOKUP(A1964,'Business Validation 2.1.0'!$A$2:$V$996,COLUMN('Business Validation 2.1.0'!V:V)-COLUMN('Business Validation 2.1.0'!A:A)+1,FALSE)="","",VLOOKUP(A1964,'Business Validation 2.1.0'!$A$2:$V$996,COLUMN('Business Validation 2.1.0'!V:V)-COLUMN('Business Validation 2.1.0'!A:A)+1,FALSE))</f>
        <v/>
      </c>
      <c r="N1964" s="32" t="s">
        <v>16227</v>
      </c>
    </row>
    <row r="1965" spans="1:14" x14ac:dyDescent="0.25">
      <c r="A1965" s="32" t="s">
        <v>1714</v>
      </c>
      <c r="B1965" s="32" t="s">
        <v>16231</v>
      </c>
      <c r="C1965" s="32" t="s">
        <v>16232</v>
      </c>
      <c r="D1965" s="32" t="s">
        <v>3372</v>
      </c>
      <c r="E1965" s="32" t="s">
        <v>5510</v>
      </c>
      <c r="J1965" s="32" t="s">
        <v>5517</v>
      </c>
      <c r="K1965" s="32" t="s">
        <v>16184</v>
      </c>
      <c r="L1965" s="32" t="s">
        <v>16233</v>
      </c>
      <c r="M1965" s="95" t="str">
        <f>IF(VLOOKUP(A1965,'Business Validation 2.1.0'!$A$2:$V$996,COLUMN('Business Validation 2.1.0'!V:V)-COLUMN('Business Validation 2.1.0'!A:A)+1,FALSE)="","",VLOOKUP(A1965,'Business Validation 2.1.0'!$A$2:$V$996,COLUMN('Business Validation 2.1.0'!V:V)-COLUMN('Business Validation 2.1.0'!A:A)+1,FALSE))</f>
        <v/>
      </c>
      <c r="N1965" s="32" t="s">
        <v>16227</v>
      </c>
    </row>
    <row r="1966" spans="1:14" x14ac:dyDescent="0.25">
      <c r="A1966" s="32" t="s">
        <v>1714</v>
      </c>
      <c r="B1966" s="32" t="s">
        <v>16234</v>
      </c>
      <c r="C1966" s="32" t="s">
        <v>16235</v>
      </c>
      <c r="D1966" s="32" t="s">
        <v>5510</v>
      </c>
      <c r="E1966" s="32" t="s">
        <v>3778</v>
      </c>
      <c r="J1966" s="32" t="s">
        <v>16236</v>
      </c>
      <c r="K1966" s="32" t="s">
        <v>16184</v>
      </c>
      <c r="L1966" s="32" t="s">
        <v>16237</v>
      </c>
      <c r="M1966" s="95" t="str">
        <f>IF(VLOOKUP(A1966,'Business Validation 2.1.0'!$A$2:$V$996,COLUMN('Business Validation 2.1.0'!V:V)-COLUMN('Business Validation 2.1.0'!A:A)+1,FALSE)="","",VLOOKUP(A1966,'Business Validation 2.1.0'!$A$2:$V$996,COLUMN('Business Validation 2.1.0'!V:V)-COLUMN('Business Validation 2.1.0'!A:A)+1,FALSE))</f>
        <v/>
      </c>
      <c r="N1966" s="32" t="s">
        <v>16227</v>
      </c>
    </row>
    <row r="1967" spans="1:14" x14ac:dyDescent="0.25">
      <c r="A1967" s="32" t="s">
        <v>1714</v>
      </c>
      <c r="B1967" s="32" t="s">
        <v>16238</v>
      </c>
      <c r="C1967" s="32" t="s">
        <v>16239</v>
      </c>
      <c r="D1967" s="32" t="s">
        <v>5510</v>
      </c>
      <c r="E1967" s="32" t="s">
        <v>3770</v>
      </c>
      <c r="J1967" s="32" t="s">
        <v>16240</v>
      </c>
      <c r="K1967" s="32" t="s">
        <v>16184</v>
      </c>
      <c r="L1967" s="32" t="s">
        <v>16241</v>
      </c>
      <c r="M1967" s="95" t="str">
        <f>IF(VLOOKUP(A1967,'Business Validation 2.1.0'!$A$2:$V$996,COLUMN('Business Validation 2.1.0'!V:V)-COLUMN('Business Validation 2.1.0'!A:A)+1,FALSE)="","",VLOOKUP(A1967,'Business Validation 2.1.0'!$A$2:$V$996,COLUMN('Business Validation 2.1.0'!V:V)-COLUMN('Business Validation 2.1.0'!A:A)+1,FALSE))</f>
        <v/>
      </c>
      <c r="N1967" s="32" t="s">
        <v>16227</v>
      </c>
    </row>
    <row r="1968" spans="1:14" x14ac:dyDescent="0.25">
      <c r="A1968" s="32" t="s">
        <v>1715</v>
      </c>
      <c r="B1968" s="32" t="s">
        <v>16242</v>
      </c>
      <c r="C1968" s="32" t="s">
        <v>16243</v>
      </c>
      <c r="D1968" s="32" t="s">
        <v>3365</v>
      </c>
      <c r="E1968" s="32" t="s">
        <v>5510</v>
      </c>
      <c r="J1968" s="32" t="s">
        <v>5519</v>
      </c>
      <c r="K1968" s="32" t="s">
        <v>23418</v>
      </c>
      <c r="L1968" s="32" t="s">
        <v>16244</v>
      </c>
      <c r="M1968" s="95" t="str">
        <f>IF(VLOOKUP(A1968,'Business Validation 2.1.0'!$A$2:$V$996,COLUMN('Business Validation 2.1.0'!V:V)-COLUMN('Business Validation 2.1.0'!A:A)+1,FALSE)="","",VLOOKUP(A1968,'Business Validation 2.1.0'!$A$2:$V$996,COLUMN('Business Validation 2.1.0'!V:V)-COLUMN('Business Validation 2.1.0'!A:A)+1,FALSE))</f>
        <v/>
      </c>
      <c r="N1968" s="32" t="s">
        <v>23419</v>
      </c>
    </row>
    <row r="1969" spans="1:14" x14ac:dyDescent="0.25">
      <c r="A1969" s="32" t="s">
        <v>1715</v>
      </c>
      <c r="B1969" s="32" t="s">
        <v>16245</v>
      </c>
      <c r="C1969" s="32" t="s">
        <v>16246</v>
      </c>
      <c r="D1969" s="32" t="s">
        <v>3773</v>
      </c>
      <c r="E1969" s="32" t="s">
        <v>5514</v>
      </c>
      <c r="J1969" s="32" t="s">
        <v>5522</v>
      </c>
      <c r="K1969" s="32" t="s">
        <v>23418</v>
      </c>
      <c r="L1969" s="32" t="s">
        <v>16247</v>
      </c>
      <c r="M1969" s="95" t="str">
        <f>IF(VLOOKUP(A1969,'Business Validation 2.1.0'!$A$2:$V$996,COLUMN('Business Validation 2.1.0'!V:V)-COLUMN('Business Validation 2.1.0'!A:A)+1,FALSE)="","",VLOOKUP(A1969,'Business Validation 2.1.0'!$A$2:$V$996,COLUMN('Business Validation 2.1.0'!V:V)-COLUMN('Business Validation 2.1.0'!A:A)+1,FALSE))</f>
        <v/>
      </c>
      <c r="N1969" s="32" t="s">
        <v>23419</v>
      </c>
    </row>
    <row r="1970" spans="1:14" x14ac:dyDescent="0.25">
      <c r="A1970" s="32" t="s">
        <v>1715</v>
      </c>
      <c r="B1970" s="32" t="s">
        <v>16248</v>
      </c>
      <c r="C1970" s="32" t="s">
        <v>16249</v>
      </c>
      <c r="D1970" s="32" t="s">
        <v>3372</v>
      </c>
      <c r="E1970" s="32" t="s">
        <v>5510</v>
      </c>
      <c r="J1970" s="32" t="s">
        <v>5524</v>
      </c>
      <c r="K1970" s="32" t="s">
        <v>23418</v>
      </c>
      <c r="L1970" s="32" t="s">
        <v>16250</v>
      </c>
      <c r="M1970" s="95" t="str">
        <f>IF(VLOOKUP(A1970,'Business Validation 2.1.0'!$A$2:$V$996,COLUMN('Business Validation 2.1.0'!V:V)-COLUMN('Business Validation 2.1.0'!A:A)+1,FALSE)="","",VLOOKUP(A1970,'Business Validation 2.1.0'!$A$2:$V$996,COLUMN('Business Validation 2.1.0'!V:V)-COLUMN('Business Validation 2.1.0'!A:A)+1,FALSE))</f>
        <v/>
      </c>
      <c r="N1970" s="32" t="s">
        <v>23419</v>
      </c>
    </row>
    <row r="1971" spans="1:14" x14ac:dyDescent="0.25">
      <c r="A1971" s="32" t="s">
        <v>1715</v>
      </c>
      <c r="B1971" s="32" t="s">
        <v>16251</v>
      </c>
      <c r="C1971" s="32" t="s">
        <v>16252</v>
      </c>
      <c r="D1971" s="32" t="s">
        <v>5510</v>
      </c>
      <c r="E1971" s="32" t="s">
        <v>3778</v>
      </c>
      <c r="J1971" s="32" t="s">
        <v>16253</v>
      </c>
      <c r="K1971" s="32" t="s">
        <v>23418</v>
      </c>
      <c r="L1971" s="32" t="s">
        <v>16254</v>
      </c>
      <c r="M1971" s="95" t="str">
        <f>IF(VLOOKUP(A1971,'Business Validation 2.1.0'!$A$2:$V$996,COLUMN('Business Validation 2.1.0'!V:V)-COLUMN('Business Validation 2.1.0'!A:A)+1,FALSE)="","",VLOOKUP(A1971,'Business Validation 2.1.0'!$A$2:$V$996,COLUMN('Business Validation 2.1.0'!V:V)-COLUMN('Business Validation 2.1.0'!A:A)+1,FALSE))</f>
        <v/>
      </c>
      <c r="N1971" s="32" t="s">
        <v>23419</v>
      </c>
    </row>
    <row r="1972" spans="1:14" x14ac:dyDescent="0.25">
      <c r="A1972" s="32" t="s">
        <v>1715</v>
      </c>
      <c r="B1972" s="32" t="s">
        <v>16255</v>
      </c>
      <c r="C1972" s="32" t="s">
        <v>16256</v>
      </c>
      <c r="D1972" s="32" t="s">
        <v>5510</v>
      </c>
      <c r="E1972" s="32" t="s">
        <v>3770</v>
      </c>
      <c r="J1972" s="32" t="s">
        <v>16257</v>
      </c>
      <c r="K1972" s="32" t="s">
        <v>23418</v>
      </c>
      <c r="L1972" s="32" t="s">
        <v>16258</v>
      </c>
      <c r="M1972" s="95" t="str">
        <f>IF(VLOOKUP(A1972,'Business Validation 2.1.0'!$A$2:$V$996,COLUMN('Business Validation 2.1.0'!V:V)-COLUMN('Business Validation 2.1.0'!A:A)+1,FALSE)="","",VLOOKUP(A1972,'Business Validation 2.1.0'!$A$2:$V$996,COLUMN('Business Validation 2.1.0'!V:V)-COLUMN('Business Validation 2.1.0'!A:A)+1,FALSE))</f>
        <v/>
      </c>
      <c r="N1972" s="32" t="s">
        <v>23419</v>
      </c>
    </row>
    <row r="1973" spans="1:14" x14ac:dyDescent="0.25">
      <c r="A1973" s="32" t="s">
        <v>1716</v>
      </c>
      <c r="B1973" s="32" t="s">
        <v>16259</v>
      </c>
      <c r="C1973" s="32" t="s">
        <v>16260</v>
      </c>
      <c r="D1973" s="32" t="s">
        <v>1168</v>
      </c>
      <c r="E1973" s="32" t="s">
        <v>5526</v>
      </c>
      <c r="J1973" s="32" t="s">
        <v>5527</v>
      </c>
      <c r="K1973" s="32" t="s">
        <v>5528</v>
      </c>
      <c r="L1973" s="32" t="s">
        <v>16261</v>
      </c>
      <c r="M1973" s="95">
        <f>IF(VLOOKUP(A1973,'Business Validation 2.1.0'!$A$2:$V$996,COLUMN('Business Validation 2.1.0'!V:V)-COLUMN('Business Validation 2.1.0'!A:A)+1,FALSE)="","",VLOOKUP(A1973,'Business Validation 2.1.0'!$A$2:$V$996,COLUMN('Business Validation 2.1.0'!V:V)-COLUMN('Business Validation 2.1.0'!A:A)+1,FALSE))</f>
        <v>42639</v>
      </c>
      <c r="N1973" s="32" t="s">
        <v>5529</v>
      </c>
    </row>
    <row r="1974" spans="1:14" x14ac:dyDescent="0.25">
      <c r="A1974" s="32" t="s">
        <v>1717</v>
      </c>
      <c r="B1974" s="32" t="s">
        <v>16262</v>
      </c>
      <c r="C1974" s="32" t="s">
        <v>16263</v>
      </c>
      <c r="D1974" s="32" t="s">
        <v>1168</v>
      </c>
      <c r="E1974" s="32" t="s">
        <v>5526</v>
      </c>
      <c r="J1974" s="32" t="s">
        <v>5531</v>
      </c>
      <c r="K1974" s="32" t="s">
        <v>5532</v>
      </c>
      <c r="L1974" s="32" t="s">
        <v>16264</v>
      </c>
      <c r="M1974" s="95">
        <f>IF(VLOOKUP(A1974,'Business Validation 2.1.0'!$A$2:$V$996,COLUMN('Business Validation 2.1.0'!V:V)-COLUMN('Business Validation 2.1.0'!A:A)+1,FALSE)="","",VLOOKUP(A1974,'Business Validation 2.1.0'!$A$2:$V$996,COLUMN('Business Validation 2.1.0'!V:V)-COLUMN('Business Validation 2.1.0'!A:A)+1,FALSE))</f>
        <v>42706</v>
      </c>
      <c r="N1974" s="32" t="s">
        <v>5533</v>
      </c>
    </row>
    <row r="1975" spans="1:14" x14ac:dyDescent="0.25">
      <c r="A1975" s="32" t="s">
        <v>1718</v>
      </c>
      <c r="B1975" s="32" t="s">
        <v>16265</v>
      </c>
      <c r="C1975" s="32" t="s">
        <v>16266</v>
      </c>
      <c r="D1975" s="32" t="s">
        <v>1168</v>
      </c>
      <c r="E1975" s="32" t="s">
        <v>5526</v>
      </c>
      <c r="J1975" s="32" t="s">
        <v>5535</v>
      </c>
      <c r="K1975" s="32" t="s">
        <v>5536</v>
      </c>
      <c r="L1975" s="32" t="s">
        <v>16267</v>
      </c>
      <c r="M1975" s="95">
        <f>IF(VLOOKUP(A1975,'Business Validation 2.1.0'!$A$2:$V$996,COLUMN('Business Validation 2.1.0'!V:V)-COLUMN('Business Validation 2.1.0'!A:A)+1,FALSE)="","",VLOOKUP(A1975,'Business Validation 2.1.0'!$A$2:$V$996,COLUMN('Business Validation 2.1.0'!V:V)-COLUMN('Business Validation 2.1.0'!A:A)+1,FALSE))</f>
        <v>42639</v>
      </c>
      <c r="N1975" s="32" t="s">
        <v>5537</v>
      </c>
    </row>
    <row r="1976" spans="1:14" x14ac:dyDescent="0.25">
      <c r="A1976" s="32" t="s">
        <v>1069</v>
      </c>
      <c r="B1976" s="32" t="s">
        <v>16268</v>
      </c>
      <c r="C1976" s="32" t="s">
        <v>16269</v>
      </c>
      <c r="D1976" s="32" t="s">
        <v>1157</v>
      </c>
      <c r="J1976" s="32" t="s">
        <v>5539</v>
      </c>
      <c r="K1976" s="32" t="s">
        <v>1580</v>
      </c>
      <c r="L1976" s="32" t="s">
        <v>16270</v>
      </c>
      <c r="M1976" s="95" t="str">
        <f>IF(VLOOKUP(A1976,'Business Validation 2.1.0'!$A$2:$V$996,COLUMN('Business Validation 2.1.0'!V:V)-COLUMN('Business Validation 2.1.0'!A:A)+1,FALSE)="","",VLOOKUP(A1976,'Business Validation 2.1.0'!$A$2:$V$996,COLUMN('Business Validation 2.1.0'!V:V)-COLUMN('Business Validation 2.1.0'!A:A)+1,FALSE))</f>
        <v/>
      </c>
      <c r="N1976" s="32" t="s">
        <v>5540</v>
      </c>
    </row>
    <row r="1977" spans="1:14" x14ac:dyDescent="0.25">
      <c r="A1977" s="32" t="s">
        <v>1719</v>
      </c>
      <c r="B1977" s="32" t="s">
        <v>16271</v>
      </c>
      <c r="C1977" s="32" t="s">
        <v>16272</v>
      </c>
      <c r="D1977" s="32" t="s">
        <v>1168</v>
      </c>
      <c r="E1977" s="32" t="s">
        <v>5542</v>
      </c>
      <c r="J1977" s="32" t="s">
        <v>5543</v>
      </c>
      <c r="K1977" s="32" t="s">
        <v>23234</v>
      </c>
      <c r="L1977" s="32" t="s">
        <v>23235</v>
      </c>
      <c r="M1977" s="95">
        <f>IF(VLOOKUP(A1977,'Business Validation 2.1.0'!$A$2:$V$996,COLUMN('Business Validation 2.1.0'!V:V)-COLUMN('Business Validation 2.1.0'!A:A)+1,FALSE)="","",VLOOKUP(A1977,'Business Validation 2.1.0'!$A$2:$V$996,COLUMN('Business Validation 2.1.0'!V:V)-COLUMN('Business Validation 2.1.0'!A:A)+1,FALSE))</f>
        <v>42639</v>
      </c>
      <c r="N1977" s="32" t="s">
        <v>23236</v>
      </c>
    </row>
    <row r="1978" spans="1:14" x14ac:dyDescent="0.25">
      <c r="A1978" s="32" t="s">
        <v>1720</v>
      </c>
      <c r="B1978" s="32" t="s">
        <v>16273</v>
      </c>
      <c r="C1978" s="32" t="s">
        <v>16274</v>
      </c>
      <c r="D1978" s="32" t="s">
        <v>1168</v>
      </c>
      <c r="E1978" s="32" t="s">
        <v>5542</v>
      </c>
      <c r="J1978" s="32" t="s">
        <v>5546</v>
      </c>
      <c r="K1978" s="32" t="s">
        <v>23237</v>
      </c>
      <c r="L1978" s="32" t="s">
        <v>23238</v>
      </c>
      <c r="M1978" s="95">
        <f>IF(VLOOKUP(A1978,'Business Validation 2.1.0'!$A$2:$V$996,COLUMN('Business Validation 2.1.0'!V:V)-COLUMN('Business Validation 2.1.0'!A:A)+1,FALSE)="","",VLOOKUP(A1978,'Business Validation 2.1.0'!$A$2:$V$996,COLUMN('Business Validation 2.1.0'!V:V)-COLUMN('Business Validation 2.1.0'!A:A)+1,FALSE))</f>
        <v>42782</v>
      </c>
      <c r="N1978" s="32" t="s">
        <v>23239</v>
      </c>
    </row>
    <row r="1979" spans="1:14" x14ac:dyDescent="0.25">
      <c r="A1979" s="32" t="s">
        <v>1721</v>
      </c>
      <c r="B1979" s="32" t="s">
        <v>16275</v>
      </c>
      <c r="C1979" s="32" t="s">
        <v>16276</v>
      </c>
      <c r="D1979" s="32" t="s">
        <v>1168</v>
      </c>
      <c r="E1979" s="32" t="s">
        <v>5542</v>
      </c>
      <c r="J1979" s="32" t="s">
        <v>5548</v>
      </c>
      <c r="K1979" s="32" t="s">
        <v>23240</v>
      </c>
      <c r="L1979" s="32" t="s">
        <v>23241</v>
      </c>
      <c r="M1979" s="95">
        <f>IF(VLOOKUP(A1979,'Business Validation 2.1.0'!$A$2:$V$996,COLUMN('Business Validation 2.1.0'!V:V)-COLUMN('Business Validation 2.1.0'!A:A)+1,FALSE)="","",VLOOKUP(A1979,'Business Validation 2.1.0'!$A$2:$V$996,COLUMN('Business Validation 2.1.0'!V:V)-COLUMN('Business Validation 2.1.0'!A:A)+1,FALSE))</f>
        <v>42639</v>
      </c>
      <c r="N1979" s="32" t="s">
        <v>23242</v>
      </c>
    </row>
    <row r="1980" spans="1:14" x14ac:dyDescent="0.25">
      <c r="A1980" s="32" t="s">
        <v>1722</v>
      </c>
      <c r="B1980" s="32" t="s">
        <v>16277</v>
      </c>
      <c r="C1980" s="32" t="s">
        <v>16278</v>
      </c>
      <c r="D1980" s="32" t="s">
        <v>1168</v>
      </c>
      <c r="E1980" s="32" t="s">
        <v>3410</v>
      </c>
      <c r="J1980" s="32" t="s">
        <v>5550</v>
      </c>
      <c r="K1980" s="32" t="s">
        <v>16279</v>
      </c>
      <c r="L1980" s="32" t="s">
        <v>16280</v>
      </c>
      <c r="M1980" s="95" t="str">
        <f>IF(VLOOKUP(A1980,'Business Validation 2.1.0'!$A$2:$V$996,COLUMN('Business Validation 2.1.0'!V:V)-COLUMN('Business Validation 2.1.0'!A:A)+1,FALSE)="","",VLOOKUP(A1980,'Business Validation 2.1.0'!$A$2:$V$996,COLUMN('Business Validation 2.1.0'!V:V)-COLUMN('Business Validation 2.1.0'!A:A)+1,FALSE))</f>
        <v/>
      </c>
      <c r="N1980" s="32" t="s">
        <v>16281</v>
      </c>
    </row>
    <row r="1981" spans="1:14" x14ac:dyDescent="0.25">
      <c r="A1981" s="32" t="s">
        <v>1723</v>
      </c>
      <c r="B1981" s="32" t="s">
        <v>16282</v>
      </c>
      <c r="C1981" s="32" t="s">
        <v>16283</v>
      </c>
      <c r="D1981" s="32" t="s">
        <v>5552</v>
      </c>
      <c r="E1981" s="32" t="s">
        <v>3119</v>
      </c>
      <c r="J1981" s="32" t="s">
        <v>5553</v>
      </c>
      <c r="K1981" s="32" t="s">
        <v>16184</v>
      </c>
      <c r="L1981" s="32" t="s">
        <v>16284</v>
      </c>
      <c r="M1981" s="95" t="str">
        <f>IF(VLOOKUP(A1981,'Business Validation 2.1.0'!$A$2:$V$996,COLUMN('Business Validation 2.1.0'!V:V)-COLUMN('Business Validation 2.1.0'!A:A)+1,FALSE)="","",VLOOKUP(A1981,'Business Validation 2.1.0'!$A$2:$V$996,COLUMN('Business Validation 2.1.0'!V:V)-COLUMN('Business Validation 2.1.0'!A:A)+1,FALSE))</f>
        <v/>
      </c>
      <c r="N1981" s="32" t="s">
        <v>16285</v>
      </c>
    </row>
    <row r="1982" spans="1:14" x14ac:dyDescent="0.25">
      <c r="A1982" s="32" t="s">
        <v>1724</v>
      </c>
      <c r="B1982" s="32" t="s">
        <v>16286</v>
      </c>
      <c r="C1982" s="32" t="s">
        <v>16287</v>
      </c>
      <c r="D1982" s="32" t="s">
        <v>3119</v>
      </c>
      <c r="E1982" s="32" t="s">
        <v>9042</v>
      </c>
      <c r="J1982" s="32" t="s">
        <v>16288</v>
      </c>
      <c r="K1982" s="32" t="s">
        <v>16184</v>
      </c>
      <c r="L1982" s="32" t="s">
        <v>16289</v>
      </c>
      <c r="M1982" s="95" t="str">
        <f>IF(VLOOKUP(A1982,'Business Validation 2.1.0'!$A$2:$V$996,COLUMN('Business Validation 2.1.0'!V:V)-COLUMN('Business Validation 2.1.0'!A:A)+1,FALSE)="","",VLOOKUP(A1982,'Business Validation 2.1.0'!$A$2:$V$996,COLUMN('Business Validation 2.1.0'!V:V)-COLUMN('Business Validation 2.1.0'!A:A)+1,FALSE))</f>
        <v/>
      </c>
      <c r="N1982" s="32" t="s">
        <v>16290</v>
      </c>
    </row>
    <row r="1983" spans="1:14" x14ac:dyDescent="0.25">
      <c r="A1983" s="32" t="s">
        <v>1725</v>
      </c>
      <c r="B1983" s="32" t="s">
        <v>16291</v>
      </c>
      <c r="C1983" s="32" t="s">
        <v>16292</v>
      </c>
      <c r="D1983" s="32" t="s">
        <v>1157</v>
      </c>
      <c r="E1983" s="32" t="s">
        <v>5560</v>
      </c>
      <c r="F1983" s="32" t="s">
        <v>5561</v>
      </c>
      <c r="J1983" s="32" t="s">
        <v>5562</v>
      </c>
      <c r="K1983" s="32" t="s">
        <v>5563</v>
      </c>
      <c r="L1983" s="32" t="s">
        <v>16293</v>
      </c>
      <c r="M1983" s="95" t="str">
        <f>IF(VLOOKUP(A1983,'Business Validation 2.1.0'!$A$2:$V$996,COLUMN('Business Validation 2.1.0'!V:V)-COLUMN('Business Validation 2.1.0'!A:A)+1,FALSE)="","",VLOOKUP(A1983,'Business Validation 2.1.0'!$A$2:$V$996,COLUMN('Business Validation 2.1.0'!V:V)-COLUMN('Business Validation 2.1.0'!A:A)+1,FALSE))</f>
        <v/>
      </c>
      <c r="N1983" s="32" t="s">
        <v>16294</v>
      </c>
    </row>
    <row r="1984" spans="1:14" x14ac:dyDescent="0.25">
      <c r="A1984" s="32" t="s">
        <v>1726</v>
      </c>
      <c r="B1984" s="32" t="s">
        <v>16295</v>
      </c>
      <c r="C1984" s="32" t="s">
        <v>16296</v>
      </c>
      <c r="D1984" s="32" t="s">
        <v>1157</v>
      </c>
      <c r="E1984" s="32" t="s">
        <v>5560</v>
      </c>
      <c r="F1984" s="32" t="s">
        <v>5561</v>
      </c>
      <c r="J1984" s="32" t="s">
        <v>5566</v>
      </c>
      <c r="K1984" s="32" t="s">
        <v>5563</v>
      </c>
      <c r="L1984" s="32" t="s">
        <v>16297</v>
      </c>
      <c r="M1984" s="95">
        <f>IF(VLOOKUP(A1984,'Business Validation 2.1.0'!$A$2:$V$996,COLUMN('Business Validation 2.1.0'!V:V)-COLUMN('Business Validation 2.1.0'!A:A)+1,FALSE)="","",VLOOKUP(A1984,'Business Validation 2.1.0'!$A$2:$V$996,COLUMN('Business Validation 2.1.0'!V:V)-COLUMN('Business Validation 2.1.0'!A:A)+1,FALSE))</f>
        <v>42846</v>
      </c>
      <c r="N1984" s="32" t="s">
        <v>16298</v>
      </c>
    </row>
    <row r="1985" spans="1:14" x14ac:dyDescent="0.25">
      <c r="A1985" s="32" t="s">
        <v>1727</v>
      </c>
      <c r="B1985" s="32" t="s">
        <v>16299</v>
      </c>
      <c r="C1985" s="32" t="s">
        <v>16300</v>
      </c>
      <c r="D1985" s="32" t="s">
        <v>1157</v>
      </c>
      <c r="E1985" s="32" t="s">
        <v>5560</v>
      </c>
      <c r="F1985" s="32" t="s">
        <v>5561</v>
      </c>
      <c r="J1985" s="32" t="s">
        <v>5569</v>
      </c>
      <c r="K1985" s="32" t="s">
        <v>5563</v>
      </c>
      <c r="L1985" s="32" t="s">
        <v>16301</v>
      </c>
      <c r="M1985" s="95" t="str">
        <f>IF(VLOOKUP(A1985,'Business Validation 2.1.0'!$A$2:$V$996,COLUMN('Business Validation 2.1.0'!V:V)-COLUMN('Business Validation 2.1.0'!A:A)+1,FALSE)="","",VLOOKUP(A1985,'Business Validation 2.1.0'!$A$2:$V$996,COLUMN('Business Validation 2.1.0'!V:V)-COLUMN('Business Validation 2.1.0'!A:A)+1,FALSE))</f>
        <v/>
      </c>
      <c r="N1985" s="32" t="s">
        <v>16302</v>
      </c>
    </row>
    <row r="1986" spans="1:14" x14ac:dyDescent="0.25">
      <c r="A1986" s="32" t="s">
        <v>1728</v>
      </c>
      <c r="B1986" s="32" t="s">
        <v>16303</v>
      </c>
      <c r="C1986" s="32" t="s">
        <v>16304</v>
      </c>
      <c r="D1986" s="32" t="s">
        <v>1157</v>
      </c>
      <c r="E1986" s="32" t="s">
        <v>5560</v>
      </c>
      <c r="F1986" s="32" t="s">
        <v>5561</v>
      </c>
      <c r="J1986" s="32" t="s">
        <v>5572</v>
      </c>
      <c r="K1986" s="32" t="s">
        <v>5563</v>
      </c>
      <c r="L1986" s="32" t="s">
        <v>16305</v>
      </c>
      <c r="M1986" s="95" t="str">
        <f>IF(VLOOKUP(A1986,'Business Validation 2.1.0'!$A$2:$V$996,COLUMN('Business Validation 2.1.0'!V:V)-COLUMN('Business Validation 2.1.0'!A:A)+1,FALSE)="","",VLOOKUP(A1986,'Business Validation 2.1.0'!$A$2:$V$996,COLUMN('Business Validation 2.1.0'!V:V)-COLUMN('Business Validation 2.1.0'!A:A)+1,FALSE))</f>
        <v/>
      </c>
      <c r="N1986" s="32" t="s">
        <v>16306</v>
      </c>
    </row>
    <row r="1987" spans="1:14" x14ac:dyDescent="0.25">
      <c r="A1987" s="32" t="s">
        <v>1070</v>
      </c>
      <c r="B1987" s="32" t="s">
        <v>16307</v>
      </c>
      <c r="C1987" s="32" t="s">
        <v>16308</v>
      </c>
      <c r="D1987" s="32" t="s">
        <v>1157</v>
      </c>
      <c r="J1987" s="32" t="s">
        <v>5575</v>
      </c>
      <c r="K1987" s="32" t="s">
        <v>1598</v>
      </c>
      <c r="L1987" s="32" t="s">
        <v>16309</v>
      </c>
      <c r="M1987" s="95" t="str">
        <f>IF(VLOOKUP(A1987,'Business Validation 2.1.0'!$A$2:$V$996,COLUMN('Business Validation 2.1.0'!V:V)-COLUMN('Business Validation 2.1.0'!A:A)+1,FALSE)="","",VLOOKUP(A1987,'Business Validation 2.1.0'!$A$2:$V$996,COLUMN('Business Validation 2.1.0'!V:V)-COLUMN('Business Validation 2.1.0'!A:A)+1,FALSE))</f>
        <v/>
      </c>
      <c r="N1987" s="32" t="s">
        <v>5576</v>
      </c>
    </row>
    <row r="1988" spans="1:14" x14ac:dyDescent="0.25">
      <c r="A1988" s="32" t="s">
        <v>1729</v>
      </c>
      <c r="B1988" s="32" t="s">
        <v>16310</v>
      </c>
      <c r="C1988" s="32" t="s">
        <v>16311</v>
      </c>
      <c r="D1988" s="32" t="s">
        <v>1157</v>
      </c>
      <c r="E1988" s="32" t="s">
        <v>5560</v>
      </c>
      <c r="F1988" s="32" t="s">
        <v>5561</v>
      </c>
      <c r="J1988" s="32" t="s">
        <v>5578</v>
      </c>
      <c r="K1988" s="32" t="s">
        <v>5563</v>
      </c>
      <c r="L1988" s="32" t="s">
        <v>16312</v>
      </c>
      <c r="M1988" s="95" t="str">
        <f>IF(VLOOKUP(A1988,'Business Validation 2.1.0'!$A$2:$V$996,COLUMN('Business Validation 2.1.0'!V:V)-COLUMN('Business Validation 2.1.0'!A:A)+1,FALSE)="","",VLOOKUP(A1988,'Business Validation 2.1.0'!$A$2:$V$996,COLUMN('Business Validation 2.1.0'!V:V)-COLUMN('Business Validation 2.1.0'!A:A)+1,FALSE))</f>
        <v/>
      </c>
      <c r="N1988" s="32" t="s">
        <v>16313</v>
      </c>
    </row>
    <row r="1989" spans="1:14" x14ac:dyDescent="0.25">
      <c r="A1989" s="32" t="s">
        <v>1730</v>
      </c>
      <c r="B1989" s="32" t="s">
        <v>16314</v>
      </c>
      <c r="C1989" s="32" t="s">
        <v>16315</v>
      </c>
      <c r="D1989" s="32" t="s">
        <v>1157</v>
      </c>
      <c r="E1989" s="32" t="s">
        <v>5560</v>
      </c>
      <c r="F1989" s="32" t="s">
        <v>5561</v>
      </c>
      <c r="J1989" s="32" t="s">
        <v>5581</v>
      </c>
      <c r="K1989" s="32" t="s">
        <v>5563</v>
      </c>
      <c r="L1989" s="32" t="s">
        <v>16316</v>
      </c>
      <c r="M1989" s="95" t="str">
        <f>IF(VLOOKUP(A1989,'Business Validation 2.1.0'!$A$2:$V$996,COLUMN('Business Validation 2.1.0'!V:V)-COLUMN('Business Validation 2.1.0'!A:A)+1,FALSE)="","",VLOOKUP(A1989,'Business Validation 2.1.0'!$A$2:$V$996,COLUMN('Business Validation 2.1.0'!V:V)-COLUMN('Business Validation 2.1.0'!A:A)+1,FALSE))</f>
        <v/>
      </c>
      <c r="N1989" s="32" t="s">
        <v>16317</v>
      </c>
    </row>
    <row r="1990" spans="1:14" x14ac:dyDescent="0.25">
      <c r="A1990" s="32" t="s">
        <v>1731</v>
      </c>
      <c r="B1990" s="32" t="s">
        <v>16318</v>
      </c>
      <c r="C1990" s="32" t="s">
        <v>16319</v>
      </c>
      <c r="D1990" s="32" t="s">
        <v>1157</v>
      </c>
      <c r="E1990" s="32" t="s">
        <v>5560</v>
      </c>
      <c r="F1990" s="32" t="s">
        <v>5561</v>
      </c>
      <c r="J1990" s="32" t="s">
        <v>5584</v>
      </c>
      <c r="K1990" s="32" t="s">
        <v>5563</v>
      </c>
      <c r="L1990" s="32" t="s">
        <v>16320</v>
      </c>
      <c r="M1990" s="95" t="str">
        <f>IF(VLOOKUP(A1990,'Business Validation 2.1.0'!$A$2:$V$996,COLUMN('Business Validation 2.1.0'!V:V)-COLUMN('Business Validation 2.1.0'!A:A)+1,FALSE)="","",VLOOKUP(A1990,'Business Validation 2.1.0'!$A$2:$V$996,COLUMN('Business Validation 2.1.0'!V:V)-COLUMN('Business Validation 2.1.0'!A:A)+1,FALSE))</f>
        <v/>
      </c>
      <c r="N1990" s="32" t="s">
        <v>16321</v>
      </c>
    </row>
    <row r="1991" spans="1:14" x14ac:dyDescent="0.25">
      <c r="A1991" s="32" t="s">
        <v>1732</v>
      </c>
      <c r="B1991" s="32" t="s">
        <v>16322</v>
      </c>
      <c r="C1991" s="32" t="s">
        <v>16323</v>
      </c>
      <c r="D1991" s="32" t="s">
        <v>1157</v>
      </c>
      <c r="E1991" s="32" t="s">
        <v>5560</v>
      </c>
      <c r="F1991" s="32" t="s">
        <v>5561</v>
      </c>
      <c r="J1991" s="32" t="s">
        <v>5587</v>
      </c>
      <c r="K1991" s="32" t="s">
        <v>5563</v>
      </c>
      <c r="L1991" s="32" t="s">
        <v>16324</v>
      </c>
      <c r="M1991" s="95" t="str">
        <f>IF(VLOOKUP(A1991,'Business Validation 2.1.0'!$A$2:$V$996,COLUMN('Business Validation 2.1.0'!V:V)-COLUMN('Business Validation 2.1.0'!A:A)+1,FALSE)="","",VLOOKUP(A1991,'Business Validation 2.1.0'!$A$2:$V$996,COLUMN('Business Validation 2.1.0'!V:V)-COLUMN('Business Validation 2.1.0'!A:A)+1,FALSE))</f>
        <v/>
      </c>
      <c r="N1991" s="32" t="s">
        <v>16325</v>
      </c>
    </row>
    <row r="1992" spans="1:14" x14ac:dyDescent="0.25">
      <c r="A1992" s="32" t="s">
        <v>1733</v>
      </c>
      <c r="B1992" s="32" t="s">
        <v>16326</v>
      </c>
      <c r="C1992" s="32" t="s">
        <v>16327</v>
      </c>
      <c r="D1992" s="32" t="s">
        <v>1157</v>
      </c>
      <c r="E1992" s="32" t="s">
        <v>5560</v>
      </c>
      <c r="F1992" s="32" t="s">
        <v>5561</v>
      </c>
      <c r="J1992" s="32" t="s">
        <v>5590</v>
      </c>
      <c r="K1992" s="32" t="s">
        <v>5563</v>
      </c>
      <c r="L1992" s="32" t="s">
        <v>16328</v>
      </c>
      <c r="M1992" s="95" t="str">
        <f>IF(VLOOKUP(A1992,'Business Validation 2.1.0'!$A$2:$V$996,COLUMN('Business Validation 2.1.0'!V:V)-COLUMN('Business Validation 2.1.0'!A:A)+1,FALSE)="","",VLOOKUP(A1992,'Business Validation 2.1.0'!$A$2:$V$996,COLUMN('Business Validation 2.1.0'!V:V)-COLUMN('Business Validation 2.1.0'!A:A)+1,FALSE))</f>
        <v/>
      </c>
      <c r="N1992" s="32" t="s">
        <v>16329</v>
      </c>
    </row>
    <row r="1993" spans="1:14" x14ac:dyDescent="0.25">
      <c r="A1993" s="32" t="s">
        <v>1734</v>
      </c>
      <c r="B1993" s="32" t="s">
        <v>16330</v>
      </c>
      <c r="C1993" s="32" t="s">
        <v>16331</v>
      </c>
      <c r="D1993" s="32" t="s">
        <v>1157</v>
      </c>
      <c r="E1993" s="32" t="s">
        <v>5560</v>
      </c>
      <c r="F1993" s="32" t="s">
        <v>5561</v>
      </c>
      <c r="J1993" s="32" t="s">
        <v>5593</v>
      </c>
      <c r="K1993" s="32" t="s">
        <v>5563</v>
      </c>
      <c r="L1993" s="32" t="s">
        <v>16332</v>
      </c>
      <c r="M1993" s="95" t="str">
        <f>IF(VLOOKUP(A1993,'Business Validation 2.1.0'!$A$2:$V$996,COLUMN('Business Validation 2.1.0'!V:V)-COLUMN('Business Validation 2.1.0'!A:A)+1,FALSE)="","",VLOOKUP(A1993,'Business Validation 2.1.0'!$A$2:$V$996,COLUMN('Business Validation 2.1.0'!V:V)-COLUMN('Business Validation 2.1.0'!A:A)+1,FALSE))</f>
        <v/>
      </c>
      <c r="N1993" s="32" t="s">
        <v>16333</v>
      </c>
    </row>
    <row r="1994" spans="1:14" x14ac:dyDescent="0.25">
      <c r="A1994" s="32" t="s">
        <v>1735</v>
      </c>
      <c r="B1994" s="32" t="s">
        <v>16334</v>
      </c>
      <c r="C1994" s="32" t="s">
        <v>16335</v>
      </c>
      <c r="D1994" s="32" t="s">
        <v>1157</v>
      </c>
      <c r="E1994" s="32" t="s">
        <v>5560</v>
      </c>
      <c r="F1994" s="32" t="s">
        <v>5561</v>
      </c>
      <c r="J1994" s="32" t="s">
        <v>5596</v>
      </c>
      <c r="K1994" s="32" t="s">
        <v>5563</v>
      </c>
      <c r="L1994" s="32" t="s">
        <v>16336</v>
      </c>
      <c r="M1994" s="95" t="str">
        <f>IF(VLOOKUP(A1994,'Business Validation 2.1.0'!$A$2:$V$996,COLUMN('Business Validation 2.1.0'!V:V)-COLUMN('Business Validation 2.1.0'!A:A)+1,FALSE)="","",VLOOKUP(A1994,'Business Validation 2.1.0'!$A$2:$V$996,COLUMN('Business Validation 2.1.0'!V:V)-COLUMN('Business Validation 2.1.0'!A:A)+1,FALSE))</f>
        <v/>
      </c>
      <c r="N1994" s="32" t="s">
        <v>16337</v>
      </c>
    </row>
    <row r="1995" spans="1:14" x14ac:dyDescent="0.25">
      <c r="A1995" s="32" t="s">
        <v>2573</v>
      </c>
      <c r="B1995" s="32" t="s">
        <v>16338</v>
      </c>
      <c r="C1995" s="32" t="s">
        <v>16339</v>
      </c>
      <c r="D1995" s="32" t="s">
        <v>1157</v>
      </c>
      <c r="E1995" s="32" t="s">
        <v>5560</v>
      </c>
      <c r="F1995" s="32" t="s">
        <v>5561</v>
      </c>
      <c r="J1995" s="32" t="s">
        <v>5599</v>
      </c>
      <c r="K1995" s="32" t="s">
        <v>5563</v>
      </c>
      <c r="L1995" s="32" t="s">
        <v>16340</v>
      </c>
      <c r="M1995" s="95" t="str">
        <f>IF(VLOOKUP(A1995,'Business Validation 2.1.0'!$A$2:$V$996,COLUMN('Business Validation 2.1.0'!V:V)-COLUMN('Business Validation 2.1.0'!A:A)+1,FALSE)="","",VLOOKUP(A1995,'Business Validation 2.1.0'!$A$2:$V$996,COLUMN('Business Validation 2.1.0'!V:V)-COLUMN('Business Validation 2.1.0'!A:A)+1,FALSE))</f>
        <v/>
      </c>
      <c r="N1995" s="32" t="s">
        <v>16341</v>
      </c>
    </row>
    <row r="1996" spans="1:14" x14ac:dyDescent="0.25">
      <c r="A1996" s="32" t="s">
        <v>2332</v>
      </c>
      <c r="B1996" s="32" t="s">
        <v>16342</v>
      </c>
      <c r="C1996" s="32" t="s">
        <v>16343</v>
      </c>
      <c r="D1996" s="32" t="s">
        <v>1157</v>
      </c>
      <c r="E1996" s="32" t="s">
        <v>5602</v>
      </c>
      <c r="J1996" s="32" t="s">
        <v>5603</v>
      </c>
      <c r="K1996" s="32" t="s">
        <v>5604</v>
      </c>
      <c r="L1996" s="32" t="s">
        <v>16344</v>
      </c>
      <c r="M1996" s="95" t="str">
        <f>IF(VLOOKUP(A1996,'Business Validation 2.1.0'!$A$2:$V$996,COLUMN('Business Validation 2.1.0'!V:V)-COLUMN('Business Validation 2.1.0'!A:A)+1,FALSE)="","",VLOOKUP(A1996,'Business Validation 2.1.0'!$A$2:$V$996,COLUMN('Business Validation 2.1.0'!V:V)-COLUMN('Business Validation 2.1.0'!A:A)+1,FALSE))</f>
        <v/>
      </c>
      <c r="N1996" s="32" t="s">
        <v>5605</v>
      </c>
    </row>
    <row r="1997" spans="1:14" x14ac:dyDescent="0.25">
      <c r="A1997" s="32" t="s">
        <v>2332</v>
      </c>
      <c r="B1997" s="32" t="s">
        <v>16345</v>
      </c>
      <c r="C1997" s="32" t="s">
        <v>16346</v>
      </c>
      <c r="D1997" s="32" t="s">
        <v>1160</v>
      </c>
      <c r="E1997" s="32" t="s">
        <v>5602</v>
      </c>
      <c r="J1997" s="32" t="s">
        <v>5607</v>
      </c>
      <c r="K1997" s="32" t="s">
        <v>5604</v>
      </c>
      <c r="L1997" s="32" t="s">
        <v>16347</v>
      </c>
      <c r="M1997" s="95" t="str">
        <f>IF(VLOOKUP(A1997,'Business Validation 2.1.0'!$A$2:$V$996,COLUMN('Business Validation 2.1.0'!V:V)-COLUMN('Business Validation 2.1.0'!A:A)+1,FALSE)="","",VLOOKUP(A1997,'Business Validation 2.1.0'!$A$2:$V$996,COLUMN('Business Validation 2.1.0'!V:V)-COLUMN('Business Validation 2.1.0'!A:A)+1,FALSE))</f>
        <v/>
      </c>
      <c r="N1997" s="32" t="s">
        <v>5605</v>
      </c>
    </row>
    <row r="1998" spans="1:14" x14ac:dyDescent="0.25">
      <c r="A1998" s="32" t="s">
        <v>1736</v>
      </c>
      <c r="B1998" s="32" t="s">
        <v>16348</v>
      </c>
      <c r="C1998" s="32" t="s">
        <v>16349</v>
      </c>
      <c r="D1998" s="32" t="s">
        <v>1157</v>
      </c>
      <c r="E1998" s="32" t="s">
        <v>5602</v>
      </c>
      <c r="J1998" s="32" t="s">
        <v>5609</v>
      </c>
      <c r="K1998" s="32" t="s">
        <v>5604</v>
      </c>
      <c r="L1998" s="32" t="s">
        <v>16350</v>
      </c>
      <c r="M1998" s="95" t="str">
        <f>IF(VLOOKUP(A1998,'Business Validation 2.1.0'!$A$2:$V$996,COLUMN('Business Validation 2.1.0'!V:V)-COLUMN('Business Validation 2.1.0'!A:A)+1,FALSE)="","",VLOOKUP(A1998,'Business Validation 2.1.0'!$A$2:$V$996,COLUMN('Business Validation 2.1.0'!V:V)-COLUMN('Business Validation 2.1.0'!A:A)+1,FALSE))</f>
        <v/>
      </c>
      <c r="N1998" s="32" t="s">
        <v>5610</v>
      </c>
    </row>
    <row r="1999" spans="1:14" x14ac:dyDescent="0.25">
      <c r="A1999" s="32" t="s">
        <v>1736</v>
      </c>
      <c r="B1999" s="32" t="s">
        <v>16351</v>
      </c>
      <c r="C1999" s="32" t="s">
        <v>16352</v>
      </c>
      <c r="D1999" s="32" t="s">
        <v>1160</v>
      </c>
      <c r="E1999" s="32" t="s">
        <v>5602</v>
      </c>
      <c r="J1999" s="32" t="s">
        <v>5612</v>
      </c>
      <c r="K1999" s="32" t="s">
        <v>5604</v>
      </c>
      <c r="L1999" s="32" t="s">
        <v>16353</v>
      </c>
      <c r="M1999" s="95" t="str">
        <f>IF(VLOOKUP(A1999,'Business Validation 2.1.0'!$A$2:$V$996,COLUMN('Business Validation 2.1.0'!V:V)-COLUMN('Business Validation 2.1.0'!A:A)+1,FALSE)="","",VLOOKUP(A1999,'Business Validation 2.1.0'!$A$2:$V$996,COLUMN('Business Validation 2.1.0'!V:V)-COLUMN('Business Validation 2.1.0'!A:A)+1,FALSE))</f>
        <v/>
      </c>
      <c r="N1999" s="32" t="s">
        <v>5610</v>
      </c>
    </row>
    <row r="2000" spans="1:14" x14ac:dyDescent="0.25">
      <c r="A2000" s="32" t="s">
        <v>1071</v>
      </c>
      <c r="B2000" s="32" t="s">
        <v>16354</v>
      </c>
      <c r="C2000" s="32" t="s">
        <v>16355</v>
      </c>
      <c r="D2000" s="32" t="s">
        <v>1157</v>
      </c>
      <c r="J2000" s="32" t="s">
        <v>5614</v>
      </c>
      <c r="K2000" s="32" t="s">
        <v>1598</v>
      </c>
      <c r="L2000" s="32" t="s">
        <v>16356</v>
      </c>
      <c r="M2000" s="95" t="str">
        <f>IF(VLOOKUP(A2000,'Business Validation 2.1.0'!$A$2:$V$996,COLUMN('Business Validation 2.1.0'!V:V)-COLUMN('Business Validation 2.1.0'!A:A)+1,FALSE)="","",VLOOKUP(A2000,'Business Validation 2.1.0'!$A$2:$V$996,COLUMN('Business Validation 2.1.0'!V:V)-COLUMN('Business Validation 2.1.0'!A:A)+1,FALSE))</f>
        <v/>
      </c>
      <c r="N2000" s="32" t="s">
        <v>5615</v>
      </c>
    </row>
    <row r="2001" spans="1:14" x14ac:dyDescent="0.25">
      <c r="A2001" s="32" t="s">
        <v>2574</v>
      </c>
      <c r="B2001" s="32" t="s">
        <v>16357</v>
      </c>
      <c r="C2001" s="32" t="s">
        <v>16358</v>
      </c>
      <c r="D2001" s="32" t="s">
        <v>1157</v>
      </c>
      <c r="E2001" s="32" t="s">
        <v>5602</v>
      </c>
      <c r="J2001" s="32" t="s">
        <v>5617</v>
      </c>
      <c r="K2001" s="32" t="s">
        <v>5604</v>
      </c>
      <c r="L2001" s="32" t="s">
        <v>16359</v>
      </c>
      <c r="M2001" s="95" t="str">
        <f>IF(VLOOKUP(A2001,'Business Validation 2.1.0'!$A$2:$V$996,COLUMN('Business Validation 2.1.0'!V:V)-COLUMN('Business Validation 2.1.0'!A:A)+1,FALSE)="","",VLOOKUP(A2001,'Business Validation 2.1.0'!$A$2:$V$996,COLUMN('Business Validation 2.1.0'!V:V)-COLUMN('Business Validation 2.1.0'!A:A)+1,FALSE))</f>
        <v/>
      </c>
      <c r="N2001" s="32" t="s">
        <v>5618</v>
      </c>
    </row>
    <row r="2002" spans="1:14" x14ac:dyDescent="0.25">
      <c r="A2002" s="32" t="s">
        <v>2574</v>
      </c>
      <c r="B2002" s="32" t="s">
        <v>16360</v>
      </c>
      <c r="C2002" s="32" t="s">
        <v>16361</v>
      </c>
      <c r="D2002" s="32" t="s">
        <v>1160</v>
      </c>
      <c r="E2002" s="32" t="s">
        <v>5602</v>
      </c>
      <c r="J2002" s="32" t="s">
        <v>5620</v>
      </c>
      <c r="K2002" s="32" t="s">
        <v>5604</v>
      </c>
      <c r="L2002" s="32" t="s">
        <v>16362</v>
      </c>
      <c r="M2002" s="95" t="str">
        <f>IF(VLOOKUP(A2002,'Business Validation 2.1.0'!$A$2:$V$996,COLUMN('Business Validation 2.1.0'!V:V)-COLUMN('Business Validation 2.1.0'!A:A)+1,FALSE)="","",VLOOKUP(A2002,'Business Validation 2.1.0'!$A$2:$V$996,COLUMN('Business Validation 2.1.0'!V:V)-COLUMN('Business Validation 2.1.0'!A:A)+1,FALSE))</f>
        <v/>
      </c>
      <c r="N2002" s="32" t="s">
        <v>5618</v>
      </c>
    </row>
    <row r="2003" spans="1:14" x14ac:dyDescent="0.25">
      <c r="A2003" s="32" t="s">
        <v>1737</v>
      </c>
      <c r="B2003" s="32" t="s">
        <v>16363</v>
      </c>
      <c r="C2003" s="32" t="s">
        <v>16364</v>
      </c>
      <c r="D2003" s="32" t="s">
        <v>1157</v>
      </c>
      <c r="E2003" s="32" t="s">
        <v>5602</v>
      </c>
      <c r="J2003" s="32" t="s">
        <v>5622</v>
      </c>
      <c r="K2003" s="32" t="s">
        <v>5604</v>
      </c>
      <c r="L2003" s="32" t="s">
        <v>16365</v>
      </c>
      <c r="M2003" s="95" t="str">
        <f>IF(VLOOKUP(A2003,'Business Validation 2.1.0'!$A$2:$V$996,COLUMN('Business Validation 2.1.0'!V:V)-COLUMN('Business Validation 2.1.0'!A:A)+1,FALSE)="","",VLOOKUP(A2003,'Business Validation 2.1.0'!$A$2:$V$996,COLUMN('Business Validation 2.1.0'!V:V)-COLUMN('Business Validation 2.1.0'!A:A)+1,FALSE))</f>
        <v/>
      </c>
      <c r="N2003" s="32" t="s">
        <v>5623</v>
      </c>
    </row>
    <row r="2004" spans="1:14" x14ac:dyDescent="0.25">
      <c r="A2004" s="32" t="s">
        <v>1737</v>
      </c>
      <c r="B2004" s="32" t="s">
        <v>16366</v>
      </c>
      <c r="C2004" s="32" t="s">
        <v>16367</v>
      </c>
      <c r="D2004" s="32" t="s">
        <v>1160</v>
      </c>
      <c r="E2004" s="32" t="s">
        <v>5602</v>
      </c>
      <c r="J2004" s="32" t="s">
        <v>5625</v>
      </c>
      <c r="K2004" s="32" t="s">
        <v>5604</v>
      </c>
      <c r="L2004" s="32" t="s">
        <v>16368</v>
      </c>
      <c r="M2004" s="95" t="str">
        <f>IF(VLOOKUP(A2004,'Business Validation 2.1.0'!$A$2:$V$996,COLUMN('Business Validation 2.1.0'!V:V)-COLUMN('Business Validation 2.1.0'!A:A)+1,FALSE)="","",VLOOKUP(A2004,'Business Validation 2.1.0'!$A$2:$V$996,COLUMN('Business Validation 2.1.0'!V:V)-COLUMN('Business Validation 2.1.0'!A:A)+1,FALSE))</f>
        <v/>
      </c>
      <c r="N2004" s="32" t="s">
        <v>5623</v>
      </c>
    </row>
    <row r="2005" spans="1:14" x14ac:dyDescent="0.25">
      <c r="A2005" s="32" t="s">
        <v>1738</v>
      </c>
      <c r="B2005" s="32" t="s">
        <v>16369</v>
      </c>
      <c r="C2005" s="32" t="s">
        <v>16370</v>
      </c>
      <c r="D2005" s="32" t="s">
        <v>1157</v>
      </c>
      <c r="E2005" s="32" t="s">
        <v>5602</v>
      </c>
      <c r="J2005" s="32" t="s">
        <v>5627</v>
      </c>
      <c r="K2005" s="32" t="s">
        <v>5604</v>
      </c>
      <c r="L2005" s="32" t="s">
        <v>16371</v>
      </c>
      <c r="M2005" s="95" t="str">
        <f>IF(VLOOKUP(A2005,'Business Validation 2.1.0'!$A$2:$V$996,COLUMN('Business Validation 2.1.0'!V:V)-COLUMN('Business Validation 2.1.0'!A:A)+1,FALSE)="","",VLOOKUP(A2005,'Business Validation 2.1.0'!$A$2:$V$996,COLUMN('Business Validation 2.1.0'!V:V)-COLUMN('Business Validation 2.1.0'!A:A)+1,FALSE))</f>
        <v/>
      </c>
      <c r="N2005" s="32" t="s">
        <v>5628</v>
      </c>
    </row>
    <row r="2006" spans="1:14" x14ac:dyDescent="0.25">
      <c r="A2006" s="32" t="s">
        <v>1738</v>
      </c>
      <c r="B2006" s="32" t="s">
        <v>16372</v>
      </c>
      <c r="C2006" s="32" t="s">
        <v>16373</v>
      </c>
      <c r="D2006" s="32" t="s">
        <v>1160</v>
      </c>
      <c r="E2006" s="32" t="s">
        <v>5602</v>
      </c>
      <c r="J2006" s="32" t="s">
        <v>5630</v>
      </c>
      <c r="K2006" s="32" t="s">
        <v>5604</v>
      </c>
      <c r="L2006" s="32" t="s">
        <v>16374</v>
      </c>
      <c r="M2006" s="95" t="str">
        <f>IF(VLOOKUP(A2006,'Business Validation 2.1.0'!$A$2:$V$996,COLUMN('Business Validation 2.1.0'!V:V)-COLUMN('Business Validation 2.1.0'!A:A)+1,FALSE)="","",VLOOKUP(A2006,'Business Validation 2.1.0'!$A$2:$V$996,COLUMN('Business Validation 2.1.0'!V:V)-COLUMN('Business Validation 2.1.0'!A:A)+1,FALSE))</f>
        <v/>
      </c>
      <c r="N2006" s="32" t="s">
        <v>5628</v>
      </c>
    </row>
    <row r="2007" spans="1:14" x14ac:dyDescent="0.25">
      <c r="A2007" s="32" t="s">
        <v>2575</v>
      </c>
      <c r="B2007" s="32" t="s">
        <v>16375</v>
      </c>
      <c r="C2007" s="32" t="s">
        <v>16376</v>
      </c>
      <c r="D2007" s="32" t="s">
        <v>1157</v>
      </c>
      <c r="E2007" s="32" t="s">
        <v>5602</v>
      </c>
      <c r="J2007" s="32" t="s">
        <v>5632</v>
      </c>
      <c r="K2007" s="32" t="s">
        <v>5604</v>
      </c>
      <c r="L2007" s="32" t="s">
        <v>16377</v>
      </c>
      <c r="M2007" s="95" t="str">
        <f>IF(VLOOKUP(A2007,'Business Validation 2.1.0'!$A$2:$V$996,COLUMN('Business Validation 2.1.0'!V:V)-COLUMN('Business Validation 2.1.0'!A:A)+1,FALSE)="","",VLOOKUP(A2007,'Business Validation 2.1.0'!$A$2:$V$996,COLUMN('Business Validation 2.1.0'!V:V)-COLUMN('Business Validation 2.1.0'!A:A)+1,FALSE))</f>
        <v/>
      </c>
      <c r="N2007" s="32" t="s">
        <v>5633</v>
      </c>
    </row>
    <row r="2008" spans="1:14" x14ac:dyDescent="0.25">
      <c r="A2008" s="32" t="s">
        <v>2575</v>
      </c>
      <c r="B2008" s="32" t="s">
        <v>16378</v>
      </c>
      <c r="C2008" s="32" t="s">
        <v>16379</v>
      </c>
      <c r="D2008" s="32" t="s">
        <v>1160</v>
      </c>
      <c r="E2008" s="32" t="s">
        <v>5602</v>
      </c>
      <c r="J2008" s="32" t="s">
        <v>5635</v>
      </c>
      <c r="K2008" s="32" t="s">
        <v>5604</v>
      </c>
      <c r="L2008" s="32" t="s">
        <v>16380</v>
      </c>
      <c r="M2008" s="95" t="str">
        <f>IF(VLOOKUP(A2008,'Business Validation 2.1.0'!$A$2:$V$996,COLUMN('Business Validation 2.1.0'!V:V)-COLUMN('Business Validation 2.1.0'!A:A)+1,FALSE)="","",VLOOKUP(A2008,'Business Validation 2.1.0'!$A$2:$V$996,COLUMN('Business Validation 2.1.0'!V:V)-COLUMN('Business Validation 2.1.0'!A:A)+1,FALSE))</f>
        <v/>
      </c>
      <c r="N2008" s="32" t="s">
        <v>5633</v>
      </c>
    </row>
    <row r="2009" spans="1:14" x14ac:dyDescent="0.25">
      <c r="A2009" s="32" t="s">
        <v>2576</v>
      </c>
      <c r="B2009" s="32" t="s">
        <v>16381</v>
      </c>
      <c r="C2009" s="32" t="s">
        <v>16382</v>
      </c>
      <c r="D2009" s="32" t="s">
        <v>1157</v>
      </c>
      <c r="E2009" s="32" t="s">
        <v>5602</v>
      </c>
      <c r="J2009" s="32" t="s">
        <v>5637</v>
      </c>
      <c r="K2009" s="32" t="s">
        <v>5604</v>
      </c>
      <c r="L2009" s="32" t="s">
        <v>16383</v>
      </c>
      <c r="M2009" s="95" t="str">
        <f>IF(VLOOKUP(A2009,'Business Validation 2.1.0'!$A$2:$V$996,COLUMN('Business Validation 2.1.0'!V:V)-COLUMN('Business Validation 2.1.0'!A:A)+1,FALSE)="","",VLOOKUP(A2009,'Business Validation 2.1.0'!$A$2:$V$996,COLUMN('Business Validation 2.1.0'!V:V)-COLUMN('Business Validation 2.1.0'!A:A)+1,FALSE))</f>
        <v/>
      </c>
      <c r="N2009" s="32" t="s">
        <v>5638</v>
      </c>
    </row>
    <row r="2010" spans="1:14" x14ac:dyDescent="0.25">
      <c r="A2010" s="32" t="s">
        <v>2576</v>
      </c>
      <c r="B2010" s="32" t="s">
        <v>16384</v>
      </c>
      <c r="C2010" s="32" t="s">
        <v>16385</v>
      </c>
      <c r="D2010" s="32" t="s">
        <v>1160</v>
      </c>
      <c r="E2010" s="32" t="s">
        <v>5602</v>
      </c>
      <c r="J2010" s="32" t="s">
        <v>5640</v>
      </c>
      <c r="K2010" s="32" t="s">
        <v>5604</v>
      </c>
      <c r="L2010" s="32" t="s">
        <v>16386</v>
      </c>
      <c r="M2010" s="95" t="str">
        <f>IF(VLOOKUP(A2010,'Business Validation 2.1.0'!$A$2:$V$996,COLUMN('Business Validation 2.1.0'!V:V)-COLUMN('Business Validation 2.1.0'!A:A)+1,FALSE)="","",VLOOKUP(A2010,'Business Validation 2.1.0'!$A$2:$V$996,COLUMN('Business Validation 2.1.0'!V:V)-COLUMN('Business Validation 2.1.0'!A:A)+1,FALSE))</f>
        <v/>
      </c>
      <c r="N2010" s="32" t="s">
        <v>5638</v>
      </c>
    </row>
    <row r="2011" spans="1:14" x14ac:dyDescent="0.25">
      <c r="A2011" s="32" t="s">
        <v>2577</v>
      </c>
      <c r="B2011" s="32" t="s">
        <v>16387</v>
      </c>
      <c r="C2011" s="32" t="s">
        <v>16388</v>
      </c>
      <c r="D2011" s="32" t="s">
        <v>1157</v>
      </c>
      <c r="E2011" s="32" t="s">
        <v>5602</v>
      </c>
      <c r="J2011" s="32" t="s">
        <v>5642</v>
      </c>
      <c r="K2011" s="32" t="s">
        <v>5604</v>
      </c>
      <c r="L2011" s="32" t="s">
        <v>16389</v>
      </c>
      <c r="M2011" s="95" t="str">
        <f>IF(VLOOKUP(A2011,'Business Validation 2.1.0'!$A$2:$V$996,COLUMN('Business Validation 2.1.0'!V:V)-COLUMN('Business Validation 2.1.0'!A:A)+1,FALSE)="","",VLOOKUP(A2011,'Business Validation 2.1.0'!$A$2:$V$996,COLUMN('Business Validation 2.1.0'!V:V)-COLUMN('Business Validation 2.1.0'!A:A)+1,FALSE))</f>
        <v/>
      </c>
      <c r="N2011" s="32" t="s">
        <v>5643</v>
      </c>
    </row>
    <row r="2012" spans="1:14" x14ac:dyDescent="0.25">
      <c r="A2012" s="32" t="s">
        <v>2577</v>
      </c>
      <c r="B2012" s="32" t="s">
        <v>16390</v>
      </c>
      <c r="C2012" s="32" t="s">
        <v>16391</v>
      </c>
      <c r="D2012" s="32" t="s">
        <v>1160</v>
      </c>
      <c r="E2012" s="32" t="s">
        <v>5602</v>
      </c>
      <c r="J2012" s="32" t="s">
        <v>5645</v>
      </c>
      <c r="K2012" s="32" t="s">
        <v>5604</v>
      </c>
      <c r="L2012" s="32" t="s">
        <v>16392</v>
      </c>
      <c r="M2012" s="95" t="str">
        <f>IF(VLOOKUP(A2012,'Business Validation 2.1.0'!$A$2:$V$996,COLUMN('Business Validation 2.1.0'!V:V)-COLUMN('Business Validation 2.1.0'!A:A)+1,FALSE)="","",VLOOKUP(A2012,'Business Validation 2.1.0'!$A$2:$V$996,COLUMN('Business Validation 2.1.0'!V:V)-COLUMN('Business Validation 2.1.0'!A:A)+1,FALSE))</f>
        <v/>
      </c>
      <c r="N2012" s="32" t="s">
        <v>5643</v>
      </c>
    </row>
    <row r="2013" spans="1:14" x14ac:dyDescent="0.25">
      <c r="A2013" s="32" t="s">
        <v>1739</v>
      </c>
      <c r="B2013" s="32" t="s">
        <v>16393</v>
      </c>
      <c r="C2013" s="32" t="s">
        <v>16394</v>
      </c>
      <c r="D2013" s="32" t="s">
        <v>1157</v>
      </c>
      <c r="E2013" s="32" t="s">
        <v>5602</v>
      </c>
      <c r="J2013" s="32" t="s">
        <v>5647</v>
      </c>
      <c r="K2013" s="32" t="s">
        <v>5604</v>
      </c>
      <c r="L2013" s="32" t="s">
        <v>16395</v>
      </c>
      <c r="M2013" s="95" t="str">
        <f>IF(VLOOKUP(A2013,'Business Validation 2.1.0'!$A$2:$V$996,COLUMN('Business Validation 2.1.0'!V:V)-COLUMN('Business Validation 2.1.0'!A:A)+1,FALSE)="","",VLOOKUP(A2013,'Business Validation 2.1.0'!$A$2:$V$996,COLUMN('Business Validation 2.1.0'!V:V)-COLUMN('Business Validation 2.1.0'!A:A)+1,FALSE))</f>
        <v/>
      </c>
      <c r="N2013" s="32" t="s">
        <v>5648</v>
      </c>
    </row>
    <row r="2014" spans="1:14" x14ac:dyDescent="0.25">
      <c r="A2014" s="32" t="s">
        <v>1739</v>
      </c>
      <c r="B2014" s="32" t="s">
        <v>16396</v>
      </c>
      <c r="C2014" s="32" t="s">
        <v>16397</v>
      </c>
      <c r="D2014" s="32" t="s">
        <v>1160</v>
      </c>
      <c r="E2014" s="32" t="s">
        <v>5602</v>
      </c>
      <c r="J2014" s="32" t="s">
        <v>5650</v>
      </c>
      <c r="K2014" s="32" t="s">
        <v>5604</v>
      </c>
      <c r="L2014" s="32" t="s">
        <v>16398</v>
      </c>
      <c r="M2014" s="95" t="str">
        <f>IF(VLOOKUP(A2014,'Business Validation 2.1.0'!$A$2:$V$996,COLUMN('Business Validation 2.1.0'!V:V)-COLUMN('Business Validation 2.1.0'!A:A)+1,FALSE)="","",VLOOKUP(A2014,'Business Validation 2.1.0'!$A$2:$V$996,COLUMN('Business Validation 2.1.0'!V:V)-COLUMN('Business Validation 2.1.0'!A:A)+1,FALSE))</f>
        <v/>
      </c>
      <c r="N2014" s="32" t="s">
        <v>5648</v>
      </c>
    </row>
    <row r="2015" spans="1:14" x14ac:dyDescent="0.25">
      <c r="A2015" s="32" t="s">
        <v>1740</v>
      </c>
      <c r="B2015" s="32" t="s">
        <v>16399</v>
      </c>
      <c r="C2015" s="32" t="s">
        <v>16400</v>
      </c>
      <c r="D2015" s="32" t="s">
        <v>1157</v>
      </c>
      <c r="E2015" s="32" t="s">
        <v>5602</v>
      </c>
      <c r="J2015" s="32" t="s">
        <v>5652</v>
      </c>
      <c r="K2015" s="32" t="s">
        <v>5604</v>
      </c>
      <c r="L2015" s="32" t="s">
        <v>16401</v>
      </c>
      <c r="M2015" s="95" t="str">
        <f>IF(VLOOKUP(A2015,'Business Validation 2.1.0'!$A$2:$V$996,COLUMN('Business Validation 2.1.0'!V:V)-COLUMN('Business Validation 2.1.0'!A:A)+1,FALSE)="","",VLOOKUP(A2015,'Business Validation 2.1.0'!$A$2:$V$996,COLUMN('Business Validation 2.1.0'!V:V)-COLUMN('Business Validation 2.1.0'!A:A)+1,FALSE))</f>
        <v/>
      </c>
      <c r="N2015" s="32" t="s">
        <v>5653</v>
      </c>
    </row>
    <row r="2016" spans="1:14" x14ac:dyDescent="0.25">
      <c r="A2016" s="32" t="s">
        <v>1740</v>
      </c>
      <c r="B2016" s="32" t="s">
        <v>16402</v>
      </c>
      <c r="C2016" s="32" t="s">
        <v>16403</v>
      </c>
      <c r="D2016" s="32" t="s">
        <v>1160</v>
      </c>
      <c r="E2016" s="32" t="s">
        <v>5602</v>
      </c>
      <c r="J2016" s="32" t="s">
        <v>5655</v>
      </c>
      <c r="K2016" s="32" t="s">
        <v>5604</v>
      </c>
      <c r="L2016" s="32" t="s">
        <v>16404</v>
      </c>
      <c r="M2016" s="95" t="str">
        <f>IF(VLOOKUP(A2016,'Business Validation 2.1.0'!$A$2:$V$996,COLUMN('Business Validation 2.1.0'!V:V)-COLUMN('Business Validation 2.1.0'!A:A)+1,FALSE)="","",VLOOKUP(A2016,'Business Validation 2.1.0'!$A$2:$V$996,COLUMN('Business Validation 2.1.0'!V:V)-COLUMN('Business Validation 2.1.0'!A:A)+1,FALSE))</f>
        <v/>
      </c>
      <c r="N2016" s="32" t="s">
        <v>5653</v>
      </c>
    </row>
    <row r="2017" spans="1:14" x14ac:dyDescent="0.25">
      <c r="A2017" s="32" t="s">
        <v>1741</v>
      </c>
      <c r="B2017" s="32" t="s">
        <v>16405</v>
      </c>
      <c r="C2017" s="32" t="s">
        <v>16406</v>
      </c>
      <c r="D2017" s="32" t="s">
        <v>1157</v>
      </c>
      <c r="E2017" s="32" t="s">
        <v>5602</v>
      </c>
      <c r="J2017" s="32" t="s">
        <v>5657</v>
      </c>
      <c r="K2017" s="32" t="s">
        <v>5604</v>
      </c>
      <c r="L2017" s="32" t="s">
        <v>16407</v>
      </c>
      <c r="M2017" s="95" t="str">
        <f>IF(VLOOKUP(A2017,'Business Validation 2.1.0'!$A$2:$V$996,COLUMN('Business Validation 2.1.0'!V:V)-COLUMN('Business Validation 2.1.0'!A:A)+1,FALSE)="","",VLOOKUP(A2017,'Business Validation 2.1.0'!$A$2:$V$996,COLUMN('Business Validation 2.1.0'!V:V)-COLUMN('Business Validation 2.1.0'!A:A)+1,FALSE))</f>
        <v/>
      </c>
      <c r="N2017" s="32" t="s">
        <v>5658</v>
      </c>
    </row>
    <row r="2018" spans="1:14" x14ac:dyDescent="0.25">
      <c r="A2018" s="32" t="s">
        <v>1741</v>
      </c>
      <c r="B2018" s="32" t="s">
        <v>16408</v>
      </c>
      <c r="C2018" s="32" t="s">
        <v>16409</v>
      </c>
      <c r="D2018" s="32" t="s">
        <v>1160</v>
      </c>
      <c r="E2018" s="32" t="s">
        <v>5602</v>
      </c>
      <c r="J2018" s="32" t="s">
        <v>5660</v>
      </c>
      <c r="K2018" s="32" t="s">
        <v>5604</v>
      </c>
      <c r="L2018" s="32" t="s">
        <v>16410</v>
      </c>
      <c r="M2018" s="95" t="str">
        <f>IF(VLOOKUP(A2018,'Business Validation 2.1.0'!$A$2:$V$996,COLUMN('Business Validation 2.1.0'!V:V)-COLUMN('Business Validation 2.1.0'!A:A)+1,FALSE)="","",VLOOKUP(A2018,'Business Validation 2.1.0'!$A$2:$V$996,COLUMN('Business Validation 2.1.0'!V:V)-COLUMN('Business Validation 2.1.0'!A:A)+1,FALSE))</f>
        <v/>
      </c>
      <c r="N2018" s="32" t="s">
        <v>5658</v>
      </c>
    </row>
    <row r="2019" spans="1:14" x14ac:dyDescent="0.25">
      <c r="A2019" s="32" t="s">
        <v>1742</v>
      </c>
      <c r="B2019" s="32" t="s">
        <v>16411</v>
      </c>
      <c r="C2019" s="32" t="s">
        <v>16412</v>
      </c>
      <c r="D2019" s="32" t="s">
        <v>1157</v>
      </c>
      <c r="E2019" s="32" t="s">
        <v>5602</v>
      </c>
      <c r="J2019" s="32" t="s">
        <v>5662</v>
      </c>
      <c r="K2019" s="32" t="s">
        <v>5604</v>
      </c>
      <c r="L2019" s="32" t="s">
        <v>16413</v>
      </c>
      <c r="M2019" s="95" t="str">
        <f>IF(VLOOKUP(A2019,'Business Validation 2.1.0'!$A$2:$V$996,COLUMN('Business Validation 2.1.0'!V:V)-COLUMN('Business Validation 2.1.0'!A:A)+1,FALSE)="","",VLOOKUP(A2019,'Business Validation 2.1.0'!$A$2:$V$996,COLUMN('Business Validation 2.1.0'!V:V)-COLUMN('Business Validation 2.1.0'!A:A)+1,FALSE))</f>
        <v/>
      </c>
      <c r="N2019" s="32" t="s">
        <v>5663</v>
      </c>
    </row>
    <row r="2020" spans="1:14" x14ac:dyDescent="0.25">
      <c r="A2020" s="32" t="s">
        <v>1742</v>
      </c>
      <c r="B2020" s="32" t="s">
        <v>16414</v>
      </c>
      <c r="C2020" s="32" t="s">
        <v>16415</v>
      </c>
      <c r="D2020" s="32" t="s">
        <v>1160</v>
      </c>
      <c r="E2020" s="32" t="s">
        <v>5602</v>
      </c>
      <c r="J2020" s="32" t="s">
        <v>5665</v>
      </c>
      <c r="K2020" s="32" t="s">
        <v>5604</v>
      </c>
      <c r="L2020" s="32" t="s">
        <v>16416</v>
      </c>
      <c r="M2020" s="95" t="str">
        <f>IF(VLOOKUP(A2020,'Business Validation 2.1.0'!$A$2:$V$996,COLUMN('Business Validation 2.1.0'!V:V)-COLUMN('Business Validation 2.1.0'!A:A)+1,FALSE)="","",VLOOKUP(A2020,'Business Validation 2.1.0'!$A$2:$V$996,COLUMN('Business Validation 2.1.0'!V:V)-COLUMN('Business Validation 2.1.0'!A:A)+1,FALSE))</f>
        <v/>
      </c>
      <c r="N2020" s="32" t="s">
        <v>5663</v>
      </c>
    </row>
    <row r="2021" spans="1:14" x14ac:dyDescent="0.25">
      <c r="A2021" s="32" t="s">
        <v>1072</v>
      </c>
      <c r="B2021" s="32" t="s">
        <v>16417</v>
      </c>
      <c r="C2021" s="32" t="s">
        <v>16418</v>
      </c>
      <c r="D2021" s="32" t="s">
        <v>1157</v>
      </c>
      <c r="J2021" s="32" t="s">
        <v>5667</v>
      </c>
      <c r="K2021" s="32" t="s">
        <v>1580</v>
      </c>
      <c r="L2021" s="32" t="s">
        <v>16419</v>
      </c>
      <c r="M2021" s="95" t="str">
        <f>IF(VLOOKUP(A2021,'Business Validation 2.1.0'!$A$2:$V$996,COLUMN('Business Validation 2.1.0'!V:V)-COLUMN('Business Validation 2.1.0'!A:A)+1,FALSE)="","",VLOOKUP(A2021,'Business Validation 2.1.0'!$A$2:$V$996,COLUMN('Business Validation 2.1.0'!V:V)-COLUMN('Business Validation 2.1.0'!A:A)+1,FALSE))</f>
        <v/>
      </c>
      <c r="N2021" s="32" t="s">
        <v>5668</v>
      </c>
    </row>
    <row r="2022" spans="1:14" x14ac:dyDescent="0.25">
      <c r="A2022" s="32" t="s">
        <v>1743</v>
      </c>
      <c r="B2022" s="32" t="s">
        <v>16420</v>
      </c>
      <c r="C2022" s="32" t="s">
        <v>16421</v>
      </c>
      <c r="D2022" s="32" t="s">
        <v>1157</v>
      </c>
      <c r="E2022" s="32" t="s">
        <v>5602</v>
      </c>
      <c r="J2022" s="32" t="s">
        <v>5670</v>
      </c>
      <c r="K2022" s="32" t="s">
        <v>5604</v>
      </c>
      <c r="L2022" s="32" t="s">
        <v>16422</v>
      </c>
      <c r="M2022" s="95" t="str">
        <f>IF(VLOOKUP(A2022,'Business Validation 2.1.0'!$A$2:$V$996,COLUMN('Business Validation 2.1.0'!V:V)-COLUMN('Business Validation 2.1.0'!A:A)+1,FALSE)="","",VLOOKUP(A2022,'Business Validation 2.1.0'!$A$2:$V$996,COLUMN('Business Validation 2.1.0'!V:V)-COLUMN('Business Validation 2.1.0'!A:A)+1,FALSE))</f>
        <v/>
      </c>
      <c r="N2022" s="32" t="s">
        <v>5671</v>
      </c>
    </row>
    <row r="2023" spans="1:14" x14ac:dyDescent="0.25">
      <c r="A2023" s="32" t="s">
        <v>1743</v>
      </c>
      <c r="B2023" s="32" t="s">
        <v>16423</v>
      </c>
      <c r="C2023" s="32" t="s">
        <v>16424</v>
      </c>
      <c r="D2023" s="32" t="s">
        <v>1160</v>
      </c>
      <c r="E2023" s="32" t="s">
        <v>5602</v>
      </c>
      <c r="J2023" s="32" t="s">
        <v>5673</v>
      </c>
      <c r="K2023" s="32" t="s">
        <v>5604</v>
      </c>
      <c r="L2023" s="32" t="s">
        <v>16425</v>
      </c>
      <c r="M2023" s="95" t="str">
        <f>IF(VLOOKUP(A2023,'Business Validation 2.1.0'!$A$2:$V$996,COLUMN('Business Validation 2.1.0'!V:V)-COLUMN('Business Validation 2.1.0'!A:A)+1,FALSE)="","",VLOOKUP(A2023,'Business Validation 2.1.0'!$A$2:$V$996,COLUMN('Business Validation 2.1.0'!V:V)-COLUMN('Business Validation 2.1.0'!A:A)+1,FALSE))</f>
        <v/>
      </c>
      <c r="N2023" s="32" t="s">
        <v>5671</v>
      </c>
    </row>
    <row r="2024" spans="1:14" x14ac:dyDescent="0.25">
      <c r="A2024" s="32" t="s">
        <v>1744</v>
      </c>
      <c r="B2024" s="32" t="s">
        <v>16426</v>
      </c>
      <c r="C2024" s="32" t="s">
        <v>16427</v>
      </c>
      <c r="D2024" s="32" t="s">
        <v>1157</v>
      </c>
      <c r="E2024" s="32" t="s">
        <v>5602</v>
      </c>
      <c r="J2024" s="32" t="s">
        <v>5675</v>
      </c>
      <c r="K2024" s="32" t="s">
        <v>5604</v>
      </c>
      <c r="L2024" s="32" t="s">
        <v>16428</v>
      </c>
      <c r="M2024" s="95" t="str">
        <f>IF(VLOOKUP(A2024,'Business Validation 2.1.0'!$A$2:$V$996,COLUMN('Business Validation 2.1.0'!V:V)-COLUMN('Business Validation 2.1.0'!A:A)+1,FALSE)="","",VLOOKUP(A2024,'Business Validation 2.1.0'!$A$2:$V$996,COLUMN('Business Validation 2.1.0'!V:V)-COLUMN('Business Validation 2.1.0'!A:A)+1,FALSE))</f>
        <v/>
      </c>
      <c r="N2024" s="32" t="s">
        <v>5676</v>
      </c>
    </row>
    <row r="2025" spans="1:14" x14ac:dyDescent="0.25">
      <c r="A2025" s="32" t="s">
        <v>1744</v>
      </c>
      <c r="B2025" s="32" t="s">
        <v>16429</v>
      </c>
      <c r="C2025" s="32" t="s">
        <v>16430</v>
      </c>
      <c r="D2025" s="32" t="s">
        <v>1160</v>
      </c>
      <c r="E2025" s="32" t="s">
        <v>5602</v>
      </c>
      <c r="J2025" s="32" t="s">
        <v>5678</v>
      </c>
      <c r="K2025" s="32" t="s">
        <v>5604</v>
      </c>
      <c r="L2025" s="32" t="s">
        <v>16431</v>
      </c>
      <c r="M2025" s="95" t="str">
        <f>IF(VLOOKUP(A2025,'Business Validation 2.1.0'!$A$2:$V$996,COLUMN('Business Validation 2.1.0'!V:V)-COLUMN('Business Validation 2.1.0'!A:A)+1,FALSE)="","",VLOOKUP(A2025,'Business Validation 2.1.0'!$A$2:$V$996,COLUMN('Business Validation 2.1.0'!V:V)-COLUMN('Business Validation 2.1.0'!A:A)+1,FALSE))</f>
        <v/>
      </c>
      <c r="N2025" s="32" t="s">
        <v>5676</v>
      </c>
    </row>
    <row r="2026" spans="1:14" x14ac:dyDescent="0.25">
      <c r="A2026" s="32" t="s">
        <v>1745</v>
      </c>
      <c r="B2026" s="32" t="s">
        <v>16432</v>
      </c>
      <c r="C2026" s="32" t="s">
        <v>16433</v>
      </c>
      <c r="D2026" s="32" t="s">
        <v>1157</v>
      </c>
      <c r="E2026" s="32" t="s">
        <v>5602</v>
      </c>
      <c r="J2026" s="32" t="s">
        <v>5680</v>
      </c>
      <c r="K2026" s="32" t="s">
        <v>5604</v>
      </c>
      <c r="L2026" s="32" t="s">
        <v>16434</v>
      </c>
      <c r="M2026" s="95" t="str">
        <f>IF(VLOOKUP(A2026,'Business Validation 2.1.0'!$A$2:$V$996,COLUMN('Business Validation 2.1.0'!V:V)-COLUMN('Business Validation 2.1.0'!A:A)+1,FALSE)="","",VLOOKUP(A2026,'Business Validation 2.1.0'!$A$2:$V$996,COLUMN('Business Validation 2.1.0'!V:V)-COLUMN('Business Validation 2.1.0'!A:A)+1,FALSE))</f>
        <v/>
      </c>
      <c r="N2026" s="32" t="s">
        <v>5681</v>
      </c>
    </row>
    <row r="2027" spans="1:14" x14ac:dyDescent="0.25">
      <c r="A2027" s="32" t="s">
        <v>1745</v>
      </c>
      <c r="B2027" s="32" t="s">
        <v>16435</v>
      </c>
      <c r="C2027" s="32" t="s">
        <v>16436</v>
      </c>
      <c r="D2027" s="32" t="s">
        <v>1160</v>
      </c>
      <c r="E2027" s="32" t="s">
        <v>5602</v>
      </c>
      <c r="J2027" s="32" t="s">
        <v>5683</v>
      </c>
      <c r="K2027" s="32" t="s">
        <v>5604</v>
      </c>
      <c r="L2027" s="32" t="s">
        <v>16437</v>
      </c>
      <c r="M2027" s="95" t="str">
        <f>IF(VLOOKUP(A2027,'Business Validation 2.1.0'!$A$2:$V$996,COLUMN('Business Validation 2.1.0'!V:V)-COLUMN('Business Validation 2.1.0'!A:A)+1,FALSE)="","",VLOOKUP(A2027,'Business Validation 2.1.0'!$A$2:$V$996,COLUMN('Business Validation 2.1.0'!V:V)-COLUMN('Business Validation 2.1.0'!A:A)+1,FALSE))</f>
        <v/>
      </c>
      <c r="N2027" s="32" t="s">
        <v>5681</v>
      </c>
    </row>
    <row r="2028" spans="1:14" x14ac:dyDescent="0.25">
      <c r="A2028" s="32" t="s">
        <v>1746</v>
      </c>
      <c r="B2028" s="32" t="s">
        <v>16438</v>
      </c>
      <c r="C2028" s="32" t="s">
        <v>16439</v>
      </c>
      <c r="D2028" s="32" t="s">
        <v>1157</v>
      </c>
      <c r="E2028" s="32" t="s">
        <v>5602</v>
      </c>
      <c r="J2028" s="32" t="s">
        <v>5685</v>
      </c>
      <c r="K2028" s="32" t="s">
        <v>5604</v>
      </c>
      <c r="L2028" s="32" t="s">
        <v>16440</v>
      </c>
      <c r="M2028" s="95" t="str">
        <f>IF(VLOOKUP(A2028,'Business Validation 2.1.0'!$A$2:$V$996,COLUMN('Business Validation 2.1.0'!V:V)-COLUMN('Business Validation 2.1.0'!A:A)+1,FALSE)="","",VLOOKUP(A2028,'Business Validation 2.1.0'!$A$2:$V$996,COLUMN('Business Validation 2.1.0'!V:V)-COLUMN('Business Validation 2.1.0'!A:A)+1,FALSE))</f>
        <v/>
      </c>
      <c r="N2028" s="32" t="s">
        <v>5686</v>
      </c>
    </row>
    <row r="2029" spans="1:14" x14ac:dyDescent="0.25">
      <c r="A2029" s="32" t="s">
        <v>1746</v>
      </c>
      <c r="B2029" s="32" t="s">
        <v>16441</v>
      </c>
      <c r="C2029" s="32" t="s">
        <v>16442</v>
      </c>
      <c r="D2029" s="32" t="s">
        <v>1160</v>
      </c>
      <c r="E2029" s="32" t="s">
        <v>5602</v>
      </c>
      <c r="J2029" s="32" t="s">
        <v>5688</v>
      </c>
      <c r="K2029" s="32" t="s">
        <v>5604</v>
      </c>
      <c r="L2029" s="32" t="s">
        <v>16443</v>
      </c>
      <c r="M2029" s="95" t="str">
        <f>IF(VLOOKUP(A2029,'Business Validation 2.1.0'!$A$2:$V$996,COLUMN('Business Validation 2.1.0'!V:V)-COLUMN('Business Validation 2.1.0'!A:A)+1,FALSE)="","",VLOOKUP(A2029,'Business Validation 2.1.0'!$A$2:$V$996,COLUMN('Business Validation 2.1.0'!V:V)-COLUMN('Business Validation 2.1.0'!A:A)+1,FALSE))</f>
        <v/>
      </c>
      <c r="N2029" s="32" t="s">
        <v>5686</v>
      </c>
    </row>
    <row r="2030" spans="1:14" x14ac:dyDescent="0.25">
      <c r="A2030" s="32" t="s">
        <v>1747</v>
      </c>
      <c r="B2030" s="32" t="s">
        <v>16444</v>
      </c>
      <c r="C2030" s="32" t="s">
        <v>16445</v>
      </c>
      <c r="D2030" s="32" t="s">
        <v>1157</v>
      </c>
      <c r="E2030" s="32" t="s">
        <v>5690</v>
      </c>
      <c r="J2030" s="32" t="s">
        <v>5691</v>
      </c>
      <c r="K2030" s="32" t="s">
        <v>23243</v>
      </c>
      <c r="L2030" s="32" t="s">
        <v>23244</v>
      </c>
      <c r="M2030" s="95" t="str">
        <f>IF(VLOOKUP(A2030,'Business Validation 2.1.0'!$A$2:$V$996,COLUMN('Business Validation 2.1.0'!V:V)-COLUMN('Business Validation 2.1.0'!A:A)+1,FALSE)="","",VLOOKUP(A2030,'Business Validation 2.1.0'!$A$2:$V$996,COLUMN('Business Validation 2.1.0'!V:V)-COLUMN('Business Validation 2.1.0'!A:A)+1,FALSE))</f>
        <v/>
      </c>
      <c r="N2030" s="32" t="s">
        <v>23245</v>
      </c>
    </row>
    <row r="2031" spans="1:14" x14ac:dyDescent="0.25">
      <c r="A2031" s="32" t="s">
        <v>1747</v>
      </c>
      <c r="B2031" s="32" t="s">
        <v>16446</v>
      </c>
      <c r="C2031" s="32" t="s">
        <v>16447</v>
      </c>
      <c r="D2031" s="32" t="s">
        <v>1160</v>
      </c>
      <c r="E2031" s="32" t="s">
        <v>5690</v>
      </c>
      <c r="J2031" s="32" t="s">
        <v>5694</v>
      </c>
      <c r="K2031" s="32" t="s">
        <v>23243</v>
      </c>
      <c r="L2031" s="32" t="s">
        <v>23246</v>
      </c>
      <c r="M2031" s="95" t="str">
        <f>IF(VLOOKUP(A2031,'Business Validation 2.1.0'!$A$2:$V$996,COLUMN('Business Validation 2.1.0'!V:V)-COLUMN('Business Validation 2.1.0'!A:A)+1,FALSE)="","",VLOOKUP(A2031,'Business Validation 2.1.0'!$A$2:$V$996,COLUMN('Business Validation 2.1.0'!V:V)-COLUMN('Business Validation 2.1.0'!A:A)+1,FALSE))</f>
        <v/>
      </c>
      <c r="N2031" s="32" t="s">
        <v>23245</v>
      </c>
    </row>
    <row r="2032" spans="1:14" x14ac:dyDescent="0.25">
      <c r="A2032" s="32" t="s">
        <v>1748</v>
      </c>
      <c r="B2032" s="32" t="s">
        <v>16448</v>
      </c>
      <c r="C2032" s="32" t="s">
        <v>16449</v>
      </c>
      <c r="D2032" s="32" t="s">
        <v>1157</v>
      </c>
      <c r="E2032" s="32" t="s">
        <v>5690</v>
      </c>
      <c r="J2032" s="32" t="s">
        <v>5696</v>
      </c>
      <c r="K2032" s="32" t="s">
        <v>23243</v>
      </c>
      <c r="L2032" s="32" t="s">
        <v>23247</v>
      </c>
      <c r="M2032" s="95" t="str">
        <f>IF(VLOOKUP(A2032,'Business Validation 2.1.0'!$A$2:$V$996,COLUMN('Business Validation 2.1.0'!V:V)-COLUMN('Business Validation 2.1.0'!A:A)+1,FALSE)="","",VLOOKUP(A2032,'Business Validation 2.1.0'!$A$2:$V$996,COLUMN('Business Validation 2.1.0'!V:V)-COLUMN('Business Validation 2.1.0'!A:A)+1,FALSE))</f>
        <v/>
      </c>
      <c r="N2032" s="32" t="s">
        <v>23248</v>
      </c>
    </row>
    <row r="2033" spans="1:14" x14ac:dyDescent="0.25">
      <c r="A2033" s="32" t="s">
        <v>1748</v>
      </c>
      <c r="B2033" s="32" t="s">
        <v>16450</v>
      </c>
      <c r="C2033" s="32" t="s">
        <v>16451</v>
      </c>
      <c r="D2033" s="32" t="s">
        <v>1160</v>
      </c>
      <c r="E2033" s="32" t="s">
        <v>5690</v>
      </c>
      <c r="J2033" s="32" t="s">
        <v>5699</v>
      </c>
      <c r="K2033" s="32" t="s">
        <v>23243</v>
      </c>
      <c r="L2033" s="32" t="s">
        <v>23249</v>
      </c>
      <c r="M2033" s="95" t="str">
        <f>IF(VLOOKUP(A2033,'Business Validation 2.1.0'!$A$2:$V$996,COLUMN('Business Validation 2.1.0'!V:V)-COLUMN('Business Validation 2.1.0'!A:A)+1,FALSE)="","",VLOOKUP(A2033,'Business Validation 2.1.0'!$A$2:$V$996,COLUMN('Business Validation 2.1.0'!V:V)-COLUMN('Business Validation 2.1.0'!A:A)+1,FALSE))</f>
        <v/>
      </c>
      <c r="N2033" s="32" t="s">
        <v>23248</v>
      </c>
    </row>
    <row r="2034" spans="1:14" x14ac:dyDescent="0.25">
      <c r="A2034" s="32" t="s">
        <v>1749</v>
      </c>
      <c r="B2034" s="32" t="s">
        <v>16452</v>
      </c>
      <c r="C2034" s="32" t="s">
        <v>16453</v>
      </c>
      <c r="D2034" s="32" t="s">
        <v>1157</v>
      </c>
      <c r="E2034" s="32" t="s">
        <v>5690</v>
      </c>
      <c r="J2034" s="32" t="s">
        <v>5701</v>
      </c>
      <c r="K2034" s="32" t="s">
        <v>23243</v>
      </c>
      <c r="L2034" s="32" t="s">
        <v>23250</v>
      </c>
      <c r="M2034" s="95" t="str">
        <f>IF(VLOOKUP(A2034,'Business Validation 2.1.0'!$A$2:$V$996,COLUMN('Business Validation 2.1.0'!V:V)-COLUMN('Business Validation 2.1.0'!A:A)+1,FALSE)="","",VLOOKUP(A2034,'Business Validation 2.1.0'!$A$2:$V$996,COLUMN('Business Validation 2.1.0'!V:V)-COLUMN('Business Validation 2.1.0'!A:A)+1,FALSE))</f>
        <v/>
      </c>
      <c r="N2034" s="32" t="s">
        <v>23251</v>
      </c>
    </row>
    <row r="2035" spans="1:14" x14ac:dyDescent="0.25">
      <c r="A2035" s="32" t="s">
        <v>1749</v>
      </c>
      <c r="B2035" s="32" t="s">
        <v>16454</v>
      </c>
      <c r="C2035" s="32" t="s">
        <v>16455</v>
      </c>
      <c r="D2035" s="32" t="s">
        <v>1160</v>
      </c>
      <c r="E2035" s="32" t="s">
        <v>5690</v>
      </c>
      <c r="J2035" s="32" t="s">
        <v>5704</v>
      </c>
      <c r="K2035" s="32" t="s">
        <v>23243</v>
      </c>
      <c r="L2035" s="32" t="s">
        <v>23252</v>
      </c>
      <c r="M2035" s="95" t="str">
        <f>IF(VLOOKUP(A2035,'Business Validation 2.1.0'!$A$2:$V$996,COLUMN('Business Validation 2.1.0'!V:V)-COLUMN('Business Validation 2.1.0'!A:A)+1,FALSE)="","",VLOOKUP(A2035,'Business Validation 2.1.0'!$A$2:$V$996,COLUMN('Business Validation 2.1.0'!V:V)-COLUMN('Business Validation 2.1.0'!A:A)+1,FALSE))</f>
        <v/>
      </c>
      <c r="N2035" s="32" t="s">
        <v>23251</v>
      </c>
    </row>
    <row r="2036" spans="1:14" x14ac:dyDescent="0.25">
      <c r="A2036" s="32" t="s">
        <v>1750</v>
      </c>
      <c r="B2036" s="32" t="s">
        <v>16456</v>
      </c>
      <c r="C2036" s="32" t="s">
        <v>16457</v>
      </c>
      <c r="D2036" s="32" t="s">
        <v>1157</v>
      </c>
      <c r="E2036" s="32" t="s">
        <v>5690</v>
      </c>
      <c r="J2036" s="32" t="s">
        <v>5706</v>
      </c>
      <c r="K2036" s="32" t="s">
        <v>23243</v>
      </c>
      <c r="L2036" s="32" t="s">
        <v>23253</v>
      </c>
      <c r="M2036" s="95" t="str">
        <f>IF(VLOOKUP(A2036,'Business Validation 2.1.0'!$A$2:$V$996,COLUMN('Business Validation 2.1.0'!V:V)-COLUMN('Business Validation 2.1.0'!A:A)+1,FALSE)="","",VLOOKUP(A2036,'Business Validation 2.1.0'!$A$2:$V$996,COLUMN('Business Validation 2.1.0'!V:V)-COLUMN('Business Validation 2.1.0'!A:A)+1,FALSE))</f>
        <v/>
      </c>
      <c r="N2036" s="32" t="s">
        <v>23254</v>
      </c>
    </row>
    <row r="2037" spans="1:14" x14ac:dyDescent="0.25">
      <c r="A2037" s="32" t="s">
        <v>1750</v>
      </c>
      <c r="B2037" s="32" t="s">
        <v>16458</v>
      </c>
      <c r="C2037" s="32" t="s">
        <v>16459</v>
      </c>
      <c r="D2037" s="32" t="s">
        <v>1160</v>
      </c>
      <c r="E2037" s="32" t="s">
        <v>5690</v>
      </c>
      <c r="J2037" s="32" t="s">
        <v>5709</v>
      </c>
      <c r="K2037" s="32" t="s">
        <v>23243</v>
      </c>
      <c r="L2037" s="32" t="s">
        <v>23255</v>
      </c>
      <c r="M2037" s="95" t="str">
        <f>IF(VLOOKUP(A2037,'Business Validation 2.1.0'!$A$2:$V$996,COLUMN('Business Validation 2.1.0'!V:V)-COLUMN('Business Validation 2.1.0'!A:A)+1,FALSE)="","",VLOOKUP(A2037,'Business Validation 2.1.0'!$A$2:$V$996,COLUMN('Business Validation 2.1.0'!V:V)-COLUMN('Business Validation 2.1.0'!A:A)+1,FALSE))</f>
        <v/>
      </c>
      <c r="N2037" s="32" t="s">
        <v>23254</v>
      </c>
    </row>
    <row r="2038" spans="1:14" x14ac:dyDescent="0.25">
      <c r="A2038" s="32" t="s">
        <v>1751</v>
      </c>
      <c r="B2038" s="32" t="s">
        <v>16460</v>
      </c>
      <c r="C2038" s="32" t="s">
        <v>16461</v>
      </c>
      <c r="D2038" s="32" t="s">
        <v>1157</v>
      </c>
      <c r="E2038" s="32" t="s">
        <v>5690</v>
      </c>
      <c r="J2038" s="32" t="s">
        <v>5711</v>
      </c>
      <c r="K2038" s="32" t="s">
        <v>23243</v>
      </c>
      <c r="L2038" s="32" t="s">
        <v>23256</v>
      </c>
      <c r="M2038" s="95" t="str">
        <f>IF(VLOOKUP(A2038,'Business Validation 2.1.0'!$A$2:$V$996,COLUMN('Business Validation 2.1.0'!V:V)-COLUMN('Business Validation 2.1.0'!A:A)+1,FALSE)="","",VLOOKUP(A2038,'Business Validation 2.1.0'!$A$2:$V$996,COLUMN('Business Validation 2.1.0'!V:V)-COLUMN('Business Validation 2.1.0'!A:A)+1,FALSE))</f>
        <v/>
      </c>
      <c r="N2038" s="32" t="s">
        <v>23257</v>
      </c>
    </row>
    <row r="2039" spans="1:14" x14ac:dyDescent="0.25">
      <c r="A2039" s="32" t="s">
        <v>1751</v>
      </c>
      <c r="B2039" s="32" t="s">
        <v>16462</v>
      </c>
      <c r="C2039" s="32" t="s">
        <v>16463</v>
      </c>
      <c r="D2039" s="32" t="s">
        <v>1160</v>
      </c>
      <c r="E2039" s="32" t="s">
        <v>5690</v>
      </c>
      <c r="J2039" s="32" t="s">
        <v>5714</v>
      </c>
      <c r="K2039" s="32" t="s">
        <v>23243</v>
      </c>
      <c r="L2039" s="32" t="s">
        <v>23258</v>
      </c>
      <c r="M2039" s="95" t="str">
        <f>IF(VLOOKUP(A2039,'Business Validation 2.1.0'!$A$2:$V$996,COLUMN('Business Validation 2.1.0'!V:V)-COLUMN('Business Validation 2.1.0'!A:A)+1,FALSE)="","",VLOOKUP(A2039,'Business Validation 2.1.0'!$A$2:$V$996,COLUMN('Business Validation 2.1.0'!V:V)-COLUMN('Business Validation 2.1.0'!A:A)+1,FALSE))</f>
        <v/>
      </c>
      <c r="N2039" s="32" t="s">
        <v>23257</v>
      </c>
    </row>
    <row r="2040" spans="1:14" x14ac:dyDescent="0.25">
      <c r="A2040" s="32" t="s">
        <v>1752</v>
      </c>
      <c r="B2040" s="32" t="s">
        <v>16464</v>
      </c>
      <c r="C2040" s="32" t="s">
        <v>16465</v>
      </c>
      <c r="D2040" s="32" t="s">
        <v>1157</v>
      </c>
      <c r="E2040" s="32" t="s">
        <v>5690</v>
      </c>
      <c r="J2040" s="32" t="s">
        <v>5716</v>
      </c>
      <c r="K2040" s="32" t="s">
        <v>23243</v>
      </c>
      <c r="L2040" s="32" t="s">
        <v>23259</v>
      </c>
      <c r="M2040" s="95" t="str">
        <f>IF(VLOOKUP(A2040,'Business Validation 2.1.0'!$A$2:$V$996,COLUMN('Business Validation 2.1.0'!V:V)-COLUMN('Business Validation 2.1.0'!A:A)+1,FALSE)="","",VLOOKUP(A2040,'Business Validation 2.1.0'!$A$2:$V$996,COLUMN('Business Validation 2.1.0'!V:V)-COLUMN('Business Validation 2.1.0'!A:A)+1,FALSE))</f>
        <v/>
      </c>
      <c r="N2040" s="32" t="s">
        <v>23260</v>
      </c>
    </row>
    <row r="2041" spans="1:14" x14ac:dyDescent="0.25">
      <c r="A2041" s="32" t="s">
        <v>1752</v>
      </c>
      <c r="B2041" s="32" t="s">
        <v>16466</v>
      </c>
      <c r="C2041" s="32" t="s">
        <v>16467</v>
      </c>
      <c r="D2041" s="32" t="s">
        <v>1160</v>
      </c>
      <c r="E2041" s="32" t="s">
        <v>5690</v>
      </c>
      <c r="J2041" s="32" t="s">
        <v>5719</v>
      </c>
      <c r="K2041" s="32" t="s">
        <v>23243</v>
      </c>
      <c r="L2041" s="32" t="s">
        <v>23261</v>
      </c>
      <c r="M2041" s="95" t="str">
        <f>IF(VLOOKUP(A2041,'Business Validation 2.1.0'!$A$2:$V$996,COLUMN('Business Validation 2.1.0'!V:V)-COLUMN('Business Validation 2.1.0'!A:A)+1,FALSE)="","",VLOOKUP(A2041,'Business Validation 2.1.0'!$A$2:$V$996,COLUMN('Business Validation 2.1.0'!V:V)-COLUMN('Business Validation 2.1.0'!A:A)+1,FALSE))</f>
        <v/>
      </c>
      <c r="N2041" s="32" t="s">
        <v>23260</v>
      </c>
    </row>
    <row r="2042" spans="1:14" x14ac:dyDescent="0.25">
      <c r="A2042" s="32" t="s">
        <v>1073</v>
      </c>
      <c r="B2042" s="32" t="s">
        <v>16468</v>
      </c>
      <c r="C2042" s="32" t="s">
        <v>16469</v>
      </c>
      <c r="D2042" s="32" t="s">
        <v>1157</v>
      </c>
      <c r="J2042" s="32" t="s">
        <v>5721</v>
      </c>
      <c r="K2042" s="32" t="s">
        <v>1580</v>
      </c>
      <c r="L2042" s="32" t="s">
        <v>16470</v>
      </c>
      <c r="M2042" s="95" t="str">
        <f>IF(VLOOKUP(A2042,'Business Validation 2.1.0'!$A$2:$V$996,COLUMN('Business Validation 2.1.0'!V:V)-COLUMN('Business Validation 2.1.0'!A:A)+1,FALSE)="","",VLOOKUP(A2042,'Business Validation 2.1.0'!$A$2:$V$996,COLUMN('Business Validation 2.1.0'!V:V)-COLUMN('Business Validation 2.1.0'!A:A)+1,FALSE))</f>
        <v/>
      </c>
      <c r="N2042" s="32" t="s">
        <v>5722</v>
      </c>
    </row>
    <row r="2043" spans="1:14" x14ac:dyDescent="0.25">
      <c r="A2043" s="32" t="s">
        <v>1753</v>
      </c>
      <c r="B2043" s="32" t="s">
        <v>16471</v>
      </c>
      <c r="C2043" s="32" t="s">
        <v>16472</v>
      </c>
      <c r="D2043" s="32" t="s">
        <v>1157</v>
      </c>
      <c r="E2043" s="32" t="s">
        <v>5690</v>
      </c>
      <c r="J2043" s="32" t="s">
        <v>5724</v>
      </c>
      <c r="K2043" s="32" t="s">
        <v>23243</v>
      </c>
      <c r="L2043" s="32" t="s">
        <v>23262</v>
      </c>
      <c r="M2043" s="95" t="str">
        <f>IF(VLOOKUP(A2043,'Business Validation 2.1.0'!$A$2:$V$996,COLUMN('Business Validation 2.1.0'!V:V)-COLUMN('Business Validation 2.1.0'!A:A)+1,FALSE)="","",VLOOKUP(A2043,'Business Validation 2.1.0'!$A$2:$V$996,COLUMN('Business Validation 2.1.0'!V:V)-COLUMN('Business Validation 2.1.0'!A:A)+1,FALSE))</f>
        <v/>
      </c>
      <c r="N2043" s="32" t="s">
        <v>23263</v>
      </c>
    </row>
    <row r="2044" spans="1:14" x14ac:dyDescent="0.25">
      <c r="A2044" s="32" t="s">
        <v>1753</v>
      </c>
      <c r="B2044" s="32" t="s">
        <v>16473</v>
      </c>
      <c r="C2044" s="32" t="s">
        <v>16474</v>
      </c>
      <c r="D2044" s="32" t="s">
        <v>1160</v>
      </c>
      <c r="E2044" s="32" t="s">
        <v>5690</v>
      </c>
      <c r="J2044" s="32" t="s">
        <v>5727</v>
      </c>
      <c r="K2044" s="32" t="s">
        <v>23243</v>
      </c>
      <c r="L2044" s="32" t="s">
        <v>23264</v>
      </c>
      <c r="M2044" s="95" t="str">
        <f>IF(VLOOKUP(A2044,'Business Validation 2.1.0'!$A$2:$V$996,COLUMN('Business Validation 2.1.0'!V:V)-COLUMN('Business Validation 2.1.0'!A:A)+1,FALSE)="","",VLOOKUP(A2044,'Business Validation 2.1.0'!$A$2:$V$996,COLUMN('Business Validation 2.1.0'!V:V)-COLUMN('Business Validation 2.1.0'!A:A)+1,FALSE))</f>
        <v/>
      </c>
      <c r="N2044" s="32" t="s">
        <v>23263</v>
      </c>
    </row>
    <row r="2045" spans="1:14" x14ac:dyDescent="0.25">
      <c r="A2045" s="32" t="s">
        <v>1754</v>
      </c>
      <c r="B2045" s="32" t="s">
        <v>16475</v>
      </c>
      <c r="C2045" s="32" t="s">
        <v>16476</v>
      </c>
      <c r="D2045" s="32" t="s">
        <v>1157</v>
      </c>
      <c r="E2045" s="32" t="s">
        <v>5690</v>
      </c>
      <c r="J2045" s="32" t="s">
        <v>5729</v>
      </c>
      <c r="K2045" s="32" t="s">
        <v>23243</v>
      </c>
      <c r="L2045" s="32" t="s">
        <v>23265</v>
      </c>
      <c r="M2045" s="95" t="str">
        <f>IF(VLOOKUP(A2045,'Business Validation 2.1.0'!$A$2:$V$996,COLUMN('Business Validation 2.1.0'!V:V)-COLUMN('Business Validation 2.1.0'!A:A)+1,FALSE)="","",VLOOKUP(A2045,'Business Validation 2.1.0'!$A$2:$V$996,COLUMN('Business Validation 2.1.0'!V:V)-COLUMN('Business Validation 2.1.0'!A:A)+1,FALSE))</f>
        <v/>
      </c>
      <c r="N2045" s="32" t="s">
        <v>23266</v>
      </c>
    </row>
    <row r="2046" spans="1:14" x14ac:dyDescent="0.25">
      <c r="A2046" s="32" t="s">
        <v>1754</v>
      </c>
      <c r="B2046" s="32" t="s">
        <v>16477</v>
      </c>
      <c r="C2046" s="32" t="s">
        <v>16478</v>
      </c>
      <c r="D2046" s="32" t="s">
        <v>1160</v>
      </c>
      <c r="E2046" s="32" t="s">
        <v>5690</v>
      </c>
      <c r="J2046" s="32" t="s">
        <v>5732</v>
      </c>
      <c r="K2046" s="32" t="s">
        <v>23243</v>
      </c>
      <c r="L2046" s="32" t="s">
        <v>23267</v>
      </c>
      <c r="M2046" s="95" t="str">
        <f>IF(VLOOKUP(A2046,'Business Validation 2.1.0'!$A$2:$V$996,COLUMN('Business Validation 2.1.0'!V:V)-COLUMN('Business Validation 2.1.0'!A:A)+1,FALSE)="","",VLOOKUP(A2046,'Business Validation 2.1.0'!$A$2:$V$996,COLUMN('Business Validation 2.1.0'!V:V)-COLUMN('Business Validation 2.1.0'!A:A)+1,FALSE))</f>
        <v/>
      </c>
      <c r="N2046" s="32" t="s">
        <v>23266</v>
      </c>
    </row>
    <row r="2047" spans="1:14" x14ac:dyDescent="0.25">
      <c r="A2047" s="32" t="s">
        <v>1755</v>
      </c>
      <c r="B2047" s="32" t="s">
        <v>16479</v>
      </c>
      <c r="C2047" s="32" t="s">
        <v>16480</v>
      </c>
      <c r="D2047" s="32" t="s">
        <v>1157</v>
      </c>
      <c r="E2047" s="32" t="s">
        <v>5690</v>
      </c>
      <c r="J2047" s="32" t="s">
        <v>5734</v>
      </c>
      <c r="K2047" s="32" t="s">
        <v>23243</v>
      </c>
      <c r="L2047" s="32" t="s">
        <v>23268</v>
      </c>
      <c r="M2047" s="95" t="str">
        <f>IF(VLOOKUP(A2047,'Business Validation 2.1.0'!$A$2:$V$996,COLUMN('Business Validation 2.1.0'!V:V)-COLUMN('Business Validation 2.1.0'!A:A)+1,FALSE)="","",VLOOKUP(A2047,'Business Validation 2.1.0'!$A$2:$V$996,COLUMN('Business Validation 2.1.0'!V:V)-COLUMN('Business Validation 2.1.0'!A:A)+1,FALSE))</f>
        <v/>
      </c>
      <c r="N2047" s="32" t="s">
        <v>23269</v>
      </c>
    </row>
    <row r="2048" spans="1:14" x14ac:dyDescent="0.25">
      <c r="A2048" s="32" t="s">
        <v>1755</v>
      </c>
      <c r="B2048" s="32" t="s">
        <v>16481</v>
      </c>
      <c r="C2048" s="32" t="s">
        <v>16482</v>
      </c>
      <c r="D2048" s="32" t="s">
        <v>1160</v>
      </c>
      <c r="E2048" s="32" t="s">
        <v>5690</v>
      </c>
      <c r="J2048" s="32" t="s">
        <v>5737</v>
      </c>
      <c r="K2048" s="32" t="s">
        <v>23243</v>
      </c>
      <c r="L2048" s="32" t="s">
        <v>23270</v>
      </c>
      <c r="M2048" s="95" t="str">
        <f>IF(VLOOKUP(A2048,'Business Validation 2.1.0'!$A$2:$V$996,COLUMN('Business Validation 2.1.0'!V:V)-COLUMN('Business Validation 2.1.0'!A:A)+1,FALSE)="","",VLOOKUP(A2048,'Business Validation 2.1.0'!$A$2:$V$996,COLUMN('Business Validation 2.1.0'!V:V)-COLUMN('Business Validation 2.1.0'!A:A)+1,FALSE))</f>
        <v/>
      </c>
      <c r="N2048" s="32" t="s">
        <v>23269</v>
      </c>
    </row>
    <row r="2049" spans="1:14" x14ac:dyDescent="0.25">
      <c r="A2049" s="32" t="s">
        <v>1756</v>
      </c>
      <c r="B2049" s="32" t="s">
        <v>16483</v>
      </c>
      <c r="C2049" s="32" t="s">
        <v>16484</v>
      </c>
      <c r="D2049" s="32" t="s">
        <v>1157</v>
      </c>
      <c r="E2049" s="32" t="s">
        <v>5690</v>
      </c>
      <c r="J2049" s="32" t="s">
        <v>5739</v>
      </c>
      <c r="K2049" s="32" t="s">
        <v>23243</v>
      </c>
      <c r="L2049" s="32" t="s">
        <v>23271</v>
      </c>
      <c r="M2049" s="95" t="str">
        <f>IF(VLOOKUP(A2049,'Business Validation 2.1.0'!$A$2:$V$996,COLUMN('Business Validation 2.1.0'!V:V)-COLUMN('Business Validation 2.1.0'!A:A)+1,FALSE)="","",VLOOKUP(A2049,'Business Validation 2.1.0'!$A$2:$V$996,COLUMN('Business Validation 2.1.0'!V:V)-COLUMN('Business Validation 2.1.0'!A:A)+1,FALSE))</f>
        <v/>
      </c>
      <c r="N2049" s="32" t="s">
        <v>23272</v>
      </c>
    </row>
    <row r="2050" spans="1:14" x14ac:dyDescent="0.25">
      <c r="A2050" s="32" t="s">
        <v>1756</v>
      </c>
      <c r="B2050" s="32" t="s">
        <v>16485</v>
      </c>
      <c r="C2050" s="32" t="s">
        <v>16486</v>
      </c>
      <c r="D2050" s="32" t="s">
        <v>1160</v>
      </c>
      <c r="E2050" s="32" t="s">
        <v>5690</v>
      </c>
      <c r="J2050" s="32" t="s">
        <v>5742</v>
      </c>
      <c r="K2050" s="32" t="s">
        <v>23243</v>
      </c>
      <c r="L2050" s="32" t="s">
        <v>23273</v>
      </c>
      <c r="M2050" s="95" t="str">
        <f>IF(VLOOKUP(A2050,'Business Validation 2.1.0'!$A$2:$V$996,COLUMN('Business Validation 2.1.0'!V:V)-COLUMN('Business Validation 2.1.0'!A:A)+1,FALSE)="","",VLOOKUP(A2050,'Business Validation 2.1.0'!$A$2:$V$996,COLUMN('Business Validation 2.1.0'!V:V)-COLUMN('Business Validation 2.1.0'!A:A)+1,FALSE))</f>
        <v/>
      </c>
      <c r="N2050" s="32" t="s">
        <v>23272</v>
      </c>
    </row>
    <row r="2051" spans="1:14" x14ac:dyDescent="0.25">
      <c r="A2051" s="32" t="s">
        <v>1757</v>
      </c>
      <c r="B2051" s="32" t="s">
        <v>16487</v>
      </c>
      <c r="C2051" s="32" t="s">
        <v>16488</v>
      </c>
      <c r="D2051" s="32" t="s">
        <v>1157</v>
      </c>
      <c r="E2051" s="32" t="s">
        <v>5690</v>
      </c>
      <c r="J2051" s="32" t="s">
        <v>5744</v>
      </c>
      <c r="K2051" s="32" t="s">
        <v>23243</v>
      </c>
      <c r="L2051" s="32" t="s">
        <v>23274</v>
      </c>
      <c r="M2051" s="95" t="str">
        <f>IF(VLOOKUP(A2051,'Business Validation 2.1.0'!$A$2:$V$996,COLUMN('Business Validation 2.1.0'!V:V)-COLUMN('Business Validation 2.1.0'!A:A)+1,FALSE)="","",VLOOKUP(A2051,'Business Validation 2.1.0'!$A$2:$V$996,COLUMN('Business Validation 2.1.0'!V:V)-COLUMN('Business Validation 2.1.0'!A:A)+1,FALSE))</f>
        <v/>
      </c>
      <c r="N2051" s="32" t="s">
        <v>23275</v>
      </c>
    </row>
    <row r="2052" spans="1:14" x14ac:dyDescent="0.25">
      <c r="A2052" s="32" t="s">
        <v>1757</v>
      </c>
      <c r="B2052" s="32" t="s">
        <v>16489</v>
      </c>
      <c r="C2052" s="32" t="s">
        <v>16490</v>
      </c>
      <c r="D2052" s="32" t="s">
        <v>1160</v>
      </c>
      <c r="E2052" s="32" t="s">
        <v>5690</v>
      </c>
      <c r="J2052" s="32" t="s">
        <v>5747</v>
      </c>
      <c r="K2052" s="32" t="s">
        <v>23243</v>
      </c>
      <c r="L2052" s="32" t="s">
        <v>23276</v>
      </c>
      <c r="M2052" s="95" t="str">
        <f>IF(VLOOKUP(A2052,'Business Validation 2.1.0'!$A$2:$V$996,COLUMN('Business Validation 2.1.0'!V:V)-COLUMN('Business Validation 2.1.0'!A:A)+1,FALSE)="","",VLOOKUP(A2052,'Business Validation 2.1.0'!$A$2:$V$996,COLUMN('Business Validation 2.1.0'!V:V)-COLUMN('Business Validation 2.1.0'!A:A)+1,FALSE))</f>
        <v/>
      </c>
      <c r="N2052" s="32" t="s">
        <v>23275</v>
      </c>
    </row>
    <row r="2053" spans="1:14" x14ac:dyDescent="0.25">
      <c r="A2053" s="32" t="s">
        <v>1758</v>
      </c>
      <c r="B2053" s="32" t="s">
        <v>16491</v>
      </c>
      <c r="C2053" s="32" t="s">
        <v>16492</v>
      </c>
      <c r="D2053" s="32" t="s">
        <v>1157</v>
      </c>
      <c r="E2053" s="32" t="s">
        <v>5690</v>
      </c>
      <c r="J2053" s="32" t="s">
        <v>5749</v>
      </c>
      <c r="K2053" s="32" t="s">
        <v>23243</v>
      </c>
      <c r="L2053" s="32" t="s">
        <v>23277</v>
      </c>
      <c r="M2053" s="95" t="str">
        <f>IF(VLOOKUP(A2053,'Business Validation 2.1.0'!$A$2:$V$996,COLUMN('Business Validation 2.1.0'!V:V)-COLUMN('Business Validation 2.1.0'!A:A)+1,FALSE)="","",VLOOKUP(A2053,'Business Validation 2.1.0'!$A$2:$V$996,COLUMN('Business Validation 2.1.0'!V:V)-COLUMN('Business Validation 2.1.0'!A:A)+1,FALSE))</f>
        <v/>
      </c>
      <c r="N2053" s="32" t="s">
        <v>23278</v>
      </c>
    </row>
    <row r="2054" spans="1:14" x14ac:dyDescent="0.25">
      <c r="A2054" s="32" t="s">
        <v>1758</v>
      </c>
      <c r="B2054" s="32" t="s">
        <v>16493</v>
      </c>
      <c r="C2054" s="32" t="s">
        <v>16494</v>
      </c>
      <c r="D2054" s="32" t="s">
        <v>1160</v>
      </c>
      <c r="E2054" s="32" t="s">
        <v>5690</v>
      </c>
      <c r="J2054" s="32" t="s">
        <v>5752</v>
      </c>
      <c r="K2054" s="32" t="s">
        <v>23243</v>
      </c>
      <c r="L2054" s="32" t="s">
        <v>23279</v>
      </c>
      <c r="M2054" s="95" t="str">
        <f>IF(VLOOKUP(A2054,'Business Validation 2.1.0'!$A$2:$V$996,COLUMN('Business Validation 2.1.0'!V:V)-COLUMN('Business Validation 2.1.0'!A:A)+1,FALSE)="","",VLOOKUP(A2054,'Business Validation 2.1.0'!$A$2:$V$996,COLUMN('Business Validation 2.1.0'!V:V)-COLUMN('Business Validation 2.1.0'!A:A)+1,FALSE))</f>
        <v/>
      </c>
      <c r="N2054" s="32" t="s">
        <v>23278</v>
      </c>
    </row>
    <row r="2055" spans="1:14" x14ac:dyDescent="0.25">
      <c r="A2055" s="32" t="s">
        <v>1759</v>
      </c>
      <c r="B2055" s="32" t="s">
        <v>16495</v>
      </c>
      <c r="C2055" s="32" t="s">
        <v>16496</v>
      </c>
      <c r="D2055" s="32" t="s">
        <v>1157</v>
      </c>
      <c r="E2055" s="32" t="s">
        <v>5690</v>
      </c>
      <c r="J2055" s="32" t="s">
        <v>5754</v>
      </c>
      <c r="K2055" s="32" t="s">
        <v>23243</v>
      </c>
      <c r="L2055" s="32" t="s">
        <v>23280</v>
      </c>
      <c r="M2055" s="95" t="str">
        <f>IF(VLOOKUP(A2055,'Business Validation 2.1.0'!$A$2:$V$996,COLUMN('Business Validation 2.1.0'!V:V)-COLUMN('Business Validation 2.1.0'!A:A)+1,FALSE)="","",VLOOKUP(A2055,'Business Validation 2.1.0'!$A$2:$V$996,COLUMN('Business Validation 2.1.0'!V:V)-COLUMN('Business Validation 2.1.0'!A:A)+1,FALSE))</f>
        <v/>
      </c>
      <c r="N2055" s="32" t="s">
        <v>23281</v>
      </c>
    </row>
    <row r="2056" spans="1:14" x14ac:dyDescent="0.25">
      <c r="A2056" s="32" t="s">
        <v>1759</v>
      </c>
      <c r="B2056" s="32" t="s">
        <v>16497</v>
      </c>
      <c r="C2056" s="32" t="s">
        <v>16498</v>
      </c>
      <c r="D2056" s="32" t="s">
        <v>1160</v>
      </c>
      <c r="E2056" s="32" t="s">
        <v>5690</v>
      </c>
      <c r="J2056" s="32" t="s">
        <v>5757</v>
      </c>
      <c r="K2056" s="32" t="s">
        <v>23243</v>
      </c>
      <c r="L2056" s="32" t="s">
        <v>23282</v>
      </c>
      <c r="M2056" s="95" t="str">
        <f>IF(VLOOKUP(A2056,'Business Validation 2.1.0'!$A$2:$V$996,COLUMN('Business Validation 2.1.0'!V:V)-COLUMN('Business Validation 2.1.0'!A:A)+1,FALSE)="","",VLOOKUP(A2056,'Business Validation 2.1.0'!$A$2:$V$996,COLUMN('Business Validation 2.1.0'!V:V)-COLUMN('Business Validation 2.1.0'!A:A)+1,FALSE))</f>
        <v/>
      </c>
      <c r="N2056" s="32" t="s">
        <v>23281</v>
      </c>
    </row>
    <row r="2057" spans="1:14" x14ac:dyDescent="0.25">
      <c r="A2057" s="32" t="s">
        <v>1760</v>
      </c>
      <c r="B2057" s="32" t="s">
        <v>16499</v>
      </c>
      <c r="C2057" s="32" t="s">
        <v>16500</v>
      </c>
      <c r="D2057" s="32" t="s">
        <v>1157</v>
      </c>
      <c r="E2057" s="32" t="s">
        <v>5690</v>
      </c>
      <c r="J2057" s="32" t="s">
        <v>5759</v>
      </c>
      <c r="K2057" s="32" t="s">
        <v>23243</v>
      </c>
      <c r="L2057" s="32" t="s">
        <v>23283</v>
      </c>
      <c r="M2057" s="95" t="str">
        <f>IF(VLOOKUP(A2057,'Business Validation 2.1.0'!$A$2:$V$996,COLUMN('Business Validation 2.1.0'!V:V)-COLUMN('Business Validation 2.1.0'!A:A)+1,FALSE)="","",VLOOKUP(A2057,'Business Validation 2.1.0'!$A$2:$V$996,COLUMN('Business Validation 2.1.0'!V:V)-COLUMN('Business Validation 2.1.0'!A:A)+1,FALSE))</f>
        <v/>
      </c>
      <c r="N2057" s="32" t="s">
        <v>23284</v>
      </c>
    </row>
    <row r="2058" spans="1:14" x14ac:dyDescent="0.25">
      <c r="A2058" s="32" t="s">
        <v>1760</v>
      </c>
      <c r="B2058" s="32" t="s">
        <v>16501</v>
      </c>
      <c r="C2058" s="32" t="s">
        <v>16502</v>
      </c>
      <c r="D2058" s="32" t="s">
        <v>1160</v>
      </c>
      <c r="E2058" s="32" t="s">
        <v>5690</v>
      </c>
      <c r="J2058" s="32" t="s">
        <v>5762</v>
      </c>
      <c r="K2058" s="32" t="s">
        <v>23243</v>
      </c>
      <c r="L2058" s="32" t="s">
        <v>23285</v>
      </c>
      <c r="M2058" s="95" t="str">
        <f>IF(VLOOKUP(A2058,'Business Validation 2.1.0'!$A$2:$V$996,COLUMN('Business Validation 2.1.0'!V:V)-COLUMN('Business Validation 2.1.0'!A:A)+1,FALSE)="","",VLOOKUP(A2058,'Business Validation 2.1.0'!$A$2:$V$996,COLUMN('Business Validation 2.1.0'!V:V)-COLUMN('Business Validation 2.1.0'!A:A)+1,FALSE))</f>
        <v/>
      </c>
      <c r="N2058" s="32" t="s">
        <v>23284</v>
      </c>
    </row>
    <row r="2059" spans="1:14" x14ac:dyDescent="0.25">
      <c r="A2059" s="32" t="s">
        <v>1761</v>
      </c>
      <c r="B2059" s="32" t="s">
        <v>16503</v>
      </c>
      <c r="C2059" s="32" t="s">
        <v>16504</v>
      </c>
      <c r="D2059" s="32" t="s">
        <v>1157</v>
      </c>
      <c r="E2059" s="32" t="s">
        <v>5690</v>
      </c>
      <c r="J2059" s="32" t="s">
        <v>5764</v>
      </c>
      <c r="K2059" s="32" t="s">
        <v>23243</v>
      </c>
      <c r="L2059" s="32" t="s">
        <v>23286</v>
      </c>
      <c r="M2059" s="95" t="str">
        <f>IF(VLOOKUP(A2059,'Business Validation 2.1.0'!$A$2:$V$996,COLUMN('Business Validation 2.1.0'!V:V)-COLUMN('Business Validation 2.1.0'!A:A)+1,FALSE)="","",VLOOKUP(A2059,'Business Validation 2.1.0'!$A$2:$V$996,COLUMN('Business Validation 2.1.0'!V:V)-COLUMN('Business Validation 2.1.0'!A:A)+1,FALSE))</f>
        <v/>
      </c>
      <c r="N2059" s="32" t="s">
        <v>23287</v>
      </c>
    </row>
    <row r="2060" spans="1:14" x14ac:dyDescent="0.25">
      <c r="A2060" s="32" t="s">
        <v>1761</v>
      </c>
      <c r="B2060" s="32" t="s">
        <v>16505</v>
      </c>
      <c r="C2060" s="32" t="s">
        <v>16506</v>
      </c>
      <c r="D2060" s="32" t="s">
        <v>1160</v>
      </c>
      <c r="E2060" s="32" t="s">
        <v>5690</v>
      </c>
      <c r="J2060" s="32" t="s">
        <v>5767</v>
      </c>
      <c r="K2060" s="32" t="s">
        <v>23243</v>
      </c>
      <c r="L2060" s="32" t="s">
        <v>23288</v>
      </c>
      <c r="M2060" s="95" t="str">
        <f>IF(VLOOKUP(A2060,'Business Validation 2.1.0'!$A$2:$V$996,COLUMN('Business Validation 2.1.0'!V:V)-COLUMN('Business Validation 2.1.0'!A:A)+1,FALSE)="","",VLOOKUP(A2060,'Business Validation 2.1.0'!$A$2:$V$996,COLUMN('Business Validation 2.1.0'!V:V)-COLUMN('Business Validation 2.1.0'!A:A)+1,FALSE))</f>
        <v/>
      </c>
      <c r="N2060" s="32" t="s">
        <v>23287</v>
      </c>
    </row>
    <row r="2061" spans="1:14" x14ac:dyDescent="0.25">
      <c r="A2061" s="32" t="s">
        <v>1762</v>
      </c>
      <c r="B2061" s="32" t="s">
        <v>16507</v>
      </c>
      <c r="C2061" s="32" t="s">
        <v>16508</v>
      </c>
      <c r="D2061" s="32" t="s">
        <v>1157</v>
      </c>
      <c r="E2061" s="32" t="s">
        <v>5690</v>
      </c>
      <c r="J2061" s="32" t="s">
        <v>5769</v>
      </c>
      <c r="K2061" s="32" t="s">
        <v>23243</v>
      </c>
      <c r="L2061" s="32" t="s">
        <v>23289</v>
      </c>
      <c r="M2061" s="95" t="str">
        <f>IF(VLOOKUP(A2061,'Business Validation 2.1.0'!$A$2:$V$996,COLUMN('Business Validation 2.1.0'!V:V)-COLUMN('Business Validation 2.1.0'!A:A)+1,FALSE)="","",VLOOKUP(A2061,'Business Validation 2.1.0'!$A$2:$V$996,COLUMN('Business Validation 2.1.0'!V:V)-COLUMN('Business Validation 2.1.0'!A:A)+1,FALSE))</f>
        <v/>
      </c>
      <c r="N2061" s="32" t="s">
        <v>23290</v>
      </c>
    </row>
    <row r="2062" spans="1:14" x14ac:dyDescent="0.25">
      <c r="A2062" s="32" t="s">
        <v>1762</v>
      </c>
      <c r="B2062" s="32" t="s">
        <v>16509</v>
      </c>
      <c r="C2062" s="32" t="s">
        <v>16510</v>
      </c>
      <c r="D2062" s="32" t="s">
        <v>1160</v>
      </c>
      <c r="E2062" s="32" t="s">
        <v>5690</v>
      </c>
      <c r="J2062" s="32" t="s">
        <v>5772</v>
      </c>
      <c r="K2062" s="32" t="s">
        <v>23243</v>
      </c>
      <c r="L2062" s="32" t="s">
        <v>23291</v>
      </c>
      <c r="M2062" s="95" t="str">
        <f>IF(VLOOKUP(A2062,'Business Validation 2.1.0'!$A$2:$V$996,COLUMN('Business Validation 2.1.0'!V:V)-COLUMN('Business Validation 2.1.0'!A:A)+1,FALSE)="","",VLOOKUP(A2062,'Business Validation 2.1.0'!$A$2:$V$996,COLUMN('Business Validation 2.1.0'!V:V)-COLUMN('Business Validation 2.1.0'!A:A)+1,FALSE))</f>
        <v/>
      </c>
      <c r="N2062" s="32" t="s">
        <v>23290</v>
      </c>
    </row>
    <row r="2063" spans="1:14" x14ac:dyDescent="0.25">
      <c r="A2063" s="32" t="s">
        <v>759</v>
      </c>
      <c r="B2063" s="32" t="s">
        <v>16511</v>
      </c>
      <c r="C2063" s="32" t="s">
        <v>16512</v>
      </c>
      <c r="D2063" s="32" t="s">
        <v>1157</v>
      </c>
      <c r="J2063" s="32" t="s">
        <v>5774</v>
      </c>
      <c r="K2063" s="32" t="s">
        <v>1578</v>
      </c>
      <c r="L2063" s="32" t="s">
        <v>16513</v>
      </c>
      <c r="M2063" s="95" t="str">
        <f>IF(VLOOKUP(A2063,'Business Validation 2.1.0'!$A$2:$V$996,COLUMN('Business Validation 2.1.0'!V:V)-COLUMN('Business Validation 2.1.0'!A:A)+1,FALSE)="","",VLOOKUP(A2063,'Business Validation 2.1.0'!$A$2:$V$996,COLUMN('Business Validation 2.1.0'!V:V)-COLUMN('Business Validation 2.1.0'!A:A)+1,FALSE))</f>
        <v/>
      </c>
      <c r="N2063" s="32" t="s">
        <v>5775</v>
      </c>
    </row>
    <row r="2064" spans="1:14" x14ac:dyDescent="0.25">
      <c r="A2064" s="32" t="s">
        <v>1763</v>
      </c>
      <c r="B2064" s="32" t="s">
        <v>16514</v>
      </c>
      <c r="C2064" s="32" t="s">
        <v>16515</v>
      </c>
      <c r="D2064" s="32" t="s">
        <v>1157</v>
      </c>
      <c r="E2064" s="32" t="s">
        <v>3410</v>
      </c>
      <c r="J2064" s="32" t="s">
        <v>5777</v>
      </c>
      <c r="K2064" s="32" t="s">
        <v>1598</v>
      </c>
      <c r="L2064" s="32" t="s">
        <v>16516</v>
      </c>
      <c r="M2064" s="95" t="str">
        <f>IF(VLOOKUP(A2064,'Business Validation 2.1.0'!$A$2:$V$996,COLUMN('Business Validation 2.1.0'!V:V)-COLUMN('Business Validation 2.1.0'!A:A)+1,FALSE)="","",VLOOKUP(A2064,'Business Validation 2.1.0'!$A$2:$V$996,COLUMN('Business Validation 2.1.0'!V:V)-COLUMN('Business Validation 2.1.0'!A:A)+1,FALSE))</f>
        <v/>
      </c>
      <c r="N2064" s="32" t="s">
        <v>7948</v>
      </c>
    </row>
    <row r="2065" spans="1:14" x14ac:dyDescent="0.25">
      <c r="A2065" s="32" t="s">
        <v>1764</v>
      </c>
      <c r="B2065" s="32" t="s">
        <v>16517</v>
      </c>
      <c r="C2065" s="32" t="s">
        <v>16518</v>
      </c>
      <c r="D2065" s="32" t="s">
        <v>1157</v>
      </c>
      <c r="E2065" s="32" t="s">
        <v>3410</v>
      </c>
      <c r="J2065" s="32" t="s">
        <v>5779</v>
      </c>
      <c r="K2065" s="32" t="s">
        <v>1598</v>
      </c>
      <c r="L2065" s="32" t="s">
        <v>16519</v>
      </c>
      <c r="M2065" s="95" t="str">
        <f>IF(VLOOKUP(A2065,'Business Validation 2.1.0'!$A$2:$V$996,COLUMN('Business Validation 2.1.0'!V:V)-COLUMN('Business Validation 2.1.0'!A:A)+1,FALSE)="","",VLOOKUP(A2065,'Business Validation 2.1.0'!$A$2:$V$996,COLUMN('Business Validation 2.1.0'!V:V)-COLUMN('Business Validation 2.1.0'!A:A)+1,FALSE))</f>
        <v/>
      </c>
      <c r="N2065" s="32" t="s">
        <v>7949</v>
      </c>
    </row>
    <row r="2066" spans="1:14" x14ac:dyDescent="0.25">
      <c r="A2066" s="32" t="s">
        <v>3136</v>
      </c>
      <c r="B2066" s="32" t="s">
        <v>16520</v>
      </c>
      <c r="C2066" s="32" t="s">
        <v>16521</v>
      </c>
      <c r="D2066" s="32" t="s">
        <v>1157</v>
      </c>
      <c r="J2066" s="32" t="s">
        <v>5781</v>
      </c>
      <c r="K2066" s="32" t="s">
        <v>1581</v>
      </c>
      <c r="L2066" s="32" t="s">
        <v>16522</v>
      </c>
      <c r="M2066" s="95" t="str">
        <f>IF(VLOOKUP(A2066,'Business Validation 2.1.0'!$A$2:$V$996,COLUMN('Business Validation 2.1.0'!V:V)-COLUMN('Business Validation 2.1.0'!A:A)+1,FALSE)="","",VLOOKUP(A2066,'Business Validation 2.1.0'!$A$2:$V$996,COLUMN('Business Validation 2.1.0'!V:V)-COLUMN('Business Validation 2.1.0'!A:A)+1,FALSE))</f>
        <v/>
      </c>
      <c r="N2066" s="32" t="s">
        <v>5782</v>
      </c>
    </row>
    <row r="2067" spans="1:14" x14ac:dyDescent="0.25">
      <c r="A2067" s="32" t="s">
        <v>3136</v>
      </c>
      <c r="B2067" s="32" t="s">
        <v>16523</v>
      </c>
      <c r="C2067" s="32" t="s">
        <v>16524</v>
      </c>
      <c r="D2067" s="32" t="s">
        <v>1160</v>
      </c>
      <c r="J2067" s="32" t="s">
        <v>5784</v>
      </c>
      <c r="K2067" s="32" t="s">
        <v>1581</v>
      </c>
      <c r="L2067" s="32" t="s">
        <v>16525</v>
      </c>
      <c r="M2067" s="95" t="str">
        <f>IF(VLOOKUP(A2067,'Business Validation 2.1.0'!$A$2:$V$996,COLUMN('Business Validation 2.1.0'!V:V)-COLUMN('Business Validation 2.1.0'!A:A)+1,FALSE)="","",VLOOKUP(A2067,'Business Validation 2.1.0'!$A$2:$V$996,COLUMN('Business Validation 2.1.0'!V:V)-COLUMN('Business Validation 2.1.0'!A:A)+1,FALSE))</f>
        <v/>
      </c>
      <c r="N2067" s="32" t="s">
        <v>5782</v>
      </c>
    </row>
    <row r="2068" spans="1:14" x14ac:dyDescent="0.25">
      <c r="A2068" s="32" t="s">
        <v>3137</v>
      </c>
      <c r="B2068" s="32" t="s">
        <v>16526</v>
      </c>
      <c r="C2068" s="32" t="s">
        <v>16527</v>
      </c>
      <c r="D2068" s="32" t="s">
        <v>4860</v>
      </c>
      <c r="E2068" s="32" t="s">
        <v>2866</v>
      </c>
      <c r="J2068" s="32" t="s">
        <v>16528</v>
      </c>
      <c r="K2068" s="32" t="s">
        <v>11034</v>
      </c>
      <c r="L2068" s="32" t="s">
        <v>16529</v>
      </c>
      <c r="M2068" s="95" t="str">
        <f>IF(VLOOKUP(A2068,'Business Validation 2.1.0'!$A$2:$V$996,COLUMN('Business Validation 2.1.0'!V:V)-COLUMN('Business Validation 2.1.0'!A:A)+1,FALSE)="","",VLOOKUP(A2068,'Business Validation 2.1.0'!$A$2:$V$996,COLUMN('Business Validation 2.1.0'!V:V)-COLUMN('Business Validation 2.1.0'!A:A)+1,FALSE))</f>
        <v/>
      </c>
      <c r="N2068" s="32" t="s">
        <v>16530</v>
      </c>
    </row>
    <row r="2069" spans="1:14" x14ac:dyDescent="0.25">
      <c r="A2069" s="32" t="s">
        <v>3137</v>
      </c>
      <c r="B2069" s="32" t="s">
        <v>16531</v>
      </c>
      <c r="C2069" s="32" t="s">
        <v>16532</v>
      </c>
      <c r="D2069" s="32" t="s">
        <v>4860</v>
      </c>
      <c r="E2069" s="32" t="s">
        <v>2866</v>
      </c>
      <c r="J2069" s="32" t="s">
        <v>16533</v>
      </c>
      <c r="K2069" s="32" t="s">
        <v>11034</v>
      </c>
      <c r="L2069" s="32" t="s">
        <v>16534</v>
      </c>
      <c r="M2069" s="95" t="str">
        <f>IF(VLOOKUP(A2069,'Business Validation 2.1.0'!$A$2:$V$996,COLUMN('Business Validation 2.1.0'!V:V)-COLUMN('Business Validation 2.1.0'!A:A)+1,FALSE)="","",VLOOKUP(A2069,'Business Validation 2.1.0'!$A$2:$V$996,COLUMN('Business Validation 2.1.0'!V:V)-COLUMN('Business Validation 2.1.0'!A:A)+1,FALSE))</f>
        <v/>
      </c>
      <c r="N2069" s="32" t="s">
        <v>16530</v>
      </c>
    </row>
    <row r="2070" spans="1:14" x14ac:dyDescent="0.25">
      <c r="A2070" s="32" t="s">
        <v>3137</v>
      </c>
      <c r="B2070" s="32" t="s">
        <v>16535</v>
      </c>
      <c r="C2070" s="32" t="s">
        <v>16536</v>
      </c>
      <c r="D2070" s="32" t="s">
        <v>4860</v>
      </c>
      <c r="E2070" s="32" t="s">
        <v>2866</v>
      </c>
      <c r="J2070" s="32" t="s">
        <v>16537</v>
      </c>
      <c r="K2070" s="32" t="s">
        <v>11034</v>
      </c>
      <c r="L2070" s="32" t="s">
        <v>16538</v>
      </c>
      <c r="M2070" s="95" t="str">
        <f>IF(VLOOKUP(A2070,'Business Validation 2.1.0'!$A$2:$V$996,COLUMN('Business Validation 2.1.0'!V:V)-COLUMN('Business Validation 2.1.0'!A:A)+1,FALSE)="","",VLOOKUP(A2070,'Business Validation 2.1.0'!$A$2:$V$996,COLUMN('Business Validation 2.1.0'!V:V)-COLUMN('Business Validation 2.1.0'!A:A)+1,FALSE))</f>
        <v/>
      </c>
      <c r="N2070" s="32" t="s">
        <v>16530</v>
      </c>
    </row>
    <row r="2071" spans="1:14" x14ac:dyDescent="0.25">
      <c r="A2071" s="32" t="s">
        <v>3137</v>
      </c>
      <c r="B2071" s="32" t="s">
        <v>16539</v>
      </c>
      <c r="C2071" s="32" t="s">
        <v>16540</v>
      </c>
      <c r="D2071" s="32" t="s">
        <v>4860</v>
      </c>
      <c r="E2071" s="32" t="s">
        <v>2866</v>
      </c>
      <c r="J2071" s="32" t="s">
        <v>16541</v>
      </c>
      <c r="K2071" s="32" t="s">
        <v>11034</v>
      </c>
      <c r="L2071" s="32" t="s">
        <v>16542</v>
      </c>
      <c r="M2071" s="95" t="str">
        <f>IF(VLOOKUP(A2071,'Business Validation 2.1.0'!$A$2:$V$996,COLUMN('Business Validation 2.1.0'!V:V)-COLUMN('Business Validation 2.1.0'!A:A)+1,FALSE)="","",VLOOKUP(A2071,'Business Validation 2.1.0'!$A$2:$V$996,COLUMN('Business Validation 2.1.0'!V:V)-COLUMN('Business Validation 2.1.0'!A:A)+1,FALSE))</f>
        <v/>
      </c>
      <c r="N2071" s="32" t="s">
        <v>16530</v>
      </c>
    </row>
    <row r="2072" spans="1:14" x14ac:dyDescent="0.25">
      <c r="A2072" s="32" t="s">
        <v>3137</v>
      </c>
      <c r="B2072" s="32" t="s">
        <v>16543</v>
      </c>
      <c r="C2072" s="32" t="s">
        <v>16544</v>
      </c>
      <c r="D2072" s="32" t="s">
        <v>4860</v>
      </c>
      <c r="E2072" s="32" t="s">
        <v>2866</v>
      </c>
      <c r="J2072" s="32" t="s">
        <v>16545</v>
      </c>
      <c r="K2072" s="32" t="s">
        <v>11034</v>
      </c>
      <c r="L2072" s="32" t="s">
        <v>16546</v>
      </c>
      <c r="M2072" s="95" t="str">
        <f>IF(VLOOKUP(A2072,'Business Validation 2.1.0'!$A$2:$V$996,COLUMN('Business Validation 2.1.0'!V:V)-COLUMN('Business Validation 2.1.0'!A:A)+1,FALSE)="","",VLOOKUP(A2072,'Business Validation 2.1.0'!$A$2:$V$996,COLUMN('Business Validation 2.1.0'!V:V)-COLUMN('Business Validation 2.1.0'!A:A)+1,FALSE))</f>
        <v/>
      </c>
      <c r="N2072" s="32" t="s">
        <v>16530</v>
      </c>
    </row>
    <row r="2073" spans="1:14" x14ac:dyDescent="0.25">
      <c r="A2073" s="32" t="s">
        <v>3137</v>
      </c>
      <c r="B2073" s="32" t="s">
        <v>16547</v>
      </c>
      <c r="C2073" s="32" t="s">
        <v>16548</v>
      </c>
      <c r="D2073" s="32" t="s">
        <v>4860</v>
      </c>
      <c r="E2073" s="32" t="s">
        <v>2866</v>
      </c>
      <c r="J2073" s="32" t="s">
        <v>16549</v>
      </c>
      <c r="K2073" s="32" t="s">
        <v>11034</v>
      </c>
      <c r="L2073" s="32" t="s">
        <v>16550</v>
      </c>
      <c r="M2073" s="95" t="str">
        <f>IF(VLOOKUP(A2073,'Business Validation 2.1.0'!$A$2:$V$996,COLUMN('Business Validation 2.1.0'!V:V)-COLUMN('Business Validation 2.1.0'!A:A)+1,FALSE)="","",VLOOKUP(A2073,'Business Validation 2.1.0'!$A$2:$V$996,COLUMN('Business Validation 2.1.0'!V:V)-COLUMN('Business Validation 2.1.0'!A:A)+1,FALSE))</f>
        <v/>
      </c>
      <c r="N2073" s="32" t="s">
        <v>16530</v>
      </c>
    </row>
    <row r="2074" spans="1:14" x14ac:dyDescent="0.25">
      <c r="A2074" s="32" t="s">
        <v>3137</v>
      </c>
      <c r="B2074" s="32" t="s">
        <v>16551</v>
      </c>
      <c r="C2074" s="32" t="s">
        <v>16552</v>
      </c>
      <c r="D2074" s="32" t="s">
        <v>4860</v>
      </c>
      <c r="E2074" s="32" t="s">
        <v>2866</v>
      </c>
      <c r="J2074" s="32" t="s">
        <v>16553</v>
      </c>
      <c r="K2074" s="32" t="s">
        <v>11034</v>
      </c>
      <c r="L2074" s="32" t="s">
        <v>16554</v>
      </c>
      <c r="M2074" s="95" t="str">
        <f>IF(VLOOKUP(A2074,'Business Validation 2.1.0'!$A$2:$V$996,COLUMN('Business Validation 2.1.0'!V:V)-COLUMN('Business Validation 2.1.0'!A:A)+1,FALSE)="","",VLOOKUP(A2074,'Business Validation 2.1.0'!$A$2:$V$996,COLUMN('Business Validation 2.1.0'!V:V)-COLUMN('Business Validation 2.1.0'!A:A)+1,FALSE))</f>
        <v/>
      </c>
      <c r="N2074" s="32" t="s">
        <v>16530</v>
      </c>
    </row>
    <row r="2075" spans="1:14" x14ac:dyDescent="0.25">
      <c r="A2075" s="32" t="s">
        <v>3137</v>
      </c>
      <c r="B2075" s="32" t="s">
        <v>16555</v>
      </c>
      <c r="C2075" s="32" t="s">
        <v>16556</v>
      </c>
      <c r="D2075" s="32" t="s">
        <v>4860</v>
      </c>
      <c r="E2075" s="32" t="s">
        <v>2866</v>
      </c>
      <c r="J2075" s="32" t="s">
        <v>16557</v>
      </c>
      <c r="K2075" s="32" t="s">
        <v>11034</v>
      </c>
      <c r="L2075" s="32" t="s">
        <v>16558</v>
      </c>
      <c r="M2075" s="95" t="str">
        <f>IF(VLOOKUP(A2075,'Business Validation 2.1.0'!$A$2:$V$996,COLUMN('Business Validation 2.1.0'!V:V)-COLUMN('Business Validation 2.1.0'!A:A)+1,FALSE)="","",VLOOKUP(A2075,'Business Validation 2.1.0'!$A$2:$V$996,COLUMN('Business Validation 2.1.0'!V:V)-COLUMN('Business Validation 2.1.0'!A:A)+1,FALSE))</f>
        <v/>
      </c>
      <c r="N2075" s="32" t="s">
        <v>16530</v>
      </c>
    </row>
    <row r="2076" spans="1:14" x14ac:dyDescent="0.25">
      <c r="A2076" s="32" t="s">
        <v>3137</v>
      </c>
      <c r="B2076" s="32" t="s">
        <v>16559</v>
      </c>
      <c r="C2076" s="32" t="s">
        <v>16560</v>
      </c>
      <c r="D2076" s="32" t="s">
        <v>4860</v>
      </c>
      <c r="E2076" s="32" t="s">
        <v>2866</v>
      </c>
      <c r="J2076" s="32" t="s">
        <v>16561</v>
      </c>
      <c r="K2076" s="32" t="s">
        <v>11034</v>
      </c>
      <c r="L2076" s="32" t="s">
        <v>16562</v>
      </c>
      <c r="M2076" s="95" t="str">
        <f>IF(VLOOKUP(A2076,'Business Validation 2.1.0'!$A$2:$V$996,COLUMN('Business Validation 2.1.0'!V:V)-COLUMN('Business Validation 2.1.0'!A:A)+1,FALSE)="","",VLOOKUP(A2076,'Business Validation 2.1.0'!$A$2:$V$996,COLUMN('Business Validation 2.1.0'!V:V)-COLUMN('Business Validation 2.1.0'!A:A)+1,FALSE))</f>
        <v/>
      </c>
      <c r="N2076" s="32" t="s">
        <v>16530</v>
      </c>
    </row>
    <row r="2077" spans="1:14" x14ac:dyDescent="0.25">
      <c r="A2077" s="32" t="s">
        <v>3137</v>
      </c>
      <c r="B2077" s="32" t="s">
        <v>16563</v>
      </c>
      <c r="C2077" s="32" t="s">
        <v>16564</v>
      </c>
      <c r="D2077" s="32" t="s">
        <v>4852</v>
      </c>
      <c r="E2077" s="32" t="s">
        <v>2866</v>
      </c>
      <c r="J2077" s="32" t="s">
        <v>16565</v>
      </c>
      <c r="K2077" s="32" t="s">
        <v>11034</v>
      </c>
      <c r="L2077" s="32" t="s">
        <v>16566</v>
      </c>
      <c r="M2077" s="95" t="str">
        <f>IF(VLOOKUP(A2077,'Business Validation 2.1.0'!$A$2:$V$996,COLUMN('Business Validation 2.1.0'!V:V)-COLUMN('Business Validation 2.1.0'!A:A)+1,FALSE)="","",VLOOKUP(A2077,'Business Validation 2.1.0'!$A$2:$V$996,COLUMN('Business Validation 2.1.0'!V:V)-COLUMN('Business Validation 2.1.0'!A:A)+1,FALSE))</f>
        <v/>
      </c>
      <c r="N2077" s="32" t="s">
        <v>16530</v>
      </c>
    </row>
    <row r="2078" spans="1:14" x14ac:dyDescent="0.25">
      <c r="A2078" s="32" t="s">
        <v>3137</v>
      </c>
      <c r="B2078" s="32" t="s">
        <v>16567</v>
      </c>
      <c r="C2078" s="32" t="s">
        <v>16568</v>
      </c>
      <c r="D2078" s="32" t="s">
        <v>4860</v>
      </c>
      <c r="E2078" s="32" t="s">
        <v>2866</v>
      </c>
      <c r="J2078" s="32" t="s">
        <v>16569</v>
      </c>
      <c r="K2078" s="32" t="s">
        <v>11034</v>
      </c>
      <c r="L2078" s="32" t="s">
        <v>16570</v>
      </c>
      <c r="M2078" s="95" t="str">
        <f>IF(VLOOKUP(A2078,'Business Validation 2.1.0'!$A$2:$V$996,COLUMN('Business Validation 2.1.0'!V:V)-COLUMN('Business Validation 2.1.0'!A:A)+1,FALSE)="","",VLOOKUP(A2078,'Business Validation 2.1.0'!$A$2:$V$996,COLUMN('Business Validation 2.1.0'!V:V)-COLUMN('Business Validation 2.1.0'!A:A)+1,FALSE))</f>
        <v/>
      </c>
      <c r="N2078" s="32" t="s">
        <v>16530</v>
      </c>
    </row>
    <row r="2079" spans="1:14" x14ac:dyDescent="0.25">
      <c r="A2079" s="32" t="s">
        <v>3137</v>
      </c>
      <c r="B2079" s="32" t="s">
        <v>16571</v>
      </c>
      <c r="C2079" s="32" t="s">
        <v>16572</v>
      </c>
      <c r="D2079" s="32" t="s">
        <v>4852</v>
      </c>
      <c r="E2079" s="32" t="s">
        <v>2866</v>
      </c>
      <c r="J2079" s="32" t="s">
        <v>16573</v>
      </c>
      <c r="K2079" s="32" t="s">
        <v>11034</v>
      </c>
      <c r="L2079" s="32" t="s">
        <v>16574</v>
      </c>
      <c r="M2079" s="95" t="str">
        <f>IF(VLOOKUP(A2079,'Business Validation 2.1.0'!$A$2:$V$996,COLUMN('Business Validation 2.1.0'!V:V)-COLUMN('Business Validation 2.1.0'!A:A)+1,FALSE)="","",VLOOKUP(A2079,'Business Validation 2.1.0'!$A$2:$V$996,COLUMN('Business Validation 2.1.0'!V:V)-COLUMN('Business Validation 2.1.0'!A:A)+1,FALSE))</f>
        <v/>
      </c>
      <c r="N2079" s="32" t="s">
        <v>16530</v>
      </c>
    </row>
    <row r="2080" spans="1:14" x14ac:dyDescent="0.25">
      <c r="A2080" s="32" t="s">
        <v>3137</v>
      </c>
      <c r="B2080" s="32" t="s">
        <v>16575</v>
      </c>
      <c r="C2080" s="32" t="s">
        <v>16576</v>
      </c>
      <c r="D2080" s="32" t="s">
        <v>4852</v>
      </c>
      <c r="E2080" s="32" t="s">
        <v>2866</v>
      </c>
      <c r="J2080" s="32" t="s">
        <v>16577</v>
      </c>
      <c r="K2080" s="32" t="s">
        <v>11034</v>
      </c>
      <c r="L2080" s="32" t="s">
        <v>16578</v>
      </c>
      <c r="M2080" s="95" t="str">
        <f>IF(VLOOKUP(A2080,'Business Validation 2.1.0'!$A$2:$V$996,COLUMN('Business Validation 2.1.0'!V:V)-COLUMN('Business Validation 2.1.0'!A:A)+1,FALSE)="","",VLOOKUP(A2080,'Business Validation 2.1.0'!$A$2:$V$996,COLUMN('Business Validation 2.1.0'!V:V)-COLUMN('Business Validation 2.1.0'!A:A)+1,FALSE))</f>
        <v/>
      </c>
      <c r="N2080" s="32" t="s">
        <v>16530</v>
      </c>
    </row>
    <row r="2081" spans="1:14" x14ac:dyDescent="0.25">
      <c r="A2081" s="32" t="s">
        <v>3137</v>
      </c>
      <c r="B2081" s="32" t="s">
        <v>16579</v>
      </c>
      <c r="C2081" s="32" t="s">
        <v>16580</v>
      </c>
      <c r="D2081" s="32" t="s">
        <v>4852</v>
      </c>
      <c r="E2081" s="32" t="s">
        <v>2866</v>
      </c>
      <c r="J2081" s="32" t="s">
        <v>16581</v>
      </c>
      <c r="K2081" s="32" t="s">
        <v>11034</v>
      </c>
      <c r="L2081" s="32" t="s">
        <v>16582</v>
      </c>
      <c r="M2081" s="95" t="str">
        <f>IF(VLOOKUP(A2081,'Business Validation 2.1.0'!$A$2:$V$996,COLUMN('Business Validation 2.1.0'!V:V)-COLUMN('Business Validation 2.1.0'!A:A)+1,FALSE)="","",VLOOKUP(A2081,'Business Validation 2.1.0'!$A$2:$V$996,COLUMN('Business Validation 2.1.0'!V:V)-COLUMN('Business Validation 2.1.0'!A:A)+1,FALSE))</f>
        <v/>
      </c>
      <c r="N2081" s="32" t="s">
        <v>16530</v>
      </c>
    </row>
    <row r="2082" spans="1:14" x14ac:dyDescent="0.25">
      <c r="A2082" s="32" t="s">
        <v>3137</v>
      </c>
      <c r="B2082" s="32" t="s">
        <v>16583</v>
      </c>
      <c r="C2082" s="32" t="s">
        <v>16584</v>
      </c>
      <c r="D2082" s="32" t="s">
        <v>4852</v>
      </c>
      <c r="E2082" s="32" t="s">
        <v>2866</v>
      </c>
      <c r="J2082" s="32" t="s">
        <v>16585</v>
      </c>
      <c r="K2082" s="32" t="s">
        <v>11034</v>
      </c>
      <c r="L2082" s="32" t="s">
        <v>16586</v>
      </c>
      <c r="M2082" s="95" t="str">
        <f>IF(VLOOKUP(A2082,'Business Validation 2.1.0'!$A$2:$V$996,COLUMN('Business Validation 2.1.0'!V:V)-COLUMN('Business Validation 2.1.0'!A:A)+1,FALSE)="","",VLOOKUP(A2082,'Business Validation 2.1.0'!$A$2:$V$996,COLUMN('Business Validation 2.1.0'!V:V)-COLUMN('Business Validation 2.1.0'!A:A)+1,FALSE))</f>
        <v/>
      </c>
      <c r="N2082" s="32" t="s">
        <v>16530</v>
      </c>
    </row>
    <row r="2083" spans="1:14" x14ac:dyDescent="0.25">
      <c r="A2083" s="32" t="s">
        <v>3137</v>
      </c>
      <c r="B2083" s="32" t="s">
        <v>16587</v>
      </c>
      <c r="C2083" s="32" t="s">
        <v>16588</v>
      </c>
      <c r="D2083" s="32" t="s">
        <v>4852</v>
      </c>
      <c r="E2083" s="32" t="s">
        <v>2866</v>
      </c>
      <c r="J2083" s="32" t="s">
        <v>16589</v>
      </c>
      <c r="K2083" s="32" t="s">
        <v>11034</v>
      </c>
      <c r="L2083" s="32" t="s">
        <v>16590</v>
      </c>
      <c r="M2083" s="95" t="str">
        <f>IF(VLOOKUP(A2083,'Business Validation 2.1.0'!$A$2:$V$996,COLUMN('Business Validation 2.1.0'!V:V)-COLUMN('Business Validation 2.1.0'!A:A)+1,FALSE)="","",VLOOKUP(A2083,'Business Validation 2.1.0'!$A$2:$V$996,COLUMN('Business Validation 2.1.0'!V:V)-COLUMN('Business Validation 2.1.0'!A:A)+1,FALSE))</f>
        <v/>
      </c>
      <c r="N2083" s="32" t="s">
        <v>16530</v>
      </c>
    </row>
    <row r="2084" spans="1:14" x14ac:dyDescent="0.25">
      <c r="A2084" s="32" t="s">
        <v>3137</v>
      </c>
      <c r="B2084" s="32" t="s">
        <v>16591</v>
      </c>
      <c r="C2084" s="32" t="s">
        <v>16592</v>
      </c>
      <c r="D2084" s="32" t="s">
        <v>4852</v>
      </c>
      <c r="E2084" s="32" t="s">
        <v>2866</v>
      </c>
      <c r="J2084" s="32" t="s">
        <v>16593</v>
      </c>
      <c r="K2084" s="32" t="s">
        <v>11034</v>
      </c>
      <c r="L2084" s="32" t="s">
        <v>16594</v>
      </c>
      <c r="M2084" s="95" t="str">
        <f>IF(VLOOKUP(A2084,'Business Validation 2.1.0'!$A$2:$V$996,COLUMN('Business Validation 2.1.0'!V:V)-COLUMN('Business Validation 2.1.0'!A:A)+1,FALSE)="","",VLOOKUP(A2084,'Business Validation 2.1.0'!$A$2:$V$996,COLUMN('Business Validation 2.1.0'!V:V)-COLUMN('Business Validation 2.1.0'!A:A)+1,FALSE))</f>
        <v/>
      </c>
      <c r="N2084" s="32" t="s">
        <v>16530</v>
      </c>
    </row>
    <row r="2085" spans="1:14" x14ac:dyDescent="0.25">
      <c r="A2085" s="32" t="s">
        <v>3137</v>
      </c>
      <c r="B2085" s="32" t="s">
        <v>16595</v>
      </c>
      <c r="C2085" s="32" t="s">
        <v>16596</v>
      </c>
      <c r="D2085" s="32" t="s">
        <v>4852</v>
      </c>
      <c r="E2085" s="32" t="s">
        <v>2866</v>
      </c>
      <c r="J2085" s="32" t="s">
        <v>16597</v>
      </c>
      <c r="K2085" s="32" t="s">
        <v>11034</v>
      </c>
      <c r="L2085" s="32" t="s">
        <v>16598</v>
      </c>
      <c r="M2085" s="95" t="str">
        <f>IF(VLOOKUP(A2085,'Business Validation 2.1.0'!$A$2:$V$996,COLUMN('Business Validation 2.1.0'!V:V)-COLUMN('Business Validation 2.1.0'!A:A)+1,FALSE)="","",VLOOKUP(A2085,'Business Validation 2.1.0'!$A$2:$V$996,COLUMN('Business Validation 2.1.0'!V:V)-COLUMN('Business Validation 2.1.0'!A:A)+1,FALSE))</f>
        <v/>
      </c>
      <c r="N2085" s="32" t="s">
        <v>16530</v>
      </c>
    </row>
    <row r="2086" spans="1:14" x14ac:dyDescent="0.25">
      <c r="A2086" s="32" t="s">
        <v>3137</v>
      </c>
      <c r="B2086" s="32" t="s">
        <v>16599</v>
      </c>
      <c r="C2086" s="32" t="s">
        <v>16600</v>
      </c>
      <c r="D2086" s="32" t="s">
        <v>4852</v>
      </c>
      <c r="E2086" s="32" t="s">
        <v>2866</v>
      </c>
      <c r="J2086" s="32" t="s">
        <v>16601</v>
      </c>
      <c r="K2086" s="32" t="s">
        <v>11034</v>
      </c>
      <c r="L2086" s="32" t="s">
        <v>16602</v>
      </c>
      <c r="M2086" s="95" t="str">
        <f>IF(VLOOKUP(A2086,'Business Validation 2.1.0'!$A$2:$V$996,COLUMN('Business Validation 2.1.0'!V:V)-COLUMN('Business Validation 2.1.0'!A:A)+1,FALSE)="","",VLOOKUP(A2086,'Business Validation 2.1.0'!$A$2:$V$996,COLUMN('Business Validation 2.1.0'!V:V)-COLUMN('Business Validation 2.1.0'!A:A)+1,FALSE))</f>
        <v/>
      </c>
      <c r="N2086" s="32" t="s">
        <v>16530</v>
      </c>
    </row>
    <row r="2087" spans="1:14" x14ac:dyDescent="0.25">
      <c r="A2087" s="32" t="s">
        <v>3137</v>
      </c>
      <c r="B2087" s="32" t="s">
        <v>16603</v>
      </c>
      <c r="C2087" s="32" t="s">
        <v>16604</v>
      </c>
      <c r="D2087" s="32" t="s">
        <v>4852</v>
      </c>
      <c r="E2087" s="32" t="s">
        <v>2866</v>
      </c>
      <c r="J2087" s="32" t="s">
        <v>16605</v>
      </c>
      <c r="K2087" s="32" t="s">
        <v>11034</v>
      </c>
      <c r="L2087" s="32" t="s">
        <v>16606</v>
      </c>
      <c r="M2087" s="95" t="str">
        <f>IF(VLOOKUP(A2087,'Business Validation 2.1.0'!$A$2:$V$996,COLUMN('Business Validation 2.1.0'!V:V)-COLUMN('Business Validation 2.1.0'!A:A)+1,FALSE)="","",VLOOKUP(A2087,'Business Validation 2.1.0'!$A$2:$V$996,COLUMN('Business Validation 2.1.0'!V:V)-COLUMN('Business Validation 2.1.0'!A:A)+1,FALSE))</f>
        <v/>
      </c>
      <c r="N2087" s="32" t="s">
        <v>16530</v>
      </c>
    </row>
    <row r="2088" spans="1:14" x14ac:dyDescent="0.25">
      <c r="A2088" s="32" t="s">
        <v>3137</v>
      </c>
      <c r="B2088" s="32" t="s">
        <v>16607</v>
      </c>
      <c r="C2088" s="32" t="s">
        <v>16608</v>
      </c>
      <c r="D2088" s="32" t="s">
        <v>4852</v>
      </c>
      <c r="E2088" s="32" t="s">
        <v>2866</v>
      </c>
      <c r="J2088" s="32" t="s">
        <v>16609</v>
      </c>
      <c r="K2088" s="32" t="s">
        <v>11034</v>
      </c>
      <c r="L2088" s="32" t="s">
        <v>16610</v>
      </c>
      <c r="M2088" s="95" t="str">
        <f>IF(VLOOKUP(A2088,'Business Validation 2.1.0'!$A$2:$V$996,COLUMN('Business Validation 2.1.0'!V:V)-COLUMN('Business Validation 2.1.0'!A:A)+1,FALSE)="","",VLOOKUP(A2088,'Business Validation 2.1.0'!$A$2:$V$996,COLUMN('Business Validation 2.1.0'!V:V)-COLUMN('Business Validation 2.1.0'!A:A)+1,FALSE))</f>
        <v/>
      </c>
      <c r="N2088" s="32" t="s">
        <v>16530</v>
      </c>
    </row>
    <row r="2089" spans="1:14" x14ac:dyDescent="0.25">
      <c r="A2089" s="32" t="s">
        <v>3137</v>
      </c>
      <c r="B2089" s="32" t="s">
        <v>16611</v>
      </c>
      <c r="C2089" s="32" t="s">
        <v>16612</v>
      </c>
      <c r="D2089" s="32" t="s">
        <v>4860</v>
      </c>
      <c r="E2089" s="32" t="s">
        <v>2866</v>
      </c>
      <c r="J2089" s="32" t="s">
        <v>16613</v>
      </c>
      <c r="K2089" s="32" t="s">
        <v>11034</v>
      </c>
      <c r="L2089" s="32" t="s">
        <v>16614</v>
      </c>
      <c r="M2089" s="95" t="str">
        <f>IF(VLOOKUP(A2089,'Business Validation 2.1.0'!$A$2:$V$996,COLUMN('Business Validation 2.1.0'!V:V)-COLUMN('Business Validation 2.1.0'!A:A)+1,FALSE)="","",VLOOKUP(A2089,'Business Validation 2.1.0'!$A$2:$V$996,COLUMN('Business Validation 2.1.0'!V:V)-COLUMN('Business Validation 2.1.0'!A:A)+1,FALSE))</f>
        <v/>
      </c>
      <c r="N2089" s="32" t="s">
        <v>16530</v>
      </c>
    </row>
    <row r="2090" spans="1:14" x14ac:dyDescent="0.25">
      <c r="A2090" s="32" t="s">
        <v>3137</v>
      </c>
      <c r="B2090" s="32" t="s">
        <v>16615</v>
      </c>
      <c r="C2090" s="32" t="s">
        <v>16616</v>
      </c>
      <c r="D2090" s="32" t="s">
        <v>4852</v>
      </c>
      <c r="E2090" s="32" t="s">
        <v>2866</v>
      </c>
      <c r="J2090" s="32" t="s">
        <v>16617</v>
      </c>
      <c r="K2090" s="32" t="s">
        <v>11034</v>
      </c>
      <c r="L2090" s="32" t="s">
        <v>16618</v>
      </c>
      <c r="M2090" s="95" t="str">
        <f>IF(VLOOKUP(A2090,'Business Validation 2.1.0'!$A$2:$V$996,COLUMN('Business Validation 2.1.0'!V:V)-COLUMN('Business Validation 2.1.0'!A:A)+1,FALSE)="","",VLOOKUP(A2090,'Business Validation 2.1.0'!$A$2:$V$996,COLUMN('Business Validation 2.1.0'!V:V)-COLUMN('Business Validation 2.1.0'!A:A)+1,FALSE))</f>
        <v/>
      </c>
      <c r="N2090" s="32" t="s">
        <v>16530</v>
      </c>
    </row>
    <row r="2091" spans="1:14" x14ac:dyDescent="0.25">
      <c r="A2091" s="32" t="s">
        <v>3137</v>
      </c>
      <c r="B2091" s="32" t="s">
        <v>16619</v>
      </c>
      <c r="C2091" s="32" t="s">
        <v>16620</v>
      </c>
      <c r="D2091" s="32" t="s">
        <v>4852</v>
      </c>
      <c r="E2091" s="32" t="s">
        <v>2866</v>
      </c>
      <c r="J2091" s="32" t="s">
        <v>16621</v>
      </c>
      <c r="K2091" s="32" t="s">
        <v>11034</v>
      </c>
      <c r="L2091" s="32" t="s">
        <v>16622</v>
      </c>
      <c r="M2091" s="95" t="str">
        <f>IF(VLOOKUP(A2091,'Business Validation 2.1.0'!$A$2:$V$996,COLUMN('Business Validation 2.1.0'!V:V)-COLUMN('Business Validation 2.1.0'!A:A)+1,FALSE)="","",VLOOKUP(A2091,'Business Validation 2.1.0'!$A$2:$V$996,COLUMN('Business Validation 2.1.0'!V:V)-COLUMN('Business Validation 2.1.0'!A:A)+1,FALSE))</f>
        <v/>
      </c>
      <c r="N2091" s="32" t="s">
        <v>16530</v>
      </c>
    </row>
    <row r="2092" spans="1:14" x14ac:dyDescent="0.25">
      <c r="A2092" s="32" t="s">
        <v>3137</v>
      </c>
      <c r="B2092" s="32" t="s">
        <v>16623</v>
      </c>
      <c r="C2092" s="32" t="s">
        <v>16624</v>
      </c>
      <c r="D2092" s="32" t="s">
        <v>4852</v>
      </c>
      <c r="E2092" s="32" t="s">
        <v>2866</v>
      </c>
      <c r="J2092" s="32" t="s">
        <v>16625</v>
      </c>
      <c r="K2092" s="32" t="s">
        <v>11034</v>
      </c>
      <c r="L2092" s="32" t="s">
        <v>16626</v>
      </c>
      <c r="M2092" s="95" t="str">
        <f>IF(VLOOKUP(A2092,'Business Validation 2.1.0'!$A$2:$V$996,COLUMN('Business Validation 2.1.0'!V:V)-COLUMN('Business Validation 2.1.0'!A:A)+1,FALSE)="","",VLOOKUP(A2092,'Business Validation 2.1.0'!$A$2:$V$996,COLUMN('Business Validation 2.1.0'!V:V)-COLUMN('Business Validation 2.1.0'!A:A)+1,FALSE))</f>
        <v/>
      </c>
      <c r="N2092" s="32" t="s">
        <v>16530</v>
      </c>
    </row>
    <row r="2093" spans="1:14" x14ac:dyDescent="0.25">
      <c r="A2093" s="32" t="s">
        <v>3137</v>
      </c>
      <c r="B2093" s="32" t="s">
        <v>16627</v>
      </c>
      <c r="C2093" s="32" t="s">
        <v>16628</v>
      </c>
      <c r="D2093" s="32" t="s">
        <v>4852</v>
      </c>
      <c r="E2093" s="32" t="s">
        <v>2866</v>
      </c>
      <c r="J2093" s="32" t="s">
        <v>16629</v>
      </c>
      <c r="K2093" s="32" t="s">
        <v>11034</v>
      </c>
      <c r="L2093" s="32" t="s">
        <v>16630</v>
      </c>
      <c r="M2093" s="95" t="str">
        <f>IF(VLOOKUP(A2093,'Business Validation 2.1.0'!$A$2:$V$996,COLUMN('Business Validation 2.1.0'!V:V)-COLUMN('Business Validation 2.1.0'!A:A)+1,FALSE)="","",VLOOKUP(A2093,'Business Validation 2.1.0'!$A$2:$V$996,COLUMN('Business Validation 2.1.0'!V:V)-COLUMN('Business Validation 2.1.0'!A:A)+1,FALSE))</f>
        <v/>
      </c>
      <c r="N2093" s="32" t="s">
        <v>16530</v>
      </c>
    </row>
    <row r="2094" spans="1:14" x14ac:dyDescent="0.25">
      <c r="A2094" s="32" t="s">
        <v>3137</v>
      </c>
      <c r="B2094" s="32" t="s">
        <v>16631</v>
      </c>
      <c r="C2094" s="32" t="s">
        <v>16632</v>
      </c>
      <c r="D2094" s="32" t="s">
        <v>4852</v>
      </c>
      <c r="E2094" s="32" t="s">
        <v>2866</v>
      </c>
      <c r="J2094" s="32" t="s">
        <v>16633</v>
      </c>
      <c r="K2094" s="32" t="s">
        <v>11034</v>
      </c>
      <c r="L2094" s="32" t="s">
        <v>16634</v>
      </c>
      <c r="M2094" s="95" t="str">
        <f>IF(VLOOKUP(A2094,'Business Validation 2.1.0'!$A$2:$V$996,COLUMN('Business Validation 2.1.0'!V:V)-COLUMN('Business Validation 2.1.0'!A:A)+1,FALSE)="","",VLOOKUP(A2094,'Business Validation 2.1.0'!$A$2:$V$996,COLUMN('Business Validation 2.1.0'!V:V)-COLUMN('Business Validation 2.1.0'!A:A)+1,FALSE))</f>
        <v/>
      </c>
      <c r="N2094" s="32" t="s">
        <v>16530</v>
      </c>
    </row>
    <row r="2095" spans="1:14" x14ac:dyDescent="0.25">
      <c r="A2095" s="32" t="s">
        <v>3137</v>
      </c>
      <c r="B2095" s="32" t="s">
        <v>16635</v>
      </c>
      <c r="C2095" s="32" t="s">
        <v>16636</v>
      </c>
      <c r="D2095" s="32" t="s">
        <v>4852</v>
      </c>
      <c r="E2095" s="32" t="s">
        <v>2866</v>
      </c>
      <c r="J2095" s="32" t="s">
        <v>16637</v>
      </c>
      <c r="K2095" s="32" t="s">
        <v>11034</v>
      </c>
      <c r="L2095" s="32" t="s">
        <v>16638</v>
      </c>
      <c r="M2095" s="95" t="str">
        <f>IF(VLOOKUP(A2095,'Business Validation 2.1.0'!$A$2:$V$996,COLUMN('Business Validation 2.1.0'!V:V)-COLUMN('Business Validation 2.1.0'!A:A)+1,FALSE)="","",VLOOKUP(A2095,'Business Validation 2.1.0'!$A$2:$V$996,COLUMN('Business Validation 2.1.0'!V:V)-COLUMN('Business Validation 2.1.0'!A:A)+1,FALSE))</f>
        <v/>
      </c>
      <c r="N2095" s="32" t="s">
        <v>16530</v>
      </c>
    </row>
    <row r="2096" spans="1:14" x14ac:dyDescent="0.25">
      <c r="A2096" s="32" t="s">
        <v>3137</v>
      </c>
      <c r="B2096" s="32" t="s">
        <v>16639</v>
      </c>
      <c r="C2096" s="32" t="s">
        <v>16640</v>
      </c>
      <c r="D2096" s="32" t="s">
        <v>4860</v>
      </c>
      <c r="E2096" s="32" t="s">
        <v>2866</v>
      </c>
      <c r="J2096" s="32" t="s">
        <v>16641</v>
      </c>
      <c r="K2096" s="32" t="s">
        <v>11034</v>
      </c>
      <c r="L2096" s="32" t="s">
        <v>16642</v>
      </c>
      <c r="M2096" s="95" t="str">
        <f>IF(VLOOKUP(A2096,'Business Validation 2.1.0'!$A$2:$V$996,COLUMN('Business Validation 2.1.0'!V:V)-COLUMN('Business Validation 2.1.0'!A:A)+1,FALSE)="","",VLOOKUP(A2096,'Business Validation 2.1.0'!$A$2:$V$996,COLUMN('Business Validation 2.1.0'!V:V)-COLUMN('Business Validation 2.1.0'!A:A)+1,FALSE))</f>
        <v/>
      </c>
      <c r="N2096" s="32" t="s">
        <v>16530</v>
      </c>
    </row>
    <row r="2097" spans="1:14" x14ac:dyDescent="0.25">
      <c r="A2097" s="32" t="s">
        <v>3137</v>
      </c>
      <c r="B2097" s="32" t="s">
        <v>16643</v>
      </c>
      <c r="C2097" s="32" t="s">
        <v>16644</v>
      </c>
      <c r="D2097" s="32" t="s">
        <v>4860</v>
      </c>
      <c r="E2097" s="32" t="s">
        <v>2866</v>
      </c>
      <c r="J2097" s="32" t="s">
        <v>16645</v>
      </c>
      <c r="K2097" s="32" t="s">
        <v>11034</v>
      </c>
      <c r="L2097" s="32" t="s">
        <v>16646</v>
      </c>
      <c r="M2097" s="95" t="str">
        <f>IF(VLOOKUP(A2097,'Business Validation 2.1.0'!$A$2:$V$996,COLUMN('Business Validation 2.1.0'!V:V)-COLUMN('Business Validation 2.1.0'!A:A)+1,FALSE)="","",VLOOKUP(A2097,'Business Validation 2.1.0'!$A$2:$V$996,COLUMN('Business Validation 2.1.0'!V:V)-COLUMN('Business Validation 2.1.0'!A:A)+1,FALSE))</f>
        <v/>
      </c>
      <c r="N2097" s="32" t="s">
        <v>16530</v>
      </c>
    </row>
    <row r="2098" spans="1:14" x14ac:dyDescent="0.25">
      <c r="A2098" s="32" t="s">
        <v>3137</v>
      </c>
      <c r="B2098" s="32" t="s">
        <v>16647</v>
      </c>
      <c r="C2098" s="32" t="s">
        <v>16648</v>
      </c>
      <c r="D2098" s="32" t="s">
        <v>4860</v>
      </c>
      <c r="E2098" s="32" t="s">
        <v>2866</v>
      </c>
      <c r="J2098" s="32" t="s">
        <v>16649</v>
      </c>
      <c r="K2098" s="32" t="s">
        <v>11034</v>
      </c>
      <c r="L2098" s="32" t="s">
        <v>16650</v>
      </c>
      <c r="M2098" s="95" t="str">
        <f>IF(VLOOKUP(A2098,'Business Validation 2.1.0'!$A$2:$V$996,COLUMN('Business Validation 2.1.0'!V:V)-COLUMN('Business Validation 2.1.0'!A:A)+1,FALSE)="","",VLOOKUP(A2098,'Business Validation 2.1.0'!$A$2:$V$996,COLUMN('Business Validation 2.1.0'!V:V)-COLUMN('Business Validation 2.1.0'!A:A)+1,FALSE))</f>
        <v/>
      </c>
      <c r="N2098" s="32" t="s">
        <v>16530</v>
      </c>
    </row>
    <row r="2099" spans="1:14" x14ac:dyDescent="0.25">
      <c r="A2099" s="32" t="s">
        <v>3137</v>
      </c>
      <c r="B2099" s="32" t="s">
        <v>16651</v>
      </c>
      <c r="C2099" s="32" t="s">
        <v>16652</v>
      </c>
      <c r="D2099" s="32" t="s">
        <v>4860</v>
      </c>
      <c r="E2099" s="32" t="s">
        <v>2866</v>
      </c>
      <c r="J2099" s="32" t="s">
        <v>16653</v>
      </c>
      <c r="K2099" s="32" t="s">
        <v>11034</v>
      </c>
      <c r="L2099" s="32" t="s">
        <v>16654</v>
      </c>
      <c r="M2099" s="95" t="str">
        <f>IF(VLOOKUP(A2099,'Business Validation 2.1.0'!$A$2:$V$996,COLUMN('Business Validation 2.1.0'!V:V)-COLUMN('Business Validation 2.1.0'!A:A)+1,FALSE)="","",VLOOKUP(A2099,'Business Validation 2.1.0'!$A$2:$V$996,COLUMN('Business Validation 2.1.0'!V:V)-COLUMN('Business Validation 2.1.0'!A:A)+1,FALSE))</f>
        <v/>
      </c>
      <c r="N2099" s="32" t="s">
        <v>16530</v>
      </c>
    </row>
    <row r="2100" spans="1:14" x14ac:dyDescent="0.25">
      <c r="A2100" s="32" t="s">
        <v>3137</v>
      </c>
      <c r="B2100" s="32" t="s">
        <v>16655</v>
      </c>
      <c r="C2100" s="32" t="s">
        <v>16656</v>
      </c>
      <c r="D2100" s="32" t="s">
        <v>4860</v>
      </c>
      <c r="E2100" s="32" t="s">
        <v>2866</v>
      </c>
      <c r="J2100" s="32" t="s">
        <v>16657</v>
      </c>
      <c r="K2100" s="32" t="s">
        <v>11034</v>
      </c>
      <c r="L2100" s="32" t="s">
        <v>16658</v>
      </c>
      <c r="M2100" s="95" t="str">
        <f>IF(VLOOKUP(A2100,'Business Validation 2.1.0'!$A$2:$V$996,COLUMN('Business Validation 2.1.0'!V:V)-COLUMN('Business Validation 2.1.0'!A:A)+1,FALSE)="","",VLOOKUP(A2100,'Business Validation 2.1.0'!$A$2:$V$996,COLUMN('Business Validation 2.1.0'!V:V)-COLUMN('Business Validation 2.1.0'!A:A)+1,FALSE))</f>
        <v/>
      </c>
      <c r="N2100" s="32" t="s">
        <v>16530</v>
      </c>
    </row>
    <row r="2101" spans="1:14" x14ac:dyDescent="0.25">
      <c r="A2101" s="32" t="s">
        <v>3137</v>
      </c>
      <c r="B2101" s="32" t="s">
        <v>16659</v>
      </c>
      <c r="C2101" s="32" t="s">
        <v>16660</v>
      </c>
      <c r="D2101" s="32" t="s">
        <v>4860</v>
      </c>
      <c r="E2101" s="32" t="s">
        <v>2866</v>
      </c>
      <c r="J2101" s="32" t="s">
        <v>16661</v>
      </c>
      <c r="K2101" s="32" t="s">
        <v>11034</v>
      </c>
      <c r="L2101" s="32" t="s">
        <v>16662</v>
      </c>
      <c r="M2101" s="95" t="str">
        <f>IF(VLOOKUP(A2101,'Business Validation 2.1.0'!$A$2:$V$996,COLUMN('Business Validation 2.1.0'!V:V)-COLUMN('Business Validation 2.1.0'!A:A)+1,FALSE)="","",VLOOKUP(A2101,'Business Validation 2.1.0'!$A$2:$V$996,COLUMN('Business Validation 2.1.0'!V:V)-COLUMN('Business Validation 2.1.0'!A:A)+1,FALSE))</f>
        <v/>
      </c>
      <c r="N2101" s="32" t="s">
        <v>16530</v>
      </c>
    </row>
    <row r="2102" spans="1:14" x14ac:dyDescent="0.25">
      <c r="A2102" s="32" t="s">
        <v>1766</v>
      </c>
      <c r="B2102" s="32" t="s">
        <v>16663</v>
      </c>
      <c r="C2102" s="32" t="s">
        <v>16664</v>
      </c>
      <c r="D2102" s="32" t="s">
        <v>1168</v>
      </c>
      <c r="E2102" s="32" t="s">
        <v>1439</v>
      </c>
      <c r="J2102" s="32" t="s">
        <v>5792</v>
      </c>
      <c r="K2102" s="32" t="s">
        <v>1581</v>
      </c>
      <c r="L2102" s="32" t="s">
        <v>16665</v>
      </c>
      <c r="M2102" s="95" t="str">
        <f>IF(VLOOKUP(A2102,'Business Validation 2.1.0'!$A$2:$V$996,COLUMN('Business Validation 2.1.0'!V:V)-COLUMN('Business Validation 2.1.0'!A:A)+1,FALSE)="","",VLOOKUP(A2102,'Business Validation 2.1.0'!$A$2:$V$996,COLUMN('Business Validation 2.1.0'!V:V)-COLUMN('Business Validation 2.1.0'!A:A)+1,FALSE))</f>
        <v/>
      </c>
      <c r="N2102" s="32" t="s">
        <v>16666</v>
      </c>
    </row>
    <row r="2103" spans="1:14" x14ac:dyDescent="0.25">
      <c r="A2103" s="32" t="s">
        <v>736</v>
      </c>
      <c r="B2103" s="32" t="s">
        <v>16667</v>
      </c>
      <c r="C2103" s="32" t="s">
        <v>16668</v>
      </c>
      <c r="D2103" s="32" t="s">
        <v>3364</v>
      </c>
      <c r="E2103" s="32" t="s">
        <v>3365</v>
      </c>
      <c r="J2103" s="32" t="s">
        <v>5812</v>
      </c>
      <c r="K2103" s="32" t="s">
        <v>8294</v>
      </c>
      <c r="L2103" s="32" t="s">
        <v>16669</v>
      </c>
      <c r="M2103" s="95" t="str">
        <f>IF(VLOOKUP(A2103,'Business Validation 2.1.0'!$A$2:$V$996,COLUMN('Business Validation 2.1.0'!V:V)-COLUMN('Business Validation 2.1.0'!A:A)+1,FALSE)="","",VLOOKUP(A2103,'Business Validation 2.1.0'!$A$2:$V$996,COLUMN('Business Validation 2.1.0'!V:V)-COLUMN('Business Validation 2.1.0'!A:A)+1,FALSE))</f>
        <v/>
      </c>
      <c r="N2103" s="32" t="s">
        <v>7950</v>
      </c>
    </row>
    <row r="2104" spans="1:14" x14ac:dyDescent="0.25">
      <c r="A2104" s="32" t="s">
        <v>736</v>
      </c>
      <c r="B2104" s="32" t="s">
        <v>16670</v>
      </c>
      <c r="C2104" s="32" t="s">
        <v>16671</v>
      </c>
      <c r="D2104" s="32" t="s">
        <v>5491</v>
      </c>
      <c r="E2104" s="32" t="s">
        <v>3770</v>
      </c>
      <c r="J2104" s="32" t="s">
        <v>5814</v>
      </c>
      <c r="K2104" s="32" t="s">
        <v>8294</v>
      </c>
      <c r="L2104" s="32" t="s">
        <v>16672</v>
      </c>
      <c r="M2104" s="95" t="str">
        <f>IF(VLOOKUP(A2104,'Business Validation 2.1.0'!$A$2:$V$996,COLUMN('Business Validation 2.1.0'!V:V)-COLUMN('Business Validation 2.1.0'!A:A)+1,FALSE)="","",VLOOKUP(A2104,'Business Validation 2.1.0'!$A$2:$V$996,COLUMN('Business Validation 2.1.0'!V:V)-COLUMN('Business Validation 2.1.0'!A:A)+1,FALSE))</f>
        <v/>
      </c>
      <c r="N2104" s="32" t="s">
        <v>7950</v>
      </c>
    </row>
    <row r="2105" spans="1:14" x14ac:dyDescent="0.25">
      <c r="A2105" s="32" t="s">
        <v>736</v>
      </c>
      <c r="B2105" s="32" t="s">
        <v>16673</v>
      </c>
      <c r="C2105" s="32" t="s">
        <v>16674</v>
      </c>
      <c r="D2105" s="32" t="s">
        <v>5816</v>
      </c>
      <c r="E2105" s="32" t="s">
        <v>3773</v>
      </c>
      <c r="J2105" s="32" t="s">
        <v>5817</v>
      </c>
      <c r="K2105" s="32" t="s">
        <v>8294</v>
      </c>
      <c r="L2105" s="32" t="s">
        <v>16675</v>
      </c>
      <c r="M2105" s="95" t="str">
        <f>IF(VLOOKUP(A2105,'Business Validation 2.1.0'!$A$2:$V$996,COLUMN('Business Validation 2.1.0'!V:V)-COLUMN('Business Validation 2.1.0'!A:A)+1,FALSE)="","",VLOOKUP(A2105,'Business Validation 2.1.0'!$A$2:$V$996,COLUMN('Business Validation 2.1.0'!V:V)-COLUMN('Business Validation 2.1.0'!A:A)+1,FALSE))</f>
        <v/>
      </c>
      <c r="N2105" s="32" t="s">
        <v>7950</v>
      </c>
    </row>
    <row r="2106" spans="1:14" x14ac:dyDescent="0.25">
      <c r="A2106" s="32" t="s">
        <v>736</v>
      </c>
      <c r="B2106" s="32" t="s">
        <v>16676</v>
      </c>
      <c r="C2106" s="32" t="s">
        <v>16677</v>
      </c>
      <c r="D2106" s="32" t="s">
        <v>3371</v>
      </c>
      <c r="E2106" s="32" t="s">
        <v>3372</v>
      </c>
      <c r="J2106" s="32" t="s">
        <v>5819</v>
      </c>
      <c r="K2106" s="32" t="s">
        <v>8294</v>
      </c>
      <c r="L2106" s="32" t="s">
        <v>16678</v>
      </c>
      <c r="M2106" s="95" t="str">
        <f>IF(VLOOKUP(A2106,'Business Validation 2.1.0'!$A$2:$V$996,COLUMN('Business Validation 2.1.0'!V:V)-COLUMN('Business Validation 2.1.0'!A:A)+1,FALSE)="","",VLOOKUP(A2106,'Business Validation 2.1.0'!$A$2:$V$996,COLUMN('Business Validation 2.1.0'!V:V)-COLUMN('Business Validation 2.1.0'!A:A)+1,FALSE))</f>
        <v/>
      </c>
      <c r="N2106" s="32" t="s">
        <v>7950</v>
      </c>
    </row>
    <row r="2107" spans="1:14" x14ac:dyDescent="0.25">
      <c r="A2107" s="32" t="s">
        <v>736</v>
      </c>
      <c r="B2107" s="32" t="s">
        <v>16679</v>
      </c>
      <c r="C2107" s="32" t="s">
        <v>16680</v>
      </c>
      <c r="D2107" s="32" t="s">
        <v>5821</v>
      </c>
      <c r="E2107" s="32" t="s">
        <v>3778</v>
      </c>
      <c r="J2107" s="32" t="s">
        <v>5822</v>
      </c>
      <c r="K2107" s="32" t="s">
        <v>8294</v>
      </c>
      <c r="L2107" s="32" t="s">
        <v>16681</v>
      </c>
      <c r="M2107" s="95" t="str">
        <f>IF(VLOOKUP(A2107,'Business Validation 2.1.0'!$A$2:$V$996,COLUMN('Business Validation 2.1.0'!V:V)-COLUMN('Business Validation 2.1.0'!A:A)+1,FALSE)="","",VLOOKUP(A2107,'Business Validation 2.1.0'!$A$2:$V$996,COLUMN('Business Validation 2.1.0'!V:V)-COLUMN('Business Validation 2.1.0'!A:A)+1,FALSE))</f>
        <v/>
      </c>
      <c r="N2107" s="32" t="s">
        <v>7950</v>
      </c>
    </row>
    <row r="2108" spans="1:14" x14ac:dyDescent="0.25">
      <c r="A2108" s="32" t="s">
        <v>760</v>
      </c>
      <c r="B2108" s="32" t="s">
        <v>16682</v>
      </c>
      <c r="C2108" s="32" t="s">
        <v>16683</v>
      </c>
      <c r="D2108" s="32" t="s">
        <v>1155</v>
      </c>
      <c r="E2108" s="32" t="s">
        <v>1172</v>
      </c>
      <c r="J2108" s="32" t="s">
        <v>5824</v>
      </c>
      <c r="K2108" s="32" t="s">
        <v>1574</v>
      </c>
      <c r="L2108" s="32" t="s">
        <v>16684</v>
      </c>
      <c r="M2108" s="95" t="str">
        <f>IF(VLOOKUP(A2108,'Business Validation 2.1.0'!$A$2:$V$996,COLUMN('Business Validation 2.1.0'!V:V)-COLUMN('Business Validation 2.1.0'!A:A)+1,FALSE)="","",VLOOKUP(A2108,'Business Validation 2.1.0'!$A$2:$V$996,COLUMN('Business Validation 2.1.0'!V:V)-COLUMN('Business Validation 2.1.0'!A:A)+1,FALSE))</f>
        <v/>
      </c>
      <c r="N2108" s="32" t="s">
        <v>5825</v>
      </c>
    </row>
    <row r="2109" spans="1:14" x14ac:dyDescent="0.25">
      <c r="A2109" s="32" t="s">
        <v>760</v>
      </c>
      <c r="B2109" s="32" t="s">
        <v>16685</v>
      </c>
      <c r="C2109" s="32" t="s">
        <v>16686</v>
      </c>
      <c r="D2109" s="32" t="s">
        <v>1172</v>
      </c>
      <c r="E2109" s="32" t="s">
        <v>1163</v>
      </c>
      <c r="J2109" s="32" t="s">
        <v>16687</v>
      </c>
      <c r="K2109" s="32" t="s">
        <v>1574</v>
      </c>
      <c r="L2109" s="32" t="s">
        <v>16688</v>
      </c>
      <c r="M2109" s="95" t="str">
        <f>IF(VLOOKUP(A2109,'Business Validation 2.1.0'!$A$2:$V$996,COLUMN('Business Validation 2.1.0'!V:V)-COLUMN('Business Validation 2.1.0'!A:A)+1,FALSE)="","",VLOOKUP(A2109,'Business Validation 2.1.0'!$A$2:$V$996,COLUMN('Business Validation 2.1.0'!V:V)-COLUMN('Business Validation 2.1.0'!A:A)+1,FALSE))</f>
        <v/>
      </c>
      <c r="N2109" s="32" t="s">
        <v>5825</v>
      </c>
    </row>
    <row r="2110" spans="1:14" x14ac:dyDescent="0.25">
      <c r="A2110" s="32" t="s">
        <v>1776</v>
      </c>
      <c r="B2110" s="32" t="s">
        <v>16689</v>
      </c>
      <c r="C2110" s="32" t="s">
        <v>16690</v>
      </c>
      <c r="D2110" s="32" t="s">
        <v>1197</v>
      </c>
      <c r="E2110" s="32" t="s">
        <v>1473</v>
      </c>
      <c r="J2110" s="32" t="s">
        <v>5839</v>
      </c>
      <c r="K2110" s="32" t="s">
        <v>1587</v>
      </c>
      <c r="L2110" s="32" t="s">
        <v>16691</v>
      </c>
      <c r="M2110" s="95" t="str">
        <f>IF(VLOOKUP(A2110,'Business Validation 2.1.0'!$A$2:$V$996,COLUMN('Business Validation 2.1.0'!V:V)-COLUMN('Business Validation 2.1.0'!A:A)+1,FALSE)="","",VLOOKUP(A2110,'Business Validation 2.1.0'!$A$2:$V$996,COLUMN('Business Validation 2.1.0'!V:V)-COLUMN('Business Validation 2.1.0'!A:A)+1,FALSE))</f>
        <v/>
      </c>
      <c r="N2110" s="32" t="s">
        <v>5840</v>
      </c>
    </row>
    <row r="2111" spans="1:14" x14ac:dyDescent="0.25">
      <c r="A2111" s="32" t="s">
        <v>1776</v>
      </c>
      <c r="B2111" s="32" t="s">
        <v>16692</v>
      </c>
      <c r="C2111" s="32" t="s">
        <v>16693</v>
      </c>
      <c r="D2111" s="32" t="s">
        <v>1558</v>
      </c>
      <c r="E2111" s="32" t="s">
        <v>2881</v>
      </c>
      <c r="J2111" s="32" t="s">
        <v>5842</v>
      </c>
      <c r="K2111" s="32" t="s">
        <v>1587</v>
      </c>
      <c r="L2111" s="32" t="s">
        <v>16694</v>
      </c>
      <c r="M2111" s="95" t="str">
        <f>IF(VLOOKUP(A2111,'Business Validation 2.1.0'!$A$2:$V$996,COLUMN('Business Validation 2.1.0'!V:V)-COLUMN('Business Validation 2.1.0'!A:A)+1,FALSE)="","",VLOOKUP(A2111,'Business Validation 2.1.0'!$A$2:$V$996,COLUMN('Business Validation 2.1.0'!V:V)-COLUMN('Business Validation 2.1.0'!A:A)+1,FALSE))</f>
        <v/>
      </c>
      <c r="N2111" s="32" t="s">
        <v>5840</v>
      </c>
    </row>
    <row r="2112" spans="1:14" x14ac:dyDescent="0.25">
      <c r="A2112" s="32" t="s">
        <v>1777</v>
      </c>
      <c r="B2112" s="32" t="s">
        <v>16695</v>
      </c>
      <c r="C2112" s="32" t="s">
        <v>16696</v>
      </c>
      <c r="D2112" s="32" t="s">
        <v>1197</v>
      </c>
      <c r="E2112" s="32" t="s">
        <v>1201</v>
      </c>
      <c r="J2112" s="32" t="s">
        <v>5844</v>
      </c>
      <c r="K2112" s="32" t="s">
        <v>1578</v>
      </c>
      <c r="L2112" s="32" t="s">
        <v>16697</v>
      </c>
      <c r="M2112" s="95" t="str">
        <f>IF(VLOOKUP(A2112,'Business Validation 2.1.0'!$A$2:$V$996,COLUMN('Business Validation 2.1.0'!V:V)-COLUMN('Business Validation 2.1.0'!A:A)+1,FALSE)="","",VLOOKUP(A2112,'Business Validation 2.1.0'!$A$2:$V$996,COLUMN('Business Validation 2.1.0'!V:V)-COLUMN('Business Validation 2.1.0'!A:A)+1,FALSE))</f>
        <v/>
      </c>
      <c r="N2112" s="32" t="s">
        <v>5845</v>
      </c>
    </row>
    <row r="2113" spans="1:14" x14ac:dyDescent="0.25">
      <c r="A2113" s="32" t="s">
        <v>1777</v>
      </c>
      <c r="B2113" s="32" t="s">
        <v>16698</v>
      </c>
      <c r="C2113" s="32" t="s">
        <v>16699</v>
      </c>
      <c r="D2113" s="32" t="s">
        <v>1558</v>
      </c>
      <c r="E2113" s="32" t="s">
        <v>2844</v>
      </c>
      <c r="J2113" s="32" t="s">
        <v>5847</v>
      </c>
      <c r="K2113" s="32" t="s">
        <v>1578</v>
      </c>
      <c r="L2113" s="32" t="s">
        <v>16700</v>
      </c>
      <c r="M2113" s="95" t="str">
        <f>IF(VLOOKUP(A2113,'Business Validation 2.1.0'!$A$2:$V$996,COLUMN('Business Validation 2.1.0'!V:V)-COLUMN('Business Validation 2.1.0'!A:A)+1,FALSE)="","",VLOOKUP(A2113,'Business Validation 2.1.0'!$A$2:$V$996,COLUMN('Business Validation 2.1.0'!V:V)-COLUMN('Business Validation 2.1.0'!A:A)+1,FALSE))</f>
        <v/>
      </c>
      <c r="N2113" s="32" t="s">
        <v>5845</v>
      </c>
    </row>
    <row r="2114" spans="1:14" x14ac:dyDescent="0.25">
      <c r="A2114" s="32" t="s">
        <v>1778</v>
      </c>
      <c r="B2114" s="32" t="s">
        <v>16701</v>
      </c>
      <c r="C2114" s="32" t="s">
        <v>16702</v>
      </c>
      <c r="D2114" s="32" t="s">
        <v>1447</v>
      </c>
      <c r="J2114" s="32" t="s">
        <v>5849</v>
      </c>
      <c r="K2114" s="32" t="s">
        <v>1580</v>
      </c>
      <c r="L2114" s="32" t="s">
        <v>16703</v>
      </c>
      <c r="M2114" s="95" t="str">
        <f>IF(VLOOKUP(A2114,'Business Validation 2.1.0'!$A$2:$V$996,COLUMN('Business Validation 2.1.0'!V:V)-COLUMN('Business Validation 2.1.0'!A:A)+1,FALSE)="","",VLOOKUP(A2114,'Business Validation 2.1.0'!$A$2:$V$996,COLUMN('Business Validation 2.1.0'!V:V)-COLUMN('Business Validation 2.1.0'!A:A)+1,FALSE))</f>
        <v/>
      </c>
      <c r="N2114" s="32" t="s">
        <v>5850</v>
      </c>
    </row>
    <row r="2115" spans="1:14" x14ac:dyDescent="0.25">
      <c r="A2115" s="32" t="s">
        <v>1779</v>
      </c>
      <c r="B2115" s="32" t="s">
        <v>16704</v>
      </c>
      <c r="C2115" s="32" t="s">
        <v>16705</v>
      </c>
      <c r="D2115" s="32" t="s">
        <v>4802</v>
      </c>
      <c r="E2115" s="32" t="s">
        <v>3531</v>
      </c>
      <c r="F2115" s="32" t="s">
        <v>1216</v>
      </c>
      <c r="G2115" s="32" t="s">
        <v>3982</v>
      </c>
      <c r="J2115" s="32" t="s">
        <v>5852</v>
      </c>
      <c r="K2115" s="32" t="s">
        <v>16706</v>
      </c>
      <c r="L2115" s="32" t="s">
        <v>16707</v>
      </c>
      <c r="M2115" s="95" t="str">
        <f>IF(VLOOKUP(A2115,'Business Validation 2.1.0'!$A$2:$V$996,COLUMN('Business Validation 2.1.0'!V:V)-COLUMN('Business Validation 2.1.0'!A:A)+1,FALSE)="","",VLOOKUP(A2115,'Business Validation 2.1.0'!$A$2:$V$996,COLUMN('Business Validation 2.1.0'!V:V)-COLUMN('Business Validation 2.1.0'!A:A)+1,FALSE))</f>
        <v/>
      </c>
      <c r="N2115" s="32" t="s">
        <v>16708</v>
      </c>
    </row>
    <row r="2116" spans="1:14" x14ac:dyDescent="0.25">
      <c r="A2116" s="32" t="s">
        <v>1779</v>
      </c>
      <c r="B2116" s="32" t="s">
        <v>16709</v>
      </c>
      <c r="C2116" s="32" t="s">
        <v>16710</v>
      </c>
      <c r="D2116" s="32" t="s">
        <v>4868</v>
      </c>
      <c r="E2116" s="32" t="s">
        <v>3594</v>
      </c>
      <c r="F2116" s="32" t="s">
        <v>1238</v>
      </c>
      <c r="G2116" s="32" t="s">
        <v>3986</v>
      </c>
      <c r="J2116" s="32" t="s">
        <v>5855</v>
      </c>
      <c r="K2116" s="32" t="s">
        <v>16706</v>
      </c>
      <c r="L2116" s="32" t="s">
        <v>16711</v>
      </c>
      <c r="M2116" s="95" t="str">
        <f>IF(VLOOKUP(A2116,'Business Validation 2.1.0'!$A$2:$V$996,COLUMN('Business Validation 2.1.0'!V:V)-COLUMN('Business Validation 2.1.0'!A:A)+1,FALSE)="","",VLOOKUP(A2116,'Business Validation 2.1.0'!$A$2:$V$996,COLUMN('Business Validation 2.1.0'!V:V)-COLUMN('Business Validation 2.1.0'!A:A)+1,FALSE))</f>
        <v/>
      </c>
      <c r="N2116" s="32" t="s">
        <v>16708</v>
      </c>
    </row>
    <row r="2117" spans="1:14" x14ac:dyDescent="0.25">
      <c r="A2117" s="32" t="s">
        <v>1779</v>
      </c>
      <c r="B2117" s="32" t="s">
        <v>16712</v>
      </c>
      <c r="C2117" s="32" t="s">
        <v>16713</v>
      </c>
      <c r="D2117" s="32" t="s">
        <v>4826</v>
      </c>
      <c r="E2117" s="32" t="s">
        <v>3681</v>
      </c>
      <c r="F2117" s="32" t="s">
        <v>1216</v>
      </c>
      <c r="G2117" s="32" t="s">
        <v>3982</v>
      </c>
      <c r="J2117" s="32" t="s">
        <v>5857</v>
      </c>
      <c r="K2117" s="32" t="s">
        <v>16706</v>
      </c>
      <c r="L2117" s="32" t="s">
        <v>16714</v>
      </c>
      <c r="M2117" s="95" t="str">
        <f>IF(VLOOKUP(A2117,'Business Validation 2.1.0'!$A$2:$V$996,COLUMN('Business Validation 2.1.0'!V:V)-COLUMN('Business Validation 2.1.0'!A:A)+1,FALSE)="","",VLOOKUP(A2117,'Business Validation 2.1.0'!$A$2:$V$996,COLUMN('Business Validation 2.1.0'!V:V)-COLUMN('Business Validation 2.1.0'!A:A)+1,FALSE))</f>
        <v/>
      </c>
      <c r="N2117" s="32" t="s">
        <v>16708</v>
      </c>
    </row>
    <row r="2118" spans="1:14" x14ac:dyDescent="0.25">
      <c r="A2118" s="32" t="s">
        <v>1779</v>
      </c>
      <c r="B2118" s="32" t="s">
        <v>16715</v>
      </c>
      <c r="C2118" s="32" t="s">
        <v>16716</v>
      </c>
      <c r="D2118" s="32" t="s">
        <v>3681</v>
      </c>
      <c r="E2118" s="32" t="s">
        <v>1216</v>
      </c>
      <c r="F2118" s="32" t="s">
        <v>3982</v>
      </c>
      <c r="G2118" s="32" t="s">
        <v>14895</v>
      </c>
      <c r="J2118" s="32" t="s">
        <v>16717</v>
      </c>
      <c r="K2118" s="32" t="s">
        <v>16706</v>
      </c>
      <c r="L2118" s="32" t="s">
        <v>16718</v>
      </c>
      <c r="M2118" s="95" t="str">
        <f>IF(VLOOKUP(A2118,'Business Validation 2.1.0'!$A$2:$V$996,COLUMN('Business Validation 2.1.0'!V:V)-COLUMN('Business Validation 2.1.0'!A:A)+1,FALSE)="","",VLOOKUP(A2118,'Business Validation 2.1.0'!$A$2:$V$996,COLUMN('Business Validation 2.1.0'!V:V)-COLUMN('Business Validation 2.1.0'!A:A)+1,FALSE))</f>
        <v/>
      </c>
      <c r="N2118" s="32" t="s">
        <v>16708</v>
      </c>
    </row>
    <row r="2119" spans="1:14" x14ac:dyDescent="0.25">
      <c r="A2119" s="32" t="s">
        <v>1779</v>
      </c>
      <c r="B2119" s="32" t="s">
        <v>16719</v>
      </c>
      <c r="C2119" s="32" t="s">
        <v>16720</v>
      </c>
      <c r="D2119" s="32" t="s">
        <v>3531</v>
      </c>
      <c r="E2119" s="32" t="s">
        <v>1216</v>
      </c>
      <c r="F2119" s="32" t="s">
        <v>3982</v>
      </c>
      <c r="G2119" s="32" t="s">
        <v>14882</v>
      </c>
      <c r="J2119" s="32" t="s">
        <v>16721</v>
      </c>
      <c r="K2119" s="32" t="s">
        <v>16706</v>
      </c>
      <c r="L2119" s="32" t="s">
        <v>16722</v>
      </c>
      <c r="M2119" s="95" t="str">
        <f>IF(VLOOKUP(A2119,'Business Validation 2.1.0'!$A$2:$V$996,COLUMN('Business Validation 2.1.0'!V:V)-COLUMN('Business Validation 2.1.0'!A:A)+1,FALSE)="","",VLOOKUP(A2119,'Business Validation 2.1.0'!$A$2:$V$996,COLUMN('Business Validation 2.1.0'!V:V)-COLUMN('Business Validation 2.1.0'!A:A)+1,FALSE))</f>
        <v/>
      </c>
      <c r="N2119" s="32" t="s">
        <v>16708</v>
      </c>
    </row>
    <row r="2120" spans="1:14" x14ac:dyDescent="0.25">
      <c r="A2120" s="32" t="s">
        <v>1780</v>
      </c>
      <c r="B2120" s="32" t="s">
        <v>16723</v>
      </c>
      <c r="C2120" s="32" t="s">
        <v>16724</v>
      </c>
      <c r="D2120" s="32" t="s">
        <v>1516</v>
      </c>
      <c r="E2120" s="32" t="s">
        <v>5859</v>
      </c>
      <c r="J2120" s="32" t="s">
        <v>5860</v>
      </c>
      <c r="K2120" s="32" t="s">
        <v>1575</v>
      </c>
      <c r="L2120" s="32" t="s">
        <v>16725</v>
      </c>
      <c r="M2120" s="95" t="str">
        <f>IF(VLOOKUP(A2120,'Business Validation 2.1.0'!$A$2:$V$996,COLUMN('Business Validation 2.1.0'!V:V)-COLUMN('Business Validation 2.1.0'!A:A)+1,FALSE)="","",VLOOKUP(A2120,'Business Validation 2.1.0'!$A$2:$V$996,COLUMN('Business Validation 2.1.0'!V:V)-COLUMN('Business Validation 2.1.0'!A:A)+1,FALSE))</f>
        <v/>
      </c>
      <c r="N2120" s="32" t="s">
        <v>5861</v>
      </c>
    </row>
    <row r="2121" spans="1:14" x14ac:dyDescent="0.25">
      <c r="A2121" s="32" t="s">
        <v>1781</v>
      </c>
      <c r="B2121" s="32" t="s">
        <v>16726</v>
      </c>
      <c r="C2121" s="32" t="s">
        <v>16727</v>
      </c>
      <c r="D2121" s="32" t="s">
        <v>1438</v>
      </c>
      <c r="E2121" s="32" t="s">
        <v>3440</v>
      </c>
      <c r="F2121" s="32" t="s">
        <v>3444</v>
      </c>
      <c r="J2121" s="32" t="s">
        <v>5863</v>
      </c>
      <c r="K2121" s="32" t="s">
        <v>5864</v>
      </c>
      <c r="L2121" s="32" t="s">
        <v>16728</v>
      </c>
      <c r="M2121" s="95" t="str">
        <f>IF(VLOOKUP(A2121,'Business Validation 2.1.0'!$A$2:$V$996,COLUMN('Business Validation 2.1.0'!V:V)-COLUMN('Business Validation 2.1.0'!A:A)+1,FALSE)="","",VLOOKUP(A2121,'Business Validation 2.1.0'!$A$2:$V$996,COLUMN('Business Validation 2.1.0'!V:V)-COLUMN('Business Validation 2.1.0'!A:A)+1,FALSE))</f>
        <v/>
      </c>
      <c r="N2121" s="32" t="s">
        <v>5865</v>
      </c>
    </row>
    <row r="2122" spans="1:14" x14ac:dyDescent="0.25">
      <c r="A2122" s="32" t="s">
        <v>1074</v>
      </c>
      <c r="B2122" s="32" t="s">
        <v>16729</v>
      </c>
      <c r="C2122" s="32" t="s">
        <v>16730</v>
      </c>
      <c r="D2122" s="32" t="s">
        <v>1157</v>
      </c>
      <c r="J2122" s="32" t="s">
        <v>5867</v>
      </c>
      <c r="K2122" s="32" t="s">
        <v>1578</v>
      </c>
      <c r="L2122" s="32" t="s">
        <v>16731</v>
      </c>
      <c r="M2122" s="95" t="str">
        <f>IF(VLOOKUP(A2122,'Business Validation 2.1.0'!$A$2:$V$996,COLUMN('Business Validation 2.1.0'!V:V)-COLUMN('Business Validation 2.1.0'!A:A)+1,FALSE)="","",VLOOKUP(A2122,'Business Validation 2.1.0'!$A$2:$V$996,COLUMN('Business Validation 2.1.0'!V:V)-COLUMN('Business Validation 2.1.0'!A:A)+1,FALSE))</f>
        <v/>
      </c>
      <c r="N2122" s="32" t="s">
        <v>5868</v>
      </c>
    </row>
    <row r="2123" spans="1:14" x14ac:dyDescent="0.25">
      <c r="A2123" s="32" t="s">
        <v>1782</v>
      </c>
      <c r="B2123" s="32" t="s">
        <v>16732</v>
      </c>
      <c r="C2123" s="32" t="s">
        <v>16733</v>
      </c>
      <c r="D2123" s="32" t="s">
        <v>1438</v>
      </c>
      <c r="E2123" s="32" t="s">
        <v>3440</v>
      </c>
      <c r="F2123" s="32" t="s">
        <v>3444</v>
      </c>
      <c r="J2123" s="32" t="s">
        <v>5870</v>
      </c>
      <c r="K2123" s="32" t="s">
        <v>5864</v>
      </c>
      <c r="L2123" s="32" t="s">
        <v>16734</v>
      </c>
      <c r="M2123" s="95" t="str">
        <f>IF(VLOOKUP(A2123,'Business Validation 2.1.0'!$A$2:$V$996,COLUMN('Business Validation 2.1.0'!V:V)-COLUMN('Business Validation 2.1.0'!A:A)+1,FALSE)="","",VLOOKUP(A2123,'Business Validation 2.1.0'!$A$2:$V$996,COLUMN('Business Validation 2.1.0'!V:V)-COLUMN('Business Validation 2.1.0'!A:A)+1,FALSE))</f>
        <v/>
      </c>
      <c r="N2123" s="32" t="s">
        <v>5871</v>
      </c>
    </row>
    <row r="2124" spans="1:14" x14ac:dyDescent="0.25">
      <c r="A2124" s="32" t="s">
        <v>1783</v>
      </c>
      <c r="B2124" s="32" t="s">
        <v>16735</v>
      </c>
      <c r="C2124" s="32" t="s">
        <v>16736</v>
      </c>
      <c r="D2124" s="32" t="s">
        <v>5873</v>
      </c>
      <c r="E2124" s="32" t="s">
        <v>3440</v>
      </c>
      <c r="F2124" s="32" t="s">
        <v>3444</v>
      </c>
      <c r="J2124" s="32" t="s">
        <v>5874</v>
      </c>
      <c r="K2124" s="32" t="s">
        <v>16737</v>
      </c>
      <c r="L2124" s="32" t="s">
        <v>16738</v>
      </c>
      <c r="M2124" s="95" t="str">
        <f>IF(VLOOKUP(A2124,'Business Validation 2.1.0'!$A$2:$V$996,COLUMN('Business Validation 2.1.0'!V:V)-COLUMN('Business Validation 2.1.0'!A:A)+1,FALSE)="","",VLOOKUP(A2124,'Business Validation 2.1.0'!$A$2:$V$996,COLUMN('Business Validation 2.1.0'!V:V)-COLUMN('Business Validation 2.1.0'!A:A)+1,FALSE))</f>
        <v/>
      </c>
      <c r="N2124" s="32" t="s">
        <v>16739</v>
      </c>
    </row>
    <row r="2125" spans="1:14" x14ac:dyDescent="0.25">
      <c r="A2125" s="32" t="s">
        <v>1784</v>
      </c>
      <c r="B2125" s="32" t="s">
        <v>16740</v>
      </c>
      <c r="C2125" s="32" t="s">
        <v>16741</v>
      </c>
      <c r="D2125" s="32" t="s">
        <v>5877</v>
      </c>
      <c r="E2125" s="32" t="s">
        <v>3444</v>
      </c>
      <c r="J2125" s="32" t="s">
        <v>5878</v>
      </c>
      <c r="K2125" s="32" t="s">
        <v>5879</v>
      </c>
      <c r="L2125" s="32" t="s">
        <v>16742</v>
      </c>
      <c r="M2125" s="95" t="str">
        <f>IF(VLOOKUP(A2125,'Business Validation 2.1.0'!$A$2:$V$996,COLUMN('Business Validation 2.1.0'!V:V)-COLUMN('Business Validation 2.1.0'!A:A)+1,FALSE)="","",VLOOKUP(A2125,'Business Validation 2.1.0'!$A$2:$V$996,COLUMN('Business Validation 2.1.0'!V:V)-COLUMN('Business Validation 2.1.0'!A:A)+1,FALSE))</f>
        <v/>
      </c>
      <c r="N2125" s="32" t="s">
        <v>5880</v>
      </c>
    </row>
    <row r="2126" spans="1:14" x14ac:dyDescent="0.25">
      <c r="A2126" s="32" t="s">
        <v>1785</v>
      </c>
      <c r="B2126" s="32" t="s">
        <v>16743</v>
      </c>
      <c r="C2126" s="32" t="s">
        <v>16744</v>
      </c>
      <c r="D2126" s="32" t="s">
        <v>5877</v>
      </c>
      <c r="E2126" s="32" t="s">
        <v>3444</v>
      </c>
      <c r="J2126" s="32" t="s">
        <v>5882</v>
      </c>
      <c r="K2126" s="32" t="s">
        <v>5879</v>
      </c>
      <c r="L2126" s="32" t="s">
        <v>16745</v>
      </c>
      <c r="M2126" s="95" t="str">
        <f>IF(VLOOKUP(A2126,'Business Validation 2.1.0'!$A$2:$V$996,COLUMN('Business Validation 2.1.0'!V:V)-COLUMN('Business Validation 2.1.0'!A:A)+1,FALSE)="","",VLOOKUP(A2126,'Business Validation 2.1.0'!$A$2:$V$996,COLUMN('Business Validation 2.1.0'!V:V)-COLUMN('Business Validation 2.1.0'!A:A)+1,FALSE))</f>
        <v/>
      </c>
      <c r="N2126" s="32" t="s">
        <v>5883</v>
      </c>
    </row>
    <row r="2127" spans="1:14" x14ac:dyDescent="0.25">
      <c r="A2127" s="32" t="s">
        <v>1786</v>
      </c>
      <c r="B2127" s="32" t="s">
        <v>16746</v>
      </c>
      <c r="C2127" s="32" t="s">
        <v>16747</v>
      </c>
      <c r="D2127" s="32" t="s">
        <v>3120</v>
      </c>
      <c r="E2127" s="32" t="s">
        <v>5885</v>
      </c>
      <c r="J2127" s="32" t="s">
        <v>5886</v>
      </c>
      <c r="K2127" s="32" t="s">
        <v>16184</v>
      </c>
      <c r="L2127" s="32" t="s">
        <v>16748</v>
      </c>
      <c r="M2127" s="95" t="str">
        <f>IF(VLOOKUP(A2127,'Business Validation 2.1.0'!$A$2:$V$996,COLUMN('Business Validation 2.1.0'!V:V)-COLUMN('Business Validation 2.1.0'!A:A)+1,FALSE)="","",VLOOKUP(A2127,'Business Validation 2.1.0'!$A$2:$V$996,COLUMN('Business Validation 2.1.0'!V:V)-COLUMN('Business Validation 2.1.0'!A:A)+1,FALSE))</f>
        <v/>
      </c>
      <c r="N2127" s="32" t="s">
        <v>23292</v>
      </c>
    </row>
    <row r="2128" spans="1:14" x14ac:dyDescent="0.25">
      <c r="A2128" s="32" t="s">
        <v>1787</v>
      </c>
      <c r="B2128" s="32" t="s">
        <v>16749</v>
      </c>
      <c r="C2128" s="32" t="s">
        <v>16750</v>
      </c>
      <c r="D2128" s="32" t="s">
        <v>1161</v>
      </c>
      <c r="E2128" s="32" t="s">
        <v>1172</v>
      </c>
      <c r="J2128" s="32" t="s">
        <v>5889</v>
      </c>
      <c r="K2128" s="32" t="s">
        <v>1572</v>
      </c>
      <c r="L2128" s="32" t="s">
        <v>16751</v>
      </c>
      <c r="M2128" s="95" t="str">
        <f>IF(VLOOKUP(A2128,'Business Validation 2.1.0'!$A$2:$V$996,COLUMN('Business Validation 2.1.0'!V:V)-COLUMN('Business Validation 2.1.0'!A:A)+1,FALSE)="","",VLOOKUP(A2128,'Business Validation 2.1.0'!$A$2:$V$996,COLUMN('Business Validation 2.1.0'!V:V)-COLUMN('Business Validation 2.1.0'!A:A)+1,FALSE))</f>
        <v/>
      </c>
      <c r="N2128" s="32" t="s">
        <v>5890</v>
      </c>
    </row>
    <row r="2129" spans="1:14" x14ac:dyDescent="0.25">
      <c r="A2129" s="32" t="s">
        <v>1787</v>
      </c>
      <c r="B2129" s="32" t="s">
        <v>16752</v>
      </c>
      <c r="C2129" s="32" t="s">
        <v>16753</v>
      </c>
      <c r="D2129" s="32" t="s">
        <v>1172</v>
      </c>
      <c r="E2129" s="32" t="s">
        <v>1164</v>
      </c>
      <c r="J2129" s="32" t="s">
        <v>16754</v>
      </c>
      <c r="K2129" s="32" t="s">
        <v>1572</v>
      </c>
      <c r="L2129" s="32" t="s">
        <v>16755</v>
      </c>
      <c r="M2129" s="95" t="str">
        <f>IF(VLOOKUP(A2129,'Business Validation 2.1.0'!$A$2:$V$996,COLUMN('Business Validation 2.1.0'!V:V)-COLUMN('Business Validation 2.1.0'!A:A)+1,FALSE)="","",VLOOKUP(A2129,'Business Validation 2.1.0'!$A$2:$V$996,COLUMN('Business Validation 2.1.0'!V:V)-COLUMN('Business Validation 2.1.0'!A:A)+1,FALSE))</f>
        <v/>
      </c>
      <c r="N2129" s="32" t="s">
        <v>5890</v>
      </c>
    </row>
    <row r="2130" spans="1:14" x14ac:dyDescent="0.25">
      <c r="A2130" s="32" t="s">
        <v>1788</v>
      </c>
      <c r="B2130" s="32" t="s">
        <v>16756</v>
      </c>
      <c r="C2130" s="32" t="s">
        <v>16757</v>
      </c>
      <c r="D2130" s="32" t="s">
        <v>1161</v>
      </c>
      <c r="E2130" s="32" t="s">
        <v>1172</v>
      </c>
      <c r="J2130" s="32" t="s">
        <v>5892</v>
      </c>
      <c r="K2130" s="32" t="s">
        <v>1572</v>
      </c>
      <c r="L2130" s="32" t="s">
        <v>16758</v>
      </c>
      <c r="M2130" s="95" t="str">
        <f>IF(VLOOKUP(A2130,'Business Validation 2.1.0'!$A$2:$V$996,COLUMN('Business Validation 2.1.0'!V:V)-COLUMN('Business Validation 2.1.0'!A:A)+1,FALSE)="","",VLOOKUP(A2130,'Business Validation 2.1.0'!$A$2:$V$996,COLUMN('Business Validation 2.1.0'!V:V)-COLUMN('Business Validation 2.1.0'!A:A)+1,FALSE))</f>
        <v/>
      </c>
      <c r="N2130" s="32" t="s">
        <v>5893</v>
      </c>
    </row>
    <row r="2131" spans="1:14" x14ac:dyDescent="0.25">
      <c r="A2131" s="32" t="s">
        <v>1788</v>
      </c>
      <c r="B2131" s="32" t="s">
        <v>16759</v>
      </c>
      <c r="C2131" s="32" t="s">
        <v>16760</v>
      </c>
      <c r="D2131" s="32" t="s">
        <v>1172</v>
      </c>
      <c r="E2131" s="32" t="s">
        <v>1164</v>
      </c>
      <c r="J2131" s="32" t="s">
        <v>16761</v>
      </c>
      <c r="K2131" s="32" t="s">
        <v>1572</v>
      </c>
      <c r="L2131" s="32" t="s">
        <v>16762</v>
      </c>
      <c r="M2131" s="95" t="str">
        <f>IF(VLOOKUP(A2131,'Business Validation 2.1.0'!$A$2:$V$996,COLUMN('Business Validation 2.1.0'!V:V)-COLUMN('Business Validation 2.1.0'!A:A)+1,FALSE)="","",VLOOKUP(A2131,'Business Validation 2.1.0'!$A$2:$V$996,COLUMN('Business Validation 2.1.0'!V:V)-COLUMN('Business Validation 2.1.0'!A:A)+1,FALSE))</f>
        <v/>
      </c>
      <c r="N2131" s="32" t="s">
        <v>5893</v>
      </c>
    </row>
    <row r="2132" spans="1:14" x14ac:dyDescent="0.25">
      <c r="A2132" s="32" t="s">
        <v>3192</v>
      </c>
      <c r="B2132" s="32" t="s">
        <v>16763</v>
      </c>
      <c r="C2132" s="32" t="s">
        <v>16764</v>
      </c>
      <c r="D2132" s="32" t="s">
        <v>1161</v>
      </c>
      <c r="J2132" s="32" t="s">
        <v>5895</v>
      </c>
      <c r="K2132" s="32" t="s">
        <v>5896</v>
      </c>
      <c r="L2132" s="32" t="s">
        <v>16765</v>
      </c>
      <c r="M2132" s="95" t="str">
        <f>IF(VLOOKUP(A2132,'Business Validation 2.1.0'!$A$2:$V$996,COLUMN('Business Validation 2.1.0'!V:V)-COLUMN('Business Validation 2.1.0'!A:A)+1,FALSE)="","",VLOOKUP(A2132,'Business Validation 2.1.0'!$A$2:$V$996,COLUMN('Business Validation 2.1.0'!V:V)-COLUMN('Business Validation 2.1.0'!A:A)+1,FALSE))</f>
        <v/>
      </c>
      <c r="N2132" s="32" t="s">
        <v>5897</v>
      </c>
    </row>
    <row r="2133" spans="1:14" x14ac:dyDescent="0.25">
      <c r="A2133" s="32" t="s">
        <v>3192</v>
      </c>
      <c r="B2133" s="32" t="s">
        <v>16766</v>
      </c>
      <c r="C2133" s="32" t="s">
        <v>16767</v>
      </c>
      <c r="D2133" s="32" t="s">
        <v>1164</v>
      </c>
      <c r="J2133" s="32" t="s">
        <v>5899</v>
      </c>
      <c r="K2133" s="32" t="s">
        <v>5896</v>
      </c>
      <c r="L2133" s="32" t="s">
        <v>16768</v>
      </c>
      <c r="M2133" s="95" t="str">
        <f>IF(VLOOKUP(A2133,'Business Validation 2.1.0'!$A$2:$V$996,COLUMN('Business Validation 2.1.0'!V:V)-COLUMN('Business Validation 2.1.0'!A:A)+1,FALSE)="","",VLOOKUP(A2133,'Business Validation 2.1.0'!$A$2:$V$996,COLUMN('Business Validation 2.1.0'!V:V)-COLUMN('Business Validation 2.1.0'!A:A)+1,FALSE))</f>
        <v/>
      </c>
      <c r="N2133" s="32" t="s">
        <v>5897</v>
      </c>
    </row>
    <row r="2134" spans="1:14" x14ac:dyDescent="0.25">
      <c r="A2134" s="32" t="s">
        <v>3193</v>
      </c>
      <c r="B2134" s="32" t="s">
        <v>16769</v>
      </c>
      <c r="C2134" s="32" t="s">
        <v>16770</v>
      </c>
      <c r="D2134" s="32" t="s">
        <v>4860</v>
      </c>
      <c r="E2134" s="32" t="s">
        <v>2865</v>
      </c>
      <c r="J2134" s="32" t="s">
        <v>16771</v>
      </c>
      <c r="K2134" s="32" t="s">
        <v>16772</v>
      </c>
      <c r="L2134" s="32" t="s">
        <v>16773</v>
      </c>
      <c r="M2134" s="95" t="str">
        <f>IF(VLOOKUP(A2134,'Business Validation 2.1.0'!$A$2:$V$996,COLUMN('Business Validation 2.1.0'!V:V)-COLUMN('Business Validation 2.1.0'!A:A)+1,FALSE)="","",VLOOKUP(A2134,'Business Validation 2.1.0'!$A$2:$V$996,COLUMN('Business Validation 2.1.0'!V:V)-COLUMN('Business Validation 2.1.0'!A:A)+1,FALSE))</f>
        <v/>
      </c>
      <c r="N2134" s="32" t="s">
        <v>16774</v>
      </c>
    </row>
    <row r="2135" spans="1:14" x14ac:dyDescent="0.25">
      <c r="A2135" s="32" t="s">
        <v>3193</v>
      </c>
      <c r="B2135" s="32" t="s">
        <v>16775</v>
      </c>
      <c r="C2135" s="32" t="s">
        <v>16776</v>
      </c>
      <c r="D2135" s="32" t="s">
        <v>4860</v>
      </c>
      <c r="E2135" s="32" t="s">
        <v>2865</v>
      </c>
      <c r="J2135" s="32" t="s">
        <v>16777</v>
      </c>
      <c r="K2135" s="32" t="s">
        <v>16772</v>
      </c>
      <c r="L2135" s="32" t="s">
        <v>16778</v>
      </c>
      <c r="M2135" s="95" t="str">
        <f>IF(VLOOKUP(A2135,'Business Validation 2.1.0'!$A$2:$V$996,COLUMN('Business Validation 2.1.0'!V:V)-COLUMN('Business Validation 2.1.0'!A:A)+1,FALSE)="","",VLOOKUP(A2135,'Business Validation 2.1.0'!$A$2:$V$996,COLUMN('Business Validation 2.1.0'!V:V)-COLUMN('Business Validation 2.1.0'!A:A)+1,FALSE))</f>
        <v/>
      </c>
      <c r="N2135" s="32" t="s">
        <v>16774</v>
      </c>
    </row>
    <row r="2136" spans="1:14" x14ac:dyDescent="0.25">
      <c r="A2136" s="32" t="s">
        <v>2578</v>
      </c>
      <c r="B2136" s="32" t="s">
        <v>16779</v>
      </c>
      <c r="C2136" s="32" t="s">
        <v>16780</v>
      </c>
      <c r="D2136" s="32" t="s">
        <v>1161</v>
      </c>
      <c r="J2136" s="32" t="s">
        <v>5904</v>
      </c>
      <c r="K2136" s="32" t="s">
        <v>1583</v>
      </c>
      <c r="L2136" s="32" t="s">
        <v>16781</v>
      </c>
      <c r="M2136" s="95" t="str">
        <f>IF(VLOOKUP(A2136,'Business Validation 2.1.0'!$A$2:$V$996,COLUMN('Business Validation 2.1.0'!V:V)-COLUMN('Business Validation 2.1.0'!A:A)+1,FALSE)="","",VLOOKUP(A2136,'Business Validation 2.1.0'!$A$2:$V$996,COLUMN('Business Validation 2.1.0'!V:V)-COLUMN('Business Validation 2.1.0'!A:A)+1,FALSE))</f>
        <v/>
      </c>
      <c r="N2136" s="32" t="s">
        <v>5905</v>
      </c>
    </row>
    <row r="2137" spans="1:14" x14ac:dyDescent="0.25">
      <c r="A2137" s="32" t="s">
        <v>2578</v>
      </c>
      <c r="B2137" s="32" t="s">
        <v>16782</v>
      </c>
      <c r="C2137" s="32" t="s">
        <v>16783</v>
      </c>
      <c r="D2137" s="32" t="s">
        <v>1164</v>
      </c>
      <c r="J2137" s="32" t="s">
        <v>5907</v>
      </c>
      <c r="K2137" s="32" t="s">
        <v>1583</v>
      </c>
      <c r="L2137" s="32" t="s">
        <v>16784</v>
      </c>
      <c r="M2137" s="95" t="str">
        <f>IF(VLOOKUP(A2137,'Business Validation 2.1.0'!$A$2:$V$996,COLUMN('Business Validation 2.1.0'!V:V)-COLUMN('Business Validation 2.1.0'!A:A)+1,FALSE)="","",VLOOKUP(A2137,'Business Validation 2.1.0'!$A$2:$V$996,COLUMN('Business Validation 2.1.0'!V:V)-COLUMN('Business Validation 2.1.0'!A:A)+1,FALSE))</f>
        <v/>
      </c>
      <c r="N2137" s="32" t="s">
        <v>5905</v>
      </c>
    </row>
    <row r="2138" spans="1:14" x14ac:dyDescent="0.25">
      <c r="A2138" s="32" t="s">
        <v>2579</v>
      </c>
      <c r="B2138" s="32" t="s">
        <v>16785</v>
      </c>
      <c r="C2138" s="32" t="s">
        <v>16786</v>
      </c>
      <c r="D2138" s="32" t="s">
        <v>4860</v>
      </c>
      <c r="E2138" s="32" t="s">
        <v>2865</v>
      </c>
      <c r="J2138" s="32" t="s">
        <v>16787</v>
      </c>
      <c r="K2138" s="32" t="s">
        <v>14404</v>
      </c>
      <c r="L2138" s="32" t="s">
        <v>23293</v>
      </c>
      <c r="M2138" s="95" t="str">
        <f>IF(VLOOKUP(A2138,'Business Validation 2.1.0'!$A$2:$V$996,COLUMN('Business Validation 2.1.0'!V:V)-COLUMN('Business Validation 2.1.0'!A:A)+1,FALSE)="","",VLOOKUP(A2138,'Business Validation 2.1.0'!$A$2:$V$996,COLUMN('Business Validation 2.1.0'!V:V)-COLUMN('Business Validation 2.1.0'!A:A)+1,FALSE))</f>
        <v/>
      </c>
      <c r="N2138" s="32" t="s">
        <v>23294</v>
      </c>
    </row>
    <row r="2139" spans="1:14" x14ac:dyDescent="0.25">
      <c r="A2139" s="32" t="s">
        <v>2579</v>
      </c>
      <c r="B2139" s="32" t="s">
        <v>16788</v>
      </c>
      <c r="C2139" s="32" t="s">
        <v>16789</v>
      </c>
      <c r="D2139" s="32" t="s">
        <v>4860</v>
      </c>
      <c r="E2139" s="32" t="s">
        <v>2865</v>
      </c>
      <c r="J2139" s="32" t="s">
        <v>16790</v>
      </c>
      <c r="K2139" s="32" t="s">
        <v>14404</v>
      </c>
      <c r="L2139" s="32" t="s">
        <v>23295</v>
      </c>
      <c r="M2139" s="95" t="str">
        <f>IF(VLOOKUP(A2139,'Business Validation 2.1.0'!$A$2:$V$996,COLUMN('Business Validation 2.1.0'!V:V)-COLUMN('Business Validation 2.1.0'!A:A)+1,FALSE)="","",VLOOKUP(A2139,'Business Validation 2.1.0'!$A$2:$V$996,COLUMN('Business Validation 2.1.0'!V:V)-COLUMN('Business Validation 2.1.0'!A:A)+1,FALSE))</f>
        <v/>
      </c>
      <c r="N2139" s="32" t="s">
        <v>23294</v>
      </c>
    </row>
    <row r="2140" spans="1:14" x14ac:dyDescent="0.25">
      <c r="A2140" s="32" t="s">
        <v>2580</v>
      </c>
      <c r="B2140" s="32" t="s">
        <v>16791</v>
      </c>
      <c r="C2140" s="32" t="s">
        <v>16792</v>
      </c>
      <c r="D2140" s="32" t="s">
        <v>1161</v>
      </c>
      <c r="J2140" s="32" t="s">
        <v>5912</v>
      </c>
      <c r="K2140" s="32" t="s">
        <v>5913</v>
      </c>
      <c r="L2140" s="32" t="s">
        <v>16793</v>
      </c>
      <c r="M2140" s="95" t="str">
        <f>IF(VLOOKUP(A2140,'Business Validation 2.1.0'!$A$2:$V$996,COLUMN('Business Validation 2.1.0'!V:V)-COLUMN('Business Validation 2.1.0'!A:A)+1,FALSE)="","",VLOOKUP(A2140,'Business Validation 2.1.0'!$A$2:$V$996,COLUMN('Business Validation 2.1.0'!V:V)-COLUMN('Business Validation 2.1.0'!A:A)+1,FALSE))</f>
        <v/>
      </c>
      <c r="N2140" s="32" t="s">
        <v>5914</v>
      </c>
    </row>
    <row r="2141" spans="1:14" x14ac:dyDescent="0.25">
      <c r="A2141" s="32" t="s">
        <v>2580</v>
      </c>
      <c r="B2141" s="32" t="s">
        <v>16794</v>
      </c>
      <c r="C2141" s="32" t="s">
        <v>16795</v>
      </c>
      <c r="D2141" s="32" t="s">
        <v>1164</v>
      </c>
      <c r="J2141" s="32" t="s">
        <v>5916</v>
      </c>
      <c r="K2141" s="32" t="s">
        <v>5913</v>
      </c>
      <c r="L2141" s="32" t="s">
        <v>16796</v>
      </c>
      <c r="M2141" s="95" t="str">
        <f>IF(VLOOKUP(A2141,'Business Validation 2.1.0'!$A$2:$V$996,COLUMN('Business Validation 2.1.0'!V:V)-COLUMN('Business Validation 2.1.0'!A:A)+1,FALSE)="","",VLOOKUP(A2141,'Business Validation 2.1.0'!$A$2:$V$996,COLUMN('Business Validation 2.1.0'!V:V)-COLUMN('Business Validation 2.1.0'!A:A)+1,FALSE))</f>
        <v/>
      </c>
      <c r="N2141" s="32" t="s">
        <v>5914</v>
      </c>
    </row>
    <row r="2142" spans="1:14" x14ac:dyDescent="0.25">
      <c r="A2142" s="32" t="s">
        <v>2581</v>
      </c>
      <c r="B2142" s="32" t="s">
        <v>16797</v>
      </c>
      <c r="C2142" s="32" t="s">
        <v>16798</v>
      </c>
      <c r="D2142" s="32" t="s">
        <v>4860</v>
      </c>
      <c r="E2142" s="32" t="s">
        <v>2865</v>
      </c>
      <c r="J2142" s="32" t="s">
        <v>16799</v>
      </c>
      <c r="K2142" s="32" t="s">
        <v>16800</v>
      </c>
      <c r="L2142" s="32" t="s">
        <v>16801</v>
      </c>
      <c r="M2142" s="95" t="str">
        <f>IF(VLOOKUP(A2142,'Business Validation 2.1.0'!$A$2:$V$996,COLUMN('Business Validation 2.1.0'!V:V)-COLUMN('Business Validation 2.1.0'!A:A)+1,FALSE)="","",VLOOKUP(A2142,'Business Validation 2.1.0'!$A$2:$V$996,COLUMN('Business Validation 2.1.0'!V:V)-COLUMN('Business Validation 2.1.0'!A:A)+1,FALSE))</f>
        <v/>
      </c>
      <c r="N2142" s="32" t="s">
        <v>16802</v>
      </c>
    </row>
    <row r="2143" spans="1:14" x14ac:dyDescent="0.25">
      <c r="A2143" s="32" t="s">
        <v>2581</v>
      </c>
      <c r="B2143" s="32" t="s">
        <v>16803</v>
      </c>
      <c r="C2143" s="32" t="s">
        <v>16804</v>
      </c>
      <c r="D2143" s="32" t="s">
        <v>4860</v>
      </c>
      <c r="E2143" s="32" t="s">
        <v>2865</v>
      </c>
      <c r="J2143" s="32" t="s">
        <v>16805</v>
      </c>
      <c r="K2143" s="32" t="s">
        <v>16800</v>
      </c>
      <c r="L2143" s="32" t="s">
        <v>16806</v>
      </c>
      <c r="M2143" s="95" t="str">
        <f>IF(VLOOKUP(A2143,'Business Validation 2.1.0'!$A$2:$V$996,COLUMN('Business Validation 2.1.0'!V:V)-COLUMN('Business Validation 2.1.0'!A:A)+1,FALSE)="","",VLOOKUP(A2143,'Business Validation 2.1.0'!$A$2:$V$996,COLUMN('Business Validation 2.1.0'!V:V)-COLUMN('Business Validation 2.1.0'!A:A)+1,FALSE))</f>
        <v/>
      </c>
      <c r="N2143" s="32" t="s">
        <v>16802</v>
      </c>
    </row>
    <row r="2144" spans="1:14" x14ac:dyDescent="0.25">
      <c r="A2144" s="32" t="s">
        <v>2582</v>
      </c>
      <c r="B2144" s="32" t="s">
        <v>16807</v>
      </c>
      <c r="C2144" s="32" t="s">
        <v>16808</v>
      </c>
      <c r="D2144" s="32" t="s">
        <v>1161</v>
      </c>
      <c r="J2144" s="32" t="s">
        <v>5921</v>
      </c>
      <c r="K2144" s="32" t="s">
        <v>1583</v>
      </c>
      <c r="L2144" s="32" t="s">
        <v>16809</v>
      </c>
      <c r="M2144" s="95" t="str">
        <f>IF(VLOOKUP(A2144,'Business Validation 2.1.0'!$A$2:$V$996,COLUMN('Business Validation 2.1.0'!V:V)-COLUMN('Business Validation 2.1.0'!A:A)+1,FALSE)="","",VLOOKUP(A2144,'Business Validation 2.1.0'!$A$2:$V$996,COLUMN('Business Validation 2.1.0'!V:V)-COLUMN('Business Validation 2.1.0'!A:A)+1,FALSE))</f>
        <v/>
      </c>
      <c r="N2144" s="32" t="s">
        <v>5922</v>
      </c>
    </row>
    <row r="2145" spans="1:14" x14ac:dyDescent="0.25">
      <c r="A2145" s="32" t="s">
        <v>2582</v>
      </c>
      <c r="B2145" s="32" t="s">
        <v>16810</v>
      </c>
      <c r="C2145" s="32" t="s">
        <v>16811</v>
      </c>
      <c r="D2145" s="32" t="s">
        <v>1164</v>
      </c>
      <c r="J2145" s="32" t="s">
        <v>5924</v>
      </c>
      <c r="K2145" s="32" t="s">
        <v>1583</v>
      </c>
      <c r="L2145" s="32" t="s">
        <v>16812</v>
      </c>
      <c r="M2145" s="95" t="str">
        <f>IF(VLOOKUP(A2145,'Business Validation 2.1.0'!$A$2:$V$996,COLUMN('Business Validation 2.1.0'!V:V)-COLUMN('Business Validation 2.1.0'!A:A)+1,FALSE)="","",VLOOKUP(A2145,'Business Validation 2.1.0'!$A$2:$V$996,COLUMN('Business Validation 2.1.0'!V:V)-COLUMN('Business Validation 2.1.0'!A:A)+1,FALSE))</f>
        <v/>
      </c>
      <c r="N2145" s="32" t="s">
        <v>5922</v>
      </c>
    </row>
    <row r="2146" spans="1:14" x14ac:dyDescent="0.25">
      <c r="A2146" s="32" t="s">
        <v>2583</v>
      </c>
      <c r="B2146" s="32" t="s">
        <v>16813</v>
      </c>
      <c r="C2146" s="32" t="s">
        <v>16814</v>
      </c>
      <c r="D2146" s="32" t="s">
        <v>4860</v>
      </c>
      <c r="E2146" s="32" t="s">
        <v>2865</v>
      </c>
      <c r="J2146" s="32" t="s">
        <v>16815</v>
      </c>
      <c r="K2146" s="32" t="s">
        <v>14404</v>
      </c>
      <c r="L2146" s="32" t="s">
        <v>16816</v>
      </c>
      <c r="M2146" s="95" t="str">
        <f>IF(VLOOKUP(A2146,'Business Validation 2.1.0'!$A$2:$V$996,COLUMN('Business Validation 2.1.0'!V:V)-COLUMN('Business Validation 2.1.0'!A:A)+1,FALSE)="","",VLOOKUP(A2146,'Business Validation 2.1.0'!$A$2:$V$996,COLUMN('Business Validation 2.1.0'!V:V)-COLUMN('Business Validation 2.1.0'!A:A)+1,FALSE))</f>
        <v/>
      </c>
      <c r="N2146" s="32" t="s">
        <v>16817</v>
      </c>
    </row>
    <row r="2147" spans="1:14" x14ac:dyDescent="0.25">
      <c r="A2147" s="32" t="s">
        <v>2583</v>
      </c>
      <c r="B2147" s="32" t="s">
        <v>16818</v>
      </c>
      <c r="C2147" s="32" t="s">
        <v>16819</v>
      </c>
      <c r="D2147" s="32" t="s">
        <v>4860</v>
      </c>
      <c r="E2147" s="32" t="s">
        <v>2865</v>
      </c>
      <c r="J2147" s="32" t="s">
        <v>16820</v>
      </c>
      <c r="K2147" s="32" t="s">
        <v>14404</v>
      </c>
      <c r="L2147" s="32" t="s">
        <v>16821</v>
      </c>
      <c r="M2147" s="95" t="str">
        <f>IF(VLOOKUP(A2147,'Business Validation 2.1.0'!$A$2:$V$996,COLUMN('Business Validation 2.1.0'!V:V)-COLUMN('Business Validation 2.1.0'!A:A)+1,FALSE)="","",VLOOKUP(A2147,'Business Validation 2.1.0'!$A$2:$V$996,COLUMN('Business Validation 2.1.0'!V:V)-COLUMN('Business Validation 2.1.0'!A:A)+1,FALSE))</f>
        <v/>
      </c>
      <c r="N2147" s="32" t="s">
        <v>16817</v>
      </c>
    </row>
    <row r="2148" spans="1:14" x14ac:dyDescent="0.25">
      <c r="A2148" s="32" t="s">
        <v>3194</v>
      </c>
      <c r="B2148" s="32" t="s">
        <v>16822</v>
      </c>
      <c r="C2148" s="32" t="s">
        <v>16823</v>
      </c>
      <c r="D2148" s="32" t="s">
        <v>1157</v>
      </c>
      <c r="J2148" s="32" t="s">
        <v>5929</v>
      </c>
      <c r="K2148" s="32" t="s">
        <v>1594</v>
      </c>
      <c r="L2148" s="32" t="s">
        <v>16824</v>
      </c>
      <c r="M2148" s="95" t="str">
        <f>IF(VLOOKUP(A2148,'Business Validation 2.1.0'!$A$2:$V$996,COLUMN('Business Validation 2.1.0'!V:V)-COLUMN('Business Validation 2.1.0'!A:A)+1,FALSE)="","",VLOOKUP(A2148,'Business Validation 2.1.0'!$A$2:$V$996,COLUMN('Business Validation 2.1.0'!V:V)-COLUMN('Business Validation 2.1.0'!A:A)+1,FALSE))</f>
        <v/>
      </c>
      <c r="N2148" s="32" t="s">
        <v>7952</v>
      </c>
    </row>
    <row r="2149" spans="1:14" x14ac:dyDescent="0.25">
      <c r="A2149" s="32" t="s">
        <v>3194</v>
      </c>
      <c r="B2149" s="32" t="s">
        <v>16825</v>
      </c>
      <c r="C2149" s="32" t="s">
        <v>16826</v>
      </c>
      <c r="D2149" s="32" t="s">
        <v>1160</v>
      </c>
      <c r="J2149" s="32" t="s">
        <v>5931</v>
      </c>
      <c r="K2149" s="32" t="s">
        <v>1594</v>
      </c>
      <c r="L2149" s="32" t="s">
        <v>16827</v>
      </c>
      <c r="M2149" s="95" t="str">
        <f>IF(VLOOKUP(A2149,'Business Validation 2.1.0'!$A$2:$V$996,COLUMN('Business Validation 2.1.0'!V:V)-COLUMN('Business Validation 2.1.0'!A:A)+1,FALSE)="","",VLOOKUP(A2149,'Business Validation 2.1.0'!$A$2:$V$996,COLUMN('Business Validation 2.1.0'!V:V)-COLUMN('Business Validation 2.1.0'!A:A)+1,FALSE))</f>
        <v/>
      </c>
      <c r="N2149" s="32" t="s">
        <v>7952</v>
      </c>
    </row>
    <row r="2150" spans="1:14" x14ac:dyDescent="0.25">
      <c r="A2150" s="32" t="s">
        <v>3195</v>
      </c>
      <c r="B2150" s="32" t="s">
        <v>16828</v>
      </c>
      <c r="C2150" s="32" t="s">
        <v>16829</v>
      </c>
      <c r="D2150" s="32" t="s">
        <v>4860</v>
      </c>
      <c r="E2150" s="32" t="s">
        <v>2866</v>
      </c>
      <c r="J2150" s="32" t="s">
        <v>16830</v>
      </c>
      <c r="K2150" s="32" t="s">
        <v>10174</v>
      </c>
      <c r="L2150" s="32" t="s">
        <v>16831</v>
      </c>
      <c r="M2150" s="95" t="str">
        <f>IF(VLOOKUP(A2150,'Business Validation 2.1.0'!$A$2:$V$996,COLUMN('Business Validation 2.1.0'!V:V)-COLUMN('Business Validation 2.1.0'!A:A)+1,FALSE)="","",VLOOKUP(A2150,'Business Validation 2.1.0'!$A$2:$V$996,COLUMN('Business Validation 2.1.0'!V:V)-COLUMN('Business Validation 2.1.0'!A:A)+1,FALSE))</f>
        <v/>
      </c>
      <c r="N2150" s="32" t="s">
        <v>16832</v>
      </c>
    </row>
    <row r="2151" spans="1:14" x14ac:dyDescent="0.25">
      <c r="A2151" s="32" t="s">
        <v>3195</v>
      </c>
      <c r="B2151" s="32" t="s">
        <v>16833</v>
      </c>
      <c r="C2151" s="32" t="s">
        <v>16834</v>
      </c>
      <c r="D2151" s="32" t="s">
        <v>4860</v>
      </c>
      <c r="E2151" s="32" t="s">
        <v>2866</v>
      </c>
      <c r="J2151" s="32" t="s">
        <v>16835</v>
      </c>
      <c r="K2151" s="32" t="s">
        <v>10174</v>
      </c>
      <c r="L2151" s="32" t="s">
        <v>16836</v>
      </c>
      <c r="M2151" s="95" t="str">
        <f>IF(VLOOKUP(A2151,'Business Validation 2.1.0'!$A$2:$V$996,COLUMN('Business Validation 2.1.0'!V:V)-COLUMN('Business Validation 2.1.0'!A:A)+1,FALSE)="","",VLOOKUP(A2151,'Business Validation 2.1.0'!$A$2:$V$996,COLUMN('Business Validation 2.1.0'!V:V)-COLUMN('Business Validation 2.1.0'!A:A)+1,FALSE))</f>
        <v/>
      </c>
      <c r="N2151" s="32" t="s">
        <v>16832</v>
      </c>
    </row>
    <row r="2152" spans="1:14" x14ac:dyDescent="0.25">
      <c r="A2152" s="32" t="s">
        <v>3195</v>
      </c>
      <c r="B2152" s="32" t="s">
        <v>16837</v>
      </c>
      <c r="C2152" s="32" t="s">
        <v>16838</v>
      </c>
      <c r="D2152" s="32" t="s">
        <v>4860</v>
      </c>
      <c r="E2152" s="32" t="s">
        <v>2866</v>
      </c>
      <c r="J2152" s="32" t="s">
        <v>16839</v>
      </c>
      <c r="K2152" s="32" t="s">
        <v>10174</v>
      </c>
      <c r="L2152" s="32" t="s">
        <v>16840</v>
      </c>
      <c r="M2152" s="95" t="str">
        <f>IF(VLOOKUP(A2152,'Business Validation 2.1.0'!$A$2:$V$996,COLUMN('Business Validation 2.1.0'!V:V)-COLUMN('Business Validation 2.1.0'!A:A)+1,FALSE)="","",VLOOKUP(A2152,'Business Validation 2.1.0'!$A$2:$V$996,COLUMN('Business Validation 2.1.0'!V:V)-COLUMN('Business Validation 2.1.0'!A:A)+1,FALSE))</f>
        <v/>
      </c>
      <c r="N2152" s="32" t="s">
        <v>16832</v>
      </c>
    </row>
    <row r="2153" spans="1:14" x14ac:dyDescent="0.25">
      <c r="A2153" s="32" t="s">
        <v>3195</v>
      </c>
      <c r="B2153" s="32" t="s">
        <v>16841</v>
      </c>
      <c r="C2153" s="32" t="s">
        <v>16842</v>
      </c>
      <c r="D2153" s="32" t="s">
        <v>4860</v>
      </c>
      <c r="E2153" s="32" t="s">
        <v>2866</v>
      </c>
      <c r="J2153" s="32" t="s">
        <v>16843</v>
      </c>
      <c r="K2153" s="32" t="s">
        <v>10174</v>
      </c>
      <c r="L2153" s="32" t="s">
        <v>16844</v>
      </c>
      <c r="M2153" s="95" t="str">
        <f>IF(VLOOKUP(A2153,'Business Validation 2.1.0'!$A$2:$V$996,COLUMN('Business Validation 2.1.0'!V:V)-COLUMN('Business Validation 2.1.0'!A:A)+1,FALSE)="","",VLOOKUP(A2153,'Business Validation 2.1.0'!$A$2:$V$996,COLUMN('Business Validation 2.1.0'!V:V)-COLUMN('Business Validation 2.1.0'!A:A)+1,FALSE))</f>
        <v/>
      </c>
      <c r="N2153" s="32" t="s">
        <v>16832</v>
      </c>
    </row>
    <row r="2154" spans="1:14" x14ac:dyDescent="0.25">
      <c r="A2154" s="32" t="s">
        <v>3195</v>
      </c>
      <c r="B2154" s="32" t="s">
        <v>16845</v>
      </c>
      <c r="C2154" s="32" t="s">
        <v>16846</v>
      </c>
      <c r="D2154" s="32" t="s">
        <v>4860</v>
      </c>
      <c r="E2154" s="32" t="s">
        <v>2866</v>
      </c>
      <c r="J2154" s="32" t="s">
        <v>16847</v>
      </c>
      <c r="K2154" s="32" t="s">
        <v>10174</v>
      </c>
      <c r="L2154" s="32" t="s">
        <v>16848</v>
      </c>
      <c r="M2154" s="95" t="str">
        <f>IF(VLOOKUP(A2154,'Business Validation 2.1.0'!$A$2:$V$996,COLUMN('Business Validation 2.1.0'!V:V)-COLUMN('Business Validation 2.1.0'!A:A)+1,FALSE)="","",VLOOKUP(A2154,'Business Validation 2.1.0'!$A$2:$V$996,COLUMN('Business Validation 2.1.0'!V:V)-COLUMN('Business Validation 2.1.0'!A:A)+1,FALSE))</f>
        <v/>
      </c>
      <c r="N2154" s="32" t="s">
        <v>16832</v>
      </c>
    </row>
    <row r="2155" spans="1:14" x14ac:dyDescent="0.25">
      <c r="A2155" s="32" t="s">
        <v>3195</v>
      </c>
      <c r="B2155" s="32" t="s">
        <v>16849</v>
      </c>
      <c r="C2155" s="32" t="s">
        <v>16850</v>
      </c>
      <c r="D2155" s="32" t="s">
        <v>4860</v>
      </c>
      <c r="E2155" s="32" t="s">
        <v>2866</v>
      </c>
      <c r="J2155" s="32" t="s">
        <v>16851</v>
      </c>
      <c r="K2155" s="32" t="s">
        <v>10174</v>
      </c>
      <c r="L2155" s="32" t="s">
        <v>16852</v>
      </c>
      <c r="M2155" s="95" t="str">
        <f>IF(VLOOKUP(A2155,'Business Validation 2.1.0'!$A$2:$V$996,COLUMN('Business Validation 2.1.0'!V:V)-COLUMN('Business Validation 2.1.0'!A:A)+1,FALSE)="","",VLOOKUP(A2155,'Business Validation 2.1.0'!$A$2:$V$996,COLUMN('Business Validation 2.1.0'!V:V)-COLUMN('Business Validation 2.1.0'!A:A)+1,FALSE))</f>
        <v/>
      </c>
      <c r="N2155" s="32" t="s">
        <v>16832</v>
      </c>
    </row>
    <row r="2156" spans="1:14" x14ac:dyDescent="0.25">
      <c r="A2156" s="32" t="s">
        <v>3195</v>
      </c>
      <c r="B2156" s="32" t="s">
        <v>16853</v>
      </c>
      <c r="C2156" s="32" t="s">
        <v>16854</v>
      </c>
      <c r="D2156" s="32" t="s">
        <v>4860</v>
      </c>
      <c r="E2156" s="32" t="s">
        <v>2866</v>
      </c>
      <c r="J2156" s="32" t="s">
        <v>16855</v>
      </c>
      <c r="K2156" s="32" t="s">
        <v>10174</v>
      </c>
      <c r="L2156" s="32" t="s">
        <v>16856</v>
      </c>
      <c r="M2156" s="95" t="str">
        <f>IF(VLOOKUP(A2156,'Business Validation 2.1.0'!$A$2:$V$996,COLUMN('Business Validation 2.1.0'!V:V)-COLUMN('Business Validation 2.1.0'!A:A)+1,FALSE)="","",VLOOKUP(A2156,'Business Validation 2.1.0'!$A$2:$V$996,COLUMN('Business Validation 2.1.0'!V:V)-COLUMN('Business Validation 2.1.0'!A:A)+1,FALSE))</f>
        <v/>
      </c>
      <c r="N2156" s="32" t="s">
        <v>16832</v>
      </c>
    </row>
    <row r="2157" spans="1:14" x14ac:dyDescent="0.25">
      <c r="A2157" s="32" t="s">
        <v>3195</v>
      </c>
      <c r="B2157" s="32" t="s">
        <v>16857</v>
      </c>
      <c r="C2157" s="32" t="s">
        <v>16858</v>
      </c>
      <c r="D2157" s="32" t="s">
        <v>4860</v>
      </c>
      <c r="E2157" s="32" t="s">
        <v>2866</v>
      </c>
      <c r="J2157" s="32" t="s">
        <v>16859</v>
      </c>
      <c r="K2157" s="32" t="s">
        <v>10174</v>
      </c>
      <c r="L2157" s="32" t="s">
        <v>16860</v>
      </c>
      <c r="M2157" s="95" t="str">
        <f>IF(VLOOKUP(A2157,'Business Validation 2.1.0'!$A$2:$V$996,COLUMN('Business Validation 2.1.0'!V:V)-COLUMN('Business Validation 2.1.0'!A:A)+1,FALSE)="","",VLOOKUP(A2157,'Business Validation 2.1.0'!$A$2:$V$996,COLUMN('Business Validation 2.1.0'!V:V)-COLUMN('Business Validation 2.1.0'!A:A)+1,FALSE))</f>
        <v/>
      </c>
      <c r="N2157" s="32" t="s">
        <v>16832</v>
      </c>
    </row>
    <row r="2158" spans="1:14" x14ac:dyDescent="0.25">
      <c r="A2158" s="32" t="s">
        <v>3195</v>
      </c>
      <c r="B2158" s="32" t="s">
        <v>16861</v>
      </c>
      <c r="C2158" s="32" t="s">
        <v>16862</v>
      </c>
      <c r="D2158" s="32" t="s">
        <v>4860</v>
      </c>
      <c r="E2158" s="32" t="s">
        <v>2866</v>
      </c>
      <c r="J2158" s="32" t="s">
        <v>16863</v>
      </c>
      <c r="K2158" s="32" t="s">
        <v>10174</v>
      </c>
      <c r="L2158" s="32" t="s">
        <v>16864</v>
      </c>
      <c r="M2158" s="95" t="str">
        <f>IF(VLOOKUP(A2158,'Business Validation 2.1.0'!$A$2:$V$996,COLUMN('Business Validation 2.1.0'!V:V)-COLUMN('Business Validation 2.1.0'!A:A)+1,FALSE)="","",VLOOKUP(A2158,'Business Validation 2.1.0'!$A$2:$V$996,COLUMN('Business Validation 2.1.0'!V:V)-COLUMN('Business Validation 2.1.0'!A:A)+1,FALSE))</f>
        <v/>
      </c>
      <c r="N2158" s="32" t="s">
        <v>16832</v>
      </c>
    </row>
    <row r="2159" spans="1:14" x14ac:dyDescent="0.25">
      <c r="A2159" s="32" t="s">
        <v>3195</v>
      </c>
      <c r="B2159" s="32" t="s">
        <v>16865</v>
      </c>
      <c r="C2159" s="32" t="s">
        <v>16866</v>
      </c>
      <c r="D2159" s="32" t="s">
        <v>4852</v>
      </c>
      <c r="E2159" s="32" t="s">
        <v>2866</v>
      </c>
      <c r="J2159" s="32" t="s">
        <v>16867</v>
      </c>
      <c r="K2159" s="32" t="s">
        <v>10174</v>
      </c>
      <c r="L2159" s="32" t="s">
        <v>16868</v>
      </c>
      <c r="M2159" s="95" t="str">
        <f>IF(VLOOKUP(A2159,'Business Validation 2.1.0'!$A$2:$V$996,COLUMN('Business Validation 2.1.0'!V:V)-COLUMN('Business Validation 2.1.0'!A:A)+1,FALSE)="","",VLOOKUP(A2159,'Business Validation 2.1.0'!$A$2:$V$996,COLUMN('Business Validation 2.1.0'!V:V)-COLUMN('Business Validation 2.1.0'!A:A)+1,FALSE))</f>
        <v/>
      </c>
      <c r="N2159" s="32" t="s">
        <v>16832</v>
      </c>
    </row>
    <row r="2160" spans="1:14" x14ac:dyDescent="0.25">
      <c r="A2160" s="32" t="s">
        <v>3195</v>
      </c>
      <c r="B2160" s="32" t="s">
        <v>16869</v>
      </c>
      <c r="C2160" s="32" t="s">
        <v>16870</v>
      </c>
      <c r="D2160" s="32" t="s">
        <v>4860</v>
      </c>
      <c r="E2160" s="32" t="s">
        <v>2866</v>
      </c>
      <c r="J2160" s="32" t="s">
        <v>16871</v>
      </c>
      <c r="K2160" s="32" t="s">
        <v>10174</v>
      </c>
      <c r="L2160" s="32" t="s">
        <v>16872</v>
      </c>
      <c r="M2160" s="95" t="str">
        <f>IF(VLOOKUP(A2160,'Business Validation 2.1.0'!$A$2:$V$996,COLUMN('Business Validation 2.1.0'!V:V)-COLUMN('Business Validation 2.1.0'!A:A)+1,FALSE)="","",VLOOKUP(A2160,'Business Validation 2.1.0'!$A$2:$V$996,COLUMN('Business Validation 2.1.0'!V:V)-COLUMN('Business Validation 2.1.0'!A:A)+1,FALSE))</f>
        <v/>
      </c>
      <c r="N2160" s="32" t="s">
        <v>16832</v>
      </c>
    </row>
    <row r="2161" spans="1:14" x14ac:dyDescent="0.25">
      <c r="A2161" s="32" t="s">
        <v>3195</v>
      </c>
      <c r="B2161" s="32" t="s">
        <v>16873</v>
      </c>
      <c r="C2161" s="32" t="s">
        <v>16874</v>
      </c>
      <c r="D2161" s="32" t="s">
        <v>4852</v>
      </c>
      <c r="E2161" s="32" t="s">
        <v>2866</v>
      </c>
      <c r="J2161" s="32" t="s">
        <v>16875</v>
      </c>
      <c r="K2161" s="32" t="s">
        <v>10174</v>
      </c>
      <c r="L2161" s="32" t="s">
        <v>16876</v>
      </c>
      <c r="M2161" s="95" t="str">
        <f>IF(VLOOKUP(A2161,'Business Validation 2.1.0'!$A$2:$V$996,COLUMN('Business Validation 2.1.0'!V:V)-COLUMN('Business Validation 2.1.0'!A:A)+1,FALSE)="","",VLOOKUP(A2161,'Business Validation 2.1.0'!$A$2:$V$996,COLUMN('Business Validation 2.1.0'!V:V)-COLUMN('Business Validation 2.1.0'!A:A)+1,FALSE))</f>
        <v/>
      </c>
      <c r="N2161" s="32" t="s">
        <v>16832</v>
      </c>
    </row>
    <row r="2162" spans="1:14" x14ac:dyDescent="0.25">
      <c r="A2162" s="32" t="s">
        <v>3195</v>
      </c>
      <c r="B2162" s="32" t="s">
        <v>16877</v>
      </c>
      <c r="C2162" s="32" t="s">
        <v>16878</v>
      </c>
      <c r="D2162" s="32" t="s">
        <v>4852</v>
      </c>
      <c r="E2162" s="32" t="s">
        <v>2866</v>
      </c>
      <c r="J2162" s="32" t="s">
        <v>16879</v>
      </c>
      <c r="K2162" s="32" t="s">
        <v>10174</v>
      </c>
      <c r="L2162" s="32" t="s">
        <v>16880</v>
      </c>
      <c r="M2162" s="95" t="str">
        <f>IF(VLOOKUP(A2162,'Business Validation 2.1.0'!$A$2:$V$996,COLUMN('Business Validation 2.1.0'!V:V)-COLUMN('Business Validation 2.1.0'!A:A)+1,FALSE)="","",VLOOKUP(A2162,'Business Validation 2.1.0'!$A$2:$V$996,COLUMN('Business Validation 2.1.0'!V:V)-COLUMN('Business Validation 2.1.0'!A:A)+1,FALSE))</f>
        <v/>
      </c>
      <c r="N2162" s="32" t="s">
        <v>16832</v>
      </c>
    </row>
    <row r="2163" spans="1:14" x14ac:dyDescent="0.25">
      <c r="A2163" s="32" t="s">
        <v>3195</v>
      </c>
      <c r="B2163" s="32" t="s">
        <v>16881</v>
      </c>
      <c r="C2163" s="32" t="s">
        <v>16882</v>
      </c>
      <c r="D2163" s="32" t="s">
        <v>4852</v>
      </c>
      <c r="E2163" s="32" t="s">
        <v>2866</v>
      </c>
      <c r="J2163" s="32" t="s">
        <v>16883</v>
      </c>
      <c r="K2163" s="32" t="s">
        <v>10174</v>
      </c>
      <c r="L2163" s="32" t="s">
        <v>16884</v>
      </c>
      <c r="M2163" s="95" t="str">
        <f>IF(VLOOKUP(A2163,'Business Validation 2.1.0'!$A$2:$V$996,COLUMN('Business Validation 2.1.0'!V:V)-COLUMN('Business Validation 2.1.0'!A:A)+1,FALSE)="","",VLOOKUP(A2163,'Business Validation 2.1.0'!$A$2:$V$996,COLUMN('Business Validation 2.1.0'!V:V)-COLUMN('Business Validation 2.1.0'!A:A)+1,FALSE))</f>
        <v/>
      </c>
      <c r="N2163" s="32" t="s">
        <v>16832</v>
      </c>
    </row>
    <row r="2164" spans="1:14" x14ac:dyDescent="0.25">
      <c r="A2164" s="32" t="s">
        <v>3195</v>
      </c>
      <c r="B2164" s="32" t="s">
        <v>16885</v>
      </c>
      <c r="C2164" s="32" t="s">
        <v>16886</v>
      </c>
      <c r="D2164" s="32" t="s">
        <v>4852</v>
      </c>
      <c r="E2164" s="32" t="s">
        <v>2866</v>
      </c>
      <c r="J2164" s="32" t="s">
        <v>16887</v>
      </c>
      <c r="K2164" s="32" t="s">
        <v>10174</v>
      </c>
      <c r="L2164" s="32" t="s">
        <v>16888</v>
      </c>
      <c r="M2164" s="95" t="str">
        <f>IF(VLOOKUP(A2164,'Business Validation 2.1.0'!$A$2:$V$996,COLUMN('Business Validation 2.1.0'!V:V)-COLUMN('Business Validation 2.1.0'!A:A)+1,FALSE)="","",VLOOKUP(A2164,'Business Validation 2.1.0'!$A$2:$V$996,COLUMN('Business Validation 2.1.0'!V:V)-COLUMN('Business Validation 2.1.0'!A:A)+1,FALSE))</f>
        <v/>
      </c>
      <c r="N2164" s="32" t="s">
        <v>16832</v>
      </c>
    </row>
    <row r="2165" spans="1:14" x14ac:dyDescent="0.25">
      <c r="A2165" s="32" t="s">
        <v>3195</v>
      </c>
      <c r="B2165" s="32" t="s">
        <v>16889</v>
      </c>
      <c r="C2165" s="32" t="s">
        <v>16890</v>
      </c>
      <c r="D2165" s="32" t="s">
        <v>4852</v>
      </c>
      <c r="E2165" s="32" t="s">
        <v>2866</v>
      </c>
      <c r="J2165" s="32" t="s">
        <v>16891</v>
      </c>
      <c r="K2165" s="32" t="s">
        <v>10174</v>
      </c>
      <c r="L2165" s="32" t="s">
        <v>16892</v>
      </c>
      <c r="M2165" s="95" t="str">
        <f>IF(VLOOKUP(A2165,'Business Validation 2.1.0'!$A$2:$V$996,COLUMN('Business Validation 2.1.0'!V:V)-COLUMN('Business Validation 2.1.0'!A:A)+1,FALSE)="","",VLOOKUP(A2165,'Business Validation 2.1.0'!$A$2:$V$996,COLUMN('Business Validation 2.1.0'!V:V)-COLUMN('Business Validation 2.1.0'!A:A)+1,FALSE))</f>
        <v/>
      </c>
      <c r="N2165" s="32" t="s">
        <v>16832</v>
      </c>
    </row>
    <row r="2166" spans="1:14" x14ac:dyDescent="0.25">
      <c r="A2166" s="32" t="s">
        <v>3195</v>
      </c>
      <c r="B2166" s="32" t="s">
        <v>16893</v>
      </c>
      <c r="C2166" s="32" t="s">
        <v>16894</v>
      </c>
      <c r="D2166" s="32" t="s">
        <v>4852</v>
      </c>
      <c r="E2166" s="32" t="s">
        <v>2866</v>
      </c>
      <c r="J2166" s="32" t="s">
        <v>16895</v>
      </c>
      <c r="K2166" s="32" t="s">
        <v>10174</v>
      </c>
      <c r="L2166" s="32" t="s">
        <v>16896</v>
      </c>
      <c r="M2166" s="95" t="str">
        <f>IF(VLOOKUP(A2166,'Business Validation 2.1.0'!$A$2:$V$996,COLUMN('Business Validation 2.1.0'!V:V)-COLUMN('Business Validation 2.1.0'!A:A)+1,FALSE)="","",VLOOKUP(A2166,'Business Validation 2.1.0'!$A$2:$V$996,COLUMN('Business Validation 2.1.0'!V:V)-COLUMN('Business Validation 2.1.0'!A:A)+1,FALSE))</f>
        <v/>
      </c>
      <c r="N2166" s="32" t="s">
        <v>16832</v>
      </c>
    </row>
    <row r="2167" spans="1:14" x14ac:dyDescent="0.25">
      <c r="A2167" s="32" t="s">
        <v>3195</v>
      </c>
      <c r="B2167" s="32" t="s">
        <v>16897</v>
      </c>
      <c r="C2167" s="32" t="s">
        <v>16898</v>
      </c>
      <c r="D2167" s="32" t="s">
        <v>4852</v>
      </c>
      <c r="E2167" s="32" t="s">
        <v>2866</v>
      </c>
      <c r="J2167" s="32" t="s">
        <v>16899</v>
      </c>
      <c r="K2167" s="32" t="s">
        <v>10174</v>
      </c>
      <c r="L2167" s="32" t="s">
        <v>16900</v>
      </c>
      <c r="M2167" s="95" t="str">
        <f>IF(VLOOKUP(A2167,'Business Validation 2.1.0'!$A$2:$V$996,COLUMN('Business Validation 2.1.0'!V:V)-COLUMN('Business Validation 2.1.0'!A:A)+1,FALSE)="","",VLOOKUP(A2167,'Business Validation 2.1.0'!$A$2:$V$996,COLUMN('Business Validation 2.1.0'!V:V)-COLUMN('Business Validation 2.1.0'!A:A)+1,FALSE))</f>
        <v/>
      </c>
      <c r="N2167" s="32" t="s">
        <v>16832</v>
      </c>
    </row>
    <row r="2168" spans="1:14" x14ac:dyDescent="0.25">
      <c r="A2168" s="32" t="s">
        <v>3195</v>
      </c>
      <c r="B2168" s="32" t="s">
        <v>16901</v>
      </c>
      <c r="C2168" s="32" t="s">
        <v>16902</v>
      </c>
      <c r="D2168" s="32" t="s">
        <v>4852</v>
      </c>
      <c r="E2168" s="32" t="s">
        <v>2866</v>
      </c>
      <c r="J2168" s="32" t="s">
        <v>16903</v>
      </c>
      <c r="K2168" s="32" t="s">
        <v>10174</v>
      </c>
      <c r="L2168" s="32" t="s">
        <v>16904</v>
      </c>
      <c r="M2168" s="95" t="str">
        <f>IF(VLOOKUP(A2168,'Business Validation 2.1.0'!$A$2:$V$996,COLUMN('Business Validation 2.1.0'!V:V)-COLUMN('Business Validation 2.1.0'!A:A)+1,FALSE)="","",VLOOKUP(A2168,'Business Validation 2.1.0'!$A$2:$V$996,COLUMN('Business Validation 2.1.0'!V:V)-COLUMN('Business Validation 2.1.0'!A:A)+1,FALSE))</f>
        <v/>
      </c>
      <c r="N2168" s="32" t="s">
        <v>16832</v>
      </c>
    </row>
    <row r="2169" spans="1:14" x14ac:dyDescent="0.25">
      <c r="A2169" s="32" t="s">
        <v>3195</v>
      </c>
      <c r="B2169" s="32" t="s">
        <v>16905</v>
      </c>
      <c r="C2169" s="32" t="s">
        <v>16906</v>
      </c>
      <c r="D2169" s="32" t="s">
        <v>4852</v>
      </c>
      <c r="E2169" s="32" t="s">
        <v>2866</v>
      </c>
      <c r="J2169" s="32" t="s">
        <v>16907</v>
      </c>
      <c r="K2169" s="32" t="s">
        <v>10174</v>
      </c>
      <c r="L2169" s="32" t="s">
        <v>16908</v>
      </c>
      <c r="M2169" s="95" t="str">
        <f>IF(VLOOKUP(A2169,'Business Validation 2.1.0'!$A$2:$V$996,COLUMN('Business Validation 2.1.0'!V:V)-COLUMN('Business Validation 2.1.0'!A:A)+1,FALSE)="","",VLOOKUP(A2169,'Business Validation 2.1.0'!$A$2:$V$996,COLUMN('Business Validation 2.1.0'!V:V)-COLUMN('Business Validation 2.1.0'!A:A)+1,FALSE))</f>
        <v/>
      </c>
      <c r="N2169" s="32" t="s">
        <v>16832</v>
      </c>
    </row>
    <row r="2170" spans="1:14" x14ac:dyDescent="0.25">
      <c r="A2170" s="32" t="s">
        <v>3195</v>
      </c>
      <c r="B2170" s="32" t="s">
        <v>16909</v>
      </c>
      <c r="C2170" s="32" t="s">
        <v>16910</v>
      </c>
      <c r="D2170" s="32" t="s">
        <v>4852</v>
      </c>
      <c r="E2170" s="32" t="s">
        <v>2866</v>
      </c>
      <c r="J2170" s="32" t="s">
        <v>16911</v>
      </c>
      <c r="K2170" s="32" t="s">
        <v>10174</v>
      </c>
      <c r="L2170" s="32" t="s">
        <v>16912</v>
      </c>
      <c r="M2170" s="95" t="str">
        <f>IF(VLOOKUP(A2170,'Business Validation 2.1.0'!$A$2:$V$996,COLUMN('Business Validation 2.1.0'!V:V)-COLUMN('Business Validation 2.1.0'!A:A)+1,FALSE)="","",VLOOKUP(A2170,'Business Validation 2.1.0'!$A$2:$V$996,COLUMN('Business Validation 2.1.0'!V:V)-COLUMN('Business Validation 2.1.0'!A:A)+1,FALSE))</f>
        <v/>
      </c>
      <c r="N2170" s="32" t="s">
        <v>16832</v>
      </c>
    </row>
    <row r="2171" spans="1:14" x14ac:dyDescent="0.25">
      <c r="A2171" s="32" t="s">
        <v>3195</v>
      </c>
      <c r="B2171" s="32" t="s">
        <v>16913</v>
      </c>
      <c r="C2171" s="32" t="s">
        <v>16914</v>
      </c>
      <c r="D2171" s="32" t="s">
        <v>4860</v>
      </c>
      <c r="E2171" s="32" t="s">
        <v>2866</v>
      </c>
      <c r="J2171" s="32" t="s">
        <v>16915</v>
      </c>
      <c r="K2171" s="32" t="s">
        <v>10174</v>
      </c>
      <c r="L2171" s="32" t="s">
        <v>16916</v>
      </c>
      <c r="M2171" s="95" t="str">
        <f>IF(VLOOKUP(A2171,'Business Validation 2.1.0'!$A$2:$V$996,COLUMN('Business Validation 2.1.0'!V:V)-COLUMN('Business Validation 2.1.0'!A:A)+1,FALSE)="","",VLOOKUP(A2171,'Business Validation 2.1.0'!$A$2:$V$996,COLUMN('Business Validation 2.1.0'!V:V)-COLUMN('Business Validation 2.1.0'!A:A)+1,FALSE))</f>
        <v/>
      </c>
      <c r="N2171" s="32" t="s">
        <v>16832</v>
      </c>
    </row>
    <row r="2172" spans="1:14" x14ac:dyDescent="0.25">
      <c r="A2172" s="32" t="s">
        <v>3195</v>
      </c>
      <c r="B2172" s="32" t="s">
        <v>16917</v>
      </c>
      <c r="C2172" s="32" t="s">
        <v>16918</v>
      </c>
      <c r="D2172" s="32" t="s">
        <v>4852</v>
      </c>
      <c r="E2172" s="32" t="s">
        <v>2866</v>
      </c>
      <c r="J2172" s="32" t="s">
        <v>16919</v>
      </c>
      <c r="K2172" s="32" t="s">
        <v>10174</v>
      </c>
      <c r="L2172" s="32" t="s">
        <v>16920</v>
      </c>
      <c r="M2172" s="95" t="str">
        <f>IF(VLOOKUP(A2172,'Business Validation 2.1.0'!$A$2:$V$996,COLUMN('Business Validation 2.1.0'!V:V)-COLUMN('Business Validation 2.1.0'!A:A)+1,FALSE)="","",VLOOKUP(A2172,'Business Validation 2.1.0'!$A$2:$V$996,COLUMN('Business Validation 2.1.0'!V:V)-COLUMN('Business Validation 2.1.0'!A:A)+1,FALSE))</f>
        <v/>
      </c>
      <c r="N2172" s="32" t="s">
        <v>16832</v>
      </c>
    </row>
    <row r="2173" spans="1:14" x14ac:dyDescent="0.25">
      <c r="A2173" s="32" t="s">
        <v>3195</v>
      </c>
      <c r="B2173" s="32" t="s">
        <v>16921</v>
      </c>
      <c r="C2173" s="32" t="s">
        <v>16922</v>
      </c>
      <c r="D2173" s="32" t="s">
        <v>4852</v>
      </c>
      <c r="E2173" s="32" t="s">
        <v>2866</v>
      </c>
      <c r="J2173" s="32" t="s">
        <v>16923</v>
      </c>
      <c r="K2173" s="32" t="s">
        <v>10174</v>
      </c>
      <c r="L2173" s="32" t="s">
        <v>16924</v>
      </c>
      <c r="M2173" s="95" t="str">
        <f>IF(VLOOKUP(A2173,'Business Validation 2.1.0'!$A$2:$V$996,COLUMN('Business Validation 2.1.0'!V:V)-COLUMN('Business Validation 2.1.0'!A:A)+1,FALSE)="","",VLOOKUP(A2173,'Business Validation 2.1.0'!$A$2:$V$996,COLUMN('Business Validation 2.1.0'!V:V)-COLUMN('Business Validation 2.1.0'!A:A)+1,FALSE))</f>
        <v/>
      </c>
      <c r="N2173" s="32" t="s">
        <v>16832</v>
      </c>
    </row>
    <row r="2174" spans="1:14" x14ac:dyDescent="0.25">
      <c r="A2174" s="32" t="s">
        <v>3195</v>
      </c>
      <c r="B2174" s="32" t="s">
        <v>16925</v>
      </c>
      <c r="C2174" s="32" t="s">
        <v>16926</v>
      </c>
      <c r="D2174" s="32" t="s">
        <v>4852</v>
      </c>
      <c r="E2174" s="32" t="s">
        <v>2866</v>
      </c>
      <c r="J2174" s="32" t="s">
        <v>16927</v>
      </c>
      <c r="K2174" s="32" t="s">
        <v>10174</v>
      </c>
      <c r="L2174" s="32" t="s">
        <v>16928</v>
      </c>
      <c r="M2174" s="95" t="str">
        <f>IF(VLOOKUP(A2174,'Business Validation 2.1.0'!$A$2:$V$996,COLUMN('Business Validation 2.1.0'!V:V)-COLUMN('Business Validation 2.1.0'!A:A)+1,FALSE)="","",VLOOKUP(A2174,'Business Validation 2.1.0'!$A$2:$V$996,COLUMN('Business Validation 2.1.0'!V:V)-COLUMN('Business Validation 2.1.0'!A:A)+1,FALSE))</f>
        <v/>
      </c>
      <c r="N2174" s="32" t="s">
        <v>16832</v>
      </c>
    </row>
    <row r="2175" spans="1:14" x14ac:dyDescent="0.25">
      <c r="A2175" s="32" t="s">
        <v>3195</v>
      </c>
      <c r="B2175" s="32" t="s">
        <v>16929</v>
      </c>
      <c r="C2175" s="32" t="s">
        <v>16930</v>
      </c>
      <c r="D2175" s="32" t="s">
        <v>4852</v>
      </c>
      <c r="E2175" s="32" t="s">
        <v>2866</v>
      </c>
      <c r="J2175" s="32" t="s">
        <v>16931</v>
      </c>
      <c r="K2175" s="32" t="s">
        <v>10174</v>
      </c>
      <c r="L2175" s="32" t="s">
        <v>16932</v>
      </c>
      <c r="M2175" s="95" t="str">
        <f>IF(VLOOKUP(A2175,'Business Validation 2.1.0'!$A$2:$V$996,COLUMN('Business Validation 2.1.0'!V:V)-COLUMN('Business Validation 2.1.0'!A:A)+1,FALSE)="","",VLOOKUP(A2175,'Business Validation 2.1.0'!$A$2:$V$996,COLUMN('Business Validation 2.1.0'!V:V)-COLUMN('Business Validation 2.1.0'!A:A)+1,FALSE))</f>
        <v/>
      </c>
      <c r="N2175" s="32" t="s">
        <v>16832</v>
      </c>
    </row>
    <row r="2176" spans="1:14" x14ac:dyDescent="0.25">
      <c r="A2176" s="32" t="s">
        <v>3195</v>
      </c>
      <c r="B2176" s="32" t="s">
        <v>16933</v>
      </c>
      <c r="C2176" s="32" t="s">
        <v>16934</v>
      </c>
      <c r="D2176" s="32" t="s">
        <v>4852</v>
      </c>
      <c r="E2176" s="32" t="s">
        <v>2866</v>
      </c>
      <c r="J2176" s="32" t="s">
        <v>16935</v>
      </c>
      <c r="K2176" s="32" t="s">
        <v>10174</v>
      </c>
      <c r="L2176" s="32" t="s">
        <v>16936</v>
      </c>
      <c r="M2176" s="95" t="str">
        <f>IF(VLOOKUP(A2176,'Business Validation 2.1.0'!$A$2:$V$996,COLUMN('Business Validation 2.1.0'!V:V)-COLUMN('Business Validation 2.1.0'!A:A)+1,FALSE)="","",VLOOKUP(A2176,'Business Validation 2.1.0'!$A$2:$V$996,COLUMN('Business Validation 2.1.0'!V:V)-COLUMN('Business Validation 2.1.0'!A:A)+1,FALSE))</f>
        <v/>
      </c>
      <c r="N2176" s="32" t="s">
        <v>16832</v>
      </c>
    </row>
    <row r="2177" spans="1:14" x14ac:dyDescent="0.25">
      <c r="A2177" s="32" t="s">
        <v>3195</v>
      </c>
      <c r="B2177" s="32" t="s">
        <v>16937</v>
      </c>
      <c r="C2177" s="32" t="s">
        <v>16938</v>
      </c>
      <c r="D2177" s="32" t="s">
        <v>4852</v>
      </c>
      <c r="E2177" s="32" t="s">
        <v>2866</v>
      </c>
      <c r="J2177" s="32" t="s">
        <v>16939</v>
      </c>
      <c r="K2177" s="32" t="s">
        <v>10174</v>
      </c>
      <c r="L2177" s="32" t="s">
        <v>16940</v>
      </c>
      <c r="M2177" s="95" t="str">
        <f>IF(VLOOKUP(A2177,'Business Validation 2.1.0'!$A$2:$V$996,COLUMN('Business Validation 2.1.0'!V:V)-COLUMN('Business Validation 2.1.0'!A:A)+1,FALSE)="","",VLOOKUP(A2177,'Business Validation 2.1.0'!$A$2:$V$996,COLUMN('Business Validation 2.1.0'!V:V)-COLUMN('Business Validation 2.1.0'!A:A)+1,FALSE))</f>
        <v/>
      </c>
      <c r="N2177" s="32" t="s">
        <v>16832</v>
      </c>
    </row>
    <row r="2178" spans="1:14" x14ac:dyDescent="0.25">
      <c r="A2178" s="32" t="s">
        <v>3195</v>
      </c>
      <c r="B2178" s="32" t="s">
        <v>16941</v>
      </c>
      <c r="C2178" s="32" t="s">
        <v>16942</v>
      </c>
      <c r="D2178" s="32" t="s">
        <v>4860</v>
      </c>
      <c r="E2178" s="32" t="s">
        <v>2866</v>
      </c>
      <c r="J2178" s="32" t="s">
        <v>16943</v>
      </c>
      <c r="K2178" s="32" t="s">
        <v>10174</v>
      </c>
      <c r="L2178" s="32" t="s">
        <v>16944</v>
      </c>
      <c r="M2178" s="95" t="str">
        <f>IF(VLOOKUP(A2178,'Business Validation 2.1.0'!$A$2:$V$996,COLUMN('Business Validation 2.1.0'!V:V)-COLUMN('Business Validation 2.1.0'!A:A)+1,FALSE)="","",VLOOKUP(A2178,'Business Validation 2.1.0'!$A$2:$V$996,COLUMN('Business Validation 2.1.0'!V:V)-COLUMN('Business Validation 2.1.0'!A:A)+1,FALSE))</f>
        <v/>
      </c>
      <c r="N2178" s="32" t="s">
        <v>16832</v>
      </c>
    </row>
    <row r="2179" spans="1:14" x14ac:dyDescent="0.25">
      <c r="A2179" s="32" t="s">
        <v>3195</v>
      </c>
      <c r="B2179" s="32" t="s">
        <v>16945</v>
      </c>
      <c r="C2179" s="32" t="s">
        <v>16946</v>
      </c>
      <c r="D2179" s="32" t="s">
        <v>4860</v>
      </c>
      <c r="E2179" s="32" t="s">
        <v>2866</v>
      </c>
      <c r="J2179" s="32" t="s">
        <v>16947</v>
      </c>
      <c r="K2179" s="32" t="s">
        <v>10174</v>
      </c>
      <c r="L2179" s="32" t="s">
        <v>16948</v>
      </c>
      <c r="M2179" s="95" t="str">
        <f>IF(VLOOKUP(A2179,'Business Validation 2.1.0'!$A$2:$V$996,COLUMN('Business Validation 2.1.0'!V:V)-COLUMN('Business Validation 2.1.0'!A:A)+1,FALSE)="","",VLOOKUP(A2179,'Business Validation 2.1.0'!$A$2:$V$996,COLUMN('Business Validation 2.1.0'!V:V)-COLUMN('Business Validation 2.1.0'!A:A)+1,FALSE))</f>
        <v/>
      </c>
      <c r="N2179" s="32" t="s">
        <v>16832</v>
      </c>
    </row>
    <row r="2180" spans="1:14" x14ac:dyDescent="0.25">
      <c r="A2180" s="32" t="s">
        <v>3195</v>
      </c>
      <c r="B2180" s="32" t="s">
        <v>16949</v>
      </c>
      <c r="C2180" s="32" t="s">
        <v>16950</v>
      </c>
      <c r="D2180" s="32" t="s">
        <v>4860</v>
      </c>
      <c r="E2180" s="32" t="s">
        <v>2866</v>
      </c>
      <c r="J2180" s="32" t="s">
        <v>16951</v>
      </c>
      <c r="K2180" s="32" t="s">
        <v>10174</v>
      </c>
      <c r="L2180" s="32" t="s">
        <v>16952</v>
      </c>
      <c r="M2180" s="95" t="str">
        <f>IF(VLOOKUP(A2180,'Business Validation 2.1.0'!$A$2:$V$996,COLUMN('Business Validation 2.1.0'!V:V)-COLUMN('Business Validation 2.1.0'!A:A)+1,FALSE)="","",VLOOKUP(A2180,'Business Validation 2.1.0'!$A$2:$V$996,COLUMN('Business Validation 2.1.0'!V:V)-COLUMN('Business Validation 2.1.0'!A:A)+1,FALSE))</f>
        <v/>
      </c>
      <c r="N2180" s="32" t="s">
        <v>16832</v>
      </c>
    </row>
    <row r="2181" spans="1:14" x14ac:dyDescent="0.25">
      <c r="A2181" s="32" t="s">
        <v>3195</v>
      </c>
      <c r="B2181" s="32" t="s">
        <v>16953</v>
      </c>
      <c r="C2181" s="32" t="s">
        <v>16954</v>
      </c>
      <c r="D2181" s="32" t="s">
        <v>4860</v>
      </c>
      <c r="E2181" s="32" t="s">
        <v>2866</v>
      </c>
      <c r="J2181" s="32" t="s">
        <v>16955</v>
      </c>
      <c r="K2181" s="32" t="s">
        <v>10174</v>
      </c>
      <c r="L2181" s="32" t="s">
        <v>16956</v>
      </c>
      <c r="M2181" s="95" t="str">
        <f>IF(VLOOKUP(A2181,'Business Validation 2.1.0'!$A$2:$V$996,COLUMN('Business Validation 2.1.0'!V:V)-COLUMN('Business Validation 2.1.0'!A:A)+1,FALSE)="","",VLOOKUP(A2181,'Business Validation 2.1.0'!$A$2:$V$996,COLUMN('Business Validation 2.1.0'!V:V)-COLUMN('Business Validation 2.1.0'!A:A)+1,FALSE))</f>
        <v/>
      </c>
      <c r="N2181" s="32" t="s">
        <v>16832</v>
      </c>
    </row>
    <row r="2182" spans="1:14" x14ac:dyDescent="0.25">
      <c r="A2182" s="32" t="s">
        <v>3195</v>
      </c>
      <c r="B2182" s="32" t="s">
        <v>16957</v>
      </c>
      <c r="C2182" s="32" t="s">
        <v>16958</v>
      </c>
      <c r="D2182" s="32" t="s">
        <v>4860</v>
      </c>
      <c r="E2182" s="32" t="s">
        <v>2866</v>
      </c>
      <c r="J2182" s="32" t="s">
        <v>16959</v>
      </c>
      <c r="K2182" s="32" t="s">
        <v>10174</v>
      </c>
      <c r="L2182" s="32" t="s">
        <v>16960</v>
      </c>
      <c r="M2182" s="95" t="str">
        <f>IF(VLOOKUP(A2182,'Business Validation 2.1.0'!$A$2:$V$996,COLUMN('Business Validation 2.1.0'!V:V)-COLUMN('Business Validation 2.1.0'!A:A)+1,FALSE)="","",VLOOKUP(A2182,'Business Validation 2.1.0'!$A$2:$V$996,COLUMN('Business Validation 2.1.0'!V:V)-COLUMN('Business Validation 2.1.0'!A:A)+1,FALSE))</f>
        <v/>
      </c>
      <c r="N2182" s="32" t="s">
        <v>16832</v>
      </c>
    </row>
    <row r="2183" spans="1:14" x14ac:dyDescent="0.25">
      <c r="A2183" s="32" t="s">
        <v>3195</v>
      </c>
      <c r="B2183" s="32" t="s">
        <v>16961</v>
      </c>
      <c r="C2183" s="32" t="s">
        <v>16962</v>
      </c>
      <c r="D2183" s="32" t="s">
        <v>4860</v>
      </c>
      <c r="E2183" s="32" t="s">
        <v>2866</v>
      </c>
      <c r="J2183" s="32" t="s">
        <v>16963</v>
      </c>
      <c r="K2183" s="32" t="s">
        <v>10174</v>
      </c>
      <c r="L2183" s="32" t="s">
        <v>16964</v>
      </c>
      <c r="M2183" s="95" t="str">
        <f>IF(VLOOKUP(A2183,'Business Validation 2.1.0'!$A$2:$V$996,COLUMN('Business Validation 2.1.0'!V:V)-COLUMN('Business Validation 2.1.0'!A:A)+1,FALSE)="","",VLOOKUP(A2183,'Business Validation 2.1.0'!$A$2:$V$996,COLUMN('Business Validation 2.1.0'!V:V)-COLUMN('Business Validation 2.1.0'!A:A)+1,FALSE))</f>
        <v/>
      </c>
      <c r="N2183" s="32" t="s">
        <v>16832</v>
      </c>
    </row>
    <row r="2184" spans="1:14" x14ac:dyDescent="0.25">
      <c r="A2184" s="32" t="s">
        <v>2584</v>
      </c>
      <c r="B2184" s="32" t="s">
        <v>16965</v>
      </c>
      <c r="C2184" s="32" t="s">
        <v>16966</v>
      </c>
      <c r="D2184" s="32" t="s">
        <v>1157</v>
      </c>
      <c r="J2184" s="32" t="s">
        <v>5935</v>
      </c>
      <c r="K2184" s="32" t="s">
        <v>5936</v>
      </c>
      <c r="L2184" s="32" t="s">
        <v>16967</v>
      </c>
      <c r="M2184" s="95" t="str">
        <f>IF(VLOOKUP(A2184,'Business Validation 2.1.0'!$A$2:$V$996,COLUMN('Business Validation 2.1.0'!V:V)-COLUMN('Business Validation 2.1.0'!A:A)+1,FALSE)="","",VLOOKUP(A2184,'Business Validation 2.1.0'!$A$2:$V$996,COLUMN('Business Validation 2.1.0'!V:V)-COLUMN('Business Validation 2.1.0'!A:A)+1,FALSE))</f>
        <v/>
      </c>
      <c r="N2184" s="32" t="s">
        <v>7954</v>
      </c>
    </row>
    <row r="2185" spans="1:14" x14ac:dyDescent="0.25">
      <c r="A2185" s="32" t="s">
        <v>2584</v>
      </c>
      <c r="B2185" s="32" t="s">
        <v>16968</v>
      </c>
      <c r="C2185" s="32" t="s">
        <v>16969</v>
      </c>
      <c r="D2185" s="32" t="s">
        <v>1160</v>
      </c>
      <c r="J2185" s="32" t="s">
        <v>5938</v>
      </c>
      <c r="K2185" s="32" t="s">
        <v>5936</v>
      </c>
      <c r="L2185" s="32" t="s">
        <v>16970</v>
      </c>
      <c r="M2185" s="95" t="str">
        <f>IF(VLOOKUP(A2185,'Business Validation 2.1.0'!$A$2:$V$996,COLUMN('Business Validation 2.1.0'!V:V)-COLUMN('Business Validation 2.1.0'!A:A)+1,FALSE)="","",VLOOKUP(A2185,'Business Validation 2.1.0'!$A$2:$V$996,COLUMN('Business Validation 2.1.0'!V:V)-COLUMN('Business Validation 2.1.0'!A:A)+1,FALSE))</f>
        <v/>
      </c>
      <c r="N2185" s="32" t="s">
        <v>7954</v>
      </c>
    </row>
    <row r="2186" spans="1:14" x14ac:dyDescent="0.25">
      <c r="A2186" s="32" t="s">
        <v>2585</v>
      </c>
      <c r="B2186" s="32" t="s">
        <v>16971</v>
      </c>
      <c r="C2186" s="32" t="s">
        <v>16972</v>
      </c>
      <c r="D2186" s="32" t="s">
        <v>4860</v>
      </c>
      <c r="E2186" s="32" t="s">
        <v>2866</v>
      </c>
      <c r="J2186" s="32" t="s">
        <v>16973</v>
      </c>
      <c r="K2186" s="32" t="s">
        <v>16974</v>
      </c>
      <c r="L2186" s="32" t="s">
        <v>16975</v>
      </c>
      <c r="M2186" s="95" t="str">
        <f>IF(VLOOKUP(A2186,'Business Validation 2.1.0'!$A$2:$V$996,COLUMN('Business Validation 2.1.0'!V:V)-COLUMN('Business Validation 2.1.0'!A:A)+1,FALSE)="","",VLOOKUP(A2186,'Business Validation 2.1.0'!$A$2:$V$996,COLUMN('Business Validation 2.1.0'!V:V)-COLUMN('Business Validation 2.1.0'!A:A)+1,FALSE))</f>
        <v/>
      </c>
      <c r="N2186" s="32" t="s">
        <v>16976</v>
      </c>
    </row>
    <row r="2187" spans="1:14" x14ac:dyDescent="0.25">
      <c r="A2187" s="32" t="s">
        <v>2585</v>
      </c>
      <c r="B2187" s="32" t="s">
        <v>16977</v>
      </c>
      <c r="C2187" s="32" t="s">
        <v>16978</v>
      </c>
      <c r="D2187" s="32" t="s">
        <v>4860</v>
      </c>
      <c r="E2187" s="32" t="s">
        <v>2866</v>
      </c>
      <c r="J2187" s="32" t="s">
        <v>16979</v>
      </c>
      <c r="K2187" s="32" t="s">
        <v>16974</v>
      </c>
      <c r="L2187" s="32" t="s">
        <v>16980</v>
      </c>
      <c r="M2187" s="95" t="str">
        <f>IF(VLOOKUP(A2187,'Business Validation 2.1.0'!$A$2:$V$996,COLUMN('Business Validation 2.1.0'!V:V)-COLUMN('Business Validation 2.1.0'!A:A)+1,FALSE)="","",VLOOKUP(A2187,'Business Validation 2.1.0'!$A$2:$V$996,COLUMN('Business Validation 2.1.0'!V:V)-COLUMN('Business Validation 2.1.0'!A:A)+1,FALSE))</f>
        <v/>
      </c>
      <c r="N2187" s="32" t="s">
        <v>16976</v>
      </c>
    </row>
    <row r="2188" spans="1:14" x14ac:dyDescent="0.25">
      <c r="A2188" s="32" t="s">
        <v>2585</v>
      </c>
      <c r="B2188" s="32" t="s">
        <v>16981</v>
      </c>
      <c r="C2188" s="32" t="s">
        <v>16982</v>
      </c>
      <c r="D2188" s="32" t="s">
        <v>4860</v>
      </c>
      <c r="E2188" s="32" t="s">
        <v>2866</v>
      </c>
      <c r="J2188" s="32" t="s">
        <v>16983</v>
      </c>
      <c r="K2188" s="32" t="s">
        <v>16974</v>
      </c>
      <c r="L2188" s="32" t="s">
        <v>16984</v>
      </c>
      <c r="M2188" s="95" t="str">
        <f>IF(VLOOKUP(A2188,'Business Validation 2.1.0'!$A$2:$V$996,COLUMN('Business Validation 2.1.0'!V:V)-COLUMN('Business Validation 2.1.0'!A:A)+1,FALSE)="","",VLOOKUP(A2188,'Business Validation 2.1.0'!$A$2:$V$996,COLUMN('Business Validation 2.1.0'!V:V)-COLUMN('Business Validation 2.1.0'!A:A)+1,FALSE))</f>
        <v/>
      </c>
      <c r="N2188" s="32" t="s">
        <v>16976</v>
      </c>
    </row>
    <row r="2189" spans="1:14" x14ac:dyDescent="0.25">
      <c r="A2189" s="32" t="s">
        <v>2585</v>
      </c>
      <c r="B2189" s="32" t="s">
        <v>16985</v>
      </c>
      <c r="C2189" s="32" t="s">
        <v>16986</v>
      </c>
      <c r="D2189" s="32" t="s">
        <v>4860</v>
      </c>
      <c r="E2189" s="32" t="s">
        <v>2866</v>
      </c>
      <c r="J2189" s="32" t="s">
        <v>16987</v>
      </c>
      <c r="K2189" s="32" t="s">
        <v>16974</v>
      </c>
      <c r="L2189" s="32" t="s">
        <v>16988</v>
      </c>
      <c r="M2189" s="95" t="str">
        <f>IF(VLOOKUP(A2189,'Business Validation 2.1.0'!$A$2:$V$996,COLUMN('Business Validation 2.1.0'!V:V)-COLUMN('Business Validation 2.1.0'!A:A)+1,FALSE)="","",VLOOKUP(A2189,'Business Validation 2.1.0'!$A$2:$V$996,COLUMN('Business Validation 2.1.0'!V:V)-COLUMN('Business Validation 2.1.0'!A:A)+1,FALSE))</f>
        <v/>
      </c>
      <c r="N2189" s="32" t="s">
        <v>16976</v>
      </c>
    </row>
    <row r="2190" spans="1:14" x14ac:dyDescent="0.25">
      <c r="A2190" s="32" t="s">
        <v>2585</v>
      </c>
      <c r="B2190" s="32" t="s">
        <v>16989</v>
      </c>
      <c r="C2190" s="32" t="s">
        <v>16990</v>
      </c>
      <c r="D2190" s="32" t="s">
        <v>4860</v>
      </c>
      <c r="E2190" s="32" t="s">
        <v>2866</v>
      </c>
      <c r="J2190" s="32" t="s">
        <v>16991</v>
      </c>
      <c r="K2190" s="32" t="s">
        <v>16974</v>
      </c>
      <c r="L2190" s="32" t="s">
        <v>16992</v>
      </c>
      <c r="M2190" s="95" t="str">
        <f>IF(VLOOKUP(A2190,'Business Validation 2.1.0'!$A$2:$V$996,COLUMN('Business Validation 2.1.0'!V:V)-COLUMN('Business Validation 2.1.0'!A:A)+1,FALSE)="","",VLOOKUP(A2190,'Business Validation 2.1.0'!$A$2:$V$996,COLUMN('Business Validation 2.1.0'!V:V)-COLUMN('Business Validation 2.1.0'!A:A)+1,FALSE))</f>
        <v/>
      </c>
      <c r="N2190" s="32" t="s">
        <v>16976</v>
      </c>
    </row>
    <row r="2191" spans="1:14" x14ac:dyDescent="0.25">
      <c r="A2191" s="32" t="s">
        <v>2585</v>
      </c>
      <c r="B2191" s="32" t="s">
        <v>16993</v>
      </c>
      <c r="C2191" s="32" t="s">
        <v>16994</v>
      </c>
      <c r="D2191" s="32" t="s">
        <v>4860</v>
      </c>
      <c r="E2191" s="32" t="s">
        <v>2866</v>
      </c>
      <c r="J2191" s="32" t="s">
        <v>16995</v>
      </c>
      <c r="K2191" s="32" t="s">
        <v>16974</v>
      </c>
      <c r="L2191" s="32" t="s">
        <v>16996</v>
      </c>
      <c r="M2191" s="95" t="str">
        <f>IF(VLOOKUP(A2191,'Business Validation 2.1.0'!$A$2:$V$996,COLUMN('Business Validation 2.1.0'!V:V)-COLUMN('Business Validation 2.1.0'!A:A)+1,FALSE)="","",VLOOKUP(A2191,'Business Validation 2.1.0'!$A$2:$V$996,COLUMN('Business Validation 2.1.0'!V:V)-COLUMN('Business Validation 2.1.0'!A:A)+1,FALSE))</f>
        <v/>
      </c>
      <c r="N2191" s="32" t="s">
        <v>16976</v>
      </c>
    </row>
    <row r="2192" spans="1:14" x14ac:dyDescent="0.25">
      <c r="A2192" s="32" t="s">
        <v>2585</v>
      </c>
      <c r="B2192" s="32" t="s">
        <v>16997</v>
      </c>
      <c r="C2192" s="32" t="s">
        <v>16998</v>
      </c>
      <c r="D2192" s="32" t="s">
        <v>4860</v>
      </c>
      <c r="E2192" s="32" t="s">
        <v>2866</v>
      </c>
      <c r="J2192" s="32" t="s">
        <v>16999</v>
      </c>
      <c r="K2192" s="32" t="s">
        <v>16974</v>
      </c>
      <c r="L2192" s="32" t="s">
        <v>17000</v>
      </c>
      <c r="M2192" s="95" t="str">
        <f>IF(VLOOKUP(A2192,'Business Validation 2.1.0'!$A$2:$V$996,COLUMN('Business Validation 2.1.0'!V:V)-COLUMN('Business Validation 2.1.0'!A:A)+1,FALSE)="","",VLOOKUP(A2192,'Business Validation 2.1.0'!$A$2:$V$996,COLUMN('Business Validation 2.1.0'!V:V)-COLUMN('Business Validation 2.1.0'!A:A)+1,FALSE))</f>
        <v/>
      </c>
      <c r="N2192" s="32" t="s">
        <v>16976</v>
      </c>
    </row>
    <row r="2193" spans="1:14" x14ac:dyDescent="0.25">
      <c r="A2193" s="32" t="s">
        <v>2585</v>
      </c>
      <c r="B2193" s="32" t="s">
        <v>17001</v>
      </c>
      <c r="C2193" s="32" t="s">
        <v>17002</v>
      </c>
      <c r="D2193" s="32" t="s">
        <v>4860</v>
      </c>
      <c r="E2193" s="32" t="s">
        <v>2866</v>
      </c>
      <c r="J2193" s="32" t="s">
        <v>17003</v>
      </c>
      <c r="K2193" s="32" t="s">
        <v>16974</v>
      </c>
      <c r="L2193" s="32" t="s">
        <v>17004</v>
      </c>
      <c r="M2193" s="95" t="str">
        <f>IF(VLOOKUP(A2193,'Business Validation 2.1.0'!$A$2:$V$996,COLUMN('Business Validation 2.1.0'!V:V)-COLUMN('Business Validation 2.1.0'!A:A)+1,FALSE)="","",VLOOKUP(A2193,'Business Validation 2.1.0'!$A$2:$V$996,COLUMN('Business Validation 2.1.0'!V:V)-COLUMN('Business Validation 2.1.0'!A:A)+1,FALSE))</f>
        <v/>
      </c>
      <c r="N2193" s="32" t="s">
        <v>16976</v>
      </c>
    </row>
    <row r="2194" spans="1:14" x14ac:dyDescent="0.25">
      <c r="A2194" s="32" t="s">
        <v>2585</v>
      </c>
      <c r="B2194" s="32" t="s">
        <v>17005</v>
      </c>
      <c r="C2194" s="32" t="s">
        <v>17006</v>
      </c>
      <c r="D2194" s="32" t="s">
        <v>4860</v>
      </c>
      <c r="E2194" s="32" t="s">
        <v>2866</v>
      </c>
      <c r="J2194" s="32" t="s">
        <v>17007</v>
      </c>
      <c r="K2194" s="32" t="s">
        <v>16974</v>
      </c>
      <c r="L2194" s="32" t="s">
        <v>17008</v>
      </c>
      <c r="M2194" s="95" t="str">
        <f>IF(VLOOKUP(A2194,'Business Validation 2.1.0'!$A$2:$V$996,COLUMN('Business Validation 2.1.0'!V:V)-COLUMN('Business Validation 2.1.0'!A:A)+1,FALSE)="","",VLOOKUP(A2194,'Business Validation 2.1.0'!$A$2:$V$996,COLUMN('Business Validation 2.1.0'!V:V)-COLUMN('Business Validation 2.1.0'!A:A)+1,FALSE))</f>
        <v/>
      </c>
      <c r="N2194" s="32" t="s">
        <v>16976</v>
      </c>
    </row>
    <row r="2195" spans="1:14" x14ac:dyDescent="0.25">
      <c r="A2195" s="32" t="s">
        <v>2585</v>
      </c>
      <c r="B2195" s="32" t="s">
        <v>17009</v>
      </c>
      <c r="C2195" s="32" t="s">
        <v>17010</v>
      </c>
      <c r="D2195" s="32" t="s">
        <v>4852</v>
      </c>
      <c r="E2195" s="32" t="s">
        <v>2866</v>
      </c>
      <c r="J2195" s="32" t="s">
        <v>17011</v>
      </c>
      <c r="K2195" s="32" t="s">
        <v>16974</v>
      </c>
      <c r="L2195" s="32" t="s">
        <v>17012</v>
      </c>
      <c r="M2195" s="95" t="str">
        <f>IF(VLOOKUP(A2195,'Business Validation 2.1.0'!$A$2:$V$996,COLUMN('Business Validation 2.1.0'!V:V)-COLUMN('Business Validation 2.1.0'!A:A)+1,FALSE)="","",VLOOKUP(A2195,'Business Validation 2.1.0'!$A$2:$V$996,COLUMN('Business Validation 2.1.0'!V:V)-COLUMN('Business Validation 2.1.0'!A:A)+1,FALSE))</f>
        <v/>
      </c>
      <c r="N2195" s="32" t="s">
        <v>16976</v>
      </c>
    </row>
    <row r="2196" spans="1:14" x14ac:dyDescent="0.25">
      <c r="A2196" s="32" t="s">
        <v>2585</v>
      </c>
      <c r="B2196" s="32" t="s">
        <v>17013</v>
      </c>
      <c r="C2196" s="32" t="s">
        <v>17014</v>
      </c>
      <c r="D2196" s="32" t="s">
        <v>4860</v>
      </c>
      <c r="E2196" s="32" t="s">
        <v>2866</v>
      </c>
      <c r="J2196" s="32" t="s">
        <v>17015</v>
      </c>
      <c r="K2196" s="32" t="s">
        <v>16974</v>
      </c>
      <c r="L2196" s="32" t="s">
        <v>17016</v>
      </c>
      <c r="M2196" s="95" t="str">
        <f>IF(VLOOKUP(A2196,'Business Validation 2.1.0'!$A$2:$V$996,COLUMN('Business Validation 2.1.0'!V:V)-COLUMN('Business Validation 2.1.0'!A:A)+1,FALSE)="","",VLOOKUP(A2196,'Business Validation 2.1.0'!$A$2:$V$996,COLUMN('Business Validation 2.1.0'!V:V)-COLUMN('Business Validation 2.1.0'!A:A)+1,FALSE))</f>
        <v/>
      </c>
      <c r="N2196" s="32" t="s">
        <v>16976</v>
      </c>
    </row>
    <row r="2197" spans="1:14" x14ac:dyDescent="0.25">
      <c r="A2197" s="32" t="s">
        <v>2585</v>
      </c>
      <c r="B2197" s="32" t="s">
        <v>17017</v>
      </c>
      <c r="C2197" s="32" t="s">
        <v>17018</v>
      </c>
      <c r="D2197" s="32" t="s">
        <v>4852</v>
      </c>
      <c r="E2197" s="32" t="s">
        <v>2866</v>
      </c>
      <c r="J2197" s="32" t="s">
        <v>17019</v>
      </c>
      <c r="K2197" s="32" t="s">
        <v>16974</v>
      </c>
      <c r="L2197" s="32" t="s">
        <v>17020</v>
      </c>
      <c r="M2197" s="95" t="str">
        <f>IF(VLOOKUP(A2197,'Business Validation 2.1.0'!$A$2:$V$996,COLUMN('Business Validation 2.1.0'!V:V)-COLUMN('Business Validation 2.1.0'!A:A)+1,FALSE)="","",VLOOKUP(A2197,'Business Validation 2.1.0'!$A$2:$V$996,COLUMN('Business Validation 2.1.0'!V:V)-COLUMN('Business Validation 2.1.0'!A:A)+1,FALSE))</f>
        <v/>
      </c>
      <c r="N2197" s="32" t="s">
        <v>16976</v>
      </c>
    </row>
    <row r="2198" spans="1:14" x14ac:dyDescent="0.25">
      <c r="A2198" s="32" t="s">
        <v>2585</v>
      </c>
      <c r="B2198" s="32" t="s">
        <v>17021</v>
      </c>
      <c r="C2198" s="32" t="s">
        <v>17022</v>
      </c>
      <c r="D2198" s="32" t="s">
        <v>4852</v>
      </c>
      <c r="E2198" s="32" t="s">
        <v>2866</v>
      </c>
      <c r="J2198" s="32" t="s">
        <v>17023</v>
      </c>
      <c r="K2198" s="32" t="s">
        <v>16974</v>
      </c>
      <c r="L2198" s="32" t="s">
        <v>17024</v>
      </c>
      <c r="M2198" s="95" t="str">
        <f>IF(VLOOKUP(A2198,'Business Validation 2.1.0'!$A$2:$V$996,COLUMN('Business Validation 2.1.0'!V:V)-COLUMN('Business Validation 2.1.0'!A:A)+1,FALSE)="","",VLOOKUP(A2198,'Business Validation 2.1.0'!$A$2:$V$996,COLUMN('Business Validation 2.1.0'!V:V)-COLUMN('Business Validation 2.1.0'!A:A)+1,FALSE))</f>
        <v/>
      </c>
      <c r="N2198" s="32" t="s">
        <v>16976</v>
      </c>
    </row>
    <row r="2199" spans="1:14" x14ac:dyDescent="0.25">
      <c r="A2199" s="32" t="s">
        <v>2585</v>
      </c>
      <c r="B2199" s="32" t="s">
        <v>17025</v>
      </c>
      <c r="C2199" s="32" t="s">
        <v>17026</v>
      </c>
      <c r="D2199" s="32" t="s">
        <v>4852</v>
      </c>
      <c r="E2199" s="32" t="s">
        <v>2866</v>
      </c>
      <c r="J2199" s="32" t="s">
        <v>17027</v>
      </c>
      <c r="K2199" s="32" t="s">
        <v>16974</v>
      </c>
      <c r="L2199" s="32" t="s">
        <v>17028</v>
      </c>
      <c r="M2199" s="95" t="str">
        <f>IF(VLOOKUP(A2199,'Business Validation 2.1.0'!$A$2:$V$996,COLUMN('Business Validation 2.1.0'!V:V)-COLUMN('Business Validation 2.1.0'!A:A)+1,FALSE)="","",VLOOKUP(A2199,'Business Validation 2.1.0'!$A$2:$V$996,COLUMN('Business Validation 2.1.0'!V:V)-COLUMN('Business Validation 2.1.0'!A:A)+1,FALSE))</f>
        <v/>
      </c>
      <c r="N2199" s="32" t="s">
        <v>16976</v>
      </c>
    </row>
    <row r="2200" spans="1:14" x14ac:dyDescent="0.25">
      <c r="A2200" s="32" t="s">
        <v>2585</v>
      </c>
      <c r="B2200" s="32" t="s">
        <v>17029</v>
      </c>
      <c r="C2200" s="32" t="s">
        <v>17030</v>
      </c>
      <c r="D2200" s="32" t="s">
        <v>4852</v>
      </c>
      <c r="E2200" s="32" t="s">
        <v>2866</v>
      </c>
      <c r="J2200" s="32" t="s">
        <v>17031</v>
      </c>
      <c r="K2200" s="32" t="s">
        <v>16974</v>
      </c>
      <c r="L2200" s="32" t="s">
        <v>17032</v>
      </c>
      <c r="M2200" s="95" t="str">
        <f>IF(VLOOKUP(A2200,'Business Validation 2.1.0'!$A$2:$V$996,COLUMN('Business Validation 2.1.0'!V:V)-COLUMN('Business Validation 2.1.0'!A:A)+1,FALSE)="","",VLOOKUP(A2200,'Business Validation 2.1.0'!$A$2:$V$996,COLUMN('Business Validation 2.1.0'!V:V)-COLUMN('Business Validation 2.1.0'!A:A)+1,FALSE))</f>
        <v/>
      </c>
      <c r="N2200" s="32" t="s">
        <v>16976</v>
      </c>
    </row>
    <row r="2201" spans="1:14" x14ac:dyDescent="0.25">
      <c r="A2201" s="32" t="s">
        <v>2585</v>
      </c>
      <c r="B2201" s="32" t="s">
        <v>17033</v>
      </c>
      <c r="C2201" s="32" t="s">
        <v>17034</v>
      </c>
      <c r="D2201" s="32" t="s">
        <v>4852</v>
      </c>
      <c r="E2201" s="32" t="s">
        <v>2866</v>
      </c>
      <c r="J2201" s="32" t="s">
        <v>17035</v>
      </c>
      <c r="K2201" s="32" t="s">
        <v>16974</v>
      </c>
      <c r="L2201" s="32" t="s">
        <v>17036</v>
      </c>
      <c r="M2201" s="95" t="str">
        <f>IF(VLOOKUP(A2201,'Business Validation 2.1.0'!$A$2:$V$996,COLUMN('Business Validation 2.1.0'!V:V)-COLUMN('Business Validation 2.1.0'!A:A)+1,FALSE)="","",VLOOKUP(A2201,'Business Validation 2.1.0'!$A$2:$V$996,COLUMN('Business Validation 2.1.0'!V:V)-COLUMN('Business Validation 2.1.0'!A:A)+1,FALSE))</f>
        <v/>
      </c>
      <c r="N2201" s="32" t="s">
        <v>16976</v>
      </c>
    </row>
    <row r="2202" spans="1:14" x14ac:dyDescent="0.25">
      <c r="A2202" s="32" t="s">
        <v>2585</v>
      </c>
      <c r="B2202" s="32" t="s">
        <v>17037</v>
      </c>
      <c r="C2202" s="32" t="s">
        <v>17038</v>
      </c>
      <c r="D2202" s="32" t="s">
        <v>4852</v>
      </c>
      <c r="E2202" s="32" t="s">
        <v>2866</v>
      </c>
      <c r="J2202" s="32" t="s">
        <v>17039</v>
      </c>
      <c r="K2202" s="32" t="s">
        <v>16974</v>
      </c>
      <c r="L2202" s="32" t="s">
        <v>17040</v>
      </c>
      <c r="M2202" s="95" t="str">
        <f>IF(VLOOKUP(A2202,'Business Validation 2.1.0'!$A$2:$V$996,COLUMN('Business Validation 2.1.0'!V:V)-COLUMN('Business Validation 2.1.0'!A:A)+1,FALSE)="","",VLOOKUP(A2202,'Business Validation 2.1.0'!$A$2:$V$996,COLUMN('Business Validation 2.1.0'!V:V)-COLUMN('Business Validation 2.1.0'!A:A)+1,FALSE))</f>
        <v/>
      </c>
      <c r="N2202" s="32" t="s">
        <v>16976</v>
      </c>
    </row>
    <row r="2203" spans="1:14" x14ac:dyDescent="0.25">
      <c r="A2203" s="32" t="s">
        <v>2585</v>
      </c>
      <c r="B2203" s="32" t="s">
        <v>17041</v>
      </c>
      <c r="C2203" s="32" t="s">
        <v>17042</v>
      </c>
      <c r="D2203" s="32" t="s">
        <v>4852</v>
      </c>
      <c r="E2203" s="32" t="s">
        <v>2866</v>
      </c>
      <c r="J2203" s="32" t="s">
        <v>17043</v>
      </c>
      <c r="K2203" s="32" t="s">
        <v>16974</v>
      </c>
      <c r="L2203" s="32" t="s">
        <v>17044</v>
      </c>
      <c r="M2203" s="95" t="str">
        <f>IF(VLOOKUP(A2203,'Business Validation 2.1.0'!$A$2:$V$996,COLUMN('Business Validation 2.1.0'!V:V)-COLUMN('Business Validation 2.1.0'!A:A)+1,FALSE)="","",VLOOKUP(A2203,'Business Validation 2.1.0'!$A$2:$V$996,COLUMN('Business Validation 2.1.0'!V:V)-COLUMN('Business Validation 2.1.0'!A:A)+1,FALSE))</f>
        <v/>
      </c>
      <c r="N2203" s="32" t="s">
        <v>16976</v>
      </c>
    </row>
    <row r="2204" spans="1:14" x14ac:dyDescent="0.25">
      <c r="A2204" s="32" t="s">
        <v>2585</v>
      </c>
      <c r="B2204" s="32" t="s">
        <v>17045</v>
      </c>
      <c r="C2204" s="32" t="s">
        <v>17046</v>
      </c>
      <c r="D2204" s="32" t="s">
        <v>4852</v>
      </c>
      <c r="E2204" s="32" t="s">
        <v>2866</v>
      </c>
      <c r="J2204" s="32" t="s">
        <v>17047</v>
      </c>
      <c r="K2204" s="32" t="s">
        <v>16974</v>
      </c>
      <c r="L2204" s="32" t="s">
        <v>17048</v>
      </c>
      <c r="M2204" s="95" t="str">
        <f>IF(VLOOKUP(A2204,'Business Validation 2.1.0'!$A$2:$V$996,COLUMN('Business Validation 2.1.0'!V:V)-COLUMN('Business Validation 2.1.0'!A:A)+1,FALSE)="","",VLOOKUP(A2204,'Business Validation 2.1.0'!$A$2:$V$996,COLUMN('Business Validation 2.1.0'!V:V)-COLUMN('Business Validation 2.1.0'!A:A)+1,FALSE))</f>
        <v/>
      </c>
      <c r="N2204" s="32" t="s">
        <v>16976</v>
      </c>
    </row>
    <row r="2205" spans="1:14" x14ac:dyDescent="0.25">
      <c r="A2205" s="32" t="s">
        <v>2585</v>
      </c>
      <c r="B2205" s="32" t="s">
        <v>17049</v>
      </c>
      <c r="C2205" s="32" t="s">
        <v>17050</v>
      </c>
      <c r="D2205" s="32" t="s">
        <v>4852</v>
      </c>
      <c r="E2205" s="32" t="s">
        <v>2866</v>
      </c>
      <c r="J2205" s="32" t="s">
        <v>17051</v>
      </c>
      <c r="K2205" s="32" t="s">
        <v>16974</v>
      </c>
      <c r="L2205" s="32" t="s">
        <v>17052</v>
      </c>
      <c r="M2205" s="95" t="str">
        <f>IF(VLOOKUP(A2205,'Business Validation 2.1.0'!$A$2:$V$996,COLUMN('Business Validation 2.1.0'!V:V)-COLUMN('Business Validation 2.1.0'!A:A)+1,FALSE)="","",VLOOKUP(A2205,'Business Validation 2.1.0'!$A$2:$V$996,COLUMN('Business Validation 2.1.0'!V:V)-COLUMN('Business Validation 2.1.0'!A:A)+1,FALSE))</f>
        <v/>
      </c>
      <c r="N2205" s="32" t="s">
        <v>16976</v>
      </c>
    </row>
    <row r="2206" spans="1:14" x14ac:dyDescent="0.25">
      <c r="A2206" s="32" t="s">
        <v>2585</v>
      </c>
      <c r="B2206" s="32" t="s">
        <v>17053</v>
      </c>
      <c r="C2206" s="32" t="s">
        <v>17054</v>
      </c>
      <c r="D2206" s="32" t="s">
        <v>4852</v>
      </c>
      <c r="E2206" s="32" t="s">
        <v>2866</v>
      </c>
      <c r="J2206" s="32" t="s">
        <v>17055</v>
      </c>
      <c r="K2206" s="32" t="s">
        <v>16974</v>
      </c>
      <c r="L2206" s="32" t="s">
        <v>17056</v>
      </c>
      <c r="M2206" s="95" t="str">
        <f>IF(VLOOKUP(A2206,'Business Validation 2.1.0'!$A$2:$V$996,COLUMN('Business Validation 2.1.0'!V:V)-COLUMN('Business Validation 2.1.0'!A:A)+1,FALSE)="","",VLOOKUP(A2206,'Business Validation 2.1.0'!$A$2:$V$996,COLUMN('Business Validation 2.1.0'!V:V)-COLUMN('Business Validation 2.1.0'!A:A)+1,FALSE))</f>
        <v/>
      </c>
      <c r="N2206" s="32" t="s">
        <v>16976</v>
      </c>
    </row>
    <row r="2207" spans="1:14" x14ac:dyDescent="0.25">
      <c r="A2207" s="32" t="s">
        <v>2585</v>
      </c>
      <c r="B2207" s="32" t="s">
        <v>17057</v>
      </c>
      <c r="C2207" s="32" t="s">
        <v>17058</v>
      </c>
      <c r="D2207" s="32" t="s">
        <v>4860</v>
      </c>
      <c r="E2207" s="32" t="s">
        <v>2866</v>
      </c>
      <c r="J2207" s="32" t="s">
        <v>17059</v>
      </c>
      <c r="K2207" s="32" t="s">
        <v>16974</v>
      </c>
      <c r="L2207" s="32" t="s">
        <v>17060</v>
      </c>
      <c r="M2207" s="95" t="str">
        <f>IF(VLOOKUP(A2207,'Business Validation 2.1.0'!$A$2:$V$996,COLUMN('Business Validation 2.1.0'!V:V)-COLUMN('Business Validation 2.1.0'!A:A)+1,FALSE)="","",VLOOKUP(A2207,'Business Validation 2.1.0'!$A$2:$V$996,COLUMN('Business Validation 2.1.0'!V:V)-COLUMN('Business Validation 2.1.0'!A:A)+1,FALSE))</f>
        <v/>
      </c>
      <c r="N2207" s="32" t="s">
        <v>16976</v>
      </c>
    </row>
    <row r="2208" spans="1:14" x14ac:dyDescent="0.25">
      <c r="A2208" s="32" t="s">
        <v>2585</v>
      </c>
      <c r="B2208" s="32" t="s">
        <v>17061</v>
      </c>
      <c r="C2208" s="32" t="s">
        <v>17062</v>
      </c>
      <c r="D2208" s="32" t="s">
        <v>4852</v>
      </c>
      <c r="E2208" s="32" t="s">
        <v>2866</v>
      </c>
      <c r="J2208" s="32" t="s">
        <v>17063</v>
      </c>
      <c r="K2208" s="32" t="s">
        <v>16974</v>
      </c>
      <c r="L2208" s="32" t="s">
        <v>17064</v>
      </c>
      <c r="M2208" s="95" t="str">
        <f>IF(VLOOKUP(A2208,'Business Validation 2.1.0'!$A$2:$V$996,COLUMN('Business Validation 2.1.0'!V:V)-COLUMN('Business Validation 2.1.0'!A:A)+1,FALSE)="","",VLOOKUP(A2208,'Business Validation 2.1.0'!$A$2:$V$996,COLUMN('Business Validation 2.1.0'!V:V)-COLUMN('Business Validation 2.1.0'!A:A)+1,FALSE))</f>
        <v/>
      </c>
      <c r="N2208" s="32" t="s">
        <v>16976</v>
      </c>
    </row>
    <row r="2209" spans="1:14" x14ac:dyDescent="0.25">
      <c r="A2209" s="32" t="s">
        <v>2585</v>
      </c>
      <c r="B2209" s="32" t="s">
        <v>17065</v>
      </c>
      <c r="C2209" s="32" t="s">
        <v>17066</v>
      </c>
      <c r="D2209" s="32" t="s">
        <v>4852</v>
      </c>
      <c r="E2209" s="32" t="s">
        <v>2866</v>
      </c>
      <c r="J2209" s="32" t="s">
        <v>17067</v>
      </c>
      <c r="K2209" s="32" t="s">
        <v>16974</v>
      </c>
      <c r="L2209" s="32" t="s">
        <v>17068</v>
      </c>
      <c r="M2209" s="95" t="str">
        <f>IF(VLOOKUP(A2209,'Business Validation 2.1.0'!$A$2:$V$996,COLUMN('Business Validation 2.1.0'!V:V)-COLUMN('Business Validation 2.1.0'!A:A)+1,FALSE)="","",VLOOKUP(A2209,'Business Validation 2.1.0'!$A$2:$V$996,COLUMN('Business Validation 2.1.0'!V:V)-COLUMN('Business Validation 2.1.0'!A:A)+1,FALSE))</f>
        <v/>
      </c>
      <c r="N2209" s="32" t="s">
        <v>16976</v>
      </c>
    </row>
    <row r="2210" spans="1:14" x14ac:dyDescent="0.25">
      <c r="A2210" s="32" t="s">
        <v>2585</v>
      </c>
      <c r="B2210" s="32" t="s">
        <v>17069</v>
      </c>
      <c r="C2210" s="32" t="s">
        <v>17070</v>
      </c>
      <c r="D2210" s="32" t="s">
        <v>4852</v>
      </c>
      <c r="E2210" s="32" t="s">
        <v>2866</v>
      </c>
      <c r="J2210" s="32" t="s">
        <v>17071</v>
      </c>
      <c r="K2210" s="32" t="s">
        <v>16974</v>
      </c>
      <c r="L2210" s="32" t="s">
        <v>17072</v>
      </c>
      <c r="M2210" s="95" t="str">
        <f>IF(VLOOKUP(A2210,'Business Validation 2.1.0'!$A$2:$V$996,COLUMN('Business Validation 2.1.0'!V:V)-COLUMN('Business Validation 2.1.0'!A:A)+1,FALSE)="","",VLOOKUP(A2210,'Business Validation 2.1.0'!$A$2:$V$996,COLUMN('Business Validation 2.1.0'!V:V)-COLUMN('Business Validation 2.1.0'!A:A)+1,FALSE))</f>
        <v/>
      </c>
      <c r="N2210" s="32" t="s">
        <v>16976</v>
      </c>
    </row>
    <row r="2211" spans="1:14" x14ac:dyDescent="0.25">
      <c r="A2211" s="32" t="s">
        <v>2585</v>
      </c>
      <c r="B2211" s="32" t="s">
        <v>17073</v>
      </c>
      <c r="C2211" s="32" t="s">
        <v>17074</v>
      </c>
      <c r="D2211" s="32" t="s">
        <v>4852</v>
      </c>
      <c r="E2211" s="32" t="s">
        <v>2866</v>
      </c>
      <c r="J2211" s="32" t="s">
        <v>17075</v>
      </c>
      <c r="K2211" s="32" t="s">
        <v>16974</v>
      </c>
      <c r="L2211" s="32" t="s">
        <v>17076</v>
      </c>
      <c r="M2211" s="95" t="str">
        <f>IF(VLOOKUP(A2211,'Business Validation 2.1.0'!$A$2:$V$996,COLUMN('Business Validation 2.1.0'!V:V)-COLUMN('Business Validation 2.1.0'!A:A)+1,FALSE)="","",VLOOKUP(A2211,'Business Validation 2.1.0'!$A$2:$V$996,COLUMN('Business Validation 2.1.0'!V:V)-COLUMN('Business Validation 2.1.0'!A:A)+1,FALSE))</f>
        <v/>
      </c>
      <c r="N2211" s="32" t="s">
        <v>16976</v>
      </c>
    </row>
    <row r="2212" spans="1:14" x14ac:dyDescent="0.25">
      <c r="A2212" s="32" t="s">
        <v>2585</v>
      </c>
      <c r="B2212" s="32" t="s">
        <v>17077</v>
      </c>
      <c r="C2212" s="32" t="s">
        <v>17078</v>
      </c>
      <c r="D2212" s="32" t="s">
        <v>4852</v>
      </c>
      <c r="E2212" s="32" t="s">
        <v>2866</v>
      </c>
      <c r="J2212" s="32" t="s">
        <v>17079</v>
      </c>
      <c r="K2212" s="32" t="s">
        <v>16974</v>
      </c>
      <c r="L2212" s="32" t="s">
        <v>17080</v>
      </c>
      <c r="M2212" s="95" t="str">
        <f>IF(VLOOKUP(A2212,'Business Validation 2.1.0'!$A$2:$V$996,COLUMN('Business Validation 2.1.0'!V:V)-COLUMN('Business Validation 2.1.0'!A:A)+1,FALSE)="","",VLOOKUP(A2212,'Business Validation 2.1.0'!$A$2:$V$996,COLUMN('Business Validation 2.1.0'!V:V)-COLUMN('Business Validation 2.1.0'!A:A)+1,FALSE))</f>
        <v/>
      </c>
      <c r="N2212" s="32" t="s">
        <v>16976</v>
      </c>
    </row>
    <row r="2213" spans="1:14" x14ac:dyDescent="0.25">
      <c r="A2213" s="32" t="s">
        <v>2585</v>
      </c>
      <c r="B2213" s="32" t="s">
        <v>17081</v>
      </c>
      <c r="C2213" s="32" t="s">
        <v>17082</v>
      </c>
      <c r="D2213" s="32" t="s">
        <v>4852</v>
      </c>
      <c r="E2213" s="32" t="s">
        <v>2866</v>
      </c>
      <c r="J2213" s="32" t="s">
        <v>17083</v>
      </c>
      <c r="K2213" s="32" t="s">
        <v>16974</v>
      </c>
      <c r="L2213" s="32" t="s">
        <v>17084</v>
      </c>
      <c r="M2213" s="95" t="str">
        <f>IF(VLOOKUP(A2213,'Business Validation 2.1.0'!$A$2:$V$996,COLUMN('Business Validation 2.1.0'!V:V)-COLUMN('Business Validation 2.1.0'!A:A)+1,FALSE)="","",VLOOKUP(A2213,'Business Validation 2.1.0'!$A$2:$V$996,COLUMN('Business Validation 2.1.0'!V:V)-COLUMN('Business Validation 2.1.0'!A:A)+1,FALSE))</f>
        <v/>
      </c>
      <c r="N2213" s="32" t="s">
        <v>16976</v>
      </c>
    </row>
    <row r="2214" spans="1:14" x14ac:dyDescent="0.25">
      <c r="A2214" s="32" t="s">
        <v>2585</v>
      </c>
      <c r="B2214" s="32" t="s">
        <v>17085</v>
      </c>
      <c r="C2214" s="32" t="s">
        <v>17086</v>
      </c>
      <c r="D2214" s="32" t="s">
        <v>4860</v>
      </c>
      <c r="E2214" s="32" t="s">
        <v>2866</v>
      </c>
      <c r="J2214" s="32" t="s">
        <v>17087</v>
      </c>
      <c r="K2214" s="32" t="s">
        <v>16974</v>
      </c>
      <c r="L2214" s="32" t="s">
        <v>17088</v>
      </c>
      <c r="M2214" s="95" t="str">
        <f>IF(VLOOKUP(A2214,'Business Validation 2.1.0'!$A$2:$V$996,COLUMN('Business Validation 2.1.0'!V:V)-COLUMN('Business Validation 2.1.0'!A:A)+1,FALSE)="","",VLOOKUP(A2214,'Business Validation 2.1.0'!$A$2:$V$996,COLUMN('Business Validation 2.1.0'!V:V)-COLUMN('Business Validation 2.1.0'!A:A)+1,FALSE))</f>
        <v/>
      </c>
      <c r="N2214" s="32" t="s">
        <v>16976</v>
      </c>
    </row>
    <row r="2215" spans="1:14" x14ac:dyDescent="0.25">
      <c r="A2215" s="32" t="s">
        <v>2585</v>
      </c>
      <c r="B2215" s="32" t="s">
        <v>17089</v>
      </c>
      <c r="C2215" s="32" t="s">
        <v>17090</v>
      </c>
      <c r="D2215" s="32" t="s">
        <v>4860</v>
      </c>
      <c r="E2215" s="32" t="s">
        <v>2866</v>
      </c>
      <c r="J2215" s="32" t="s">
        <v>17091</v>
      </c>
      <c r="K2215" s="32" t="s">
        <v>16974</v>
      </c>
      <c r="L2215" s="32" t="s">
        <v>17092</v>
      </c>
      <c r="M2215" s="95" t="str">
        <f>IF(VLOOKUP(A2215,'Business Validation 2.1.0'!$A$2:$V$996,COLUMN('Business Validation 2.1.0'!V:V)-COLUMN('Business Validation 2.1.0'!A:A)+1,FALSE)="","",VLOOKUP(A2215,'Business Validation 2.1.0'!$A$2:$V$996,COLUMN('Business Validation 2.1.0'!V:V)-COLUMN('Business Validation 2.1.0'!A:A)+1,FALSE))</f>
        <v/>
      </c>
      <c r="N2215" s="32" t="s">
        <v>16976</v>
      </c>
    </row>
    <row r="2216" spans="1:14" x14ac:dyDescent="0.25">
      <c r="A2216" s="32" t="s">
        <v>2585</v>
      </c>
      <c r="B2216" s="32" t="s">
        <v>17093</v>
      </c>
      <c r="C2216" s="32" t="s">
        <v>17094</v>
      </c>
      <c r="D2216" s="32" t="s">
        <v>4860</v>
      </c>
      <c r="E2216" s="32" t="s">
        <v>2866</v>
      </c>
      <c r="J2216" s="32" t="s">
        <v>17095</v>
      </c>
      <c r="K2216" s="32" t="s">
        <v>16974</v>
      </c>
      <c r="L2216" s="32" t="s">
        <v>17096</v>
      </c>
      <c r="M2216" s="95" t="str">
        <f>IF(VLOOKUP(A2216,'Business Validation 2.1.0'!$A$2:$V$996,COLUMN('Business Validation 2.1.0'!V:V)-COLUMN('Business Validation 2.1.0'!A:A)+1,FALSE)="","",VLOOKUP(A2216,'Business Validation 2.1.0'!$A$2:$V$996,COLUMN('Business Validation 2.1.0'!V:V)-COLUMN('Business Validation 2.1.0'!A:A)+1,FALSE))</f>
        <v/>
      </c>
      <c r="N2216" s="32" t="s">
        <v>16976</v>
      </c>
    </row>
    <row r="2217" spans="1:14" x14ac:dyDescent="0.25">
      <c r="A2217" s="32" t="s">
        <v>2585</v>
      </c>
      <c r="B2217" s="32" t="s">
        <v>17097</v>
      </c>
      <c r="C2217" s="32" t="s">
        <v>17098</v>
      </c>
      <c r="D2217" s="32" t="s">
        <v>4860</v>
      </c>
      <c r="E2217" s="32" t="s">
        <v>2866</v>
      </c>
      <c r="J2217" s="32" t="s">
        <v>17099</v>
      </c>
      <c r="K2217" s="32" t="s">
        <v>16974</v>
      </c>
      <c r="L2217" s="32" t="s">
        <v>17100</v>
      </c>
      <c r="M2217" s="95" t="str">
        <f>IF(VLOOKUP(A2217,'Business Validation 2.1.0'!$A$2:$V$996,COLUMN('Business Validation 2.1.0'!V:V)-COLUMN('Business Validation 2.1.0'!A:A)+1,FALSE)="","",VLOOKUP(A2217,'Business Validation 2.1.0'!$A$2:$V$996,COLUMN('Business Validation 2.1.0'!V:V)-COLUMN('Business Validation 2.1.0'!A:A)+1,FALSE))</f>
        <v/>
      </c>
      <c r="N2217" s="32" t="s">
        <v>16976</v>
      </c>
    </row>
    <row r="2218" spans="1:14" x14ac:dyDescent="0.25">
      <c r="A2218" s="32" t="s">
        <v>2585</v>
      </c>
      <c r="B2218" s="32" t="s">
        <v>17101</v>
      </c>
      <c r="C2218" s="32" t="s">
        <v>17102</v>
      </c>
      <c r="D2218" s="32" t="s">
        <v>4860</v>
      </c>
      <c r="E2218" s="32" t="s">
        <v>2866</v>
      </c>
      <c r="J2218" s="32" t="s">
        <v>17103</v>
      </c>
      <c r="K2218" s="32" t="s">
        <v>16974</v>
      </c>
      <c r="L2218" s="32" t="s">
        <v>17104</v>
      </c>
      <c r="M2218" s="95" t="str">
        <f>IF(VLOOKUP(A2218,'Business Validation 2.1.0'!$A$2:$V$996,COLUMN('Business Validation 2.1.0'!V:V)-COLUMN('Business Validation 2.1.0'!A:A)+1,FALSE)="","",VLOOKUP(A2218,'Business Validation 2.1.0'!$A$2:$V$996,COLUMN('Business Validation 2.1.0'!V:V)-COLUMN('Business Validation 2.1.0'!A:A)+1,FALSE))</f>
        <v/>
      </c>
      <c r="N2218" s="32" t="s">
        <v>16976</v>
      </c>
    </row>
    <row r="2219" spans="1:14" x14ac:dyDescent="0.25">
      <c r="A2219" s="32" t="s">
        <v>2585</v>
      </c>
      <c r="B2219" s="32" t="s">
        <v>17105</v>
      </c>
      <c r="C2219" s="32" t="s">
        <v>17106</v>
      </c>
      <c r="D2219" s="32" t="s">
        <v>4860</v>
      </c>
      <c r="E2219" s="32" t="s">
        <v>2866</v>
      </c>
      <c r="J2219" s="32" t="s">
        <v>17107</v>
      </c>
      <c r="K2219" s="32" t="s">
        <v>16974</v>
      </c>
      <c r="L2219" s="32" t="s">
        <v>17108</v>
      </c>
      <c r="M2219" s="95" t="str">
        <f>IF(VLOOKUP(A2219,'Business Validation 2.1.0'!$A$2:$V$996,COLUMN('Business Validation 2.1.0'!V:V)-COLUMN('Business Validation 2.1.0'!A:A)+1,FALSE)="","",VLOOKUP(A2219,'Business Validation 2.1.0'!$A$2:$V$996,COLUMN('Business Validation 2.1.0'!V:V)-COLUMN('Business Validation 2.1.0'!A:A)+1,FALSE))</f>
        <v/>
      </c>
      <c r="N2219" s="32" t="s">
        <v>16976</v>
      </c>
    </row>
    <row r="2220" spans="1:14" x14ac:dyDescent="0.25">
      <c r="A2220" s="32" t="s">
        <v>3196</v>
      </c>
      <c r="B2220" s="32" t="s">
        <v>17109</v>
      </c>
      <c r="C2220" s="32" t="s">
        <v>17110</v>
      </c>
      <c r="D2220" s="32" t="s">
        <v>1440</v>
      </c>
      <c r="J2220" s="32" t="s">
        <v>5942</v>
      </c>
      <c r="K2220" s="32" t="s">
        <v>1581</v>
      </c>
      <c r="L2220" s="32" t="s">
        <v>17111</v>
      </c>
      <c r="M2220" s="95" t="str">
        <f>IF(VLOOKUP(A2220,'Business Validation 2.1.0'!$A$2:$V$996,COLUMN('Business Validation 2.1.0'!V:V)-COLUMN('Business Validation 2.1.0'!A:A)+1,FALSE)="","",VLOOKUP(A2220,'Business Validation 2.1.0'!$A$2:$V$996,COLUMN('Business Validation 2.1.0'!V:V)-COLUMN('Business Validation 2.1.0'!A:A)+1,FALSE))</f>
        <v/>
      </c>
      <c r="N2220" s="32" t="s">
        <v>5943</v>
      </c>
    </row>
    <row r="2221" spans="1:14" x14ac:dyDescent="0.25">
      <c r="A2221" s="32" t="s">
        <v>2586</v>
      </c>
      <c r="B2221" s="32" t="s">
        <v>17112</v>
      </c>
      <c r="C2221" s="32" t="s">
        <v>17113</v>
      </c>
      <c r="D2221" s="32" t="s">
        <v>1447</v>
      </c>
      <c r="J2221" s="32" t="s">
        <v>5945</v>
      </c>
      <c r="K2221" s="32" t="s">
        <v>1581</v>
      </c>
      <c r="L2221" s="32" t="s">
        <v>17114</v>
      </c>
      <c r="M2221" s="95" t="str">
        <f>IF(VLOOKUP(A2221,'Business Validation 2.1.0'!$A$2:$V$996,COLUMN('Business Validation 2.1.0'!V:V)-COLUMN('Business Validation 2.1.0'!A:A)+1,FALSE)="","",VLOOKUP(A2221,'Business Validation 2.1.0'!$A$2:$V$996,COLUMN('Business Validation 2.1.0'!V:V)-COLUMN('Business Validation 2.1.0'!A:A)+1,FALSE))</f>
        <v/>
      </c>
      <c r="N2221" s="32" t="s">
        <v>5946</v>
      </c>
    </row>
    <row r="2222" spans="1:14" x14ac:dyDescent="0.25">
      <c r="A2222" s="32" t="s">
        <v>2587</v>
      </c>
      <c r="B2222" s="32" t="s">
        <v>17115</v>
      </c>
      <c r="C2222" s="32" t="s">
        <v>17116</v>
      </c>
      <c r="D2222" s="32" t="s">
        <v>1440</v>
      </c>
      <c r="J2222" s="32" t="s">
        <v>5948</v>
      </c>
      <c r="K2222" s="32" t="s">
        <v>1580</v>
      </c>
      <c r="L2222" s="32" t="s">
        <v>17117</v>
      </c>
      <c r="M2222" s="95" t="str">
        <f>IF(VLOOKUP(A2222,'Business Validation 2.1.0'!$A$2:$V$996,COLUMN('Business Validation 2.1.0'!V:V)-COLUMN('Business Validation 2.1.0'!A:A)+1,FALSE)="","",VLOOKUP(A2222,'Business Validation 2.1.0'!$A$2:$V$996,COLUMN('Business Validation 2.1.0'!V:V)-COLUMN('Business Validation 2.1.0'!A:A)+1,FALSE))</f>
        <v/>
      </c>
      <c r="N2222" s="32" t="s">
        <v>5949</v>
      </c>
    </row>
    <row r="2223" spans="1:14" x14ac:dyDescent="0.25">
      <c r="A2223" s="32" t="s">
        <v>2588</v>
      </c>
      <c r="B2223" s="32" t="s">
        <v>17118</v>
      </c>
      <c r="C2223" s="32" t="s">
        <v>17119</v>
      </c>
      <c r="D2223" s="32" t="s">
        <v>1447</v>
      </c>
      <c r="J2223" s="32" t="s">
        <v>5951</v>
      </c>
      <c r="K2223" s="32" t="s">
        <v>1580</v>
      </c>
      <c r="L2223" s="32" t="s">
        <v>17120</v>
      </c>
      <c r="M2223" s="95" t="str">
        <f>IF(VLOOKUP(A2223,'Business Validation 2.1.0'!$A$2:$V$996,COLUMN('Business Validation 2.1.0'!V:V)-COLUMN('Business Validation 2.1.0'!A:A)+1,FALSE)="","",VLOOKUP(A2223,'Business Validation 2.1.0'!$A$2:$V$996,COLUMN('Business Validation 2.1.0'!V:V)-COLUMN('Business Validation 2.1.0'!A:A)+1,FALSE))</f>
        <v/>
      </c>
      <c r="N2223" s="32" t="s">
        <v>5952</v>
      </c>
    </row>
    <row r="2224" spans="1:14" x14ac:dyDescent="0.25">
      <c r="A2224" s="32" t="s">
        <v>2589</v>
      </c>
      <c r="B2224" s="32" t="s">
        <v>17121</v>
      </c>
      <c r="C2224" s="32" t="s">
        <v>17122</v>
      </c>
      <c r="D2224" s="32" t="s">
        <v>1440</v>
      </c>
      <c r="J2224" s="32" t="s">
        <v>5954</v>
      </c>
      <c r="K2224" s="32" t="s">
        <v>1578</v>
      </c>
      <c r="L2224" s="32" t="s">
        <v>17123</v>
      </c>
      <c r="M2224" s="95" t="str">
        <f>IF(VLOOKUP(A2224,'Business Validation 2.1.0'!$A$2:$V$996,COLUMN('Business Validation 2.1.0'!V:V)-COLUMN('Business Validation 2.1.0'!A:A)+1,FALSE)="","",VLOOKUP(A2224,'Business Validation 2.1.0'!$A$2:$V$996,COLUMN('Business Validation 2.1.0'!V:V)-COLUMN('Business Validation 2.1.0'!A:A)+1,FALSE))</f>
        <v/>
      </c>
      <c r="N2224" s="32" t="s">
        <v>5955</v>
      </c>
    </row>
    <row r="2225" spans="1:14" x14ac:dyDescent="0.25">
      <c r="A2225" s="32" t="s">
        <v>2590</v>
      </c>
      <c r="B2225" s="32" t="s">
        <v>17124</v>
      </c>
      <c r="C2225" s="32" t="s">
        <v>17125</v>
      </c>
      <c r="D2225" s="32" t="s">
        <v>1447</v>
      </c>
      <c r="J2225" s="32" t="s">
        <v>5957</v>
      </c>
      <c r="K2225" s="32" t="s">
        <v>1578</v>
      </c>
      <c r="L2225" s="32" t="s">
        <v>17126</v>
      </c>
      <c r="M2225" s="95" t="str">
        <f>IF(VLOOKUP(A2225,'Business Validation 2.1.0'!$A$2:$V$996,COLUMN('Business Validation 2.1.0'!V:V)-COLUMN('Business Validation 2.1.0'!A:A)+1,FALSE)="","",VLOOKUP(A2225,'Business Validation 2.1.0'!$A$2:$V$996,COLUMN('Business Validation 2.1.0'!V:V)-COLUMN('Business Validation 2.1.0'!A:A)+1,FALSE))</f>
        <v/>
      </c>
      <c r="N2225" s="32" t="s">
        <v>5958</v>
      </c>
    </row>
    <row r="2226" spans="1:14" x14ac:dyDescent="0.25">
      <c r="A2226" s="32" t="s">
        <v>2591</v>
      </c>
      <c r="B2226" s="32" t="s">
        <v>17127</v>
      </c>
      <c r="C2226" s="32" t="s">
        <v>17128</v>
      </c>
      <c r="D2226" s="32" t="s">
        <v>1442</v>
      </c>
      <c r="J2226" s="32" t="s">
        <v>5960</v>
      </c>
      <c r="K2226" s="32" t="s">
        <v>1578</v>
      </c>
      <c r="L2226" s="32" t="s">
        <v>17129</v>
      </c>
      <c r="M2226" s="95" t="str">
        <f>IF(VLOOKUP(A2226,'Business Validation 2.1.0'!$A$2:$V$996,COLUMN('Business Validation 2.1.0'!V:V)-COLUMN('Business Validation 2.1.0'!A:A)+1,FALSE)="","",VLOOKUP(A2226,'Business Validation 2.1.0'!$A$2:$V$996,COLUMN('Business Validation 2.1.0'!V:V)-COLUMN('Business Validation 2.1.0'!A:A)+1,FALSE))</f>
        <v/>
      </c>
      <c r="N2226" s="32" t="s">
        <v>5961</v>
      </c>
    </row>
    <row r="2227" spans="1:14" x14ac:dyDescent="0.25">
      <c r="A2227" s="32" t="s">
        <v>1789</v>
      </c>
      <c r="B2227" s="32" t="s">
        <v>17130</v>
      </c>
      <c r="C2227" s="32" t="s">
        <v>17131</v>
      </c>
      <c r="D2227" s="32" t="s">
        <v>1447</v>
      </c>
      <c r="J2227" s="32" t="s">
        <v>5963</v>
      </c>
      <c r="K2227" s="32" t="s">
        <v>1578</v>
      </c>
      <c r="L2227" s="32" t="s">
        <v>17132</v>
      </c>
      <c r="M2227" s="95" t="str">
        <f>IF(VLOOKUP(A2227,'Business Validation 2.1.0'!$A$2:$V$996,COLUMN('Business Validation 2.1.0'!V:V)-COLUMN('Business Validation 2.1.0'!A:A)+1,FALSE)="","",VLOOKUP(A2227,'Business Validation 2.1.0'!$A$2:$V$996,COLUMN('Business Validation 2.1.0'!V:V)-COLUMN('Business Validation 2.1.0'!A:A)+1,FALSE))</f>
        <v/>
      </c>
      <c r="N2227" s="32" t="s">
        <v>5964</v>
      </c>
    </row>
    <row r="2228" spans="1:14" x14ac:dyDescent="0.25">
      <c r="A2228" s="32" t="s">
        <v>2592</v>
      </c>
      <c r="B2228" s="32" t="s">
        <v>17133</v>
      </c>
      <c r="C2228" s="32" t="s">
        <v>17134</v>
      </c>
      <c r="D2228" s="32" t="s">
        <v>1442</v>
      </c>
      <c r="J2228" s="32" t="s">
        <v>5966</v>
      </c>
      <c r="K2228" s="32" t="s">
        <v>1578</v>
      </c>
      <c r="L2228" s="32" t="s">
        <v>17135</v>
      </c>
      <c r="M2228" s="95" t="str">
        <f>IF(VLOOKUP(A2228,'Business Validation 2.1.0'!$A$2:$V$996,COLUMN('Business Validation 2.1.0'!V:V)-COLUMN('Business Validation 2.1.0'!A:A)+1,FALSE)="","",VLOOKUP(A2228,'Business Validation 2.1.0'!$A$2:$V$996,COLUMN('Business Validation 2.1.0'!V:V)-COLUMN('Business Validation 2.1.0'!A:A)+1,FALSE))</f>
        <v/>
      </c>
      <c r="N2228" s="32" t="s">
        <v>5967</v>
      </c>
    </row>
    <row r="2229" spans="1:14" x14ac:dyDescent="0.25">
      <c r="A2229" s="32" t="s">
        <v>2593</v>
      </c>
      <c r="B2229" s="32" t="s">
        <v>17136</v>
      </c>
      <c r="C2229" s="32" t="s">
        <v>17137</v>
      </c>
      <c r="D2229" s="32" t="s">
        <v>1442</v>
      </c>
      <c r="J2229" s="32" t="s">
        <v>5969</v>
      </c>
      <c r="K2229" s="32" t="s">
        <v>1581</v>
      </c>
      <c r="L2229" s="32" t="s">
        <v>17138</v>
      </c>
      <c r="M2229" s="95" t="str">
        <f>IF(VLOOKUP(A2229,'Business Validation 2.1.0'!$A$2:$V$996,COLUMN('Business Validation 2.1.0'!V:V)-COLUMN('Business Validation 2.1.0'!A:A)+1,FALSE)="","",VLOOKUP(A2229,'Business Validation 2.1.0'!$A$2:$V$996,COLUMN('Business Validation 2.1.0'!V:V)-COLUMN('Business Validation 2.1.0'!A:A)+1,FALSE))</f>
        <v/>
      </c>
      <c r="N2229" s="32" t="s">
        <v>5970</v>
      </c>
    </row>
    <row r="2230" spans="1:14" x14ac:dyDescent="0.25">
      <c r="A2230" s="32" t="s">
        <v>2594</v>
      </c>
      <c r="B2230" s="32" t="s">
        <v>17139</v>
      </c>
      <c r="C2230" s="32" t="s">
        <v>17140</v>
      </c>
      <c r="D2230" s="32" t="s">
        <v>1440</v>
      </c>
      <c r="J2230" s="32" t="s">
        <v>5972</v>
      </c>
      <c r="K2230" s="32" t="s">
        <v>1580</v>
      </c>
      <c r="L2230" s="32" t="s">
        <v>17141</v>
      </c>
      <c r="M2230" s="95">
        <f>IF(VLOOKUP(A2230,'Business Validation 2.1.0'!$A$2:$V$996,COLUMN('Business Validation 2.1.0'!V:V)-COLUMN('Business Validation 2.1.0'!A:A)+1,FALSE)="","",VLOOKUP(A2230,'Business Validation 2.1.0'!$A$2:$V$996,COLUMN('Business Validation 2.1.0'!V:V)-COLUMN('Business Validation 2.1.0'!A:A)+1,FALSE))</f>
        <v>42639</v>
      </c>
      <c r="N2230" s="32" t="s">
        <v>5973</v>
      </c>
    </row>
    <row r="2231" spans="1:14" x14ac:dyDescent="0.25">
      <c r="A2231" s="32" t="s">
        <v>2594</v>
      </c>
      <c r="B2231" s="32" t="s">
        <v>17142</v>
      </c>
      <c r="C2231" s="32" t="s">
        <v>17143</v>
      </c>
      <c r="D2231" s="32" t="s">
        <v>1442</v>
      </c>
      <c r="J2231" s="32" t="s">
        <v>5975</v>
      </c>
      <c r="K2231" s="32" t="s">
        <v>1580</v>
      </c>
      <c r="L2231" s="32" t="s">
        <v>17144</v>
      </c>
      <c r="M2231" s="95">
        <f>IF(VLOOKUP(A2231,'Business Validation 2.1.0'!$A$2:$V$996,COLUMN('Business Validation 2.1.0'!V:V)-COLUMN('Business Validation 2.1.0'!A:A)+1,FALSE)="","",VLOOKUP(A2231,'Business Validation 2.1.0'!$A$2:$V$996,COLUMN('Business Validation 2.1.0'!V:V)-COLUMN('Business Validation 2.1.0'!A:A)+1,FALSE))</f>
        <v>42639</v>
      </c>
      <c r="N2231" s="32" t="s">
        <v>5973</v>
      </c>
    </row>
    <row r="2232" spans="1:14" x14ac:dyDescent="0.25">
      <c r="A2232" s="32" t="s">
        <v>2595</v>
      </c>
      <c r="B2232" s="32" t="s">
        <v>17145</v>
      </c>
      <c r="C2232" s="32" t="s">
        <v>17146</v>
      </c>
      <c r="D2232" s="32" t="s">
        <v>1447</v>
      </c>
      <c r="J2232" s="32" t="s">
        <v>5977</v>
      </c>
      <c r="K2232" s="32" t="s">
        <v>1580</v>
      </c>
      <c r="L2232" s="32" t="s">
        <v>17147</v>
      </c>
      <c r="M2232" s="95" t="str">
        <f>IF(VLOOKUP(A2232,'Business Validation 2.1.0'!$A$2:$V$996,COLUMN('Business Validation 2.1.0'!V:V)-COLUMN('Business Validation 2.1.0'!A:A)+1,FALSE)="","",VLOOKUP(A2232,'Business Validation 2.1.0'!$A$2:$V$996,COLUMN('Business Validation 2.1.0'!V:V)-COLUMN('Business Validation 2.1.0'!A:A)+1,FALSE))</f>
        <v/>
      </c>
      <c r="N2232" s="32" t="s">
        <v>17148</v>
      </c>
    </row>
    <row r="2233" spans="1:14" x14ac:dyDescent="0.25">
      <c r="A2233" s="32" t="s">
        <v>2596</v>
      </c>
      <c r="B2233" s="32" t="s">
        <v>17149</v>
      </c>
      <c r="C2233" s="32" t="s">
        <v>17150</v>
      </c>
      <c r="D2233" s="32" t="s">
        <v>1440</v>
      </c>
      <c r="J2233" s="32" t="s">
        <v>5980</v>
      </c>
      <c r="K2233" s="32" t="s">
        <v>1575</v>
      </c>
      <c r="L2233" s="32" t="s">
        <v>17151</v>
      </c>
      <c r="M2233" s="95" t="str">
        <f>IF(VLOOKUP(A2233,'Business Validation 2.1.0'!$A$2:$V$996,COLUMN('Business Validation 2.1.0'!V:V)-COLUMN('Business Validation 2.1.0'!A:A)+1,FALSE)="","",VLOOKUP(A2233,'Business Validation 2.1.0'!$A$2:$V$996,COLUMN('Business Validation 2.1.0'!V:V)-COLUMN('Business Validation 2.1.0'!A:A)+1,FALSE))</f>
        <v/>
      </c>
      <c r="N2233" s="32" t="s">
        <v>8406</v>
      </c>
    </row>
    <row r="2234" spans="1:14" x14ac:dyDescent="0.25">
      <c r="A2234" s="32" t="s">
        <v>2597</v>
      </c>
      <c r="B2234" s="32" t="s">
        <v>17152</v>
      </c>
      <c r="C2234" s="32" t="s">
        <v>17153</v>
      </c>
      <c r="D2234" s="32" t="s">
        <v>1442</v>
      </c>
      <c r="J2234" s="32" t="s">
        <v>5982</v>
      </c>
      <c r="K2234" s="32" t="s">
        <v>1575</v>
      </c>
      <c r="L2234" s="32" t="s">
        <v>17154</v>
      </c>
      <c r="M2234" s="95" t="str">
        <f>IF(VLOOKUP(A2234,'Business Validation 2.1.0'!$A$2:$V$996,COLUMN('Business Validation 2.1.0'!V:V)-COLUMN('Business Validation 2.1.0'!A:A)+1,FALSE)="","",VLOOKUP(A2234,'Business Validation 2.1.0'!$A$2:$V$996,COLUMN('Business Validation 2.1.0'!V:V)-COLUMN('Business Validation 2.1.0'!A:A)+1,FALSE))</f>
        <v/>
      </c>
      <c r="N2234" s="32" t="s">
        <v>5983</v>
      </c>
    </row>
    <row r="2235" spans="1:14" x14ac:dyDescent="0.25">
      <c r="A2235" s="32" t="s">
        <v>2598</v>
      </c>
      <c r="B2235" s="32" t="s">
        <v>17155</v>
      </c>
      <c r="C2235" s="32" t="s">
        <v>17156</v>
      </c>
      <c r="D2235" s="32" t="s">
        <v>1447</v>
      </c>
      <c r="J2235" s="32" t="s">
        <v>5985</v>
      </c>
      <c r="K2235" s="32" t="s">
        <v>1575</v>
      </c>
      <c r="L2235" s="32" t="s">
        <v>17157</v>
      </c>
      <c r="M2235" s="95" t="str">
        <f>IF(VLOOKUP(A2235,'Business Validation 2.1.0'!$A$2:$V$996,COLUMN('Business Validation 2.1.0'!V:V)-COLUMN('Business Validation 2.1.0'!A:A)+1,FALSE)="","",VLOOKUP(A2235,'Business Validation 2.1.0'!$A$2:$V$996,COLUMN('Business Validation 2.1.0'!V:V)-COLUMN('Business Validation 2.1.0'!A:A)+1,FALSE))</f>
        <v/>
      </c>
      <c r="N2235" s="32" t="s">
        <v>8407</v>
      </c>
    </row>
    <row r="2236" spans="1:14" x14ac:dyDescent="0.25">
      <c r="A2236" s="32" t="s">
        <v>2599</v>
      </c>
      <c r="B2236" s="32" t="s">
        <v>17158</v>
      </c>
      <c r="C2236" s="32" t="s">
        <v>17159</v>
      </c>
      <c r="D2236" s="32" t="s">
        <v>1440</v>
      </c>
      <c r="J2236" s="32" t="s">
        <v>5987</v>
      </c>
      <c r="K2236" s="32" t="s">
        <v>1578</v>
      </c>
      <c r="L2236" s="32" t="s">
        <v>17160</v>
      </c>
      <c r="M2236" s="95" t="str">
        <f>IF(VLOOKUP(A2236,'Business Validation 2.1.0'!$A$2:$V$996,COLUMN('Business Validation 2.1.0'!V:V)-COLUMN('Business Validation 2.1.0'!A:A)+1,FALSE)="","",VLOOKUP(A2236,'Business Validation 2.1.0'!$A$2:$V$996,COLUMN('Business Validation 2.1.0'!V:V)-COLUMN('Business Validation 2.1.0'!A:A)+1,FALSE))</f>
        <v/>
      </c>
      <c r="N2236" s="32" t="s">
        <v>5988</v>
      </c>
    </row>
    <row r="2237" spans="1:14" x14ac:dyDescent="0.25">
      <c r="A2237" s="32" t="s">
        <v>2599</v>
      </c>
      <c r="B2237" s="32" t="s">
        <v>17161</v>
      </c>
      <c r="C2237" s="32" t="s">
        <v>17162</v>
      </c>
      <c r="D2237" s="32" t="s">
        <v>1442</v>
      </c>
      <c r="J2237" s="32" t="s">
        <v>5990</v>
      </c>
      <c r="K2237" s="32" t="s">
        <v>1578</v>
      </c>
      <c r="L2237" s="32" t="s">
        <v>17163</v>
      </c>
      <c r="M2237" s="95" t="str">
        <f>IF(VLOOKUP(A2237,'Business Validation 2.1.0'!$A$2:$V$996,COLUMN('Business Validation 2.1.0'!V:V)-COLUMN('Business Validation 2.1.0'!A:A)+1,FALSE)="","",VLOOKUP(A2237,'Business Validation 2.1.0'!$A$2:$V$996,COLUMN('Business Validation 2.1.0'!V:V)-COLUMN('Business Validation 2.1.0'!A:A)+1,FALSE))</f>
        <v/>
      </c>
      <c r="N2237" s="32" t="s">
        <v>5988</v>
      </c>
    </row>
    <row r="2238" spans="1:14" x14ac:dyDescent="0.25">
      <c r="A2238" s="32" t="s">
        <v>763</v>
      </c>
      <c r="B2238" s="32" t="s">
        <v>17164</v>
      </c>
      <c r="C2238" s="32" t="s">
        <v>17165</v>
      </c>
      <c r="D2238" s="32" t="s">
        <v>5992</v>
      </c>
      <c r="J2238" s="32" t="s">
        <v>5993</v>
      </c>
      <c r="K2238" s="32" t="s">
        <v>1581</v>
      </c>
      <c r="L2238" s="32" t="s">
        <v>17166</v>
      </c>
      <c r="M2238" s="95" t="str">
        <f>IF(VLOOKUP(A2238,'Business Validation 2.1.0'!$A$2:$V$996,COLUMN('Business Validation 2.1.0'!V:V)-COLUMN('Business Validation 2.1.0'!A:A)+1,FALSE)="","",VLOOKUP(A2238,'Business Validation 2.1.0'!$A$2:$V$996,COLUMN('Business Validation 2.1.0'!V:V)-COLUMN('Business Validation 2.1.0'!A:A)+1,FALSE))</f>
        <v/>
      </c>
      <c r="N2238" s="32" t="s">
        <v>5994</v>
      </c>
    </row>
    <row r="2239" spans="1:14" x14ac:dyDescent="0.25">
      <c r="A2239" s="32" t="s">
        <v>2600</v>
      </c>
      <c r="B2239" s="32" t="s">
        <v>17167</v>
      </c>
      <c r="C2239" s="32" t="s">
        <v>17168</v>
      </c>
      <c r="D2239" s="32" t="s">
        <v>1440</v>
      </c>
      <c r="J2239" s="32" t="s">
        <v>5996</v>
      </c>
      <c r="K2239" s="32" t="s">
        <v>1578</v>
      </c>
      <c r="L2239" s="32" t="s">
        <v>17169</v>
      </c>
      <c r="M2239" s="95" t="str">
        <f>IF(VLOOKUP(A2239,'Business Validation 2.1.0'!$A$2:$V$996,COLUMN('Business Validation 2.1.0'!V:V)-COLUMN('Business Validation 2.1.0'!A:A)+1,FALSE)="","",VLOOKUP(A2239,'Business Validation 2.1.0'!$A$2:$V$996,COLUMN('Business Validation 2.1.0'!V:V)-COLUMN('Business Validation 2.1.0'!A:A)+1,FALSE))</f>
        <v/>
      </c>
      <c r="N2239" s="32" t="s">
        <v>5997</v>
      </c>
    </row>
    <row r="2240" spans="1:14" x14ac:dyDescent="0.25">
      <c r="A2240" s="32" t="s">
        <v>2600</v>
      </c>
      <c r="B2240" s="32" t="s">
        <v>17170</v>
      </c>
      <c r="C2240" s="32" t="s">
        <v>17171</v>
      </c>
      <c r="D2240" s="32" t="s">
        <v>1442</v>
      </c>
      <c r="J2240" s="32" t="s">
        <v>5999</v>
      </c>
      <c r="K2240" s="32" t="s">
        <v>1578</v>
      </c>
      <c r="L2240" s="32" t="s">
        <v>17172</v>
      </c>
      <c r="M2240" s="95" t="str">
        <f>IF(VLOOKUP(A2240,'Business Validation 2.1.0'!$A$2:$V$996,COLUMN('Business Validation 2.1.0'!V:V)-COLUMN('Business Validation 2.1.0'!A:A)+1,FALSE)="","",VLOOKUP(A2240,'Business Validation 2.1.0'!$A$2:$V$996,COLUMN('Business Validation 2.1.0'!V:V)-COLUMN('Business Validation 2.1.0'!A:A)+1,FALSE))</f>
        <v/>
      </c>
      <c r="N2240" s="32" t="s">
        <v>5997</v>
      </c>
    </row>
    <row r="2241" spans="1:14" x14ac:dyDescent="0.25">
      <c r="A2241" s="32" t="s">
        <v>2601</v>
      </c>
      <c r="B2241" s="32" t="s">
        <v>17173</v>
      </c>
      <c r="C2241" s="32" t="s">
        <v>17174</v>
      </c>
      <c r="D2241" s="32" t="s">
        <v>1447</v>
      </c>
      <c r="J2241" s="32" t="s">
        <v>6001</v>
      </c>
      <c r="K2241" s="32" t="s">
        <v>1578</v>
      </c>
      <c r="L2241" s="32" t="s">
        <v>17175</v>
      </c>
      <c r="M2241" s="95" t="str">
        <f>IF(VLOOKUP(A2241,'Business Validation 2.1.0'!$A$2:$V$996,COLUMN('Business Validation 2.1.0'!V:V)-COLUMN('Business Validation 2.1.0'!A:A)+1,FALSE)="","",VLOOKUP(A2241,'Business Validation 2.1.0'!$A$2:$V$996,COLUMN('Business Validation 2.1.0'!V:V)-COLUMN('Business Validation 2.1.0'!A:A)+1,FALSE))</f>
        <v/>
      </c>
      <c r="N2241" s="32" t="s">
        <v>6002</v>
      </c>
    </row>
    <row r="2242" spans="1:14" x14ac:dyDescent="0.25">
      <c r="A2242" s="32" t="s">
        <v>2602</v>
      </c>
      <c r="B2242" s="32" t="s">
        <v>23296</v>
      </c>
      <c r="C2242" s="32" t="s">
        <v>23297</v>
      </c>
      <c r="D2242" s="32" t="s">
        <v>1440</v>
      </c>
      <c r="J2242" s="32" t="s">
        <v>6004</v>
      </c>
      <c r="K2242" s="32" t="s">
        <v>23298</v>
      </c>
      <c r="L2242" s="32" t="s">
        <v>23299</v>
      </c>
      <c r="M2242" s="95" t="str">
        <f>IF(VLOOKUP(A2242,'Business Validation 2.1.0'!$A$2:$V$996,COLUMN('Business Validation 2.1.0'!V:V)-COLUMN('Business Validation 2.1.0'!A:A)+1,FALSE)="","",VLOOKUP(A2242,'Business Validation 2.1.0'!$A$2:$V$996,COLUMN('Business Validation 2.1.0'!V:V)-COLUMN('Business Validation 2.1.0'!A:A)+1,FALSE))</f>
        <v/>
      </c>
      <c r="N2242" s="32" t="s">
        <v>23300</v>
      </c>
    </row>
    <row r="2243" spans="1:14" x14ac:dyDescent="0.25">
      <c r="A2243" s="32" t="s">
        <v>2602</v>
      </c>
      <c r="B2243" s="32" t="s">
        <v>23301</v>
      </c>
      <c r="C2243" s="32" t="s">
        <v>23302</v>
      </c>
      <c r="D2243" s="32" t="s">
        <v>1442</v>
      </c>
      <c r="J2243" s="32" t="s">
        <v>6008</v>
      </c>
      <c r="K2243" s="32" t="s">
        <v>23298</v>
      </c>
      <c r="L2243" s="32" t="s">
        <v>23303</v>
      </c>
      <c r="M2243" s="95" t="str">
        <f>IF(VLOOKUP(A2243,'Business Validation 2.1.0'!$A$2:$V$996,COLUMN('Business Validation 2.1.0'!V:V)-COLUMN('Business Validation 2.1.0'!A:A)+1,FALSE)="","",VLOOKUP(A2243,'Business Validation 2.1.0'!$A$2:$V$996,COLUMN('Business Validation 2.1.0'!V:V)-COLUMN('Business Validation 2.1.0'!A:A)+1,FALSE))</f>
        <v/>
      </c>
      <c r="N2243" s="32" t="s">
        <v>23300</v>
      </c>
    </row>
    <row r="2244" spans="1:14" x14ac:dyDescent="0.25">
      <c r="A2244" s="32" t="s">
        <v>2603</v>
      </c>
      <c r="B2244" s="32" t="s">
        <v>17177</v>
      </c>
      <c r="C2244" s="32" t="s">
        <v>17178</v>
      </c>
      <c r="D2244" s="32" t="s">
        <v>1447</v>
      </c>
      <c r="J2244" s="32" t="s">
        <v>17179</v>
      </c>
      <c r="K2244" s="32" t="s">
        <v>23304</v>
      </c>
      <c r="L2244" s="32" t="s">
        <v>23420</v>
      </c>
      <c r="M2244" s="95">
        <f>IF(VLOOKUP(A2244,'Business Validation 2.1.0'!$A$2:$V$996,COLUMN('Business Validation 2.1.0'!V:V)-COLUMN('Business Validation 2.1.0'!A:A)+1,FALSE)="","",VLOOKUP(A2244,'Business Validation 2.1.0'!$A$2:$V$996,COLUMN('Business Validation 2.1.0'!V:V)-COLUMN('Business Validation 2.1.0'!A:A)+1,FALSE))</f>
        <v>42831</v>
      </c>
      <c r="N2244" s="32" t="s">
        <v>23305</v>
      </c>
    </row>
    <row r="2245" spans="1:14" x14ac:dyDescent="0.25">
      <c r="A2245" s="32" t="s">
        <v>2603</v>
      </c>
      <c r="B2245" s="32" t="s">
        <v>17180</v>
      </c>
      <c r="C2245" s="32" t="s">
        <v>17181</v>
      </c>
      <c r="D2245" s="32" t="s">
        <v>1447</v>
      </c>
      <c r="J2245" s="32" t="s">
        <v>17182</v>
      </c>
      <c r="K2245" s="32" t="s">
        <v>17176</v>
      </c>
      <c r="L2245" s="32" t="s">
        <v>17183</v>
      </c>
      <c r="M2245" s="95">
        <f>IF(VLOOKUP(A2245,'Business Validation 2.1.0'!$A$2:$V$996,COLUMN('Business Validation 2.1.0'!V:V)-COLUMN('Business Validation 2.1.0'!A:A)+1,FALSE)="","",VLOOKUP(A2245,'Business Validation 2.1.0'!$A$2:$V$996,COLUMN('Business Validation 2.1.0'!V:V)-COLUMN('Business Validation 2.1.0'!A:A)+1,FALSE))</f>
        <v>42831</v>
      </c>
      <c r="N2245" s="32" t="s">
        <v>23305</v>
      </c>
    </row>
    <row r="2246" spans="1:14" x14ac:dyDescent="0.25">
      <c r="A2246" s="32" t="s">
        <v>2604</v>
      </c>
      <c r="B2246" s="32" t="s">
        <v>17184</v>
      </c>
      <c r="C2246" s="32" t="s">
        <v>17185</v>
      </c>
      <c r="D2246" s="32" t="s">
        <v>1440</v>
      </c>
      <c r="J2246" s="32" t="s">
        <v>6013</v>
      </c>
      <c r="K2246" s="32" t="s">
        <v>23421</v>
      </c>
      <c r="L2246" s="32" t="s">
        <v>23422</v>
      </c>
      <c r="M2246" s="95">
        <f>IF(VLOOKUP(A2246,'Business Validation 2.1.0'!$A$2:$V$996,COLUMN('Business Validation 2.1.0'!V:V)-COLUMN('Business Validation 2.1.0'!A:A)+1,FALSE)="","",VLOOKUP(A2246,'Business Validation 2.1.0'!$A$2:$V$996,COLUMN('Business Validation 2.1.0'!V:V)-COLUMN('Business Validation 2.1.0'!A:A)+1,FALSE))</f>
        <v>42639</v>
      </c>
      <c r="N2246" s="32" t="s">
        <v>23306</v>
      </c>
    </row>
    <row r="2247" spans="1:14" x14ac:dyDescent="0.25">
      <c r="A2247" s="32" t="s">
        <v>2604</v>
      </c>
      <c r="B2247" s="32" t="s">
        <v>17186</v>
      </c>
      <c r="C2247" s="32" t="s">
        <v>17187</v>
      </c>
      <c r="D2247" s="32" t="s">
        <v>1442</v>
      </c>
      <c r="J2247" s="32" t="s">
        <v>6017</v>
      </c>
      <c r="K2247" s="32" t="s">
        <v>23421</v>
      </c>
      <c r="L2247" s="32" t="s">
        <v>23423</v>
      </c>
      <c r="M2247" s="95">
        <f>IF(VLOOKUP(A2247,'Business Validation 2.1.0'!$A$2:$V$996,COLUMN('Business Validation 2.1.0'!V:V)-COLUMN('Business Validation 2.1.0'!A:A)+1,FALSE)="","",VLOOKUP(A2247,'Business Validation 2.1.0'!$A$2:$V$996,COLUMN('Business Validation 2.1.0'!V:V)-COLUMN('Business Validation 2.1.0'!A:A)+1,FALSE))</f>
        <v>42639</v>
      </c>
      <c r="N2247" s="32" t="s">
        <v>23306</v>
      </c>
    </row>
    <row r="2248" spans="1:14" x14ac:dyDescent="0.25">
      <c r="A2248" s="32" t="s">
        <v>2605</v>
      </c>
      <c r="B2248" s="32" t="s">
        <v>17188</v>
      </c>
      <c r="C2248" s="32" t="s">
        <v>17189</v>
      </c>
      <c r="D2248" s="32" t="s">
        <v>1440</v>
      </c>
      <c r="J2248" s="32" t="s">
        <v>6019</v>
      </c>
      <c r="K2248" s="32" t="s">
        <v>23424</v>
      </c>
      <c r="L2248" s="32" t="s">
        <v>23425</v>
      </c>
      <c r="M2248" s="95">
        <f>IF(VLOOKUP(A2248,'Business Validation 2.1.0'!$A$2:$V$996,COLUMN('Business Validation 2.1.0'!V:V)-COLUMN('Business Validation 2.1.0'!A:A)+1,FALSE)="","",VLOOKUP(A2248,'Business Validation 2.1.0'!$A$2:$V$996,COLUMN('Business Validation 2.1.0'!V:V)-COLUMN('Business Validation 2.1.0'!A:A)+1,FALSE))</f>
        <v>42639</v>
      </c>
      <c r="N2248" s="32" t="s">
        <v>23307</v>
      </c>
    </row>
    <row r="2249" spans="1:14" x14ac:dyDescent="0.25">
      <c r="A2249" s="32" t="s">
        <v>2605</v>
      </c>
      <c r="B2249" s="32" t="s">
        <v>17190</v>
      </c>
      <c r="C2249" s="32" t="s">
        <v>17191</v>
      </c>
      <c r="D2249" s="32" t="s">
        <v>1442</v>
      </c>
      <c r="J2249" s="32" t="s">
        <v>6023</v>
      </c>
      <c r="K2249" s="32" t="s">
        <v>23424</v>
      </c>
      <c r="L2249" s="32" t="s">
        <v>23426</v>
      </c>
      <c r="M2249" s="95">
        <f>IF(VLOOKUP(A2249,'Business Validation 2.1.0'!$A$2:$V$996,COLUMN('Business Validation 2.1.0'!V:V)-COLUMN('Business Validation 2.1.0'!A:A)+1,FALSE)="","",VLOOKUP(A2249,'Business Validation 2.1.0'!$A$2:$V$996,COLUMN('Business Validation 2.1.0'!V:V)-COLUMN('Business Validation 2.1.0'!A:A)+1,FALSE))</f>
        <v>42639</v>
      </c>
      <c r="N2249" s="32" t="s">
        <v>23307</v>
      </c>
    </row>
    <row r="2250" spans="1:14" x14ac:dyDescent="0.25">
      <c r="A2250" s="32" t="s">
        <v>2606</v>
      </c>
      <c r="B2250" s="32" t="s">
        <v>17192</v>
      </c>
      <c r="C2250" s="32" t="s">
        <v>17193</v>
      </c>
      <c r="D2250" s="32" t="s">
        <v>1440</v>
      </c>
      <c r="J2250" s="32" t="s">
        <v>6025</v>
      </c>
      <c r="K2250" s="32" t="s">
        <v>23427</v>
      </c>
      <c r="L2250" s="32" t="s">
        <v>23428</v>
      </c>
      <c r="M2250" s="95">
        <f>IF(VLOOKUP(A2250,'Business Validation 2.1.0'!$A$2:$V$996,COLUMN('Business Validation 2.1.0'!V:V)-COLUMN('Business Validation 2.1.0'!A:A)+1,FALSE)="","",VLOOKUP(A2250,'Business Validation 2.1.0'!$A$2:$V$996,COLUMN('Business Validation 2.1.0'!V:V)-COLUMN('Business Validation 2.1.0'!A:A)+1,FALSE))</f>
        <v>42639</v>
      </c>
      <c r="N2250" s="32" t="s">
        <v>23308</v>
      </c>
    </row>
    <row r="2251" spans="1:14" x14ac:dyDescent="0.25">
      <c r="A2251" s="32" t="s">
        <v>2606</v>
      </c>
      <c r="B2251" s="32" t="s">
        <v>17194</v>
      </c>
      <c r="C2251" s="32" t="s">
        <v>17195</v>
      </c>
      <c r="D2251" s="32" t="s">
        <v>1442</v>
      </c>
      <c r="J2251" s="32" t="s">
        <v>6029</v>
      </c>
      <c r="K2251" s="32" t="s">
        <v>23427</v>
      </c>
      <c r="L2251" s="32" t="s">
        <v>23429</v>
      </c>
      <c r="M2251" s="95">
        <f>IF(VLOOKUP(A2251,'Business Validation 2.1.0'!$A$2:$V$996,COLUMN('Business Validation 2.1.0'!V:V)-COLUMN('Business Validation 2.1.0'!A:A)+1,FALSE)="","",VLOOKUP(A2251,'Business Validation 2.1.0'!$A$2:$V$996,COLUMN('Business Validation 2.1.0'!V:V)-COLUMN('Business Validation 2.1.0'!A:A)+1,FALSE))</f>
        <v>42639</v>
      </c>
      <c r="N2251" s="32" t="s">
        <v>23308</v>
      </c>
    </row>
    <row r="2252" spans="1:14" x14ac:dyDescent="0.25">
      <c r="A2252" s="32" t="s">
        <v>2607</v>
      </c>
      <c r="B2252" s="32" t="s">
        <v>17196</v>
      </c>
      <c r="C2252" s="32" t="s">
        <v>17197</v>
      </c>
      <c r="D2252" s="32" t="s">
        <v>1440</v>
      </c>
      <c r="E2252" s="32" t="s">
        <v>1197</v>
      </c>
      <c r="J2252" s="32" t="s">
        <v>6031</v>
      </c>
      <c r="K2252" s="32" t="s">
        <v>6032</v>
      </c>
      <c r="L2252" s="32" t="s">
        <v>17198</v>
      </c>
      <c r="M2252" s="95" t="str">
        <f>IF(VLOOKUP(A2252,'Business Validation 2.1.0'!$A$2:$V$996,COLUMN('Business Validation 2.1.0'!V:V)-COLUMN('Business Validation 2.1.0'!A:A)+1,FALSE)="","",VLOOKUP(A2252,'Business Validation 2.1.0'!$A$2:$V$996,COLUMN('Business Validation 2.1.0'!V:V)-COLUMN('Business Validation 2.1.0'!A:A)+1,FALSE))</f>
        <v/>
      </c>
      <c r="N2252" s="32" t="s">
        <v>6033</v>
      </c>
    </row>
    <row r="2253" spans="1:14" x14ac:dyDescent="0.25">
      <c r="A2253" s="32" t="s">
        <v>2608</v>
      </c>
      <c r="B2253" s="32" t="s">
        <v>17199</v>
      </c>
      <c r="C2253" s="32" t="s">
        <v>17200</v>
      </c>
      <c r="D2253" s="32" t="s">
        <v>1442</v>
      </c>
      <c r="E2253" s="32" t="s">
        <v>1199</v>
      </c>
      <c r="J2253" s="32" t="s">
        <v>6035</v>
      </c>
      <c r="K2253" s="32" t="s">
        <v>1578</v>
      </c>
      <c r="L2253" s="32" t="s">
        <v>17201</v>
      </c>
      <c r="M2253" s="95" t="str">
        <f>IF(VLOOKUP(A2253,'Business Validation 2.1.0'!$A$2:$V$996,COLUMN('Business Validation 2.1.0'!V:V)-COLUMN('Business Validation 2.1.0'!A:A)+1,FALSE)="","",VLOOKUP(A2253,'Business Validation 2.1.0'!$A$2:$V$996,COLUMN('Business Validation 2.1.0'!V:V)-COLUMN('Business Validation 2.1.0'!A:A)+1,FALSE))</f>
        <v/>
      </c>
      <c r="N2253" s="32" t="s">
        <v>17202</v>
      </c>
    </row>
    <row r="2254" spans="1:14" x14ac:dyDescent="0.25">
      <c r="A2254" s="32" t="s">
        <v>2609</v>
      </c>
      <c r="B2254" s="32" t="s">
        <v>17203</v>
      </c>
      <c r="C2254" s="32" t="s">
        <v>17204</v>
      </c>
      <c r="D2254" s="32" t="s">
        <v>1447</v>
      </c>
      <c r="E2254" s="32" t="s">
        <v>1558</v>
      </c>
      <c r="J2254" s="32" t="s">
        <v>6038</v>
      </c>
      <c r="K2254" s="32" t="s">
        <v>6039</v>
      </c>
      <c r="L2254" s="32" t="s">
        <v>17205</v>
      </c>
      <c r="M2254" s="95" t="str">
        <f>IF(VLOOKUP(A2254,'Business Validation 2.1.0'!$A$2:$V$996,COLUMN('Business Validation 2.1.0'!V:V)-COLUMN('Business Validation 2.1.0'!A:A)+1,FALSE)="","",VLOOKUP(A2254,'Business Validation 2.1.0'!$A$2:$V$996,COLUMN('Business Validation 2.1.0'!V:V)-COLUMN('Business Validation 2.1.0'!A:A)+1,FALSE))</f>
        <v/>
      </c>
      <c r="N2254" s="32" t="s">
        <v>7956</v>
      </c>
    </row>
    <row r="2255" spans="1:14" x14ac:dyDescent="0.25">
      <c r="A2255" s="32" t="s">
        <v>765</v>
      </c>
      <c r="B2255" s="32" t="s">
        <v>17206</v>
      </c>
      <c r="C2255" s="32" t="s">
        <v>17207</v>
      </c>
      <c r="D2255" s="32" t="s">
        <v>5992</v>
      </c>
      <c r="J2255" s="32" t="s">
        <v>6041</v>
      </c>
      <c r="K2255" s="32" t="s">
        <v>1598</v>
      </c>
      <c r="L2255" s="32" t="s">
        <v>17208</v>
      </c>
      <c r="M2255" s="95" t="str">
        <f>IF(VLOOKUP(A2255,'Business Validation 2.1.0'!$A$2:$V$996,COLUMN('Business Validation 2.1.0'!V:V)-COLUMN('Business Validation 2.1.0'!A:A)+1,FALSE)="","",VLOOKUP(A2255,'Business Validation 2.1.0'!$A$2:$V$996,COLUMN('Business Validation 2.1.0'!V:V)-COLUMN('Business Validation 2.1.0'!A:A)+1,FALSE))</f>
        <v/>
      </c>
      <c r="N2255" s="32" t="s">
        <v>6042</v>
      </c>
    </row>
    <row r="2256" spans="1:14" x14ac:dyDescent="0.25">
      <c r="A2256" s="32" t="s">
        <v>2610</v>
      </c>
      <c r="B2256" s="32" t="s">
        <v>17209</v>
      </c>
      <c r="C2256" s="32" t="s">
        <v>17210</v>
      </c>
      <c r="D2256" s="32" t="s">
        <v>1197</v>
      </c>
      <c r="J2256" s="32" t="s">
        <v>6044</v>
      </c>
      <c r="K2256" s="32" t="s">
        <v>1581</v>
      </c>
      <c r="L2256" s="32" t="s">
        <v>17211</v>
      </c>
      <c r="M2256" s="95" t="str">
        <f>IF(VLOOKUP(A2256,'Business Validation 2.1.0'!$A$2:$V$996,COLUMN('Business Validation 2.1.0'!V:V)-COLUMN('Business Validation 2.1.0'!A:A)+1,FALSE)="","",VLOOKUP(A2256,'Business Validation 2.1.0'!$A$2:$V$996,COLUMN('Business Validation 2.1.0'!V:V)-COLUMN('Business Validation 2.1.0'!A:A)+1,FALSE))</f>
        <v/>
      </c>
      <c r="N2256" s="32" t="s">
        <v>6045</v>
      </c>
    </row>
    <row r="2257" spans="1:14" x14ac:dyDescent="0.25">
      <c r="A2257" s="32" t="s">
        <v>2610</v>
      </c>
      <c r="B2257" s="32" t="s">
        <v>17212</v>
      </c>
      <c r="C2257" s="32" t="s">
        <v>17213</v>
      </c>
      <c r="D2257" s="32" t="s">
        <v>1558</v>
      </c>
      <c r="J2257" s="32" t="s">
        <v>6047</v>
      </c>
      <c r="K2257" s="32" t="s">
        <v>1581</v>
      </c>
      <c r="L2257" s="32" t="s">
        <v>17214</v>
      </c>
      <c r="M2257" s="95" t="str">
        <f>IF(VLOOKUP(A2257,'Business Validation 2.1.0'!$A$2:$V$996,COLUMN('Business Validation 2.1.0'!V:V)-COLUMN('Business Validation 2.1.0'!A:A)+1,FALSE)="","",VLOOKUP(A2257,'Business Validation 2.1.0'!$A$2:$V$996,COLUMN('Business Validation 2.1.0'!V:V)-COLUMN('Business Validation 2.1.0'!A:A)+1,FALSE))</f>
        <v/>
      </c>
      <c r="N2257" s="32" t="s">
        <v>6045</v>
      </c>
    </row>
    <row r="2258" spans="1:14" x14ac:dyDescent="0.25">
      <c r="A2258" s="32" t="s">
        <v>2611</v>
      </c>
      <c r="B2258" s="32" t="s">
        <v>17215</v>
      </c>
      <c r="C2258" s="32" t="s">
        <v>17216</v>
      </c>
      <c r="D2258" s="32" t="s">
        <v>1197</v>
      </c>
      <c r="J2258" s="32" t="s">
        <v>6049</v>
      </c>
      <c r="K2258" s="32" t="s">
        <v>6050</v>
      </c>
      <c r="L2258" s="32" t="s">
        <v>17217</v>
      </c>
      <c r="M2258" s="95" t="str">
        <f>IF(VLOOKUP(A2258,'Business Validation 2.1.0'!$A$2:$V$996,COLUMN('Business Validation 2.1.0'!V:V)-COLUMN('Business Validation 2.1.0'!A:A)+1,FALSE)="","",VLOOKUP(A2258,'Business Validation 2.1.0'!$A$2:$V$996,COLUMN('Business Validation 2.1.0'!V:V)-COLUMN('Business Validation 2.1.0'!A:A)+1,FALSE))</f>
        <v/>
      </c>
      <c r="N2258" s="32" t="s">
        <v>6051</v>
      </c>
    </row>
    <row r="2259" spans="1:14" x14ac:dyDescent="0.25">
      <c r="A2259" s="32" t="s">
        <v>2612</v>
      </c>
      <c r="B2259" s="32" t="s">
        <v>17218</v>
      </c>
      <c r="C2259" s="32" t="s">
        <v>17219</v>
      </c>
      <c r="D2259" s="32" t="s">
        <v>1199</v>
      </c>
      <c r="J2259" s="32" t="s">
        <v>6055</v>
      </c>
      <c r="K2259" s="32" t="s">
        <v>1596</v>
      </c>
      <c r="L2259" s="32" t="s">
        <v>17220</v>
      </c>
      <c r="M2259" s="95" t="str">
        <f>IF(VLOOKUP(A2259,'Business Validation 2.1.0'!$A$2:$V$996,COLUMN('Business Validation 2.1.0'!V:V)-COLUMN('Business Validation 2.1.0'!A:A)+1,FALSE)="","",VLOOKUP(A2259,'Business Validation 2.1.0'!$A$2:$V$996,COLUMN('Business Validation 2.1.0'!V:V)-COLUMN('Business Validation 2.1.0'!A:A)+1,FALSE))</f>
        <v/>
      </c>
      <c r="N2259" s="32" t="s">
        <v>7957</v>
      </c>
    </row>
    <row r="2260" spans="1:14" x14ac:dyDescent="0.25">
      <c r="A2260" s="32" t="s">
        <v>3197</v>
      </c>
      <c r="B2260" s="32" t="s">
        <v>17221</v>
      </c>
      <c r="C2260" s="32" t="s">
        <v>17222</v>
      </c>
      <c r="D2260" s="32" t="s">
        <v>1155</v>
      </c>
      <c r="J2260" s="32" t="s">
        <v>6057</v>
      </c>
      <c r="K2260" s="32" t="s">
        <v>23309</v>
      </c>
      <c r="L2260" s="32" t="s">
        <v>17223</v>
      </c>
      <c r="M2260" s="95" t="str">
        <f>IF(VLOOKUP(A2260,'Business Validation 2.1.0'!$A$2:$V$996,COLUMN('Business Validation 2.1.0'!V:V)-COLUMN('Business Validation 2.1.0'!A:A)+1,FALSE)="","",VLOOKUP(A2260,'Business Validation 2.1.0'!$A$2:$V$996,COLUMN('Business Validation 2.1.0'!V:V)-COLUMN('Business Validation 2.1.0'!A:A)+1,FALSE))</f>
        <v/>
      </c>
      <c r="N2260" s="32" t="s">
        <v>6059</v>
      </c>
    </row>
    <row r="2261" spans="1:14" x14ac:dyDescent="0.25">
      <c r="A2261" s="32" t="s">
        <v>3197</v>
      </c>
      <c r="B2261" s="32" t="s">
        <v>17224</v>
      </c>
      <c r="C2261" s="32" t="s">
        <v>17225</v>
      </c>
      <c r="D2261" s="32" t="s">
        <v>1163</v>
      </c>
      <c r="J2261" s="32" t="s">
        <v>6061</v>
      </c>
      <c r="K2261" s="32" t="s">
        <v>23309</v>
      </c>
      <c r="L2261" s="32" t="s">
        <v>17226</v>
      </c>
      <c r="M2261" s="95" t="str">
        <f>IF(VLOOKUP(A2261,'Business Validation 2.1.0'!$A$2:$V$996,COLUMN('Business Validation 2.1.0'!V:V)-COLUMN('Business Validation 2.1.0'!A:A)+1,FALSE)="","",VLOOKUP(A2261,'Business Validation 2.1.0'!$A$2:$V$996,COLUMN('Business Validation 2.1.0'!V:V)-COLUMN('Business Validation 2.1.0'!A:A)+1,FALSE))</f>
        <v/>
      </c>
      <c r="N2261" s="32" t="s">
        <v>6059</v>
      </c>
    </row>
    <row r="2262" spans="1:14" x14ac:dyDescent="0.25">
      <c r="A2262" s="32" t="s">
        <v>3198</v>
      </c>
      <c r="B2262" s="32" t="s">
        <v>17227</v>
      </c>
      <c r="C2262" s="32" t="s">
        <v>17228</v>
      </c>
      <c r="D2262" s="32" t="s">
        <v>4856</v>
      </c>
      <c r="E2262" s="32" t="s">
        <v>3786</v>
      </c>
      <c r="J2262" s="32" t="s">
        <v>17229</v>
      </c>
      <c r="K2262" s="32" t="s">
        <v>23310</v>
      </c>
      <c r="L2262" s="32" t="s">
        <v>17230</v>
      </c>
      <c r="M2262" s="95" t="str">
        <f>IF(VLOOKUP(A2262,'Business Validation 2.1.0'!$A$2:$V$996,COLUMN('Business Validation 2.1.0'!V:V)-COLUMN('Business Validation 2.1.0'!A:A)+1,FALSE)="","",VLOOKUP(A2262,'Business Validation 2.1.0'!$A$2:$V$996,COLUMN('Business Validation 2.1.0'!V:V)-COLUMN('Business Validation 2.1.0'!A:A)+1,FALSE))</f>
        <v/>
      </c>
      <c r="N2262" s="32" t="s">
        <v>17231</v>
      </c>
    </row>
    <row r="2263" spans="1:14" x14ac:dyDescent="0.25">
      <c r="A2263" s="32" t="s">
        <v>3198</v>
      </c>
      <c r="B2263" s="32" t="s">
        <v>17232</v>
      </c>
      <c r="C2263" s="32" t="s">
        <v>17233</v>
      </c>
      <c r="D2263" s="32" t="s">
        <v>4852</v>
      </c>
      <c r="E2263" s="32" t="s">
        <v>3786</v>
      </c>
      <c r="J2263" s="32" t="s">
        <v>17234</v>
      </c>
      <c r="K2263" s="32" t="s">
        <v>23310</v>
      </c>
      <c r="L2263" s="32" t="s">
        <v>17235</v>
      </c>
      <c r="M2263" s="95" t="str">
        <f>IF(VLOOKUP(A2263,'Business Validation 2.1.0'!$A$2:$V$996,COLUMN('Business Validation 2.1.0'!V:V)-COLUMN('Business Validation 2.1.0'!A:A)+1,FALSE)="","",VLOOKUP(A2263,'Business Validation 2.1.0'!$A$2:$V$996,COLUMN('Business Validation 2.1.0'!V:V)-COLUMN('Business Validation 2.1.0'!A:A)+1,FALSE))</f>
        <v/>
      </c>
      <c r="N2263" s="32" t="s">
        <v>17231</v>
      </c>
    </row>
    <row r="2264" spans="1:14" x14ac:dyDescent="0.25">
      <c r="A2264" s="32" t="s">
        <v>3198</v>
      </c>
      <c r="B2264" s="32" t="s">
        <v>17236</v>
      </c>
      <c r="C2264" s="32" t="s">
        <v>17237</v>
      </c>
      <c r="D2264" s="32" t="s">
        <v>4856</v>
      </c>
      <c r="E2264" s="32" t="s">
        <v>3786</v>
      </c>
      <c r="J2264" s="32" t="s">
        <v>17238</v>
      </c>
      <c r="K2264" s="32" t="s">
        <v>23310</v>
      </c>
      <c r="L2264" s="32" t="s">
        <v>17239</v>
      </c>
      <c r="M2264" s="95" t="str">
        <f>IF(VLOOKUP(A2264,'Business Validation 2.1.0'!$A$2:$V$996,COLUMN('Business Validation 2.1.0'!V:V)-COLUMN('Business Validation 2.1.0'!A:A)+1,FALSE)="","",VLOOKUP(A2264,'Business Validation 2.1.0'!$A$2:$V$996,COLUMN('Business Validation 2.1.0'!V:V)-COLUMN('Business Validation 2.1.0'!A:A)+1,FALSE))</f>
        <v/>
      </c>
      <c r="N2264" s="32" t="s">
        <v>17231</v>
      </c>
    </row>
    <row r="2265" spans="1:14" x14ac:dyDescent="0.25">
      <c r="A2265" s="32" t="s">
        <v>3198</v>
      </c>
      <c r="B2265" s="32" t="s">
        <v>17240</v>
      </c>
      <c r="C2265" s="32" t="s">
        <v>17241</v>
      </c>
      <c r="D2265" s="32" t="s">
        <v>4852</v>
      </c>
      <c r="E2265" s="32" t="s">
        <v>3786</v>
      </c>
      <c r="J2265" s="32" t="s">
        <v>17242</v>
      </c>
      <c r="K2265" s="32" t="s">
        <v>23310</v>
      </c>
      <c r="L2265" s="32" t="s">
        <v>17243</v>
      </c>
      <c r="M2265" s="95" t="str">
        <f>IF(VLOOKUP(A2265,'Business Validation 2.1.0'!$A$2:$V$996,COLUMN('Business Validation 2.1.0'!V:V)-COLUMN('Business Validation 2.1.0'!A:A)+1,FALSE)="","",VLOOKUP(A2265,'Business Validation 2.1.0'!$A$2:$V$996,COLUMN('Business Validation 2.1.0'!V:V)-COLUMN('Business Validation 2.1.0'!A:A)+1,FALSE))</f>
        <v/>
      </c>
      <c r="N2265" s="32" t="s">
        <v>17231</v>
      </c>
    </row>
    <row r="2266" spans="1:14" x14ac:dyDescent="0.25">
      <c r="A2266" s="32" t="s">
        <v>2613</v>
      </c>
      <c r="B2266" s="32" t="s">
        <v>17244</v>
      </c>
      <c r="C2266" s="32" t="s">
        <v>17245</v>
      </c>
      <c r="D2266" s="32" t="s">
        <v>1155</v>
      </c>
      <c r="J2266" s="32" t="s">
        <v>6066</v>
      </c>
      <c r="K2266" s="32" t="s">
        <v>23309</v>
      </c>
      <c r="L2266" s="32" t="s">
        <v>17246</v>
      </c>
      <c r="M2266" s="95" t="str">
        <f>IF(VLOOKUP(A2266,'Business Validation 2.1.0'!$A$2:$V$996,COLUMN('Business Validation 2.1.0'!V:V)-COLUMN('Business Validation 2.1.0'!A:A)+1,FALSE)="","",VLOOKUP(A2266,'Business Validation 2.1.0'!$A$2:$V$996,COLUMN('Business Validation 2.1.0'!V:V)-COLUMN('Business Validation 2.1.0'!A:A)+1,FALSE))</f>
        <v/>
      </c>
      <c r="N2266" s="32" t="s">
        <v>6067</v>
      </c>
    </row>
    <row r="2267" spans="1:14" x14ac:dyDescent="0.25">
      <c r="A2267" s="32" t="s">
        <v>2613</v>
      </c>
      <c r="B2267" s="32" t="s">
        <v>17247</v>
      </c>
      <c r="C2267" s="32" t="s">
        <v>17248</v>
      </c>
      <c r="D2267" s="32" t="s">
        <v>1163</v>
      </c>
      <c r="J2267" s="32" t="s">
        <v>6069</v>
      </c>
      <c r="K2267" s="32" t="s">
        <v>23309</v>
      </c>
      <c r="L2267" s="32" t="s">
        <v>17249</v>
      </c>
      <c r="M2267" s="95" t="str">
        <f>IF(VLOOKUP(A2267,'Business Validation 2.1.0'!$A$2:$V$996,COLUMN('Business Validation 2.1.0'!V:V)-COLUMN('Business Validation 2.1.0'!A:A)+1,FALSE)="","",VLOOKUP(A2267,'Business Validation 2.1.0'!$A$2:$V$996,COLUMN('Business Validation 2.1.0'!V:V)-COLUMN('Business Validation 2.1.0'!A:A)+1,FALSE))</f>
        <v/>
      </c>
      <c r="N2267" s="32" t="s">
        <v>6067</v>
      </c>
    </row>
    <row r="2268" spans="1:14" x14ac:dyDescent="0.25">
      <c r="A2268" s="32" t="s">
        <v>2613</v>
      </c>
      <c r="B2268" s="32" t="s">
        <v>17250</v>
      </c>
      <c r="C2268" s="32" t="s">
        <v>17251</v>
      </c>
      <c r="D2268" s="32" t="s">
        <v>1161</v>
      </c>
      <c r="J2268" s="32" t="s">
        <v>6071</v>
      </c>
      <c r="K2268" s="32" t="s">
        <v>23309</v>
      </c>
      <c r="L2268" s="32" t="s">
        <v>17252</v>
      </c>
      <c r="M2268" s="95" t="str">
        <f>IF(VLOOKUP(A2268,'Business Validation 2.1.0'!$A$2:$V$996,COLUMN('Business Validation 2.1.0'!V:V)-COLUMN('Business Validation 2.1.0'!A:A)+1,FALSE)="","",VLOOKUP(A2268,'Business Validation 2.1.0'!$A$2:$V$996,COLUMN('Business Validation 2.1.0'!V:V)-COLUMN('Business Validation 2.1.0'!A:A)+1,FALSE))</f>
        <v/>
      </c>
      <c r="N2268" s="32" t="s">
        <v>6067</v>
      </c>
    </row>
    <row r="2269" spans="1:14" x14ac:dyDescent="0.25">
      <c r="A2269" s="32" t="s">
        <v>2613</v>
      </c>
      <c r="B2269" s="32" t="s">
        <v>17253</v>
      </c>
      <c r="C2269" s="32" t="s">
        <v>17254</v>
      </c>
      <c r="D2269" s="32" t="s">
        <v>1164</v>
      </c>
      <c r="J2269" s="32" t="s">
        <v>6073</v>
      </c>
      <c r="K2269" s="32" t="s">
        <v>23309</v>
      </c>
      <c r="L2269" s="32" t="s">
        <v>17255</v>
      </c>
      <c r="M2269" s="95" t="str">
        <f>IF(VLOOKUP(A2269,'Business Validation 2.1.0'!$A$2:$V$996,COLUMN('Business Validation 2.1.0'!V:V)-COLUMN('Business Validation 2.1.0'!A:A)+1,FALSE)="","",VLOOKUP(A2269,'Business Validation 2.1.0'!$A$2:$V$996,COLUMN('Business Validation 2.1.0'!V:V)-COLUMN('Business Validation 2.1.0'!A:A)+1,FALSE))</f>
        <v/>
      </c>
      <c r="N2269" s="32" t="s">
        <v>6067</v>
      </c>
    </row>
    <row r="2270" spans="1:14" x14ac:dyDescent="0.25">
      <c r="A2270" s="32" t="s">
        <v>2614</v>
      </c>
      <c r="B2270" s="32" t="s">
        <v>17256</v>
      </c>
      <c r="C2270" s="32" t="s">
        <v>17257</v>
      </c>
      <c r="D2270" s="32" t="s">
        <v>4860</v>
      </c>
      <c r="E2270" s="32" t="s">
        <v>2865</v>
      </c>
      <c r="J2270" s="32" t="s">
        <v>17258</v>
      </c>
      <c r="K2270" s="32" t="s">
        <v>23310</v>
      </c>
      <c r="L2270" s="32" t="s">
        <v>17259</v>
      </c>
      <c r="M2270" s="95" t="str">
        <f>IF(VLOOKUP(A2270,'Business Validation 2.1.0'!$A$2:$V$996,COLUMN('Business Validation 2.1.0'!V:V)-COLUMN('Business Validation 2.1.0'!A:A)+1,FALSE)="","",VLOOKUP(A2270,'Business Validation 2.1.0'!$A$2:$V$996,COLUMN('Business Validation 2.1.0'!V:V)-COLUMN('Business Validation 2.1.0'!A:A)+1,FALSE))</f>
        <v/>
      </c>
      <c r="N2270" s="32" t="s">
        <v>17260</v>
      </c>
    </row>
    <row r="2271" spans="1:14" x14ac:dyDescent="0.25">
      <c r="A2271" s="32" t="s">
        <v>2614</v>
      </c>
      <c r="B2271" s="32" t="s">
        <v>17261</v>
      </c>
      <c r="C2271" s="32" t="s">
        <v>17262</v>
      </c>
      <c r="D2271" s="32" t="s">
        <v>4856</v>
      </c>
      <c r="E2271" s="32" t="s">
        <v>3786</v>
      </c>
      <c r="J2271" s="32" t="s">
        <v>17263</v>
      </c>
      <c r="K2271" s="32" t="s">
        <v>23310</v>
      </c>
      <c r="L2271" s="32" t="s">
        <v>17264</v>
      </c>
      <c r="M2271" s="95" t="str">
        <f>IF(VLOOKUP(A2271,'Business Validation 2.1.0'!$A$2:$V$996,COLUMN('Business Validation 2.1.0'!V:V)-COLUMN('Business Validation 2.1.0'!A:A)+1,FALSE)="","",VLOOKUP(A2271,'Business Validation 2.1.0'!$A$2:$V$996,COLUMN('Business Validation 2.1.0'!V:V)-COLUMN('Business Validation 2.1.0'!A:A)+1,FALSE))</f>
        <v/>
      </c>
      <c r="N2271" s="32" t="s">
        <v>17260</v>
      </c>
    </row>
    <row r="2272" spans="1:14" x14ac:dyDescent="0.25">
      <c r="A2272" s="32" t="s">
        <v>2614</v>
      </c>
      <c r="B2272" s="32" t="s">
        <v>17265</v>
      </c>
      <c r="C2272" s="32" t="s">
        <v>17266</v>
      </c>
      <c r="D2272" s="32" t="s">
        <v>4852</v>
      </c>
      <c r="E2272" s="32" t="s">
        <v>3786</v>
      </c>
      <c r="J2272" s="32" t="s">
        <v>17267</v>
      </c>
      <c r="K2272" s="32" t="s">
        <v>23310</v>
      </c>
      <c r="L2272" s="32" t="s">
        <v>17268</v>
      </c>
      <c r="M2272" s="95" t="str">
        <f>IF(VLOOKUP(A2272,'Business Validation 2.1.0'!$A$2:$V$996,COLUMN('Business Validation 2.1.0'!V:V)-COLUMN('Business Validation 2.1.0'!A:A)+1,FALSE)="","",VLOOKUP(A2272,'Business Validation 2.1.0'!$A$2:$V$996,COLUMN('Business Validation 2.1.0'!V:V)-COLUMN('Business Validation 2.1.0'!A:A)+1,FALSE))</f>
        <v/>
      </c>
      <c r="N2272" s="32" t="s">
        <v>17260</v>
      </c>
    </row>
    <row r="2273" spans="1:14" x14ac:dyDescent="0.25">
      <c r="A2273" s="32" t="s">
        <v>2614</v>
      </c>
      <c r="B2273" s="32" t="s">
        <v>17269</v>
      </c>
      <c r="C2273" s="32" t="s">
        <v>17270</v>
      </c>
      <c r="D2273" s="32" t="s">
        <v>4860</v>
      </c>
      <c r="E2273" s="32" t="s">
        <v>2865</v>
      </c>
      <c r="J2273" s="32" t="s">
        <v>17271</v>
      </c>
      <c r="K2273" s="32" t="s">
        <v>23310</v>
      </c>
      <c r="L2273" s="32" t="s">
        <v>17272</v>
      </c>
      <c r="M2273" s="95" t="str">
        <f>IF(VLOOKUP(A2273,'Business Validation 2.1.0'!$A$2:$V$996,COLUMN('Business Validation 2.1.0'!V:V)-COLUMN('Business Validation 2.1.0'!A:A)+1,FALSE)="","",VLOOKUP(A2273,'Business Validation 2.1.0'!$A$2:$V$996,COLUMN('Business Validation 2.1.0'!V:V)-COLUMN('Business Validation 2.1.0'!A:A)+1,FALSE))</f>
        <v/>
      </c>
      <c r="N2273" s="32" t="s">
        <v>17260</v>
      </c>
    </row>
    <row r="2274" spans="1:14" x14ac:dyDescent="0.25">
      <c r="A2274" s="32" t="s">
        <v>2614</v>
      </c>
      <c r="B2274" s="32" t="s">
        <v>17273</v>
      </c>
      <c r="C2274" s="32" t="s">
        <v>17274</v>
      </c>
      <c r="D2274" s="32" t="s">
        <v>4856</v>
      </c>
      <c r="E2274" s="32" t="s">
        <v>3786</v>
      </c>
      <c r="J2274" s="32" t="s">
        <v>17275</v>
      </c>
      <c r="K2274" s="32" t="s">
        <v>23310</v>
      </c>
      <c r="L2274" s="32" t="s">
        <v>17276</v>
      </c>
      <c r="M2274" s="95" t="str">
        <f>IF(VLOOKUP(A2274,'Business Validation 2.1.0'!$A$2:$V$996,COLUMN('Business Validation 2.1.0'!V:V)-COLUMN('Business Validation 2.1.0'!A:A)+1,FALSE)="","",VLOOKUP(A2274,'Business Validation 2.1.0'!$A$2:$V$996,COLUMN('Business Validation 2.1.0'!V:V)-COLUMN('Business Validation 2.1.0'!A:A)+1,FALSE))</f>
        <v/>
      </c>
      <c r="N2274" s="32" t="s">
        <v>17260</v>
      </c>
    </row>
    <row r="2275" spans="1:14" x14ac:dyDescent="0.25">
      <c r="A2275" s="32" t="s">
        <v>2614</v>
      </c>
      <c r="B2275" s="32" t="s">
        <v>17277</v>
      </c>
      <c r="C2275" s="32" t="s">
        <v>17278</v>
      </c>
      <c r="D2275" s="32" t="s">
        <v>4852</v>
      </c>
      <c r="E2275" s="32" t="s">
        <v>3786</v>
      </c>
      <c r="J2275" s="32" t="s">
        <v>17279</v>
      </c>
      <c r="K2275" s="32" t="s">
        <v>23310</v>
      </c>
      <c r="L2275" s="32" t="s">
        <v>17280</v>
      </c>
      <c r="M2275" s="95" t="str">
        <f>IF(VLOOKUP(A2275,'Business Validation 2.1.0'!$A$2:$V$996,COLUMN('Business Validation 2.1.0'!V:V)-COLUMN('Business Validation 2.1.0'!A:A)+1,FALSE)="","",VLOOKUP(A2275,'Business Validation 2.1.0'!$A$2:$V$996,COLUMN('Business Validation 2.1.0'!V:V)-COLUMN('Business Validation 2.1.0'!A:A)+1,FALSE))</f>
        <v/>
      </c>
      <c r="N2275" s="32" t="s">
        <v>17260</v>
      </c>
    </row>
    <row r="2276" spans="1:14" x14ac:dyDescent="0.25">
      <c r="A2276" s="32" t="s">
        <v>2615</v>
      </c>
      <c r="B2276" s="32" t="s">
        <v>17281</v>
      </c>
      <c r="C2276" s="32" t="s">
        <v>17282</v>
      </c>
      <c r="D2276" s="32" t="s">
        <v>1155</v>
      </c>
      <c r="J2276" s="32" t="s">
        <v>6080</v>
      </c>
      <c r="K2276" s="32" t="s">
        <v>23309</v>
      </c>
      <c r="L2276" s="32" t="s">
        <v>17283</v>
      </c>
      <c r="M2276" s="95" t="str">
        <f>IF(VLOOKUP(A2276,'Business Validation 2.1.0'!$A$2:$V$996,COLUMN('Business Validation 2.1.0'!V:V)-COLUMN('Business Validation 2.1.0'!A:A)+1,FALSE)="","",VLOOKUP(A2276,'Business Validation 2.1.0'!$A$2:$V$996,COLUMN('Business Validation 2.1.0'!V:V)-COLUMN('Business Validation 2.1.0'!A:A)+1,FALSE))</f>
        <v/>
      </c>
      <c r="N2276" s="32" t="s">
        <v>6081</v>
      </c>
    </row>
    <row r="2277" spans="1:14" x14ac:dyDescent="0.25">
      <c r="A2277" s="32" t="s">
        <v>2615</v>
      </c>
      <c r="B2277" s="32" t="s">
        <v>17284</v>
      </c>
      <c r="C2277" s="32" t="s">
        <v>17285</v>
      </c>
      <c r="D2277" s="32" t="s">
        <v>1163</v>
      </c>
      <c r="J2277" s="32" t="s">
        <v>6083</v>
      </c>
      <c r="K2277" s="32" t="s">
        <v>23309</v>
      </c>
      <c r="L2277" s="32" t="s">
        <v>17286</v>
      </c>
      <c r="M2277" s="95" t="str">
        <f>IF(VLOOKUP(A2277,'Business Validation 2.1.0'!$A$2:$V$996,COLUMN('Business Validation 2.1.0'!V:V)-COLUMN('Business Validation 2.1.0'!A:A)+1,FALSE)="","",VLOOKUP(A2277,'Business Validation 2.1.0'!$A$2:$V$996,COLUMN('Business Validation 2.1.0'!V:V)-COLUMN('Business Validation 2.1.0'!A:A)+1,FALSE))</f>
        <v/>
      </c>
      <c r="N2277" s="32" t="s">
        <v>6081</v>
      </c>
    </row>
    <row r="2278" spans="1:14" x14ac:dyDescent="0.25">
      <c r="A2278" s="32" t="s">
        <v>2615</v>
      </c>
      <c r="B2278" s="32" t="s">
        <v>17287</v>
      </c>
      <c r="C2278" s="32" t="s">
        <v>17288</v>
      </c>
      <c r="D2278" s="32" t="s">
        <v>1161</v>
      </c>
      <c r="J2278" s="32" t="s">
        <v>6085</v>
      </c>
      <c r="K2278" s="32" t="s">
        <v>23309</v>
      </c>
      <c r="L2278" s="32" t="s">
        <v>17289</v>
      </c>
      <c r="M2278" s="95" t="str">
        <f>IF(VLOOKUP(A2278,'Business Validation 2.1.0'!$A$2:$V$996,COLUMN('Business Validation 2.1.0'!V:V)-COLUMN('Business Validation 2.1.0'!A:A)+1,FALSE)="","",VLOOKUP(A2278,'Business Validation 2.1.0'!$A$2:$V$996,COLUMN('Business Validation 2.1.0'!V:V)-COLUMN('Business Validation 2.1.0'!A:A)+1,FALSE))</f>
        <v/>
      </c>
      <c r="N2278" s="32" t="s">
        <v>6081</v>
      </c>
    </row>
    <row r="2279" spans="1:14" x14ac:dyDescent="0.25">
      <c r="A2279" s="32" t="s">
        <v>2615</v>
      </c>
      <c r="B2279" s="32" t="s">
        <v>17290</v>
      </c>
      <c r="C2279" s="32" t="s">
        <v>17291</v>
      </c>
      <c r="D2279" s="32" t="s">
        <v>1164</v>
      </c>
      <c r="J2279" s="32" t="s">
        <v>6087</v>
      </c>
      <c r="K2279" s="32" t="s">
        <v>23309</v>
      </c>
      <c r="L2279" s="32" t="s">
        <v>17292</v>
      </c>
      <c r="M2279" s="95" t="str">
        <f>IF(VLOOKUP(A2279,'Business Validation 2.1.0'!$A$2:$V$996,COLUMN('Business Validation 2.1.0'!V:V)-COLUMN('Business Validation 2.1.0'!A:A)+1,FALSE)="","",VLOOKUP(A2279,'Business Validation 2.1.0'!$A$2:$V$996,COLUMN('Business Validation 2.1.0'!V:V)-COLUMN('Business Validation 2.1.0'!A:A)+1,FALSE))</f>
        <v/>
      </c>
      <c r="N2279" s="32" t="s">
        <v>6081</v>
      </c>
    </row>
    <row r="2280" spans="1:14" x14ac:dyDescent="0.25">
      <c r="A2280" s="32" t="s">
        <v>2616</v>
      </c>
      <c r="B2280" s="32" t="s">
        <v>17293</v>
      </c>
      <c r="C2280" s="32" t="s">
        <v>17294</v>
      </c>
      <c r="D2280" s="32" t="s">
        <v>4860</v>
      </c>
      <c r="E2280" s="32" t="s">
        <v>2865</v>
      </c>
      <c r="J2280" s="32" t="s">
        <v>17295</v>
      </c>
      <c r="K2280" s="32" t="s">
        <v>23310</v>
      </c>
      <c r="L2280" s="32" t="s">
        <v>17296</v>
      </c>
      <c r="M2280" s="95" t="str">
        <f>IF(VLOOKUP(A2280,'Business Validation 2.1.0'!$A$2:$V$996,COLUMN('Business Validation 2.1.0'!V:V)-COLUMN('Business Validation 2.1.0'!A:A)+1,FALSE)="","",VLOOKUP(A2280,'Business Validation 2.1.0'!$A$2:$V$996,COLUMN('Business Validation 2.1.0'!V:V)-COLUMN('Business Validation 2.1.0'!A:A)+1,FALSE))</f>
        <v/>
      </c>
      <c r="N2280" s="32" t="s">
        <v>17297</v>
      </c>
    </row>
    <row r="2281" spans="1:14" x14ac:dyDescent="0.25">
      <c r="A2281" s="32" t="s">
        <v>2616</v>
      </c>
      <c r="B2281" s="32" t="s">
        <v>17298</v>
      </c>
      <c r="C2281" s="32" t="s">
        <v>17299</v>
      </c>
      <c r="D2281" s="32" t="s">
        <v>4856</v>
      </c>
      <c r="E2281" s="32" t="s">
        <v>3786</v>
      </c>
      <c r="J2281" s="32" t="s">
        <v>17300</v>
      </c>
      <c r="K2281" s="32" t="s">
        <v>23310</v>
      </c>
      <c r="L2281" s="32" t="s">
        <v>17301</v>
      </c>
      <c r="M2281" s="95" t="str">
        <f>IF(VLOOKUP(A2281,'Business Validation 2.1.0'!$A$2:$V$996,COLUMN('Business Validation 2.1.0'!V:V)-COLUMN('Business Validation 2.1.0'!A:A)+1,FALSE)="","",VLOOKUP(A2281,'Business Validation 2.1.0'!$A$2:$V$996,COLUMN('Business Validation 2.1.0'!V:V)-COLUMN('Business Validation 2.1.0'!A:A)+1,FALSE))</f>
        <v/>
      </c>
      <c r="N2281" s="32" t="s">
        <v>17297</v>
      </c>
    </row>
    <row r="2282" spans="1:14" x14ac:dyDescent="0.25">
      <c r="A2282" s="32" t="s">
        <v>2616</v>
      </c>
      <c r="B2282" s="32" t="s">
        <v>17302</v>
      </c>
      <c r="C2282" s="32" t="s">
        <v>17303</v>
      </c>
      <c r="D2282" s="32" t="s">
        <v>4852</v>
      </c>
      <c r="E2282" s="32" t="s">
        <v>3786</v>
      </c>
      <c r="J2282" s="32" t="s">
        <v>17304</v>
      </c>
      <c r="K2282" s="32" t="s">
        <v>23310</v>
      </c>
      <c r="L2282" s="32" t="s">
        <v>17305</v>
      </c>
      <c r="M2282" s="95" t="str">
        <f>IF(VLOOKUP(A2282,'Business Validation 2.1.0'!$A$2:$V$996,COLUMN('Business Validation 2.1.0'!V:V)-COLUMN('Business Validation 2.1.0'!A:A)+1,FALSE)="","",VLOOKUP(A2282,'Business Validation 2.1.0'!$A$2:$V$996,COLUMN('Business Validation 2.1.0'!V:V)-COLUMN('Business Validation 2.1.0'!A:A)+1,FALSE))</f>
        <v/>
      </c>
      <c r="N2282" s="32" t="s">
        <v>17297</v>
      </c>
    </row>
    <row r="2283" spans="1:14" x14ac:dyDescent="0.25">
      <c r="A2283" s="32" t="s">
        <v>2616</v>
      </c>
      <c r="B2283" s="32" t="s">
        <v>17306</v>
      </c>
      <c r="C2283" s="32" t="s">
        <v>17307</v>
      </c>
      <c r="D2283" s="32" t="s">
        <v>4860</v>
      </c>
      <c r="E2283" s="32" t="s">
        <v>2865</v>
      </c>
      <c r="J2283" s="32" t="s">
        <v>17308</v>
      </c>
      <c r="K2283" s="32" t="s">
        <v>23310</v>
      </c>
      <c r="L2283" s="32" t="s">
        <v>17309</v>
      </c>
      <c r="M2283" s="95" t="str">
        <f>IF(VLOOKUP(A2283,'Business Validation 2.1.0'!$A$2:$V$996,COLUMN('Business Validation 2.1.0'!V:V)-COLUMN('Business Validation 2.1.0'!A:A)+1,FALSE)="","",VLOOKUP(A2283,'Business Validation 2.1.0'!$A$2:$V$996,COLUMN('Business Validation 2.1.0'!V:V)-COLUMN('Business Validation 2.1.0'!A:A)+1,FALSE))</f>
        <v/>
      </c>
      <c r="N2283" s="32" t="s">
        <v>17297</v>
      </c>
    </row>
    <row r="2284" spans="1:14" x14ac:dyDescent="0.25">
      <c r="A2284" s="32" t="s">
        <v>2616</v>
      </c>
      <c r="B2284" s="32" t="s">
        <v>17310</v>
      </c>
      <c r="C2284" s="32" t="s">
        <v>17311</v>
      </c>
      <c r="D2284" s="32" t="s">
        <v>4856</v>
      </c>
      <c r="E2284" s="32" t="s">
        <v>3786</v>
      </c>
      <c r="J2284" s="32" t="s">
        <v>17312</v>
      </c>
      <c r="K2284" s="32" t="s">
        <v>23310</v>
      </c>
      <c r="L2284" s="32" t="s">
        <v>17313</v>
      </c>
      <c r="M2284" s="95" t="str">
        <f>IF(VLOOKUP(A2284,'Business Validation 2.1.0'!$A$2:$V$996,COLUMN('Business Validation 2.1.0'!V:V)-COLUMN('Business Validation 2.1.0'!A:A)+1,FALSE)="","",VLOOKUP(A2284,'Business Validation 2.1.0'!$A$2:$V$996,COLUMN('Business Validation 2.1.0'!V:V)-COLUMN('Business Validation 2.1.0'!A:A)+1,FALSE))</f>
        <v/>
      </c>
      <c r="N2284" s="32" t="s">
        <v>17297</v>
      </c>
    </row>
    <row r="2285" spans="1:14" x14ac:dyDescent="0.25">
      <c r="A2285" s="32" t="s">
        <v>2616</v>
      </c>
      <c r="B2285" s="32" t="s">
        <v>17314</v>
      </c>
      <c r="C2285" s="32" t="s">
        <v>17315</v>
      </c>
      <c r="D2285" s="32" t="s">
        <v>4852</v>
      </c>
      <c r="E2285" s="32" t="s">
        <v>3786</v>
      </c>
      <c r="J2285" s="32" t="s">
        <v>17316</v>
      </c>
      <c r="K2285" s="32" t="s">
        <v>23310</v>
      </c>
      <c r="L2285" s="32" t="s">
        <v>17317</v>
      </c>
      <c r="M2285" s="95" t="str">
        <f>IF(VLOOKUP(A2285,'Business Validation 2.1.0'!$A$2:$V$996,COLUMN('Business Validation 2.1.0'!V:V)-COLUMN('Business Validation 2.1.0'!A:A)+1,FALSE)="","",VLOOKUP(A2285,'Business Validation 2.1.0'!$A$2:$V$996,COLUMN('Business Validation 2.1.0'!V:V)-COLUMN('Business Validation 2.1.0'!A:A)+1,FALSE))</f>
        <v/>
      </c>
      <c r="N2285" s="32" t="s">
        <v>17297</v>
      </c>
    </row>
    <row r="2286" spans="1:14" x14ac:dyDescent="0.25">
      <c r="A2286" s="32" t="s">
        <v>2617</v>
      </c>
      <c r="B2286" s="32" t="s">
        <v>17318</v>
      </c>
      <c r="C2286" s="32" t="s">
        <v>17319</v>
      </c>
      <c r="D2286" s="32" t="s">
        <v>1155</v>
      </c>
      <c r="J2286" s="32" t="s">
        <v>6094</v>
      </c>
      <c r="K2286" s="32" t="s">
        <v>23309</v>
      </c>
      <c r="L2286" s="32" t="s">
        <v>17320</v>
      </c>
      <c r="M2286" s="95" t="str">
        <f>IF(VLOOKUP(A2286,'Business Validation 2.1.0'!$A$2:$V$996,COLUMN('Business Validation 2.1.0'!V:V)-COLUMN('Business Validation 2.1.0'!A:A)+1,FALSE)="","",VLOOKUP(A2286,'Business Validation 2.1.0'!$A$2:$V$996,COLUMN('Business Validation 2.1.0'!V:V)-COLUMN('Business Validation 2.1.0'!A:A)+1,FALSE))</f>
        <v/>
      </c>
      <c r="N2286" s="32" t="s">
        <v>6095</v>
      </c>
    </row>
    <row r="2287" spans="1:14" x14ac:dyDescent="0.25">
      <c r="A2287" s="32" t="s">
        <v>2617</v>
      </c>
      <c r="B2287" s="32" t="s">
        <v>17321</v>
      </c>
      <c r="C2287" s="32" t="s">
        <v>17322</v>
      </c>
      <c r="D2287" s="32" t="s">
        <v>1163</v>
      </c>
      <c r="J2287" s="32" t="s">
        <v>6097</v>
      </c>
      <c r="K2287" s="32" t="s">
        <v>23309</v>
      </c>
      <c r="L2287" s="32" t="s">
        <v>17323</v>
      </c>
      <c r="M2287" s="95" t="str">
        <f>IF(VLOOKUP(A2287,'Business Validation 2.1.0'!$A$2:$V$996,COLUMN('Business Validation 2.1.0'!V:V)-COLUMN('Business Validation 2.1.0'!A:A)+1,FALSE)="","",VLOOKUP(A2287,'Business Validation 2.1.0'!$A$2:$V$996,COLUMN('Business Validation 2.1.0'!V:V)-COLUMN('Business Validation 2.1.0'!A:A)+1,FALSE))</f>
        <v/>
      </c>
      <c r="N2287" s="32" t="s">
        <v>6095</v>
      </c>
    </row>
    <row r="2288" spans="1:14" x14ac:dyDescent="0.25">
      <c r="A2288" s="32" t="s">
        <v>2617</v>
      </c>
      <c r="B2288" s="32" t="s">
        <v>17324</v>
      </c>
      <c r="C2288" s="32" t="s">
        <v>17325</v>
      </c>
      <c r="D2288" s="32" t="s">
        <v>1161</v>
      </c>
      <c r="J2288" s="32" t="s">
        <v>6099</v>
      </c>
      <c r="K2288" s="32" t="s">
        <v>23309</v>
      </c>
      <c r="L2288" s="32" t="s">
        <v>17326</v>
      </c>
      <c r="M2288" s="95" t="str">
        <f>IF(VLOOKUP(A2288,'Business Validation 2.1.0'!$A$2:$V$996,COLUMN('Business Validation 2.1.0'!V:V)-COLUMN('Business Validation 2.1.0'!A:A)+1,FALSE)="","",VLOOKUP(A2288,'Business Validation 2.1.0'!$A$2:$V$996,COLUMN('Business Validation 2.1.0'!V:V)-COLUMN('Business Validation 2.1.0'!A:A)+1,FALSE))</f>
        <v/>
      </c>
      <c r="N2288" s="32" t="s">
        <v>6095</v>
      </c>
    </row>
    <row r="2289" spans="1:14" x14ac:dyDescent="0.25">
      <c r="A2289" s="32" t="s">
        <v>2617</v>
      </c>
      <c r="B2289" s="32" t="s">
        <v>17327</v>
      </c>
      <c r="C2289" s="32" t="s">
        <v>17328</v>
      </c>
      <c r="D2289" s="32" t="s">
        <v>1164</v>
      </c>
      <c r="J2289" s="32" t="s">
        <v>6101</v>
      </c>
      <c r="K2289" s="32" t="s">
        <v>23309</v>
      </c>
      <c r="L2289" s="32" t="s">
        <v>17329</v>
      </c>
      <c r="M2289" s="95" t="str">
        <f>IF(VLOOKUP(A2289,'Business Validation 2.1.0'!$A$2:$V$996,COLUMN('Business Validation 2.1.0'!V:V)-COLUMN('Business Validation 2.1.0'!A:A)+1,FALSE)="","",VLOOKUP(A2289,'Business Validation 2.1.0'!$A$2:$V$996,COLUMN('Business Validation 2.1.0'!V:V)-COLUMN('Business Validation 2.1.0'!A:A)+1,FALSE))</f>
        <v/>
      </c>
      <c r="N2289" s="32" t="s">
        <v>6095</v>
      </c>
    </row>
    <row r="2290" spans="1:14" x14ac:dyDescent="0.25">
      <c r="A2290" s="32" t="s">
        <v>2618</v>
      </c>
      <c r="B2290" s="32" t="s">
        <v>17330</v>
      </c>
      <c r="C2290" s="32" t="s">
        <v>17331</v>
      </c>
      <c r="D2290" s="32" t="s">
        <v>4860</v>
      </c>
      <c r="E2290" s="32" t="s">
        <v>2865</v>
      </c>
      <c r="J2290" s="32" t="s">
        <v>17332</v>
      </c>
      <c r="K2290" s="32" t="s">
        <v>23310</v>
      </c>
      <c r="L2290" s="32" t="s">
        <v>17333</v>
      </c>
      <c r="M2290" s="95" t="str">
        <f>IF(VLOOKUP(A2290,'Business Validation 2.1.0'!$A$2:$V$996,COLUMN('Business Validation 2.1.0'!V:V)-COLUMN('Business Validation 2.1.0'!A:A)+1,FALSE)="","",VLOOKUP(A2290,'Business Validation 2.1.0'!$A$2:$V$996,COLUMN('Business Validation 2.1.0'!V:V)-COLUMN('Business Validation 2.1.0'!A:A)+1,FALSE))</f>
        <v/>
      </c>
      <c r="N2290" s="32" t="s">
        <v>17334</v>
      </c>
    </row>
    <row r="2291" spans="1:14" x14ac:dyDescent="0.25">
      <c r="A2291" s="32" t="s">
        <v>2618</v>
      </c>
      <c r="B2291" s="32" t="s">
        <v>17335</v>
      </c>
      <c r="C2291" s="32" t="s">
        <v>17336</v>
      </c>
      <c r="D2291" s="32" t="s">
        <v>4856</v>
      </c>
      <c r="E2291" s="32" t="s">
        <v>3786</v>
      </c>
      <c r="J2291" s="32" t="s">
        <v>17337</v>
      </c>
      <c r="K2291" s="32" t="s">
        <v>23310</v>
      </c>
      <c r="L2291" s="32" t="s">
        <v>17338</v>
      </c>
      <c r="M2291" s="95" t="str">
        <f>IF(VLOOKUP(A2291,'Business Validation 2.1.0'!$A$2:$V$996,COLUMN('Business Validation 2.1.0'!V:V)-COLUMN('Business Validation 2.1.0'!A:A)+1,FALSE)="","",VLOOKUP(A2291,'Business Validation 2.1.0'!$A$2:$V$996,COLUMN('Business Validation 2.1.0'!V:V)-COLUMN('Business Validation 2.1.0'!A:A)+1,FALSE))</f>
        <v/>
      </c>
      <c r="N2291" s="32" t="s">
        <v>17334</v>
      </c>
    </row>
    <row r="2292" spans="1:14" x14ac:dyDescent="0.25">
      <c r="A2292" s="32" t="s">
        <v>2618</v>
      </c>
      <c r="B2292" s="32" t="s">
        <v>17339</v>
      </c>
      <c r="C2292" s="32" t="s">
        <v>17340</v>
      </c>
      <c r="D2292" s="32" t="s">
        <v>4852</v>
      </c>
      <c r="E2292" s="32" t="s">
        <v>3786</v>
      </c>
      <c r="J2292" s="32" t="s">
        <v>17341</v>
      </c>
      <c r="K2292" s="32" t="s">
        <v>23310</v>
      </c>
      <c r="L2292" s="32" t="s">
        <v>17342</v>
      </c>
      <c r="M2292" s="95" t="str">
        <f>IF(VLOOKUP(A2292,'Business Validation 2.1.0'!$A$2:$V$996,COLUMN('Business Validation 2.1.0'!V:V)-COLUMN('Business Validation 2.1.0'!A:A)+1,FALSE)="","",VLOOKUP(A2292,'Business Validation 2.1.0'!$A$2:$V$996,COLUMN('Business Validation 2.1.0'!V:V)-COLUMN('Business Validation 2.1.0'!A:A)+1,FALSE))</f>
        <v/>
      </c>
      <c r="N2292" s="32" t="s">
        <v>17334</v>
      </c>
    </row>
    <row r="2293" spans="1:14" x14ac:dyDescent="0.25">
      <c r="A2293" s="32" t="s">
        <v>2618</v>
      </c>
      <c r="B2293" s="32" t="s">
        <v>17343</v>
      </c>
      <c r="C2293" s="32" t="s">
        <v>17344</v>
      </c>
      <c r="D2293" s="32" t="s">
        <v>4860</v>
      </c>
      <c r="E2293" s="32" t="s">
        <v>2865</v>
      </c>
      <c r="J2293" s="32" t="s">
        <v>17345</v>
      </c>
      <c r="K2293" s="32" t="s">
        <v>23310</v>
      </c>
      <c r="L2293" s="32" t="s">
        <v>17346</v>
      </c>
      <c r="M2293" s="95" t="str">
        <f>IF(VLOOKUP(A2293,'Business Validation 2.1.0'!$A$2:$V$996,COLUMN('Business Validation 2.1.0'!V:V)-COLUMN('Business Validation 2.1.0'!A:A)+1,FALSE)="","",VLOOKUP(A2293,'Business Validation 2.1.0'!$A$2:$V$996,COLUMN('Business Validation 2.1.0'!V:V)-COLUMN('Business Validation 2.1.0'!A:A)+1,FALSE))</f>
        <v/>
      </c>
      <c r="N2293" s="32" t="s">
        <v>17334</v>
      </c>
    </row>
    <row r="2294" spans="1:14" x14ac:dyDescent="0.25">
      <c r="A2294" s="32" t="s">
        <v>2618</v>
      </c>
      <c r="B2294" s="32" t="s">
        <v>17347</v>
      </c>
      <c r="C2294" s="32" t="s">
        <v>17348</v>
      </c>
      <c r="D2294" s="32" t="s">
        <v>4856</v>
      </c>
      <c r="E2294" s="32" t="s">
        <v>3786</v>
      </c>
      <c r="J2294" s="32" t="s">
        <v>17349</v>
      </c>
      <c r="K2294" s="32" t="s">
        <v>23310</v>
      </c>
      <c r="L2294" s="32" t="s">
        <v>17350</v>
      </c>
      <c r="M2294" s="95" t="str">
        <f>IF(VLOOKUP(A2294,'Business Validation 2.1.0'!$A$2:$V$996,COLUMN('Business Validation 2.1.0'!V:V)-COLUMN('Business Validation 2.1.0'!A:A)+1,FALSE)="","",VLOOKUP(A2294,'Business Validation 2.1.0'!$A$2:$V$996,COLUMN('Business Validation 2.1.0'!V:V)-COLUMN('Business Validation 2.1.0'!A:A)+1,FALSE))</f>
        <v/>
      </c>
      <c r="N2294" s="32" t="s">
        <v>17334</v>
      </c>
    </row>
    <row r="2295" spans="1:14" x14ac:dyDescent="0.25">
      <c r="A2295" s="32" t="s">
        <v>2618</v>
      </c>
      <c r="B2295" s="32" t="s">
        <v>17351</v>
      </c>
      <c r="C2295" s="32" t="s">
        <v>17352</v>
      </c>
      <c r="D2295" s="32" t="s">
        <v>4852</v>
      </c>
      <c r="E2295" s="32" t="s">
        <v>3786</v>
      </c>
      <c r="J2295" s="32" t="s">
        <v>17353</v>
      </c>
      <c r="K2295" s="32" t="s">
        <v>23310</v>
      </c>
      <c r="L2295" s="32" t="s">
        <v>17354</v>
      </c>
      <c r="M2295" s="95" t="str">
        <f>IF(VLOOKUP(A2295,'Business Validation 2.1.0'!$A$2:$V$996,COLUMN('Business Validation 2.1.0'!V:V)-COLUMN('Business Validation 2.1.0'!A:A)+1,FALSE)="","",VLOOKUP(A2295,'Business Validation 2.1.0'!$A$2:$V$996,COLUMN('Business Validation 2.1.0'!V:V)-COLUMN('Business Validation 2.1.0'!A:A)+1,FALSE))</f>
        <v/>
      </c>
      <c r="N2295" s="32" t="s">
        <v>17334</v>
      </c>
    </row>
    <row r="2296" spans="1:14" x14ac:dyDescent="0.25">
      <c r="A2296" s="32" t="s">
        <v>3199</v>
      </c>
      <c r="B2296" s="32" t="s">
        <v>17355</v>
      </c>
      <c r="C2296" s="32" t="s">
        <v>17356</v>
      </c>
      <c r="D2296" s="32" t="s">
        <v>3786</v>
      </c>
      <c r="J2296" s="32" t="s">
        <v>6107</v>
      </c>
      <c r="K2296" s="32" t="s">
        <v>6108</v>
      </c>
      <c r="L2296" s="32" t="s">
        <v>23430</v>
      </c>
      <c r="M2296" s="95" t="str">
        <f>IF(VLOOKUP(A2296,'Business Validation 2.1.0'!$A$2:$V$996,COLUMN('Business Validation 2.1.0'!V:V)-COLUMN('Business Validation 2.1.0'!A:A)+1,FALSE)="","",VLOOKUP(A2296,'Business Validation 2.1.0'!$A$2:$V$996,COLUMN('Business Validation 2.1.0'!V:V)-COLUMN('Business Validation 2.1.0'!A:A)+1,FALSE))</f>
        <v/>
      </c>
      <c r="N2296" s="32" t="s">
        <v>17357</v>
      </c>
    </row>
    <row r="2297" spans="1:14" x14ac:dyDescent="0.25">
      <c r="A2297" s="32" t="s">
        <v>3199</v>
      </c>
      <c r="B2297" s="32" t="s">
        <v>17358</v>
      </c>
      <c r="C2297" s="32" t="s">
        <v>17359</v>
      </c>
      <c r="D2297" s="32" t="s">
        <v>2865</v>
      </c>
      <c r="J2297" s="32" t="s">
        <v>6111</v>
      </c>
      <c r="K2297" s="32" t="s">
        <v>6108</v>
      </c>
      <c r="L2297" s="32" t="s">
        <v>23431</v>
      </c>
      <c r="M2297" s="95" t="str">
        <f>IF(VLOOKUP(A2297,'Business Validation 2.1.0'!$A$2:$V$996,COLUMN('Business Validation 2.1.0'!V:V)-COLUMN('Business Validation 2.1.0'!A:A)+1,FALSE)="","",VLOOKUP(A2297,'Business Validation 2.1.0'!$A$2:$V$996,COLUMN('Business Validation 2.1.0'!V:V)-COLUMN('Business Validation 2.1.0'!A:A)+1,FALSE))</f>
        <v/>
      </c>
      <c r="N2297" s="32" t="s">
        <v>17357</v>
      </c>
    </row>
    <row r="2298" spans="1:14" x14ac:dyDescent="0.25">
      <c r="A2298" s="32" t="s">
        <v>3200</v>
      </c>
      <c r="B2298" s="32" t="s">
        <v>17360</v>
      </c>
      <c r="C2298" s="32" t="s">
        <v>17361</v>
      </c>
      <c r="D2298" s="32" t="s">
        <v>1155</v>
      </c>
      <c r="J2298" s="32" t="s">
        <v>6113</v>
      </c>
      <c r="K2298" s="32" t="s">
        <v>23311</v>
      </c>
      <c r="L2298" s="32" t="s">
        <v>17362</v>
      </c>
      <c r="M2298" s="95" t="str">
        <f>IF(VLOOKUP(A2298,'Business Validation 2.1.0'!$A$2:$V$996,COLUMN('Business Validation 2.1.0'!V:V)-COLUMN('Business Validation 2.1.0'!A:A)+1,FALSE)="","",VLOOKUP(A2298,'Business Validation 2.1.0'!$A$2:$V$996,COLUMN('Business Validation 2.1.0'!V:V)-COLUMN('Business Validation 2.1.0'!A:A)+1,FALSE))</f>
        <v/>
      </c>
      <c r="N2298" s="32" t="s">
        <v>6115</v>
      </c>
    </row>
    <row r="2299" spans="1:14" x14ac:dyDescent="0.25">
      <c r="A2299" s="32" t="s">
        <v>3200</v>
      </c>
      <c r="B2299" s="32" t="s">
        <v>17363</v>
      </c>
      <c r="C2299" s="32" t="s">
        <v>17364</v>
      </c>
      <c r="D2299" s="32" t="s">
        <v>1163</v>
      </c>
      <c r="J2299" s="32" t="s">
        <v>6117</v>
      </c>
      <c r="K2299" s="32" t="s">
        <v>23311</v>
      </c>
      <c r="L2299" s="32" t="s">
        <v>17365</v>
      </c>
      <c r="M2299" s="95" t="str">
        <f>IF(VLOOKUP(A2299,'Business Validation 2.1.0'!$A$2:$V$996,COLUMN('Business Validation 2.1.0'!V:V)-COLUMN('Business Validation 2.1.0'!A:A)+1,FALSE)="","",VLOOKUP(A2299,'Business Validation 2.1.0'!$A$2:$V$996,COLUMN('Business Validation 2.1.0'!V:V)-COLUMN('Business Validation 2.1.0'!A:A)+1,FALSE))</f>
        <v/>
      </c>
      <c r="N2299" s="32" t="s">
        <v>6115</v>
      </c>
    </row>
    <row r="2300" spans="1:14" x14ac:dyDescent="0.25">
      <c r="A2300" s="32" t="s">
        <v>3200</v>
      </c>
      <c r="B2300" s="32" t="s">
        <v>17366</v>
      </c>
      <c r="C2300" s="32" t="s">
        <v>17367</v>
      </c>
      <c r="D2300" s="32" t="s">
        <v>1161</v>
      </c>
      <c r="J2300" s="32" t="s">
        <v>6119</v>
      </c>
      <c r="K2300" s="32" t="s">
        <v>23311</v>
      </c>
      <c r="L2300" s="32" t="s">
        <v>17368</v>
      </c>
      <c r="M2300" s="95" t="str">
        <f>IF(VLOOKUP(A2300,'Business Validation 2.1.0'!$A$2:$V$996,COLUMN('Business Validation 2.1.0'!V:V)-COLUMN('Business Validation 2.1.0'!A:A)+1,FALSE)="","",VLOOKUP(A2300,'Business Validation 2.1.0'!$A$2:$V$996,COLUMN('Business Validation 2.1.0'!V:V)-COLUMN('Business Validation 2.1.0'!A:A)+1,FALSE))</f>
        <v/>
      </c>
      <c r="N2300" s="32" t="s">
        <v>6115</v>
      </c>
    </row>
    <row r="2301" spans="1:14" x14ac:dyDescent="0.25">
      <c r="A2301" s="32" t="s">
        <v>3200</v>
      </c>
      <c r="B2301" s="32" t="s">
        <v>17369</v>
      </c>
      <c r="C2301" s="32" t="s">
        <v>17370</v>
      </c>
      <c r="D2301" s="32" t="s">
        <v>1164</v>
      </c>
      <c r="J2301" s="32" t="s">
        <v>6121</v>
      </c>
      <c r="K2301" s="32" t="s">
        <v>23311</v>
      </c>
      <c r="L2301" s="32" t="s">
        <v>17371</v>
      </c>
      <c r="M2301" s="95" t="str">
        <f>IF(VLOOKUP(A2301,'Business Validation 2.1.0'!$A$2:$V$996,COLUMN('Business Validation 2.1.0'!V:V)-COLUMN('Business Validation 2.1.0'!A:A)+1,FALSE)="","",VLOOKUP(A2301,'Business Validation 2.1.0'!$A$2:$V$996,COLUMN('Business Validation 2.1.0'!V:V)-COLUMN('Business Validation 2.1.0'!A:A)+1,FALSE))</f>
        <v/>
      </c>
      <c r="N2301" s="32" t="s">
        <v>6115</v>
      </c>
    </row>
    <row r="2302" spans="1:14" x14ac:dyDescent="0.25">
      <c r="A2302" s="32" t="s">
        <v>3201</v>
      </c>
      <c r="B2302" s="32" t="s">
        <v>17372</v>
      </c>
      <c r="C2302" s="32" t="s">
        <v>17373</v>
      </c>
      <c r="D2302" s="32" t="s">
        <v>4860</v>
      </c>
      <c r="E2302" s="32" t="s">
        <v>2865</v>
      </c>
      <c r="J2302" s="32" t="s">
        <v>17374</v>
      </c>
      <c r="K2302" s="32" t="s">
        <v>23312</v>
      </c>
      <c r="L2302" s="32" t="s">
        <v>17375</v>
      </c>
      <c r="M2302" s="95" t="str">
        <f>IF(VLOOKUP(A2302,'Business Validation 2.1.0'!$A$2:$V$996,COLUMN('Business Validation 2.1.0'!V:V)-COLUMN('Business Validation 2.1.0'!A:A)+1,FALSE)="","",VLOOKUP(A2302,'Business Validation 2.1.0'!$A$2:$V$996,COLUMN('Business Validation 2.1.0'!V:V)-COLUMN('Business Validation 2.1.0'!A:A)+1,FALSE))</f>
        <v/>
      </c>
      <c r="N2302" s="32" t="s">
        <v>17376</v>
      </c>
    </row>
    <row r="2303" spans="1:14" x14ac:dyDescent="0.25">
      <c r="A2303" s="32" t="s">
        <v>3201</v>
      </c>
      <c r="B2303" s="32" t="s">
        <v>17377</v>
      </c>
      <c r="C2303" s="32" t="s">
        <v>17378</v>
      </c>
      <c r="D2303" s="32" t="s">
        <v>4856</v>
      </c>
      <c r="E2303" s="32" t="s">
        <v>3786</v>
      </c>
      <c r="J2303" s="32" t="s">
        <v>17379</v>
      </c>
      <c r="K2303" s="32" t="s">
        <v>23312</v>
      </c>
      <c r="L2303" s="32" t="s">
        <v>17380</v>
      </c>
      <c r="M2303" s="95" t="str">
        <f>IF(VLOOKUP(A2303,'Business Validation 2.1.0'!$A$2:$V$996,COLUMN('Business Validation 2.1.0'!V:V)-COLUMN('Business Validation 2.1.0'!A:A)+1,FALSE)="","",VLOOKUP(A2303,'Business Validation 2.1.0'!$A$2:$V$996,COLUMN('Business Validation 2.1.0'!V:V)-COLUMN('Business Validation 2.1.0'!A:A)+1,FALSE))</f>
        <v/>
      </c>
      <c r="N2303" s="32" t="s">
        <v>17376</v>
      </c>
    </row>
    <row r="2304" spans="1:14" x14ac:dyDescent="0.25">
      <c r="A2304" s="32" t="s">
        <v>3201</v>
      </c>
      <c r="B2304" s="32" t="s">
        <v>17381</v>
      </c>
      <c r="C2304" s="32" t="s">
        <v>17382</v>
      </c>
      <c r="D2304" s="32" t="s">
        <v>4852</v>
      </c>
      <c r="E2304" s="32" t="s">
        <v>3786</v>
      </c>
      <c r="J2304" s="32" t="s">
        <v>17383</v>
      </c>
      <c r="K2304" s="32" t="s">
        <v>23312</v>
      </c>
      <c r="L2304" s="32" t="s">
        <v>17384</v>
      </c>
      <c r="M2304" s="95" t="str">
        <f>IF(VLOOKUP(A2304,'Business Validation 2.1.0'!$A$2:$V$996,COLUMN('Business Validation 2.1.0'!V:V)-COLUMN('Business Validation 2.1.0'!A:A)+1,FALSE)="","",VLOOKUP(A2304,'Business Validation 2.1.0'!$A$2:$V$996,COLUMN('Business Validation 2.1.0'!V:V)-COLUMN('Business Validation 2.1.0'!A:A)+1,FALSE))</f>
        <v/>
      </c>
      <c r="N2304" s="32" t="s">
        <v>17376</v>
      </c>
    </row>
    <row r="2305" spans="1:14" x14ac:dyDescent="0.25">
      <c r="A2305" s="32" t="s">
        <v>3201</v>
      </c>
      <c r="B2305" s="32" t="s">
        <v>17385</v>
      </c>
      <c r="C2305" s="32" t="s">
        <v>17386</v>
      </c>
      <c r="D2305" s="32" t="s">
        <v>4860</v>
      </c>
      <c r="E2305" s="32" t="s">
        <v>2865</v>
      </c>
      <c r="J2305" s="32" t="s">
        <v>17387</v>
      </c>
      <c r="K2305" s="32" t="s">
        <v>23312</v>
      </c>
      <c r="L2305" s="32" t="s">
        <v>17388</v>
      </c>
      <c r="M2305" s="95" t="str">
        <f>IF(VLOOKUP(A2305,'Business Validation 2.1.0'!$A$2:$V$996,COLUMN('Business Validation 2.1.0'!V:V)-COLUMN('Business Validation 2.1.0'!A:A)+1,FALSE)="","",VLOOKUP(A2305,'Business Validation 2.1.0'!$A$2:$V$996,COLUMN('Business Validation 2.1.0'!V:V)-COLUMN('Business Validation 2.1.0'!A:A)+1,FALSE))</f>
        <v/>
      </c>
      <c r="N2305" s="32" t="s">
        <v>17376</v>
      </c>
    </row>
    <row r="2306" spans="1:14" x14ac:dyDescent="0.25">
      <c r="A2306" s="32" t="s">
        <v>3201</v>
      </c>
      <c r="B2306" s="32" t="s">
        <v>17389</v>
      </c>
      <c r="C2306" s="32" t="s">
        <v>17390</v>
      </c>
      <c r="D2306" s="32" t="s">
        <v>4856</v>
      </c>
      <c r="E2306" s="32" t="s">
        <v>3786</v>
      </c>
      <c r="J2306" s="32" t="s">
        <v>17391</v>
      </c>
      <c r="K2306" s="32" t="s">
        <v>23312</v>
      </c>
      <c r="L2306" s="32" t="s">
        <v>17392</v>
      </c>
      <c r="M2306" s="95" t="str">
        <f>IF(VLOOKUP(A2306,'Business Validation 2.1.0'!$A$2:$V$996,COLUMN('Business Validation 2.1.0'!V:V)-COLUMN('Business Validation 2.1.0'!A:A)+1,FALSE)="","",VLOOKUP(A2306,'Business Validation 2.1.0'!$A$2:$V$996,COLUMN('Business Validation 2.1.0'!V:V)-COLUMN('Business Validation 2.1.0'!A:A)+1,FALSE))</f>
        <v/>
      </c>
      <c r="N2306" s="32" t="s">
        <v>17376</v>
      </c>
    </row>
    <row r="2307" spans="1:14" x14ac:dyDescent="0.25">
      <c r="A2307" s="32" t="s">
        <v>3201</v>
      </c>
      <c r="B2307" s="32" t="s">
        <v>17393</v>
      </c>
      <c r="C2307" s="32" t="s">
        <v>17394</v>
      </c>
      <c r="D2307" s="32" t="s">
        <v>4852</v>
      </c>
      <c r="E2307" s="32" t="s">
        <v>3786</v>
      </c>
      <c r="J2307" s="32" t="s">
        <v>17395</v>
      </c>
      <c r="K2307" s="32" t="s">
        <v>23312</v>
      </c>
      <c r="L2307" s="32" t="s">
        <v>17396</v>
      </c>
      <c r="M2307" s="95" t="str">
        <f>IF(VLOOKUP(A2307,'Business Validation 2.1.0'!$A$2:$V$996,COLUMN('Business Validation 2.1.0'!V:V)-COLUMN('Business Validation 2.1.0'!A:A)+1,FALSE)="","",VLOOKUP(A2307,'Business Validation 2.1.0'!$A$2:$V$996,COLUMN('Business Validation 2.1.0'!V:V)-COLUMN('Business Validation 2.1.0'!A:A)+1,FALSE))</f>
        <v/>
      </c>
      <c r="N2307" s="32" t="s">
        <v>17376</v>
      </c>
    </row>
    <row r="2308" spans="1:14" x14ac:dyDescent="0.25">
      <c r="A2308" s="32" t="s">
        <v>2619</v>
      </c>
      <c r="B2308" s="32" t="s">
        <v>17397</v>
      </c>
      <c r="C2308" s="32" t="s">
        <v>17398</v>
      </c>
      <c r="D2308" s="32" t="s">
        <v>1155</v>
      </c>
      <c r="J2308" s="32" t="s">
        <v>6128</v>
      </c>
      <c r="K2308" s="32" t="s">
        <v>23313</v>
      </c>
      <c r="L2308" s="32" t="s">
        <v>17399</v>
      </c>
      <c r="M2308" s="95" t="str">
        <f>IF(VLOOKUP(A2308,'Business Validation 2.1.0'!$A$2:$V$996,COLUMN('Business Validation 2.1.0'!V:V)-COLUMN('Business Validation 2.1.0'!A:A)+1,FALSE)="","",VLOOKUP(A2308,'Business Validation 2.1.0'!$A$2:$V$996,COLUMN('Business Validation 2.1.0'!V:V)-COLUMN('Business Validation 2.1.0'!A:A)+1,FALSE))</f>
        <v/>
      </c>
      <c r="N2308" s="32" t="s">
        <v>6130</v>
      </c>
    </row>
    <row r="2309" spans="1:14" x14ac:dyDescent="0.25">
      <c r="A2309" s="32" t="s">
        <v>2619</v>
      </c>
      <c r="B2309" s="32" t="s">
        <v>17400</v>
      </c>
      <c r="C2309" s="32" t="s">
        <v>17401</v>
      </c>
      <c r="D2309" s="32" t="s">
        <v>1163</v>
      </c>
      <c r="J2309" s="32" t="s">
        <v>6132</v>
      </c>
      <c r="K2309" s="32" t="s">
        <v>23313</v>
      </c>
      <c r="L2309" s="32" t="s">
        <v>17402</v>
      </c>
      <c r="M2309" s="95" t="str">
        <f>IF(VLOOKUP(A2309,'Business Validation 2.1.0'!$A$2:$V$996,COLUMN('Business Validation 2.1.0'!V:V)-COLUMN('Business Validation 2.1.0'!A:A)+1,FALSE)="","",VLOOKUP(A2309,'Business Validation 2.1.0'!$A$2:$V$996,COLUMN('Business Validation 2.1.0'!V:V)-COLUMN('Business Validation 2.1.0'!A:A)+1,FALSE))</f>
        <v/>
      </c>
      <c r="N2309" s="32" t="s">
        <v>6130</v>
      </c>
    </row>
    <row r="2310" spans="1:14" x14ac:dyDescent="0.25">
      <c r="A2310" s="32" t="s">
        <v>2619</v>
      </c>
      <c r="B2310" s="32" t="s">
        <v>17403</v>
      </c>
      <c r="C2310" s="32" t="s">
        <v>17404</v>
      </c>
      <c r="D2310" s="32" t="s">
        <v>1161</v>
      </c>
      <c r="J2310" s="32" t="s">
        <v>6134</v>
      </c>
      <c r="K2310" s="32" t="s">
        <v>23313</v>
      </c>
      <c r="L2310" s="32" t="s">
        <v>17405</v>
      </c>
      <c r="M2310" s="95" t="str">
        <f>IF(VLOOKUP(A2310,'Business Validation 2.1.0'!$A$2:$V$996,COLUMN('Business Validation 2.1.0'!V:V)-COLUMN('Business Validation 2.1.0'!A:A)+1,FALSE)="","",VLOOKUP(A2310,'Business Validation 2.1.0'!$A$2:$V$996,COLUMN('Business Validation 2.1.0'!V:V)-COLUMN('Business Validation 2.1.0'!A:A)+1,FALSE))</f>
        <v/>
      </c>
      <c r="N2310" s="32" t="s">
        <v>6130</v>
      </c>
    </row>
    <row r="2311" spans="1:14" x14ac:dyDescent="0.25">
      <c r="A2311" s="32" t="s">
        <v>2619</v>
      </c>
      <c r="B2311" s="32" t="s">
        <v>17406</v>
      </c>
      <c r="C2311" s="32" t="s">
        <v>17407</v>
      </c>
      <c r="D2311" s="32" t="s">
        <v>1164</v>
      </c>
      <c r="J2311" s="32" t="s">
        <v>6136</v>
      </c>
      <c r="K2311" s="32" t="s">
        <v>23313</v>
      </c>
      <c r="L2311" s="32" t="s">
        <v>17408</v>
      </c>
      <c r="M2311" s="95" t="str">
        <f>IF(VLOOKUP(A2311,'Business Validation 2.1.0'!$A$2:$V$996,COLUMN('Business Validation 2.1.0'!V:V)-COLUMN('Business Validation 2.1.0'!A:A)+1,FALSE)="","",VLOOKUP(A2311,'Business Validation 2.1.0'!$A$2:$V$996,COLUMN('Business Validation 2.1.0'!V:V)-COLUMN('Business Validation 2.1.0'!A:A)+1,FALSE))</f>
        <v/>
      </c>
      <c r="N2311" s="32" t="s">
        <v>6130</v>
      </c>
    </row>
    <row r="2312" spans="1:14" x14ac:dyDescent="0.25">
      <c r="A2312" s="32" t="s">
        <v>2620</v>
      </c>
      <c r="B2312" s="32" t="s">
        <v>17409</v>
      </c>
      <c r="C2312" s="32" t="s">
        <v>17410</v>
      </c>
      <c r="D2312" s="32" t="s">
        <v>4860</v>
      </c>
      <c r="E2312" s="32" t="s">
        <v>2865</v>
      </c>
      <c r="J2312" s="32" t="s">
        <v>17411</v>
      </c>
      <c r="K2312" s="32" t="s">
        <v>23314</v>
      </c>
      <c r="L2312" s="32" t="s">
        <v>17412</v>
      </c>
      <c r="M2312" s="95" t="str">
        <f>IF(VLOOKUP(A2312,'Business Validation 2.1.0'!$A$2:$V$996,COLUMN('Business Validation 2.1.0'!V:V)-COLUMN('Business Validation 2.1.0'!A:A)+1,FALSE)="","",VLOOKUP(A2312,'Business Validation 2.1.0'!$A$2:$V$996,COLUMN('Business Validation 2.1.0'!V:V)-COLUMN('Business Validation 2.1.0'!A:A)+1,FALSE))</f>
        <v/>
      </c>
      <c r="N2312" s="32" t="s">
        <v>17413</v>
      </c>
    </row>
    <row r="2313" spans="1:14" x14ac:dyDescent="0.25">
      <c r="A2313" s="32" t="s">
        <v>2620</v>
      </c>
      <c r="B2313" s="32" t="s">
        <v>17414</v>
      </c>
      <c r="C2313" s="32" t="s">
        <v>17415</v>
      </c>
      <c r="D2313" s="32" t="s">
        <v>4856</v>
      </c>
      <c r="E2313" s="32" t="s">
        <v>3786</v>
      </c>
      <c r="J2313" s="32" t="s">
        <v>17416</v>
      </c>
      <c r="K2313" s="32" t="s">
        <v>23314</v>
      </c>
      <c r="L2313" s="32" t="s">
        <v>17417</v>
      </c>
      <c r="M2313" s="95" t="str">
        <f>IF(VLOOKUP(A2313,'Business Validation 2.1.0'!$A$2:$V$996,COLUMN('Business Validation 2.1.0'!V:V)-COLUMN('Business Validation 2.1.0'!A:A)+1,FALSE)="","",VLOOKUP(A2313,'Business Validation 2.1.0'!$A$2:$V$996,COLUMN('Business Validation 2.1.0'!V:V)-COLUMN('Business Validation 2.1.0'!A:A)+1,FALSE))</f>
        <v/>
      </c>
      <c r="N2313" s="32" t="s">
        <v>17413</v>
      </c>
    </row>
    <row r="2314" spans="1:14" x14ac:dyDescent="0.25">
      <c r="A2314" s="32" t="s">
        <v>2620</v>
      </c>
      <c r="B2314" s="32" t="s">
        <v>17418</v>
      </c>
      <c r="C2314" s="32" t="s">
        <v>17419</v>
      </c>
      <c r="D2314" s="32" t="s">
        <v>4852</v>
      </c>
      <c r="E2314" s="32" t="s">
        <v>3786</v>
      </c>
      <c r="J2314" s="32" t="s">
        <v>17420</v>
      </c>
      <c r="K2314" s="32" t="s">
        <v>23314</v>
      </c>
      <c r="L2314" s="32" t="s">
        <v>17421</v>
      </c>
      <c r="M2314" s="95" t="str">
        <f>IF(VLOOKUP(A2314,'Business Validation 2.1.0'!$A$2:$V$996,COLUMN('Business Validation 2.1.0'!V:V)-COLUMN('Business Validation 2.1.0'!A:A)+1,FALSE)="","",VLOOKUP(A2314,'Business Validation 2.1.0'!$A$2:$V$996,COLUMN('Business Validation 2.1.0'!V:V)-COLUMN('Business Validation 2.1.0'!A:A)+1,FALSE))</f>
        <v/>
      </c>
      <c r="N2314" s="32" t="s">
        <v>17413</v>
      </c>
    </row>
    <row r="2315" spans="1:14" x14ac:dyDescent="0.25">
      <c r="A2315" s="32" t="s">
        <v>2620</v>
      </c>
      <c r="B2315" s="32" t="s">
        <v>17422</v>
      </c>
      <c r="C2315" s="32" t="s">
        <v>17423</v>
      </c>
      <c r="D2315" s="32" t="s">
        <v>4860</v>
      </c>
      <c r="E2315" s="32" t="s">
        <v>2865</v>
      </c>
      <c r="J2315" s="32" t="s">
        <v>17424</v>
      </c>
      <c r="K2315" s="32" t="s">
        <v>23314</v>
      </c>
      <c r="L2315" s="32" t="s">
        <v>17425</v>
      </c>
      <c r="M2315" s="95" t="str">
        <f>IF(VLOOKUP(A2315,'Business Validation 2.1.0'!$A$2:$V$996,COLUMN('Business Validation 2.1.0'!V:V)-COLUMN('Business Validation 2.1.0'!A:A)+1,FALSE)="","",VLOOKUP(A2315,'Business Validation 2.1.0'!$A$2:$V$996,COLUMN('Business Validation 2.1.0'!V:V)-COLUMN('Business Validation 2.1.0'!A:A)+1,FALSE))</f>
        <v/>
      </c>
      <c r="N2315" s="32" t="s">
        <v>17413</v>
      </c>
    </row>
    <row r="2316" spans="1:14" x14ac:dyDescent="0.25">
      <c r="A2316" s="32" t="s">
        <v>2620</v>
      </c>
      <c r="B2316" s="32" t="s">
        <v>17426</v>
      </c>
      <c r="C2316" s="32" t="s">
        <v>17427</v>
      </c>
      <c r="D2316" s="32" t="s">
        <v>4856</v>
      </c>
      <c r="E2316" s="32" t="s">
        <v>3786</v>
      </c>
      <c r="J2316" s="32" t="s">
        <v>17428</v>
      </c>
      <c r="K2316" s="32" t="s">
        <v>23314</v>
      </c>
      <c r="L2316" s="32" t="s">
        <v>17429</v>
      </c>
      <c r="M2316" s="95" t="str">
        <f>IF(VLOOKUP(A2316,'Business Validation 2.1.0'!$A$2:$V$996,COLUMN('Business Validation 2.1.0'!V:V)-COLUMN('Business Validation 2.1.0'!A:A)+1,FALSE)="","",VLOOKUP(A2316,'Business Validation 2.1.0'!$A$2:$V$996,COLUMN('Business Validation 2.1.0'!V:V)-COLUMN('Business Validation 2.1.0'!A:A)+1,FALSE))</f>
        <v/>
      </c>
      <c r="N2316" s="32" t="s">
        <v>17413</v>
      </c>
    </row>
    <row r="2317" spans="1:14" x14ac:dyDescent="0.25">
      <c r="A2317" s="32" t="s">
        <v>2620</v>
      </c>
      <c r="B2317" s="32" t="s">
        <v>17430</v>
      </c>
      <c r="C2317" s="32" t="s">
        <v>17431</v>
      </c>
      <c r="D2317" s="32" t="s">
        <v>4852</v>
      </c>
      <c r="E2317" s="32" t="s">
        <v>3786</v>
      </c>
      <c r="J2317" s="32" t="s">
        <v>17432</v>
      </c>
      <c r="K2317" s="32" t="s">
        <v>23314</v>
      </c>
      <c r="L2317" s="32" t="s">
        <v>17433</v>
      </c>
      <c r="M2317" s="95" t="str">
        <f>IF(VLOOKUP(A2317,'Business Validation 2.1.0'!$A$2:$V$996,COLUMN('Business Validation 2.1.0'!V:V)-COLUMN('Business Validation 2.1.0'!A:A)+1,FALSE)="","",VLOOKUP(A2317,'Business Validation 2.1.0'!$A$2:$V$996,COLUMN('Business Validation 2.1.0'!V:V)-COLUMN('Business Validation 2.1.0'!A:A)+1,FALSE))</f>
        <v/>
      </c>
      <c r="N2317" s="32" t="s">
        <v>17413</v>
      </c>
    </row>
    <row r="2318" spans="1:14" x14ac:dyDescent="0.25">
      <c r="A2318" s="32" t="s">
        <v>766</v>
      </c>
      <c r="B2318" s="32" t="s">
        <v>17434</v>
      </c>
      <c r="C2318" s="32" t="s">
        <v>17435</v>
      </c>
      <c r="D2318" s="32" t="s">
        <v>6143</v>
      </c>
      <c r="J2318" s="32" t="s">
        <v>6144</v>
      </c>
      <c r="K2318" s="32" t="s">
        <v>1598</v>
      </c>
      <c r="L2318" s="32" t="s">
        <v>17436</v>
      </c>
      <c r="M2318" s="95" t="str">
        <f>IF(VLOOKUP(A2318,'Business Validation 2.1.0'!$A$2:$V$996,COLUMN('Business Validation 2.1.0'!V:V)-COLUMN('Business Validation 2.1.0'!A:A)+1,FALSE)="","",VLOOKUP(A2318,'Business Validation 2.1.0'!$A$2:$V$996,COLUMN('Business Validation 2.1.0'!V:V)-COLUMN('Business Validation 2.1.0'!A:A)+1,FALSE))</f>
        <v/>
      </c>
      <c r="N2318" s="32" t="s">
        <v>6145</v>
      </c>
    </row>
    <row r="2319" spans="1:14" x14ac:dyDescent="0.25">
      <c r="A2319" s="32" t="s">
        <v>2621</v>
      </c>
      <c r="B2319" s="32" t="s">
        <v>17437</v>
      </c>
      <c r="C2319" s="32" t="s">
        <v>17438</v>
      </c>
      <c r="D2319" s="32" t="s">
        <v>1155</v>
      </c>
      <c r="J2319" s="32" t="s">
        <v>6147</v>
      </c>
      <c r="K2319" s="32" t="s">
        <v>23309</v>
      </c>
      <c r="L2319" s="32" t="s">
        <v>17439</v>
      </c>
      <c r="M2319" s="95" t="str">
        <f>IF(VLOOKUP(A2319,'Business Validation 2.1.0'!$A$2:$V$996,COLUMN('Business Validation 2.1.0'!V:V)-COLUMN('Business Validation 2.1.0'!A:A)+1,FALSE)="","",VLOOKUP(A2319,'Business Validation 2.1.0'!$A$2:$V$996,COLUMN('Business Validation 2.1.0'!V:V)-COLUMN('Business Validation 2.1.0'!A:A)+1,FALSE))</f>
        <v/>
      </c>
      <c r="N2319" s="32" t="s">
        <v>6148</v>
      </c>
    </row>
    <row r="2320" spans="1:14" x14ac:dyDescent="0.25">
      <c r="A2320" s="32" t="s">
        <v>2621</v>
      </c>
      <c r="B2320" s="32" t="s">
        <v>17440</v>
      </c>
      <c r="C2320" s="32" t="s">
        <v>17441</v>
      </c>
      <c r="D2320" s="32" t="s">
        <v>1163</v>
      </c>
      <c r="J2320" s="32" t="s">
        <v>6150</v>
      </c>
      <c r="K2320" s="32" t="s">
        <v>23309</v>
      </c>
      <c r="L2320" s="32" t="s">
        <v>17442</v>
      </c>
      <c r="M2320" s="95" t="str">
        <f>IF(VLOOKUP(A2320,'Business Validation 2.1.0'!$A$2:$V$996,COLUMN('Business Validation 2.1.0'!V:V)-COLUMN('Business Validation 2.1.0'!A:A)+1,FALSE)="","",VLOOKUP(A2320,'Business Validation 2.1.0'!$A$2:$V$996,COLUMN('Business Validation 2.1.0'!V:V)-COLUMN('Business Validation 2.1.0'!A:A)+1,FALSE))</f>
        <v/>
      </c>
      <c r="N2320" s="32" t="s">
        <v>6148</v>
      </c>
    </row>
    <row r="2321" spans="1:14" x14ac:dyDescent="0.25">
      <c r="A2321" s="32" t="s">
        <v>2621</v>
      </c>
      <c r="B2321" s="32" t="s">
        <v>17443</v>
      </c>
      <c r="C2321" s="32" t="s">
        <v>17444</v>
      </c>
      <c r="D2321" s="32" t="s">
        <v>1161</v>
      </c>
      <c r="J2321" s="32" t="s">
        <v>6152</v>
      </c>
      <c r="K2321" s="32" t="s">
        <v>23309</v>
      </c>
      <c r="L2321" s="32" t="s">
        <v>17445</v>
      </c>
      <c r="M2321" s="95" t="str">
        <f>IF(VLOOKUP(A2321,'Business Validation 2.1.0'!$A$2:$V$996,COLUMN('Business Validation 2.1.0'!V:V)-COLUMN('Business Validation 2.1.0'!A:A)+1,FALSE)="","",VLOOKUP(A2321,'Business Validation 2.1.0'!$A$2:$V$996,COLUMN('Business Validation 2.1.0'!V:V)-COLUMN('Business Validation 2.1.0'!A:A)+1,FALSE))</f>
        <v/>
      </c>
      <c r="N2321" s="32" t="s">
        <v>6148</v>
      </c>
    </row>
    <row r="2322" spans="1:14" x14ac:dyDescent="0.25">
      <c r="A2322" s="32" t="s">
        <v>2621</v>
      </c>
      <c r="B2322" s="32" t="s">
        <v>17446</v>
      </c>
      <c r="C2322" s="32" t="s">
        <v>17447</v>
      </c>
      <c r="D2322" s="32" t="s">
        <v>1164</v>
      </c>
      <c r="J2322" s="32" t="s">
        <v>6154</v>
      </c>
      <c r="K2322" s="32" t="s">
        <v>23309</v>
      </c>
      <c r="L2322" s="32" t="s">
        <v>17448</v>
      </c>
      <c r="M2322" s="95" t="str">
        <f>IF(VLOOKUP(A2322,'Business Validation 2.1.0'!$A$2:$V$996,COLUMN('Business Validation 2.1.0'!V:V)-COLUMN('Business Validation 2.1.0'!A:A)+1,FALSE)="","",VLOOKUP(A2322,'Business Validation 2.1.0'!$A$2:$V$996,COLUMN('Business Validation 2.1.0'!V:V)-COLUMN('Business Validation 2.1.0'!A:A)+1,FALSE))</f>
        <v/>
      </c>
      <c r="N2322" s="32" t="s">
        <v>6148</v>
      </c>
    </row>
    <row r="2323" spans="1:14" x14ac:dyDescent="0.25">
      <c r="A2323" s="32" t="s">
        <v>2622</v>
      </c>
      <c r="B2323" s="32" t="s">
        <v>17449</v>
      </c>
      <c r="C2323" s="32" t="s">
        <v>17450</v>
      </c>
      <c r="D2323" s="32" t="s">
        <v>4860</v>
      </c>
      <c r="E2323" s="32" t="s">
        <v>2865</v>
      </c>
      <c r="J2323" s="32" t="s">
        <v>17451</v>
      </c>
      <c r="K2323" s="32" t="s">
        <v>23310</v>
      </c>
      <c r="L2323" s="32" t="s">
        <v>17452</v>
      </c>
      <c r="M2323" s="95" t="str">
        <f>IF(VLOOKUP(A2323,'Business Validation 2.1.0'!$A$2:$V$996,COLUMN('Business Validation 2.1.0'!V:V)-COLUMN('Business Validation 2.1.0'!A:A)+1,FALSE)="","",VLOOKUP(A2323,'Business Validation 2.1.0'!$A$2:$V$996,COLUMN('Business Validation 2.1.0'!V:V)-COLUMN('Business Validation 2.1.0'!A:A)+1,FALSE))</f>
        <v/>
      </c>
      <c r="N2323" s="32" t="s">
        <v>17453</v>
      </c>
    </row>
    <row r="2324" spans="1:14" x14ac:dyDescent="0.25">
      <c r="A2324" s="32" t="s">
        <v>2622</v>
      </c>
      <c r="B2324" s="32" t="s">
        <v>17454</v>
      </c>
      <c r="C2324" s="32" t="s">
        <v>17455</v>
      </c>
      <c r="D2324" s="32" t="s">
        <v>4856</v>
      </c>
      <c r="E2324" s="32" t="s">
        <v>3786</v>
      </c>
      <c r="J2324" s="32" t="s">
        <v>17456</v>
      </c>
      <c r="K2324" s="32" t="s">
        <v>23310</v>
      </c>
      <c r="L2324" s="32" t="s">
        <v>17457</v>
      </c>
      <c r="M2324" s="95" t="str">
        <f>IF(VLOOKUP(A2324,'Business Validation 2.1.0'!$A$2:$V$996,COLUMN('Business Validation 2.1.0'!V:V)-COLUMN('Business Validation 2.1.0'!A:A)+1,FALSE)="","",VLOOKUP(A2324,'Business Validation 2.1.0'!$A$2:$V$996,COLUMN('Business Validation 2.1.0'!V:V)-COLUMN('Business Validation 2.1.0'!A:A)+1,FALSE))</f>
        <v/>
      </c>
      <c r="N2324" s="32" t="s">
        <v>17453</v>
      </c>
    </row>
    <row r="2325" spans="1:14" x14ac:dyDescent="0.25">
      <c r="A2325" s="32" t="s">
        <v>2622</v>
      </c>
      <c r="B2325" s="32" t="s">
        <v>17458</v>
      </c>
      <c r="C2325" s="32" t="s">
        <v>17459</v>
      </c>
      <c r="D2325" s="32" t="s">
        <v>4852</v>
      </c>
      <c r="E2325" s="32" t="s">
        <v>3786</v>
      </c>
      <c r="J2325" s="32" t="s">
        <v>17460</v>
      </c>
      <c r="K2325" s="32" t="s">
        <v>23310</v>
      </c>
      <c r="L2325" s="32" t="s">
        <v>17461</v>
      </c>
      <c r="M2325" s="95" t="str">
        <f>IF(VLOOKUP(A2325,'Business Validation 2.1.0'!$A$2:$V$996,COLUMN('Business Validation 2.1.0'!V:V)-COLUMN('Business Validation 2.1.0'!A:A)+1,FALSE)="","",VLOOKUP(A2325,'Business Validation 2.1.0'!$A$2:$V$996,COLUMN('Business Validation 2.1.0'!V:V)-COLUMN('Business Validation 2.1.0'!A:A)+1,FALSE))</f>
        <v/>
      </c>
      <c r="N2325" s="32" t="s">
        <v>17453</v>
      </c>
    </row>
    <row r="2326" spans="1:14" x14ac:dyDescent="0.25">
      <c r="A2326" s="32" t="s">
        <v>2622</v>
      </c>
      <c r="B2326" s="32" t="s">
        <v>17462</v>
      </c>
      <c r="C2326" s="32" t="s">
        <v>17463</v>
      </c>
      <c r="D2326" s="32" t="s">
        <v>4860</v>
      </c>
      <c r="E2326" s="32" t="s">
        <v>2865</v>
      </c>
      <c r="J2326" s="32" t="s">
        <v>17464</v>
      </c>
      <c r="K2326" s="32" t="s">
        <v>23310</v>
      </c>
      <c r="L2326" s="32" t="s">
        <v>17465</v>
      </c>
      <c r="M2326" s="95" t="str">
        <f>IF(VLOOKUP(A2326,'Business Validation 2.1.0'!$A$2:$V$996,COLUMN('Business Validation 2.1.0'!V:V)-COLUMN('Business Validation 2.1.0'!A:A)+1,FALSE)="","",VLOOKUP(A2326,'Business Validation 2.1.0'!$A$2:$V$996,COLUMN('Business Validation 2.1.0'!V:V)-COLUMN('Business Validation 2.1.0'!A:A)+1,FALSE))</f>
        <v/>
      </c>
      <c r="N2326" s="32" t="s">
        <v>17453</v>
      </c>
    </row>
    <row r="2327" spans="1:14" x14ac:dyDescent="0.25">
      <c r="A2327" s="32" t="s">
        <v>2622</v>
      </c>
      <c r="B2327" s="32" t="s">
        <v>17466</v>
      </c>
      <c r="C2327" s="32" t="s">
        <v>17467</v>
      </c>
      <c r="D2327" s="32" t="s">
        <v>4856</v>
      </c>
      <c r="E2327" s="32" t="s">
        <v>3786</v>
      </c>
      <c r="J2327" s="32" t="s">
        <v>17468</v>
      </c>
      <c r="K2327" s="32" t="s">
        <v>23310</v>
      </c>
      <c r="L2327" s="32" t="s">
        <v>17469</v>
      </c>
      <c r="M2327" s="95" t="str">
        <f>IF(VLOOKUP(A2327,'Business Validation 2.1.0'!$A$2:$V$996,COLUMN('Business Validation 2.1.0'!V:V)-COLUMN('Business Validation 2.1.0'!A:A)+1,FALSE)="","",VLOOKUP(A2327,'Business Validation 2.1.0'!$A$2:$V$996,COLUMN('Business Validation 2.1.0'!V:V)-COLUMN('Business Validation 2.1.0'!A:A)+1,FALSE))</f>
        <v/>
      </c>
      <c r="N2327" s="32" t="s">
        <v>17453</v>
      </c>
    </row>
    <row r="2328" spans="1:14" x14ac:dyDescent="0.25">
      <c r="A2328" s="32" t="s">
        <v>2622</v>
      </c>
      <c r="B2328" s="32" t="s">
        <v>17470</v>
      </c>
      <c r="C2328" s="32" t="s">
        <v>17471</v>
      </c>
      <c r="D2328" s="32" t="s">
        <v>4852</v>
      </c>
      <c r="E2328" s="32" t="s">
        <v>3786</v>
      </c>
      <c r="J2328" s="32" t="s">
        <v>17472</v>
      </c>
      <c r="K2328" s="32" t="s">
        <v>23310</v>
      </c>
      <c r="L2328" s="32" t="s">
        <v>17473</v>
      </c>
      <c r="M2328" s="95" t="str">
        <f>IF(VLOOKUP(A2328,'Business Validation 2.1.0'!$A$2:$V$996,COLUMN('Business Validation 2.1.0'!V:V)-COLUMN('Business Validation 2.1.0'!A:A)+1,FALSE)="","",VLOOKUP(A2328,'Business Validation 2.1.0'!$A$2:$V$996,COLUMN('Business Validation 2.1.0'!V:V)-COLUMN('Business Validation 2.1.0'!A:A)+1,FALSE))</f>
        <v/>
      </c>
      <c r="N2328" s="32" t="s">
        <v>17453</v>
      </c>
    </row>
    <row r="2329" spans="1:14" x14ac:dyDescent="0.25">
      <c r="A2329" s="32" t="s">
        <v>2623</v>
      </c>
      <c r="B2329" s="32" t="s">
        <v>17474</v>
      </c>
      <c r="C2329" s="32" t="s">
        <v>17475</v>
      </c>
      <c r="D2329" s="32" t="s">
        <v>3930</v>
      </c>
      <c r="E2329" s="32" t="s">
        <v>1218</v>
      </c>
      <c r="F2329" s="32" t="s">
        <v>6161</v>
      </c>
      <c r="J2329" s="32" t="s">
        <v>6162</v>
      </c>
      <c r="K2329" s="32" t="s">
        <v>6163</v>
      </c>
      <c r="L2329" s="32" t="s">
        <v>17476</v>
      </c>
      <c r="M2329" s="95" t="str">
        <f>IF(VLOOKUP(A2329,'Business Validation 2.1.0'!$A$2:$V$996,COLUMN('Business Validation 2.1.0'!V:V)-COLUMN('Business Validation 2.1.0'!A:A)+1,FALSE)="","",VLOOKUP(A2329,'Business Validation 2.1.0'!$A$2:$V$996,COLUMN('Business Validation 2.1.0'!V:V)-COLUMN('Business Validation 2.1.0'!A:A)+1,FALSE))</f>
        <v/>
      </c>
      <c r="N2329" s="32" t="s">
        <v>17477</v>
      </c>
    </row>
    <row r="2330" spans="1:14" x14ac:dyDescent="0.25">
      <c r="A2330" s="32" t="s">
        <v>2623</v>
      </c>
      <c r="B2330" s="32" t="s">
        <v>17478</v>
      </c>
      <c r="C2330" s="32" t="s">
        <v>17479</v>
      </c>
      <c r="D2330" s="32" t="s">
        <v>3934</v>
      </c>
      <c r="E2330" s="32" t="s">
        <v>1239</v>
      </c>
      <c r="F2330" s="32" t="s">
        <v>6166</v>
      </c>
      <c r="J2330" s="32" t="s">
        <v>6167</v>
      </c>
      <c r="K2330" s="32" t="s">
        <v>6163</v>
      </c>
      <c r="L2330" s="32" t="s">
        <v>17480</v>
      </c>
      <c r="M2330" s="95" t="str">
        <f>IF(VLOOKUP(A2330,'Business Validation 2.1.0'!$A$2:$V$996,COLUMN('Business Validation 2.1.0'!V:V)-COLUMN('Business Validation 2.1.0'!A:A)+1,FALSE)="","",VLOOKUP(A2330,'Business Validation 2.1.0'!$A$2:$V$996,COLUMN('Business Validation 2.1.0'!V:V)-COLUMN('Business Validation 2.1.0'!A:A)+1,FALSE))</f>
        <v/>
      </c>
      <c r="N2330" s="32" t="s">
        <v>17477</v>
      </c>
    </row>
    <row r="2331" spans="1:14" x14ac:dyDescent="0.25">
      <c r="A2331" s="32" t="s">
        <v>2624</v>
      </c>
      <c r="B2331" s="32" t="s">
        <v>17481</v>
      </c>
      <c r="C2331" s="32" t="s">
        <v>17482</v>
      </c>
      <c r="D2331" s="32" t="s">
        <v>4860</v>
      </c>
      <c r="E2331" s="32" t="s">
        <v>3937</v>
      </c>
      <c r="F2331" s="32" t="s">
        <v>1208</v>
      </c>
      <c r="G2331" s="32" t="s">
        <v>6169</v>
      </c>
      <c r="J2331" s="32" t="s">
        <v>17483</v>
      </c>
      <c r="K2331" s="32" t="s">
        <v>17484</v>
      </c>
      <c r="L2331" s="32" t="s">
        <v>17485</v>
      </c>
      <c r="M2331" s="95" t="str">
        <f>IF(VLOOKUP(A2331,'Business Validation 2.1.0'!$A$2:$V$996,COLUMN('Business Validation 2.1.0'!V:V)-COLUMN('Business Validation 2.1.0'!A:A)+1,FALSE)="","",VLOOKUP(A2331,'Business Validation 2.1.0'!$A$2:$V$996,COLUMN('Business Validation 2.1.0'!V:V)-COLUMN('Business Validation 2.1.0'!A:A)+1,FALSE))</f>
        <v/>
      </c>
      <c r="N2331" s="32" t="s">
        <v>17486</v>
      </c>
    </row>
    <row r="2332" spans="1:14" x14ac:dyDescent="0.25">
      <c r="A2332" s="32" t="s">
        <v>2624</v>
      </c>
      <c r="B2332" s="32" t="s">
        <v>17487</v>
      </c>
      <c r="C2332" s="32" t="s">
        <v>17488</v>
      </c>
      <c r="D2332" s="32" t="s">
        <v>4856</v>
      </c>
      <c r="E2332" s="32" t="s">
        <v>3937</v>
      </c>
      <c r="F2332" s="32" t="s">
        <v>1208</v>
      </c>
      <c r="G2332" s="32" t="s">
        <v>6169</v>
      </c>
      <c r="J2332" s="32" t="s">
        <v>17489</v>
      </c>
      <c r="K2332" s="32" t="s">
        <v>17484</v>
      </c>
      <c r="L2332" s="32" t="s">
        <v>17490</v>
      </c>
      <c r="M2332" s="95" t="str">
        <f>IF(VLOOKUP(A2332,'Business Validation 2.1.0'!$A$2:$V$996,COLUMN('Business Validation 2.1.0'!V:V)-COLUMN('Business Validation 2.1.0'!A:A)+1,FALSE)="","",VLOOKUP(A2332,'Business Validation 2.1.0'!$A$2:$V$996,COLUMN('Business Validation 2.1.0'!V:V)-COLUMN('Business Validation 2.1.0'!A:A)+1,FALSE))</f>
        <v/>
      </c>
      <c r="N2332" s="32" t="s">
        <v>17486</v>
      </c>
    </row>
    <row r="2333" spans="1:14" x14ac:dyDescent="0.25">
      <c r="A2333" s="32" t="s">
        <v>2624</v>
      </c>
      <c r="B2333" s="32" t="s">
        <v>17491</v>
      </c>
      <c r="C2333" s="32" t="s">
        <v>17492</v>
      </c>
      <c r="D2333" s="32" t="s">
        <v>4852</v>
      </c>
      <c r="E2333" s="32" t="s">
        <v>3937</v>
      </c>
      <c r="F2333" s="32" t="s">
        <v>1208</v>
      </c>
      <c r="G2333" s="32" t="s">
        <v>6169</v>
      </c>
      <c r="J2333" s="32" t="s">
        <v>17493</v>
      </c>
      <c r="K2333" s="32" t="s">
        <v>17484</v>
      </c>
      <c r="L2333" s="32" t="s">
        <v>17494</v>
      </c>
      <c r="M2333" s="95" t="str">
        <f>IF(VLOOKUP(A2333,'Business Validation 2.1.0'!$A$2:$V$996,COLUMN('Business Validation 2.1.0'!V:V)-COLUMN('Business Validation 2.1.0'!A:A)+1,FALSE)="","",VLOOKUP(A2333,'Business Validation 2.1.0'!$A$2:$V$996,COLUMN('Business Validation 2.1.0'!V:V)-COLUMN('Business Validation 2.1.0'!A:A)+1,FALSE))</f>
        <v/>
      </c>
      <c r="N2333" s="32" t="s">
        <v>17486</v>
      </c>
    </row>
    <row r="2334" spans="1:14" x14ac:dyDescent="0.25">
      <c r="A2334" s="32" t="s">
        <v>2625</v>
      </c>
      <c r="B2334" s="32" t="s">
        <v>17495</v>
      </c>
      <c r="C2334" s="32" t="s">
        <v>17496</v>
      </c>
      <c r="D2334" s="32" t="s">
        <v>3930</v>
      </c>
      <c r="E2334" s="32" t="s">
        <v>1218</v>
      </c>
      <c r="F2334" s="32" t="s">
        <v>6161</v>
      </c>
      <c r="J2334" s="32" t="s">
        <v>6173</v>
      </c>
      <c r="K2334" s="32" t="s">
        <v>6174</v>
      </c>
      <c r="L2334" s="32" t="s">
        <v>17497</v>
      </c>
      <c r="M2334" s="95" t="str">
        <f>IF(VLOOKUP(A2334,'Business Validation 2.1.0'!$A$2:$V$996,COLUMN('Business Validation 2.1.0'!V:V)-COLUMN('Business Validation 2.1.0'!A:A)+1,FALSE)="","",VLOOKUP(A2334,'Business Validation 2.1.0'!$A$2:$V$996,COLUMN('Business Validation 2.1.0'!V:V)-COLUMN('Business Validation 2.1.0'!A:A)+1,FALSE))</f>
        <v/>
      </c>
      <c r="N2334" s="32" t="s">
        <v>17498</v>
      </c>
    </row>
    <row r="2335" spans="1:14" x14ac:dyDescent="0.25">
      <c r="A2335" s="32" t="s">
        <v>2625</v>
      </c>
      <c r="B2335" s="32" t="s">
        <v>17499</v>
      </c>
      <c r="C2335" s="32" t="s">
        <v>17500</v>
      </c>
      <c r="D2335" s="32" t="s">
        <v>3934</v>
      </c>
      <c r="E2335" s="32" t="s">
        <v>1239</v>
      </c>
      <c r="F2335" s="32" t="s">
        <v>6166</v>
      </c>
      <c r="J2335" s="32" t="s">
        <v>6177</v>
      </c>
      <c r="K2335" s="32" t="s">
        <v>6174</v>
      </c>
      <c r="L2335" s="32" t="s">
        <v>17501</v>
      </c>
      <c r="M2335" s="95" t="str">
        <f>IF(VLOOKUP(A2335,'Business Validation 2.1.0'!$A$2:$V$996,COLUMN('Business Validation 2.1.0'!V:V)-COLUMN('Business Validation 2.1.0'!A:A)+1,FALSE)="","",VLOOKUP(A2335,'Business Validation 2.1.0'!$A$2:$V$996,COLUMN('Business Validation 2.1.0'!V:V)-COLUMN('Business Validation 2.1.0'!A:A)+1,FALSE))</f>
        <v/>
      </c>
      <c r="N2335" s="32" t="s">
        <v>17498</v>
      </c>
    </row>
    <row r="2336" spans="1:14" x14ac:dyDescent="0.25">
      <c r="A2336" s="32" t="s">
        <v>3138</v>
      </c>
      <c r="B2336" s="32" t="s">
        <v>17502</v>
      </c>
      <c r="C2336" s="32" t="s">
        <v>17503</v>
      </c>
      <c r="D2336" s="32" t="s">
        <v>4860</v>
      </c>
      <c r="E2336" s="32" t="s">
        <v>3937</v>
      </c>
      <c r="F2336" s="32" t="s">
        <v>1208</v>
      </c>
      <c r="G2336" s="32" t="s">
        <v>6169</v>
      </c>
      <c r="J2336" s="32" t="s">
        <v>17504</v>
      </c>
      <c r="K2336" s="32" t="s">
        <v>17505</v>
      </c>
      <c r="L2336" s="32" t="s">
        <v>17506</v>
      </c>
      <c r="M2336" s="95" t="str">
        <f>IF(VLOOKUP(A2336,'Business Validation 2.1.0'!$A$2:$V$996,COLUMN('Business Validation 2.1.0'!V:V)-COLUMN('Business Validation 2.1.0'!A:A)+1,FALSE)="","",VLOOKUP(A2336,'Business Validation 2.1.0'!$A$2:$V$996,COLUMN('Business Validation 2.1.0'!V:V)-COLUMN('Business Validation 2.1.0'!A:A)+1,FALSE))</f>
        <v/>
      </c>
      <c r="N2336" s="32" t="s">
        <v>17507</v>
      </c>
    </row>
    <row r="2337" spans="1:14" x14ac:dyDescent="0.25">
      <c r="A2337" s="32" t="s">
        <v>3138</v>
      </c>
      <c r="B2337" s="32" t="s">
        <v>17508</v>
      </c>
      <c r="C2337" s="32" t="s">
        <v>17509</v>
      </c>
      <c r="D2337" s="32" t="s">
        <v>4856</v>
      </c>
      <c r="E2337" s="32" t="s">
        <v>3937</v>
      </c>
      <c r="F2337" s="32" t="s">
        <v>1208</v>
      </c>
      <c r="G2337" s="32" t="s">
        <v>6169</v>
      </c>
      <c r="J2337" s="32" t="s">
        <v>17510</v>
      </c>
      <c r="K2337" s="32" t="s">
        <v>17505</v>
      </c>
      <c r="L2337" s="32" t="s">
        <v>17511</v>
      </c>
      <c r="M2337" s="95" t="str">
        <f>IF(VLOOKUP(A2337,'Business Validation 2.1.0'!$A$2:$V$996,COLUMN('Business Validation 2.1.0'!V:V)-COLUMN('Business Validation 2.1.0'!A:A)+1,FALSE)="","",VLOOKUP(A2337,'Business Validation 2.1.0'!$A$2:$V$996,COLUMN('Business Validation 2.1.0'!V:V)-COLUMN('Business Validation 2.1.0'!A:A)+1,FALSE))</f>
        <v/>
      </c>
      <c r="N2337" s="32" t="s">
        <v>17507</v>
      </c>
    </row>
    <row r="2338" spans="1:14" x14ac:dyDescent="0.25">
      <c r="A2338" s="32" t="s">
        <v>3138</v>
      </c>
      <c r="B2338" s="32" t="s">
        <v>17512</v>
      </c>
      <c r="C2338" s="32" t="s">
        <v>17513</v>
      </c>
      <c r="D2338" s="32" t="s">
        <v>4852</v>
      </c>
      <c r="E2338" s="32" t="s">
        <v>3937</v>
      </c>
      <c r="F2338" s="32" t="s">
        <v>1208</v>
      </c>
      <c r="G2338" s="32" t="s">
        <v>6169</v>
      </c>
      <c r="J2338" s="32" t="s">
        <v>17514</v>
      </c>
      <c r="K2338" s="32" t="s">
        <v>17505</v>
      </c>
      <c r="L2338" s="32" t="s">
        <v>17515</v>
      </c>
      <c r="M2338" s="95" t="str">
        <f>IF(VLOOKUP(A2338,'Business Validation 2.1.0'!$A$2:$V$996,COLUMN('Business Validation 2.1.0'!V:V)-COLUMN('Business Validation 2.1.0'!A:A)+1,FALSE)="","",VLOOKUP(A2338,'Business Validation 2.1.0'!$A$2:$V$996,COLUMN('Business Validation 2.1.0'!V:V)-COLUMN('Business Validation 2.1.0'!A:A)+1,FALSE))</f>
        <v/>
      </c>
      <c r="N2338" s="32" t="s">
        <v>17507</v>
      </c>
    </row>
    <row r="2339" spans="1:14" x14ac:dyDescent="0.25">
      <c r="A2339" s="32" t="s">
        <v>2626</v>
      </c>
      <c r="B2339" s="32" t="s">
        <v>17516</v>
      </c>
      <c r="C2339" s="32" t="s">
        <v>17517</v>
      </c>
      <c r="D2339" s="32" t="s">
        <v>6169</v>
      </c>
      <c r="J2339" s="32" t="s">
        <v>17518</v>
      </c>
      <c r="K2339" s="32" t="s">
        <v>6108</v>
      </c>
      <c r="L2339" s="32" t="s">
        <v>17519</v>
      </c>
      <c r="M2339" s="95" t="str">
        <f>IF(VLOOKUP(A2339,'Business Validation 2.1.0'!$A$2:$V$996,COLUMN('Business Validation 2.1.0'!V:V)-COLUMN('Business Validation 2.1.0'!A:A)+1,FALSE)="","",VLOOKUP(A2339,'Business Validation 2.1.0'!$A$2:$V$996,COLUMN('Business Validation 2.1.0'!V:V)-COLUMN('Business Validation 2.1.0'!A:A)+1,FALSE))</f>
        <v/>
      </c>
      <c r="N2339" s="32" t="s">
        <v>8493</v>
      </c>
    </row>
    <row r="2340" spans="1:14" x14ac:dyDescent="0.25">
      <c r="A2340" s="32" t="s">
        <v>2626</v>
      </c>
      <c r="B2340" s="32" t="s">
        <v>17520</v>
      </c>
      <c r="C2340" s="32" t="s">
        <v>17521</v>
      </c>
      <c r="D2340" s="32" t="s">
        <v>3937</v>
      </c>
      <c r="J2340" s="32" t="s">
        <v>6184</v>
      </c>
      <c r="K2340" s="32" t="s">
        <v>6108</v>
      </c>
      <c r="L2340" s="32" t="s">
        <v>17522</v>
      </c>
      <c r="M2340" s="95" t="str">
        <f>IF(VLOOKUP(A2340,'Business Validation 2.1.0'!$A$2:$V$996,COLUMN('Business Validation 2.1.0'!V:V)-COLUMN('Business Validation 2.1.0'!A:A)+1,FALSE)="","",VLOOKUP(A2340,'Business Validation 2.1.0'!$A$2:$V$996,COLUMN('Business Validation 2.1.0'!V:V)-COLUMN('Business Validation 2.1.0'!A:A)+1,FALSE))</f>
        <v/>
      </c>
      <c r="N2340" s="32" t="s">
        <v>8493</v>
      </c>
    </row>
    <row r="2341" spans="1:14" x14ac:dyDescent="0.25">
      <c r="A2341" s="32" t="s">
        <v>2626</v>
      </c>
      <c r="B2341" s="32" t="s">
        <v>17523</v>
      </c>
      <c r="C2341" s="32" t="s">
        <v>17524</v>
      </c>
      <c r="D2341" s="32" t="s">
        <v>1208</v>
      </c>
      <c r="J2341" s="32" t="s">
        <v>6186</v>
      </c>
      <c r="K2341" s="32" t="s">
        <v>6108</v>
      </c>
      <c r="L2341" s="32" t="s">
        <v>17525</v>
      </c>
      <c r="M2341" s="95" t="str">
        <f>IF(VLOOKUP(A2341,'Business Validation 2.1.0'!$A$2:$V$996,COLUMN('Business Validation 2.1.0'!V:V)-COLUMN('Business Validation 2.1.0'!A:A)+1,FALSE)="","",VLOOKUP(A2341,'Business Validation 2.1.0'!$A$2:$V$996,COLUMN('Business Validation 2.1.0'!V:V)-COLUMN('Business Validation 2.1.0'!A:A)+1,FALSE))</f>
        <v/>
      </c>
      <c r="N2341" s="32" t="s">
        <v>8493</v>
      </c>
    </row>
    <row r="2342" spans="1:14" x14ac:dyDescent="0.25">
      <c r="A2342" s="32" t="s">
        <v>3203</v>
      </c>
      <c r="B2342" s="32" t="s">
        <v>17526</v>
      </c>
      <c r="C2342" s="32" t="s">
        <v>17527</v>
      </c>
      <c r="D2342" s="32" t="s">
        <v>3930</v>
      </c>
      <c r="E2342" s="32" t="s">
        <v>1218</v>
      </c>
      <c r="F2342" s="32" t="s">
        <v>6161</v>
      </c>
      <c r="J2342" s="32" t="s">
        <v>6196</v>
      </c>
      <c r="K2342" s="32" t="s">
        <v>17528</v>
      </c>
      <c r="L2342" s="32" t="s">
        <v>17529</v>
      </c>
      <c r="M2342" s="95" t="str">
        <f>IF(VLOOKUP(A2342,'Business Validation 2.1.0'!$A$2:$V$996,COLUMN('Business Validation 2.1.0'!V:V)-COLUMN('Business Validation 2.1.0'!A:A)+1,FALSE)="","",VLOOKUP(A2342,'Business Validation 2.1.0'!$A$2:$V$996,COLUMN('Business Validation 2.1.0'!V:V)-COLUMN('Business Validation 2.1.0'!A:A)+1,FALSE))</f>
        <v/>
      </c>
      <c r="N2342" s="32" t="s">
        <v>6198</v>
      </c>
    </row>
    <row r="2343" spans="1:14" x14ac:dyDescent="0.25">
      <c r="A2343" s="32" t="s">
        <v>3203</v>
      </c>
      <c r="B2343" s="32" t="s">
        <v>17530</v>
      </c>
      <c r="C2343" s="32" t="s">
        <v>17531</v>
      </c>
      <c r="D2343" s="32" t="s">
        <v>3934</v>
      </c>
      <c r="E2343" s="32" t="s">
        <v>1239</v>
      </c>
      <c r="F2343" s="32" t="s">
        <v>6166</v>
      </c>
      <c r="J2343" s="32" t="s">
        <v>6200</v>
      </c>
      <c r="K2343" s="32" t="s">
        <v>17528</v>
      </c>
      <c r="L2343" s="32" t="s">
        <v>17532</v>
      </c>
      <c r="M2343" s="95" t="str">
        <f>IF(VLOOKUP(A2343,'Business Validation 2.1.0'!$A$2:$V$996,COLUMN('Business Validation 2.1.0'!V:V)-COLUMN('Business Validation 2.1.0'!A:A)+1,FALSE)="","",VLOOKUP(A2343,'Business Validation 2.1.0'!$A$2:$V$996,COLUMN('Business Validation 2.1.0'!V:V)-COLUMN('Business Validation 2.1.0'!A:A)+1,FALSE))</f>
        <v/>
      </c>
      <c r="N2343" s="32" t="s">
        <v>6198</v>
      </c>
    </row>
    <row r="2344" spans="1:14" x14ac:dyDescent="0.25">
      <c r="A2344" s="32" t="s">
        <v>3139</v>
      </c>
      <c r="B2344" s="32" t="s">
        <v>17533</v>
      </c>
      <c r="C2344" s="32" t="s">
        <v>17534</v>
      </c>
      <c r="D2344" s="32" t="s">
        <v>4860</v>
      </c>
      <c r="E2344" s="32" t="s">
        <v>3937</v>
      </c>
      <c r="F2344" s="32" t="s">
        <v>1208</v>
      </c>
      <c r="G2344" s="32" t="s">
        <v>6169</v>
      </c>
      <c r="J2344" s="32" t="s">
        <v>17535</v>
      </c>
      <c r="K2344" s="32" t="s">
        <v>17536</v>
      </c>
      <c r="L2344" s="32" t="s">
        <v>17537</v>
      </c>
      <c r="M2344" s="95" t="str">
        <f>IF(VLOOKUP(A2344,'Business Validation 2.1.0'!$A$2:$V$996,COLUMN('Business Validation 2.1.0'!V:V)-COLUMN('Business Validation 2.1.0'!A:A)+1,FALSE)="","",VLOOKUP(A2344,'Business Validation 2.1.0'!$A$2:$V$996,COLUMN('Business Validation 2.1.0'!V:V)-COLUMN('Business Validation 2.1.0'!A:A)+1,FALSE))</f>
        <v/>
      </c>
      <c r="N2344" s="32" t="s">
        <v>17538</v>
      </c>
    </row>
    <row r="2345" spans="1:14" x14ac:dyDescent="0.25">
      <c r="A2345" s="32" t="s">
        <v>3139</v>
      </c>
      <c r="B2345" s="32" t="s">
        <v>17539</v>
      </c>
      <c r="C2345" s="32" t="s">
        <v>17540</v>
      </c>
      <c r="D2345" s="32" t="s">
        <v>4856</v>
      </c>
      <c r="E2345" s="32" t="s">
        <v>3937</v>
      </c>
      <c r="F2345" s="32" t="s">
        <v>1208</v>
      </c>
      <c r="G2345" s="32" t="s">
        <v>6169</v>
      </c>
      <c r="J2345" s="32" t="s">
        <v>17541</v>
      </c>
      <c r="K2345" s="32" t="s">
        <v>17536</v>
      </c>
      <c r="L2345" s="32" t="s">
        <v>17542</v>
      </c>
      <c r="M2345" s="95" t="str">
        <f>IF(VLOOKUP(A2345,'Business Validation 2.1.0'!$A$2:$V$996,COLUMN('Business Validation 2.1.0'!V:V)-COLUMN('Business Validation 2.1.0'!A:A)+1,FALSE)="","",VLOOKUP(A2345,'Business Validation 2.1.0'!$A$2:$V$996,COLUMN('Business Validation 2.1.0'!V:V)-COLUMN('Business Validation 2.1.0'!A:A)+1,FALSE))</f>
        <v/>
      </c>
      <c r="N2345" s="32" t="s">
        <v>17538</v>
      </c>
    </row>
    <row r="2346" spans="1:14" x14ac:dyDescent="0.25">
      <c r="A2346" s="32" t="s">
        <v>3139</v>
      </c>
      <c r="B2346" s="32" t="s">
        <v>17543</v>
      </c>
      <c r="C2346" s="32" t="s">
        <v>17544</v>
      </c>
      <c r="D2346" s="32" t="s">
        <v>4852</v>
      </c>
      <c r="E2346" s="32" t="s">
        <v>3937</v>
      </c>
      <c r="F2346" s="32" t="s">
        <v>1208</v>
      </c>
      <c r="G2346" s="32" t="s">
        <v>6169</v>
      </c>
      <c r="J2346" s="32" t="s">
        <v>17545</v>
      </c>
      <c r="K2346" s="32" t="s">
        <v>17536</v>
      </c>
      <c r="L2346" s="32" t="s">
        <v>17546</v>
      </c>
      <c r="M2346" s="95" t="str">
        <f>IF(VLOOKUP(A2346,'Business Validation 2.1.0'!$A$2:$V$996,COLUMN('Business Validation 2.1.0'!V:V)-COLUMN('Business Validation 2.1.0'!A:A)+1,FALSE)="","",VLOOKUP(A2346,'Business Validation 2.1.0'!$A$2:$V$996,COLUMN('Business Validation 2.1.0'!V:V)-COLUMN('Business Validation 2.1.0'!A:A)+1,FALSE))</f>
        <v/>
      </c>
      <c r="N2346" s="32" t="s">
        <v>17538</v>
      </c>
    </row>
    <row r="2347" spans="1:14" x14ac:dyDescent="0.25">
      <c r="A2347" s="32" t="s">
        <v>3204</v>
      </c>
      <c r="B2347" s="32" t="s">
        <v>17547</v>
      </c>
      <c r="C2347" s="32" t="s">
        <v>17548</v>
      </c>
      <c r="D2347" s="32" t="s">
        <v>3930</v>
      </c>
      <c r="E2347" s="32" t="s">
        <v>1218</v>
      </c>
      <c r="F2347" s="32" t="s">
        <v>6161</v>
      </c>
      <c r="J2347" s="32" t="s">
        <v>6205</v>
      </c>
      <c r="K2347" s="32" t="s">
        <v>17528</v>
      </c>
      <c r="L2347" s="32" t="s">
        <v>17549</v>
      </c>
      <c r="M2347" s="95" t="str">
        <f>IF(VLOOKUP(A2347,'Business Validation 2.1.0'!$A$2:$V$996,COLUMN('Business Validation 2.1.0'!V:V)-COLUMN('Business Validation 2.1.0'!A:A)+1,FALSE)="","",VLOOKUP(A2347,'Business Validation 2.1.0'!$A$2:$V$996,COLUMN('Business Validation 2.1.0'!V:V)-COLUMN('Business Validation 2.1.0'!A:A)+1,FALSE))</f>
        <v/>
      </c>
      <c r="N2347" s="32" t="s">
        <v>6206</v>
      </c>
    </row>
    <row r="2348" spans="1:14" x14ac:dyDescent="0.25">
      <c r="A2348" s="32" t="s">
        <v>3204</v>
      </c>
      <c r="B2348" s="32" t="s">
        <v>17550</v>
      </c>
      <c r="C2348" s="32" t="s">
        <v>17551</v>
      </c>
      <c r="D2348" s="32" t="s">
        <v>3934</v>
      </c>
      <c r="E2348" s="32" t="s">
        <v>1239</v>
      </c>
      <c r="F2348" s="32" t="s">
        <v>6166</v>
      </c>
      <c r="J2348" s="32" t="s">
        <v>6208</v>
      </c>
      <c r="K2348" s="32" t="s">
        <v>17528</v>
      </c>
      <c r="L2348" s="32" t="s">
        <v>17552</v>
      </c>
      <c r="M2348" s="95" t="str">
        <f>IF(VLOOKUP(A2348,'Business Validation 2.1.0'!$A$2:$V$996,COLUMN('Business Validation 2.1.0'!V:V)-COLUMN('Business Validation 2.1.0'!A:A)+1,FALSE)="","",VLOOKUP(A2348,'Business Validation 2.1.0'!$A$2:$V$996,COLUMN('Business Validation 2.1.0'!V:V)-COLUMN('Business Validation 2.1.0'!A:A)+1,FALSE))</f>
        <v/>
      </c>
      <c r="N2348" s="32" t="s">
        <v>6206</v>
      </c>
    </row>
    <row r="2349" spans="1:14" x14ac:dyDescent="0.25">
      <c r="A2349" s="32" t="s">
        <v>3205</v>
      </c>
      <c r="B2349" s="32" t="s">
        <v>17553</v>
      </c>
      <c r="C2349" s="32" t="s">
        <v>17554</v>
      </c>
      <c r="D2349" s="32" t="s">
        <v>4860</v>
      </c>
      <c r="E2349" s="32" t="s">
        <v>3937</v>
      </c>
      <c r="F2349" s="32" t="s">
        <v>1208</v>
      </c>
      <c r="G2349" s="32" t="s">
        <v>6169</v>
      </c>
      <c r="J2349" s="32" t="s">
        <v>17555</v>
      </c>
      <c r="K2349" s="32" t="s">
        <v>17536</v>
      </c>
      <c r="L2349" s="32" t="s">
        <v>17556</v>
      </c>
      <c r="M2349" s="95" t="str">
        <f>IF(VLOOKUP(A2349,'Business Validation 2.1.0'!$A$2:$V$996,COLUMN('Business Validation 2.1.0'!V:V)-COLUMN('Business Validation 2.1.0'!A:A)+1,FALSE)="","",VLOOKUP(A2349,'Business Validation 2.1.0'!$A$2:$V$996,COLUMN('Business Validation 2.1.0'!V:V)-COLUMN('Business Validation 2.1.0'!A:A)+1,FALSE))</f>
        <v/>
      </c>
      <c r="N2349" s="32" t="s">
        <v>17557</v>
      </c>
    </row>
    <row r="2350" spans="1:14" x14ac:dyDescent="0.25">
      <c r="A2350" s="32" t="s">
        <v>3205</v>
      </c>
      <c r="B2350" s="32" t="s">
        <v>17558</v>
      </c>
      <c r="C2350" s="32" t="s">
        <v>17559</v>
      </c>
      <c r="D2350" s="32" t="s">
        <v>4856</v>
      </c>
      <c r="E2350" s="32" t="s">
        <v>3937</v>
      </c>
      <c r="F2350" s="32" t="s">
        <v>1208</v>
      </c>
      <c r="G2350" s="32" t="s">
        <v>6169</v>
      </c>
      <c r="J2350" s="32" t="s">
        <v>17560</v>
      </c>
      <c r="K2350" s="32" t="s">
        <v>17536</v>
      </c>
      <c r="L2350" s="32" t="s">
        <v>17561</v>
      </c>
      <c r="M2350" s="95" t="str">
        <f>IF(VLOOKUP(A2350,'Business Validation 2.1.0'!$A$2:$V$996,COLUMN('Business Validation 2.1.0'!V:V)-COLUMN('Business Validation 2.1.0'!A:A)+1,FALSE)="","",VLOOKUP(A2350,'Business Validation 2.1.0'!$A$2:$V$996,COLUMN('Business Validation 2.1.0'!V:V)-COLUMN('Business Validation 2.1.0'!A:A)+1,FALSE))</f>
        <v/>
      </c>
      <c r="N2350" s="32" t="s">
        <v>17557</v>
      </c>
    </row>
    <row r="2351" spans="1:14" x14ac:dyDescent="0.25">
      <c r="A2351" s="32" t="s">
        <v>3205</v>
      </c>
      <c r="B2351" s="32" t="s">
        <v>17562</v>
      </c>
      <c r="C2351" s="32" t="s">
        <v>17563</v>
      </c>
      <c r="D2351" s="32" t="s">
        <v>4852</v>
      </c>
      <c r="E2351" s="32" t="s">
        <v>3937</v>
      </c>
      <c r="F2351" s="32" t="s">
        <v>1208</v>
      </c>
      <c r="G2351" s="32" t="s">
        <v>6169</v>
      </c>
      <c r="J2351" s="32" t="s">
        <v>17564</v>
      </c>
      <c r="K2351" s="32" t="s">
        <v>17536</v>
      </c>
      <c r="L2351" s="32" t="s">
        <v>17565</v>
      </c>
      <c r="M2351" s="95" t="str">
        <f>IF(VLOOKUP(A2351,'Business Validation 2.1.0'!$A$2:$V$996,COLUMN('Business Validation 2.1.0'!V:V)-COLUMN('Business Validation 2.1.0'!A:A)+1,FALSE)="","",VLOOKUP(A2351,'Business Validation 2.1.0'!$A$2:$V$996,COLUMN('Business Validation 2.1.0'!V:V)-COLUMN('Business Validation 2.1.0'!A:A)+1,FALSE))</f>
        <v/>
      </c>
      <c r="N2351" s="32" t="s">
        <v>17557</v>
      </c>
    </row>
    <row r="2352" spans="1:14" x14ac:dyDescent="0.25">
      <c r="A2352" s="32" t="s">
        <v>3140</v>
      </c>
      <c r="B2352" s="32" t="s">
        <v>17566</v>
      </c>
      <c r="C2352" s="32" t="s">
        <v>17567</v>
      </c>
      <c r="D2352" s="32" t="s">
        <v>3930</v>
      </c>
      <c r="E2352" s="32" t="s">
        <v>1218</v>
      </c>
      <c r="F2352" s="32" t="s">
        <v>6161</v>
      </c>
      <c r="J2352" s="32" t="s">
        <v>6213</v>
      </c>
      <c r="K2352" s="32" t="s">
        <v>17528</v>
      </c>
      <c r="L2352" s="32" t="s">
        <v>17568</v>
      </c>
      <c r="M2352" s="95" t="str">
        <f>IF(VLOOKUP(A2352,'Business Validation 2.1.0'!$A$2:$V$996,COLUMN('Business Validation 2.1.0'!V:V)-COLUMN('Business Validation 2.1.0'!A:A)+1,FALSE)="","",VLOOKUP(A2352,'Business Validation 2.1.0'!$A$2:$V$996,COLUMN('Business Validation 2.1.0'!V:V)-COLUMN('Business Validation 2.1.0'!A:A)+1,FALSE))</f>
        <v/>
      </c>
      <c r="N2352" s="32" t="s">
        <v>6214</v>
      </c>
    </row>
    <row r="2353" spans="1:14" x14ac:dyDescent="0.25">
      <c r="A2353" s="32" t="s">
        <v>3140</v>
      </c>
      <c r="B2353" s="32" t="s">
        <v>17569</v>
      </c>
      <c r="C2353" s="32" t="s">
        <v>17570</v>
      </c>
      <c r="D2353" s="32" t="s">
        <v>3934</v>
      </c>
      <c r="E2353" s="32" t="s">
        <v>1239</v>
      </c>
      <c r="F2353" s="32" t="s">
        <v>6166</v>
      </c>
      <c r="J2353" s="32" t="s">
        <v>6216</v>
      </c>
      <c r="K2353" s="32" t="s">
        <v>17528</v>
      </c>
      <c r="L2353" s="32" t="s">
        <v>17571</v>
      </c>
      <c r="M2353" s="95" t="str">
        <f>IF(VLOOKUP(A2353,'Business Validation 2.1.0'!$A$2:$V$996,COLUMN('Business Validation 2.1.0'!V:V)-COLUMN('Business Validation 2.1.0'!A:A)+1,FALSE)="","",VLOOKUP(A2353,'Business Validation 2.1.0'!$A$2:$V$996,COLUMN('Business Validation 2.1.0'!V:V)-COLUMN('Business Validation 2.1.0'!A:A)+1,FALSE))</f>
        <v/>
      </c>
      <c r="N2353" s="32" t="s">
        <v>6214</v>
      </c>
    </row>
    <row r="2354" spans="1:14" x14ac:dyDescent="0.25">
      <c r="A2354" s="32" t="s">
        <v>3142</v>
      </c>
      <c r="B2354" s="32" t="s">
        <v>17572</v>
      </c>
      <c r="C2354" s="32" t="s">
        <v>17573</v>
      </c>
      <c r="D2354" s="32" t="s">
        <v>4860</v>
      </c>
      <c r="E2354" s="32" t="s">
        <v>3937</v>
      </c>
      <c r="F2354" s="32" t="s">
        <v>1208</v>
      </c>
      <c r="G2354" s="32" t="s">
        <v>6169</v>
      </c>
      <c r="J2354" s="32" t="s">
        <v>17574</v>
      </c>
      <c r="K2354" s="32" t="s">
        <v>17536</v>
      </c>
      <c r="L2354" s="32" t="s">
        <v>17575</v>
      </c>
      <c r="M2354" s="95" t="str">
        <f>IF(VLOOKUP(A2354,'Business Validation 2.1.0'!$A$2:$V$996,COLUMN('Business Validation 2.1.0'!V:V)-COLUMN('Business Validation 2.1.0'!A:A)+1,FALSE)="","",VLOOKUP(A2354,'Business Validation 2.1.0'!$A$2:$V$996,COLUMN('Business Validation 2.1.0'!V:V)-COLUMN('Business Validation 2.1.0'!A:A)+1,FALSE))</f>
        <v/>
      </c>
      <c r="N2354" s="32" t="s">
        <v>17576</v>
      </c>
    </row>
    <row r="2355" spans="1:14" x14ac:dyDescent="0.25">
      <c r="A2355" s="32" t="s">
        <v>3142</v>
      </c>
      <c r="B2355" s="32" t="s">
        <v>17577</v>
      </c>
      <c r="C2355" s="32" t="s">
        <v>17578</v>
      </c>
      <c r="D2355" s="32" t="s">
        <v>4856</v>
      </c>
      <c r="E2355" s="32" t="s">
        <v>3937</v>
      </c>
      <c r="F2355" s="32" t="s">
        <v>1208</v>
      </c>
      <c r="G2355" s="32" t="s">
        <v>6169</v>
      </c>
      <c r="J2355" s="32" t="s">
        <v>17579</v>
      </c>
      <c r="K2355" s="32" t="s">
        <v>17536</v>
      </c>
      <c r="L2355" s="32" t="s">
        <v>17580</v>
      </c>
      <c r="M2355" s="95" t="str">
        <f>IF(VLOOKUP(A2355,'Business Validation 2.1.0'!$A$2:$V$996,COLUMN('Business Validation 2.1.0'!V:V)-COLUMN('Business Validation 2.1.0'!A:A)+1,FALSE)="","",VLOOKUP(A2355,'Business Validation 2.1.0'!$A$2:$V$996,COLUMN('Business Validation 2.1.0'!V:V)-COLUMN('Business Validation 2.1.0'!A:A)+1,FALSE))</f>
        <v/>
      </c>
      <c r="N2355" s="32" t="s">
        <v>17576</v>
      </c>
    </row>
    <row r="2356" spans="1:14" x14ac:dyDescent="0.25">
      <c r="A2356" s="32" t="s">
        <v>3142</v>
      </c>
      <c r="B2356" s="32" t="s">
        <v>17581</v>
      </c>
      <c r="C2356" s="32" t="s">
        <v>17582</v>
      </c>
      <c r="D2356" s="32" t="s">
        <v>4852</v>
      </c>
      <c r="E2356" s="32" t="s">
        <v>3937</v>
      </c>
      <c r="F2356" s="32" t="s">
        <v>1208</v>
      </c>
      <c r="G2356" s="32" t="s">
        <v>6169</v>
      </c>
      <c r="J2356" s="32" t="s">
        <v>17583</v>
      </c>
      <c r="K2356" s="32" t="s">
        <v>17536</v>
      </c>
      <c r="L2356" s="32" t="s">
        <v>17584</v>
      </c>
      <c r="M2356" s="95" t="str">
        <f>IF(VLOOKUP(A2356,'Business Validation 2.1.0'!$A$2:$V$996,COLUMN('Business Validation 2.1.0'!V:V)-COLUMN('Business Validation 2.1.0'!A:A)+1,FALSE)="","",VLOOKUP(A2356,'Business Validation 2.1.0'!$A$2:$V$996,COLUMN('Business Validation 2.1.0'!V:V)-COLUMN('Business Validation 2.1.0'!A:A)+1,FALSE))</f>
        <v/>
      </c>
      <c r="N2356" s="32" t="s">
        <v>17576</v>
      </c>
    </row>
    <row r="2357" spans="1:14" x14ac:dyDescent="0.25">
      <c r="A2357" s="32" t="s">
        <v>3206</v>
      </c>
      <c r="B2357" s="32" t="s">
        <v>17585</v>
      </c>
      <c r="C2357" s="32" t="s">
        <v>17586</v>
      </c>
      <c r="D2357" s="32" t="s">
        <v>3930</v>
      </c>
      <c r="E2357" s="32" t="s">
        <v>1218</v>
      </c>
      <c r="F2357" s="32" t="s">
        <v>6161</v>
      </c>
      <c r="J2357" s="32" t="s">
        <v>6221</v>
      </c>
      <c r="K2357" s="32" t="s">
        <v>17528</v>
      </c>
      <c r="L2357" s="32" t="s">
        <v>17587</v>
      </c>
      <c r="M2357" s="95" t="str">
        <f>IF(VLOOKUP(A2357,'Business Validation 2.1.0'!$A$2:$V$996,COLUMN('Business Validation 2.1.0'!V:V)-COLUMN('Business Validation 2.1.0'!A:A)+1,FALSE)="","",VLOOKUP(A2357,'Business Validation 2.1.0'!$A$2:$V$996,COLUMN('Business Validation 2.1.0'!V:V)-COLUMN('Business Validation 2.1.0'!A:A)+1,FALSE))</f>
        <v/>
      </c>
      <c r="N2357" s="32" t="s">
        <v>6222</v>
      </c>
    </row>
    <row r="2358" spans="1:14" x14ac:dyDescent="0.25">
      <c r="A2358" s="32" t="s">
        <v>3206</v>
      </c>
      <c r="B2358" s="32" t="s">
        <v>17588</v>
      </c>
      <c r="C2358" s="32" t="s">
        <v>17589</v>
      </c>
      <c r="D2358" s="32" t="s">
        <v>3934</v>
      </c>
      <c r="E2358" s="32" t="s">
        <v>1239</v>
      </c>
      <c r="F2358" s="32" t="s">
        <v>6166</v>
      </c>
      <c r="J2358" s="32" t="s">
        <v>6224</v>
      </c>
      <c r="K2358" s="32" t="s">
        <v>17528</v>
      </c>
      <c r="L2358" s="32" t="s">
        <v>17590</v>
      </c>
      <c r="M2358" s="95" t="str">
        <f>IF(VLOOKUP(A2358,'Business Validation 2.1.0'!$A$2:$V$996,COLUMN('Business Validation 2.1.0'!V:V)-COLUMN('Business Validation 2.1.0'!A:A)+1,FALSE)="","",VLOOKUP(A2358,'Business Validation 2.1.0'!$A$2:$V$996,COLUMN('Business Validation 2.1.0'!V:V)-COLUMN('Business Validation 2.1.0'!A:A)+1,FALSE))</f>
        <v/>
      </c>
      <c r="N2358" s="32" t="s">
        <v>6222</v>
      </c>
    </row>
    <row r="2359" spans="1:14" x14ac:dyDescent="0.25">
      <c r="A2359" s="32" t="s">
        <v>3141</v>
      </c>
      <c r="B2359" s="32" t="s">
        <v>17591</v>
      </c>
      <c r="C2359" s="32" t="s">
        <v>17592</v>
      </c>
      <c r="D2359" s="32" t="s">
        <v>4860</v>
      </c>
      <c r="E2359" s="32" t="s">
        <v>3937</v>
      </c>
      <c r="F2359" s="32" t="s">
        <v>1208</v>
      </c>
      <c r="G2359" s="32" t="s">
        <v>6169</v>
      </c>
      <c r="J2359" s="32" t="s">
        <v>17593</v>
      </c>
      <c r="K2359" s="32" t="s">
        <v>17536</v>
      </c>
      <c r="L2359" s="32" t="s">
        <v>17594</v>
      </c>
      <c r="M2359" s="95" t="str">
        <f>IF(VLOOKUP(A2359,'Business Validation 2.1.0'!$A$2:$V$996,COLUMN('Business Validation 2.1.0'!V:V)-COLUMN('Business Validation 2.1.0'!A:A)+1,FALSE)="","",VLOOKUP(A2359,'Business Validation 2.1.0'!$A$2:$V$996,COLUMN('Business Validation 2.1.0'!V:V)-COLUMN('Business Validation 2.1.0'!A:A)+1,FALSE))</f>
        <v/>
      </c>
      <c r="N2359" s="32" t="s">
        <v>17595</v>
      </c>
    </row>
    <row r="2360" spans="1:14" x14ac:dyDescent="0.25">
      <c r="A2360" s="32" t="s">
        <v>3141</v>
      </c>
      <c r="B2360" s="32" t="s">
        <v>17596</v>
      </c>
      <c r="C2360" s="32" t="s">
        <v>17597</v>
      </c>
      <c r="D2360" s="32" t="s">
        <v>4856</v>
      </c>
      <c r="E2360" s="32" t="s">
        <v>3937</v>
      </c>
      <c r="F2360" s="32" t="s">
        <v>1208</v>
      </c>
      <c r="G2360" s="32" t="s">
        <v>6169</v>
      </c>
      <c r="J2360" s="32" t="s">
        <v>17598</v>
      </c>
      <c r="K2360" s="32" t="s">
        <v>17536</v>
      </c>
      <c r="L2360" s="32" t="s">
        <v>17599</v>
      </c>
      <c r="M2360" s="95" t="str">
        <f>IF(VLOOKUP(A2360,'Business Validation 2.1.0'!$A$2:$V$996,COLUMN('Business Validation 2.1.0'!V:V)-COLUMN('Business Validation 2.1.0'!A:A)+1,FALSE)="","",VLOOKUP(A2360,'Business Validation 2.1.0'!$A$2:$V$996,COLUMN('Business Validation 2.1.0'!V:V)-COLUMN('Business Validation 2.1.0'!A:A)+1,FALSE))</f>
        <v/>
      </c>
      <c r="N2360" s="32" t="s">
        <v>17595</v>
      </c>
    </row>
    <row r="2361" spans="1:14" x14ac:dyDescent="0.25">
      <c r="A2361" s="32" t="s">
        <v>3141</v>
      </c>
      <c r="B2361" s="32" t="s">
        <v>17600</v>
      </c>
      <c r="C2361" s="32" t="s">
        <v>17601</v>
      </c>
      <c r="D2361" s="32" t="s">
        <v>4852</v>
      </c>
      <c r="E2361" s="32" t="s">
        <v>3937</v>
      </c>
      <c r="F2361" s="32" t="s">
        <v>1208</v>
      </c>
      <c r="G2361" s="32" t="s">
        <v>6169</v>
      </c>
      <c r="J2361" s="32" t="s">
        <v>17602</v>
      </c>
      <c r="K2361" s="32" t="s">
        <v>17536</v>
      </c>
      <c r="L2361" s="32" t="s">
        <v>17603</v>
      </c>
      <c r="M2361" s="95" t="str">
        <f>IF(VLOOKUP(A2361,'Business Validation 2.1.0'!$A$2:$V$996,COLUMN('Business Validation 2.1.0'!V:V)-COLUMN('Business Validation 2.1.0'!A:A)+1,FALSE)="","",VLOOKUP(A2361,'Business Validation 2.1.0'!$A$2:$V$996,COLUMN('Business Validation 2.1.0'!V:V)-COLUMN('Business Validation 2.1.0'!A:A)+1,FALSE))</f>
        <v/>
      </c>
      <c r="N2361" s="32" t="s">
        <v>17595</v>
      </c>
    </row>
    <row r="2362" spans="1:14" x14ac:dyDescent="0.25">
      <c r="A2362" s="32" t="s">
        <v>2628</v>
      </c>
      <c r="B2362" s="32" t="s">
        <v>17604</v>
      </c>
      <c r="C2362" s="32" t="s">
        <v>17605</v>
      </c>
      <c r="D2362" s="32" t="s">
        <v>3930</v>
      </c>
      <c r="E2362" s="32" t="s">
        <v>1218</v>
      </c>
      <c r="F2362" s="32" t="s">
        <v>6161</v>
      </c>
      <c r="J2362" s="32" t="s">
        <v>6229</v>
      </c>
      <c r="K2362" s="32" t="s">
        <v>17606</v>
      </c>
      <c r="L2362" s="32" t="s">
        <v>17607</v>
      </c>
      <c r="M2362" s="95">
        <f>IF(VLOOKUP(A2362,'Business Validation 2.1.0'!$A$2:$V$996,COLUMN('Business Validation 2.1.0'!V:V)-COLUMN('Business Validation 2.1.0'!A:A)+1,FALSE)="","",VLOOKUP(A2362,'Business Validation 2.1.0'!$A$2:$V$996,COLUMN('Business Validation 2.1.0'!V:V)-COLUMN('Business Validation 2.1.0'!A:A)+1,FALSE))</f>
        <v>42706</v>
      </c>
      <c r="N2362" s="32" t="s">
        <v>6231</v>
      </c>
    </row>
    <row r="2363" spans="1:14" x14ac:dyDescent="0.25">
      <c r="A2363" s="32" t="s">
        <v>2628</v>
      </c>
      <c r="B2363" s="32" t="s">
        <v>17608</v>
      </c>
      <c r="C2363" s="32" t="s">
        <v>17609</v>
      </c>
      <c r="D2363" s="32" t="s">
        <v>3934</v>
      </c>
      <c r="E2363" s="32" t="s">
        <v>1239</v>
      </c>
      <c r="F2363" s="32" t="s">
        <v>6166</v>
      </c>
      <c r="J2363" s="32" t="s">
        <v>6233</v>
      </c>
      <c r="K2363" s="32" t="s">
        <v>17606</v>
      </c>
      <c r="L2363" s="32" t="s">
        <v>17610</v>
      </c>
      <c r="M2363" s="95">
        <f>IF(VLOOKUP(A2363,'Business Validation 2.1.0'!$A$2:$V$996,COLUMN('Business Validation 2.1.0'!V:V)-COLUMN('Business Validation 2.1.0'!A:A)+1,FALSE)="","",VLOOKUP(A2363,'Business Validation 2.1.0'!$A$2:$V$996,COLUMN('Business Validation 2.1.0'!V:V)-COLUMN('Business Validation 2.1.0'!A:A)+1,FALSE))</f>
        <v>42706</v>
      </c>
      <c r="N2363" s="32" t="s">
        <v>6231</v>
      </c>
    </row>
    <row r="2364" spans="1:14" x14ac:dyDescent="0.25">
      <c r="A2364" s="32" t="s">
        <v>2629</v>
      </c>
      <c r="B2364" s="32" t="s">
        <v>17611</v>
      </c>
      <c r="C2364" s="32" t="s">
        <v>17612</v>
      </c>
      <c r="D2364" s="32" t="s">
        <v>4860</v>
      </c>
      <c r="E2364" s="32" t="s">
        <v>3937</v>
      </c>
      <c r="F2364" s="32" t="s">
        <v>1208</v>
      </c>
      <c r="G2364" s="32" t="s">
        <v>6169</v>
      </c>
      <c r="J2364" s="32" t="s">
        <v>17613</v>
      </c>
      <c r="K2364" s="32" t="s">
        <v>22960</v>
      </c>
      <c r="L2364" s="32" t="s">
        <v>17614</v>
      </c>
      <c r="M2364" s="95">
        <f>IF(VLOOKUP(A2364,'Business Validation 2.1.0'!$A$2:$V$996,COLUMN('Business Validation 2.1.0'!V:V)-COLUMN('Business Validation 2.1.0'!A:A)+1,FALSE)="","",VLOOKUP(A2364,'Business Validation 2.1.0'!$A$2:$V$996,COLUMN('Business Validation 2.1.0'!V:V)-COLUMN('Business Validation 2.1.0'!A:A)+1,FALSE))</f>
        <v>42706</v>
      </c>
      <c r="N2364" s="32" t="s">
        <v>17615</v>
      </c>
    </row>
    <row r="2365" spans="1:14" x14ac:dyDescent="0.25">
      <c r="A2365" s="32" t="s">
        <v>2629</v>
      </c>
      <c r="B2365" s="32" t="s">
        <v>17616</v>
      </c>
      <c r="C2365" s="32" t="s">
        <v>17617</v>
      </c>
      <c r="D2365" s="32" t="s">
        <v>4856</v>
      </c>
      <c r="E2365" s="32" t="s">
        <v>3937</v>
      </c>
      <c r="F2365" s="32" t="s">
        <v>1208</v>
      </c>
      <c r="G2365" s="32" t="s">
        <v>6169</v>
      </c>
      <c r="J2365" s="32" t="s">
        <v>17618</v>
      </c>
      <c r="K2365" s="32" t="s">
        <v>22960</v>
      </c>
      <c r="L2365" s="32" t="s">
        <v>17619</v>
      </c>
      <c r="M2365" s="95">
        <f>IF(VLOOKUP(A2365,'Business Validation 2.1.0'!$A$2:$V$996,COLUMN('Business Validation 2.1.0'!V:V)-COLUMN('Business Validation 2.1.0'!A:A)+1,FALSE)="","",VLOOKUP(A2365,'Business Validation 2.1.0'!$A$2:$V$996,COLUMN('Business Validation 2.1.0'!V:V)-COLUMN('Business Validation 2.1.0'!A:A)+1,FALSE))</f>
        <v>42706</v>
      </c>
      <c r="N2365" s="32" t="s">
        <v>17615</v>
      </c>
    </row>
    <row r="2366" spans="1:14" x14ac:dyDescent="0.25">
      <c r="A2366" s="32" t="s">
        <v>2629</v>
      </c>
      <c r="B2366" s="32" t="s">
        <v>17620</v>
      </c>
      <c r="C2366" s="32" t="s">
        <v>17621</v>
      </c>
      <c r="D2366" s="32" t="s">
        <v>4852</v>
      </c>
      <c r="E2366" s="32" t="s">
        <v>3937</v>
      </c>
      <c r="F2366" s="32" t="s">
        <v>1208</v>
      </c>
      <c r="G2366" s="32" t="s">
        <v>6169</v>
      </c>
      <c r="J2366" s="32" t="s">
        <v>17622</v>
      </c>
      <c r="K2366" s="32" t="s">
        <v>22960</v>
      </c>
      <c r="L2366" s="32" t="s">
        <v>17623</v>
      </c>
      <c r="M2366" s="95">
        <f>IF(VLOOKUP(A2366,'Business Validation 2.1.0'!$A$2:$V$996,COLUMN('Business Validation 2.1.0'!V:V)-COLUMN('Business Validation 2.1.0'!A:A)+1,FALSE)="","",VLOOKUP(A2366,'Business Validation 2.1.0'!$A$2:$V$996,COLUMN('Business Validation 2.1.0'!V:V)-COLUMN('Business Validation 2.1.0'!A:A)+1,FALSE))</f>
        <v>42706</v>
      </c>
      <c r="N2366" s="32" t="s">
        <v>17615</v>
      </c>
    </row>
    <row r="2367" spans="1:14" x14ac:dyDescent="0.25">
      <c r="A2367" s="32" t="s">
        <v>3143</v>
      </c>
      <c r="B2367" s="32" t="s">
        <v>17624</v>
      </c>
      <c r="C2367" s="32" t="s">
        <v>17625</v>
      </c>
      <c r="D2367" s="32" t="s">
        <v>3930</v>
      </c>
      <c r="E2367" s="32" t="s">
        <v>1218</v>
      </c>
      <c r="F2367" s="32" t="s">
        <v>6161</v>
      </c>
      <c r="J2367" s="32" t="s">
        <v>6238</v>
      </c>
      <c r="K2367" s="32" t="s">
        <v>17606</v>
      </c>
      <c r="L2367" s="32" t="s">
        <v>17626</v>
      </c>
      <c r="M2367" s="95">
        <f>IF(VLOOKUP(A2367,'Business Validation 2.1.0'!$A$2:$V$996,COLUMN('Business Validation 2.1.0'!V:V)-COLUMN('Business Validation 2.1.0'!A:A)+1,FALSE)="","",VLOOKUP(A2367,'Business Validation 2.1.0'!$A$2:$V$996,COLUMN('Business Validation 2.1.0'!V:V)-COLUMN('Business Validation 2.1.0'!A:A)+1,FALSE))</f>
        <v>42846</v>
      </c>
      <c r="N2367" s="32" t="s">
        <v>6239</v>
      </c>
    </row>
    <row r="2368" spans="1:14" x14ac:dyDescent="0.25">
      <c r="A2368" s="32" t="s">
        <v>3143</v>
      </c>
      <c r="B2368" s="32" t="s">
        <v>17627</v>
      </c>
      <c r="C2368" s="32" t="s">
        <v>17628</v>
      </c>
      <c r="D2368" s="32" t="s">
        <v>3934</v>
      </c>
      <c r="E2368" s="32" t="s">
        <v>1239</v>
      </c>
      <c r="F2368" s="32" t="s">
        <v>6166</v>
      </c>
      <c r="J2368" s="32" t="s">
        <v>6241</v>
      </c>
      <c r="K2368" s="32" t="s">
        <v>17606</v>
      </c>
      <c r="L2368" s="32" t="s">
        <v>17629</v>
      </c>
      <c r="M2368" s="95">
        <f>IF(VLOOKUP(A2368,'Business Validation 2.1.0'!$A$2:$V$996,COLUMN('Business Validation 2.1.0'!V:V)-COLUMN('Business Validation 2.1.0'!A:A)+1,FALSE)="","",VLOOKUP(A2368,'Business Validation 2.1.0'!$A$2:$V$996,COLUMN('Business Validation 2.1.0'!V:V)-COLUMN('Business Validation 2.1.0'!A:A)+1,FALSE))</f>
        <v>42846</v>
      </c>
      <c r="N2368" s="32" t="s">
        <v>6239</v>
      </c>
    </row>
    <row r="2369" spans="1:14" x14ac:dyDescent="0.25">
      <c r="A2369" s="32" t="s">
        <v>3144</v>
      </c>
      <c r="B2369" s="32" t="s">
        <v>17630</v>
      </c>
      <c r="C2369" s="32" t="s">
        <v>17631</v>
      </c>
      <c r="D2369" s="32" t="s">
        <v>4860</v>
      </c>
      <c r="E2369" s="32" t="s">
        <v>3937</v>
      </c>
      <c r="F2369" s="32" t="s">
        <v>1208</v>
      </c>
      <c r="G2369" s="32" t="s">
        <v>6169</v>
      </c>
      <c r="J2369" s="32" t="s">
        <v>17632</v>
      </c>
      <c r="K2369" s="32" t="s">
        <v>22960</v>
      </c>
      <c r="L2369" s="32" t="s">
        <v>17633</v>
      </c>
      <c r="M2369" s="95">
        <f>IF(VLOOKUP(A2369,'Business Validation 2.1.0'!$A$2:$V$996,COLUMN('Business Validation 2.1.0'!V:V)-COLUMN('Business Validation 2.1.0'!A:A)+1,FALSE)="","",VLOOKUP(A2369,'Business Validation 2.1.0'!$A$2:$V$996,COLUMN('Business Validation 2.1.0'!V:V)-COLUMN('Business Validation 2.1.0'!A:A)+1,FALSE))</f>
        <v>42846</v>
      </c>
      <c r="N2369" s="32" t="s">
        <v>17634</v>
      </c>
    </row>
    <row r="2370" spans="1:14" x14ac:dyDescent="0.25">
      <c r="A2370" s="32" t="s">
        <v>3144</v>
      </c>
      <c r="B2370" s="32" t="s">
        <v>17635</v>
      </c>
      <c r="C2370" s="32" t="s">
        <v>17636</v>
      </c>
      <c r="D2370" s="32" t="s">
        <v>4856</v>
      </c>
      <c r="E2370" s="32" t="s">
        <v>3937</v>
      </c>
      <c r="F2370" s="32" t="s">
        <v>1208</v>
      </c>
      <c r="G2370" s="32" t="s">
        <v>6169</v>
      </c>
      <c r="J2370" s="32" t="s">
        <v>17637</v>
      </c>
      <c r="K2370" s="32" t="s">
        <v>22960</v>
      </c>
      <c r="L2370" s="32" t="s">
        <v>17638</v>
      </c>
      <c r="M2370" s="95">
        <f>IF(VLOOKUP(A2370,'Business Validation 2.1.0'!$A$2:$V$996,COLUMN('Business Validation 2.1.0'!V:V)-COLUMN('Business Validation 2.1.0'!A:A)+1,FALSE)="","",VLOOKUP(A2370,'Business Validation 2.1.0'!$A$2:$V$996,COLUMN('Business Validation 2.1.0'!V:V)-COLUMN('Business Validation 2.1.0'!A:A)+1,FALSE))</f>
        <v>42846</v>
      </c>
      <c r="N2370" s="32" t="s">
        <v>17634</v>
      </c>
    </row>
    <row r="2371" spans="1:14" x14ac:dyDescent="0.25">
      <c r="A2371" s="32" t="s">
        <v>3144</v>
      </c>
      <c r="B2371" s="32" t="s">
        <v>17639</v>
      </c>
      <c r="C2371" s="32" t="s">
        <v>17640</v>
      </c>
      <c r="D2371" s="32" t="s">
        <v>4852</v>
      </c>
      <c r="E2371" s="32" t="s">
        <v>3937</v>
      </c>
      <c r="F2371" s="32" t="s">
        <v>1208</v>
      </c>
      <c r="G2371" s="32" t="s">
        <v>6169</v>
      </c>
      <c r="J2371" s="32" t="s">
        <v>17641</v>
      </c>
      <c r="K2371" s="32" t="s">
        <v>22960</v>
      </c>
      <c r="L2371" s="32" t="s">
        <v>17642</v>
      </c>
      <c r="M2371" s="95">
        <f>IF(VLOOKUP(A2371,'Business Validation 2.1.0'!$A$2:$V$996,COLUMN('Business Validation 2.1.0'!V:V)-COLUMN('Business Validation 2.1.0'!A:A)+1,FALSE)="","",VLOOKUP(A2371,'Business Validation 2.1.0'!$A$2:$V$996,COLUMN('Business Validation 2.1.0'!V:V)-COLUMN('Business Validation 2.1.0'!A:A)+1,FALSE))</f>
        <v>42846</v>
      </c>
      <c r="N2371" s="32" t="s">
        <v>17634</v>
      </c>
    </row>
    <row r="2372" spans="1:14" x14ac:dyDescent="0.25">
      <c r="A2372" s="32" t="s">
        <v>3145</v>
      </c>
      <c r="B2372" s="32" t="s">
        <v>17643</v>
      </c>
      <c r="C2372" s="32" t="s">
        <v>17644</v>
      </c>
      <c r="D2372" s="32" t="s">
        <v>1218</v>
      </c>
      <c r="J2372" s="32" t="s">
        <v>6246</v>
      </c>
      <c r="K2372" s="32" t="s">
        <v>6247</v>
      </c>
      <c r="L2372" s="32" t="s">
        <v>17645</v>
      </c>
      <c r="M2372" s="95" t="str">
        <f>IF(VLOOKUP(A2372,'Business Validation 2.1.0'!$A$2:$V$996,COLUMN('Business Validation 2.1.0'!V:V)-COLUMN('Business Validation 2.1.0'!A:A)+1,FALSE)="","",VLOOKUP(A2372,'Business Validation 2.1.0'!$A$2:$V$996,COLUMN('Business Validation 2.1.0'!V:V)-COLUMN('Business Validation 2.1.0'!A:A)+1,FALSE))</f>
        <v/>
      </c>
      <c r="N2372" s="32" t="s">
        <v>6248</v>
      </c>
    </row>
    <row r="2373" spans="1:14" x14ac:dyDescent="0.25">
      <c r="A2373" s="32" t="s">
        <v>3145</v>
      </c>
      <c r="B2373" s="32" t="s">
        <v>17646</v>
      </c>
      <c r="C2373" s="32" t="s">
        <v>17647</v>
      </c>
      <c r="D2373" s="32" t="s">
        <v>1239</v>
      </c>
      <c r="J2373" s="32" t="s">
        <v>6250</v>
      </c>
      <c r="K2373" s="32" t="s">
        <v>6247</v>
      </c>
      <c r="L2373" s="32" t="s">
        <v>17648</v>
      </c>
      <c r="M2373" s="95" t="str">
        <f>IF(VLOOKUP(A2373,'Business Validation 2.1.0'!$A$2:$V$996,COLUMN('Business Validation 2.1.0'!V:V)-COLUMN('Business Validation 2.1.0'!A:A)+1,FALSE)="","",VLOOKUP(A2373,'Business Validation 2.1.0'!$A$2:$V$996,COLUMN('Business Validation 2.1.0'!V:V)-COLUMN('Business Validation 2.1.0'!A:A)+1,FALSE))</f>
        <v/>
      </c>
      <c r="N2373" s="32" t="s">
        <v>6248</v>
      </c>
    </row>
    <row r="2374" spans="1:14" x14ac:dyDescent="0.25">
      <c r="A2374" s="32" t="s">
        <v>3146</v>
      </c>
      <c r="B2374" s="32" t="s">
        <v>17649</v>
      </c>
      <c r="C2374" s="32" t="s">
        <v>17650</v>
      </c>
      <c r="D2374" s="32" t="s">
        <v>4860</v>
      </c>
      <c r="E2374" s="32" t="s">
        <v>1208</v>
      </c>
      <c r="J2374" s="32" t="s">
        <v>17651</v>
      </c>
      <c r="K2374" s="32" t="s">
        <v>17652</v>
      </c>
      <c r="L2374" s="32" t="s">
        <v>17653</v>
      </c>
      <c r="M2374" s="95" t="str">
        <f>IF(VLOOKUP(A2374,'Business Validation 2.1.0'!$A$2:$V$996,COLUMN('Business Validation 2.1.0'!V:V)-COLUMN('Business Validation 2.1.0'!A:A)+1,FALSE)="","",VLOOKUP(A2374,'Business Validation 2.1.0'!$A$2:$V$996,COLUMN('Business Validation 2.1.0'!V:V)-COLUMN('Business Validation 2.1.0'!A:A)+1,FALSE))</f>
        <v/>
      </c>
      <c r="N2374" s="32" t="s">
        <v>17654</v>
      </c>
    </row>
    <row r="2375" spans="1:14" x14ac:dyDescent="0.25">
      <c r="A2375" s="32" t="s">
        <v>3146</v>
      </c>
      <c r="B2375" s="32" t="s">
        <v>17655</v>
      </c>
      <c r="C2375" s="32" t="s">
        <v>17656</v>
      </c>
      <c r="D2375" s="32" t="s">
        <v>4860</v>
      </c>
      <c r="E2375" s="32" t="s">
        <v>1208</v>
      </c>
      <c r="J2375" s="32" t="s">
        <v>17657</v>
      </c>
      <c r="K2375" s="32" t="s">
        <v>17652</v>
      </c>
      <c r="L2375" s="32" t="s">
        <v>17658</v>
      </c>
      <c r="M2375" s="95" t="str">
        <f>IF(VLOOKUP(A2375,'Business Validation 2.1.0'!$A$2:$V$996,COLUMN('Business Validation 2.1.0'!V:V)-COLUMN('Business Validation 2.1.0'!A:A)+1,FALSE)="","",VLOOKUP(A2375,'Business Validation 2.1.0'!$A$2:$V$996,COLUMN('Business Validation 2.1.0'!V:V)-COLUMN('Business Validation 2.1.0'!A:A)+1,FALSE))</f>
        <v/>
      </c>
      <c r="N2375" s="32" t="s">
        <v>17654</v>
      </c>
    </row>
    <row r="2376" spans="1:14" x14ac:dyDescent="0.25">
      <c r="A2376" s="32" t="s">
        <v>3146</v>
      </c>
      <c r="B2376" s="32" t="s">
        <v>17659</v>
      </c>
      <c r="C2376" s="32" t="s">
        <v>17660</v>
      </c>
      <c r="D2376" s="32" t="s">
        <v>4856</v>
      </c>
      <c r="E2376" s="32" t="s">
        <v>1208</v>
      </c>
      <c r="J2376" s="32" t="s">
        <v>17661</v>
      </c>
      <c r="K2376" s="32" t="s">
        <v>17652</v>
      </c>
      <c r="L2376" s="32" t="s">
        <v>17662</v>
      </c>
      <c r="M2376" s="95" t="str">
        <f>IF(VLOOKUP(A2376,'Business Validation 2.1.0'!$A$2:$V$996,COLUMN('Business Validation 2.1.0'!V:V)-COLUMN('Business Validation 2.1.0'!A:A)+1,FALSE)="","",VLOOKUP(A2376,'Business Validation 2.1.0'!$A$2:$V$996,COLUMN('Business Validation 2.1.0'!V:V)-COLUMN('Business Validation 2.1.0'!A:A)+1,FALSE))</f>
        <v/>
      </c>
      <c r="N2376" s="32" t="s">
        <v>17654</v>
      </c>
    </row>
    <row r="2377" spans="1:14" x14ac:dyDescent="0.25">
      <c r="A2377" s="32" t="s">
        <v>3146</v>
      </c>
      <c r="B2377" s="32" t="s">
        <v>17663</v>
      </c>
      <c r="C2377" s="32" t="s">
        <v>17664</v>
      </c>
      <c r="D2377" s="32" t="s">
        <v>4856</v>
      </c>
      <c r="E2377" s="32" t="s">
        <v>1208</v>
      </c>
      <c r="J2377" s="32" t="s">
        <v>17665</v>
      </c>
      <c r="K2377" s="32" t="s">
        <v>17652</v>
      </c>
      <c r="L2377" s="32" t="s">
        <v>17666</v>
      </c>
      <c r="M2377" s="95" t="str">
        <f>IF(VLOOKUP(A2377,'Business Validation 2.1.0'!$A$2:$V$996,COLUMN('Business Validation 2.1.0'!V:V)-COLUMN('Business Validation 2.1.0'!A:A)+1,FALSE)="","",VLOOKUP(A2377,'Business Validation 2.1.0'!$A$2:$V$996,COLUMN('Business Validation 2.1.0'!V:V)-COLUMN('Business Validation 2.1.0'!A:A)+1,FALSE))</f>
        <v/>
      </c>
      <c r="N2377" s="32" t="s">
        <v>17654</v>
      </c>
    </row>
    <row r="2378" spans="1:14" x14ac:dyDescent="0.25">
      <c r="A2378" s="32" t="s">
        <v>3146</v>
      </c>
      <c r="B2378" s="32" t="s">
        <v>17667</v>
      </c>
      <c r="C2378" s="32" t="s">
        <v>17668</v>
      </c>
      <c r="D2378" s="32" t="s">
        <v>4852</v>
      </c>
      <c r="E2378" s="32" t="s">
        <v>1208</v>
      </c>
      <c r="J2378" s="32" t="s">
        <v>17669</v>
      </c>
      <c r="K2378" s="32" t="s">
        <v>17652</v>
      </c>
      <c r="L2378" s="32" t="s">
        <v>17670</v>
      </c>
      <c r="M2378" s="95" t="str">
        <f>IF(VLOOKUP(A2378,'Business Validation 2.1.0'!$A$2:$V$996,COLUMN('Business Validation 2.1.0'!V:V)-COLUMN('Business Validation 2.1.0'!A:A)+1,FALSE)="","",VLOOKUP(A2378,'Business Validation 2.1.0'!$A$2:$V$996,COLUMN('Business Validation 2.1.0'!V:V)-COLUMN('Business Validation 2.1.0'!A:A)+1,FALSE))</f>
        <v/>
      </c>
      <c r="N2378" s="32" t="s">
        <v>17654</v>
      </c>
    </row>
    <row r="2379" spans="1:14" x14ac:dyDescent="0.25">
      <c r="A2379" s="32" t="s">
        <v>3146</v>
      </c>
      <c r="B2379" s="32" t="s">
        <v>17671</v>
      </c>
      <c r="C2379" s="32" t="s">
        <v>17672</v>
      </c>
      <c r="D2379" s="32" t="s">
        <v>4852</v>
      </c>
      <c r="E2379" s="32" t="s">
        <v>1208</v>
      </c>
      <c r="J2379" s="32" t="s">
        <v>17673</v>
      </c>
      <c r="K2379" s="32" t="s">
        <v>17652</v>
      </c>
      <c r="L2379" s="32" t="s">
        <v>17674</v>
      </c>
      <c r="M2379" s="95" t="str">
        <f>IF(VLOOKUP(A2379,'Business Validation 2.1.0'!$A$2:$V$996,COLUMN('Business Validation 2.1.0'!V:V)-COLUMN('Business Validation 2.1.0'!A:A)+1,FALSE)="","",VLOOKUP(A2379,'Business Validation 2.1.0'!$A$2:$V$996,COLUMN('Business Validation 2.1.0'!V:V)-COLUMN('Business Validation 2.1.0'!A:A)+1,FALSE))</f>
        <v/>
      </c>
      <c r="N2379" s="32" t="s">
        <v>17654</v>
      </c>
    </row>
    <row r="2380" spans="1:14" x14ac:dyDescent="0.25">
      <c r="A2380" s="32" t="s">
        <v>3207</v>
      </c>
      <c r="B2380" s="32" t="s">
        <v>23432</v>
      </c>
      <c r="C2380" s="32" t="s">
        <v>23433</v>
      </c>
      <c r="D2380" s="32" t="s">
        <v>3930</v>
      </c>
      <c r="E2380" s="32" t="s">
        <v>1218</v>
      </c>
      <c r="J2380" s="32" t="s">
        <v>23434</v>
      </c>
      <c r="K2380" s="32" t="s">
        <v>6254</v>
      </c>
      <c r="L2380" s="32" t="s">
        <v>23435</v>
      </c>
      <c r="M2380" s="95" t="str">
        <f>IF(VLOOKUP(A2380,'Business Validation 2.1.0'!$A$2:$V$996,COLUMN('Business Validation 2.1.0'!V:V)-COLUMN('Business Validation 2.1.0'!A:A)+1,FALSE)="","",VLOOKUP(A2380,'Business Validation 2.1.0'!$A$2:$V$996,COLUMN('Business Validation 2.1.0'!V:V)-COLUMN('Business Validation 2.1.0'!A:A)+1,FALSE))</f>
        <v/>
      </c>
      <c r="N2380" s="32" t="s">
        <v>23315</v>
      </c>
    </row>
    <row r="2381" spans="1:14" x14ac:dyDescent="0.25">
      <c r="A2381" s="32" t="s">
        <v>3207</v>
      </c>
      <c r="B2381" s="32" t="s">
        <v>23436</v>
      </c>
      <c r="C2381" s="32" t="s">
        <v>23437</v>
      </c>
      <c r="D2381" s="32" t="s">
        <v>3934</v>
      </c>
      <c r="E2381" s="32" t="s">
        <v>1239</v>
      </c>
      <c r="J2381" s="32" t="s">
        <v>23438</v>
      </c>
      <c r="K2381" s="32" t="s">
        <v>6254</v>
      </c>
      <c r="L2381" s="32" t="s">
        <v>23439</v>
      </c>
      <c r="M2381" s="95" t="str">
        <f>IF(VLOOKUP(A2381,'Business Validation 2.1.0'!$A$2:$V$996,COLUMN('Business Validation 2.1.0'!V:V)-COLUMN('Business Validation 2.1.0'!A:A)+1,FALSE)="","",VLOOKUP(A2381,'Business Validation 2.1.0'!$A$2:$V$996,COLUMN('Business Validation 2.1.0'!V:V)-COLUMN('Business Validation 2.1.0'!A:A)+1,FALSE))</f>
        <v/>
      </c>
      <c r="N2381" s="32" t="s">
        <v>23315</v>
      </c>
    </row>
    <row r="2382" spans="1:14" x14ac:dyDescent="0.25">
      <c r="A2382" s="32" t="s">
        <v>3207</v>
      </c>
      <c r="B2382" s="32" t="s">
        <v>23440</v>
      </c>
      <c r="C2382" s="32" t="s">
        <v>23441</v>
      </c>
      <c r="D2382" s="32" t="s">
        <v>3934</v>
      </c>
      <c r="E2382" s="32" t="s">
        <v>1239</v>
      </c>
      <c r="J2382" s="32" t="s">
        <v>23442</v>
      </c>
      <c r="K2382" s="32" t="s">
        <v>6254</v>
      </c>
      <c r="L2382" s="32" t="s">
        <v>23443</v>
      </c>
      <c r="M2382" s="95" t="str">
        <f>IF(VLOOKUP(A2382,'Business Validation 2.1.0'!$A$2:$V$996,COLUMN('Business Validation 2.1.0'!V:V)-COLUMN('Business Validation 2.1.0'!A:A)+1,FALSE)="","",VLOOKUP(A2382,'Business Validation 2.1.0'!$A$2:$V$996,COLUMN('Business Validation 2.1.0'!V:V)-COLUMN('Business Validation 2.1.0'!A:A)+1,FALSE))</f>
        <v/>
      </c>
      <c r="N2382" s="32" t="s">
        <v>23315</v>
      </c>
    </row>
    <row r="2383" spans="1:14" x14ac:dyDescent="0.25">
      <c r="A2383" s="32" t="s">
        <v>3207</v>
      </c>
      <c r="B2383" s="32" t="s">
        <v>23444</v>
      </c>
      <c r="C2383" s="32" t="s">
        <v>23445</v>
      </c>
      <c r="D2383" s="32" t="s">
        <v>3934</v>
      </c>
      <c r="E2383" s="32" t="s">
        <v>1239</v>
      </c>
      <c r="J2383" s="32" t="s">
        <v>23446</v>
      </c>
      <c r="K2383" s="32" t="s">
        <v>6254</v>
      </c>
      <c r="L2383" s="32" t="s">
        <v>23447</v>
      </c>
      <c r="M2383" s="95" t="str">
        <f>IF(VLOOKUP(A2383,'Business Validation 2.1.0'!$A$2:$V$996,COLUMN('Business Validation 2.1.0'!V:V)-COLUMN('Business Validation 2.1.0'!A:A)+1,FALSE)="","",VLOOKUP(A2383,'Business Validation 2.1.0'!$A$2:$V$996,COLUMN('Business Validation 2.1.0'!V:V)-COLUMN('Business Validation 2.1.0'!A:A)+1,FALSE))</f>
        <v/>
      </c>
      <c r="N2383" s="32" t="s">
        <v>23315</v>
      </c>
    </row>
    <row r="2384" spans="1:14" x14ac:dyDescent="0.25">
      <c r="A2384" s="32" t="s">
        <v>3207</v>
      </c>
      <c r="B2384" s="32" t="s">
        <v>23448</v>
      </c>
      <c r="C2384" s="32" t="s">
        <v>23449</v>
      </c>
      <c r="D2384" s="32" t="s">
        <v>3934</v>
      </c>
      <c r="E2384" s="32" t="s">
        <v>1239</v>
      </c>
      <c r="J2384" s="32" t="s">
        <v>23450</v>
      </c>
      <c r="K2384" s="32" t="s">
        <v>6254</v>
      </c>
      <c r="L2384" s="32" t="s">
        <v>23451</v>
      </c>
      <c r="M2384" s="95" t="str">
        <f>IF(VLOOKUP(A2384,'Business Validation 2.1.0'!$A$2:$V$996,COLUMN('Business Validation 2.1.0'!V:V)-COLUMN('Business Validation 2.1.0'!A:A)+1,FALSE)="","",VLOOKUP(A2384,'Business Validation 2.1.0'!$A$2:$V$996,COLUMN('Business Validation 2.1.0'!V:V)-COLUMN('Business Validation 2.1.0'!A:A)+1,FALSE))</f>
        <v/>
      </c>
      <c r="N2384" s="32" t="s">
        <v>23315</v>
      </c>
    </row>
    <row r="2385" spans="1:14" x14ac:dyDescent="0.25">
      <c r="A2385" s="32" t="s">
        <v>3207</v>
      </c>
      <c r="B2385" s="32" t="s">
        <v>23452</v>
      </c>
      <c r="C2385" s="32" t="s">
        <v>23453</v>
      </c>
      <c r="D2385" s="32" t="s">
        <v>3934</v>
      </c>
      <c r="E2385" s="32" t="s">
        <v>1239</v>
      </c>
      <c r="J2385" s="32" t="s">
        <v>23454</v>
      </c>
      <c r="K2385" s="32" t="s">
        <v>6254</v>
      </c>
      <c r="L2385" s="32" t="s">
        <v>23455</v>
      </c>
      <c r="M2385" s="95" t="str">
        <f>IF(VLOOKUP(A2385,'Business Validation 2.1.0'!$A$2:$V$996,COLUMN('Business Validation 2.1.0'!V:V)-COLUMN('Business Validation 2.1.0'!A:A)+1,FALSE)="","",VLOOKUP(A2385,'Business Validation 2.1.0'!$A$2:$V$996,COLUMN('Business Validation 2.1.0'!V:V)-COLUMN('Business Validation 2.1.0'!A:A)+1,FALSE))</f>
        <v/>
      </c>
      <c r="N2385" s="32" t="s">
        <v>23315</v>
      </c>
    </row>
    <row r="2386" spans="1:14" x14ac:dyDescent="0.25">
      <c r="A2386" s="32" t="s">
        <v>3207</v>
      </c>
      <c r="B2386" s="32" t="s">
        <v>23456</v>
      </c>
      <c r="C2386" s="32" t="s">
        <v>23457</v>
      </c>
      <c r="D2386" s="32" t="s">
        <v>3934</v>
      </c>
      <c r="E2386" s="32" t="s">
        <v>1239</v>
      </c>
      <c r="J2386" s="32" t="s">
        <v>23458</v>
      </c>
      <c r="K2386" s="32" t="s">
        <v>6254</v>
      </c>
      <c r="L2386" s="32" t="s">
        <v>23459</v>
      </c>
      <c r="M2386" s="95" t="str">
        <f>IF(VLOOKUP(A2386,'Business Validation 2.1.0'!$A$2:$V$996,COLUMN('Business Validation 2.1.0'!V:V)-COLUMN('Business Validation 2.1.0'!A:A)+1,FALSE)="","",VLOOKUP(A2386,'Business Validation 2.1.0'!$A$2:$V$996,COLUMN('Business Validation 2.1.0'!V:V)-COLUMN('Business Validation 2.1.0'!A:A)+1,FALSE))</f>
        <v/>
      </c>
      <c r="N2386" s="32" t="s">
        <v>23315</v>
      </c>
    </row>
    <row r="2387" spans="1:14" x14ac:dyDescent="0.25">
      <c r="A2387" s="32" t="s">
        <v>3207</v>
      </c>
      <c r="B2387" s="32" t="s">
        <v>23460</v>
      </c>
      <c r="C2387" s="32" t="s">
        <v>23461</v>
      </c>
      <c r="D2387" s="32" t="s">
        <v>3934</v>
      </c>
      <c r="E2387" s="32" t="s">
        <v>1239</v>
      </c>
      <c r="J2387" s="32" t="s">
        <v>23462</v>
      </c>
      <c r="K2387" s="32" t="s">
        <v>6254</v>
      </c>
      <c r="L2387" s="32" t="s">
        <v>23463</v>
      </c>
      <c r="M2387" s="95" t="str">
        <f>IF(VLOOKUP(A2387,'Business Validation 2.1.0'!$A$2:$V$996,COLUMN('Business Validation 2.1.0'!V:V)-COLUMN('Business Validation 2.1.0'!A:A)+1,FALSE)="","",VLOOKUP(A2387,'Business Validation 2.1.0'!$A$2:$V$996,COLUMN('Business Validation 2.1.0'!V:V)-COLUMN('Business Validation 2.1.0'!A:A)+1,FALSE))</f>
        <v/>
      </c>
      <c r="N2387" s="32" t="s">
        <v>23315</v>
      </c>
    </row>
    <row r="2388" spans="1:14" x14ac:dyDescent="0.25">
      <c r="A2388" s="32" t="s">
        <v>3207</v>
      </c>
      <c r="B2388" s="32" t="s">
        <v>23464</v>
      </c>
      <c r="C2388" s="32" t="s">
        <v>23465</v>
      </c>
      <c r="D2388" s="32" t="s">
        <v>3934</v>
      </c>
      <c r="E2388" s="32" t="s">
        <v>1239</v>
      </c>
      <c r="J2388" s="32" t="s">
        <v>23466</v>
      </c>
      <c r="K2388" s="32" t="s">
        <v>6254</v>
      </c>
      <c r="L2388" s="32" t="s">
        <v>23467</v>
      </c>
      <c r="M2388" s="95" t="str">
        <f>IF(VLOOKUP(A2388,'Business Validation 2.1.0'!$A$2:$V$996,COLUMN('Business Validation 2.1.0'!V:V)-COLUMN('Business Validation 2.1.0'!A:A)+1,FALSE)="","",VLOOKUP(A2388,'Business Validation 2.1.0'!$A$2:$V$996,COLUMN('Business Validation 2.1.0'!V:V)-COLUMN('Business Validation 2.1.0'!A:A)+1,FALSE))</f>
        <v/>
      </c>
      <c r="N2388" s="32" t="s">
        <v>23315</v>
      </c>
    </row>
    <row r="2389" spans="1:14" x14ac:dyDescent="0.25">
      <c r="A2389" s="32" t="s">
        <v>3207</v>
      </c>
      <c r="B2389" s="32" t="s">
        <v>23468</v>
      </c>
      <c r="C2389" s="32" t="s">
        <v>23469</v>
      </c>
      <c r="D2389" s="32" t="s">
        <v>3930</v>
      </c>
      <c r="E2389" s="32" t="s">
        <v>1218</v>
      </c>
      <c r="J2389" s="32" t="s">
        <v>23470</v>
      </c>
      <c r="K2389" s="32" t="s">
        <v>6254</v>
      </c>
      <c r="L2389" s="32" t="s">
        <v>23471</v>
      </c>
      <c r="M2389" s="95" t="str">
        <f>IF(VLOOKUP(A2389,'Business Validation 2.1.0'!$A$2:$V$996,COLUMN('Business Validation 2.1.0'!V:V)-COLUMN('Business Validation 2.1.0'!A:A)+1,FALSE)="","",VLOOKUP(A2389,'Business Validation 2.1.0'!$A$2:$V$996,COLUMN('Business Validation 2.1.0'!V:V)-COLUMN('Business Validation 2.1.0'!A:A)+1,FALSE))</f>
        <v/>
      </c>
      <c r="N2389" s="32" t="s">
        <v>23315</v>
      </c>
    </row>
    <row r="2390" spans="1:14" x14ac:dyDescent="0.25">
      <c r="A2390" s="32" t="s">
        <v>3207</v>
      </c>
      <c r="B2390" s="32" t="s">
        <v>23472</v>
      </c>
      <c r="C2390" s="32" t="s">
        <v>23473</v>
      </c>
      <c r="D2390" s="32" t="s">
        <v>3930</v>
      </c>
      <c r="E2390" s="32" t="s">
        <v>1218</v>
      </c>
      <c r="J2390" s="32" t="s">
        <v>23474</v>
      </c>
      <c r="K2390" s="32" t="s">
        <v>6254</v>
      </c>
      <c r="L2390" s="32" t="s">
        <v>23475</v>
      </c>
      <c r="M2390" s="95" t="str">
        <f>IF(VLOOKUP(A2390,'Business Validation 2.1.0'!$A$2:$V$996,COLUMN('Business Validation 2.1.0'!V:V)-COLUMN('Business Validation 2.1.0'!A:A)+1,FALSE)="","",VLOOKUP(A2390,'Business Validation 2.1.0'!$A$2:$V$996,COLUMN('Business Validation 2.1.0'!V:V)-COLUMN('Business Validation 2.1.0'!A:A)+1,FALSE))</f>
        <v/>
      </c>
      <c r="N2390" s="32" t="s">
        <v>23315</v>
      </c>
    </row>
    <row r="2391" spans="1:14" x14ac:dyDescent="0.25">
      <c r="A2391" s="32" t="s">
        <v>3207</v>
      </c>
      <c r="B2391" s="32" t="s">
        <v>23476</v>
      </c>
      <c r="C2391" s="32" t="s">
        <v>23477</v>
      </c>
      <c r="D2391" s="32" t="s">
        <v>3930</v>
      </c>
      <c r="E2391" s="32" t="s">
        <v>1218</v>
      </c>
      <c r="J2391" s="32" t="s">
        <v>23478</v>
      </c>
      <c r="K2391" s="32" t="s">
        <v>6254</v>
      </c>
      <c r="L2391" s="32" t="s">
        <v>23479</v>
      </c>
      <c r="M2391" s="95" t="str">
        <f>IF(VLOOKUP(A2391,'Business Validation 2.1.0'!$A$2:$V$996,COLUMN('Business Validation 2.1.0'!V:V)-COLUMN('Business Validation 2.1.0'!A:A)+1,FALSE)="","",VLOOKUP(A2391,'Business Validation 2.1.0'!$A$2:$V$996,COLUMN('Business Validation 2.1.0'!V:V)-COLUMN('Business Validation 2.1.0'!A:A)+1,FALSE))</f>
        <v/>
      </c>
      <c r="N2391" s="32" t="s">
        <v>23315</v>
      </c>
    </row>
    <row r="2392" spans="1:14" x14ac:dyDescent="0.25">
      <c r="A2392" s="32" t="s">
        <v>3207</v>
      </c>
      <c r="B2392" s="32" t="s">
        <v>23480</v>
      </c>
      <c r="C2392" s="32" t="s">
        <v>23481</v>
      </c>
      <c r="D2392" s="32" t="s">
        <v>3930</v>
      </c>
      <c r="E2392" s="32" t="s">
        <v>1218</v>
      </c>
      <c r="J2392" s="32" t="s">
        <v>23482</v>
      </c>
      <c r="K2392" s="32" t="s">
        <v>6254</v>
      </c>
      <c r="L2392" s="32" t="s">
        <v>23483</v>
      </c>
      <c r="M2392" s="95" t="str">
        <f>IF(VLOOKUP(A2392,'Business Validation 2.1.0'!$A$2:$V$996,COLUMN('Business Validation 2.1.0'!V:V)-COLUMN('Business Validation 2.1.0'!A:A)+1,FALSE)="","",VLOOKUP(A2392,'Business Validation 2.1.0'!$A$2:$V$996,COLUMN('Business Validation 2.1.0'!V:V)-COLUMN('Business Validation 2.1.0'!A:A)+1,FALSE))</f>
        <v/>
      </c>
      <c r="N2392" s="32" t="s">
        <v>23315</v>
      </c>
    </row>
    <row r="2393" spans="1:14" x14ac:dyDescent="0.25">
      <c r="A2393" s="32" t="s">
        <v>3207</v>
      </c>
      <c r="B2393" s="32" t="s">
        <v>23484</v>
      </c>
      <c r="C2393" s="32" t="s">
        <v>23485</v>
      </c>
      <c r="D2393" s="32" t="s">
        <v>3930</v>
      </c>
      <c r="E2393" s="32" t="s">
        <v>1218</v>
      </c>
      <c r="J2393" s="32" t="s">
        <v>23486</v>
      </c>
      <c r="K2393" s="32" t="s">
        <v>6254</v>
      </c>
      <c r="L2393" s="32" t="s">
        <v>23487</v>
      </c>
      <c r="M2393" s="95" t="str">
        <f>IF(VLOOKUP(A2393,'Business Validation 2.1.0'!$A$2:$V$996,COLUMN('Business Validation 2.1.0'!V:V)-COLUMN('Business Validation 2.1.0'!A:A)+1,FALSE)="","",VLOOKUP(A2393,'Business Validation 2.1.0'!$A$2:$V$996,COLUMN('Business Validation 2.1.0'!V:V)-COLUMN('Business Validation 2.1.0'!A:A)+1,FALSE))</f>
        <v/>
      </c>
      <c r="N2393" s="32" t="s">
        <v>23315</v>
      </c>
    </row>
    <row r="2394" spans="1:14" x14ac:dyDescent="0.25">
      <c r="A2394" s="32" t="s">
        <v>3207</v>
      </c>
      <c r="B2394" s="32" t="s">
        <v>23488</v>
      </c>
      <c r="C2394" s="32" t="s">
        <v>23489</v>
      </c>
      <c r="D2394" s="32" t="s">
        <v>3930</v>
      </c>
      <c r="E2394" s="32" t="s">
        <v>1218</v>
      </c>
      <c r="J2394" s="32" t="s">
        <v>23490</v>
      </c>
      <c r="K2394" s="32" t="s">
        <v>6254</v>
      </c>
      <c r="L2394" s="32" t="s">
        <v>23491</v>
      </c>
      <c r="M2394" s="95" t="str">
        <f>IF(VLOOKUP(A2394,'Business Validation 2.1.0'!$A$2:$V$996,COLUMN('Business Validation 2.1.0'!V:V)-COLUMN('Business Validation 2.1.0'!A:A)+1,FALSE)="","",VLOOKUP(A2394,'Business Validation 2.1.0'!$A$2:$V$996,COLUMN('Business Validation 2.1.0'!V:V)-COLUMN('Business Validation 2.1.0'!A:A)+1,FALSE))</f>
        <v/>
      </c>
      <c r="N2394" s="32" t="s">
        <v>23315</v>
      </c>
    </row>
    <row r="2395" spans="1:14" x14ac:dyDescent="0.25">
      <c r="A2395" s="32" t="s">
        <v>3207</v>
      </c>
      <c r="B2395" s="32" t="s">
        <v>23492</v>
      </c>
      <c r="C2395" s="32" t="s">
        <v>23493</v>
      </c>
      <c r="D2395" s="32" t="s">
        <v>3930</v>
      </c>
      <c r="E2395" s="32" t="s">
        <v>1218</v>
      </c>
      <c r="J2395" s="32" t="s">
        <v>23494</v>
      </c>
      <c r="K2395" s="32" t="s">
        <v>6254</v>
      </c>
      <c r="L2395" s="32" t="s">
        <v>23495</v>
      </c>
      <c r="M2395" s="95" t="str">
        <f>IF(VLOOKUP(A2395,'Business Validation 2.1.0'!$A$2:$V$996,COLUMN('Business Validation 2.1.0'!V:V)-COLUMN('Business Validation 2.1.0'!A:A)+1,FALSE)="","",VLOOKUP(A2395,'Business Validation 2.1.0'!$A$2:$V$996,COLUMN('Business Validation 2.1.0'!V:V)-COLUMN('Business Validation 2.1.0'!A:A)+1,FALSE))</f>
        <v/>
      </c>
      <c r="N2395" s="32" t="s">
        <v>23315</v>
      </c>
    </row>
    <row r="2396" spans="1:14" x14ac:dyDescent="0.25">
      <c r="A2396" s="32" t="s">
        <v>3207</v>
      </c>
      <c r="B2396" s="32" t="s">
        <v>23496</v>
      </c>
      <c r="C2396" s="32" t="s">
        <v>23497</v>
      </c>
      <c r="D2396" s="32" t="s">
        <v>3930</v>
      </c>
      <c r="E2396" s="32" t="s">
        <v>1218</v>
      </c>
      <c r="J2396" s="32" t="s">
        <v>23498</v>
      </c>
      <c r="K2396" s="32" t="s">
        <v>6254</v>
      </c>
      <c r="L2396" s="32" t="s">
        <v>23499</v>
      </c>
      <c r="M2396" s="95" t="str">
        <f>IF(VLOOKUP(A2396,'Business Validation 2.1.0'!$A$2:$V$996,COLUMN('Business Validation 2.1.0'!V:V)-COLUMN('Business Validation 2.1.0'!A:A)+1,FALSE)="","",VLOOKUP(A2396,'Business Validation 2.1.0'!$A$2:$V$996,COLUMN('Business Validation 2.1.0'!V:V)-COLUMN('Business Validation 2.1.0'!A:A)+1,FALSE))</f>
        <v/>
      </c>
      <c r="N2396" s="32" t="s">
        <v>23315</v>
      </c>
    </row>
    <row r="2397" spans="1:14" x14ac:dyDescent="0.25">
      <c r="A2397" s="32" t="s">
        <v>3207</v>
      </c>
      <c r="B2397" s="32" t="s">
        <v>23500</v>
      </c>
      <c r="C2397" s="32" t="s">
        <v>23501</v>
      </c>
      <c r="D2397" s="32" t="s">
        <v>3930</v>
      </c>
      <c r="E2397" s="32" t="s">
        <v>1218</v>
      </c>
      <c r="J2397" s="32" t="s">
        <v>23502</v>
      </c>
      <c r="K2397" s="32" t="s">
        <v>6254</v>
      </c>
      <c r="L2397" s="32" t="s">
        <v>23503</v>
      </c>
      <c r="M2397" s="95" t="str">
        <f>IF(VLOOKUP(A2397,'Business Validation 2.1.0'!$A$2:$V$996,COLUMN('Business Validation 2.1.0'!V:V)-COLUMN('Business Validation 2.1.0'!A:A)+1,FALSE)="","",VLOOKUP(A2397,'Business Validation 2.1.0'!$A$2:$V$996,COLUMN('Business Validation 2.1.0'!V:V)-COLUMN('Business Validation 2.1.0'!A:A)+1,FALSE))</f>
        <v/>
      </c>
      <c r="N2397" s="32" t="s">
        <v>23315</v>
      </c>
    </row>
    <row r="2398" spans="1:14" x14ac:dyDescent="0.25">
      <c r="A2398" s="32" t="s">
        <v>3207</v>
      </c>
      <c r="B2398" s="32" t="s">
        <v>23504</v>
      </c>
      <c r="C2398" s="32" t="s">
        <v>23505</v>
      </c>
      <c r="D2398" s="32" t="s">
        <v>3930</v>
      </c>
      <c r="E2398" s="32" t="s">
        <v>1218</v>
      </c>
      <c r="J2398" s="32" t="s">
        <v>23506</v>
      </c>
      <c r="K2398" s="32" t="s">
        <v>6254</v>
      </c>
      <c r="L2398" s="32" t="s">
        <v>23507</v>
      </c>
      <c r="M2398" s="95" t="str">
        <f>IF(VLOOKUP(A2398,'Business Validation 2.1.0'!$A$2:$V$996,COLUMN('Business Validation 2.1.0'!V:V)-COLUMN('Business Validation 2.1.0'!A:A)+1,FALSE)="","",VLOOKUP(A2398,'Business Validation 2.1.0'!$A$2:$V$996,COLUMN('Business Validation 2.1.0'!V:V)-COLUMN('Business Validation 2.1.0'!A:A)+1,FALSE))</f>
        <v/>
      </c>
      <c r="N2398" s="32" t="s">
        <v>23315</v>
      </c>
    </row>
    <row r="2399" spans="1:14" x14ac:dyDescent="0.25">
      <c r="A2399" s="32" t="s">
        <v>3207</v>
      </c>
      <c r="B2399" s="32" t="s">
        <v>23508</v>
      </c>
      <c r="C2399" s="32" t="s">
        <v>23509</v>
      </c>
      <c r="D2399" s="32" t="s">
        <v>3930</v>
      </c>
      <c r="E2399" s="32" t="s">
        <v>1218</v>
      </c>
      <c r="J2399" s="32" t="s">
        <v>23510</v>
      </c>
      <c r="K2399" s="32" t="s">
        <v>6254</v>
      </c>
      <c r="L2399" s="32" t="s">
        <v>23511</v>
      </c>
      <c r="M2399" s="95" t="str">
        <f>IF(VLOOKUP(A2399,'Business Validation 2.1.0'!$A$2:$V$996,COLUMN('Business Validation 2.1.0'!V:V)-COLUMN('Business Validation 2.1.0'!A:A)+1,FALSE)="","",VLOOKUP(A2399,'Business Validation 2.1.0'!$A$2:$V$996,COLUMN('Business Validation 2.1.0'!V:V)-COLUMN('Business Validation 2.1.0'!A:A)+1,FALSE))</f>
        <v/>
      </c>
      <c r="N2399" s="32" t="s">
        <v>23315</v>
      </c>
    </row>
    <row r="2400" spans="1:14" x14ac:dyDescent="0.25">
      <c r="A2400" s="32" t="s">
        <v>3207</v>
      </c>
      <c r="B2400" s="32" t="s">
        <v>23512</v>
      </c>
      <c r="C2400" s="32" t="s">
        <v>23513</v>
      </c>
      <c r="D2400" s="32" t="s">
        <v>3930</v>
      </c>
      <c r="E2400" s="32" t="s">
        <v>1218</v>
      </c>
      <c r="J2400" s="32" t="s">
        <v>23514</v>
      </c>
      <c r="K2400" s="32" t="s">
        <v>6254</v>
      </c>
      <c r="L2400" s="32" t="s">
        <v>23515</v>
      </c>
      <c r="M2400" s="95" t="str">
        <f>IF(VLOOKUP(A2400,'Business Validation 2.1.0'!$A$2:$V$996,COLUMN('Business Validation 2.1.0'!V:V)-COLUMN('Business Validation 2.1.0'!A:A)+1,FALSE)="","",VLOOKUP(A2400,'Business Validation 2.1.0'!$A$2:$V$996,COLUMN('Business Validation 2.1.0'!V:V)-COLUMN('Business Validation 2.1.0'!A:A)+1,FALSE))</f>
        <v/>
      </c>
      <c r="N2400" s="32" t="s">
        <v>23315</v>
      </c>
    </row>
    <row r="2401" spans="1:14" x14ac:dyDescent="0.25">
      <c r="A2401" s="32" t="s">
        <v>3207</v>
      </c>
      <c r="B2401" s="32" t="s">
        <v>23516</v>
      </c>
      <c r="C2401" s="32" t="s">
        <v>23517</v>
      </c>
      <c r="D2401" s="32" t="s">
        <v>3930</v>
      </c>
      <c r="E2401" s="32" t="s">
        <v>1218</v>
      </c>
      <c r="J2401" s="32" t="s">
        <v>23518</v>
      </c>
      <c r="K2401" s="32" t="s">
        <v>6254</v>
      </c>
      <c r="L2401" s="32" t="s">
        <v>23519</v>
      </c>
      <c r="M2401" s="95" t="str">
        <f>IF(VLOOKUP(A2401,'Business Validation 2.1.0'!$A$2:$V$996,COLUMN('Business Validation 2.1.0'!V:V)-COLUMN('Business Validation 2.1.0'!A:A)+1,FALSE)="","",VLOOKUP(A2401,'Business Validation 2.1.0'!$A$2:$V$996,COLUMN('Business Validation 2.1.0'!V:V)-COLUMN('Business Validation 2.1.0'!A:A)+1,FALSE))</f>
        <v/>
      </c>
      <c r="N2401" s="32" t="s">
        <v>23315</v>
      </c>
    </row>
    <row r="2402" spans="1:14" x14ac:dyDescent="0.25">
      <c r="A2402" s="32" t="s">
        <v>3207</v>
      </c>
      <c r="B2402" s="32" t="s">
        <v>23520</v>
      </c>
      <c r="C2402" s="32" t="s">
        <v>23521</v>
      </c>
      <c r="D2402" s="32" t="s">
        <v>3930</v>
      </c>
      <c r="E2402" s="32" t="s">
        <v>1218</v>
      </c>
      <c r="J2402" s="32" t="s">
        <v>23522</v>
      </c>
      <c r="K2402" s="32" t="s">
        <v>6254</v>
      </c>
      <c r="L2402" s="32" t="s">
        <v>23523</v>
      </c>
      <c r="M2402" s="95" t="str">
        <f>IF(VLOOKUP(A2402,'Business Validation 2.1.0'!$A$2:$V$996,COLUMN('Business Validation 2.1.0'!V:V)-COLUMN('Business Validation 2.1.0'!A:A)+1,FALSE)="","",VLOOKUP(A2402,'Business Validation 2.1.0'!$A$2:$V$996,COLUMN('Business Validation 2.1.0'!V:V)-COLUMN('Business Validation 2.1.0'!A:A)+1,FALSE))</f>
        <v/>
      </c>
      <c r="N2402" s="32" t="s">
        <v>23315</v>
      </c>
    </row>
    <row r="2403" spans="1:14" x14ac:dyDescent="0.25">
      <c r="A2403" s="32" t="s">
        <v>3207</v>
      </c>
      <c r="B2403" s="32" t="s">
        <v>23524</v>
      </c>
      <c r="C2403" s="32" t="s">
        <v>23525</v>
      </c>
      <c r="D2403" s="32" t="s">
        <v>3930</v>
      </c>
      <c r="E2403" s="32" t="s">
        <v>1218</v>
      </c>
      <c r="J2403" s="32" t="s">
        <v>23526</v>
      </c>
      <c r="K2403" s="32" t="s">
        <v>6254</v>
      </c>
      <c r="L2403" s="32" t="s">
        <v>23527</v>
      </c>
      <c r="M2403" s="95" t="str">
        <f>IF(VLOOKUP(A2403,'Business Validation 2.1.0'!$A$2:$V$996,COLUMN('Business Validation 2.1.0'!V:V)-COLUMN('Business Validation 2.1.0'!A:A)+1,FALSE)="","",VLOOKUP(A2403,'Business Validation 2.1.0'!$A$2:$V$996,COLUMN('Business Validation 2.1.0'!V:V)-COLUMN('Business Validation 2.1.0'!A:A)+1,FALSE))</f>
        <v/>
      </c>
      <c r="N2403" s="32" t="s">
        <v>23315</v>
      </c>
    </row>
    <row r="2404" spans="1:14" x14ac:dyDescent="0.25">
      <c r="A2404" s="32" t="s">
        <v>3208</v>
      </c>
      <c r="B2404" s="32" t="s">
        <v>17675</v>
      </c>
      <c r="C2404" s="32" t="s">
        <v>17676</v>
      </c>
      <c r="D2404" s="32" t="s">
        <v>4860</v>
      </c>
      <c r="E2404" s="32" t="s">
        <v>3937</v>
      </c>
      <c r="F2404" s="32" t="s">
        <v>1208</v>
      </c>
      <c r="J2404" s="32" t="s">
        <v>17677</v>
      </c>
      <c r="K2404" s="32" t="s">
        <v>17678</v>
      </c>
      <c r="L2404" s="32" t="s">
        <v>17679</v>
      </c>
      <c r="M2404" s="95" t="str">
        <f>IF(VLOOKUP(A2404,'Business Validation 2.1.0'!$A$2:$V$996,COLUMN('Business Validation 2.1.0'!V:V)-COLUMN('Business Validation 2.1.0'!A:A)+1,FALSE)="","",VLOOKUP(A2404,'Business Validation 2.1.0'!$A$2:$V$996,COLUMN('Business Validation 2.1.0'!V:V)-COLUMN('Business Validation 2.1.0'!A:A)+1,FALSE))</f>
        <v/>
      </c>
      <c r="N2404" s="32" t="s">
        <v>23316</v>
      </c>
    </row>
    <row r="2405" spans="1:14" x14ac:dyDescent="0.25">
      <c r="A2405" s="32" t="s">
        <v>3208</v>
      </c>
      <c r="B2405" s="32" t="s">
        <v>17680</v>
      </c>
      <c r="C2405" s="32" t="s">
        <v>17681</v>
      </c>
      <c r="D2405" s="32" t="s">
        <v>4860</v>
      </c>
      <c r="E2405" s="32" t="s">
        <v>3937</v>
      </c>
      <c r="F2405" s="32" t="s">
        <v>1208</v>
      </c>
      <c r="J2405" s="32" t="s">
        <v>17682</v>
      </c>
      <c r="K2405" s="32" t="s">
        <v>17678</v>
      </c>
      <c r="L2405" s="32" t="s">
        <v>17683</v>
      </c>
      <c r="M2405" s="95" t="str">
        <f>IF(VLOOKUP(A2405,'Business Validation 2.1.0'!$A$2:$V$996,COLUMN('Business Validation 2.1.0'!V:V)-COLUMN('Business Validation 2.1.0'!A:A)+1,FALSE)="","",VLOOKUP(A2405,'Business Validation 2.1.0'!$A$2:$V$996,COLUMN('Business Validation 2.1.0'!V:V)-COLUMN('Business Validation 2.1.0'!A:A)+1,FALSE))</f>
        <v/>
      </c>
      <c r="N2405" s="32" t="s">
        <v>23316</v>
      </c>
    </row>
    <row r="2406" spans="1:14" x14ac:dyDescent="0.25">
      <c r="A2406" s="32" t="s">
        <v>3208</v>
      </c>
      <c r="B2406" s="32" t="s">
        <v>17684</v>
      </c>
      <c r="C2406" s="32" t="s">
        <v>17685</v>
      </c>
      <c r="D2406" s="32" t="s">
        <v>4856</v>
      </c>
      <c r="E2406" s="32" t="s">
        <v>3937</v>
      </c>
      <c r="F2406" s="32" t="s">
        <v>1208</v>
      </c>
      <c r="J2406" s="32" t="s">
        <v>17686</v>
      </c>
      <c r="K2406" s="32" t="s">
        <v>17678</v>
      </c>
      <c r="L2406" s="32" t="s">
        <v>17687</v>
      </c>
      <c r="M2406" s="95" t="str">
        <f>IF(VLOOKUP(A2406,'Business Validation 2.1.0'!$A$2:$V$996,COLUMN('Business Validation 2.1.0'!V:V)-COLUMN('Business Validation 2.1.0'!A:A)+1,FALSE)="","",VLOOKUP(A2406,'Business Validation 2.1.0'!$A$2:$V$996,COLUMN('Business Validation 2.1.0'!V:V)-COLUMN('Business Validation 2.1.0'!A:A)+1,FALSE))</f>
        <v/>
      </c>
      <c r="N2406" s="32" t="s">
        <v>23316</v>
      </c>
    </row>
    <row r="2407" spans="1:14" x14ac:dyDescent="0.25">
      <c r="A2407" s="32" t="s">
        <v>3208</v>
      </c>
      <c r="B2407" s="32" t="s">
        <v>17688</v>
      </c>
      <c r="C2407" s="32" t="s">
        <v>17689</v>
      </c>
      <c r="D2407" s="32" t="s">
        <v>4856</v>
      </c>
      <c r="E2407" s="32" t="s">
        <v>3937</v>
      </c>
      <c r="F2407" s="32" t="s">
        <v>1208</v>
      </c>
      <c r="J2407" s="32" t="s">
        <v>17690</v>
      </c>
      <c r="K2407" s="32" t="s">
        <v>17678</v>
      </c>
      <c r="L2407" s="32" t="s">
        <v>17691</v>
      </c>
      <c r="M2407" s="95" t="str">
        <f>IF(VLOOKUP(A2407,'Business Validation 2.1.0'!$A$2:$V$996,COLUMN('Business Validation 2.1.0'!V:V)-COLUMN('Business Validation 2.1.0'!A:A)+1,FALSE)="","",VLOOKUP(A2407,'Business Validation 2.1.0'!$A$2:$V$996,COLUMN('Business Validation 2.1.0'!V:V)-COLUMN('Business Validation 2.1.0'!A:A)+1,FALSE))</f>
        <v/>
      </c>
      <c r="N2407" s="32" t="s">
        <v>23316</v>
      </c>
    </row>
    <row r="2408" spans="1:14" x14ac:dyDescent="0.25">
      <c r="A2408" s="32" t="s">
        <v>3208</v>
      </c>
      <c r="B2408" s="32" t="s">
        <v>17692</v>
      </c>
      <c r="C2408" s="32" t="s">
        <v>17693</v>
      </c>
      <c r="D2408" s="32" t="s">
        <v>4856</v>
      </c>
      <c r="E2408" s="32" t="s">
        <v>3937</v>
      </c>
      <c r="F2408" s="32" t="s">
        <v>1208</v>
      </c>
      <c r="J2408" s="32" t="s">
        <v>17694</v>
      </c>
      <c r="K2408" s="32" t="s">
        <v>17678</v>
      </c>
      <c r="L2408" s="32" t="s">
        <v>17695</v>
      </c>
      <c r="M2408" s="95" t="str">
        <f>IF(VLOOKUP(A2408,'Business Validation 2.1.0'!$A$2:$V$996,COLUMN('Business Validation 2.1.0'!V:V)-COLUMN('Business Validation 2.1.0'!A:A)+1,FALSE)="","",VLOOKUP(A2408,'Business Validation 2.1.0'!$A$2:$V$996,COLUMN('Business Validation 2.1.0'!V:V)-COLUMN('Business Validation 2.1.0'!A:A)+1,FALSE))</f>
        <v/>
      </c>
      <c r="N2408" s="32" t="s">
        <v>23316</v>
      </c>
    </row>
    <row r="2409" spans="1:14" x14ac:dyDescent="0.25">
      <c r="A2409" s="32" t="s">
        <v>3208</v>
      </c>
      <c r="B2409" s="32" t="s">
        <v>17696</v>
      </c>
      <c r="C2409" s="32" t="s">
        <v>17697</v>
      </c>
      <c r="D2409" s="32" t="s">
        <v>4856</v>
      </c>
      <c r="E2409" s="32" t="s">
        <v>3937</v>
      </c>
      <c r="F2409" s="32" t="s">
        <v>1208</v>
      </c>
      <c r="J2409" s="32" t="s">
        <v>17698</v>
      </c>
      <c r="K2409" s="32" t="s">
        <v>17678</v>
      </c>
      <c r="L2409" s="32" t="s">
        <v>17699</v>
      </c>
      <c r="M2409" s="95" t="str">
        <f>IF(VLOOKUP(A2409,'Business Validation 2.1.0'!$A$2:$V$996,COLUMN('Business Validation 2.1.0'!V:V)-COLUMN('Business Validation 2.1.0'!A:A)+1,FALSE)="","",VLOOKUP(A2409,'Business Validation 2.1.0'!$A$2:$V$996,COLUMN('Business Validation 2.1.0'!V:V)-COLUMN('Business Validation 2.1.0'!A:A)+1,FALSE))</f>
        <v/>
      </c>
      <c r="N2409" s="32" t="s">
        <v>23316</v>
      </c>
    </row>
    <row r="2410" spans="1:14" x14ac:dyDescent="0.25">
      <c r="A2410" s="32" t="s">
        <v>3208</v>
      </c>
      <c r="B2410" s="32" t="s">
        <v>17700</v>
      </c>
      <c r="C2410" s="32" t="s">
        <v>17701</v>
      </c>
      <c r="D2410" s="32" t="s">
        <v>4856</v>
      </c>
      <c r="E2410" s="32" t="s">
        <v>3937</v>
      </c>
      <c r="F2410" s="32" t="s">
        <v>1208</v>
      </c>
      <c r="J2410" s="32" t="s">
        <v>17702</v>
      </c>
      <c r="K2410" s="32" t="s">
        <v>17678</v>
      </c>
      <c r="L2410" s="32" t="s">
        <v>17703</v>
      </c>
      <c r="M2410" s="95" t="str">
        <f>IF(VLOOKUP(A2410,'Business Validation 2.1.0'!$A$2:$V$996,COLUMN('Business Validation 2.1.0'!V:V)-COLUMN('Business Validation 2.1.0'!A:A)+1,FALSE)="","",VLOOKUP(A2410,'Business Validation 2.1.0'!$A$2:$V$996,COLUMN('Business Validation 2.1.0'!V:V)-COLUMN('Business Validation 2.1.0'!A:A)+1,FALSE))</f>
        <v/>
      </c>
      <c r="N2410" s="32" t="s">
        <v>23316</v>
      </c>
    </row>
    <row r="2411" spans="1:14" x14ac:dyDescent="0.25">
      <c r="A2411" s="32" t="s">
        <v>3208</v>
      </c>
      <c r="B2411" s="32" t="s">
        <v>17704</v>
      </c>
      <c r="C2411" s="32" t="s">
        <v>17705</v>
      </c>
      <c r="D2411" s="32" t="s">
        <v>4856</v>
      </c>
      <c r="E2411" s="32" t="s">
        <v>3937</v>
      </c>
      <c r="F2411" s="32" t="s">
        <v>1208</v>
      </c>
      <c r="J2411" s="32" t="s">
        <v>17706</v>
      </c>
      <c r="K2411" s="32" t="s">
        <v>17678</v>
      </c>
      <c r="L2411" s="32" t="s">
        <v>17707</v>
      </c>
      <c r="M2411" s="95" t="str">
        <f>IF(VLOOKUP(A2411,'Business Validation 2.1.0'!$A$2:$V$996,COLUMN('Business Validation 2.1.0'!V:V)-COLUMN('Business Validation 2.1.0'!A:A)+1,FALSE)="","",VLOOKUP(A2411,'Business Validation 2.1.0'!$A$2:$V$996,COLUMN('Business Validation 2.1.0'!V:V)-COLUMN('Business Validation 2.1.0'!A:A)+1,FALSE))</f>
        <v/>
      </c>
      <c r="N2411" s="32" t="s">
        <v>23316</v>
      </c>
    </row>
    <row r="2412" spans="1:14" x14ac:dyDescent="0.25">
      <c r="A2412" s="32" t="s">
        <v>3208</v>
      </c>
      <c r="B2412" s="32" t="s">
        <v>17708</v>
      </c>
      <c r="C2412" s="32" t="s">
        <v>17709</v>
      </c>
      <c r="D2412" s="32" t="s">
        <v>4860</v>
      </c>
      <c r="E2412" s="32" t="s">
        <v>3937</v>
      </c>
      <c r="F2412" s="32" t="s">
        <v>1208</v>
      </c>
      <c r="J2412" s="32" t="s">
        <v>17710</v>
      </c>
      <c r="K2412" s="32" t="s">
        <v>17678</v>
      </c>
      <c r="L2412" s="32" t="s">
        <v>17711</v>
      </c>
      <c r="M2412" s="95" t="str">
        <f>IF(VLOOKUP(A2412,'Business Validation 2.1.0'!$A$2:$V$996,COLUMN('Business Validation 2.1.0'!V:V)-COLUMN('Business Validation 2.1.0'!A:A)+1,FALSE)="","",VLOOKUP(A2412,'Business Validation 2.1.0'!$A$2:$V$996,COLUMN('Business Validation 2.1.0'!V:V)-COLUMN('Business Validation 2.1.0'!A:A)+1,FALSE))</f>
        <v/>
      </c>
      <c r="N2412" s="32" t="s">
        <v>23316</v>
      </c>
    </row>
    <row r="2413" spans="1:14" x14ac:dyDescent="0.25">
      <c r="A2413" s="32" t="s">
        <v>3208</v>
      </c>
      <c r="B2413" s="32" t="s">
        <v>17712</v>
      </c>
      <c r="C2413" s="32" t="s">
        <v>17713</v>
      </c>
      <c r="D2413" s="32" t="s">
        <v>4856</v>
      </c>
      <c r="E2413" s="32" t="s">
        <v>3937</v>
      </c>
      <c r="F2413" s="32" t="s">
        <v>1208</v>
      </c>
      <c r="J2413" s="32" t="s">
        <v>17714</v>
      </c>
      <c r="K2413" s="32" t="s">
        <v>17678</v>
      </c>
      <c r="L2413" s="32" t="s">
        <v>17715</v>
      </c>
      <c r="M2413" s="95" t="str">
        <f>IF(VLOOKUP(A2413,'Business Validation 2.1.0'!$A$2:$V$996,COLUMN('Business Validation 2.1.0'!V:V)-COLUMN('Business Validation 2.1.0'!A:A)+1,FALSE)="","",VLOOKUP(A2413,'Business Validation 2.1.0'!$A$2:$V$996,COLUMN('Business Validation 2.1.0'!V:V)-COLUMN('Business Validation 2.1.0'!A:A)+1,FALSE))</f>
        <v/>
      </c>
      <c r="N2413" s="32" t="s">
        <v>23316</v>
      </c>
    </row>
    <row r="2414" spans="1:14" x14ac:dyDescent="0.25">
      <c r="A2414" s="32" t="s">
        <v>3208</v>
      </c>
      <c r="B2414" s="32" t="s">
        <v>17716</v>
      </c>
      <c r="C2414" s="32" t="s">
        <v>17717</v>
      </c>
      <c r="D2414" s="32" t="s">
        <v>4856</v>
      </c>
      <c r="E2414" s="32" t="s">
        <v>3937</v>
      </c>
      <c r="F2414" s="32" t="s">
        <v>1208</v>
      </c>
      <c r="J2414" s="32" t="s">
        <v>17718</v>
      </c>
      <c r="K2414" s="32" t="s">
        <v>17678</v>
      </c>
      <c r="L2414" s="32" t="s">
        <v>17719</v>
      </c>
      <c r="M2414" s="95" t="str">
        <f>IF(VLOOKUP(A2414,'Business Validation 2.1.0'!$A$2:$V$996,COLUMN('Business Validation 2.1.0'!V:V)-COLUMN('Business Validation 2.1.0'!A:A)+1,FALSE)="","",VLOOKUP(A2414,'Business Validation 2.1.0'!$A$2:$V$996,COLUMN('Business Validation 2.1.0'!V:V)-COLUMN('Business Validation 2.1.0'!A:A)+1,FALSE))</f>
        <v/>
      </c>
      <c r="N2414" s="32" t="s">
        <v>23316</v>
      </c>
    </row>
    <row r="2415" spans="1:14" x14ac:dyDescent="0.25">
      <c r="A2415" s="32" t="s">
        <v>3208</v>
      </c>
      <c r="B2415" s="32" t="s">
        <v>17720</v>
      </c>
      <c r="C2415" s="32" t="s">
        <v>17721</v>
      </c>
      <c r="D2415" s="32" t="s">
        <v>4852</v>
      </c>
      <c r="E2415" s="32" t="s">
        <v>3937</v>
      </c>
      <c r="F2415" s="32" t="s">
        <v>1208</v>
      </c>
      <c r="J2415" s="32" t="s">
        <v>17722</v>
      </c>
      <c r="K2415" s="32" t="s">
        <v>17678</v>
      </c>
      <c r="L2415" s="32" t="s">
        <v>17723</v>
      </c>
      <c r="M2415" s="95" t="str">
        <f>IF(VLOOKUP(A2415,'Business Validation 2.1.0'!$A$2:$V$996,COLUMN('Business Validation 2.1.0'!V:V)-COLUMN('Business Validation 2.1.0'!A:A)+1,FALSE)="","",VLOOKUP(A2415,'Business Validation 2.1.0'!$A$2:$V$996,COLUMN('Business Validation 2.1.0'!V:V)-COLUMN('Business Validation 2.1.0'!A:A)+1,FALSE))</f>
        <v/>
      </c>
      <c r="N2415" s="32" t="s">
        <v>23316</v>
      </c>
    </row>
    <row r="2416" spans="1:14" x14ac:dyDescent="0.25">
      <c r="A2416" s="32" t="s">
        <v>3208</v>
      </c>
      <c r="B2416" s="32" t="s">
        <v>17724</v>
      </c>
      <c r="C2416" s="32" t="s">
        <v>17725</v>
      </c>
      <c r="D2416" s="32" t="s">
        <v>4852</v>
      </c>
      <c r="E2416" s="32" t="s">
        <v>3937</v>
      </c>
      <c r="F2416" s="32" t="s">
        <v>1208</v>
      </c>
      <c r="J2416" s="32" t="s">
        <v>17726</v>
      </c>
      <c r="K2416" s="32" t="s">
        <v>17678</v>
      </c>
      <c r="L2416" s="32" t="s">
        <v>17727</v>
      </c>
      <c r="M2416" s="95" t="str">
        <f>IF(VLOOKUP(A2416,'Business Validation 2.1.0'!$A$2:$V$996,COLUMN('Business Validation 2.1.0'!V:V)-COLUMN('Business Validation 2.1.0'!A:A)+1,FALSE)="","",VLOOKUP(A2416,'Business Validation 2.1.0'!$A$2:$V$996,COLUMN('Business Validation 2.1.0'!V:V)-COLUMN('Business Validation 2.1.0'!A:A)+1,FALSE))</f>
        <v/>
      </c>
      <c r="N2416" s="32" t="s">
        <v>23316</v>
      </c>
    </row>
    <row r="2417" spans="1:14" x14ac:dyDescent="0.25">
      <c r="A2417" s="32" t="s">
        <v>3208</v>
      </c>
      <c r="B2417" s="32" t="s">
        <v>17728</v>
      </c>
      <c r="C2417" s="32" t="s">
        <v>17729</v>
      </c>
      <c r="D2417" s="32" t="s">
        <v>4852</v>
      </c>
      <c r="E2417" s="32" t="s">
        <v>3937</v>
      </c>
      <c r="F2417" s="32" t="s">
        <v>1208</v>
      </c>
      <c r="J2417" s="32" t="s">
        <v>17730</v>
      </c>
      <c r="K2417" s="32" t="s">
        <v>17678</v>
      </c>
      <c r="L2417" s="32" t="s">
        <v>17731</v>
      </c>
      <c r="M2417" s="95" t="str">
        <f>IF(VLOOKUP(A2417,'Business Validation 2.1.0'!$A$2:$V$996,COLUMN('Business Validation 2.1.0'!V:V)-COLUMN('Business Validation 2.1.0'!A:A)+1,FALSE)="","",VLOOKUP(A2417,'Business Validation 2.1.0'!$A$2:$V$996,COLUMN('Business Validation 2.1.0'!V:V)-COLUMN('Business Validation 2.1.0'!A:A)+1,FALSE))</f>
        <v/>
      </c>
      <c r="N2417" s="32" t="s">
        <v>23316</v>
      </c>
    </row>
    <row r="2418" spans="1:14" x14ac:dyDescent="0.25">
      <c r="A2418" s="32" t="s">
        <v>3208</v>
      </c>
      <c r="B2418" s="32" t="s">
        <v>17732</v>
      </c>
      <c r="C2418" s="32" t="s">
        <v>17733</v>
      </c>
      <c r="D2418" s="32" t="s">
        <v>4852</v>
      </c>
      <c r="E2418" s="32" t="s">
        <v>3937</v>
      </c>
      <c r="F2418" s="32" t="s">
        <v>1208</v>
      </c>
      <c r="J2418" s="32" t="s">
        <v>17734</v>
      </c>
      <c r="K2418" s="32" t="s">
        <v>17678</v>
      </c>
      <c r="L2418" s="32" t="s">
        <v>17735</v>
      </c>
      <c r="M2418" s="95" t="str">
        <f>IF(VLOOKUP(A2418,'Business Validation 2.1.0'!$A$2:$V$996,COLUMN('Business Validation 2.1.0'!V:V)-COLUMN('Business Validation 2.1.0'!A:A)+1,FALSE)="","",VLOOKUP(A2418,'Business Validation 2.1.0'!$A$2:$V$996,COLUMN('Business Validation 2.1.0'!V:V)-COLUMN('Business Validation 2.1.0'!A:A)+1,FALSE))</f>
        <v/>
      </c>
      <c r="N2418" s="32" t="s">
        <v>23316</v>
      </c>
    </row>
    <row r="2419" spans="1:14" x14ac:dyDescent="0.25">
      <c r="A2419" s="32" t="s">
        <v>3208</v>
      </c>
      <c r="B2419" s="32" t="s">
        <v>17736</v>
      </c>
      <c r="C2419" s="32" t="s">
        <v>17737</v>
      </c>
      <c r="D2419" s="32" t="s">
        <v>4852</v>
      </c>
      <c r="E2419" s="32" t="s">
        <v>3937</v>
      </c>
      <c r="F2419" s="32" t="s">
        <v>1208</v>
      </c>
      <c r="J2419" s="32" t="s">
        <v>17738</v>
      </c>
      <c r="K2419" s="32" t="s">
        <v>17678</v>
      </c>
      <c r="L2419" s="32" t="s">
        <v>17739</v>
      </c>
      <c r="M2419" s="95" t="str">
        <f>IF(VLOOKUP(A2419,'Business Validation 2.1.0'!$A$2:$V$996,COLUMN('Business Validation 2.1.0'!V:V)-COLUMN('Business Validation 2.1.0'!A:A)+1,FALSE)="","",VLOOKUP(A2419,'Business Validation 2.1.0'!$A$2:$V$996,COLUMN('Business Validation 2.1.0'!V:V)-COLUMN('Business Validation 2.1.0'!A:A)+1,FALSE))</f>
        <v/>
      </c>
      <c r="N2419" s="32" t="s">
        <v>23316</v>
      </c>
    </row>
    <row r="2420" spans="1:14" x14ac:dyDescent="0.25">
      <c r="A2420" s="32" t="s">
        <v>3208</v>
      </c>
      <c r="B2420" s="32" t="s">
        <v>17740</v>
      </c>
      <c r="C2420" s="32" t="s">
        <v>17741</v>
      </c>
      <c r="D2420" s="32" t="s">
        <v>4852</v>
      </c>
      <c r="E2420" s="32" t="s">
        <v>3937</v>
      </c>
      <c r="F2420" s="32" t="s">
        <v>1208</v>
      </c>
      <c r="J2420" s="32" t="s">
        <v>17742</v>
      </c>
      <c r="K2420" s="32" t="s">
        <v>17678</v>
      </c>
      <c r="L2420" s="32" t="s">
        <v>17743</v>
      </c>
      <c r="M2420" s="95" t="str">
        <f>IF(VLOOKUP(A2420,'Business Validation 2.1.0'!$A$2:$V$996,COLUMN('Business Validation 2.1.0'!V:V)-COLUMN('Business Validation 2.1.0'!A:A)+1,FALSE)="","",VLOOKUP(A2420,'Business Validation 2.1.0'!$A$2:$V$996,COLUMN('Business Validation 2.1.0'!V:V)-COLUMN('Business Validation 2.1.0'!A:A)+1,FALSE))</f>
        <v/>
      </c>
      <c r="N2420" s="32" t="s">
        <v>23316</v>
      </c>
    </row>
    <row r="2421" spans="1:14" x14ac:dyDescent="0.25">
      <c r="A2421" s="32" t="s">
        <v>3208</v>
      </c>
      <c r="B2421" s="32" t="s">
        <v>17744</v>
      </c>
      <c r="C2421" s="32" t="s">
        <v>17745</v>
      </c>
      <c r="D2421" s="32" t="s">
        <v>4860</v>
      </c>
      <c r="E2421" s="32" t="s">
        <v>3937</v>
      </c>
      <c r="F2421" s="32" t="s">
        <v>1208</v>
      </c>
      <c r="J2421" s="32" t="s">
        <v>17746</v>
      </c>
      <c r="K2421" s="32" t="s">
        <v>17678</v>
      </c>
      <c r="L2421" s="32" t="s">
        <v>17747</v>
      </c>
      <c r="M2421" s="95" t="str">
        <f>IF(VLOOKUP(A2421,'Business Validation 2.1.0'!$A$2:$V$996,COLUMN('Business Validation 2.1.0'!V:V)-COLUMN('Business Validation 2.1.0'!A:A)+1,FALSE)="","",VLOOKUP(A2421,'Business Validation 2.1.0'!$A$2:$V$996,COLUMN('Business Validation 2.1.0'!V:V)-COLUMN('Business Validation 2.1.0'!A:A)+1,FALSE))</f>
        <v/>
      </c>
      <c r="N2421" s="32" t="s">
        <v>23316</v>
      </c>
    </row>
    <row r="2422" spans="1:14" x14ac:dyDescent="0.25">
      <c r="A2422" s="32" t="s">
        <v>3208</v>
      </c>
      <c r="B2422" s="32" t="s">
        <v>17748</v>
      </c>
      <c r="C2422" s="32" t="s">
        <v>17749</v>
      </c>
      <c r="D2422" s="32" t="s">
        <v>4852</v>
      </c>
      <c r="E2422" s="32" t="s">
        <v>3937</v>
      </c>
      <c r="F2422" s="32" t="s">
        <v>1208</v>
      </c>
      <c r="J2422" s="32" t="s">
        <v>17750</v>
      </c>
      <c r="K2422" s="32" t="s">
        <v>17678</v>
      </c>
      <c r="L2422" s="32" t="s">
        <v>17751</v>
      </c>
      <c r="M2422" s="95" t="str">
        <f>IF(VLOOKUP(A2422,'Business Validation 2.1.0'!$A$2:$V$996,COLUMN('Business Validation 2.1.0'!V:V)-COLUMN('Business Validation 2.1.0'!A:A)+1,FALSE)="","",VLOOKUP(A2422,'Business Validation 2.1.0'!$A$2:$V$996,COLUMN('Business Validation 2.1.0'!V:V)-COLUMN('Business Validation 2.1.0'!A:A)+1,FALSE))</f>
        <v/>
      </c>
      <c r="N2422" s="32" t="s">
        <v>23316</v>
      </c>
    </row>
    <row r="2423" spans="1:14" x14ac:dyDescent="0.25">
      <c r="A2423" s="32" t="s">
        <v>3208</v>
      </c>
      <c r="B2423" s="32" t="s">
        <v>17752</v>
      </c>
      <c r="C2423" s="32" t="s">
        <v>17753</v>
      </c>
      <c r="D2423" s="32" t="s">
        <v>4852</v>
      </c>
      <c r="E2423" s="32" t="s">
        <v>3937</v>
      </c>
      <c r="F2423" s="32" t="s">
        <v>1208</v>
      </c>
      <c r="J2423" s="32" t="s">
        <v>17754</v>
      </c>
      <c r="K2423" s="32" t="s">
        <v>17678</v>
      </c>
      <c r="L2423" s="32" t="s">
        <v>17755</v>
      </c>
      <c r="M2423" s="95" t="str">
        <f>IF(VLOOKUP(A2423,'Business Validation 2.1.0'!$A$2:$V$996,COLUMN('Business Validation 2.1.0'!V:V)-COLUMN('Business Validation 2.1.0'!A:A)+1,FALSE)="","",VLOOKUP(A2423,'Business Validation 2.1.0'!$A$2:$V$996,COLUMN('Business Validation 2.1.0'!V:V)-COLUMN('Business Validation 2.1.0'!A:A)+1,FALSE))</f>
        <v/>
      </c>
      <c r="N2423" s="32" t="s">
        <v>23316</v>
      </c>
    </row>
    <row r="2424" spans="1:14" x14ac:dyDescent="0.25">
      <c r="A2424" s="32" t="s">
        <v>3208</v>
      </c>
      <c r="B2424" s="32" t="s">
        <v>17756</v>
      </c>
      <c r="C2424" s="32" t="s">
        <v>17757</v>
      </c>
      <c r="D2424" s="32" t="s">
        <v>4860</v>
      </c>
      <c r="E2424" s="32" t="s">
        <v>3937</v>
      </c>
      <c r="F2424" s="32" t="s">
        <v>1208</v>
      </c>
      <c r="J2424" s="32" t="s">
        <v>17758</v>
      </c>
      <c r="K2424" s="32" t="s">
        <v>17678</v>
      </c>
      <c r="L2424" s="32" t="s">
        <v>17759</v>
      </c>
      <c r="M2424" s="95" t="str">
        <f>IF(VLOOKUP(A2424,'Business Validation 2.1.0'!$A$2:$V$996,COLUMN('Business Validation 2.1.0'!V:V)-COLUMN('Business Validation 2.1.0'!A:A)+1,FALSE)="","",VLOOKUP(A2424,'Business Validation 2.1.0'!$A$2:$V$996,COLUMN('Business Validation 2.1.0'!V:V)-COLUMN('Business Validation 2.1.0'!A:A)+1,FALSE))</f>
        <v/>
      </c>
      <c r="N2424" s="32" t="s">
        <v>23316</v>
      </c>
    </row>
    <row r="2425" spans="1:14" x14ac:dyDescent="0.25">
      <c r="A2425" s="32" t="s">
        <v>3208</v>
      </c>
      <c r="B2425" s="32" t="s">
        <v>17760</v>
      </c>
      <c r="C2425" s="32" t="s">
        <v>17761</v>
      </c>
      <c r="D2425" s="32" t="s">
        <v>4860</v>
      </c>
      <c r="E2425" s="32" t="s">
        <v>3937</v>
      </c>
      <c r="F2425" s="32" t="s">
        <v>1208</v>
      </c>
      <c r="J2425" s="32" t="s">
        <v>17762</v>
      </c>
      <c r="K2425" s="32" t="s">
        <v>17678</v>
      </c>
      <c r="L2425" s="32" t="s">
        <v>17763</v>
      </c>
      <c r="M2425" s="95" t="str">
        <f>IF(VLOOKUP(A2425,'Business Validation 2.1.0'!$A$2:$V$996,COLUMN('Business Validation 2.1.0'!V:V)-COLUMN('Business Validation 2.1.0'!A:A)+1,FALSE)="","",VLOOKUP(A2425,'Business Validation 2.1.0'!$A$2:$V$996,COLUMN('Business Validation 2.1.0'!V:V)-COLUMN('Business Validation 2.1.0'!A:A)+1,FALSE))</f>
        <v/>
      </c>
      <c r="N2425" s="32" t="s">
        <v>23316</v>
      </c>
    </row>
    <row r="2426" spans="1:14" x14ac:dyDescent="0.25">
      <c r="A2426" s="32" t="s">
        <v>3208</v>
      </c>
      <c r="B2426" s="32" t="s">
        <v>17764</v>
      </c>
      <c r="C2426" s="32" t="s">
        <v>17765</v>
      </c>
      <c r="D2426" s="32" t="s">
        <v>4860</v>
      </c>
      <c r="E2426" s="32" t="s">
        <v>3937</v>
      </c>
      <c r="F2426" s="32" t="s">
        <v>1208</v>
      </c>
      <c r="J2426" s="32" t="s">
        <v>17766</v>
      </c>
      <c r="K2426" s="32" t="s">
        <v>17678</v>
      </c>
      <c r="L2426" s="32" t="s">
        <v>17767</v>
      </c>
      <c r="M2426" s="95" t="str">
        <f>IF(VLOOKUP(A2426,'Business Validation 2.1.0'!$A$2:$V$996,COLUMN('Business Validation 2.1.0'!V:V)-COLUMN('Business Validation 2.1.0'!A:A)+1,FALSE)="","",VLOOKUP(A2426,'Business Validation 2.1.0'!$A$2:$V$996,COLUMN('Business Validation 2.1.0'!V:V)-COLUMN('Business Validation 2.1.0'!A:A)+1,FALSE))</f>
        <v/>
      </c>
      <c r="N2426" s="32" t="s">
        <v>23316</v>
      </c>
    </row>
    <row r="2427" spans="1:14" x14ac:dyDescent="0.25">
      <c r="A2427" s="32" t="s">
        <v>3208</v>
      </c>
      <c r="B2427" s="32" t="s">
        <v>17768</v>
      </c>
      <c r="C2427" s="32" t="s">
        <v>17769</v>
      </c>
      <c r="D2427" s="32" t="s">
        <v>4860</v>
      </c>
      <c r="E2427" s="32" t="s">
        <v>3937</v>
      </c>
      <c r="F2427" s="32" t="s">
        <v>1208</v>
      </c>
      <c r="J2427" s="32" t="s">
        <v>17770</v>
      </c>
      <c r="K2427" s="32" t="s">
        <v>17678</v>
      </c>
      <c r="L2427" s="32" t="s">
        <v>17771</v>
      </c>
      <c r="M2427" s="95" t="str">
        <f>IF(VLOOKUP(A2427,'Business Validation 2.1.0'!$A$2:$V$996,COLUMN('Business Validation 2.1.0'!V:V)-COLUMN('Business Validation 2.1.0'!A:A)+1,FALSE)="","",VLOOKUP(A2427,'Business Validation 2.1.0'!$A$2:$V$996,COLUMN('Business Validation 2.1.0'!V:V)-COLUMN('Business Validation 2.1.0'!A:A)+1,FALSE))</f>
        <v/>
      </c>
      <c r="N2427" s="32" t="s">
        <v>23316</v>
      </c>
    </row>
    <row r="2428" spans="1:14" x14ac:dyDescent="0.25">
      <c r="A2428" s="32" t="s">
        <v>2630</v>
      </c>
      <c r="B2428" s="32" t="s">
        <v>23528</v>
      </c>
      <c r="C2428" s="32" t="s">
        <v>23529</v>
      </c>
      <c r="D2428" s="32" t="s">
        <v>3930</v>
      </c>
      <c r="E2428" s="32" t="s">
        <v>1218</v>
      </c>
      <c r="J2428" s="32" t="s">
        <v>23530</v>
      </c>
      <c r="K2428" s="32" t="s">
        <v>6254</v>
      </c>
      <c r="L2428" s="32" t="s">
        <v>23531</v>
      </c>
      <c r="M2428" s="95" t="str">
        <f>IF(VLOOKUP(A2428,'Business Validation 2.1.0'!$A$2:$V$996,COLUMN('Business Validation 2.1.0'!V:V)-COLUMN('Business Validation 2.1.0'!A:A)+1,FALSE)="","",VLOOKUP(A2428,'Business Validation 2.1.0'!$A$2:$V$996,COLUMN('Business Validation 2.1.0'!V:V)-COLUMN('Business Validation 2.1.0'!A:A)+1,FALSE))</f>
        <v/>
      </c>
      <c r="N2428" s="32" t="s">
        <v>23317</v>
      </c>
    </row>
    <row r="2429" spans="1:14" x14ac:dyDescent="0.25">
      <c r="A2429" s="32" t="s">
        <v>2630</v>
      </c>
      <c r="B2429" s="32" t="s">
        <v>23532</v>
      </c>
      <c r="C2429" s="32" t="s">
        <v>23533</v>
      </c>
      <c r="D2429" s="32" t="s">
        <v>3934</v>
      </c>
      <c r="E2429" s="32" t="s">
        <v>1239</v>
      </c>
      <c r="J2429" s="32" t="s">
        <v>23534</v>
      </c>
      <c r="K2429" s="32" t="s">
        <v>6254</v>
      </c>
      <c r="L2429" s="32" t="s">
        <v>23535</v>
      </c>
      <c r="M2429" s="95" t="str">
        <f>IF(VLOOKUP(A2429,'Business Validation 2.1.0'!$A$2:$V$996,COLUMN('Business Validation 2.1.0'!V:V)-COLUMN('Business Validation 2.1.0'!A:A)+1,FALSE)="","",VLOOKUP(A2429,'Business Validation 2.1.0'!$A$2:$V$996,COLUMN('Business Validation 2.1.0'!V:V)-COLUMN('Business Validation 2.1.0'!A:A)+1,FALSE))</f>
        <v/>
      </c>
      <c r="N2429" s="32" t="s">
        <v>23317</v>
      </c>
    </row>
    <row r="2430" spans="1:14" x14ac:dyDescent="0.25">
      <c r="A2430" s="32" t="s">
        <v>2630</v>
      </c>
      <c r="B2430" s="32" t="s">
        <v>23536</v>
      </c>
      <c r="C2430" s="32" t="s">
        <v>23537</v>
      </c>
      <c r="D2430" s="32" t="s">
        <v>3934</v>
      </c>
      <c r="E2430" s="32" t="s">
        <v>1239</v>
      </c>
      <c r="J2430" s="32" t="s">
        <v>23538</v>
      </c>
      <c r="K2430" s="32" t="s">
        <v>6254</v>
      </c>
      <c r="L2430" s="32" t="s">
        <v>23539</v>
      </c>
      <c r="M2430" s="95" t="str">
        <f>IF(VLOOKUP(A2430,'Business Validation 2.1.0'!$A$2:$V$996,COLUMN('Business Validation 2.1.0'!V:V)-COLUMN('Business Validation 2.1.0'!A:A)+1,FALSE)="","",VLOOKUP(A2430,'Business Validation 2.1.0'!$A$2:$V$996,COLUMN('Business Validation 2.1.0'!V:V)-COLUMN('Business Validation 2.1.0'!A:A)+1,FALSE))</f>
        <v/>
      </c>
      <c r="N2430" s="32" t="s">
        <v>23317</v>
      </c>
    </row>
    <row r="2431" spans="1:14" x14ac:dyDescent="0.25">
      <c r="A2431" s="32" t="s">
        <v>2630</v>
      </c>
      <c r="B2431" s="32" t="s">
        <v>23540</v>
      </c>
      <c r="C2431" s="32" t="s">
        <v>23541</v>
      </c>
      <c r="D2431" s="32" t="s">
        <v>3934</v>
      </c>
      <c r="E2431" s="32" t="s">
        <v>1239</v>
      </c>
      <c r="J2431" s="32" t="s">
        <v>23542</v>
      </c>
      <c r="K2431" s="32" t="s">
        <v>6254</v>
      </c>
      <c r="L2431" s="32" t="s">
        <v>23543</v>
      </c>
      <c r="M2431" s="95" t="str">
        <f>IF(VLOOKUP(A2431,'Business Validation 2.1.0'!$A$2:$V$996,COLUMN('Business Validation 2.1.0'!V:V)-COLUMN('Business Validation 2.1.0'!A:A)+1,FALSE)="","",VLOOKUP(A2431,'Business Validation 2.1.0'!$A$2:$V$996,COLUMN('Business Validation 2.1.0'!V:V)-COLUMN('Business Validation 2.1.0'!A:A)+1,FALSE))</f>
        <v/>
      </c>
      <c r="N2431" s="32" t="s">
        <v>23317</v>
      </c>
    </row>
    <row r="2432" spans="1:14" x14ac:dyDescent="0.25">
      <c r="A2432" s="32" t="s">
        <v>2630</v>
      </c>
      <c r="B2432" s="32" t="s">
        <v>23544</v>
      </c>
      <c r="C2432" s="32" t="s">
        <v>23545</v>
      </c>
      <c r="D2432" s="32" t="s">
        <v>3934</v>
      </c>
      <c r="E2432" s="32" t="s">
        <v>1239</v>
      </c>
      <c r="J2432" s="32" t="s">
        <v>23546</v>
      </c>
      <c r="K2432" s="32" t="s">
        <v>6254</v>
      </c>
      <c r="L2432" s="32" t="s">
        <v>23547</v>
      </c>
      <c r="M2432" s="95" t="str">
        <f>IF(VLOOKUP(A2432,'Business Validation 2.1.0'!$A$2:$V$996,COLUMN('Business Validation 2.1.0'!V:V)-COLUMN('Business Validation 2.1.0'!A:A)+1,FALSE)="","",VLOOKUP(A2432,'Business Validation 2.1.0'!$A$2:$V$996,COLUMN('Business Validation 2.1.0'!V:V)-COLUMN('Business Validation 2.1.0'!A:A)+1,FALSE))</f>
        <v/>
      </c>
      <c r="N2432" s="32" t="s">
        <v>23317</v>
      </c>
    </row>
    <row r="2433" spans="1:14" x14ac:dyDescent="0.25">
      <c r="A2433" s="32" t="s">
        <v>2630</v>
      </c>
      <c r="B2433" s="32" t="s">
        <v>23548</v>
      </c>
      <c r="C2433" s="32" t="s">
        <v>23549</v>
      </c>
      <c r="D2433" s="32" t="s">
        <v>3934</v>
      </c>
      <c r="E2433" s="32" t="s">
        <v>1239</v>
      </c>
      <c r="J2433" s="32" t="s">
        <v>23550</v>
      </c>
      <c r="K2433" s="32" t="s">
        <v>6254</v>
      </c>
      <c r="L2433" s="32" t="s">
        <v>23551</v>
      </c>
      <c r="M2433" s="95" t="str">
        <f>IF(VLOOKUP(A2433,'Business Validation 2.1.0'!$A$2:$V$996,COLUMN('Business Validation 2.1.0'!V:V)-COLUMN('Business Validation 2.1.0'!A:A)+1,FALSE)="","",VLOOKUP(A2433,'Business Validation 2.1.0'!$A$2:$V$996,COLUMN('Business Validation 2.1.0'!V:V)-COLUMN('Business Validation 2.1.0'!A:A)+1,FALSE))</f>
        <v/>
      </c>
      <c r="N2433" s="32" t="s">
        <v>23317</v>
      </c>
    </row>
    <row r="2434" spans="1:14" x14ac:dyDescent="0.25">
      <c r="A2434" s="32" t="s">
        <v>2630</v>
      </c>
      <c r="B2434" s="32" t="s">
        <v>23552</v>
      </c>
      <c r="C2434" s="32" t="s">
        <v>23553</v>
      </c>
      <c r="D2434" s="32" t="s">
        <v>3934</v>
      </c>
      <c r="E2434" s="32" t="s">
        <v>1239</v>
      </c>
      <c r="J2434" s="32" t="s">
        <v>23554</v>
      </c>
      <c r="K2434" s="32" t="s">
        <v>6254</v>
      </c>
      <c r="L2434" s="32" t="s">
        <v>23555</v>
      </c>
      <c r="M2434" s="95" t="str">
        <f>IF(VLOOKUP(A2434,'Business Validation 2.1.0'!$A$2:$V$996,COLUMN('Business Validation 2.1.0'!V:V)-COLUMN('Business Validation 2.1.0'!A:A)+1,FALSE)="","",VLOOKUP(A2434,'Business Validation 2.1.0'!$A$2:$V$996,COLUMN('Business Validation 2.1.0'!V:V)-COLUMN('Business Validation 2.1.0'!A:A)+1,FALSE))</f>
        <v/>
      </c>
      <c r="N2434" s="32" t="s">
        <v>23317</v>
      </c>
    </row>
    <row r="2435" spans="1:14" x14ac:dyDescent="0.25">
      <c r="A2435" s="32" t="s">
        <v>2630</v>
      </c>
      <c r="B2435" s="32" t="s">
        <v>23556</v>
      </c>
      <c r="C2435" s="32" t="s">
        <v>23557</v>
      </c>
      <c r="D2435" s="32" t="s">
        <v>3934</v>
      </c>
      <c r="E2435" s="32" t="s">
        <v>1239</v>
      </c>
      <c r="J2435" s="32" t="s">
        <v>23558</v>
      </c>
      <c r="K2435" s="32" t="s">
        <v>6254</v>
      </c>
      <c r="L2435" s="32" t="s">
        <v>23559</v>
      </c>
      <c r="M2435" s="95" t="str">
        <f>IF(VLOOKUP(A2435,'Business Validation 2.1.0'!$A$2:$V$996,COLUMN('Business Validation 2.1.0'!V:V)-COLUMN('Business Validation 2.1.0'!A:A)+1,FALSE)="","",VLOOKUP(A2435,'Business Validation 2.1.0'!$A$2:$V$996,COLUMN('Business Validation 2.1.0'!V:V)-COLUMN('Business Validation 2.1.0'!A:A)+1,FALSE))</f>
        <v/>
      </c>
      <c r="N2435" s="32" t="s">
        <v>23317</v>
      </c>
    </row>
    <row r="2436" spans="1:14" x14ac:dyDescent="0.25">
      <c r="A2436" s="32" t="s">
        <v>2630</v>
      </c>
      <c r="B2436" s="32" t="s">
        <v>23560</v>
      </c>
      <c r="C2436" s="32" t="s">
        <v>23561</v>
      </c>
      <c r="D2436" s="32" t="s">
        <v>3934</v>
      </c>
      <c r="E2436" s="32" t="s">
        <v>1239</v>
      </c>
      <c r="J2436" s="32" t="s">
        <v>23562</v>
      </c>
      <c r="K2436" s="32" t="s">
        <v>6254</v>
      </c>
      <c r="L2436" s="32" t="s">
        <v>23563</v>
      </c>
      <c r="M2436" s="95" t="str">
        <f>IF(VLOOKUP(A2436,'Business Validation 2.1.0'!$A$2:$V$996,COLUMN('Business Validation 2.1.0'!V:V)-COLUMN('Business Validation 2.1.0'!A:A)+1,FALSE)="","",VLOOKUP(A2436,'Business Validation 2.1.0'!$A$2:$V$996,COLUMN('Business Validation 2.1.0'!V:V)-COLUMN('Business Validation 2.1.0'!A:A)+1,FALSE))</f>
        <v/>
      </c>
      <c r="N2436" s="32" t="s">
        <v>23317</v>
      </c>
    </row>
    <row r="2437" spans="1:14" x14ac:dyDescent="0.25">
      <c r="A2437" s="32" t="s">
        <v>2630</v>
      </c>
      <c r="B2437" s="32" t="s">
        <v>23564</v>
      </c>
      <c r="C2437" s="32" t="s">
        <v>23565</v>
      </c>
      <c r="D2437" s="32" t="s">
        <v>3930</v>
      </c>
      <c r="E2437" s="32" t="s">
        <v>1218</v>
      </c>
      <c r="J2437" s="32" t="s">
        <v>23566</v>
      </c>
      <c r="K2437" s="32" t="s">
        <v>6254</v>
      </c>
      <c r="L2437" s="32" t="s">
        <v>23567</v>
      </c>
      <c r="M2437" s="95" t="str">
        <f>IF(VLOOKUP(A2437,'Business Validation 2.1.0'!$A$2:$V$996,COLUMN('Business Validation 2.1.0'!V:V)-COLUMN('Business Validation 2.1.0'!A:A)+1,FALSE)="","",VLOOKUP(A2437,'Business Validation 2.1.0'!$A$2:$V$996,COLUMN('Business Validation 2.1.0'!V:V)-COLUMN('Business Validation 2.1.0'!A:A)+1,FALSE))</f>
        <v/>
      </c>
      <c r="N2437" s="32" t="s">
        <v>23317</v>
      </c>
    </row>
    <row r="2438" spans="1:14" x14ac:dyDescent="0.25">
      <c r="A2438" s="32" t="s">
        <v>2630</v>
      </c>
      <c r="B2438" s="32" t="s">
        <v>23568</v>
      </c>
      <c r="C2438" s="32" t="s">
        <v>23569</v>
      </c>
      <c r="D2438" s="32" t="s">
        <v>3930</v>
      </c>
      <c r="E2438" s="32" t="s">
        <v>1218</v>
      </c>
      <c r="J2438" s="32" t="s">
        <v>23570</v>
      </c>
      <c r="K2438" s="32" t="s">
        <v>6254</v>
      </c>
      <c r="L2438" s="32" t="s">
        <v>23571</v>
      </c>
      <c r="M2438" s="95" t="str">
        <f>IF(VLOOKUP(A2438,'Business Validation 2.1.0'!$A$2:$V$996,COLUMN('Business Validation 2.1.0'!V:V)-COLUMN('Business Validation 2.1.0'!A:A)+1,FALSE)="","",VLOOKUP(A2438,'Business Validation 2.1.0'!$A$2:$V$996,COLUMN('Business Validation 2.1.0'!V:V)-COLUMN('Business Validation 2.1.0'!A:A)+1,FALSE))</f>
        <v/>
      </c>
      <c r="N2438" s="32" t="s">
        <v>23317</v>
      </c>
    </row>
    <row r="2439" spans="1:14" x14ac:dyDescent="0.25">
      <c r="A2439" s="32" t="s">
        <v>2630</v>
      </c>
      <c r="B2439" s="32" t="s">
        <v>23572</v>
      </c>
      <c r="C2439" s="32" t="s">
        <v>23573</v>
      </c>
      <c r="D2439" s="32" t="s">
        <v>3930</v>
      </c>
      <c r="E2439" s="32" t="s">
        <v>1218</v>
      </c>
      <c r="J2439" s="32" t="s">
        <v>23574</v>
      </c>
      <c r="K2439" s="32" t="s">
        <v>6254</v>
      </c>
      <c r="L2439" s="32" t="s">
        <v>23575</v>
      </c>
      <c r="M2439" s="95" t="str">
        <f>IF(VLOOKUP(A2439,'Business Validation 2.1.0'!$A$2:$V$996,COLUMN('Business Validation 2.1.0'!V:V)-COLUMN('Business Validation 2.1.0'!A:A)+1,FALSE)="","",VLOOKUP(A2439,'Business Validation 2.1.0'!$A$2:$V$996,COLUMN('Business Validation 2.1.0'!V:V)-COLUMN('Business Validation 2.1.0'!A:A)+1,FALSE))</f>
        <v/>
      </c>
      <c r="N2439" s="32" t="s">
        <v>23317</v>
      </c>
    </row>
    <row r="2440" spans="1:14" x14ac:dyDescent="0.25">
      <c r="A2440" s="32" t="s">
        <v>2630</v>
      </c>
      <c r="B2440" s="32" t="s">
        <v>23576</v>
      </c>
      <c r="C2440" s="32" t="s">
        <v>23577</v>
      </c>
      <c r="D2440" s="32" t="s">
        <v>3930</v>
      </c>
      <c r="E2440" s="32" t="s">
        <v>1218</v>
      </c>
      <c r="J2440" s="32" t="s">
        <v>23578</v>
      </c>
      <c r="K2440" s="32" t="s">
        <v>6254</v>
      </c>
      <c r="L2440" s="32" t="s">
        <v>23579</v>
      </c>
      <c r="M2440" s="95" t="str">
        <f>IF(VLOOKUP(A2440,'Business Validation 2.1.0'!$A$2:$V$996,COLUMN('Business Validation 2.1.0'!V:V)-COLUMN('Business Validation 2.1.0'!A:A)+1,FALSE)="","",VLOOKUP(A2440,'Business Validation 2.1.0'!$A$2:$V$996,COLUMN('Business Validation 2.1.0'!V:V)-COLUMN('Business Validation 2.1.0'!A:A)+1,FALSE))</f>
        <v/>
      </c>
      <c r="N2440" s="32" t="s">
        <v>23317</v>
      </c>
    </row>
    <row r="2441" spans="1:14" x14ac:dyDescent="0.25">
      <c r="A2441" s="32" t="s">
        <v>2630</v>
      </c>
      <c r="B2441" s="32" t="s">
        <v>23580</v>
      </c>
      <c r="C2441" s="32" t="s">
        <v>23581</v>
      </c>
      <c r="D2441" s="32" t="s">
        <v>3930</v>
      </c>
      <c r="E2441" s="32" t="s">
        <v>1218</v>
      </c>
      <c r="J2441" s="32" t="s">
        <v>23582</v>
      </c>
      <c r="K2441" s="32" t="s">
        <v>6254</v>
      </c>
      <c r="L2441" s="32" t="s">
        <v>23583</v>
      </c>
      <c r="M2441" s="95" t="str">
        <f>IF(VLOOKUP(A2441,'Business Validation 2.1.0'!$A$2:$V$996,COLUMN('Business Validation 2.1.0'!V:V)-COLUMN('Business Validation 2.1.0'!A:A)+1,FALSE)="","",VLOOKUP(A2441,'Business Validation 2.1.0'!$A$2:$V$996,COLUMN('Business Validation 2.1.0'!V:V)-COLUMN('Business Validation 2.1.0'!A:A)+1,FALSE))</f>
        <v/>
      </c>
      <c r="N2441" s="32" t="s">
        <v>23317</v>
      </c>
    </row>
    <row r="2442" spans="1:14" x14ac:dyDescent="0.25">
      <c r="A2442" s="32" t="s">
        <v>2630</v>
      </c>
      <c r="B2442" s="32" t="s">
        <v>23584</v>
      </c>
      <c r="C2442" s="32" t="s">
        <v>23585</v>
      </c>
      <c r="D2442" s="32" t="s">
        <v>3930</v>
      </c>
      <c r="E2442" s="32" t="s">
        <v>1218</v>
      </c>
      <c r="J2442" s="32" t="s">
        <v>23586</v>
      </c>
      <c r="K2442" s="32" t="s">
        <v>6254</v>
      </c>
      <c r="L2442" s="32" t="s">
        <v>23587</v>
      </c>
      <c r="M2442" s="95" t="str">
        <f>IF(VLOOKUP(A2442,'Business Validation 2.1.0'!$A$2:$V$996,COLUMN('Business Validation 2.1.0'!V:V)-COLUMN('Business Validation 2.1.0'!A:A)+1,FALSE)="","",VLOOKUP(A2442,'Business Validation 2.1.0'!$A$2:$V$996,COLUMN('Business Validation 2.1.0'!V:V)-COLUMN('Business Validation 2.1.0'!A:A)+1,FALSE))</f>
        <v/>
      </c>
      <c r="N2442" s="32" t="s">
        <v>23317</v>
      </c>
    </row>
    <row r="2443" spans="1:14" x14ac:dyDescent="0.25">
      <c r="A2443" s="32" t="s">
        <v>2630</v>
      </c>
      <c r="B2443" s="32" t="s">
        <v>23588</v>
      </c>
      <c r="C2443" s="32" t="s">
        <v>23589</v>
      </c>
      <c r="D2443" s="32" t="s">
        <v>3930</v>
      </c>
      <c r="E2443" s="32" t="s">
        <v>1218</v>
      </c>
      <c r="J2443" s="32" t="s">
        <v>23590</v>
      </c>
      <c r="K2443" s="32" t="s">
        <v>6254</v>
      </c>
      <c r="L2443" s="32" t="s">
        <v>23591</v>
      </c>
      <c r="M2443" s="95" t="str">
        <f>IF(VLOOKUP(A2443,'Business Validation 2.1.0'!$A$2:$V$996,COLUMN('Business Validation 2.1.0'!V:V)-COLUMN('Business Validation 2.1.0'!A:A)+1,FALSE)="","",VLOOKUP(A2443,'Business Validation 2.1.0'!$A$2:$V$996,COLUMN('Business Validation 2.1.0'!V:V)-COLUMN('Business Validation 2.1.0'!A:A)+1,FALSE))</f>
        <v/>
      </c>
      <c r="N2443" s="32" t="s">
        <v>23317</v>
      </c>
    </row>
    <row r="2444" spans="1:14" x14ac:dyDescent="0.25">
      <c r="A2444" s="32" t="s">
        <v>2630</v>
      </c>
      <c r="B2444" s="32" t="s">
        <v>23592</v>
      </c>
      <c r="C2444" s="32" t="s">
        <v>23593</v>
      </c>
      <c r="D2444" s="32" t="s">
        <v>3930</v>
      </c>
      <c r="E2444" s="32" t="s">
        <v>1218</v>
      </c>
      <c r="J2444" s="32" t="s">
        <v>23594</v>
      </c>
      <c r="K2444" s="32" t="s">
        <v>6254</v>
      </c>
      <c r="L2444" s="32" t="s">
        <v>23595</v>
      </c>
      <c r="M2444" s="95" t="str">
        <f>IF(VLOOKUP(A2444,'Business Validation 2.1.0'!$A$2:$V$996,COLUMN('Business Validation 2.1.0'!V:V)-COLUMN('Business Validation 2.1.0'!A:A)+1,FALSE)="","",VLOOKUP(A2444,'Business Validation 2.1.0'!$A$2:$V$996,COLUMN('Business Validation 2.1.0'!V:V)-COLUMN('Business Validation 2.1.0'!A:A)+1,FALSE))</f>
        <v/>
      </c>
      <c r="N2444" s="32" t="s">
        <v>23317</v>
      </c>
    </row>
    <row r="2445" spans="1:14" x14ac:dyDescent="0.25">
      <c r="A2445" s="32" t="s">
        <v>2630</v>
      </c>
      <c r="B2445" s="32" t="s">
        <v>23596</v>
      </c>
      <c r="C2445" s="32" t="s">
        <v>23597</v>
      </c>
      <c r="D2445" s="32" t="s">
        <v>3930</v>
      </c>
      <c r="E2445" s="32" t="s">
        <v>1218</v>
      </c>
      <c r="J2445" s="32" t="s">
        <v>23598</v>
      </c>
      <c r="K2445" s="32" t="s">
        <v>6254</v>
      </c>
      <c r="L2445" s="32" t="s">
        <v>23599</v>
      </c>
      <c r="M2445" s="95" t="str">
        <f>IF(VLOOKUP(A2445,'Business Validation 2.1.0'!$A$2:$V$996,COLUMN('Business Validation 2.1.0'!V:V)-COLUMN('Business Validation 2.1.0'!A:A)+1,FALSE)="","",VLOOKUP(A2445,'Business Validation 2.1.0'!$A$2:$V$996,COLUMN('Business Validation 2.1.0'!V:V)-COLUMN('Business Validation 2.1.0'!A:A)+1,FALSE))</f>
        <v/>
      </c>
      <c r="N2445" s="32" t="s">
        <v>23317</v>
      </c>
    </row>
    <row r="2446" spans="1:14" x14ac:dyDescent="0.25">
      <c r="A2446" s="32" t="s">
        <v>2630</v>
      </c>
      <c r="B2446" s="32" t="s">
        <v>23600</v>
      </c>
      <c r="C2446" s="32" t="s">
        <v>23601</v>
      </c>
      <c r="D2446" s="32" t="s">
        <v>3930</v>
      </c>
      <c r="E2446" s="32" t="s">
        <v>1218</v>
      </c>
      <c r="J2446" s="32" t="s">
        <v>23602</v>
      </c>
      <c r="K2446" s="32" t="s">
        <v>6254</v>
      </c>
      <c r="L2446" s="32" t="s">
        <v>23603</v>
      </c>
      <c r="M2446" s="95" t="str">
        <f>IF(VLOOKUP(A2446,'Business Validation 2.1.0'!$A$2:$V$996,COLUMN('Business Validation 2.1.0'!V:V)-COLUMN('Business Validation 2.1.0'!A:A)+1,FALSE)="","",VLOOKUP(A2446,'Business Validation 2.1.0'!$A$2:$V$996,COLUMN('Business Validation 2.1.0'!V:V)-COLUMN('Business Validation 2.1.0'!A:A)+1,FALSE))</f>
        <v/>
      </c>
      <c r="N2446" s="32" t="s">
        <v>23317</v>
      </c>
    </row>
    <row r="2447" spans="1:14" x14ac:dyDescent="0.25">
      <c r="A2447" s="32" t="s">
        <v>2630</v>
      </c>
      <c r="B2447" s="32" t="s">
        <v>23604</v>
      </c>
      <c r="C2447" s="32" t="s">
        <v>23605</v>
      </c>
      <c r="D2447" s="32" t="s">
        <v>3930</v>
      </c>
      <c r="E2447" s="32" t="s">
        <v>1218</v>
      </c>
      <c r="J2447" s="32" t="s">
        <v>23606</v>
      </c>
      <c r="K2447" s="32" t="s">
        <v>6254</v>
      </c>
      <c r="L2447" s="32" t="s">
        <v>23607</v>
      </c>
      <c r="M2447" s="95" t="str">
        <f>IF(VLOOKUP(A2447,'Business Validation 2.1.0'!$A$2:$V$996,COLUMN('Business Validation 2.1.0'!V:V)-COLUMN('Business Validation 2.1.0'!A:A)+1,FALSE)="","",VLOOKUP(A2447,'Business Validation 2.1.0'!$A$2:$V$996,COLUMN('Business Validation 2.1.0'!V:V)-COLUMN('Business Validation 2.1.0'!A:A)+1,FALSE))</f>
        <v/>
      </c>
      <c r="N2447" s="32" t="s">
        <v>23317</v>
      </c>
    </row>
    <row r="2448" spans="1:14" x14ac:dyDescent="0.25">
      <c r="A2448" s="32" t="s">
        <v>2630</v>
      </c>
      <c r="B2448" s="32" t="s">
        <v>23608</v>
      </c>
      <c r="C2448" s="32" t="s">
        <v>23609</v>
      </c>
      <c r="D2448" s="32" t="s">
        <v>3930</v>
      </c>
      <c r="E2448" s="32" t="s">
        <v>1218</v>
      </c>
      <c r="J2448" s="32" t="s">
        <v>23610</v>
      </c>
      <c r="K2448" s="32" t="s">
        <v>6254</v>
      </c>
      <c r="L2448" s="32" t="s">
        <v>23611</v>
      </c>
      <c r="M2448" s="95" t="str">
        <f>IF(VLOOKUP(A2448,'Business Validation 2.1.0'!$A$2:$V$996,COLUMN('Business Validation 2.1.0'!V:V)-COLUMN('Business Validation 2.1.0'!A:A)+1,FALSE)="","",VLOOKUP(A2448,'Business Validation 2.1.0'!$A$2:$V$996,COLUMN('Business Validation 2.1.0'!V:V)-COLUMN('Business Validation 2.1.0'!A:A)+1,FALSE))</f>
        <v/>
      </c>
      <c r="N2448" s="32" t="s">
        <v>23317</v>
      </c>
    </row>
    <row r="2449" spans="1:14" x14ac:dyDescent="0.25">
      <c r="A2449" s="32" t="s">
        <v>2630</v>
      </c>
      <c r="B2449" s="32" t="s">
        <v>23612</v>
      </c>
      <c r="C2449" s="32" t="s">
        <v>23613</v>
      </c>
      <c r="D2449" s="32" t="s">
        <v>3930</v>
      </c>
      <c r="E2449" s="32" t="s">
        <v>1218</v>
      </c>
      <c r="J2449" s="32" t="s">
        <v>23614</v>
      </c>
      <c r="K2449" s="32" t="s">
        <v>6254</v>
      </c>
      <c r="L2449" s="32" t="s">
        <v>23615</v>
      </c>
      <c r="M2449" s="95" t="str">
        <f>IF(VLOOKUP(A2449,'Business Validation 2.1.0'!$A$2:$V$996,COLUMN('Business Validation 2.1.0'!V:V)-COLUMN('Business Validation 2.1.0'!A:A)+1,FALSE)="","",VLOOKUP(A2449,'Business Validation 2.1.0'!$A$2:$V$996,COLUMN('Business Validation 2.1.0'!V:V)-COLUMN('Business Validation 2.1.0'!A:A)+1,FALSE))</f>
        <v/>
      </c>
      <c r="N2449" s="32" t="s">
        <v>23317</v>
      </c>
    </row>
    <row r="2450" spans="1:14" x14ac:dyDescent="0.25">
      <c r="A2450" s="32" t="s">
        <v>2630</v>
      </c>
      <c r="B2450" s="32" t="s">
        <v>23616</v>
      </c>
      <c r="C2450" s="32" t="s">
        <v>23617</v>
      </c>
      <c r="D2450" s="32" t="s">
        <v>3930</v>
      </c>
      <c r="E2450" s="32" t="s">
        <v>1218</v>
      </c>
      <c r="J2450" s="32" t="s">
        <v>23618</v>
      </c>
      <c r="K2450" s="32" t="s">
        <v>6254</v>
      </c>
      <c r="L2450" s="32" t="s">
        <v>23619</v>
      </c>
      <c r="M2450" s="95" t="str">
        <f>IF(VLOOKUP(A2450,'Business Validation 2.1.0'!$A$2:$V$996,COLUMN('Business Validation 2.1.0'!V:V)-COLUMN('Business Validation 2.1.0'!A:A)+1,FALSE)="","",VLOOKUP(A2450,'Business Validation 2.1.0'!$A$2:$V$996,COLUMN('Business Validation 2.1.0'!V:V)-COLUMN('Business Validation 2.1.0'!A:A)+1,FALSE))</f>
        <v/>
      </c>
      <c r="N2450" s="32" t="s">
        <v>23317</v>
      </c>
    </row>
    <row r="2451" spans="1:14" x14ac:dyDescent="0.25">
      <c r="A2451" s="32" t="s">
        <v>2630</v>
      </c>
      <c r="B2451" s="32" t="s">
        <v>23620</v>
      </c>
      <c r="C2451" s="32" t="s">
        <v>23621</v>
      </c>
      <c r="D2451" s="32" t="s">
        <v>3930</v>
      </c>
      <c r="E2451" s="32" t="s">
        <v>1218</v>
      </c>
      <c r="J2451" s="32" t="s">
        <v>23622</v>
      </c>
      <c r="K2451" s="32" t="s">
        <v>6254</v>
      </c>
      <c r="L2451" s="32" t="s">
        <v>23623</v>
      </c>
      <c r="M2451" s="95" t="str">
        <f>IF(VLOOKUP(A2451,'Business Validation 2.1.0'!$A$2:$V$996,COLUMN('Business Validation 2.1.0'!V:V)-COLUMN('Business Validation 2.1.0'!A:A)+1,FALSE)="","",VLOOKUP(A2451,'Business Validation 2.1.0'!$A$2:$V$996,COLUMN('Business Validation 2.1.0'!V:V)-COLUMN('Business Validation 2.1.0'!A:A)+1,FALSE))</f>
        <v/>
      </c>
      <c r="N2451" s="32" t="s">
        <v>23317</v>
      </c>
    </row>
    <row r="2452" spans="1:14" x14ac:dyDescent="0.25">
      <c r="A2452" s="32" t="s">
        <v>2631</v>
      </c>
      <c r="B2452" s="32" t="s">
        <v>17772</v>
      </c>
      <c r="C2452" s="32" t="s">
        <v>17773</v>
      </c>
      <c r="D2452" s="32" t="s">
        <v>4860</v>
      </c>
      <c r="E2452" s="32" t="s">
        <v>3937</v>
      </c>
      <c r="F2452" s="32" t="s">
        <v>1208</v>
      </c>
      <c r="J2452" s="32" t="s">
        <v>17774</v>
      </c>
      <c r="K2452" s="32" t="s">
        <v>17678</v>
      </c>
      <c r="L2452" s="32" t="s">
        <v>17775</v>
      </c>
      <c r="M2452" s="95" t="str">
        <f>IF(VLOOKUP(A2452,'Business Validation 2.1.0'!$A$2:$V$996,COLUMN('Business Validation 2.1.0'!V:V)-COLUMN('Business Validation 2.1.0'!A:A)+1,FALSE)="","",VLOOKUP(A2452,'Business Validation 2.1.0'!$A$2:$V$996,COLUMN('Business Validation 2.1.0'!V:V)-COLUMN('Business Validation 2.1.0'!A:A)+1,FALSE))</f>
        <v/>
      </c>
      <c r="N2452" s="32" t="s">
        <v>23318</v>
      </c>
    </row>
    <row r="2453" spans="1:14" x14ac:dyDescent="0.25">
      <c r="A2453" s="32" t="s">
        <v>2631</v>
      </c>
      <c r="B2453" s="32" t="s">
        <v>17776</v>
      </c>
      <c r="C2453" s="32" t="s">
        <v>17777</v>
      </c>
      <c r="D2453" s="32" t="s">
        <v>4856</v>
      </c>
      <c r="E2453" s="32" t="s">
        <v>3937</v>
      </c>
      <c r="F2453" s="32" t="s">
        <v>1208</v>
      </c>
      <c r="J2453" s="32" t="s">
        <v>17778</v>
      </c>
      <c r="K2453" s="32" t="s">
        <v>17678</v>
      </c>
      <c r="L2453" s="32" t="s">
        <v>17779</v>
      </c>
      <c r="M2453" s="95" t="str">
        <f>IF(VLOOKUP(A2453,'Business Validation 2.1.0'!$A$2:$V$996,COLUMN('Business Validation 2.1.0'!V:V)-COLUMN('Business Validation 2.1.0'!A:A)+1,FALSE)="","",VLOOKUP(A2453,'Business Validation 2.1.0'!$A$2:$V$996,COLUMN('Business Validation 2.1.0'!V:V)-COLUMN('Business Validation 2.1.0'!A:A)+1,FALSE))</f>
        <v/>
      </c>
      <c r="N2453" s="32" t="s">
        <v>23318</v>
      </c>
    </row>
    <row r="2454" spans="1:14" x14ac:dyDescent="0.25">
      <c r="A2454" s="32" t="s">
        <v>2631</v>
      </c>
      <c r="B2454" s="32" t="s">
        <v>17780</v>
      </c>
      <c r="C2454" s="32" t="s">
        <v>17781</v>
      </c>
      <c r="D2454" s="32" t="s">
        <v>4856</v>
      </c>
      <c r="E2454" s="32" t="s">
        <v>3937</v>
      </c>
      <c r="F2454" s="32" t="s">
        <v>1208</v>
      </c>
      <c r="J2454" s="32" t="s">
        <v>17782</v>
      </c>
      <c r="K2454" s="32" t="s">
        <v>17678</v>
      </c>
      <c r="L2454" s="32" t="s">
        <v>17783</v>
      </c>
      <c r="M2454" s="95" t="str">
        <f>IF(VLOOKUP(A2454,'Business Validation 2.1.0'!$A$2:$V$996,COLUMN('Business Validation 2.1.0'!V:V)-COLUMN('Business Validation 2.1.0'!A:A)+1,FALSE)="","",VLOOKUP(A2454,'Business Validation 2.1.0'!$A$2:$V$996,COLUMN('Business Validation 2.1.0'!V:V)-COLUMN('Business Validation 2.1.0'!A:A)+1,FALSE))</f>
        <v/>
      </c>
      <c r="N2454" s="32" t="s">
        <v>23318</v>
      </c>
    </row>
    <row r="2455" spans="1:14" x14ac:dyDescent="0.25">
      <c r="A2455" s="32" t="s">
        <v>2631</v>
      </c>
      <c r="B2455" s="32" t="s">
        <v>17784</v>
      </c>
      <c r="C2455" s="32" t="s">
        <v>17785</v>
      </c>
      <c r="D2455" s="32" t="s">
        <v>4856</v>
      </c>
      <c r="E2455" s="32" t="s">
        <v>3937</v>
      </c>
      <c r="F2455" s="32" t="s">
        <v>1208</v>
      </c>
      <c r="J2455" s="32" t="s">
        <v>17786</v>
      </c>
      <c r="K2455" s="32" t="s">
        <v>17678</v>
      </c>
      <c r="L2455" s="32" t="s">
        <v>17787</v>
      </c>
      <c r="M2455" s="95" t="str">
        <f>IF(VLOOKUP(A2455,'Business Validation 2.1.0'!$A$2:$V$996,COLUMN('Business Validation 2.1.0'!V:V)-COLUMN('Business Validation 2.1.0'!A:A)+1,FALSE)="","",VLOOKUP(A2455,'Business Validation 2.1.0'!$A$2:$V$996,COLUMN('Business Validation 2.1.0'!V:V)-COLUMN('Business Validation 2.1.0'!A:A)+1,FALSE))</f>
        <v/>
      </c>
      <c r="N2455" s="32" t="s">
        <v>23318</v>
      </c>
    </row>
    <row r="2456" spans="1:14" x14ac:dyDescent="0.25">
      <c r="A2456" s="32" t="s">
        <v>2631</v>
      </c>
      <c r="B2456" s="32" t="s">
        <v>17788</v>
      </c>
      <c r="C2456" s="32" t="s">
        <v>17789</v>
      </c>
      <c r="D2456" s="32" t="s">
        <v>4856</v>
      </c>
      <c r="E2456" s="32" t="s">
        <v>3937</v>
      </c>
      <c r="F2456" s="32" t="s">
        <v>1208</v>
      </c>
      <c r="J2456" s="32" t="s">
        <v>17790</v>
      </c>
      <c r="K2456" s="32" t="s">
        <v>17678</v>
      </c>
      <c r="L2456" s="32" t="s">
        <v>17791</v>
      </c>
      <c r="M2456" s="95" t="str">
        <f>IF(VLOOKUP(A2456,'Business Validation 2.1.0'!$A$2:$V$996,COLUMN('Business Validation 2.1.0'!V:V)-COLUMN('Business Validation 2.1.0'!A:A)+1,FALSE)="","",VLOOKUP(A2456,'Business Validation 2.1.0'!$A$2:$V$996,COLUMN('Business Validation 2.1.0'!V:V)-COLUMN('Business Validation 2.1.0'!A:A)+1,FALSE))</f>
        <v/>
      </c>
      <c r="N2456" s="32" t="s">
        <v>23318</v>
      </c>
    </row>
    <row r="2457" spans="1:14" x14ac:dyDescent="0.25">
      <c r="A2457" s="32" t="s">
        <v>2631</v>
      </c>
      <c r="B2457" s="32" t="s">
        <v>17792</v>
      </c>
      <c r="C2457" s="32" t="s">
        <v>17793</v>
      </c>
      <c r="D2457" s="32" t="s">
        <v>4856</v>
      </c>
      <c r="E2457" s="32" t="s">
        <v>3937</v>
      </c>
      <c r="F2457" s="32" t="s">
        <v>1208</v>
      </c>
      <c r="J2457" s="32" t="s">
        <v>17794</v>
      </c>
      <c r="K2457" s="32" t="s">
        <v>17678</v>
      </c>
      <c r="L2457" s="32" t="s">
        <v>17795</v>
      </c>
      <c r="M2457" s="95" t="str">
        <f>IF(VLOOKUP(A2457,'Business Validation 2.1.0'!$A$2:$V$996,COLUMN('Business Validation 2.1.0'!V:V)-COLUMN('Business Validation 2.1.0'!A:A)+1,FALSE)="","",VLOOKUP(A2457,'Business Validation 2.1.0'!$A$2:$V$996,COLUMN('Business Validation 2.1.0'!V:V)-COLUMN('Business Validation 2.1.0'!A:A)+1,FALSE))</f>
        <v/>
      </c>
      <c r="N2457" s="32" t="s">
        <v>23318</v>
      </c>
    </row>
    <row r="2458" spans="1:14" x14ac:dyDescent="0.25">
      <c r="A2458" s="32" t="s">
        <v>2631</v>
      </c>
      <c r="B2458" s="32" t="s">
        <v>17796</v>
      </c>
      <c r="C2458" s="32" t="s">
        <v>17797</v>
      </c>
      <c r="D2458" s="32" t="s">
        <v>4856</v>
      </c>
      <c r="E2458" s="32" t="s">
        <v>3937</v>
      </c>
      <c r="F2458" s="32" t="s">
        <v>1208</v>
      </c>
      <c r="J2458" s="32" t="s">
        <v>17798</v>
      </c>
      <c r="K2458" s="32" t="s">
        <v>17678</v>
      </c>
      <c r="L2458" s="32" t="s">
        <v>17799</v>
      </c>
      <c r="M2458" s="95" t="str">
        <f>IF(VLOOKUP(A2458,'Business Validation 2.1.0'!$A$2:$V$996,COLUMN('Business Validation 2.1.0'!V:V)-COLUMN('Business Validation 2.1.0'!A:A)+1,FALSE)="","",VLOOKUP(A2458,'Business Validation 2.1.0'!$A$2:$V$996,COLUMN('Business Validation 2.1.0'!V:V)-COLUMN('Business Validation 2.1.0'!A:A)+1,FALSE))</f>
        <v/>
      </c>
      <c r="N2458" s="32" t="s">
        <v>23318</v>
      </c>
    </row>
    <row r="2459" spans="1:14" x14ac:dyDescent="0.25">
      <c r="A2459" s="32" t="s">
        <v>2631</v>
      </c>
      <c r="B2459" s="32" t="s">
        <v>17800</v>
      </c>
      <c r="C2459" s="32" t="s">
        <v>17801</v>
      </c>
      <c r="D2459" s="32" t="s">
        <v>4856</v>
      </c>
      <c r="E2459" s="32" t="s">
        <v>3937</v>
      </c>
      <c r="F2459" s="32" t="s">
        <v>1208</v>
      </c>
      <c r="J2459" s="32" t="s">
        <v>17802</v>
      </c>
      <c r="K2459" s="32" t="s">
        <v>17678</v>
      </c>
      <c r="L2459" s="32" t="s">
        <v>17803</v>
      </c>
      <c r="M2459" s="95" t="str">
        <f>IF(VLOOKUP(A2459,'Business Validation 2.1.0'!$A$2:$V$996,COLUMN('Business Validation 2.1.0'!V:V)-COLUMN('Business Validation 2.1.0'!A:A)+1,FALSE)="","",VLOOKUP(A2459,'Business Validation 2.1.0'!$A$2:$V$996,COLUMN('Business Validation 2.1.0'!V:V)-COLUMN('Business Validation 2.1.0'!A:A)+1,FALSE))</f>
        <v/>
      </c>
      <c r="N2459" s="32" t="s">
        <v>23318</v>
      </c>
    </row>
    <row r="2460" spans="1:14" x14ac:dyDescent="0.25">
      <c r="A2460" s="32" t="s">
        <v>2631</v>
      </c>
      <c r="B2460" s="32" t="s">
        <v>17804</v>
      </c>
      <c r="C2460" s="32" t="s">
        <v>17805</v>
      </c>
      <c r="D2460" s="32" t="s">
        <v>4856</v>
      </c>
      <c r="E2460" s="32" t="s">
        <v>3937</v>
      </c>
      <c r="F2460" s="32" t="s">
        <v>1208</v>
      </c>
      <c r="J2460" s="32" t="s">
        <v>17806</v>
      </c>
      <c r="K2460" s="32" t="s">
        <v>17678</v>
      </c>
      <c r="L2460" s="32" t="s">
        <v>17807</v>
      </c>
      <c r="M2460" s="95" t="str">
        <f>IF(VLOOKUP(A2460,'Business Validation 2.1.0'!$A$2:$V$996,COLUMN('Business Validation 2.1.0'!V:V)-COLUMN('Business Validation 2.1.0'!A:A)+1,FALSE)="","",VLOOKUP(A2460,'Business Validation 2.1.0'!$A$2:$V$996,COLUMN('Business Validation 2.1.0'!V:V)-COLUMN('Business Validation 2.1.0'!A:A)+1,FALSE))</f>
        <v/>
      </c>
      <c r="N2460" s="32" t="s">
        <v>23318</v>
      </c>
    </row>
    <row r="2461" spans="1:14" x14ac:dyDescent="0.25">
      <c r="A2461" s="32" t="s">
        <v>2631</v>
      </c>
      <c r="B2461" s="32" t="s">
        <v>17808</v>
      </c>
      <c r="C2461" s="32" t="s">
        <v>17809</v>
      </c>
      <c r="D2461" s="32" t="s">
        <v>4860</v>
      </c>
      <c r="E2461" s="32" t="s">
        <v>3937</v>
      </c>
      <c r="F2461" s="32" t="s">
        <v>1208</v>
      </c>
      <c r="J2461" s="32" t="s">
        <v>17810</v>
      </c>
      <c r="K2461" s="32" t="s">
        <v>17678</v>
      </c>
      <c r="L2461" s="32" t="s">
        <v>17811</v>
      </c>
      <c r="M2461" s="95" t="str">
        <f>IF(VLOOKUP(A2461,'Business Validation 2.1.0'!$A$2:$V$996,COLUMN('Business Validation 2.1.0'!V:V)-COLUMN('Business Validation 2.1.0'!A:A)+1,FALSE)="","",VLOOKUP(A2461,'Business Validation 2.1.0'!$A$2:$V$996,COLUMN('Business Validation 2.1.0'!V:V)-COLUMN('Business Validation 2.1.0'!A:A)+1,FALSE))</f>
        <v/>
      </c>
      <c r="N2461" s="32" t="s">
        <v>23318</v>
      </c>
    </row>
    <row r="2462" spans="1:14" x14ac:dyDescent="0.25">
      <c r="A2462" s="32" t="s">
        <v>2631</v>
      </c>
      <c r="B2462" s="32" t="s">
        <v>17812</v>
      </c>
      <c r="C2462" s="32" t="s">
        <v>17813</v>
      </c>
      <c r="D2462" s="32" t="s">
        <v>4852</v>
      </c>
      <c r="E2462" s="32" t="s">
        <v>3937</v>
      </c>
      <c r="F2462" s="32" t="s">
        <v>1208</v>
      </c>
      <c r="J2462" s="32" t="s">
        <v>17814</v>
      </c>
      <c r="K2462" s="32" t="s">
        <v>17678</v>
      </c>
      <c r="L2462" s="32" t="s">
        <v>17815</v>
      </c>
      <c r="M2462" s="95" t="str">
        <f>IF(VLOOKUP(A2462,'Business Validation 2.1.0'!$A$2:$V$996,COLUMN('Business Validation 2.1.0'!V:V)-COLUMN('Business Validation 2.1.0'!A:A)+1,FALSE)="","",VLOOKUP(A2462,'Business Validation 2.1.0'!$A$2:$V$996,COLUMN('Business Validation 2.1.0'!V:V)-COLUMN('Business Validation 2.1.0'!A:A)+1,FALSE))</f>
        <v/>
      </c>
      <c r="N2462" s="32" t="s">
        <v>23318</v>
      </c>
    </row>
    <row r="2463" spans="1:14" x14ac:dyDescent="0.25">
      <c r="A2463" s="32" t="s">
        <v>2631</v>
      </c>
      <c r="B2463" s="32" t="s">
        <v>17816</v>
      </c>
      <c r="C2463" s="32" t="s">
        <v>17817</v>
      </c>
      <c r="D2463" s="32" t="s">
        <v>4852</v>
      </c>
      <c r="E2463" s="32" t="s">
        <v>3937</v>
      </c>
      <c r="F2463" s="32" t="s">
        <v>1208</v>
      </c>
      <c r="J2463" s="32" t="s">
        <v>17818</v>
      </c>
      <c r="K2463" s="32" t="s">
        <v>17678</v>
      </c>
      <c r="L2463" s="32" t="s">
        <v>17819</v>
      </c>
      <c r="M2463" s="95" t="str">
        <f>IF(VLOOKUP(A2463,'Business Validation 2.1.0'!$A$2:$V$996,COLUMN('Business Validation 2.1.0'!V:V)-COLUMN('Business Validation 2.1.0'!A:A)+1,FALSE)="","",VLOOKUP(A2463,'Business Validation 2.1.0'!$A$2:$V$996,COLUMN('Business Validation 2.1.0'!V:V)-COLUMN('Business Validation 2.1.0'!A:A)+1,FALSE))</f>
        <v/>
      </c>
      <c r="N2463" s="32" t="s">
        <v>23318</v>
      </c>
    </row>
    <row r="2464" spans="1:14" x14ac:dyDescent="0.25">
      <c r="A2464" s="32" t="s">
        <v>2631</v>
      </c>
      <c r="B2464" s="32" t="s">
        <v>17820</v>
      </c>
      <c r="C2464" s="32" t="s">
        <v>17821</v>
      </c>
      <c r="D2464" s="32" t="s">
        <v>4852</v>
      </c>
      <c r="E2464" s="32" t="s">
        <v>3937</v>
      </c>
      <c r="F2464" s="32" t="s">
        <v>1208</v>
      </c>
      <c r="J2464" s="32" t="s">
        <v>17822</v>
      </c>
      <c r="K2464" s="32" t="s">
        <v>17678</v>
      </c>
      <c r="L2464" s="32" t="s">
        <v>17823</v>
      </c>
      <c r="M2464" s="95" t="str">
        <f>IF(VLOOKUP(A2464,'Business Validation 2.1.0'!$A$2:$V$996,COLUMN('Business Validation 2.1.0'!V:V)-COLUMN('Business Validation 2.1.0'!A:A)+1,FALSE)="","",VLOOKUP(A2464,'Business Validation 2.1.0'!$A$2:$V$996,COLUMN('Business Validation 2.1.0'!V:V)-COLUMN('Business Validation 2.1.0'!A:A)+1,FALSE))</f>
        <v/>
      </c>
      <c r="N2464" s="32" t="s">
        <v>23318</v>
      </c>
    </row>
    <row r="2465" spans="1:14" x14ac:dyDescent="0.25">
      <c r="A2465" s="32" t="s">
        <v>2631</v>
      </c>
      <c r="B2465" s="32" t="s">
        <v>17824</v>
      </c>
      <c r="C2465" s="32" t="s">
        <v>17825</v>
      </c>
      <c r="D2465" s="32" t="s">
        <v>4852</v>
      </c>
      <c r="E2465" s="32" t="s">
        <v>3937</v>
      </c>
      <c r="F2465" s="32" t="s">
        <v>1208</v>
      </c>
      <c r="J2465" s="32" t="s">
        <v>17826</v>
      </c>
      <c r="K2465" s="32" t="s">
        <v>17678</v>
      </c>
      <c r="L2465" s="32" t="s">
        <v>17827</v>
      </c>
      <c r="M2465" s="95" t="str">
        <f>IF(VLOOKUP(A2465,'Business Validation 2.1.0'!$A$2:$V$996,COLUMN('Business Validation 2.1.0'!V:V)-COLUMN('Business Validation 2.1.0'!A:A)+1,FALSE)="","",VLOOKUP(A2465,'Business Validation 2.1.0'!$A$2:$V$996,COLUMN('Business Validation 2.1.0'!V:V)-COLUMN('Business Validation 2.1.0'!A:A)+1,FALSE))</f>
        <v/>
      </c>
      <c r="N2465" s="32" t="s">
        <v>23318</v>
      </c>
    </row>
    <row r="2466" spans="1:14" x14ac:dyDescent="0.25">
      <c r="A2466" s="32" t="s">
        <v>2631</v>
      </c>
      <c r="B2466" s="32" t="s">
        <v>17828</v>
      </c>
      <c r="C2466" s="32" t="s">
        <v>17829</v>
      </c>
      <c r="D2466" s="32" t="s">
        <v>4852</v>
      </c>
      <c r="E2466" s="32" t="s">
        <v>3937</v>
      </c>
      <c r="F2466" s="32" t="s">
        <v>1208</v>
      </c>
      <c r="J2466" s="32" t="s">
        <v>17830</v>
      </c>
      <c r="K2466" s="32" t="s">
        <v>17678</v>
      </c>
      <c r="L2466" s="32" t="s">
        <v>17831</v>
      </c>
      <c r="M2466" s="95" t="str">
        <f>IF(VLOOKUP(A2466,'Business Validation 2.1.0'!$A$2:$V$996,COLUMN('Business Validation 2.1.0'!V:V)-COLUMN('Business Validation 2.1.0'!A:A)+1,FALSE)="","",VLOOKUP(A2466,'Business Validation 2.1.0'!$A$2:$V$996,COLUMN('Business Validation 2.1.0'!V:V)-COLUMN('Business Validation 2.1.0'!A:A)+1,FALSE))</f>
        <v/>
      </c>
      <c r="N2466" s="32" t="s">
        <v>23318</v>
      </c>
    </row>
    <row r="2467" spans="1:14" x14ac:dyDescent="0.25">
      <c r="A2467" s="32" t="s">
        <v>2631</v>
      </c>
      <c r="B2467" s="32" t="s">
        <v>17832</v>
      </c>
      <c r="C2467" s="32" t="s">
        <v>17833</v>
      </c>
      <c r="D2467" s="32" t="s">
        <v>4852</v>
      </c>
      <c r="E2467" s="32" t="s">
        <v>3937</v>
      </c>
      <c r="F2467" s="32" t="s">
        <v>1208</v>
      </c>
      <c r="J2467" s="32" t="s">
        <v>17834</v>
      </c>
      <c r="K2467" s="32" t="s">
        <v>17678</v>
      </c>
      <c r="L2467" s="32" t="s">
        <v>17835</v>
      </c>
      <c r="M2467" s="95" t="str">
        <f>IF(VLOOKUP(A2467,'Business Validation 2.1.0'!$A$2:$V$996,COLUMN('Business Validation 2.1.0'!V:V)-COLUMN('Business Validation 2.1.0'!A:A)+1,FALSE)="","",VLOOKUP(A2467,'Business Validation 2.1.0'!$A$2:$V$996,COLUMN('Business Validation 2.1.0'!V:V)-COLUMN('Business Validation 2.1.0'!A:A)+1,FALSE))</f>
        <v/>
      </c>
      <c r="N2467" s="32" t="s">
        <v>23318</v>
      </c>
    </row>
    <row r="2468" spans="1:14" x14ac:dyDescent="0.25">
      <c r="A2468" s="32" t="s">
        <v>2631</v>
      </c>
      <c r="B2468" s="32" t="s">
        <v>17836</v>
      </c>
      <c r="C2468" s="32" t="s">
        <v>17837</v>
      </c>
      <c r="D2468" s="32" t="s">
        <v>4852</v>
      </c>
      <c r="E2468" s="32" t="s">
        <v>3937</v>
      </c>
      <c r="F2468" s="32" t="s">
        <v>1208</v>
      </c>
      <c r="J2468" s="32" t="s">
        <v>17838</v>
      </c>
      <c r="K2468" s="32" t="s">
        <v>17678</v>
      </c>
      <c r="L2468" s="32" t="s">
        <v>17839</v>
      </c>
      <c r="M2468" s="95" t="str">
        <f>IF(VLOOKUP(A2468,'Business Validation 2.1.0'!$A$2:$V$996,COLUMN('Business Validation 2.1.0'!V:V)-COLUMN('Business Validation 2.1.0'!A:A)+1,FALSE)="","",VLOOKUP(A2468,'Business Validation 2.1.0'!$A$2:$V$996,COLUMN('Business Validation 2.1.0'!V:V)-COLUMN('Business Validation 2.1.0'!A:A)+1,FALSE))</f>
        <v/>
      </c>
      <c r="N2468" s="32" t="s">
        <v>23318</v>
      </c>
    </row>
    <row r="2469" spans="1:14" x14ac:dyDescent="0.25">
      <c r="A2469" s="32" t="s">
        <v>2631</v>
      </c>
      <c r="B2469" s="32" t="s">
        <v>17840</v>
      </c>
      <c r="C2469" s="32" t="s">
        <v>17841</v>
      </c>
      <c r="D2469" s="32" t="s">
        <v>4852</v>
      </c>
      <c r="E2469" s="32" t="s">
        <v>3937</v>
      </c>
      <c r="F2469" s="32" t="s">
        <v>1208</v>
      </c>
      <c r="J2469" s="32" t="s">
        <v>17842</v>
      </c>
      <c r="K2469" s="32" t="s">
        <v>17678</v>
      </c>
      <c r="L2469" s="32" t="s">
        <v>17843</v>
      </c>
      <c r="M2469" s="95" t="str">
        <f>IF(VLOOKUP(A2469,'Business Validation 2.1.0'!$A$2:$V$996,COLUMN('Business Validation 2.1.0'!V:V)-COLUMN('Business Validation 2.1.0'!A:A)+1,FALSE)="","",VLOOKUP(A2469,'Business Validation 2.1.0'!$A$2:$V$996,COLUMN('Business Validation 2.1.0'!V:V)-COLUMN('Business Validation 2.1.0'!A:A)+1,FALSE))</f>
        <v/>
      </c>
      <c r="N2469" s="32" t="s">
        <v>23318</v>
      </c>
    </row>
    <row r="2470" spans="1:14" x14ac:dyDescent="0.25">
      <c r="A2470" s="32" t="s">
        <v>2631</v>
      </c>
      <c r="B2470" s="32" t="s">
        <v>17844</v>
      </c>
      <c r="C2470" s="32" t="s">
        <v>17845</v>
      </c>
      <c r="D2470" s="32" t="s">
        <v>4860</v>
      </c>
      <c r="E2470" s="32" t="s">
        <v>3937</v>
      </c>
      <c r="F2470" s="32" t="s">
        <v>1208</v>
      </c>
      <c r="J2470" s="32" t="s">
        <v>17846</v>
      </c>
      <c r="K2470" s="32" t="s">
        <v>17678</v>
      </c>
      <c r="L2470" s="32" t="s">
        <v>17847</v>
      </c>
      <c r="M2470" s="95" t="str">
        <f>IF(VLOOKUP(A2470,'Business Validation 2.1.0'!$A$2:$V$996,COLUMN('Business Validation 2.1.0'!V:V)-COLUMN('Business Validation 2.1.0'!A:A)+1,FALSE)="","",VLOOKUP(A2470,'Business Validation 2.1.0'!$A$2:$V$996,COLUMN('Business Validation 2.1.0'!V:V)-COLUMN('Business Validation 2.1.0'!A:A)+1,FALSE))</f>
        <v/>
      </c>
      <c r="N2470" s="32" t="s">
        <v>23318</v>
      </c>
    </row>
    <row r="2471" spans="1:14" x14ac:dyDescent="0.25">
      <c r="A2471" s="32" t="s">
        <v>2631</v>
      </c>
      <c r="B2471" s="32" t="s">
        <v>17848</v>
      </c>
      <c r="C2471" s="32" t="s">
        <v>17849</v>
      </c>
      <c r="D2471" s="32" t="s">
        <v>4860</v>
      </c>
      <c r="E2471" s="32" t="s">
        <v>3937</v>
      </c>
      <c r="F2471" s="32" t="s">
        <v>1208</v>
      </c>
      <c r="J2471" s="32" t="s">
        <v>17850</v>
      </c>
      <c r="K2471" s="32" t="s">
        <v>17678</v>
      </c>
      <c r="L2471" s="32" t="s">
        <v>17851</v>
      </c>
      <c r="M2471" s="95" t="str">
        <f>IF(VLOOKUP(A2471,'Business Validation 2.1.0'!$A$2:$V$996,COLUMN('Business Validation 2.1.0'!V:V)-COLUMN('Business Validation 2.1.0'!A:A)+1,FALSE)="","",VLOOKUP(A2471,'Business Validation 2.1.0'!$A$2:$V$996,COLUMN('Business Validation 2.1.0'!V:V)-COLUMN('Business Validation 2.1.0'!A:A)+1,FALSE))</f>
        <v/>
      </c>
      <c r="N2471" s="32" t="s">
        <v>23318</v>
      </c>
    </row>
    <row r="2472" spans="1:14" x14ac:dyDescent="0.25">
      <c r="A2472" s="32" t="s">
        <v>2631</v>
      </c>
      <c r="B2472" s="32" t="s">
        <v>17852</v>
      </c>
      <c r="C2472" s="32" t="s">
        <v>17853</v>
      </c>
      <c r="D2472" s="32" t="s">
        <v>4860</v>
      </c>
      <c r="E2472" s="32" t="s">
        <v>3937</v>
      </c>
      <c r="F2472" s="32" t="s">
        <v>1208</v>
      </c>
      <c r="J2472" s="32" t="s">
        <v>17854</v>
      </c>
      <c r="K2472" s="32" t="s">
        <v>17678</v>
      </c>
      <c r="L2472" s="32" t="s">
        <v>17855</v>
      </c>
      <c r="M2472" s="95" t="str">
        <f>IF(VLOOKUP(A2472,'Business Validation 2.1.0'!$A$2:$V$996,COLUMN('Business Validation 2.1.0'!V:V)-COLUMN('Business Validation 2.1.0'!A:A)+1,FALSE)="","",VLOOKUP(A2472,'Business Validation 2.1.0'!$A$2:$V$996,COLUMN('Business Validation 2.1.0'!V:V)-COLUMN('Business Validation 2.1.0'!A:A)+1,FALSE))</f>
        <v/>
      </c>
      <c r="N2472" s="32" t="s">
        <v>23318</v>
      </c>
    </row>
    <row r="2473" spans="1:14" x14ac:dyDescent="0.25">
      <c r="A2473" s="32" t="s">
        <v>2631</v>
      </c>
      <c r="B2473" s="32" t="s">
        <v>17856</v>
      </c>
      <c r="C2473" s="32" t="s">
        <v>17857</v>
      </c>
      <c r="D2473" s="32" t="s">
        <v>4860</v>
      </c>
      <c r="E2473" s="32" t="s">
        <v>3937</v>
      </c>
      <c r="F2473" s="32" t="s">
        <v>1208</v>
      </c>
      <c r="J2473" s="32" t="s">
        <v>17858</v>
      </c>
      <c r="K2473" s="32" t="s">
        <v>17678</v>
      </c>
      <c r="L2473" s="32" t="s">
        <v>17859</v>
      </c>
      <c r="M2473" s="95" t="str">
        <f>IF(VLOOKUP(A2473,'Business Validation 2.1.0'!$A$2:$V$996,COLUMN('Business Validation 2.1.0'!V:V)-COLUMN('Business Validation 2.1.0'!A:A)+1,FALSE)="","",VLOOKUP(A2473,'Business Validation 2.1.0'!$A$2:$V$996,COLUMN('Business Validation 2.1.0'!V:V)-COLUMN('Business Validation 2.1.0'!A:A)+1,FALSE))</f>
        <v/>
      </c>
      <c r="N2473" s="32" t="s">
        <v>23318</v>
      </c>
    </row>
    <row r="2474" spans="1:14" x14ac:dyDescent="0.25">
      <c r="A2474" s="32" t="s">
        <v>2631</v>
      </c>
      <c r="B2474" s="32" t="s">
        <v>17860</v>
      </c>
      <c r="C2474" s="32" t="s">
        <v>17861</v>
      </c>
      <c r="D2474" s="32" t="s">
        <v>4860</v>
      </c>
      <c r="E2474" s="32" t="s">
        <v>3937</v>
      </c>
      <c r="F2474" s="32" t="s">
        <v>1208</v>
      </c>
      <c r="J2474" s="32" t="s">
        <v>17862</v>
      </c>
      <c r="K2474" s="32" t="s">
        <v>17678</v>
      </c>
      <c r="L2474" s="32" t="s">
        <v>17863</v>
      </c>
      <c r="M2474" s="95" t="str">
        <f>IF(VLOOKUP(A2474,'Business Validation 2.1.0'!$A$2:$V$996,COLUMN('Business Validation 2.1.0'!V:V)-COLUMN('Business Validation 2.1.0'!A:A)+1,FALSE)="","",VLOOKUP(A2474,'Business Validation 2.1.0'!$A$2:$V$996,COLUMN('Business Validation 2.1.0'!V:V)-COLUMN('Business Validation 2.1.0'!A:A)+1,FALSE))</f>
        <v/>
      </c>
      <c r="N2474" s="32" t="s">
        <v>23318</v>
      </c>
    </row>
    <row r="2475" spans="1:14" x14ac:dyDescent="0.25">
      <c r="A2475" s="32" t="s">
        <v>2631</v>
      </c>
      <c r="B2475" s="32" t="s">
        <v>17864</v>
      </c>
      <c r="C2475" s="32" t="s">
        <v>17865</v>
      </c>
      <c r="D2475" s="32" t="s">
        <v>4860</v>
      </c>
      <c r="E2475" s="32" t="s">
        <v>3937</v>
      </c>
      <c r="F2475" s="32" t="s">
        <v>1208</v>
      </c>
      <c r="J2475" s="32" t="s">
        <v>17866</v>
      </c>
      <c r="K2475" s="32" t="s">
        <v>17678</v>
      </c>
      <c r="L2475" s="32" t="s">
        <v>17867</v>
      </c>
      <c r="M2475" s="95" t="str">
        <f>IF(VLOOKUP(A2475,'Business Validation 2.1.0'!$A$2:$V$996,COLUMN('Business Validation 2.1.0'!V:V)-COLUMN('Business Validation 2.1.0'!A:A)+1,FALSE)="","",VLOOKUP(A2475,'Business Validation 2.1.0'!$A$2:$V$996,COLUMN('Business Validation 2.1.0'!V:V)-COLUMN('Business Validation 2.1.0'!A:A)+1,FALSE))</f>
        <v/>
      </c>
      <c r="N2475" s="32" t="s">
        <v>23318</v>
      </c>
    </row>
    <row r="2476" spans="1:14" x14ac:dyDescent="0.25">
      <c r="A2476" s="32" t="s">
        <v>3209</v>
      </c>
      <c r="B2476" s="32" t="s">
        <v>17868</v>
      </c>
      <c r="C2476" s="32" t="s">
        <v>17869</v>
      </c>
      <c r="D2476" s="32" t="s">
        <v>6256</v>
      </c>
      <c r="J2476" s="32" t="s">
        <v>17870</v>
      </c>
      <c r="K2476" s="32" t="s">
        <v>6108</v>
      </c>
      <c r="L2476" s="32" t="s">
        <v>17871</v>
      </c>
      <c r="M2476" s="95" t="str">
        <f>IF(VLOOKUP(A2476,'Business Validation 2.1.0'!$A$2:$V$996,COLUMN('Business Validation 2.1.0'!V:V)-COLUMN('Business Validation 2.1.0'!A:A)+1,FALSE)="","",VLOOKUP(A2476,'Business Validation 2.1.0'!$A$2:$V$996,COLUMN('Business Validation 2.1.0'!V:V)-COLUMN('Business Validation 2.1.0'!A:A)+1,FALSE))</f>
        <v/>
      </c>
      <c r="N2476" s="32" t="s">
        <v>8540</v>
      </c>
    </row>
    <row r="2477" spans="1:14" x14ac:dyDescent="0.25">
      <c r="A2477" s="32" t="s">
        <v>3209</v>
      </c>
      <c r="B2477" s="32" t="s">
        <v>17872</v>
      </c>
      <c r="C2477" s="32" t="s">
        <v>17873</v>
      </c>
      <c r="D2477" s="32" t="s">
        <v>1211</v>
      </c>
      <c r="J2477" s="32" t="s">
        <v>6259</v>
      </c>
      <c r="K2477" s="32" t="s">
        <v>6108</v>
      </c>
      <c r="L2477" s="32" t="s">
        <v>17874</v>
      </c>
      <c r="M2477" s="95" t="str">
        <f>IF(VLOOKUP(A2477,'Business Validation 2.1.0'!$A$2:$V$996,COLUMN('Business Validation 2.1.0'!V:V)-COLUMN('Business Validation 2.1.0'!A:A)+1,FALSE)="","",VLOOKUP(A2477,'Business Validation 2.1.0'!$A$2:$V$996,COLUMN('Business Validation 2.1.0'!V:V)-COLUMN('Business Validation 2.1.0'!A:A)+1,FALSE))</f>
        <v/>
      </c>
      <c r="N2477" s="32" t="s">
        <v>8540</v>
      </c>
    </row>
    <row r="2478" spans="1:14" x14ac:dyDescent="0.25">
      <c r="A2478" s="32" t="s">
        <v>3147</v>
      </c>
      <c r="B2478" s="32" t="s">
        <v>17875</v>
      </c>
      <c r="C2478" s="32" t="s">
        <v>17876</v>
      </c>
      <c r="D2478" s="32" t="s">
        <v>1241</v>
      </c>
      <c r="E2478" s="32" t="s">
        <v>6266</v>
      </c>
      <c r="F2478" s="32" t="s">
        <v>8978</v>
      </c>
      <c r="J2478" s="32" t="s">
        <v>17877</v>
      </c>
      <c r="K2478" s="32" t="s">
        <v>6263</v>
      </c>
      <c r="L2478" s="32" t="s">
        <v>17878</v>
      </c>
      <c r="M2478" s="95" t="str">
        <f>IF(VLOOKUP(A2478,'Business Validation 2.1.0'!$A$2:$V$996,COLUMN('Business Validation 2.1.0'!V:V)-COLUMN('Business Validation 2.1.0'!A:A)+1,FALSE)="","",VLOOKUP(A2478,'Business Validation 2.1.0'!$A$2:$V$996,COLUMN('Business Validation 2.1.0'!V:V)-COLUMN('Business Validation 2.1.0'!A:A)+1,FALSE))</f>
        <v/>
      </c>
      <c r="N2478" s="32" t="s">
        <v>6264</v>
      </c>
    </row>
    <row r="2479" spans="1:14" x14ac:dyDescent="0.25">
      <c r="A2479" s="32" t="s">
        <v>3147</v>
      </c>
      <c r="B2479" s="32" t="s">
        <v>17879</v>
      </c>
      <c r="C2479" s="32" t="s">
        <v>17880</v>
      </c>
      <c r="D2479" s="32" t="s">
        <v>1224</v>
      </c>
      <c r="E2479" s="32" t="s">
        <v>6261</v>
      </c>
      <c r="F2479" s="32" t="s">
        <v>8986</v>
      </c>
      <c r="J2479" s="32" t="s">
        <v>17881</v>
      </c>
      <c r="K2479" s="32" t="s">
        <v>6263</v>
      </c>
      <c r="L2479" s="32" t="s">
        <v>17882</v>
      </c>
      <c r="M2479" s="95" t="str">
        <f>IF(VLOOKUP(A2479,'Business Validation 2.1.0'!$A$2:$V$996,COLUMN('Business Validation 2.1.0'!V:V)-COLUMN('Business Validation 2.1.0'!A:A)+1,FALSE)="","",VLOOKUP(A2479,'Business Validation 2.1.0'!$A$2:$V$996,COLUMN('Business Validation 2.1.0'!V:V)-COLUMN('Business Validation 2.1.0'!A:A)+1,FALSE))</f>
        <v/>
      </c>
      <c r="N2479" s="32" t="s">
        <v>6264</v>
      </c>
    </row>
    <row r="2480" spans="1:14" x14ac:dyDescent="0.25">
      <c r="A2480" s="32" t="s">
        <v>3148</v>
      </c>
      <c r="B2480" s="32" t="s">
        <v>17883</v>
      </c>
      <c r="C2480" s="32" t="s">
        <v>17884</v>
      </c>
      <c r="D2480" s="32" t="s">
        <v>4860</v>
      </c>
      <c r="E2480" s="32" t="s">
        <v>1214</v>
      </c>
      <c r="F2480" s="32" t="s">
        <v>6269</v>
      </c>
      <c r="G2480" s="32" t="s">
        <v>8983</v>
      </c>
      <c r="J2480" s="32" t="s">
        <v>17885</v>
      </c>
      <c r="K2480" s="32" t="s">
        <v>17886</v>
      </c>
      <c r="L2480" s="32" t="s">
        <v>17887</v>
      </c>
      <c r="M2480" s="95" t="str">
        <f>IF(VLOOKUP(A2480,'Business Validation 2.1.0'!$A$2:$V$996,COLUMN('Business Validation 2.1.0'!V:V)-COLUMN('Business Validation 2.1.0'!A:A)+1,FALSE)="","",VLOOKUP(A2480,'Business Validation 2.1.0'!$A$2:$V$996,COLUMN('Business Validation 2.1.0'!V:V)-COLUMN('Business Validation 2.1.0'!A:A)+1,FALSE))</f>
        <v/>
      </c>
      <c r="N2480" s="32" t="s">
        <v>17888</v>
      </c>
    </row>
    <row r="2481" spans="1:14" x14ac:dyDescent="0.25">
      <c r="A2481" s="32" t="s">
        <v>3148</v>
      </c>
      <c r="B2481" s="32" t="s">
        <v>17889</v>
      </c>
      <c r="C2481" s="32" t="s">
        <v>17890</v>
      </c>
      <c r="D2481" s="32" t="s">
        <v>4856</v>
      </c>
      <c r="E2481" s="32" t="s">
        <v>1214</v>
      </c>
      <c r="F2481" s="32" t="s">
        <v>6269</v>
      </c>
      <c r="G2481" s="32" t="s">
        <v>8983</v>
      </c>
      <c r="J2481" s="32" t="s">
        <v>17891</v>
      </c>
      <c r="K2481" s="32" t="s">
        <v>17886</v>
      </c>
      <c r="L2481" s="32" t="s">
        <v>17892</v>
      </c>
      <c r="M2481" s="95" t="str">
        <f>IF(VLOOKUP(A2481,'Business Validation 2.1.0'!$A$2:$V$996,COLUMN('Business Validation 2.1.0'!V:V)-COLUMN('Business Validation 2.1.0'!A:A)+1,FALSE)="","",VLOOKUP(A2481,'Business Validation 2.1.0'!$A$2:$V$996,COLUMN('Business Validation 2.1.0'!V:V)-COLUMN('Business Validation 2.1.0'!A:A)+1,FALSE))</f>
        <v/>
      </c>
      <c r="N2481" s="32" t="s">
        <v>17888</v>
      </c>
    </row>
    <row r="2482" spans="1:14" x14ac:dyDescent="0.25">
      <c r="A2482" s="32" t="s">
        <v>3148</v>
      </c>
      <c r="B2482" s="32" t="s">
        <v>17893</v>
      </c>
      <c r="C2482" s="32" t="s">
        <v>17894</v>
      </c>
      <c r="D2482" s="32" t="s">
        <v>4852</v>
      </c>
      <c r="E2482" s="32" t="s">
        <v>1214</v>
      </c>
      <c r="F2482" s="32" t="s">
        <v>6269</v>
      </c>
      <c r="G2482" s="32" t="s">
        <v>8983</v>
      </c>
      <c r="J2482" s="32" t="s">
        <v>17895</v>
      </c>
      <c r="K2482" s="32" t="s">
        <v>17886</v>
      </c>
      <c r="L2482" s="32" t="s">
        <v>17896</v>
      </c>
      <c r="M2482" s="95" t="str">
        <f>IF(VLOOKUP(A2482,'Business Validation 2.1.0'!$A$2:$V$996,COLUMN('Business Validation 2.1.0'!V:V)-COLUMN('Business Validation 2.1.0'!A:A)+1,FALSE)="","",VLOOKUP(A2482,'Business Validation 2.1.0'!$A$2:$V$996,COLUMN('Business Validation 2.1.0'!V:V)-COLUMN('Business Validation 2.1.0'!A:A)+1,FALSE))</f>
        <v/>
      </c>
      <c r="N2482" s="32" t="s">
        <v>17888</v>
      </c>
    </row>
    <row r="2483" spans="1:14" x14ac:dyDescent="0.25">
      <c r="A2483" s="32" t="s">
        <v>3149</v>
      </c>
      <c r="B2483" s="32" t="s">
        <v>17897</v>
      </c>
      <c r="C2483" s="32" t="s">
        <v>17898</v>
      </c>
      <c r="D2483" s="32" t="s">
        <v>1241</v>
      </c>
      <c r="E2483" s="32" t="s">
        <v>6266</v>
      </c>
      <c r="F2483" s="32" t="s">
        <v>8978</v>
      </c>
      <c r="J2483" s="32" t="s">
        <v>17899</v>
      </c>
      <c r="K2483" s="32" t="s">
        <v>6263</v>
      </c>
      <c r="L2483" s="32" t="s">
        <v>17900</v>
      </c>
      <c r="M2483" s="95" t="str">
        <f>IF(VLOOKUP(A2483,'Business Validation 2.1.0'!$A$2:$V$996,COLUMN('Business Validation 2.1.0'!V:V)-COLUMN('Business Validation 2.1.0'!A:A)+1,FALSE)="","",VLOOKUP(A2483,'Business Validation 2.1.0'!$A$2:$V$996,COLUMN('Business Validation 2.1.0'!V:V)-COLUMN('Business Validation 2.1.0'!A:A)+1,FALSE))</f>
        <v/>
      </c>
      <c r="N2483" s="32" t="s">
        <v>6274</v>
      </c>
    </row>
    <row r="2484" spans="1:14" x14ac:dyDescent="0.25">
      <c r="A2484" s="32" t="s">
        <v>3149</v>
      </c>
      <c r="B2484" s="32" t="s">
        <v>17901</v>
      </c>
      <c r="C2484" s="32" t="s">
        <v>17902</v>
      </c>
      <c r="D2484" s="32" t="s">
        <v>1224</v>
      </c>
      <c r="E2484" s="32" t="s">
        <v>6261</v>
      </c>
      <c r="F2484" s="32" t="s">
        <v>8986</v>
      </c>
      <c r="J2484" s="32" t="s">
        <v>17903</v>
      </c>
      <c r="K2484" s="32" t="s">
        <v>6263</v>
      </c>
      <c r="L2484" s="32" t="s">
        <v>17904</v>
      </c>
      <c r="M2484" s="95" t="str">
        <f>IF(VLOOKUP(A2484,'Business Validation 2.1.0'!$A$2:$V$996,COLUMN('Business Validation 2.1.0'!V:V)-COLUMN('Business Validation 2.1.0'!A:A)+1,FALSE)="","",VLOOKUP(A2484,'Business Validation 2.1.0'!$A$2:$V$996,COLUMN('Business Validation 2.1.0'!V:V)-COLUMN('Business Validation 2.1.0'!A:A)+1,FALSE))</f>
        <v/>
      </c>
      <c r="N2484" s="32" t="s">
        <v>6274</v>
      </c>
    </row>
    <row r="2485" spans="1:14" x14ac:dyDescent="0.25">
      <c r="A2485" s="32" t="s">
        <v>3150</v>
      </c>
      <c r="B2485" s="32" t="s">
        <v>17905</v>
      </c>
      <c r="C2485" s="32" t="s">
        <v>17906</v>
      </c>
      <c r="D2485" s="32" t="s">
        <v>4860</v>
      </c>
      <c r="E2485" s="32" t="s">
        <v>1214</v>
      </c>
      <c r="F2485" s="32" t="s">
        <v>6269</v>
      </c>
      <c r="G2485" s="32" t="s">
        <v>8983</v>
      </c>
      <c r="J2485" s="32" t="s">
        <v>17907</v>
      </c>
      <c r="K2485" s="32" t="s">
        <v>17886</v>
      </c>
      <c r="L2485" s="32" t="s">
        <v>17908</v>
      </c>
      <c r="M2485" s="95" t="str">
        <f>IF(VLOOKUP(A2485,'Business Validation 2.1.0'!$A$2:$V$996,COLUMN('Business Validation 2.1.0'!V:V)-COLUMN('Business Validation 2.1.0'!A:A)+1,FALSE)="","",VLOOKUP(A2485,'Business Validation 2.1.0'!$A$2:$V$996,COLUMN('Business Validation 2.1.0'!V:V)-COLUMN('Business Validation 2.1.0'!A:A)+1,FALSE))</f>
        <v/>
      </c>
      <c r="N2485" s="32" t="s">
        <v>17909</v>
      </c>
    </row>
    <row r="2486" spans="1:14" x14ac:dyDescent="0.25">
      <c r="A2486" s="32" t="s">
        <v>3150</v>
      </c>
      <c r="B2486" s="32" t="s">
        <v>17910</v>
      </c>
      <c r="C2486" s="32" t="s">
        <v>17911</v>
      </c>
      <c r="D2486" s="32" t="s">
        <v>4856</v>
      </c>
      <c r="E2486" s="32" t="s">
        <v>1214</v>
      </c>
      <c r="F2486" s="32" t="s">
        <v>6269</v>
      </c>
      <c r="G2486" s="32" t="s">
        <v>8983</v>
      </c>
      <c r="J2486" s="32" t="s">
        <v>17912</v>
      </c>
      <c r="K2486" s="32" t="s">
        <v>17886</v>
      </c>
      <c r="L2486" s="32" t="s">
        <v>17913</v>
      </c>
      <c r="M2486" s="95" t="str">
        <f>IF(VLOOKUP(A2486,'Business Validation 2.1.0'!$A$2:$V$996,COLUMN('Business Validation 2.1.0'!V:V)-COLUMN('Business Validation 2.1.0'!A:A)+1,FALSE)="","",VLOOKUP(A2486,'Business Validation 2.1.0'!$A$2:$V$996,COLUMN('Business Validation 2.1.0'!V:V)-COLUMN('Business Validation 2.1.0'!A:A)+1,FALSE))</f>
        <v/>
      </c>
      <c r="N2486" s="32" t="s">
        <v>17909</v>
      </c>
    </row>
    <row r="2487" spans="1:14" x14ac:dyDescent="0.25">
      <c r="A2487" s="32" t="s">
        <v>3150</v>
      </c>
      <c r="B2487" s="32" t="s">
        <v>17914</v>
      </c>
      <c r="C2487" s="32" t="s">
        <v>17915</v>
      </c>
      <c r="D2487" s="32" t="s">
        <v>4852</v>
      </c>
      <c r="E2487" s="32" t="s">
        <v>1214</v>
      </c>
      <c r="F2487" s="32" t="s">
        <v>6269</v>
      </c>
      <c r="G2487" s="32" t="s">
        <v>8983</v>
      </c>
      <c r="J2487" s="32" t="s">
        <v>17916</v>
      </c>
      <c r="K2487" s="32" t="s">
        <v>17886</v>
      </c>
      <c r="L2487" s="32" t="s">
        <v>17917</v>
      </c>
      <c r="M2487" s="95" t="str">
        <f>IF(VLOOKUP(A2487,'Business Validation 2.1.0'!$A$2:$V$996,COLUMN('Business Validation 2.1.0'!V:V)-COLUMN('Business Validation 2.1.0'!A:A)+1,FALSE)="","",VLOOKUP(A2487,'Business Validation 2.1.0'!$A$2:$V$996,COLUMN('Business Validation 2.1.0'!V:V)-COLUMN('Business Validation 2.1.0'!A:A)+1,FALSE))</f>
        <v/>
      </c>
      <c r="N2487" s="32" t="s">
        <v>17909</v>
      </c>
    </row>
    <row r="2488" spans="1:14" x14ac:dyDescent="0.25">
      <c r="A2488" s="32" t="s">
        <v>3210</v>
      </c>
      <c r="B2488" s="32" t="s">
        <v>17918</v>
      </c>
      <c r="C2488" s="32" t="s">
        <v>17919</v>
      </c>
      <c r="D2488" s="32" t="s">
        <v>1241</v>
      </c>
      <c r="E2488" s="32" t="s">
        <v>6266</v>
      </c>
      <c r="F2488" s="32" t="s">
        <v>8978</v>
      </c>
      <c r="J2488" s="32" t="s">
        <v>17920</v>
      </c>
      <c r="K2488" s="32" t="s">
        <v>6263</v>
      </c>
      <c r="L2488" s="32" t="s">
        <v>17921</v>
      </c>
      <c r="M2488" s="95" t="str">
        <f>IF(VLOOKUP(A2488,'Business Validation 2.1.0'!$A$2:$V$996,COLUMN('Business Validation 2.1.0'!V:V)-COLUMN('Business Validation 2.1.0'!A:A)+1,FALSE)="","",VLOOKUP(A2488,'Business Validation 2.1.0'!$A$2:$V$996,COLUMN('Business Validation 2.1.0'!V:V)-COLUMN('Business Validation 2.1.0'!A:A)+1,FALSE))</f>
        <v/>
      </c>
      <c r="N2488" s="32" t="s">
        <v>6282</v>
      </c>
    </row>
    <row r="2489" spans="1:14" x14ac:dyDescent="0.25">
      <c r="A2489" s="32" t="s">
        <v>3210</v>
      </c>
      <c r="B2489" s="32" t="s">
        <v>17922</v>
      </c>
      <c r="C2489" s="32" t="s">
        <v>17923</v>
      </c>
      <c r="D2489" s="32" t="s">
        <v>1224</v>
      </c>
      <c r="E2489" s="32" t="s">
        <v>6261</v>
      </c>
      <c r="F2489" s="32" t="s">
        <v>8986</v>
      </c>
      <c r="J2489" s="32" t="s">
        <v>17924</v>
      </c>
      <c r="K2489" s="32" t="s">
        <v>6263</v>
      </c>
      <c r="L2489" s="32" t="s">
        <v>17925</v>
      </c>
      <c r="M2489" s="95" t="str">
        <f>IF(VLOOKUP(A2489,'Business Validation 2.1.0'!$A$2:$V$996,COLUMN('Business Validation 2.1.0'!V:V)-COLUMN('Business Validation 2.1.0'!A:A)+1,FALSE)="","",VLOOKUP(A2489,'Business Validation 2.1.0'!$A$2:$V$996,COLUMN('Business Validation 2.1.0'!V:V)-COLUMN('Business Validation 2.1.0'!A:A)+1,FALSE))</f>
        <v/>
      </c>
      <c r="N2489" s="32" t="s">
        <v>6282</v>
      </c>
    </row>
    <row r="2490" spans="1:14" x14ac:dyDescent="0.25">
      <c r="A2490" s="32" t="s">
        <v>3211</v>
      </c>
      <c r="B2490" s="32" t="s">
        <v>17926</v>
      </c>
      <c r="C2490" s="32" t="s">
        <v>17927</v>
      </c>
      <c r="D2490" s="32" t="s">
        <v>4860</v>
      </c>
      <c r="E2490" s="32" t="s">
        <v>1214</v>
      </c>
      <c r="F2490" s="32" t="s">
        <v>6269</v>
      </c>
      <c r="G2490" s="32" t="s">
        <v>8983</v>
      </c>
      <c r="J2490" s="32" t="s">
        <v>17928</v>
      </c>
      <c r="K2490" s="32" t="s">
        <v>17886</v>
      </c>
      <c r="L2490" s="32" t="s">
        <v>17929</v>
      </c>
      <c r="M2490" s="95" t="str">
        <f>IF(VLOOKUP(A2490,'Business Validation 2.1.0'!$A$2:$V$996,COLUMN('Business Validation 2.1.0'!V:V)-COLUMN('Business Validation 2.1.0'!A:A)+1,FALSE)="","",VLOOKUP(A2490,'Business Validation 2.1.0'!$A$2:$V$996,COLUMN('Business Validation 2.1.0'!V:V)-COLUMN('Business Validation 2.1.0'!A:A)+1,FALSE))</f>
        <v/>
      </c>
      <c r="N2490" s="32" t="s">
        <v>17930</v>
      </c>
    </row>
    <row r="2491" spans="1:14" x14ac:dyDescent="0.25">
      <c r="A2491" s="32" t="s">
        <v>3211</v>
      </c>
      <c r="B2491" s="32" t="s">
        <v>17931</v>
      </c>
      <c r="C2491" s="32" t="s">
        <v>17932</v>
      </c>
      <c r="D2491" s="32" t="s">
        <v>4856</v>
      </c>
      <c r="E2491" s="32" t="s">
        <v>1214</v>
      </c>
      <c r="F2491" s="32" t="s">
        <v>6269</v>
      </c>
      <c r="G2491" s="32" t="s">
        <v>8983</v>
      </c>
      <c r="J2491" s="32" t="s">
        <v>17933</v>
      </c>
      <c r="K2491" s="32" t="s">
        <v>17886</v>
      </c>
      <c r="L2491" s="32" t="s">
        <v>17934</v>
      </c>
      <c r="M2491" s="95" t="str">
        <f>IF(VLOOKUP(A2491,'Business Validation 2.1.0'!$A$2:$V$996,COLUMN('Business Validation 2.1.0'!V:V)-COLUMN('Business Validation 2.1.0'!A:A)+1,FALSE)="","",VLOOKUP(A2491,'Business Validation 2.1.0'!$A$2:$V$996,COLUMN('Business Validation 2.1.0'!V:V)-COLUMN('Business Validation 2.1.0'!A:A)+1,FALSE))</f>
        <v/>
      </c>
      <c r="N2491" s="32" t="s">
        <v>17930</v>
      </c>
    </row>
    <row r="2492" spans="1:14" x14ac:dyDescent="0.25">
      <c r="A2492" s="32" t="s">
        <v>3211</v>
      </c>
      <c r="B2492" s="32" t="s">
        <v>17935</v>
      </c>
      <c r="C2492" s="32" t="s">
        <v>17936</v>
      </c>
      <c r="D2492" s="32" t="s">
        <v>4852</v>
      </c>
      <c r="E2492" s="32" t="s">
        <v>1214</v>
      </c>
      <c r="F2492" s="32" t="s">
        <v>6269</v>
      </c>
      <c r="G2492" s="32" t="s">
        <v>8983</v>
      </c>
      <c r="J2492" s="32" t="s">
        <v>17937</v>
      </c>
      <c r="K2492" s="32" t="s">
        <v>17886</v>
      </c>
      <c r="L2492" s="32" t="s">
        <v>17938</v>
      </c>
      <c r="M2492" s="95" t="str">
        <f>IF(VLOOKUP(A2492,'Business Validation 2.1.0'!$A$2:$V$996,COLUMN('Business Validation 2.1.0'!V:V)-COLUMN('Business Validation 2.1.0'!A:A)+1,FALSE)="","",VLOOKUP(A2492,'Business Validation 2.1.0'!$A$2:$V$996,COLUMN('Business Validation 2.1.0'!V:V)-COLUMN('Business Validation 2.1.0'!A:A)+1,FALSE))</f>
        <v/>
      </c>
      <c r="N2492" s="32" t="s">
        <v>17930</v>
      </c>
    </row>
    <row r="2493" spans="1:14" x14ac:dyDescent="0.25">
      <c r="A2493" s="32" t="s">
        <v>3212</v>
      </c>
      <c r="B2493" s="32" t="s">
        <v>17939</v>
      </c>
      <c r="C2493" s="32" t="s">
        <v>17940</v>
      </c>
      <c r="D2493" s="32" t="s">
        <v>6266</v>
      </c>
      <c r="E2493" s="32" t="s">
        <v>8978</v>
      </c>
      <c r="J2493" s="32" t="s">
        <v>17941</v>
      </c>
      <c r="K2493" s="32" t="s">
        <v>6290</v>
      </c>
      <c r="L2493" s="32" t="s">
        <v>17942</v>
      </c>
      <c r="M2493" s="95" t="str">
        <f>IF(VLOOKUP(A2493,'Business Validation 2.1.0'!$A$2:$V$996,COLUMN('Business Validation 2.1.0'!V:V)-COLUMN('Business Validation 2.1.0'!A:A)+1,FALSE)="","",VLOOKUP(A2493,'Business Validation 2.1.0'!$A$2:$V$996,COLUMN('Business Validation 2.1.0'!V:V)-COLUMN('Business Validation 2.1.0'!A:A)+1,FALSE))</f>
        <v/>
      </c>
      <c r="N2493" s="32" t="s">
        <v>6291</v>
      </c>
    </row>
    <row r="2494" spans="1:14" x14ac:dyDescent="0.25">
      <c r="A2494" s="32" t="s">
        <v>3212</v>
      </c>
      <c r="B2494" s="32" t="s">
        <v>17943</v>
      </c>
      <c r="C2494" s="32" t="s">
        <v>17944</v>
      </c>
      <c r="D2494" s="32" t="s">
        <v>6261</v>
      </c>
      <c r="E2494" s="32" t="s">
        <v>8986</v>
      </c>
      <c r="J2494" s="32" t="s">
        <v>17945</v>
      </c>
      <c r="K2494" s="32" t="s">
        <v>6290</v>
      </c>
      <c r="L2494" s="32" t="s">
        <v>17946</v>
      </c>
      <c r="M2494" s="95" t="str">
        <f>IF(VLOOKUP(A2494,'Business Validation 2.1.0'!$A$2:$V$996,COLUMN('Business Validation 2.1.0'!V:V)-COLUMN('Business Validation 2.1.0'!A:A)+1,FALSE)="","",VLOOKUP(A2494,'Business Validation 2.1.0'!$A$2:$V$996,COLUMN('Business Validation 2.1.0'!V:V)-COLUMN('Business Validation 2.1.0'!A:A)+1,FALSE))</f>
        <v/>
      </c>
      <c r="N2494" s="32" t="s">
        <v>6291</v>
      </c>
    </row>
    <row r="2495" spans="1:14" x14ac:dyDescent="0.25">
      <c r="A2495" s="32" t="s">
        <v>3213</v>
      </c>
      <c r="B2495" s="32" t="s">
        <v>17947</v>
      </c>
      <c r="C2495" s="32" t="s">
        <v>17948</v>
      </c>
      <c r="D2495" s="32" t="s">
        <v>4860</v>
      </c>
      <c r="E2495" s="32" t="s">
        <v>6269</v>
      </c>
      <c r="F2495" s="32" t="s">
        <v>8983</v>
      </c>
      <c r="J2495" s="32" t="s">
        <v>17949</v>
      </c>
      <c r="K2495" s="32" t="s">
        <v>17950</v>
      </c>
      <c r="L2495" s="32" t="s">
        <v>17951</v>
      </c>
      <c r="M2495" s="95" t="str">
        <f>IF(VLOOKUP(A2495,'Business Validation 2.1.0'!$A$2:$V$996,COLUMN('Business Validation 2.1.0'!V:V)-COLUMN('Business Validation 2.1.0'!A:A)+1,FALSE)="","",VLOOKUP(A2495,'Business Validation 2.1.0'!$A$2:$V$996,COLUMN('Business Validation 2.1.0'!V:V)-COLUMN('Business Validation 2.1.0'!A:A)+1,FALSE))</f>
        <v/>
      </c>
      <c r="N2495" s="32" t="s">
        <v>17952</v>
      </c>
    </row>
    <row r="2496" spans="1:14" x14ac:dyDescent="0.25">
      <c r="A2496" s="32" t="s">
        <v>3213</v>
      </c>
      <c r="B2496" s="32" t="s">
        <v>17953</v>
      </c>
      <c r="C2496" s="32" t="s">
        <v>17954</v>
      </c>
      <c r="D2496" s="32" t="s">
        <v>4856</v>
      </c>
      <c r="E2496" s="32" t="s">
        <v>6269</v>
      </c>
      <c r="F2496" s="32" t="s">
        <v>8983</v>
      </c>
      <c r="J2496" s="32" t="s">
        <v>17955</v>
      </c>
      <c r="K2496" s="32" t="s">
        <v>17950</v>
      </c>
      <c r="L2496" s="32" t="s">
        <v>17956</v>
      </c>
      <c r="M2496" s="95" t="str">
        <f>IF(VLOOKUP(A2496,'Business Validation 2.1.0'!$A$2:$V$996,COLUMN('Business Validation 2.1.0'!V:V)-COLUMN('Business Validation 2.1.0'!A:A)+1,FALSE)="","",VLOOKUP(A2496,'Business Validation 2.1.0'!$A$2:$V$996,COLUMN('Business Validation 2.1.0'!V:V)-COLUMN('Business Validation 2.1.0'!A:A)+1,FALSE))</f>
        <v/>
      </c>
      <c r="N2496" s="32" t="s">
        <v>17952</v>
      </c>
    </row>
    <row r="2497" spans="1:14" x14ac:dyDescent="0.25">
      <c r="A2497" s="32" t="s">
        <v>3213</v>
      </c>
      <c r="B2497" s="32" t="s">
        <v>17957</v>
      </c>
      <c r="C2497" s="32" t="s">
        <v>17958</v>
      </c>
      <c r="D2497" s="32" t="s">
        <v>4852</v>
      </c>
      <c r="E2497" s="32" t="s">
        <v>6269</v>
      </c>
      <c r="F2497" s="32" t="s">
        <v>8983</v>
      </c>
      <c r="J2497" s="32" t="s">
        <v>17959</v>
      </c>
      <c r="K2497" s="32" t="s">
        <v>17950</v>
      </c>
      <c r="L2497" s="32" t="s">
        <v>17960</v>
      </c>
      <c r="M2497" s="95" t="str">
        <f>IF(VLOOKUP(A2497,'Business Validation 2.1.0'!$A$2:$V$996,COLUMN('Business Validation 2.1.0'!V:V)-COLUMN('Business Validation 2.1.0'!A:A)+1,FALSE)="","",VLOOKUP(A2497,'Business Validation 2.1.0'!$A$2:$V$996,COLUMN('Business Validation 2.1.0'!V:V)-COLUMN('Business Validation 2.1.0'!A:A)+1,FALSE))</f>
        <v/>
      </c>
      <c r="N2497" s="32" t="s">
        <v>17952</v>
      </c>
    </row>
    <row r="2498" spans="1:14" x14ac:dyDescent="0.25">
      <c r="A2498" s="32" t="s">
        <v>2071</v>
      </c>
      <c r="B2498" s="32" t="s">
        <v>17961</v>
      </c>
      <c r="C2498" s="32" t="s">
        <v>17962</v>
      </c>
      <c r="D2498" s="32" t="s">
        <v>1241</v>
      </c>
      <c r="E2498" s="32" t="s">
        <v>6266</v>
      </c>
      <c r="F2498" s="32" t="s">
        <v>8978</v>
      </c>
      <c r="J2498" s="32" t="s">
        <v>17963</v>
      </c>
      <c r="K2498" s="32" t="s">
        <v>6263</v>
      </c>
      <c r="L2498" s="32" t="s">
        <v>17964</v>
      </c>
      <c r="M2498" s="95" t="str">
        <f>IF(VLOOKUP(A2498,'Business Validation 2.1.0'!$A$2:$V$996,COLUMN('Business Validation 2.1.0'!V:V)-COLUMN('Business Validation 2.1.0'!A:A)+1,FALSE)="","",VLOOKUP(A2498,'Business Validation 2.1.0'!$A$2:$V$996,COLUMN('Business Validation 2.1.0'!V:V)-COLUMN('Business Validation 2.1.0'!A:A)+1,FALSE))</f>
        <v/>
      </c>
      <c r="N2498" s="32" t="s">
        <v>6299</v>
      </c>
    </row>
    <row r="2499" spans="1:14" x14ac:dyDescent="0.25">
      <c r="A2499" s="32" t="s">
        <v>2071</v>
      </c>
      <c r="B2499" s="32" t="s">
        <v>17965</v>
      </c>
      <c r="C2499" s="32" t="s">
        <v>17966</v>
      </c>
      <c r="D2499" s="32" t="s">
        <v>1224</v>
      </c>
      <c r="E2499" s="32" t="s">
        <v>6261</v>
      </c>
      <c r="F2499" s="32" t="s">
        <v>8986</v>
      </c>
      <c r="J2499" s="32" t="s">
        <v>17967</v>
      </c>
      <c r="K2499" s="32" t="s">
        <v>6263</v>
      </c>
      <c r="L2499" s="32" t="s">
        <v>17968</v>
      </c>
      <c r="M2499" s="95" t="str">
        <f>IF(VLOOKUP(A2499,'Business Validation 2.1.0'!$A$2:$V$996,COLUMN('Business Validation 2.1.0'!V:V)-COLUMN('Business Validation 2.1.0'!A:A)+1,FALSE)="","",VLOOKUP(A2499,'Business Validation 2.1.0'!$A$2:$V$996,COLUMN('Business Validation 2.1.0'!V:V)-COLUMN('Business Validation 2.1.0'!A:A)+1,FALSE))</f>
        <v/>
      </c>
      <c r="N2499" s="32" t="s">
        <v>6299</v>
      </c>
    </row>
    <row r="2500" spans="1:14" x14ac:dyDescent="0.25">
      <c r="A2500" s="32" t="s">
        <v>2072</v>
      </c>
      <c r="B2500" s="32" t="s">
        <v>17969</v>
      </c>
      <c r="C2500" s="32" t="s">
        <v>17970</v>
      </c>
      <c r="D2500" s="32" t="s">
        <v>4860</v>
      </c>
      <c r="E2500" s="32" t="s">
        <v>1214</v>
      </c>
      <c r="F2500" s="32" t="s">
        <v>6269</v>
      </c>
      <c r="G2500" s="32" t="s">
        <v>8983</v>
      </c>
      <c r="J2500" s="32" t="s">
        <v>17971</v>
      </c>
      <c r="K2500" s="32" t="s">
        <v>17886</v>
      </c>
      <c r="L2500" s="32" t="s">
        <v>17972</v>
      </c>
      <c r="M2500" s="95" t="str">
        <f>IF(VLOOKUP(A2500,'Business Validation 2.1.0'!$A$2:$V$996,COLUMN('Business Validation 2.1.0'!V:V)-COLUMN('Business Validation 2.1.0'!A:A)+1,FALSE)="","",VLOOKUP(A2500,'Business Validation 2.1.0'!$A$2:$V$996,COLUMN('Business Validation 2.1.0'!V:V)-COLUMN('Business Validation 2.1.0'!A:A)+1,FALSE))</f>
        <v/>
      </c>
      <c r="N2500" s="32" t="s">
        <v>17973</v>
      </c>
    </row>
    <row r="2501" spans="1:14" x14ac:dyDescent="0.25">
      <c r="A2501" s="32" t="s">
        <v>2072</v>
      </c>
      <c r="B2501" s="32" t="s">
        <v>17974</v>
      </c>
      <c r="C2501" s="32" t="s">
        <v>17975</v>
      </c>
      <c r="D2501" s="32" t="s">
        <v>4856</v>
      </c>
      <c r="E2501" s="32" t="s">
        <v>1214</v>
      </c>
      <c r="F2501" s="32" t="s">
        <v>6269</v>
      </c>
      <c r="G2501" s="32" t="s">
        <v>8983</v>
      </c>
      <c r="J2501" s="32" t="s">
        <v>17976</v>
      </c>
      <c r="K2501" s="32" t="s">
        <v>17886</v>
      </c>
      <c r="L2501" s="32" t="s">
        <v>17977</v>
      </c>
      <c r="M2501" s="95" t="str">
        <f>IF(VLOOKUP(A2501,'Business Validation 2.1.0'!$A$2:$V$996,COLUMN('Business Validation 2.1.0'!V:V)-COLUMN('Business Validation 2.1.0'!A:A)+1,FALSE)="","",VLOOKUP(A2501,'Business Validation 2.1.0'!$A$2:$V$996,COLUMN('Business Validation 2.1.0'!V:V)-COLUMN('Business Validation 2.1.0'!A:A)+1,FALSE))</f>
        <v/>
      </c>
      <c r="N2501" s="32" t="s">
        <v>17973</v>
      </c>
    </row>
    <row r="2502" spans="1:14" x14ac:dyDescent="0.25">
      <c r="A2502" s="32" t="s">
        <v>2072</v>
      </c>
      <c r="B2502" s="32" t="s">
        <v>17978</v>
      </c>
      <c r="C2502" s="32" t="s">
        <v>17979</v>
      </c>
      <c r="D2502" s="32" t="s">
        <v>4852</v>
      </c>
      <c r="E2502" s="32" t="s">
        <v>1214</v>
      </c>
      <c r="F2502" s="32" t="s">
        <v>6269</v>
      </c>
      <c r="G2502" s="32" t="s">
        <v>8983</v>
      </c>
      <c r="J2502" s="32" t="s">
        <v>17980</v>
      </c>
      <c r="K2502" s="32" t="s">
        <v>17886</v>
      </c>
      <c r="L2502" s="32" t="s">
        <v>17981</v>
      </c>
      <c r="M2502" s="95" t="str">
        <f>IF(VLOOKUP(A2502,'Business Validation 2.1.0'!$A$2:$V$996,COLUMN('Business Validation 2.1.0'!V:V)-COLUMN('Business Validation 2.1.0'!A:A)+1,FALSE)="","",VLOOKUP(A2502,'Business Validation 2.1.0'!$A$2:$V$996,COLUMN('Business Validation 2.1.0'!V:V)-COLUMN('Business Validation 2.1.0'!A:A)+1,FALSE))</f>
        <v/>
      </c>
      <c r="N2502" s="32" t="s">
        <v>17973</v>
      </c>
    </row>
    <row r="2503" spans="1:14" x14ac:dyDescent="0.25">
      <c r="A2503" s="32" t="s">
        <v>2073</v>
      </c>
      <c r="B2503" s="32" t="s">
        <v>17982</v>
      </c>
      <c r="C2503" s="32" t="s">
        <v>17983</v>
      </c>
      <c r="D2503" s="32" t="s">
        <v>1241</v>
      </c>
      <c r="E2503" s="32" t="s">
        <v>6266</v>
      </c>
      <c r="F2503" s="32" t="s">
        <v>8978</v>
      </c>
      <c r="J2503" s="32" t="s">
        <v>17984</v>
      </c>
      <c r="K2503" s="32" t="s">
        <v>6263</v>
      </c>
      <c r="L2503" s="32" t="s">
        <v>17985</v>
      </c>
      <c r="M2503" s="95" t="str">
        <f>IF(VLOOKUP(A2503,'Business Validation 2.1.0'!$A$2:$V$996,COLUMN('Business Validation 2.1.0'!V:V)-COLUMN('Business Validation 2.1.0'!A:A)+1,FALSE)="","",VLOOKUP(A2503,'Business Validation 2.1.0'!$A$2:$V$996,COLUMN('Business Validation 2.1.0'!V:V)-COLUMN('Business Validation 2.1.0'!A:A)+1,FALSE))</f>
        <v/>
      </c>
      <c r="N2503" s="32" t="s">
        <v>6307</v>
      </c>
    </row>
    <row r="2504" spans="1:14" x14ac:dyDescent="0.25">
      <c r="A2504" s="32" t="s">
        <v>2073</v>
      </c>
      <c r="B2504" s="32" t="s">
        <v>17986</v>
      </c>
      <c r="C2504" s="32" t="s">
        <v>17987</v>
      </c>
      <c r="D2504" s="32" t="s">
        <v>1224</v>
      </c>
      <c r="E2504" s="32" t="s">
        <v>6261</v>
      </c>
      <c r="F2504" s="32" t="s">
        <v>8986</v>
      </c>
      <c r="J2504" s="32" t="s">
        <v>17988</v>
      </c>
      <c r="K2504" s="32" t="s">
        <v>6263</v>
      </c>
      <c r="L2504" s="32" t="s">
        <v>17989</v>
      </c>
      <c r="M2504" s="95" t="str">
        <f>IF(VLOOKUP(A2504,'Business Validation 2.1.0'!$A$2:$V$996,COLUMN('Business Validation 2.1.0'!V:V)-COLUMN('Business Validation 2.1.0'!A:A)+1,FALSE)="","",VLOOKUP(A2504,'Business Validation 2.1.0'!$A$2:$V$996,COLUMN('Business Validation 2.1.0'!V:V)-COLUMN('Business Validation 2.1.0'!A:A)+1,FALSE))</f>
        <v/>
      </c>
      <c r="N2504" s="32" t="s">
        <v>6307</v>
      </c>
    </row>
    <row r="2505" spans="1:14" x14ac:dyDescent="0.25">
      <c r="A2505" s="32" t="s">
        <v>2074</v>
      </c>
      <c r="B2505" s="32" t="s">
        <v>17990</v>
      </c>
      <c r="C2505" s="32" t="s">
        <v>17991</v>
      </c>
      <c r="D2505" s="32" t="s">
        <v>4860</v>
      </c>
      <c r="E2505" s="32" t="s">
        <v>1214</v>
      </c>
      <c r="F2505" s="32" t="s">
        <v>6269</v>
      </c>
      <c r="G2505" s="32" t="s">
        <v>8983</v>
      </c>
      <c r="J2505" s="32" t="s">
        <v>17992</v>
      </c>
      <c r="K2505" s="32" t="s">
        <v>17886</v>
      </c>
      <c r="L2505" s="32" t="s">
        <v>17993</v>
      </c>
      <c r="M2505" s="95" t="str">
        <f>IF(VLOOKUP(A2505,'Business Validation 2.1.0'!$A$2:$V$996,COLUMN('Business Validation 2.1.0'!V:V)-COLUMN('Business Validation 2.1.0'!A:A)+1,FALSE)="","",VLOOKUP(A2505,'Business Validation 2.1.0'!$A$2:$V$996,COLUMN('Business Validation 2.1.0'!V:V)-COLUMN('Business Validation 2.1.0'!A:A)+1,FALSE))</f>
        <v/>
      </c>
      <c r="N2505" s="32" t="s">
        <v>17994</v>
      </c>
    </row>
    <row r="2506" spans="1:14" x14ac:dyDescent="0.25">
      <c r="A2506" s="32" t="s">
        <v>2074</v>
      </c>
      <c r="B2506" s="32" t="s">
        <v>17995</v>
      </c>
      <c r="C2506" s="32" t="s">
        <v>17996</v>
      </c>
      <c r="D2506" s="32" t="s">
        <v>4856</v>
      </c>
      <c r="E2506" s="32" t="s">
        <v>1214</v>
      </c>
      <c r="F2506" s="32" t="s">
        <v>6269</v>
      </c>
      <c r="G2506" s="32" t="s">
        <v>8983</v>
      </c>
      <c r="J2506" s="32" t="s">
        <v>17997</v>
      </c>
      <c r="K2506" s="32" t="s">
        <v>17886</v>
      </c>
      <c r="L2506" s="32" t="s">
        <v>17998</v>
      </c>
      <c r="M2506" s="95" t="str">
        <f>IF(VLOOKUP(A2506,'Business Validation 2.1.0'!$A$2:$V$996,COLUMN('Business Validation 2.1.0'!V:V)-COLUMN('Business Validation 2.1.0'!A:A)+1,FALSE)="","",VLOOKUP(A2506,'Business Validation 2.1.0'!$A$2:$V$996,COLUMN('Business Validation 2.1.0'!V:V)-COLUMN('Business Validation 2.1.0'!A:A)+1,FALSE))</f>
        <v/>
      </c>
      <c r="N2506" s="32" t="s">
        <v>17994</v>
      </c>
    </row>
    <row r="2507" spans="1:14" x14ac:dyDescent="0.25">
      <c r="A2507" s="32" t="s">
        <v>2074</v>
      </c>
      <c r="B2507" s="32" t="s">
        <v>17999</v>
      </c>
      <c r="C2507" s="32" t="s">
        <v>18000</v>
      </c>
      <c r="D2507" s="32" t="s">
        <v>4852</v>
      </c>
      <c r="E2507" s="32" t="s">
        <v>1214</v>
      </c>
      <c r="F2507" s="32" t="s">
        <v>6269</v>
      </c>
      <c r="G2507" s="32" t="s">
        <v>8983</v>
      </c>
      <c r="J2507" s="32" t="s">
        <v>18001</v>
      </c>
      <c r="K2507" s="32" t="s">
        <v>17886</v>
      </c>
      <c r="L2507" s="32" t="s">
        <v>18002</v>
      </c>
      <c r="M2507" s="95" t="str">
        <f>IF(VLOOKUP(A2507,'Business Validation 2.1.0'!$A$2:$V$996,COLUMN('Business Validation 2.1.0'!V:V)-COLUMN('Business Validation 2.1.0'!A:A)+1,FALSE)="","",VLOOKUP(A2507,'Business Validation 2.1.0'!$A$2:$V$996,COLUMN('Business Validation 2.1.0'!V:V)-COLUMN('Business Validation 2.1.0'!A:A)+1,FALSE))</f>
        <v/>
      </c>
      <c r="N2507" s="32" t="s">
        <v>17994</v>
      </c>
    </row>
    <row r="2508" spans="1:14" x14ac:dyDescent="0.25">
      <c r="A2508" s="32" t="s">
        <v>3214</v>
      </c>
      <c r="B2508" s="32" t="s">
        <v>18003</v>
      </c>
      <c r="C2508" s="32" t="s">
        <v>18004</v>
      </c>
      <c r="D2508" s="32" t="s">
        <v>6269</v>
      </c>
      <c r="J2508" s="32" t="s">
        <v>18005</v>
      </c>
      <c r="K2508" s="32" t="s">
        <v>6108</v>
      </c>
      <c r="L2508" s="32" t="s">
        <v>18006</v>
      </c>
      <c r="M2508" s="95" t="str">
        <f>IF(VLOOKUP(A2508,'Business Validation 2.1.0'!$A$2:$V$996,COLUMN('Business Validation 2.1.0'!V:V)-COLUMN('Business Validation 2.1.0'!A:A)+1,FALSE)="","",VLOOKUP(A2508,'Business Validation 2.1.0'!$A$2:$V$996,COLUMN('Business Validation 2.1.0'!V:V)-COLUMN('Business Validation 2.1.0'!A:A)+1,FALSE))</f>
        <v/>
      </c>
      <c r="N2508" s="32" t="s">
        <v>8541</v>
      </c>
    </row>
    <row r="2509" spans="1:14" x14ac:dyDescent="0.25">
      <c r="A2509" s="32" t="s">
        <v>3214</v>
      </c>
      <c r="B2509" s="32" t="s">
        <v>18007</v>
      </c>
      <c r="C2509" s="32" t="s">
        <v>18008</v>
      </c>
      <c r="D2509" s="32" t="s">
        <v>1214</v>
      </c>
      <c r="J2509" s="32" t="s">
        <v>6316</v>
      </c>
      <c r="K2509" s="32" t="s">
        <v>6108</v>
      </c>
      <c r="L2509" s="32" t="s">
        <v>18009</v>
      </c>
      <c r="M2509" s="95" t="str">
        <f>IF(VLOOKUP(A2509,'Business Validation 2.1.0'!$A$2:$V$996,COLUMN('Business Validation 2.1.0'!V:V)-COLUMN('Business Validation 2.1.0'!A:A)+1,FALSE)="","",VLOOKUP(A2509,'Business Validation 2.1.0'!$A$2:$V$996,COLUMN('Business Validation 2.1.0'!V:V)-COLUMN('Business Validation 2.1.0'!A:A)+1,FALSE))</f>
        <v/>
      </c>
      <c r="N2509" s="32" t="s">
        <v>8541</v>
      </c>
    </row>
    <row r="2510" spans="1:14" x14ac:dyDescent="0.25">
      <c r="A2510" s="32" t="s">
        <v>3214</v>
      </c>
      <c r="B2510" s="32" t="s">
        <v>18010</v>
      </c>
      <c r="C2510" s="32" t="s">
        <v>18011</v>
      </c>
      <c r="D2510" s="32" t="s">
        <v>8983</v>
      </c>
      <c r="J2510" s="32" t="s">
        <v>18012</v>
      </c>
      <c r="K2510" s="32" t="s">
        <v>6108</v>
      </c>
      <c r="L2510" s="32" t="s">
        <v>18013</v>
      </c>
      <c r="M2510" s="95" t="str">
        <f>IF(VLOOKUP(A2510,'Business Validation 2.1.0'!$A$2:$V$996,COLUMN('Business Validation 2.1.0'!V:V)-COLUMN('Business Validation 2.1.0'!A:A)+1,FALSE)="","",VLOOKUP(A2510,'Business Validation 2.1.0'!$A$2:$V$996,COLUMN('Business Validation 2.1.0'!V:V)-COLUMN('Business Validation 2.1.0'!A:A)+1,FALSE))</f>
        <v/>
      </c>
      <c r="N2510" s="32" t="s">
        <v>8541</v>
      </c>
    </row>
    <row r="2511" spans="1:14" x14ac:dyDescent="0.25">
      <c r="A2511" s="32" t="s">
        <v>3214</v>
      </c>
      <c r="B2511" s="32" t="s">
        <v>18014</v>
      </c>
      <c r="C2511" s="32" t="s">
        <v>18015</v>
      </c>
      <c r="D2511" s="32" t="s">
        <v>6318</v>
      </c>
      <c r="J2511" s="32" t="s">
        <v>18016</v>
      </c>
      <c r="K2511" s="32" t="s">
        <v>6108</v>
      </c>
      <c r="L2511" s="32" t="s">
        <v>18017</v>
      </c>
      <c r="M2511" s="95" t="str">
        <f>IF(VLOOKUP(A2511,'Business Validation 2.1.0'!$A$2:$V$996,COLUMN('Business Validation 2.1.0'!V:V)-COLUMN('Business Validation 2.1.0'!A:A)+1,FALSE)="","",VLOOKUP(A2511,'Business Validation 2.1.0'!$A$2:$V$996,COLUMN('Business Validation 2.1.0'!V:V)-COLUMN('Business Validation 2.1.0'!A:A)+1,FALSE))</f>
        <v/>
      </c>
      <c r="N2511" s="32" t="s">
        <v>8541</v>
      </c>
    </row>
    <row r="2512" spans="1:14" x14ac:dyDescent="0.25">
      <c r="A2512" s="32" t="s">
        <v>2075</v>
      </c>
      <c r="B2512" s="32" t="s">
        <v>18018</v>
      </c>
      <c r="C2512" s="32" t="s">
        <v>18019</v>
      </c>
      <c r="D2512" s="32" t="s">
        <v>1241</v>
      </c>
      <c r="E2512" s="32" t="s">
        <v>6266</v>
      </c>
      <c r="F2512" s="32" t="s">
        <v>8978</v>
      </c>
      <c r="J2512" s="32" t="s">
        <v>18020</v>
      </c>
      <c r="K2512" s="32" t="s">
        <v>17528</v>
      </c>
      <c r="L2512" s="32" t="s">
        <v>18021</v>
      </c>
      <c r="M2512" s="95" t="str">
        <f>IF(VLOOKUP(A2512,'Business Validation 2.1.0'!$A$2:$V$996,COLUMN('Business Validation 2.1.0'!V:V)-COLUMN('Business Validation 2.1.0'!A:A)+1,FALSE)="","",VLOOKUP(A2512,'Business Validation 2.1.0'!$A$2:$V$996,COLUMN('Business Validation 2.1.0'!V:V)-COLUMN('Business Validation 2.1.0'!A:A)+1,FALSE))</f>
        <v/>
      </c>
      <c r="N2512" s="32" t="s">
        <v>6322</v>
      </c>
    </row>
    <row r="2513" spans="1:14" x14ac:dyDescent="0.25">
      <c r="A2513" s="32" t="s">
        <v>2075</v>
      </c>
      <c r="B2513" s="32" t="s">
        <v>18022</v>
      </c>
      <c r="C2513" s="32" t="s">
        <v>18023</v>
      </c>
      <c r="D2513" s="32" t="s">
        <v>1224</v>
      </c>
      <c r="E2513" s="32" t="s">
        <v>6261</v>
      </c>
      <c r="F2513" s="32" t="s">
        <v>8986</v>
      </c>
      <c r="J2513" s="32" t="s">
        <v>18024</v>
      </c>
      <c r="K2513" s="32" t="s">
        <v>17528</v>
      </c>
      <c r="L2513" s="32" t="s">
        <v>18025</v>
      </c>
      <c r="M2513" s="95" t="str">
        <f>IF(VLOOKUP(A2513,'Business Validation 2.1.0'!$A$2:$V$996,COLUMN('Business Validation 2.1.0'!V:V)-COLUMN('Business Validation 2.1.0'!A:A)+1,FALSE)="","",VLOOKUP(A2513,'Business Validation 2.1.0'!$A$2:$V$996,COLUMN('Business Validation 2.1.0'!V:V)-COLUMN('Business Validation 2.1.0'!A:A)+1,FALSE))</f>
        <v/>
      </c>
      <c r="N2513" s="32" t="s">
        <v>6322</v>
      </c>
    </row>
    <row r="2514" spans="1:14" x14ac:dyDescent="0.25">
      <c r="A2514" s="32" t="s">
        <v>2076</v>
      </c>
      <c r="B2514" s="32" t="s">
        <v>18026</v>
      </c>
      <c r="C2514" s="32" t="s">
        <v>18027</v>
      </c>
      <c r="D2514" s="32" t="s">
        <v>4860</v>
      </c>
      <c r="E2514" s="32" t="s">
        <v>1214</v>
      </c>
      <c r="F2514" s="32" t="s">
        <v>6269</v>
      </c>
      <c r="G2514" s="32" t="s">
        <v>8983</v>
      </c>
      <c r="J2514" s="32" t="s">
        <v>18028</v>
      </c>
      <c r="K2514" s="32" t="s">
        <v>17536</v>
      </c>
      <c r="L2514" s="32" t="s">
        <v>18029</v>
      </c>
      <c r="M2514" s="95" t="str">
        <f>IF(VLOOKUP(A2514,'Business Validation 2.1.0'!$A$2:$V$996,COLUMN('Business Validation 2.1.0'!V:V)-COLUMN('Business Validation 2.1.0'!A:A)+1,FALSE)="","",VLOOKUP(A2514,'Business Validation 2.1.0'!$A$2:$V$996,COLUMN('Business Validation 2.1.0'!V:V)-COLUMN('Business Validation 2.1.0'!A:A)+1,FALSE))</f>
        <v/>
      </c>
      <c r="N2514" s="32" t="s">
        <v>18030</v>
      </c>
    </row>
    <row r="2515" spans="1:14" x14ac:dyDescent="0.25">
      <c r="A2515" s="32" t="s">
        <v>2076</v>
      </c>
      <c r="B2515" s="32" t="s">
        <v>18031</v>
      </c>
      <c r="C2515" s="32" t="s">
        <v>18032</v>
      </c>
      <c r="D2515" s="32" t="s">
        <v>4856</v>
      </c>
      <c r="E2515" s="32" t="s">
        <v>1214</v>
      </c>
      <c r="F2515" s="32" t="s">
        <v>6269</v>
      </c>
      <c r="G2515" s="32" t="s">
        <v>8983</v>
      </c>
      <c r="J2515" s="32" t="s">
        <v>18033</v>
      </c>
      <c r="K2515" s="32" t="s">
        <v>17536</v>
      </c>
      <c r="L2515" s="32" t="s">
        <v>18034</v>
      </c>
      <c r="M2515" s="95" t="str">
        <f>IF(VLOOKUP(A2515,'Business Validation 2.1.0'!$A$2:$V$996,COLUMN('Business Validation 2.1.0'!V:V)-COLUMN('Business Validation 2.1.0'!A:A)+1,FALSE)="","",VLOOKUP(A2515,'Business Validation 2.1.0'!$A$2:$V$996,COLUMN('Business Validation 2.1.0'!V:V)-COLUMN('Business Validation 2.1.0'!A:A)+1,FALSE))</f>
        <v/>
      </c>
      <c r="N2515" s="32" t="s">
        <v>18030</v>
      </c>
    </row>
    <row r="2516" spans="1:14" x14ac:dyDescent="0.25">
      <c r="A2516" s="32" t="s">
        <v>2076</v>
      </c>
      <c r="B2516" s="32" t="s">
        <v>18035</v>
      </c>
      <c r="C2516" s="32" t="s">
        <v>18036</v>
      </c>
      <c r="D2516" s="32" t="s">
        <v>4852</v>
      </c>
      <c r="E2516" s="32" t="s">
        <v>1214</v>
      </c>
      <c r="F2516" s="32" t="s">
        <v>6269</v>
      </c>
      <c r="G2516" s="32" t="s">
        <v>8983</v>
      </c>
      <c r="J2516" s="32" t="s">
        <v>18037</v>
      </c>
      <c r="K2516" s="32" t="s">
        <v>17536</v>
      </c>
      <c r="L2516" s="32" t="s">
        <v>18038</v>
      </c>
      <c r="M2516" s="95" t="str">
        <f>IF(VLOOKUP(A2516,'Business Validation 2.1.0'!$A$2:$V$996,COLUMN('Business Validation 2.1.0'!V:V)-COLUMN('Business Validation 2.1.0'!A:A)+1,FALSE)="","",VLOOKUP(A2516,'Business Validation 2.1.0'!$A$2:$V$996,COLUMN('Business Validation 2.1.0'!V:V)-COLUMN('Business Validation 2.1.0'!A:A)+1,FALSE))</f>
        <v/>
      </c>
      <c r="N2516" s="32" t="s">
        <v>18030</v>
      </c>
    </row>
    <row r="2517" spans="1:14" x14ac:dyDescent="0.25">
      <c r="A2517" s="32" t="s">
        <v>2632</v>
      </c>
      <c r="B2517" s="32" t="s">
        <v>18039</v>
      </c>
      <c r="C2517" s="32" t="s">
        <v>18040</v>
      </c>
      <c r="D2517" s="32" t="s">
        <v>1241</v>
      </c>
      <c r="E2517" s="32" t="s">
        <v>6266</v>
      </c>
      <c r="F2517" s="32" t="s">
        <v>8978</v>
      </c>
      <c r="J2517" s="32" t="s">
        <v>18041</v>
      </c>
      <c r="K2517" s="32" t="s">
        <v>17528</v>
      </c>
      <c r="L2517" s="32" t="s">
        <v>18042</v>
      </c>
      <c r="M2517" s="95" t="str">
        <f>IF(VLOOKUP(A2517,'Business Validation 2.1.0'!$A$2:$V$996,COLUMN('Business Validation 2.1.0'!V:V)-COLUMN('Business Validation 2.1.0'!A:A)+1,FALSE)="","",VLOOKUP(A2517,'Business Validation 2.1.0'!$A$2:$V$996,COLUMN('Business Validation 2.1.0'!V:V)-COLUMN('Business Validation 2.1.0'!A:A)+1,FALSE))</f>
        <v/>
      </c>
      <c r="N2517" s="32" t="s">
        <v>6330</v>
      </c>
    </row>
    <row r="2518" spans="1:14" x14ac:dyDescent="0.25">
      <c r="A2518" s="32" t="s">
        <v>2632</v>
      </c>
      <c r="B2518" s="32" t="s">
        <v>18043</v>
      </c>
      <c r="C2518" s="32" t="s">
        <v>18044</v>
      </c>
      <c r="D2518" s="32" t="s">
        <v>1224</v>
      </c>
      <c r="E2518" s="32" t="s">
        <v>6261</v>
      </c>
      <c r="F2518" s="32" t="s">
        <v>8986</v>
      </c>
      <c r="J2518" s="32" t="s">
        <v>18045</v>
      </c>
      <c r="K2518" s="32" t="s">
        <v>17528</v>
      </c>
      <c r="L2518" s="32" t="s">
        <v>18046</v>
      </c>
      <c r="M2518" s="95" t="str">
        <f>IF(VLOOKUP(A2518,'Business Validation 2.1.0'!$A$2:$V$996,COLUMN('Business Validation 2.1.0'!V:V)-COLUMN('Business Validation 2.1.0'!A:A)+1,FALSE)="","",VLOOKUP(A2518,'Business Validation 2.1.0'!$A$2:$V$996,COLUMN('Business Validation 2.1.0'!V:V)-COLUMN('Business Validation 2.1.0'!A:A)+1,FALSE))</f>
        <v/>
      </c>
      <c r="N2518" s="32" t="s">
        <v>6330</v>
      </c>
    </row>
    <row r="2519" spans="1:14" x14ac:dyDescent="0.25">
      <c r="A2519" s="32" t="s">
        <v>2633</v>
      </c>
      <c r="B2519" s="32" t="s">
        <v>18047</v>
      </c>
      <c r="C2519" s="32" t="s">
        <v>18048</v>
      </c>
      <c r="D2519" s="32" t="s">
        <v>4860</v>
      </c>
      <c r="E2519" s="32" t="s">
        <v>1214</v>
      </c>
      <c r="F2519" s="32" t="s">
        <v>6269</v>
      </c>
      <c r="G2519" s="32" t="s">
        <v>8983</v>
      </c>
      <c r="J2519" s="32" t="s">
        <v>18049</v>
      </c>
      <c r="K2519" s="32" t="s">
        <v>17536</v>
      </c>
      <c r="L2519" s="32" t="s">
        <v>18050</v>
      </c>
      <c r="M2519" s="95" t="str">
        <f>IF(VLOOKUP(A2519,'Business Validation 2.1.0'!$A$2:$V$996,COLUMN('Business Validation 2.1.0'!V:V)-COLUMN('Business Validation 2.1.0'!A:A)+1,FALSE)="","",VLOOKUP(A2519,'Business Validation 2.1.0'!$A$2:$V$996,COLUMN('Business Validation 2.1.0'!V:V)-COLUMN('Business Validation 2.1.0'!A:A)+1,FALSE))</f>
        <v/>
      </c>
      <c r="N2519" s="32" t="s">
        <v>18051</v>
      </c>
    </row>
    <row r="2520" spans="1:14" x14ac:dyDescent="0.25">
      <c r="A2520" s="32" t="s">
        <v>2633</v>
      </c>
      <c r="B2520" s="32" t="s">
        <v>18052</v>
      </c>
      <c r="C2520" s="32" t="s">
        <v>18053</v>
      </c>
      <c r="D2520" s="32" t="s">
        <v>4856</v>
      </c>
      <c r="E2520" s="32" t="s">
        <v>1214</v>
      </c>
      <c r="F2520" s="32" t="s">
        <v>6269</v>
      </c>
      <c r="G2520" s="32" t="s">
        <v>8983</v>
      </c>
      <c r="J2520" s="32" t="s">
        <v>18054</v>
      </c>
      <c r="K2520" s="32" t="s">
        <v>17536</v>
      </c>
      <c r="L2520" s="32" t="s">
        <v>18055</v>
      </c>
      <c r="M2520" s="95" t="str">
        <f>IF(VLOOKUP(A2520,'Business Validation 2.1.0'!$A$2:$V$996,COLUMN('Business Validation 2.1.0'!V:V)-COLUMN('Business Validation 2.1.0'!A:A)+1,FALSE)="","",VLOOKUP(A2520,'Business Validation 2.1.0'!$A$2:$V$996,COLUMN('Business Validation 2.1.0'!V:V)-COLUMN('Business Validation 2.1.0'!A:A)+1,FALSE))</f>
        <v/>
      </c>
      <c r="N2520" s="32" t="s">
        <v>18051</v>
      </c>
    </row>
    <row r="2521" spans="1:14" x14ac:dyDescent="0.25">
      <c r="A2521" s="32" t="s">
        <v>2633</v>
      </c>
      <c r="B2521" s="32" t="s">
        <v>18056</v>
      </c>
      <c r="C2521" s="32" t="s">
        <v>18057</v>
      </c>
      <c r="D2521" s="32" t="s">
        <v>4852</v>
      </c>
      <c r="E2521" s="32" t="s">
        <v>1214</v>
      </c>
      <c r="F2521" s="32" t="s">
        <v>6269</v>
      </c>
      <c r="G2521" s="32" t="s">
        <v>8983</v>
      </c>
      <c r="J2521" s="32" t="s">
        <v>18058</v>
      </c>
      <c r="K2521" s="32" t="s">
        <v>17536</v>
      </c>
      <c r="L2521" s="32" t="s">
        <v>18059</v>
      </c>
      <c r="M2521" s="95" t="str">
        <f>IF(VLOOKUP(A2521,'Business Validation 2.1.0'!$A$2:$V$996,COLUMN('Business Validation 2.1.0'!V:V)-COLUMN('Business Validation 2.1.0'!A:A)+1,FALSE)="","",VLOOKUP(A2521,'Business Validation 2.1.0'!$A$2:$V$996,COLUMN('Business Validation 2.1.0'!V:V)-COLUMN('Business Validation 2.1.0'!A:A)+1,FALSE))</f>
        <v/>
      </c>
      <c r="N2521" s="32" t="s">
        <v>18051</v>
      </c>
    </row>
    <row r="2522" spans="1:14" x14ac:dyDescent="0.25">
      <c r="A2522" s="32" t="s">
        <v>2634</v>
      </c>
      <c r="B2522" s="32" t="s">
        <v>18060</v>
      </c>
      <c r="C2522" s="32" t="s">
        <v>18061</v>
      </c>
      <c r="D2522" s="32" t="s">
        <v>1241</v>
      </c>
      <c r="E2522" s="32" t="s">
        <v>6266</v>
      </c>
      <c r="F2522" s="32" t="s">
        <v>8978</v>
      </c>
      <c r="J2522" s="32" t="s">
        <v>18062</v>
      </c>
      <c r="K2522" s="32" t="s">
        <v>17528</v>
      </c>
      <c r="L2522" s="32" t="s">
        <v>18063</v>
      </c>
      <c r="M2522" s="95" t="str">
        <f>IF(VLOOKUP(A2522,'Business Validation 2.1.0'!$A$2:$V$996,COLUMN('Business Validation 2.1.0'!V:V)-COLUMN('Business Validation 2.1.0'!A:A)+1,FALSE)="","",VLOOKUP(A2522,'Business Validation 2.1.0'!$A$2:$V$996,COLUMN('Business Validation 2.1.0'!V:V)-COLUMN('Business Validation 2.1.0'!A:A)+1,FALSE))</f>
        <v/>
      </c>
      <c r="N2522" s="32" t="s">
        <v>6338</v>
      </c>
    </row>
    <row r="2523" spans="1:14" x14ac:dyDescent="0.25">
      <c r="A2523" s="32" t="s">
        <v>2634</v>
      </c>
      <c r="B2523" s="32" t="s">
        <v>18064</v>
      </c>
      <c r="C2523" s="32" t="s">
        <v>18065</v>
      </c>
      <c r="D2523" s="32" t="s">
        <v>1224</v>
      </c>
      <c r="E2523" s="32" t="s">
        <v>6261</v>
      </c>
      <c r="F2523" s="32" t="s">
        <v>8986</v>
      </c>
      <c r="J2523" s="32" t="s">
        <v>18066</v>
      </c>
      <c r="K2523" s="32" t="s">
        <v>17528</v>
      </c>
      <c r="L2523" s="32" t="s">
        <v>18067</v>
      </c>
      <c r="M2523" s="95" t="str">
        <f>IF(VLOOKUP(A2523,'Business Validation 2.1.0'!$A$2:$V$996,COLUMN('Business Validation 2.1.0'!V:V)-COLUMN('Business Validation 2.1.0'!A:A)+1,FALSE)="","",VLOOKUP(A2523,'Business Validation 2.1.0'!$A$2:$V$996,COLUMN('Business Validation 2.1.0'!V:V)-COLUMN('Business Validation 2.1.0'!A:A)+1,FALSE))</f>
        <v/>
      </c>
      <c r="N2523" s="32" t="s">
        <v>6338</v>
      </c>
    </row>
    <row r="2524" spans="1:14" x14ac:dyDescent="0.25">
      <c r="A2524" s="32" t="s">
        <v>2635</v>
      </c>
      <c r="B2524" s="32" t="s">
        <v>18068</v>
      </c>
      <c r="C2524" s="32" t="s">
        <v>18069</v>
      </c>
      <c r="D2524" s="32" t="s">
        <v>4860</v>
      </c>
      <c r="E2524" s="32" t="s">
        <v>1214</v>
      </c>
      <c r="F2524" s="32" t="s">
        <v>6269</v>
      </c>
      <c r="G2524" s="32" t="s">
        <v>8983</v>
      </c>
      <c r="J2524" s="32" t="s">
        <v>18070</v>
      </c>
      <c r="K2524" s="32" t="s">
        <v>17536</v>
      </c>
      <c r="L2524" s="32" t="s">
        <v>18071</v>
      </c>
      <c r="M2524" s="95" t="str">
        <f>IF(VLOOKUP(A2524,'Business Validation 2.1.0'!$A$2:$V$996,COLUMN('Business Validation 2.1.0'!V:V)-COLUMN('Business Validation 2.1.0'!A:A)+1,FALSE)="","",VLOOKUP(A2524,'Business Validation 2.1.0'!$A$2:$V$996,COLUMN('Business Validation 2.1.0'!V:V)-COLUMN('Business Validation 2.1.0'!A:A)+1,FALSE))</f>
        <v/>
      </c>
      <c r="N2524" s="32" t="s">
        <v>18072</v>
      </c>
    </row>
    <row r="2525" spans="1:14" x14ac:dyDescent="0.25">
      <c r="A2525" s="32" t="s">
        <v>2635</v>
      </c>
      <c r="B2525" s="32" t="s">
        <v>18073</v>
      </c>
      <c r="C2525" s="32" t="s">
        <v>18074</v>
      </c>
      <c r="D2525" s="32" t="s">
        <v>4856</v>
      </c>
      <c r="E2525" s="32" t="s">
        <v>1214</v>
      </c>
      <c r="F2525" s="32" t="s">
        <v>6269</v>
      </c>
      <c r="G2525" s="32" t="s">
        <v>8983</v>
      </c>
      <c r="J2525" s="32" t="s">
        <v>18075</v>
      </c>
      <c r="K2525" s="32" t="s">
        <v>17536</v>
      </c>
      <c r="L2525" s="32" t="s">
        <v>18076</v>
      </c>
      <c r="M2525" s="95" t="str">
        <f>IF(VLOOKUP(A2525,'Business Validation 2.1.0'!$A$2:$V$996,COLUMN('Business Validation 2.1.0'!V:V)-COLUMN('Business Validation 2.1.0'!A:A)+1,FALSE)="","",VLOOKUP(A2525,'Business Validation 2.1.0'!$A$2:$V$996,COLUMN('Business Validation 2.1.0'!V:V)-COLUMN('Business Validation 2.1.0'!A:A)+1,FALSE))</f>
        <v/>
      </c>
      <c r="N2525" s="32" t="s">
        <v>18072</v>
      </c>
    </row>
    <row r="2526" spans="1:14" x14ac:dyDescent="0.25">
      <c r="A2526" s="32" t="s">
        <v>2635</v>
      </c>
      <c r="B2526" s="32" t="s">
        <v>18077</v>
      </c>
      <c r="C2526" s="32" t="s">
        <v>18078</v>
      </c>
      <c r="D2526" s="32" t="s">
        <v>4852</v>
      </c>
      <c r="E2526" s="32" t="s">
        <v>1214</v>
      </c>
      <c r="F2526" s="32" t="s">
        <v>6269</v>
      </c>
      <c r="G2526" s="32" t="s">
        <v>8983</v>
      </c>
      <c r="J2526" s="32" t="s">
        <v>18079</v>
      </c>
      <c r="K2526" s="32" t="s">
        <v>17536</v>
      </c>
      <c r="L2526" s="32" t="s">
        <v>18080</v>
      </c>
      <c r="M2526" s="95" t="str">
        <f>IF(VLOOKUP(A2526,'Business Validation 2.1.0'!$A$2:$V$996,COLUMN('Business Validation 2.1.0'!V:V)-COLUMN('Business Validation 2.1.0'!A:A)+1,FALSE)="","",VLOOKUP(A2526,'Business Validation 2.1.0'!$A$2:$V$996,COLUMN('Business Validation 2.1.0'!V:V)-COLUMN('Business Validation 2.1.0'!A:A)+1,FALSE))</f>
        <v/>
      </c>
      <c r="N2526" s="32" t="s">
        <v>18072</v>
      </c>
    </row>
    <row r="2527" spans="1:14" x14ac:dyDescent="0.25">
      <c r="A2527" s="32" t="s">
        <v>2636</v>
      </c>
      <c r="B2527" s="32" t="s">
        <v>18081</v>
      </c>
      <c r="C2527" s="32" t="s">
        <v>18082</v>
      </c>
      <c r="D2527" s="32" t="s">
        <v>1241</v>
      </c>
      <c r="E2527" s="32" t="s">
        <v>6266</v>
      </c>
      <c r="F2527" s="32" t="s">
        <v>8978</v>
      </c>
      <c r="J2527" s="32" t="s">
        <v>18083</v>
      </c>
      <c r="K2527" s="32" t="s">
        <v>17528</v>
      </c>
      <c r="L2527" s="32" t="s">
        <v>18084</v>
      </c>
      <c r="M2527" s="95" t="str">
        <f>IF(VLOOKUP(A2527,'Business Validation 2.1.0'!$A$2:$V$996,COLUMN('Business Validation 2.1.0'!V:V)-COLUMN('Business Validation 2.1.0'!A:A)+1,FALSE)="","",VLOOKUP(A2527,'Business Validation 2.1.0'!$A$2:$V$996,COLUMN('Business Validation 2.1.0'!V:V)-COLUMN('Business Validation 2.1.0'!A:A)+1,FALSE))</f>
        <v/>
      </c>
      <c r="N2527" s="32" t="s">
        <v>6346</v>
      </c>
    </row>
    <row r="2528" spans="1:14" x14ac:dyDescent="0.25">
      <c r="A2528" s="32" t="s">
        <v>2636</v>
      </c>
      <c r="B2528" s="32" t="s">
        <v>18085</v>
      </c>
      <c r="C2528" s="32" t="s">
        <v>18086</v>
      </c>
      <c r="D2528" s="32" t="s">
        <v>1224</v>
      </c>
      <c r="E2528" s="32" t="s">
        <v>6261</v>
      </c>
      <c r="F2528" s="32" t="s">
        <v>8986</v>
      </c>
      <c r="J2528" s="32" t="s">
        <v>18087</v>
      </c>
      <c r="K2528" s="32" t="s">
        <v>17528</v>
      </c>
      <c r="L2528" s="32" t="s">
        <v>18088</v>
      </c>
      <c r="M2528" s="95" t="str">
        <f>IF(VLOOKUP(A2528,'Business Validation 2.1.0'!$A$2:$V$996,COLUMN('Business Validation 2.1.0'!V:V)-COLUMN('Business Validation 2.1.0'!A:A)+1,FALSE)="","",VLOOKUP(A2528,'Business Validation 2.1.0'!$A$2:$V$996,COLUMN('Business Validation 2.1.0'!V:V)-COLUMN('Business Validation 2.1.0'!A:A)+1,FALSE))</f>
        <v/>
      </c>
      <c r="N2528" s="32" t="s">
        <v>6346</v>
      </c>
    </row>
    <row r="2529" spans="1:14" x14ac:dyDescent="0.25">
      <c r="A2529" s="32" t="s">
        <v>2637</v>
      </c>
      <c r="B2529" s="32" t="s">
        <v>18089</v>
      </c>
      <c r="C2529" s="32" t="s">
        <v>18090</v>
      </c>
      <c r="D2529" s="32" t="s">
        <v>4860</v>
      </c>
      <c r="E2529" s="32" t="s">
        <v>1214</v>
      </c>
      <c r="F2529" s="32" t="s">
        <v>6269</v>
      </c>
      <c r="G2529" s="32" t="s">
        <v>8983</v>
      </c>
      <c r="J2529" s="32" t="s">
        <v>18091</v>
      </c>
      <c r="K2529" s="32" t="s">
        <v>17536</v>
      </c>
      <c r="L2529" s="32" t="s">
        <v>18092</v>
      </c>
      <c r="M2529" s="95" t="str">
        <f>IF(VLOOKUP(A2529,'Business Validation 2.1.0'!$A$2:$V$996,COLUMN('Business Validation 2.1.0'!V:V)-COLUMN('Business Validation 2.1.0'!A:A)+1,FALSE)="","",VLOOKUP(A2529,'Business Validation 2.1.0'!$A$2:$V$996,COLUMN('Business Validation 2.1.0'!V:V)-COLUMN('Business Validation 2.1.0'!A:A)+1,FALSE))</f>
        <v/>
      </c>
      <c r="N2529" s="32" t="s">
        <v>18093</v>
      </c>
    </row>
    <row r="2530" spans="1:14" x14ac:dyDescent="0.25">
      <c r="A2530" s="32" t="s">
        <v>2637</v>
      </c>
      <c r="B2530" s="32" t="s">
        <v>18094</v>
      </c>
      <c r="C2530" s="32" t="s">
        <v>18095</v>
      </c>
      <c r="D2530" s="32" t="s">
        <v>4856</v>
      </c>
      <c r="E2530" s="32" t="s">
        <v>1214</v>
      </c>
      <c r="F2530" s="32" t="s">
        <v>6269</v>
      </c>
      <c r="G2530" s="32" t="s">
        <v>8983</v>
      </c>
      <c r="J2530" s="32" t="s">
        <v>18096</v>
      </c>
      <c r="K2530" s="32" t="s">
        <v>17536</v>
      </c>
      <c r="L2530" s="32" t="s">
        <v>18097</v>
      </c>
      <c r="M2530" s="95" t="str">
        <f>IF(VLOOKUP(A2530,'Business Validation 2.1.0'!$A$2:$V$996,COLUMN('Business Validation 2.1.0'!V:V)-COLUMN('Business Validation 2.1.0'!A:A)+1,FALSE)="","",VLOOKUP(A2530,'Business Validation 2.1.0'!$A$2:$V$996,COLUMN('Business Validation 2.1.0'!V:V)-COLUMN('Business Validation 2.1.0'!A:A)+1,FALSE))</f>
        <v/>
      </c>
      <c r="N2530" s="32" t="s">
        <v>18093</v>
      </c>
    </row>
    <row r="2531" spans="1:14" x14ac:dyDescent="0.25">
      <c r="A2531" s="32" t="s">
        <v>2637</v>
      </c>
      <c r="B2531" s="32" t="s">
        <v>18098</v>
      </c>
      <c r="C2531" s="32" t="s">
        <v>18099</v>
      </c>
      <c r="D2531" s="32" t="s">
        <v>4852</v>
      </c>
      <c r="E2531" s="32" t="s">
        <v>1214</v>
      </c>
      <c r="F2531" s="32" t="s">
        <v>6269</v>
      </c>
      <c r="G2531" s="32" t="s">
        <v>8983</v>
      </c>
      <c r="J2531" s="32" t="s">
        <v>18100</v>
      </c>
      <c r="K2531" s="32" t="s">
        <v>17536</v>
      </c>
      <c r="L2531" s="32" t="s">
        <v>18101</v>
      </c>
      <c r="M2531" s="95" t="str">
        <f>IF(VLOOKUP(A2531,'Business Validation 2.1.0'!$A$2:$V$996,COLUMN('Business Validation 2.1.0'!V:V)-COLUMN('Business Validation 2.1.0'!A:A)+1,FALSE)="","",VLOOKUP(A2531,'Business Validation 2.1.0'!$A$2:$V$996,COLUMN('Business Validation 2.1.0'!V:V)-COLUMN('Business Validation 2.1.0'!A:A)+1,FALSE))</f>
        <v/>
      </c>
      <c r="N2531" s="32" t="s">
        <v>18093</v>
      </c>
    </row>
    <row r="2532" spans="1:14" x14ac:dyDescent="0.25">
      <c r="A2532" s="32" t="s">
        <v>2638</v>
      </c>
      <c r="B2532" s="32" t="s">
        <v>18102</v>
      </c>
      <c r="C2532" s="32" t="s">
        <v>18103</v>
      </c>
      <c r="D2532" s="32" t="s">
        <v>1241</v>
      </c>
      <c r="E2532" s="32" t="s">
        <v>6266</v>
      </c>
      <c r="F2532" s="32" t="s">
        <v>8978</v>
      </c>
      <c r="J2532" s="32" t="s">
        <v>18104</v>
      </c>
      <c r="K2532" s="32" t="s">
        <v>17528</v>
      </c>
      <c r="L2532" s="32" t="s">
        <v>18105</v>
      </c>
      <c r="M2532" s="95" t="str">
        <f>IF(VLOOKUP(A2532,'Business Validation 2.1.0'!$A$2:$V$996,COLUMN('Business Validation 2.1.0'!V:V)-COLUMN('Business Validation 2.1.0'!A:A)+1,FALSE)="","",VLOOKUP(A2532,'Business Validation 2.1.0'!$A$2:$V$996,COLUMN('Business Validation 2.1.0'!V:V)-COLUMN('Business Validation 2.1.0'!A:A)+1,FALSE))</f>
        <v/>
      </c>
      <c r="N2532" s="32" t="s">
        <v>6354</v>
      </c>
    </row>
    <row r="2533" spans="1:14" x14ac:dyDescent="0.25">
      <c r="A2533" s="32" t="s">
        <v>2638</v>
      </c>
      <c r="B2533" s="32" t="s">
        <v>18106</v>
      </c>
      <c r="C2533" s="32" t="s">
        <v>18107</v>
      </c>
      <c r="D2533" s="32" t="s">
        <v>1224</v>
      </c>
      <c r="E2533" s="32" t="s">
        <v>6261</v>
      </c>
      <c r="F2533" s="32" t="s">
        <v>8986</v>
      </c>
      <c r="J2533" s="32" t="s">
        <v>18108</v>
      </c>
      <c r="K2533" s="32" t="s">
        <v>17528</v>
      </c>
      <c r="L2533" s="32" t="s">
        <v>18109</v>
      </c>
      <c r="M2533" s="95" t="str">
        <f>IF(VLOOKUP(A2533,'Business Validation 2.1.0'!$A$2:$V$996,COLUMN('Business Validation 2.1.0'!V:V)-COLUMN('Business Validation 2.1.0'!A:A)+1,FALSE)="","",VLOOKUP(A2533,'Business Validation 2.1.0'!$A$2:$V$996,COLUMN('Business Validation 2.1.0'!V:V)-COLUMN('Business Validation 2.1.0'!A:A)+1,FALSE))</f>
        <v/>
      </c>
      <c r="N2533" s="32" t="s">
        <v>6354</v>
      </c>
    </row>
    <row r="2534" spans="1:14" x14ac:dyDescent="0.25">
      <c r="A2534" s="32" t="s">
        <v>2639</v>
      </c>
      <c r="B2534" s="32" t="s">
        <v>18110</v>
      </c>
      <c r="C2534" s="32" t="s">
        <v>18111</v>
      </c>
      <c r="D2534" s="32" t="s">
        <v>4860</v>
      </c>
      <c r="E2534" s="32" t="s">
        <v>1214</v>
      </c>
      <c r="F2534" s="32" t="s">
        <v>6269</v>
      </c>
      <c r="G2534" s="32" t="s">
        <v>8983</v>
      </c>
      <c r="J2534" s="32" t="s">
        <v>18112</v>
      </c>
      <c r="K2534" s="32" t="s">
        <v>17536</v>
      </c>
      <c r="L2534" s="32" t="s">
        <v>18113</v>
      </c>
      <c r="M2534" s="95" t="str">
        <f>IF(VLOOKUP(A2534,'Business Validation 2.1.0'!$A$2:$V$996,COLUMN('Business Validation 2.1.0'!V:V)-COLUMN('Business Validation 2.1.0'!A:A)+1,FALSE)="","",VLOOKUP(A2534,'Business Validation 2.1.0'!$A$2:$V$996,COLUMN('Business Validation 2.1.0'!V:V)-COLUMN('Business Validation 2.1.0'!A:A)+1,FALSE))</f>
        <v/>
      </c>
      <c r="N2534" s="32" t="s">
        <v>18114</v>
      </c>
    </row>
    <row r="2535" spans="1:14" x14ac:dyDescent="0.25">
      <c r="A2535" s="32" t="s">
        <v>2639</v>
      </c>
      <c r="B2535" s="32" t="s">
        <v>18115</v>
      </c>
      <c r="C2535" s="32" t="s">
        <v>18116</v>
      </c>
      <c r="D2535" s="32" t="s">
        <v>4856</v>
      </c>
      <c r="E2535" s="32" t="s">
        <v>1214</v>
      </c>
      <c r="F2535" s="32" t="s">
        <v>6269</v>
      </c>
      <c r="G2535" s="32" t="s">
        <v>8983</v>
      </c>
      <c r="J2535" s="32" t="s">
        <v>18117</v>
      </c>
      <c r="K2535" s="32" t="s">
        <v>17536</v>
      </c>
      <c r="L2535" s="32" t="s">
        <v>18118</v>
      </c>
      <c r="M2535" s="95" t="str">
        <f>IF(VLOOKUP(A2535,'Business Validation 2.1.0'!$A$2:$V$996,COLUMN('Business Validation 2.1.0'!V:V)-COLUMN('Business Validation 2.1.0'!A:A)+1,FALSE)="","",VLOOKUP(A2535,'Business Validation 2.1.0'!$A$2:$V$996,COLUMN('Business Validation 2.1.0'!V:V)-COLUMN('Business Validation 2.1.0'!A:A)+1,FALSE))</f>
        <v/>
      </c>
      <c r="N2535" s="32" t="s">
        <v>18114</v>
      </c>
    </row>
    <row r="2536" spans="1:14" x14ac:dyDescent="0.25">
      <c r="A2536" s="32" t="s">
        <v>2639</v>
      </c>
      <c r="B2536" s="32" t="s">
        <v>18119</v>
      </c>
      <c r="C2536" s="32" t="s">
        <v>18120</v>
      </c>
      <c r="D2536" s="32" t="s">
        <v>4852</v>
      </c>
      <c r="E2536" s="32" t="s">
        <v>1214</v>
      </c>
      <c r="F2536" s="32" t="s">
        <v>6269</v>
      </c>
      <c r="G2536" s="32" t="s">
        <v>8983</v>
      </c>
      <c r="J2536" s="32" t="s">
        <v>18121</v>
      </c>
      <c r="K2536" s="32" t="s">
        <v>17536</v>
      </c>
      <c r="L2536" s="32" t="s">
        <v>18122</v>
      </c>
      <c r="M2536" s="95" t="str">
        <f>IF(VLOOKUP(A2536,'Business Validation 2.1.0'!$A$2:$V$996,COLUMN('Business Validation 2.1.0'!V:V)-COLUMN('Business Validation 2.1.0'!A:A)+1,FALSE)="","",VLOOKUP(A2536,'Business Validation 2.1.0'!$A$2:$V$996,COLUMN('Business Validation 2.1.0'!V:V)-COLUMN('Business Validation 2.1.0'!A:A)+1,FALSE))</f>
        <v/>
      </c>
      <c r="N2536" s="32" t="s">
        <v>18114</v>
      </c>
    </row>
    <row r="2537" spans="1:14" x14ac:dyDescent="0.25">
      <c r="A2537" s="32" t="s">
        <v>2640</v>
      </c>
      <c r="B2537" s="32" t="s">
        <v>18123</v>
      </c>
      <c r="C2537" s="32" t="s">
        <v>18124</v>
      </c>
      <c r="D2537" s="32" t="s">
        <v>1241</v>
      </c>
      <c r="E2537" s="32" t="s">
        <v>8978</v>
      </c>
      <c r="J2537" s="32" t="s">
        <v>18125</v>
      </c>
      <c r="K2537" s="32" t="s">
        <v>6254</v>
      </c>
      <c r="L2537" s="32" t="s">
        <v>18126</v>
      </c>
      <c r="M2537" s="95" t="str">
        <f>IF(VLOOKUP(A2537,'Business Validation 2.1.0'!$A$2:$V$996,COLUMN('Business Validation 2.1.0'!V:V)-COLUMN('Business Validation 2.1.0'!A:A)+1,FALSE)="","",VLOOKUP(A2537,'Business Validation 2.1.0'!$A$2:$V$996,COLUMN('Business Validation 2.1.0'!V:V)-COLUMN('Business Validation 2.1.0'!A:A)+1,FALSE))</f>
        <v/>
      </c>
      <c r="N2537" s="32" t="s">
        <v>7960</v>
      </c>
    </row>
    <row r="2538" spans="1:14" x14ac:dyDescent="0.25">
      <c r="A2538" s="32" t="s">
        <v>2640</v>
      </c>
      <c r="B2538" s="32" t="s">
        <v>18127</v>
      </c>
      <c r="C2538" s="32" t="s">
        <v>18128</v>
      </c>
      <c r="D2538" s="32" t="s">
        <v>1224</v>
      </c>
      <c r="E2538" s="32" t="s">
        <v>8986</v>
      </c>
      <c r="J2538" s="32" t="s">
        <v>18129</v>
      </c>
      <c r="K2538" s="32" t="s">
        <v>6254</v>
      </c>
      <c r="L2538" s="32" t="s">
        <v>18130</v>
      </c>
      <c r="M2538" s="95" t="str">
        <f>IF(VLOOKUP(A2538,'Business Validation 2.1.0'!$A$2:$V$996,COLUMN('Business Validation 2.1.0'!V:V)-COLUMN('Business Validation 2.1.0'!A:A)+1,FALSE)="","",VLOOKUP(A2538,'Business Validation 2.1.0'!$A$2:$V$996,COLUMN('Business Validation 2.1.0'!V:V)-COLUMN('Business Validation 2.1.0'!A:A)+1,FALSE))</f>
        <v/>
      </c>
      <c r="N2538" s="32" t="s">
        <v>7960</v>
      </c>
    </row>
    <row r="2539" spans="1:14" x14ac:dyDescent="0.25">
      <c r="A2539" s="32" t="s">
        <v>2641</v>
      </c>
      <c r="B2539" s="32" t="s">
        <v>18131</v>
      </c>
      <c r="C2539" s="32" t="s">
        <v>18132</v>
      </c>
      <c r="D2539" s="32" t="s">
        <v>4860</v>
      </c>
      <c r="E2539" s="32" t="s">
        <v>1214</v>
      </c>
      <c r="F2539" s="32" t="s">
        <v>8983</v>
      </c>
      <c r="J2539" s="32" t="s">
        <v>18133</v>
      </c>
      <c r="K2539" s="32" t="s">
        <v>17678</v>
      </c>
      <c r="L2539" s="32" t="s">
        <v>18134</v>
      </c>
      <c r="M2539" s="95" t="str">
        <f>IF(VLOOKUP(A2539,'Business Validation 2.1.0'!$A$2:$V$996,COLUMN('Business Validation 2.1.0'!V:V)-COLUMN('Business Validation 2.1.0'!A:A)+1,FALSE)="","",VLOOKUP(A2539,'Business Validation 2.1.0'!$A$2:$V$996,COLUMN('Business Validation 2.1.0'!V:V)-COLUMN('Business Validation 2.1.0'!A:A)+1,FALSE))</f>
        <v/>
      </c>
      <c r="N2539" s="32" t="s">
        <v>18135</v>
      </c>
    </row>
    <row r="2540" spans="1:14" x14ac:dyDescent="0.25">
      <c r="A2540" s="32" t="s">
        <v>2641</v>
      </c>
      <c r="B2540" s="32" t="s">
        <v>18136</v>
      </c>
      <c r="C2540" s="32" t="s">
        <v>18137</v>
      </c>
      <c r="D2540" s="32" t="s">
        <v>4856</v>
      </c>
      <c r="E2540" s="32" t="s">
        <v>1214</v>
      </c>
      <c r="F2540" s="32" t="s">
        <v>8983</v>
      </c>
      <c r="J2540" s="32" t="s">
        <v>18138</v>
      </c>
      <c r="K2540" s="32" t="s">
        <v>17678</v>
      </c>
      <c r="L2540" s="32" t="s">
        <v>18139</v>
      </c>
      <c r="M2540" s="95" t="str">
        <f>IF(VLOOKUP(A2540,'Business Validation 2.1.0'!$A$2:$V$996,COLUMN('Business Validation 2.1.0'!V:V)-COLUMN('Business Validation 2.1.0'!A:A)+1,FALSE)="","",VLOOKUP(A2540,'Business Validation 2.1.0'!$A$2:$V$996,COLUMN('Business Validation 2.1.0'!V:V)-COLUMN('Business Validation 2.1.0'!A:A)+1,FALSE))</f>
        <v/>
      </c>
      <c r="N2540" s="32" t="s">
        <v>18135</v>
      </c>
    </row>
    <row r="2541" spans="1:14" x14ac:dyDescent="0.25">
      <c r="A2541" s="32" t="s">
        <v>2641</v>
      </c>
      <c r="B2541" s="32" t="s">
        <v>18140</v>
      </c>
      <c r="C2541" s="32" t="s">
        <v>18141</v>
      </c>
      <c r="D2541" s="32" t="s">
        <v>4852</v>
      </c>
      <c r="E2541" s="32" t="s">
        <v>1214</v>
      </c>
      <c r="F2541" s="32" t="s">
        <v>8983</v>
      </c>
      <c r="J2541" s="32" t="s">
        <v>18142</v>
      </c>
      <c r="K2541" s="32" t="s">
        <v>17678</v>
      </c>
      <c r="L2541" s="32" t="s">
        <v>18143</v>
      </c>
      <c r="M2541" s="95" t="str">
        <f>IF(VLOOKUP(A2541,'Business Validation 2.1.0'!$A$2:$V$996,COLUMN('Business Validation 2.1.0'!V:V)-COLUMN('Business Validation 2.1.0'!A:A)+1,FALSE)="","",VLOOKUP(A2541,'Business Validation 2.1.0'!$A$2:$V$996,COLUMN('Business Validation 2.1.0'!V:V)-COLUMN('Business Validation 2.1.0'!A:A)+1,FALSE))</f>
        <v/>
      </c>
      <c r="N2541" s="32" t="s">
        <v>18135</v>
      </c>
    </row>
    <row r="2542" spans="1:14" x14ac:dyDescent="0.25">
      <c r="A2542" s="32" t="s">
        <v>769</v>
      </c>
      <c r="B2542" s="32" t="s">
        <v>18144</v>
      </c>
      <c r="C2542" s="32" t="s">
        <v>18145</v>
      </c>
      <c r="D2542" s="32" t="s">
        <v>6367</v>
      </c>
      <c r="J2542" s="32" t="s">
        <v>6368</v>
      </c>
      <c r="K2542" s="32" t="s">
        <v>1598</v>
      </c>
      <c r="L2542" s="32" t="s">
        <v>18146</v>
      </c>
      <c r="M2542" s="95" t="str">
        <f>IF(VLOOKUP(A2542,'Business Validation 2.1.0'!$A$2:$V$996,COLUMN('Business Validation 2.1.0'!V:V)-COLUMN('Business Validation 2.1.0'!A:A)+1,FALSE)="","",VLOOKUP(A2542,'Business Validation 2.1.0'!$A$2:$V$996,COLUMN('Business Validation 2.1.0'!V:V)-COLUMN('Business Validation 2.1.0'!A:A)+1,FALSE))</f>
        <v/>
      </c>
      <c r="N2542" s="32" t="s">
        <v>6369</v>
      </c>
    </row>
    <row r="2543" spans="1:14" x14ac:dyDescent="0.25">
      <c r="A2543" s="32" t="s">
        <v>2642</v>
      </c>
      <c r="B2543" s="32" t="s">
        <v>18147</v>
      </c>
      <c r="C2543" s="32" t="s">
        <v>18148</v>
      </c>
      <c r="D2543" s="32" t="s">
        <v>1241</v>
      </c>
      <c r="E2543" s="32" t="s">
        <v>6266</v>
      </c>
      <c r="F2543" s="32" t="s">
        <v>8978</v>
      </c>
      <c r="J2543" s="32" t="s">
        <v>18149</v>
      </c>
      <c r="K2543" s="32" t="s">
        <v>17528</v>
      </c>
      <c r="L2543" s="32" t="s">
        <v>18150</v>
      </c>
      <c r="M2543" s="95" t="str">
        <f>IF(VLOOKUP(A2543,'Business Validation 2.1.0'!$A$2:$V$996,COLUMN('Business Validation 2.1.0'!V:V)-COLUMN('Business Validation 2.1.0'!A:A)+1,FALSE)="","",VLOOKUP(A2543,'Business Validation 2.1.0'!$A$2:$V$996,COLUMN('Business Validation 2.1.0'!V:V)-COLUMN('Business Validation 2.1.0'!A:A)+1,FALSE))</f>
        <v/>
      </c>
      <c r="N2543" s="32" t="s">
        <v>6372</v>
      </c>
    </row>
    <row r="2544" spans="1:14" x14ac:dyDescent="0.25">
      <c r="A2544" s="32" t="s">
        <v>2642</v>
      </c>
      <c r="B2544" s="32" t="s">
        <v>18151</v>
      </c>
      <c r="C2544" s="32" t="s">
        <v>18152</v>
      </c>
      <c r="D2544" s="32" t="s">
        <v>1224</v>
      </c>
      <c r="E2544" s="32" t="s">
        <v>6261</v>
      </c>
      <c r="F2544" s="32" t="s">
        <v>8986</v>
      </c>
      <c r="J2544" s="32" t="s">
        <v>18153</v>
      </c>
      <c r="K2544" s="32" t="s">
        <v>17528</v>
      </c>
      <c r="L2544" s="32" t="s">
        <v>18154</v>
      </c>
      <c r="M2544" s="95" t="str">
        <f>IF(VLOOKUP(A2544,'Business Validation 2.1.0'!$A$2:$V$996,COLUMN('Business Validation 2.1.0'!V:V)-COLUMN('Business Validation 2.1.0'!A:A)+1,FALSE)="","",VLOOKUP(A2544,'Business Validation 2.1.0'!$A$2:$V$996,COLUMN('Business Validation 2.1.0'!V:V)-COLUMN('Business Validation 2.1.0'!A:A)+1,FALSE))</f>
        <v/>
      </c>
      <c r="N2544" s="32" t="s">
        <v>6372</v>
      </c>
    </row>
    <row r="2545" spans="1:14" x14ac:dyDescent="0.25">
      <c r="A2545" s="32" t="s">
        <v>2643</v>
      </c>
      <c r="B2545" s="32" t="s">
        <v>18155</v>
      </c>
      <c r="C2545" s="32" t="s">
        <v>18156</v>
      </c>
      <c r="D2545" s="32" t="s">
        <v>4860</v>
      </c>
      <c r="E2545" s="32" t="s">
        <v>1214</v>
      </c>
      <c r="F2545" s="32" t="s">
        <v>6269</v>
      </c>
      <c r="G2545" s="32" t="s">
        <v>8983</v>
      </c>
      <c r="J2545" s="32" t="s">
        <v>18157</v>
      </c>
      <c r="K2545" s="32" t="s">
        <v>17536</v>
      </c>
      <c r="L2545" s="32" t="s">
        <v>18158</v>
      </c>
      <c r="M2545" s="95" t="str">
        <f>IF(VLOOKUP(A2545,'Business Validation 2.1.0'!$A$2:$V$996,COLUMN('Business Validation 2.1.0'!V:V)-COLUMN('Business Validation 2.1.0'!A:A)+1,FALSE)="","",VLOOKUP(A2545,'Business Validation 2.1.0'!$A$2:$V$996,COLUMN('Business Validation 2.1.0'!V:V)-COLUMN('Business Validation 2.1.0'!A:A)+1,FALSE))</f>
        <v/>
      </c>
      <c r="N2545" s="32" t="s">
        <v>18159</v>
      </c>
    </row>
    <row r="2546" spans="1:14" x14ac:dyDescent="0.25">
      <c r="A2546" s="32" t="s">
        <v>2643</v>
      </c>
      <c r="B2546" s="32" t="s">
        <v>18160</v>
      </c>
      <c r="C2546" s="32" t="s">
        <v>18161</v>
      </c>
      <c r="D2546" s="32" t="s">
        <v>4856</v>
      </c>
      <c r="E2546" s="32" t="s">
        <v>1214</v>
      </c>
      <c r="F2546" s="32" t="s">
        <v>6269</v>
      </c>
      <c r="G2546" s="32" t="s">
        <v>8983</v>
      </c>
      <c r="J2546" s="32" t="s">
        <v>18162</v>
      </c>
      <c r="K2546" s="32" t="s">
        <v>17536</v>
      </c>
      <c r="L2546" s="32" t="s">
        <v>18163</v>
      </c>
      <c r="M2546" s="95" t="str">
        <f>IF(VLOOKUP(A2546,'Business Validation 2.1.0'!$A$2:$V$996,COLUMN('Business Validation 2.1.0'!V:V)-COLUMN('Business Validation 2.1.0'!A:A)+1,FALSE)="","",VLOOKUP(A2546,'Business Validation 2.1.0'!$A$2:$V$996,COLUMN('Business Validation 2.1.0'!V:V)-COLUMN('Business Validation 2.1.0'!A:A)+1,FALSE))</f>
        <v/>
      </c>
      <c r="N2546" s="32" t="s">
        <v>18159</v>
      </c>
    </row>
    <row r="2547" spans="1:14" x14ac:dyDescent="0.25">
      <c r="A2547" s="32" t="s">
        <v>2643</v>
      </c>
      <c r="B2547" s="32" t="s">
        <v>18164</v>
      </c>
      <c r="C2547" s="32" t="s">
        <v>18165</v>
      </c>
      <c r="D2547" s="32" t="s">
        <v>4852</v>
      </c>
      <c r="E2547" s="32" t="s">
        <v>1214</v>
      </c>
      <c r="F2547" s="32" t="s">
        <v>6269</v>
      </c>
      <c r="G2547" s="32" t="s">
        <v>8983</v>
      </c>
      <c r="J2547" s="32" t="s">
        <v>18166</v>
      </c>
      <c r="K2547" s="32" t="s">
        <v>17536</v>
      </c>
      <c r="L2547" s="32" t="s">
        <v>18167</v>
      </c>
      <c r="M2547" s="95" t="str">
        <f>IF(VLOOKUP(A2547,'Business Validation 2.1.0'!$A$2:$V$996,COLUMN('Business Validation 2.1.0'!V:V)-COLUMN('Business Validation 2.1.0'!A:A)+1,FALSE)="","",VLOOKUP(A2547,'Business Validation 2.1.0'!$A$2:$V$996,COLUMN('Business Validation 2.1.0'!V:V)-COLUMN('Business Validation 2.1.0'!A:A)+1,FALSE))</f>
        <v/>
      </c>
      <c r="N2547" s="32" t="s">
        <v>18159</v>
      </c>
    </row>
    <row r="2548" spans="1:14" x14ac:dyDescent="0.25">
      <c r="A2548" s="32" t="s">
        <v>3215</v>
      </c>
      <c r="B2548" s="32" t="s">
        <v>18168</v>
      </c>
      <c r="C2548" s="32" t="s">
        <v>18169</v>
      </c>
      <c r="D2548" s="32" t="s">
        <v>1241</v>
      </c>
      <c r="E2548" s="32" t="s">
        <v>6266</v>
      </c>
      <c r="F2548" s="32" t="s">
        <v>8978</v>
      </c>
      <c r="J2548" s="32" t="s">
        <v>18170</v>
      </c>
      <c r="K2548" s="32" t="s">
        <v>17528</v>
      </c>
      <c r="L2548" s="32" t="s">
        <v>18171</v>
      </c>
      <c r="M2548" s="95" t="str">
        <f>IF(VLOOKUP(A2548,'Business Validation 2.1.0'!$A$2:$V$996,COLUMN('Business Validation 2.1.0'!V:V)-COLUMN('Business Validation 2.1.0'!A:A)+1,FALSE)="","",VLOOKUP(A2548,'Business Validation 2.1.0'!$A$2:$V$996,COLUMN('Business Validation 2.1.0'!V:V)-COLUMN('Business Validation 2.1.0'!A:A)+1,FALSE))</f>
        <v/>
      </c>
      <c r="N2548" s="32" t="s">
        <v>6380</v>
      </c>
    </row>
    <row r="2549" spans="1:14" x14ac:dyDescent="0.25">
      <c r="A2549" s="32" t="s">
        <v>3215</v>
      </c>
      <c r="B2549" s="32" t="s">
        <v>18172</v>
      </c>
      <c r="C2549" s="32" t="s">
        <v>18173</v>
      </c>
      <c r="D2549" s="32" t="s">
        <v>1224</v>
      </c>
      <c r="E2549" s="32" t="s">
        <v>6261</v>
      </c>
      <c r="F2549" s="32" t="s">
        <v>8986</v>
      </c>
      <c r="J2549" s="32" t="s">
        <v>18174</v>
      </c>
      <c r="K2549" s="32" t="s">
        <v>17528</v>
      </c>
      <c r="L2549" s="32" t="s">
        <v>18175</v>
      </c>
      <c r="M2549" s="95" t="str">
        <f>IF(VLOOKUP(A2549,'Business Validation 2.1.0'!$A$2:$V$996,COLUMN('Business Validation 2.1.0'!V:V)-COLUMN('Business Validation 2.1.0'!A:A)+1,FALSE)="","",VLOOKUP(A2549,'Business Validation 2.1.0'!$A$2:$V$996,COLUMN('Business Validation 2.1.0'!V:V)-COLUMN('Business Validation 2.1.0'!A:A)+1,FALSE))</f>
        <v/>
      </c>
      <c r="N2549" s="32" t="s">
        <v>6380</v>
      </c>
    </row>
    <row r="2550" spans="1:14" x14ac:dyDescent="0.25">
      <c r="A2550" s="32" t="s">
        <v>3216</v>
      </c>
      <c r="B2550" s="32" t="s">
        <v>18176</v>
      </c>
      <c r="C2550" s="32" t="s">
        <v>18177</v>
      </c>
      <c r="D2550" s="32" t="s">
        <v>4860</v>
      </c>
      <c r="E2550" s="32" t="s">
        <v>1214</v>
      </c>
      <c r="F2550" s="32" t="s">
        <v>6269</v>
      </c>
      <c r="G2550" s="32" t="s">
        <v>8983</v>
      </c>
      <c r="J2550" s="32" t="s">
        <v>18178</v>
      </c>
      <c r="K2550" s="32" t="s">
        <v>17536</v>
      </c>
      <c r="L2550" s="32" t="s">
        <v>18179</v>
      </c>
      <c r="M2550" s="95" t="str">
        <f>IF(VLOOKUP(A2550,'Business Validation 2.1.0'!$A$2:$V$996,COLUMN('Business Validation 2.1.0'!V:V)-COLUMN('Business Validation 2.1.0'!A:A)+1,FALSE)="","",VLOOKUP(A2550,'Business Validation 2.1.0'!$A$2:$V$996,COLUMN('Business Validation 2.1.0'!V:V)-COLUMN('Business Validation 2.1.0'!A:A)+1,FALSE))</f>
        <v/>
      </c>
      <c r="N2550" s="32" t="s">
        <v>18180</v>
      </c>
    </row>
    <row r="2551" spans="1:14" x14ac:dyDescent="0.25">
      <c r="A2551" s="32" t="s">
        <v>3216</v>
      </c>
      <c r="B2551" s="32" t="s">
        <v>18181</v>
      </c>
      <c r="C2551" s="32" t="s">
        <v>18182</v>
      </c>
      <c r="D2551" s="32" t="s">
        <v>4856</v>
      </c>
      <c r="E2551" s="32" t="s">
        <v>1214</v>
      </c>
      <c r="F2551" s="32" t="s">
        <v>6269</v>
      </c>
      <c r="G2551" s="32" t="s">
        <v>8983</v>
      </c>
      <c r="J2551" s="32" t="s">
        <v>18183</v>
      </c>
      <c r="K2551" s="32" t="s">
        <v>17536</v>
      </c>
      <c r="L2551" s="32" t="s">
        <v>18184</v>
      </c>
      <c r="M2551" s="95" t="str">
        <f>IF(VLOOKUP(A2551,'Business Validation 2.1.0'!$A$2:$V$996,COLUMN('Business Validation 2.1.0'!V:V)-COLUMN('Business Validation 2.1.0'!A:A)+1,FALSE)="","",VLOOKUP(A2551,'Business Validation 2.1.0'!$A$2:$V$996,COLUMN('Business Validation 2.1.0'!V:V)-COLUMN('Business Validation 2.1.0'!A:A)+1,FALSE))</f>
        <v/>
      </c>
      <c r="N2551" s="32" t="s">
        <v>18180</v>
      </c>
    </row>
    <row r="2552" spans="1:14" x14ac:dyDescent="0.25">
      <c r="A2552" s="32" t="s">
        <v>3216</v>
      </c>
      <c r="B2552" s="32" t="s">
        <v>18185</v>
      </c>
      <c r="C2552" s="32" t="s">
        <v>18186</v>
      </c>
      <c r="D2552" s="32" t="s">
        <v>4852</v>
      </c>
      <c r="E2552" s="32" t="s">
        <v>1214</v>
      </c>
      <c r="F2552" s="32" t="s">
        <v>6269</v>
      </c>
      <c r="G2552" s="32" t="s">
        <v>8983</v>
      </c>
      <c r="J2552" s="32" t="s">
        <v>18187</v>
      </c>
      <c r="K2552" s="32" t="s">
        <v>17536</v>
      </c>
      <c r="L2552" s="32" t="s">
        <v>18188</v>
      </c>
      <c r="M2552" s="95" t="str">
        <f>IF(VLOOKUP(A2552,'Business Validation 2.1.0'!$A$2:$V$996,COLUMN('Business Validation 2.1.0'!V:V)-COLUMN('Business Validation 2.1.0'!A:A)+1,FALSE)="","",VLOOKUP(A2552,'Business Validation 2.1.0'!$A$2:$V$996,COLUMN('Business Validation 2.1.0'!V:V)-COLUMN('Business Validation 2.1.0'!A:A)+1,FALSE))</f>
        <v/>
      </c>
      <c r="N2552" s="32" t="s">
        <v>18180</v>
      </c>
    </row>
    <row r="2553" spans="1:14" x14ac:dyDescent="0.25">
      <c r="A2553" s="32" t="s">
        <v>2644</v>
      </c>
      <c r="B2553" s="32" t="s">
        <v>18189</v>
      </c>
      <c r="C2553" s="32" t="s">
        <v>18190</v>
      </c>
      <c r="D2553" s="32" t="s">
        <v>1241</v>
      </c>
      <c r="E2553" s="32" t="s">
        <v>8978</v>
      </c>
      <c r="J2553" s="32" t="s">
        <v>18191</v>
      </c>
      <c r="K2553" s="32" t="s">
        <v>6254</v>
      </c>
      <c r="L2553" s="32" t="s">
        <v>18192</v>
      </c>
      <c r="M2553" s="95" t="str">
        <f>IF(VLOOKUP(A2553,'Business Validation 2.1.0'!$A$2:$V$996,COLUMN('Business Validation 2.1.0'!V:V)-COLUMN('Business Validation 2.1.0'!A:A)+1,FALSE)="","",VLOOKUP(A2553,'Business Validation 2.1.0'!$A$2:$V$996,COLUMN('Business Validation 2.1.0'!V:V)-COLUMN('Business Validation 2.1.0'!A:A)+1,FALSE))</f>
        <v/>
      </c>
      <c r="N2553" s="32" t="s">
        <v>6388</v>
      </c>
    </row>
    <row r="2554" spans="1:14" x14ac:dyDescent="0.25">
      <c r="A2554" s="32" t="s">
        <v>2644</v>
      </c>
      <c r="B2554" s="32" t="s">
        <v>18193</v>
      </c>
      <c r="C2554" s="32" t="s">
        <v>18194</v>
      </c>
      <c r="D2554" s="32" t="s">
        <v>1224</v>
      </c>
      <c r="E2554" s="32" t="s">
        <v>8986</v>
      </c>
      <c r="J2554" s="32" t="s">
        <v>18195</v>
      </c>
      <c r="K2554" s="32" t="s">
        <v>6254</v>
      </c>
      <c r="L2554" s="32" t="s">
        <v>18196</v>
      </c>
      <c r="M2554" s="95" t="str">
        <f>IF(VLOOKUP(A2554,'Business Validation 2.1.0'!$A$2:$V$996,COLUMN('Business Validation 2.1.0'!V:V)-COLUMN('Business Validation 2.1.0'!A:A)+1,FALSE)="","",VLOOKUP(A2554,'Business Validation 2.1.0'!$A$2:$V$996,COLUMN('Business Validation 2.1.0'!V:V)-COLUMN('Business Validation 2.1.0'!A:A)+1,FALSE))</f>
        <v/>
      </c>
      <c r="N2554" s="32" t="s">
        <v>6388</v>
      </c>
    </row>
    <row r="2555" spans="1:14" x14ac:dyDescent="0.25">
      <c r="A2555" s="32" t="s">
        <v>2645</v>
      </c>
      <c r="B2555" s="32" t="s">
        <v>18197</v>
      </c>
      <c r="C2555" s="32" t="s">
        <v>18198</v>
      </c>
      <c r="D2555" s="32" t="s">
        <v>4860</v>
      </c>
      <c r="E2555" s="32" t="s">
        <v>1214</v>
      </c>
      <c r="F2555" s="32" t="s">
        <v>8983</v>
      </c>
      <c r="J2555" s="32" t="s">
        <v>18199</v>
      </c>
      <c r="K2555" s="32" t="s">
        <v>17678</v>
      </c>
      <c r="L2555" s="32" t="s">
        <v>18200</v>
      </c>
      <c r="M2555" s="95" t="str">
        <f>IF(VLOOKUP(A2555,'Business Validation 2.1.0'!$A$2:$V$996,COLUMN('Business Validation 2.1.0'!V:V)-COLUMN('Business Validation 2.1.0'!A:A)+1,FALSE)="","",VLOOKUP(A2555,'Business Validation 2.1.0'!$A$2:$V$996,COLUMN('Business Validation 2.1.0'!V:V)-COLUMN('Business Validation 2.1.0'!A:A)+1,FALSE))</f>
        <v/>
      </c>
      <c r="N2555" s="32" t="s">
        <v>18201</v>
      </c>
    </row>
    <row r="2556" spans="1:14" x14ac:dyDescent="0.25">
      <c r="A2556" s="32" t="s">
        <v>2645</v>
      </c>
      <c r="B2556" s="32" t="s">
        <v>18202</v>
      </c>
      <c r="C2556" s="32" t="s">
        <v>18203</v>
      </c>
      <c r="D2556" s="32" t="s">
        <v>4856</v>
      </c>
      <c r="E2556" s="32" t="s">
        <v>1214</v>
      </c>
      <c r="F2556" s="32" t="s">
        <v>8983</v>
      </c>
      <c r="J2556" s="32" t="s">
        <v>18204</v>
      </c>
      <c r="K2556" s="32" t="s">
        <v>17678</v>
      </c>
      <c r="L2556" s="32" t="s">
        <v>18205</v>
      </c>
      <c r="M2556" s="95" t="str">
        <f>IF(VLOOKUP(A2556,'Business Validation 2.1.0'!$A$2:$V$996,COLUMN('Business Validation 2.1.0'!V:V)-COLUMN('Business Validation 2.1.0'!A:A)+1,FALSE)="","",VLOOKUP(A2556,'Business Validation 2.1.0'!$A$2:$V$996,COLUMN('Business Validation 2.1.0'!V:V)-COLUMN('Business Validation 2.1.0'!A:A)+1,FALSE))</f>
        <v/>
      </c>
      <c r="N2556" s="32" t="s">
        <v>18201</v>
      </c>
    </row>
    <row r="2557" spans="1:14" x14ac:dyDescent="0.25">
      <c r="A2557" s="32" t="s">
        <v>2645</v>
      </c>
      <c r="B2557" s="32" t="s">
        <v>18206</v>
      </c>
      <c r="C2557" s="32" t="s">
        <v>18207</v>
      </c>
      <c r="D2557" s="32" t="s">
        <v>4852</v>
      </c>
      <c r="E2557" s="32" t="s">
        <v>1214</v>
      </c>
      <c r="F2557" s="32" t="s">
        <v>8983</v>
      </c>
      <c r="J2557" s="32" t="s">
        <v>18208</v>
      </c>
      <c r="K2557" s="32" t="s">
        <v>17678</v>
      </c>
      <c r="L2557" s="32" t="s">
        <v>18209</v>
      </c>
      <c r="M2557" s="95" t="str">
        <f>IF(VLOOKUP(A2557,'Business Validation 2.1.0'!$A$2:$V$996,COLUMN('Business Validation 2.1.0'!V:V)-COLUMN('Business Validation 2.1.0'!A:A)+1,FALSE)="","",VLOOKUP(A2557,'Business Validation 2.1.0'!$A$2:$V$996,COLUMN('Business Validation 2.1.0'!V:V)-COLUMN('Business Validation 2.1.0'!A:A)+1,FALSE))</f>
        <v/>
      </c>
      <c r="N2557" s="32" t="s">
        <v>18201</v>
      </c>
    </row>
    <row r="2558" spans="1:14" x14ac:dyDescent="0.25">
      <c r="A2558" s="32" t="s">
        <v>2646</v>
      </c>
      <c r="B2558" s="32" t="s">
        <v>18210</v>
      </c>
      <c r="C2558" s="32" t="s">
        <v>18211</v>
      </c>
      <c r="D2558" s="32" t="s">
        <v>1241</v>
      </c>
      <c r="E2558" s="32" t="s">
        <v>6266</v>
      </c>
      <c r="F2558" s="32" t="s">
        <v>8978</v>
      </c>
      <c r="J2558" s="32" t="s">
        <v>18212</v>
      </c>
      <c r="K2558" s="32" t="s">
        <v>17528</v>
      </c>
      <c r="L2558" s="32" t="s">
        <v>18213</v>
      </c>
      <c r="M2558" s="95" t="str">
        <f>IF(VLOOKUP(A2558,'Business Validation 2.1.0'!$A$2:$V$996,COLUMN('Business Validation 2.1.0'!V:V)-COLUMN('Business Validation 2.1.0'!A:A)+1,FALSE)="","",VLOOKUP(A2558,'Business Validation 2.1.0'!$A$2:$V$996,COLUMN('Business Validation 2.1.0'!V:V)-COLUMN('Business Validation 2.1.0'!A:A)+1,FALSE))</f>
        <v/>
      </c>
      <c r="N2558" s="32" t="s">
        <v>6396</v>
      </c>
    </row>
    <row r="2559" spans="1:14" x14ac:dyDescent="0.25">
      <c r="A2559" s="32" t="s">
        <v>2646</v>
      </c>
      <c r="B2559" s="32" t="s">
        <v>18214</v>
      </c>
      <c r="C2559" s="32" t="s">
        <v>18215</v>
      </c>
      <c r="D2559" s="32" t="s">
        <v>1224</v>
      </c>
      <c r="E2559" s="32" t="s">
        <v>6261</v>
      </c>
      <c r="F2559" s="32" t="s">
        <v>8986</v>
      </c>
      <c r="J2559" s="32" t="s">
        <v>18216</v>
      </c>
      <c r="K2559" s="32" t="s">
        <v>17528</v>
      </c>
      <c r="L2559" s="32" t="s">
        <v>18217</v>
      </c>
      <c r="M2559" s="95" t="str">
        <f>IF(VLOOKUP(A2559,'Business Validation 2.1.0'!$A$2:$V$996,COLUMN('Business Validation 2.1.0'!V:V)-COLUMN('Business Validation 2.1.0'!A:A)+1,FALSE)="","",VLOOKUP(A2559,'Business Validation 2.1.0'!$A$2:$V$996,COLUMN('Business Validation 2.1.0'!V:V)-COLUMN('Business Validation 2.1.0'!A:A)+1,FALSE))</f>
        <v/>
      </c>
      <c r="N2559" s="32" t="s">
        <v>6396</v>
      </c>
    </row>
    <row r="2560" spans="1:14" x14ac:dyDescent="0.25">
      <c r="A2560" s="32" t="s">
        <v>2647</v>
      </c>
      <c r="B2560" s="32" t="s">
        <v>18218</v>
      </c>
      <c r="C2560" s="32" t="s">
        <v>18219</v>
      </c>
      <c r="D2560" s="32" t="s">
        <v>4860</v>
      </c>
      <c r="E2560" s="32" t="s">
        <v>1214</v>
      </c>
      <c r="F2560" s="32" t="s">
        <v>6269</v>
      </c>
      <c r="G2560" s="32" t="s">
        <v>8983</v>
      </c>
      <c r="J2560" s="32" t="s">
        <v>18220</v>
      </c>
      <c r="K2560" s="32" t="s">
        <v>17536</v>
      </c>
      <c r="L2560" s="32" t="s">
        <v>18221</v>
      </c>
      <c r="M2560" s="95" t="str">
        <f>IF(VLOOKUP(A2560,'Business Validation 2.1.0'!$A$2:$V$996,COLUMN('Business Validation 2.1.0'!V:V)-COLUMN('Business Validation 2.1.0'!A:A)+1,FALSE)="","",VLOOKUP(A2560,'Business Validation 2.1.0'!$A$2:$V$996,COLUMN('Business Validation 2.1.0'!V:V)-COLUMN('Business Validation 2.1.0'!A:A)+1,FALSE))</f>
        <v/>
      </c>
      <c r="N2560" s="32" t="s">
        <v>18222</v>
      </c>
    </row>
    <row r="2561" spans="1:14" x14ac:dyDescent="0.25">
      <c r="A2561" s="32" t="s">
        <v>2647</v>
      </c>
      <c r="B2561" s="32" t="s">
        <v>18223</v>
      </c>
      <c r="C2561" s="32" t="s">
        <v>18224</v>
      </c>
      <c r="D2561" s="32" t="s">
        <v>4856</v>
      </c>
      <c r="E2561" s="32" t="s">
        <v>1214</v>
      </c>
      <c r="F2561" s="32" t="s">
        <v>6269</v>
      </c>
      <c r="G2561" s="32" t="s">
        <v>8983</v>
      </c>
      <c r="J2561" s="32" t="s">
        <v>18225</v>
      </c>
      <c r="K2561" s="32" t="s">
        <v>17536</v>
      </c>
      <c r="L2561" s="32" t="s">
        <v>18226</v>
      </c>
      <c r="M2561" s="95" t="str">
        <f>IF(VLOOKUP(A2561,'Business Validation 2.1.0'!$A$2:$V$996,COLUMN('Business Validation 2.1.0'!V:V)-COLUMN('Business Validation 2.1.0'!A:A)+1,FALSE)="","",VLOOKUP(A2561,'Business Validation 2.1.0'!$A$2:$V$996,COLUMN('Business Validation 2.1.0'!V:V)-COLUMN('Business Validation 2.1.0'!A:A)+1,FALSE))</f>
        <v/>
      </c>
      <c r="N2561" s="32" t="s">
        <v>18222</v>
      </c>
    </row>
    <row r="2562" spans="1:14" x14ac:dyDescent="0.25">
      <c r="A2562" s="32" t="s">
        <v>2647</v>
      </c>
      <c r="B2562" s="32" t="s">
        <v>18227</v>
      </c>
      <c r="C2562" s="32" t="s">
        <v>18228</v>
      </c>
      <c r="D2562" s="32" t="s">
        <v>4852</v>
      </c>
      <c r="E2562" s="32" t="s">
        <v>1214</v>
      </c>
      <c r="F2562" s="32" t="s">
        <v>6269</v>
      </c>
      <c r="G2562" s="32" t="s">
        <v>8983</v>
      </c>
      <c r="J2562" s="32" t="s">
        <v>18229</v>
      </c>
      <c r="K2562" s="32" t="s">
        <v>17536</v>
      </c>
      <c r="L2562" s="32" t="s">
        <v>18230</v>
      </c>
      <c r="M2562" s="95" t="str">
        <f>IF(VLOOKUP(A2562,'Business Validation 2.1.0'!$A$2:$V$996,COLUMN('Business Validation 2.1.0'!V:V)-COLUMN('Business Validation 2.1.0'!A:A)+1,FALSE)="","",VLOOKUP(A2562,'Business Validation 2.1.0'!$A$2:$V$996,COLUMN('Business Validation 2.1.0'!V:V)-COLUMN('Business Validation 2.1.0'!A:A)+1,FALSE))</f>
        <v/>
      </c>
      <c r="N2562" s="32" t="s">
        <v>18222</v>
      </c>
    </row>
    <row r="2563" spans="1:14" x14ac:dyDescent="0.25">
      <c r="A2563" s="32" t="s">
        <v>2648</v>
      </c>
      <c r="B2563" s="32" t="s">
        <v>18231</v>
      </c>
      <c r="C2563" s="32" t="s">
        <v>18232</v>
      </c>
      <c r="D2563" s="32" t="s">
        <v>1241</v>
      </c>
      <c r="E2563" s="32" t="s">
        <v>6266</v>
      </c>
      <c r="F2563" s="32" t="s">
        <v>8978</v>
      </c>
      <c r="J2563" s="32" t="s">
        <v>18233</v>
      </c>
      <c r="K2563" s="32" t="s">
        <v>17528</v>
      </c>
      <c r="L2563" s="32" t="s">
        <v>18234</v>
      </c>
      <c r="M2563" s="95" t="str">
        <f>IF(VLOOKUP(A2563,'Business Validation 2.1.0'!$A$2:$V$996,COLUMN('Business Validation 2.1.0'!V:V)-COLUMN('Business Validation 2.1.0'!A:A)+1,FALSE)="","",VLOOKUP(A2563,'Business Validation 2.1.0'!$A$2:$V$996,COLUMN('Business Validation 2.1.0'!V:V)-COLUMN('Business Validation 2.1.0'!A:A)+1,FALSE))</f>
        <v/>
      </c>
      <c r="N2563" s="32" t="s">
        <v>6404</v>
      </c>
    </row>
    <row r="2564" spans="1:14" x14ac:dyDescent="0.25">
      <c r="A2564" s="32" t="s">
        <v>2648</v>
      </c>
      <c r="B2564" s="32" t="s">
        <v>18235</v>
      </c>
      <c r="C2564" s="32" t="s">
        <v>18236</v>
      </c>
      <c r="D2564" s="32" t="s">
        <v>1224</v>
      </c>
      <c r="E2564" s="32" t="s">
        <v>6261</v>
      </c>
      <c r="F2564" s="32" t="s">
        <v>8986</v>
      </c>
      <c r="J2564" s="32" t="s">
        <v>18237</v>
      </c>
      <c r="K2564" s="32" t="s">
        <v>17528</v>
      </c>
      <c r="L2564" s="32" t="s">
        <v>18238</v>
      </c>
      <c r="M2564" s="95" t="str">
        <f>IF(VLOOKUP(A2564,'Business Validation 2.1.0'!$A$2:$V$996,COLUMN('Business Validation 2.1.0'!V:V)-COLUMN('Business Validation 2.1.0'!A:A)+1,FALSE)="","",VLOOKUP(A2564,'Business Validation 2.1.0'!$A$2:$V$996,COLUMN('Business Validation 2.1.0'!V:V)-COLUMN('Business Validation 2.1.0'!A:A)+1,FALSE))</f>
        <v/>
      </c>
      <c r="N2564" s="32" t="s">
        <v>6404</v>
      </c>
    </row>
    <row r="2565" spans="1:14" x14ac:dyDescent="0.25">
      <c r="A2565" s="32" t="s">
        <v>2649</v>
      </c>
      <c r="B2565" s="32" t="s">
        <v>18239</v>
      </c>
      <c r="C2565" s="32" t="s">
        <v>18240</v>
      </c>
      <c r="D2565" s="32" t="s">
        <v>4860</v>
      </c>
      <c r="E2565" s="32" t="s">
        <v>1214</v>
      </c>
      <c r="F2565" s="32" t="s">
        <v>6269</v>
      </c>
      <c r="G2565" s="32" t="s">
        <v>8983</v>
      </c>
      <c r="J2565" s="32" t="s">
        <v>18241</v>
      </c>
      <c r="K2565" s="32" t="s">
        <v>17536</v>
      </c>
      <c r="L2565" s="32" t="s">
        <v>18242</v>
      </c>
      <c r="M2565" s="95" t="str">
        <f>IF(VLOOKUP(A2565,'Business Validation 2.1.0'!$A$2:$V$996,COLUMN('Business Validation 2.1.0'!V:V)-COLUMN('Business Validation 2.1.0'!A:A)+1,FALSE)="","",VLOOKUP(A2565,'Business Validation 2.1.0'!$A$2:$V$996,COLUMN('Business Validation 2.1.0'!V:V)-COLUMN('Business Validation 2.1.0'!A:A)+1,FALSE))</f>
        <v/>
      </c>
      <c r="N2565" s="32" t="s">
        <v>18243</v>
      </c>
    </row>
    <row r="2566" spans="1:14" x14ac:dyDescent="0.25">
      <c r="A2566" s="32" t="s">
        <v>2649</v>
      </c>
      <c r="B2566" s="32" t="s">
        <v>18244</v>
      </c>
      <c r="C2566" s="32" t="s">
        <v>18245</v>
      </c>
      <c r="D2566" s="32" t="s">
        <v>4856</v>
      </c>
      <c r="E2566" s="32" t="s">
        <v>1214</v>
      </c>
      <c r="F2566" s="32" t="s">
        <v>6269</v>
      </c>
      <c r="G2566" s="32" t="s">
        <v>8983</v>
      </c>
      <c r="J2566" s="32" t="s">
        <v>18246</v>
      </c>
      <c r="K2566" s="32" t="s">
        <v>17536</v>
      </c>
      <c r="L2566" s="32" t="s">
        <v>18247</v>
      </c>
      <c r="M2566" s="95" t="str">
        <f>IF(VLOOKUP(A2566,'Business Validation 2.1.0'!$A$2:$V$996,COLUMN('Business Validation 2.1.0'!V:V)-COLUMN('Business Validation 2.1.0'!A:A)+1,FALSE)="","",VLOOKUP(A2566,'Business Validation 2.1.0'!$A$2:$V$996,COLUMN('Business Validation 2.1.0'!V:V)-COLUMN('Business Validation 2.1.0'!A:A)+1,FALSE))</f>
        <v/>
      </c>
      <c r="N2566" s="32" t="s">
        <v>18243</v>
      </c>
    </row>
    <row r="2567" spans="1:14" x14ac:dyDescent="0.25">
      <c r="A2567" s="32" t="s">
        <v>2649</v>
      </c>
      <c r="B2567" s="32" t="s">
        <v>18248</v>
      </c>
      <c r="C2567" s="32" t="s">
        <v>18249</v>
      </c>
      <c r="D2567" s="32" t="s">
        <v>4852</v>
      </c>
      <c r="E2567" s="32" t="s">
        <v>1214</v>
      </c>
      <c r="F2567" s="32" t="s">
        <v>6269</v>
      </c>
      <c r="G2567" s="32" t="s">
        <v>8983</v>
      </c>
      <c r="J2567" s="32" t="s">
        <v>18250</v>
      </c>
      <c r="K2567" s="32" t="s">
        <v>17536</v>
      </c>
      <c r="L2567" s="32" t="s">
        <v>18251</v>
      </c>
      <c r="M2567" s="95" t="str">
        <f>IF(VLOOKUP(A2567,'Business Validation 2.1.0'!$A$2:$V$996,COLUMN('Business Validation 2.1.0'!V:V)-COLUMN('Business Validation 2.1.0'!A:A)+1,FALSE)="","",VLOOKUP(A2567,'Business Validation 2.1.0'!$A$2:$V$996,COLUMN('Business Validation 2.1.0'!V:V)-COLUMN('Business Validation 2.1.0'!A:A)+1,FALSE))</f>
        <v/>
      </c>
      <c r="N2567" s="32" t="s">
        <v>18243</v>
      </c>
    </row>
    <row r="2568" spans="1:14" x14ac:dyDescent="0.25">
      <c r="A2568" s="32" t="s">
        <v>2650</v>
      </c>
      <c r="B2568" s="32" t="s">
        <v>18252</v>
      </c>
      <c r="C2568" s="32" t="s">
        <v>18253</v>
      </c>
      <c r="D2568" s="32" t="s">
        <v>1241</v>
      </c>
      <c r="E2568" s="32" t="s">
        <v>6266</v>
      </c>
      <c r="F2568" s="32" t="s">
        <v>8978</v>
      </c>
      <c r="J2568" s="32" t="s">
        <v>18254</v>
      </c>
      <c r="K2568" s="32" t="s">
        <v>17528</v>
      </c>
      <c r="L2568" s="32" t="s">
        <v>18255</v>
      </c>
      <c r="M2568" s="95" t="str">
        <f>IF(VLOOKUP(A2568,'Business Validation 2.1.0'!$A$2:$V$996,COLUMN('Business Validation 2.1.0'!V:V)-COLUMN('Business Validation 2.1.0'!A:A)+1,FALSE)="","",VLOOKUP(A2568,'Business Validation 2.1.0'!$A$2:$V$996,COLUMN('Business Validation 2.1.0'!V:V)-COLUMN('Business Validation 2.1.0'!A:A)+1,FALSE))</f>
        <v/>
      </c>
      <c r="N2568" s="32" t="s">
        <v>6412</v>
      </c>
    </row>
    <row r="2569" spans="1:14" x14ac:dyDescent="0.25">
      <c r="A2569" s="32" t="s">
        <v>2650</v>
      </c>
      <c r="B2569" s="32" t="s">
        <v>18256</v>
      </c>
      <c r="C2569" s="32" t="s">
        <v>18257</v>
      </c>
      <c r="D2569" s="32" t="s">
        <v>1224</v>
      </c>
      <c r="E2569" s="32" t="s">
        <v>6261</v>
      </c>
      <c r="F2569" s="32" t="s">
        <v>8986</v>
      </c>
      <c r="J2569" s="32" t="s">
        <v>18258</v>
      </c>
      <c r="K2569" s="32" t="s">
        <v>17528</v>
      </c>
      <c r="L2569" s="32" t="s">
        <v>18259</v>
      </c>
      <c r="M2569" s="95" t="str">
        <f>IF(VLOOKUP(A2569,'Business Validation 2.1.0'!$A$2:$V$996,COLUMN('Business Validation 2.1.0'!V:V)-COLUMN('Business Validation 2.1.0'!A:A)+1,FALSE)="","",VLOOKUP(A2569,'Business Validation 2.1.0'!$A$2:$V$996,COLUMN('Business Validation 2.1.0'!V:V)-COLUMN('Business Validation 2.1.0'!A:A)+1,FALSE))</f>
        <v/>
      </c>
      <c r="N2569" s="32" t="s">
        <v>6412</v>
      </c>
    </row>
    <row r="2570" spans="1:14" x14ac:dyDescent="0.25">
      <c r="A2570" s="32" t="s">
        <v>2651</v>
      </c>
      <c r="B2570" s="32" t="s">
        <v>18260</v>
      </c>
      <c r="C2570" s="32" t="s">
        <v>18261</v>
      </c>
      <c r="D2570" s="32" t="s">
        <v>4860</v>
      </c>
      <c r="E2570" s="32" t="s">
        <v>1214</v>
      </c>
      <c r="F2570" s="32" t="s">
        <v>6269</v>
      </c>
      <c r="G2570" s="32" t="s">
        <v>8983</v>
      </c>
      <c r="J2570" s="32" t="s">
        <v>18262</v>
      </c>
      <c r="K2570" s="32" t="s">
        <v>17536</v>
      </c>
      <c r="L2570" s="32" t="s">
        <v>18263</v>
      </c>
      <c r="M2570" s="95" t="str">
        <f>IF(VLOOKUP(A2570,'Business Validation 2.1.0'!$A$2:$V$996,COLUMN('Business Validation 2.1.0'!V:V)-COLUMN('Business Validation 2.1.0'!A:A)+1,FALSE)="","",VLOOKUP(A2570,'Business Validation 2.1.0'!$A$2:$V$996,COLUMN('Business Validation 2.1.0'!V:V)-COLUMN('Business Validation 2.1.0'!A:A)+1,FALSE))</f>
        <v/>
      </c>
      <c r="N2570" s="32" t="s">
        <v>18264</v>
      </c>
    </row>
    <row r="2571" spans="1:14" x14ac:dyDescent="0.25">
      <c r="A2571" s="32" t="s">
        <v>2651</v>
      </c>
      <c r="B2571" s="32" t="s">
        <v>18265</v>
      </c>
      <c r="C2571" s="32" t="s">
        <v>18266</v>
      </c>
      <c r="D2571" s="32" t="s">
        <v>4856</v>
      </c>
      <c r="E2571" s="32" t="s">
        <v>1214</v>
      </c>
      <c r="F2571" s="32" t="s">
        <v>6269</v>
      </c>
      <c r="G2571" s="32" t="s">
        <v>8983</v>
      </c>
      <c r="J2571" s="32" t="s">
        <v>18267</v>
      </c>
      <c r="K2571" s="32" t="s">
        <v>17536</v>
      </c>
      <c r="L2571" s="32" t="s">
        <v>18268</v>
      </c>
      <c r="M2571" s="95" t="str">
        <f>IF(VLOOKUP(A2571,'Business Validation 2.1.0'!$A$2:$V$996,COLUMN('Business Validation 2.1.0'!V:V)-COLUMN('Business Validation 2.1.0'!A:A)+1,FALSE)="","",VLOOKUP(A2571,'Business Validation 2.1.0'!$A$2:$V$996,COLUMN('Business Validation 2.1.0'!V:V)-COLUMN('Business Validation 2.1.0'!A:A)+1,FALSE))</f>
        <v/>
      </c>
      <c r="N2571" s="32" t="s">
        <v>18264</v>
      </c>
    </row>
    <row r="2572" spans="1:14" x14ac:dyDescent="0.25">
      <c r="A2572" s="32" t="s">
        <v>2651</v>
      </c>
      <c r="B2572" s="32" t="s">
        <v>18269</v>
      </c>
      <c r="C2572" s="32" t="s">
        <v>18270</v>
      </c>
      <c r="D2572" s="32" t="s">
        <v>4852</v>
      </c>
      <c r="E2572" s="32" t="s">
        <v>1214</v>
      </c>
      <c r="F2572" s="32" t="s">
        <v>6269</v>
      </c>
      <c r="G2572" s="32" t="s">
        <v>8983</v>
      </c>
      <c r="J2572" s="32" t="s">
        <v>18271</v>
      </c>
      <c r="K2572" s="32" t="s">
        <v>17536</v>
      </c>
      <c r="L2572" s="32" t="s">
        <v>18272</v>
      </c>
      <c r="M2572" s="95" t="str">
        <f>IF(VLOOKUP(A2572,'Business Validation 2.1.0'!$A$2:$V$996,COLUMN('Business Validation 2.1.0'!V:V)-COLUMN('Business Validation 2.1.0'!A:A)+1,FALSE)="","",VLOOKUP(A2572,'Business Validation 2.1.0'!$A$2:$V$996,COLUMN('Business Validation 2.1.0'!V:V)-COLUMN('Business Validation 2.1.0'!A:A)+1,FALSE))</f>
        <v/>
      </c>
      <c r="N2572" s="32" t="s">
        <v>18264</v>
      </c>
    </row>
    <row r="2573" spans="1:14" x14ac:dyDescent="0.25">
      <c r="A2573" s="32" t="s">
        <v>2652</v>
      </c>
      <c r="B2573" s="32" t="s">
        <v>18273</v>
      </c>
      <c r="C2573" s="32" t="s">
        <v>18274</v>
      </c>
      <c r="D2573" s="32" t="s">
        <v>1241</v>
      </c>
      <c r="E2573" s="32" t="s">
        <v>6266</v>
      </c>
      <c r="F2573" s="32" t="s">
        <v>8978</v>
      </c>
      <c r="J2573" s="32" t="s">
        <v>18275</v>
      </c>
      <c r="K2573" s="32" t="s">
        <v>17528</v>
      </c>
      <c r="L2573" s="32" t="s">
        <v>18276</v>
      </c>
      <c r="M2573" s="95" t="str">
        <f>IF(VLOOKUP(A2573,'Business Validation 2.1.0'!$A$2:$V$996,COLUMN('Business Validation 2.1.0'!V:V)-COLUMN('Business Validation 2.1.0'!A:A)+1,FALSE)="","",VLOOKUP(A2573,'Business Validation 2.1.0'!$A$2:$V$996,COLUMN('Business Validation 2.1.0'!V:V)-COLUMN('Business Validation 2.1.0'!A:A)+1,FALSE))</f>
        <v/>
      </c>
      <c r="N2573" s="32" t="s">
        <v>6420</v>
      </c>
    </row>
    <row r="2574" spans="1:14" x14ac:dyDescent="0.25">
      <c r="A2574" s="32" t="s">
        <v>2652</v>
      </c>
      <c r="B2574" s="32" t="s">
        <v>18277</v>
      </c>
      <c r="C2574" s="32" t="s">
        <v>18278</v>
      </c>
      <c r="D2574" s="32" t="s">
        <v>1224</v>
      </c>
      <c r="E2574" s="32" t="s">
        <v>6261</v>
      </c>
      <c r="F2574" s="32" t="s">
        <v>8986</v>
      </c>
      <c r="J2574" s="32" t="s">
        <v>18279</v>
      </c>
      <c r="K2574" s="32" t="s">
        <v>17528</v>
      </c>
      <c r="L2574" s="32" t="s">
        <v>18280</v>
      </c>
      <c r="M2574" s="95" t="str">
        <f>IF(VLOOKUP(A2574,'Business Validation 2.1.0'!$A$2:$V$996,COLUMN('Business Validation 2.1.0'!V:V)-COLUMN('Business Validation 2.1.0'!A:A)+1,FALSE)="","",VLOOKUP(A2574,'Business Validation 2.1.0'!$A$2:$V$996,COLUMN('Business Validation 2.1.0'!V:V)-COLUMN('Business Validation 2.1.0'!A:A)+1,FALSE))</f>
        <v/>
      </c>
      <c r="N2574" s="32" t="s">
        <v>6420</v>
      </c>
    </row>
    <row r="2575" spans="1:14" x14ac:dyDescent="0.25">
      <c r="A2575" s="32" t="s">
        <v>2653</v>
      </c>
      <c r="B2575" s="32" t="s">
        <v>18281</v>
      </c>
      <c r="C2575" s="32" t="s">
        <v>18282</v>
      </c>
      <c r="D2575" s="32" t="s">
        <v>4860</v>
      </c>
      <c r="E2575" s="32" t="s">
        <v>1214</v>
      </c>
      <c r="F2575" s="32" t="s">
        <v>6269</v>
      </c>
      <c r="G2575" s="32" t="s">
        <v>8983</v>
      </c>
      <c r="J2575" s="32" t="s">
        <v>18283</v>
      </c>
      <c r="K2575" s="32" t="s">
        <v>17536</v>
      </c>
      <c r="L2575" s="32" t="s">
        <v>18284</v>
      </c>
      <c r="M2575" s="95" t="str">
        <f>IF(VLOOKUP(A2575,'Business Validation 2.1.0'!$A$2:$V$996,COLUMN('Business Validation 2.1.0'!V:V)-COLUMN('Business Validation 2.1.0'!A:A)+1,FALSE)="","",VLOOKUP(A2575,'Business Validation 2.1.0'!$A$2:$V$996,COLUMN('Business Validation 2.1.0'!V:V)-COLUMN('Business Validation 2.1.0'!A:A)+1,FALSE))</f>
        <v/>
      </c>
      <c r="N2575" s="32" t="s">
        <v>18285</v>
      </c>
    </row>
    <row r="2576" spans="1:14" x14ac:dyDescent="0.25">
      <c r="A2576" s="32" t="s">
        <v>2653</v>
      </c>
      <c r="B2576" s="32" t="s">
        <v>18286</v>
      </c>
      <c r="C2576" s="32" t="s">
        <v>18287</v>
      </c>
      <c r="D2576" s="32" t="s">
        <v>4856</v>
      </c>
      <c r="E2576" s="32" t="s">
        <v>1214</v>
      </c>
      <c r="F2576" s="32" t="s">
        <v>6269</v>
      </c>
      <c r="G2576" s="32" t="s">
        <v>8983</v>
      </c>
      <c r="J2576" s="32" t="s">
        <v>18288</v>
      </c>
      <c r="K2576" s="32" t="s">
        <v>17536</v>
      </c>
      <c r="L2576" s="32" t="s">
        <v>18289</v>
      </c>
      <c r="M2576" s="95" t="str">
        <f>IF(VLOOKUP(A2576,'Business Validation 2.1.0'!$A$2:$V$996,COLUMN('Business Validation 2.1.0'!V:V)-COLUMN('Business Validation 2.1.0'!A:A)+1,FALSE)="","",VLOOKUP(A2576,'Business Validation 2.1.0'!$A$2:$V$996,COLUMN('Business Validation 2.1.0'!V:V)-COLUMN('Business Validation 2.1.0'!A:A)+1,FALSE))</f>
        <v/>
      </c>
      <c r="N2576" s="32" t="s">
        <v>18285</v>
      </c>
    </row>
    <row r="2577" spans="1:14" x14ac:dyDescent="0.25">
      <c r="A2577" s="32" t="s">
        <v>2653</v>
      </c>
      <c r="B2577" s="32" t="s">
        <v>18290</v>
      </c>
      <c r="C2577" s="32" t="s">
        <v>18291</v>
      </c>
      <c r="D2577" s="32" t="s">
        <v>4852</v>
      </c>
      <c r="E2577" s="32" t="s">
        <v>1214</v>
      </c>
      <c r="F2577" s="32" t="s">
        <v>6269</v>
      </c>
      <c r="G2577" s="32" t="s">
        <v>8983</v>
      </c>
      <c r="J2577" s="32" t="s">
        <v>18292</v>
      </c>
      <c r="K2577" s="32" t="s">
        <v>17536</v>
      </c>
      <c r="L2577" s="32" t="s">
        <v>18293</v>
      </c>
      <c r="M2577" s="95" t="str">
        <f>IF(VLOOKUP(A2577,'Business Validation 2.1.0'!$A$2:$V$996,COLUMN('Business Validation 2.1.0'!V:V)-COLUMN('Business Validation 2.1.0'!A:A)+1,FALSE)="","",VLOOKUP(A2577,'Business Validation 2.1.0'!$A$2:$V$996,COLUMN('Business Validation 2.1.0'!V:V)-COLUMN('Business Validation 2.1.0'!A:A)+1,FALSE))</f>
        <v/>
      </c>
      <c r="N2577" s="32" t="s">
        <v>18285</v>
      </c>
    </row>
    <row r="2578" spans="1:14" x14ac:dyDescent="0.25">
      <c r="A2578" s="32" t="s">
        <v>2654</v>
      </c>
      <c r="B2578" s="32" t="s">
        <v>18294</v>
      </c>
      <c r="C2578" s="32" t="s">
        <v>18295</v>
      </c>
      <c r="D2578" s="32" t="s">
        <v>1241</v>
      </c>
      <c r="E2578" s="32" t="s">
        <v>6266</v>
      </c>
      <c r="F2578" s="32" t="s">
        <v>8978</v>
      </c>
      <c r="J2578" s="32" t="s">
        <v>18296</v>
      </c>
      <c r="K2578" s="32" t="s">
        <v>17528</v>
      </c>
      <c r="L2578" s="32" t="s">
        <v>18297</v>
      </c>
      <c r="M2578" s="95" t="str">
        <f>IF(VLOOKUP(A2578,'Business Validation 2.1.0'!$A$2:$V$996,COLUMN('Business Validation 2.1.0'!V:V)-COLUMN('Business Validation 2.1.0'!A:A)+1,FALSE)="","",VLOOKUP(A2578,'Business Validation 2.1.0'!$A$2:$V$996,COLUMN('Business Validation 2.1.0'!V:V)-COLUMN('Business Validation 2.1.0'!A:A)+1,FALSE))</f>
        <v/>
      </c>
      <c r="N2578" s="32" t="s">
        <v>6428</v>
      </c>
    </row>
    <row r="2579" spans="1:14" x14ac:dyDescent="0.25">
      <c r="A2579" s="32" t="s">
        <v>2654</v>
      </c>
      <c r="B2579" s="32" t="s">
        <v>18298</v>
      </c>
      <c r="C2579" s="32" t="s">
        <v>18299</v>
      </c>
      <c r="D2579" s="32" t="s">
        <v>1224</v>
      </c>
      <c r="E2579" s="32" t="s">
        <v>6261</v>
      </c>
      <c r="F2579" s="32" t="s">
        <v>8986</v>
      </c>
      <c r="J2579" s="32" t="s">
        <v>18300</v>
      </c>
      <c r="K2579" s="32" t="s">
        <v>17528</v>
      </c>
      <c r="L2579" s="32" t="s">
        <v>18301</v>
      </c>
      <c r="M2579" s="95" t="str">
        <f>IF(VLOOKUP(A2579,'Business Validation 2.1.0'!$A$2:$V$996,COLUMN('Business Validation 2.1.0'!V:V)-COLUMN('Business Validation 2.1.0'!A:A)+1,FALSE)="","",VLOOKUP(A2579,'Business Validation 2.1.0'!$A$2:$V$996,COLUMN('Business Validation 2.1.0'!V:V)-COLUMN('Business Validation 2.1.0'!A:A)+1,FALSE))</f>
        <v/>
      </c>
      <c r="N2579" s="32" t="s">
        <v>6428</v>
      </c>
    </row>
    <row r="2580" spans="1:14" x14ac:dyDescent="0.25">
      <c r="A2580" s="32" t="s">
        <v>2655</v>
      </c>
      <c r="B2580" s="32" t="s">
        <v>18302</v>
      </c>
      <c r="C2580" s="32" t="s">
        <v>18303</v>
      </c>
      <c r="D2580" s="32" t="s">
        <v>4860</v>
      </c>
      <c r="E2580" s="32" t="s">
        <v>1214</v>
      </c>
      <c r="F2580" s="32" t="s">
        <v>6269</v>
      </c>
      <c r="G2580" s="32" t="s">
        <v>8983</v>
      </c>
      <c r="J2580" s="32" t="s">
        <v>18304</v>
      </c>
      <c r="K2580" s="32" t="s">
        <v>17536</v>
      </c>
      <c r="L2580" s="32" t="s">
        <v>18305</v>
      </c>
      <c r="M2580" s="95" t="str">
        <f>IF(VLOOKUP(A2580,'Business Validation 2.1.0'!$A$2:$V$996,COLUMN('Business Validation 2.1.0'!V:V)-COLUMN('Business Validation 2.1.0'!A:A)+1,FALSE)="","",VLOOKUP(A2580,'Business Validation 2.1.0'!$A$2:$V$996,COLUMN('Business Validation 2.1.0'!V:V)-COLUMN('Business Validation 2.1.0'!A:A)+1,FALSE))</f>
        <v/>
      </c>
      <c r="N2580" s="32" t="s">
        <v>18306</v>
      </c>
    </row>
    <row r="2581" spans="1:14" x14ac:dyDescent="0.25">
      <c r="A2581" s="32" t="s">
        <v>2655</v>
      </c>
      <c r="B2581" s="32" t="s">
        <v>18307</v>
      </c>
      <c r="C2581" s="32" t="s">
        <v>18308</v>
      </c>
      <c r="D2581" s="32" t="s">
        <v>4856</v>
      </c>
      <c r="E2581" s="32" t="s">
        <v>1214</v>
      </c>
      <c r="F2581" s="32" t="s">
        <v>6269</v>
      </c>
      <c r="G2581" s="32" t="s">
        <v>8983</v>
      </c>
      <c r="J2581" s="32" t="s">
        <v>18309</v>
      </c>
      <c r="K2581" s="32" t="s">
        <v>17536</v>
      </c>
      <c r="L2581" s="32" t="s">
        <v>18310</v>
      </c>
      <c r="M2581" s="95" t="str">
        <f>IF(VLOOKUP(A2581,'Business Validation 2.1.0'!$A$2:$V$996,COLUMN('Business Validation 2.1.0'!V:V)-COLUMN('Business Validation 2.1.0'!A:A)+1,FALSE)="","",VLOOKUP(A2581,'Business Validation 2.1.0'!$A$2:$V$996,COLUMN('Business Validation 2.1.0'!V:V)-COLUMN('Business Validation 2.1.0'!A:A)+1,FALSE))</f>
        <v/>
      </c>
      <c r="N2581" s="32" t="s">
        <v>18306</v>
      </c>
    </row>
    <row r="2582" spans="1:14" x14ac:dyDescent="0.25">
      <c r="A2582" s="32" t="s">
        <v>2655</v>
      </c>
      <c r="B2582" s="32" t="s">
        <v>18311</v>
      </c>
      <c r="C2582" s="32" t="s">
        <v>18312</v>
      </c>
      <c r="D2582" s="32" t="s">
        <v>4852</v>
      </c>
      <c r="E2582" s="32" t="s">
        <v>1214</v>
      </c>
      <c r="F2582" s="32" t="s">
        <v>6269</v>
      </c>
      <c r="G2582" s="32" t="s">
        <v>8983</v>
      </c>
      <c r="J2582" s="32" t="s">
        <v>18313</v>
      </c>
      <c r="K2582" s="32" t="s">
        <v>17536</v>
      </c>
      <c r="L2582" s="32" t="s">
        <v>18314</v>
      </c>
      <c r="M2582" s="95" t="str">
        <f>IF(VLOOKUP(A2582,'Business Validation 2.1.0'!$A$2:$V$996,COLUMN('Business Validation 2.1.0'!V:V)-COLUMN('Business Validation 2.1.0'!A:A)+1,FALSE)="","",VLOOKUP(A2582,'Business Validation 2.1.0'!$A$2:$V$996,COLUMN('Business Validation 2.1.0'!V:V)-COLUMN('Business Validation 2.1.0'!A:A)+1,FALSE))</f>
        <v/>
      </c>
      <c r="N2582" s="32" t="s">
        <v>18306</v>
      </c>
    </row>
    <row r="2583" spans="1:14" x14ac:dyDescent="0.25">
      <c r="A2583" s="32" t="s">
        <v>2656</v>
      </c>
      <c r="B2583" s="32" t="s">
        <v>18315</v>
      </c>
      <c r="C2583" s="32" t="s">
        <v>18316</v>
      </c>
      <c r="D2583" s="32" t="s">
        <v>1241</v>
      </c>
      <c r="E2583" s="32" t="s">
        <v>8978</v>
      </c>
      <c r="J2583" s="32" t="s">
        <v>18317</v>
      </c>
      <c r="K2583" s="32" t="s">
        <v>6254</v>
      </c>
      <c r="L2583" s="32" t="s">
        <v>18318</v>
      </c>
      <c r="M2583" s="95" t="str">
        <f>IF(VLOOKUP(A2583,'Business Validation 2.1.0'!$A$2:$V$996,COLUMN('Business Validation 2.1.0'!V:V)-COLUMN('Business Validation 2.1.0'!A:A)+1,FALSE)="","",VLOOKUP(A2583,'Business Validation 2.1.0'!$A$2:$V$996,COLUMN('Business Validation 2.1.0'!V:V)-COLUMN('Business Validation 2.1.0'!A:A)+1,FALSE))</f>
        <v/>
      </c>
      <c r="N2583" s="32" t="s">
        <v>7962</v>
      </c>
    </row>
    <row r="2584" spans="1:14" x14ac:dyDescent="0.25">
      <c r="A2584" s="32" t="s">
        <v>2656</v>
      </c>
      <c r="B2584" s="32" t="s">
        <v>18319</v>
      </c>
      <c r="C2584" s="32" t="s">
        <v>18320</v>
      </c>
      <c r="D2584" s="32" t="s">
        <v>1224</v>
      </c>
      <c r="E2584" s="32" t="s">
        <v>8986</v>
      </c>
      <c r="J2584" s="32" t="s">
        <v>18321</v>
      </c>
      <c r="K2584" s="32" t="s">
        <v>6254</v>
      </c>
      <c r="L2584" s="32" t="s">
        <v>18322</v>
      </c>
      <c r="M2584" s="95" t="str">
        <f>IF(VLOOKUP(A2584,'Business Validation 2.1.0'!$A$2:$V$996,COLUMN('Business Validation 2.1.0'!V:V)-COLUMN('Business Validation 2.1.0'!A:A)+1,FALSE)="","",VLOOKUP(A2584,'Business Validation 2.1.0'!$A$2:$V$996,COLUMN('Business Validation 2.1.0'!V:V)-COLUMN('Business Validation 2.1.0'!A:A)+1,FALSE))</f>
        <v/>
      </c>
      <c r="N2584" s="32" t="s">
        <v>7962</v>
      </c>
    </row>
    <row r="2585" spans="1:14" x14ac:dyDescent="0.25">
      <c r="A2585" s="32" t="s">
        <v>2657</v>
      </c>
      <c r="B2585" s="32" t="s">
        <v>18323</v>
      </c>
      <c r="C2585" s="32" t="s">
        <v>18324</v>
      </c>
      <c r="D2585" s="32" t="s">
        <v>4860</v>
      </c>
      <c r="E2585" s="32" t="s">
        <v>1214</v>
      </c>
      <c r="F2585" s="32" t="s">
        <v>8983</v>
      </c>
      <c r="J2585" s="32" t="s">
        <v>18325</v>
      </c>
      <c r="K2585" s="32" t="s">
        <v>17678</v>
      </c>
      <c r="L2585" s="32" t="s">
        <v>18326</v>
      </c>
      <c r="M2585" s="95" t="str">
        <f>IF(VLOOKUP(A2585,'Business Validation 2.1.0'!$A$2:$V$996,COLUMN('Business Validation 2.1.0'!V:V)-COLUMN('Business Validation 2.1.0'!A:A)+1,FALSE)="","",VLOOKUP(A2585,'Business Validation 2.1.0'!$A$2:$V$996,COLUMN('Business Validation 2.1.0'!V:V)-COLUMN('Business Validation 2.1.0'!A:A)+1,FALSE))</f>
        <v/>
      </c>
      <c r="N2585" s="32" t="s">
        <v>18327</v>
      </c>
    </row>
    <row r="2586" spans="1:14" x14ac:dyDescent="0.25">
      <c r="A2586" s="32" t="s">
        <v>2657</v>
      </c>
      <c r="B2586" s="32" t="s">
        <v>18328</v>
      </c>
      <c r="C2586" s="32" t="s">
        <v>18329</v>
      </c>
      <c r="D2586" s="32" t="s">
        <v>4856</v>
      </c>
      <c r="E2586" s="32" t="s">
        <v>1214</v>
      </c>
      <c r="F2586" s="32" t="s">
        <v>8983</v>
      </c>
      <c r="J2586" s="32" t="s">
        <v>18330</v>
      </c>
      <c r="K2586" s="32" t="s">
        <v>17678</v>
      </c>
      <c r="L2586" s="32" t="s">
        <v>18331</v>
      </c>
      <c r="M2586" s="95" t="str">
        <f>IF(VLOOKUP(A2586,'Business Validation 2.1.0'!$A$2:$V$996,COLUMN('Business Validation 2.1.0'!V:V)-COLUMN('Business Validation 2.1.0'!A:A)+1,FALSE)="","",VLOOKUP(A2586,'Business Validation 2.1.0'!$A$2:$V$996,COLUMN('Business Validation 2.1.0'!V:V)-COLUMN('Business Validation 2.1.0'!A:A)+1,FALSE))</f>
        <v/>
      </c>
      <c r="N2586" s="32" t="s">
        <v>18327</v>
      </c>
    </row>
    <row r="2587" spans="1:14" x14ac:dyDescent="0.25">
      <c r="A2587" s="32" t="s">
        <v>2657</v>
      </c>
      <c r="B2587" s="32" t="s">
        <v>18332</v>
      </c>
      <c r="C2587" s="32" t="s">
        <v>18333</v>
      </c>
      <c r="D2587" s="32" t="s">
        <v>4852</v>
      </c>
      <c r="E2587" s="32" t="s">
        <v>1214</v>
      </c>
      <c r="F2587" s="32" t="s">
        <v>8983</v>
      </c>
      <c r="J2587" s="32" t="s">
        <v>18334</v>
      </c>
      <c r="K2587" s="32" t="s">
        <v>17678</v>
      </c>
      <c r="L2587" s="32" t="s">
        <v>18335</v>
      </c>
      <c r="M2587" s="95" t="str">
        <f>IF(VLOOKUP(A2587,'Business Validation 2.1.0'!$A$2:$V$996,COLUMN('Business Validation 2.1.0'!V:V)-COLUMN('Business Validation 2.1.0'!A:A)+1,FALSE)="","",VLOOKUP(A2587,'Business Validation 2.1.0'!$A$2:$V$996,COLUMN('Business Validation 2.1.0'!V:V)-COLUMN('Business Validation 2.1.0'!A:A)+1,FALSE))</f>
        <v/>
      </c>
      <c r="N2587" s="32" t="s">
        <v>18327</v>
      </c>
    </row>
    <row r="2588" spans="1:14" x14ac:dyDescent="0.25">
      <c r="A2588" s="32" t="s">
        <v>2658</v>
      </c>
      <c r="B2588" s="32" t="s">
        <v>18336</v>
      </c>
      <c r="C2588" s="32" t="s">
        <v>18337</v>
      </c>
      <c r="D2588" s="32" t="s">
        <v>1241</v>
      </c>
      <c r="E2588" s="32" t="s">
        <v>6266</v>
      </c>
      <c r="F2588" s="32" t="s">
        <v>8978</v>
      </c>
      <c r="J2588" s="32" t="s">
        <v>18338</v>
      </c>
      <c r="K2588" s="32" t="s">
        <v>17528</v>
      </c>
      <c r="L2588" s="32" t="s">
        <v>18339</v>
      </c>
      <c r="M2588" s="95" t="str">
        <f>IF(VLOOKUP(A2588,'Business Validation 2.1.0'!$A$2:$V$996,COLUMN('Business Validation 2.1.0'!V:V)-COLUMN('Business Validation 2.1.0'!A:A)+1,FALSE)="","",VLOOKUP(A2588,'Business Validation 2.1.0'!$A$2:$V$996,COLUMN('Business Validation 2.1.0'!V:V)-COLUMN('Business Validation 2.1.0'!A:A)+1,FALSE))</f>
        <v/>
      </c>
      <c r="N2588" s="32" t="s">
        <v>6442</v>
      </c>
    </row>
    <row r="2589" spans="1:14" x14ac:dyDescent="0.25">
      <c r="A2589" s="32" t="s">
        <v>2658</v>
      </c>
      <c r="B2589" s="32" t="s">
        <v>18340</v>
      </c>
      <c r="C2589" s="32" t="s">
        <v>18341</v>
      </c>
      <c r="D2589" s="32" t="s">
        <v>1224</v>
      </c>
      <c r="E2589" s="32" t="s">
        <v>6261</v>
      </c>
      <c r="F2589" s="32" t="s">
        <v>8986</v>
      </c>
      <c r="J2589" s="32" t="s">
        <v>18342</v>
      </c>
      <c r="K2589" s="32" t="s">
        <v>17528</v>
      </c>
      <c r="L2589" s="32" t="s">
        <v>18343</v>
      </c>
      <c r="M2589" s="95" t="str">
        <f>IF(VLOOKUP(A2589,'Business Validation 2.1.0'!$A$2:$V$996,COLUMN('Business Validation 2.1.0'!V:V)-COLUMN('Business Validation 2.1.0'!A:A)+1,FALSE)="","",VLOOKUP(A2589,'Business Validation 2.1.0'!$A$2:$V$996,COLUMN('Business Validation 2.1.0'!V:V)-COLUMN('Business Validation 2.1.0'!A:A)+1,FALSE))</f>
        <v/>
      </c>
      <c r="N2589" s="32" t="s">
        <v>6442</v>
      </c>
    </row>
    <row r="2590" spans="1:14" x14ac:dyDescent="0.25">
      <c r="A2590" s="32" t="s">
        <v>2659</v>
      </c>
      <c r="B2590" s="32" t="s">
        <v>18344</v>
      </c>
      <c r="C2590" s="32" t="s">
        <v>18345</v>
      </c>
      <c r="D2590" s="32" t="s">
        <v>4860</v>
      </c>
      <c r="E2590" s="32" t="s">
        <v>1214</v>
      </c>
      <c r="F2590" s="32" t="s">
        <v>6269</v>
      </c>
      <c r="G2590" s="32" t="s">
        <v>8983</v>
      </c>
      <c r="J2590" s="32" t="s">
        <v>18346</v>
      </c>
      <c r="K2590" s="32" t="s">
        <v>17536</v>
      </c>
      <c r="L2590" s="32" t="s">
        <v>18347</v>
      </c>
      <c r="M2590" s="95" t="str">
        <f>IF(VLOOKUP(A2590,'Business Validation 2.1.0'!$A$2:$V$996,COLUMN('Business Validation 2.1.0'!V:V)-COLUMN('Business Validation 2.1.0'!A:A)+1,FALSE)="","",VLOOKUP(A2590,'Business Validation 2.1.0'!$A$2:$V$996,COLUMN('Business Validation 2.1.0'!V:V)-COLUMN('Business Validation 2.1.0'!A:A)+1,FALSE))</f>
        <v/>
      </c>
      <c r="N2590" s="32" t="s">
        <v>18348</v>
      </c>
    </row>
    <row r="2591" spans="1:14" x14ac:dyDescent="0.25">
      <c r="A2591" s="32" t="s">
        <v>2659</v>
      </c>
      <c r="B2591" s="32" t="s">
        <v>18349</v>
      </c>
      <c r="C2591" s="32" t="s">
        <v>18350</v>
      </c>
      <c r="D2591" s="32" t="s">
        <v>4856</v>
      </c>
      <c r="E2591" s="32" t="s">
        <v>1214</v>
      </c>
      <c r="F2591" s="32" t="s">
        <v>6269</v>
      </c>
      <c r="G2591" s="32" t="s">
        <v>8983</v>
      </c>
      <c r="J2591" s="32" t="s">
        <v>18351</v>
      </c>
      <c r="K2591" s="32" t="s">
        <v>17536</v>
      </c>
      <c r="L2591" s="32" t="s">
        <v>18352</v>
      </c>
      <c r="M2591" s="95" t="str">
        <f>IF(VLOOKUP(A2591,'Business Validation 2.1.0'!$A$2:$V$996,COLUMN('Business Validation 2.1.0'!V:V)-COLUMN('Business Validation 2.1.0'!A:A)+1,FALSE)="","",VLOOKUP(A2591,'Business Validation 2.1.0'!$A$2:$V$996,COLUMN('Business Validation 2.1.0'!V:V)-COLUMN('Business Validation 2.1.0'!A:A)+1,FALSE))</f>
        <v/>
      </c>
      <c r="N2591" s="32" t="s">
        <v>18348</v>
      </c>
    </row>
    <row r="2592" spans="1:14" x14ac:dyDescent="0.25">
      <c r="A2592" s="32" t="s">
        <v>2659</v>
      </c>
      <c r="B2592" s="32" t="s">
        <v>18353</v>
      </c>
      <c r="C2592" s="32" t="s">
        <v>18354</v>
      </c>
      <c r="D2592" s="32" t="s">
        <v>4852</v>
      </c>
      <c r="E2592" s="32" t="s">
        <v>1214</v>
      </c>
      <c r="F2592" s="32" t="s">
        <v>6269</v>
      </c>
      <c r="G2592" s="32" t="s">
        <v>8983</v>
      </c>
      <c r="J2592" s="32" t="s">
        <v>18355</v>
      </c>
      <c r="K2592" s="32" t="s">
        <v>17536</v>
      </c>
      <c r="L2592" s="32" t="s">
        <v>18356</v>
      </c>
      <c r="M2592" s="95" t="str">
        <f>IF(VLOOKUP(A2592,'Business Validation 2.1.0'!$A$2:$V$996,COLUMN('Business Validation 2.1.0'!V:V)-COLUMN('Business Validation 2.1.0'!A:A)+1,FALSE)="","",VLOOKUP(A2592,'Business Validation 2.1.0'!$A$2:$V$996,COLUMN('Business Validation 2.1.0'!V:V)-COLUMN('Business Validation 2.1.0'!A:A)+1,FALSE))</f>
        <v/>
      </c>
      <c r="N2592" s="32" t="s">
        <v>18348</v>
      </c>
    </row>
    <row r="2593" spans="1:14" x14ac:dyDescent="0.25">
      <c r="A2593" s="32" t="s">
        <v>72</v>
      </c>
      <c r="B2593" s="32" t="s">
        <v>18357</v>
      </c>
      <c r="C2593" s="32" t="s">
        <v>18358</v>
      </c>
      <c r="D2593" s="32" t="s">
        <v>3365</v>
      </c>
      <c r="J2593" s="32" t="s">
        <v>6449</v>
      </c>
      <c r="K2593" s="32" t="s">
        <v>8294</v>
      </c>
      <c r="L2593" s="32" t="s">
        <v>18359</v>
      </c>
      <c r="M2593" s="95" t="str">
        <f>IF(VLOOKUP(A2593,'Business Validation 2.1.0'!$A$2:$V$996,COLUMN('Business Validation 2.1.0'!V:V)-COLUMN('Business Validation 2.1.0'!A:A)+1,FALSE)="","",VLOOKUP(A2593,'Business Validation 2.1.0'!$A$2:$V$996,COLUMN('Business Validation 2.1.0'!V:V)-COLUMN('Business Validation 2.1.0'!A:A)+1,FALSE))</f>
        <v/>
      </c>
      <c r="N2593" s="32" t="s">
        <v>7964</v>
      </c>
    </row>
    <row r="2594" spans="1:14" x14ac:dyDescent="0.25">
      <c r="A2594" s="32" t="s">
        <v>72</v>
      </c>
      <c r="B2594" s="32" t="s">
        <v>18360</v>
      </c>
      <c r="C2594" s="32" t="s">
        <v>18361</v>
      </c>
      <c r="D2594" s="32" t="s">
        <v>3770</v>
      </c>
      <c r="J2594" s="32" t="s">
        <v>6451</v>
      </c>
      <c r="K2594" s="32" t="s">
        <v>8294</v>
      </c>
      <c r="L2594" s="32" t="s">
        <v>18362</v>
      </c>
      <c r="M2594" s="95" t="str">
        <f>IF(VLOOKUP(A2594,'Business Validation 2.1.0'!$A$2:$V$996,COLUMN('Business Validation 2.1.0'!V:V)-COLUMN('Business Validation 2.1.0'!A:A)+1,FALSE)="","",VLOOKUP(A2594,'Business Validation 2.1.0'!$A$2:$V$996,COLUMN('Business Validation 2.1.0'!V:V)-COLUMN('Business Validation 2.1.0'!A:A)+1,FALSE))</f>
        <v/>
      </c>
      <c r="N2594" s="32" t="s">
        <v>7964</v>
      </c>
    </row>
    <row r="2595" spans="1:14" x14ac:dyDescent="0.25">
      <c r="A2595" s="32" t="s">
        <v>72</v>
      </c>
      <c r="B2595" s="32" t="s">
        <v>18363</v>
      </c>
      <c r="C2595" s="32" t="s">
        <v>18364</v>
      </c>
      <c r="D2595" s="32" t="s">
        <v>3773</v>
      </c>
      <c r="J2595" s="32" t="s">
        <v>6453</v>
      </c>
      <c r="K2595" s="32" t="s">
        <v>8294</v>
      </c>
      <c r="L2595" s="32" t="s">
        <v>18365</v>
      </c>
      <c r="M2595" s="95" t="str">
        <f>IF(VLOOKUP(A2595,'Business Validation 2.1.0'!$A$2:$V$996,COLUMN('Business Validation 2.1.0'!V:V)-COLUMN('Business Validation 2.1.0'!A:A)+1,FALSE)="","",VLOOKUP(A2595,'Business Validation 2.1.0'!$A$2:$V$996,COLUMN('Business Validation 2.1.0'!V:V)-COLUMN('Business Validation 2.1.0'!A:A)+1,FALSE))</f>
        <v/>
      </c>
      <c r="N2595" s="32" t="s">
        <v>7964</v>
      </c>
    </row>
    <row r="2596" spans="1:14" x14ac:dyDescent="0.25">
      <c r="A2596" s="32" t="s">
        <v>72</v>
      </c>
      <c r="B2596" s="32" t="s">
        <v>18366</v>
      </c>
      <c r="C2596" s="32" t="s">
        <v>18367</v>
      </c>
      <c r="D2596" s="32" t="s">
        <v>3372</v>
      </c>
      <c r="J2596" s="32" t="s">
        <v>6455</v>
      </c>
      <c r="K2596" s="32" t="s">
        <v>8294</v>
      </c>
      <c r="L2596" s="32" t="s">
        <v>18368</v>
      </c>
      <c r="M2596" s="95" t="str">
        <f>IF(VLOOKUP(A2596,'Business Validation 2.1.0'!$A$2:$V$996,COLUMN('Business Validation 2.1.0'!V:V)-COLUMN('Business Validation 2.1.0'!A:A)+1,FALSE)="","",VLOOKUP(A2596,'Business Validation 2.1.0'!$A$2:$V$996,COLUMN('Business Validation 2.1.0'!V:V)-COLUMN('Business Validation 2.1.0'!A:A)+1,FALSE))</f>
        <v/>
      </c>
      <c r="N2596" s="32" t="s">
        <v>7964</v>
      </c>
    </row>
    <row r="2597" spans="1:14" x14ac:dyDescent="0.25">
      <c r="A2597" s="32" t="s">
        <v>72</v>
      </c>
      <c r="B2597" s="32" t="s">
        <v>18369</v>
      </c>
      <c r="C2597" s="32" t="s">
        <v>18370</v>
      </c>
      <c r="D2597" s="32" t="s">
        <v>3778</v>
      </c>
      <c r="J2597" s="32" t="s">
        <v>6457</v>
      </c>
      <c r="K2597" s="32" t="s">
        <v>8294</v>
      </c>
      <c r="L2597" s="32" t="s">
        <v>18371</v>
      </c>
      <c r="M2597" s="95" t="str">
        <f>IF(VLOOKUP(A2597,'Business Validation 2.1.0'!$A$2:$V$996,COLUMN('Business Validation 2.1.0'!V:V)-COLUMN('Business Validation 2.1.0'!A:A)+1,FALSE)="","",VLOOKUP(A2597,'Business Validation 2.1.0'!$A$2:$V$996,COLUMN('Business Validation 2.1.0'!V:V)-COLUMN('Business Validation 2.1.0'!A:A)+1,FALSE))</f>
        <v/>
      </c>
      <c r="N2597" s="32" t="s">
        <v>7964</v>
      </c>
    </row>
    <row r="2598" spans="1:14" x14ac:dyDescent="0.25">
      <c r="A2598" s="32" t="s">
        <v>770</v>
      </c>
      <c r="B2598" s="32" t="s">
        <v>18372</v>
      </c>
      <c r="C2598" s="32" t="s">
        <v>18373</v>
      </c>
      <c r="D2598" s="32" t="s">
        <v>1200</v>
      </c>
      <c r="J2598" s="32" t="s">
        <v>6459</v>
      </c>
      <c r="K2598" s="32" t="s">
        <v>1585</v>
      </c>
      <c r="L2598" s="32" t="s">
        <v>18374</v>
      </c>
      <c r="M2598" s="95" t="str">
        <f>IF(VLOOKUP(A2598,'Business Validation 2.1.0'!$A$2:$V$996,COLUMN('Business Validation 2.1.0'!V:V)-COLUMN('Business Validation 2.1.0'!A:A)+1,FALSE)="","",VLOOKUP(A2598,'Business Validation 2.1.0'!$A$2:$V$996,COLUMN('Business Validation 2.1.0'!V:V)-COLUMN('Business Validation 2.1.0'!A:A)+1,FALSE))</f>
        <v/>
      </c>
      <c r="N2598" s="32" t="s">
        <v>6460</v>
      </c>
    </row>
    <row r="2599" spans="1:14" x14ac:dyDescent="0.25">
      <c r="A2599" s="32" t="s">
        <v>770</v>
      </c>
      <c r="B2599" s="32" t="s">
        <v>18375</v>
      </c>
      <c r="C2599" s="32" t="s">
        <v>18376</v>
      </c>
      <c r="D2599" s="32" t="s">
        <v>1195</v>
      </c>
      <c r="J2599" s="32" t="s">
        <v>6462</v>
      </c>
      <c r="K2599" s="32" t="s">
        <v>1585</v>
      </c>
      <c r="L2599" s="32" t="s">
        <v>18377</v>
      </c>
      <c r="M2599" s="95" t="str">
        <f>IF(VLOOKUP(A2599,'Business Validation 2.1.0'!$A$2:$V$996,COLUMN('Business Validation 2.1.0'!V:V)-COLUMN('Business Validation 2.1.0'!A:A)+1,FALSE)="","",VLOOKUP(A2599,'Business Validation 2.1.0'!$A$2:$V$996,COLUMN('Business Validation 2.1.0'!V:V)-COLUMN('Business Validation 2.1.0'!A:A)+1,FALSE))</f>
        <v/>
      </c>
      <c r="N2599" s="32" t="s">
        <v>6460</v>
      </c>
    </row>
    <row r="2600" spans="1:14" x14ac:dyDescent="0.25">
      <c r="A2600" s="32" t="s">
        <v>2660</v>
      </c>
      <c r="B2600" s="32" t="s">
        <v>18378</v>
      </c>
      <c r="C2600" s="32" t="s">
        <v>18379</v>
      </c>
      <c r="D2600" s="32" t="s">
        <v>1241</v>
      </c>
      <c r="E2600" s="32" t="s">
        <v>6266</v>
      </c>
      <c r="F2600" s="32" t="s">
        <v>8978</v>
      </c>
      <c r="J2600" s="32" t="s">
        <v>18380</v>
      </c>
      <c r="K2600" s="32" t="s">
        <v>17528</v>
      </c>
      <c r="L2600" s="32" t="s">
        <v>18381</v>
      </c>
      <c r="M2600" s="95" t="str">
        <f>IF(VLOOKUP(A2600,'Business Validation 2.1.0'!$A$2:$V$996,COLUMN('Business Validation 2.1.0'!V:V)-COLUMN('Business Validation 2.1.0'!A:A)+1,FALSE)="","",VLOOKUP(A2600,'Business Validation 2.1.0'!$A$2:$V$996,COLUMN('Business Validation 2.1.0'!V:V)-COLUMN('Business Validation 2.1.0'!A:A)+1,FALSE))</f>
        <v/>
      </c>
      <c r="N2600" s="32" t="s">
        <v>18382</v>
      </c>
    </row>
    <row r="2601" spans="1:14" x14ac:dyDescent="0.25">
      <c r="A2601" s="32" t="s">
        <v>2660</v>
      </c>
      <c r="B2601" s="32" t="s">
        <v>18383</v>
      </c>
      <c r="C2601" s="32" t="s">
        <v>18384</v>
      </c>
      <c r="D2601" s="32" t="s">
        <v>1224</v>
      </c>
      <c r="E2601" s="32" t="s">
        <v>6261</v>
      </c>
      <c r="F2601" s="32" t="s">
        <v>8986</v>
      </c>
      <c r="J2601" s="32" t="s">
        <v>18385</v>
      </c>
      <c r="K2601" s="32" t="s">
        <v>17528</v>
      </c>
      <c r="L2601" s="32" t="s">
        <v>18386</v>
      </c>
      <c r="M2601" s="95" t="str">
        <f>IF(VLOOKUP(A2601,'Business Validation 2.1.0'!$A$2:$V$996,COLUMN('Business Validation 2.1.0'!V:V)-COLUMN('Business Validation 2.1.0'!A:A)+1,FALSE)="","",VLOOKUP(A2601,'Business Validation 2.1.0'!$A$2:$V$996,COLUMN('Business Validation 2.1.0'!V:V)-COLUMN('Business Validation 2.1.0'!A:A)+1,FALSE))</f>
        <v/>
      </c>
      <c r="N2601" s="32" t="s">
        <v>18382</v>
      </c>
    </row>
    <row r="2602" spans="1:14" x14ac:dyDescent="0.25">
      <c r="A2602" s="32" t="s">
        <v>2661</v>
      </c>
      <c r="B2602" s="32" t="s">
        <v>18387</v>
      </c>
      <c r="C2602" s="32" t="s">
        <v>18388</v>
      </c>
      <c r="D2602" s="32" t="s">
        <v>4860</v>
      </c>
      <c r="E2602" s="32" t="s">
        <v>1214</v>
      </c>
      <c r="F2602" s="32" t="s">
        <v>6269</v>
      </c>
      <c r="G2602" s="32" t="s">
        <v>8983</v>
      </c>
      <c r="J2602" s="32" t="s">
        <v>18389</v>
      </c>
      <c r="K2602" s="32" t="s">
        <v>18390</v>
      </c>
      <c r="L2602" s="32" t="s">
        <v>18391</v>
      </c>
      <c r="M2602" s="95" t="str">
        <f>IF(VLOOKUP(A2602,'Business Validation 2.1.0'!$A$2:$V$996,COLUMN('Business Validation 2.1.0'!V:V)-COLUMN('Business Validation 2.1.0'!A:A)+1,FALSE)="","",VLOOKUP(A2602,'Business Validation 2.1.0'!$A$2:$V$996,COLUMN('Business Validation 2.1.0'!V:V)-COLUMN('Business Validation 2.1.0'!A:A)+1,FALSE))</f>
        <v/>
      </c>
      <c r="N2602" s="32" t="s">
        <v>18392</v>
      </c>
    </row>
    <row r="2603" spans="1:14" x14ac:dyDescent="0.25">
      <c r="A2603" s="32" t="s">
        <v>2661</v>
      </c>
      <c r="B2603" s="32" t="s">
        <v>18393</v>
      </c>
      <c r="C2603" s="32" t="s">
        <v>18394</v>
      </c>
      <c r="D2603" s="32" t="s">
        <v>4856</v>
      </c>
      <c r="E2603" s="32" t="s">
        <v>1214</v>
      </c>
      <c r="F2603" s="32" t="s">
        <v>6269</v>
      </c>
      <c r="G2603" s="32" t="s">
        <v>8983</v>
      </c>
      <c r="J2603" s="32" t="s">
        <v>18395</v>
      </c>
      <c r="K2603" s="32" t="s">
        <v>18390</v>
      </c>
      <c r="L2603" s="32" t="s">
        <v>18396</v>
      </c>
      <c r="M2603" s="95" t="str">
        <f>IF(VLOOKUP(A2603,'Business Validation 2.1.0'!$A$2:$V$996,COLUMN('Business Validation 2.1.0'!V:V)-COLUMN('Business Validation 2.1.0'!A:A)+1,FALSE)="","",VLOOKUP(A2603,'Business Validation 2.1.0'!$A$2:$V$996,COLUMN('Business Validation 2.1.0'!V:V)-COLUMN('Business Validation 2.1.0'!A:A)+1,FALSE))</f>
        <v/>
      </c>
      <c r="N2603" s="32" t="s">
        <v>18392</v>
      </c>
    </row>
    <row r="2604" spans="1:14" x14ac:dyDescent="0.25">
      <c r="A2604" s="32" t="s">
        <v>2661</v>
      </c>
      <c r="B2604" s="32" t="s">
        <v>18397</v>
      </c>
      <c r="C2604" s="32" t="s">
        <v>18398</v>
      </c>
      <c r="D2604" s="32" t="s">
        <v>4852</v>
      </c>
      <c r="E2604" s="32" t="s">
        <v>1214</v>
      </c>
      <c r="F2604" s="32" t="s">
        <v>6269</v>
      </c>
      <c r="G2604" s="32" t="s">
        <v>8983</v>
      </c>
      <c r="J2604" s="32" t="s">
        <v>18399</v>
      </c>
      <c r="K2604" s="32" t="s">
        <v>18390</v>
      </c>
      <c r="L2604" s="32" t="s">
        <v>18400</v>
      </c>
      <c r="M2604" s="95" t="str">
        <f>IF(VLOOKUP(A2604,'Business Validation 2.1.0'!$A$2:$V$996,COLUMN('Business Validation 2.1.0'!V:V)-COLUMN('Business Validation 2.1.0'!A:A)+1,FALSE)="","",VLOOKUP(A2604,'Business Validation 2.1.0'!$A$2:$V$996,COLUMN('Business Validation 2.1.0'!V:V)-COLUMN('Business Validation 2.1.0'!A:A)+1,FALSE))</f>
        <v/>
      </c>
      <c r="N2604" s="32" t="s">
        <v>18392</v>
      </c>
    </row>
    <row r="2605" spans="1:14" x14ac:dyDescent="0.25">
      <c r="A2605" s="32" t="s">
        <v>2662</v>
      </c>
      <c r="B2605" s="32" t="s">
        <v>18401</v>
      </c>
      <c r="C2605" s="32" t="s">
        <v>18402</v>
      </c>
      <c r="D2605" s="32" t="s">
        <v>1241</v>
      </c>
      <c r="E2605" s="32" t="s">
        <v>8978</v>
      </c>
      <c r="J2605" s="32" t="s">
        <v>18403</v>
      </c>
      <c r="K2605" s="32" t="s">
        <v>18404</v>
      </c>
      <c r="L2605" s="32" t="s">
        <v>18405</v>
      </c>
      <c r="M2605" s="95" t="str">
        <f>IF(VLOOKUP(A2605,'Business Validation 2.1.0'!$A$2:$V$996,COLUMN('Business Validation 2.1.0'!V:V)-COLUMN('Business Validation 2.1.0'!A:A)+1,FALSE)="","",VLOOKUP(A2605,'Business Validation 2.1.0'!$A$2:$V$996,COLUMN('Business Validation 2.1.0'!V:V)-COLUMN('Business Validation 2.1.0'!A:A)+1,FALSE))</f>
        <v/>
      </c>
      <c r="N2605" s="32" t="s">
        <v>18406</v>
      </c>
    </row>
    <row r="2606" spans="1:14" x14ac:dyDescent="0.25">
      <c r="A2606" s="32" t="s">
        <v>2662</v>
      </c>
      <c r="B2606" s="32" t="s">
        <v>18407</v>
      </c>
      <c r="C2606" s="32" t="s">
        <v>18408</v>
      </c>
      <c r="D2606" s="32" t="s">
        <v>1224</v>
      </c>
      <c r="E2606" s="32" t="s">
        <v>8986</v>
      </c>
      <c r="J2606" s="32" t="s">
        <v>18409</v>
      </c>
      <c r="K2606" s="32" t="s">
        <v>18404</v>
      </c>
      <c r="L2606" s="32" t="s">
        <v>18410</v>
      </c>
      <c r="M2606" s="95" t="str">
        <f>IF(VLOOKUP(A2606,'Business Validation 2.1.0'!$A$2:$V$996,COLUMN('Business Validation 2.1.0'!V:V)-COLUMN('Business Validation 2.1.0'!A:A)+1,FALSE)="","",VLOOKUP(A2606,'Business Validation 2.1.0'!$A$2:$V$996,COLUMN('Business Validation 2.1.0'!V:V)-COLUMN('Business Validation 2.1.0'!A:A)+1,FALSE))</f>
        <v/>
      </c>
      <c r="N2606" s="32" t="s">
        <v>18406</v>
      </c>
    </row>
    <row r="2607" spans="1:14" x14ac:dyDescent="0.25">
      <c r="A2607" s="32" t="s">
        <v>2663</v>
      </c>
      <c r="B2607" s="32" t="s">
        <v>18411</v>
      </c>
      <c r="C2607" s="32" t="s">
        <v>18412</v>
      </c>
      <c r="D2607" s="32" t="s">
        <v>4860</v>
      </c>
      <c r="E2607" s="32" t="s">
        <v>1214</v>
      </c>
      <c r="F2607" s="32" t="s">
        <v>8983</v>
      </c>
      <c r="J2607" s="32" t="s">
        <v>18413</v>
      </c>
      <c r="K2607" s="32" t="s">
        <v>18414</v>
      </c>
      <c r="L2607" s="32" t="s">
        <v>18415</v>
      </c>
      <c r="M2607" s="95" t="str">
        <f>IF(VLOOKUP(A2607,'Business Validation 2.1.0'!$A$2:$V$996,COLUMN('Business Validation 2.1.0'!V:V)-COLUMN('Business Validation 2.1.0'!A:A)+1,FALSE)="","",VLOOKUP(A2607,'Business Validation 2.1.0'!$A$2:$V$996,COLUMN('Business Validation 2.1.0'!V:V)-COLUMN('Business Validation 2.1.0'!A:A)+1,FALSE))</f>
        <v/>
      </c>
      <c r="N2607" s="32" t="s">
        <v>18416</v>
      </c>
    </row>
    <row r="2608" spans="1:14" x14ac:dyDescent="0.25">
      <c r="A2608" s="32" t="s">
        <v>2663</v>
      </c>
      <c r="B2608" s="32" t="s">
        <v>18417</v>
      </c>
      <c r="C2608" s="32" t="s">
        <v>18418</v>
      </c>
      <c r="D2608" s="32" t="s">
        <v>4856</v>
      </c>
      <c r="E2608" s="32" t="s">
        <v>1214</v>
      </c>
      <c r="F2608" s="32" t="s">
        <v>8983</v>
      </c>
      <c r="J2608" s="32" t="s">
        <v>18419</v>
      </c>
      <c r="K2608" s="32" t="s">
        <v>18414</v>
      </c>
      <c r="L2608" s="32" t="s">
        <v>18420</v>
      </c>
      <c r="M2608" s="95" t="str">
        <f>IF(VLOOKUP(A2608,'Business Validation 2.1.0'!$A$2:$V$996,COLUMN('Business Validation 2.1.0'!V:V)-COLUMN('Business Validation 2.1.0'!A:A)+1,FALSE)="","",VLOOKUP(A2608,'Business Validation 2.1.0'!$A$2:$V$996,COLUMN('Business Validation 2.1.0'!V:V)-COLUMN('Business Validation 2.1.0'!A:A)+1,FALSE))</f>
        <v/>
      </c>
      <c r="N2608" s="32" t="s">
        <v>18416</v>
      </c>
    </row>
    <row r="2609" spans="1:14" x14ac:dyDescent="0.25">
      <c r="A2609" s="32" t="s">
        <v>2663</v>
      </c>
      <c r="B2609" s="32" t="s">
        <v>18421</v>
      </c>
      <c r="C2609" s="32" t="s">
        <v>18422</v>
      </c>
      <c r="D2609" s="32" t="s">
        <v>4852</v>
      </c>
      <c r="E2609" s="32" t="s">
        <v>1214</v>
      </c>
      <c r="F2609" s="32" t="s">
        <v>8983</v>
      </c>
      <c r="J2609" s="32" t="s">
        <v>18423</v>
      </c>
      <c r="K2609" s="32" t="s">
        <v>18414</v>
      </c>
      <c r="L2609" s="32" t="s">
        <v>18424</v>
      </c>
      <c r="M2609" s="95" t="str">
        <f>IF(VLOOKUP(A2609,'Business Validation 2.1.0'!$A$2:$V$996,COLUMN('Business Validation 2.1.0'!V:V)-COLUMN('Business Validation 2.1.0'!A:A)+1,FALSE)="","",VLOOKUP(A2609,'Business Validation 2.1.0'!$A$2:$V$996,COLUMN('Business Validation 2.1.0'!V:V)-COLUMN('Business Validation 2.1.0'!A:A)+1,FALSE))</f>
        <v/>
      </c>
      <c r="N2609" s="32" t="s">
        <v>18416</v>
      </c>
    </row>
    <row r="2610" spans="1:14" x14ac:dyDescent="0.25">
      <c r="A2610" s="32" t="s">
        <v>3151</v>
      </c>
      <c r="B2610" s="32" t="s">
        <v>18425</v>
      </c>
      <c r="C2610" s="32" t="s">
        <v>18426</v>
      </c>
      <c r="D2610" s="32" t="s">
        <v>8978</v>
      </c>
      <c r="J2610" s="32" t="s">
        <v>18427</v>
      </c>
      <c r="K2610" s="32" t="s">
        <v>6480</v>
      </c>
      <c r="L2610" s="32" t="s">
        <v>18428</v>
      </c>
      <c r="M2610" s="95" t="str">
        <f>IF(VLOOKUP(A2610,'Business Validation 2.1.0'!$A$2:$V$996,COLUMN('Business Validation 2.1.0'!V:V)-COLUMN('Business Validation 2.1.0'!A:A)+1,FALSE)="","",VLOOKUP(A2610,'Business Validation 2.1.0'!$A$2:$V$996,COLUMN('Business Validation 2.1.0'!V:V)-COLUMN('Business Validation 2.1.0'!A:A)+1,FALSE))</f>
        <v/>
      </c>
      <c r="N2610" s="32" t="s">
        <v>6481</v>
      </c>
    </row>
    <row r="2611" spans="1:14" x14ac:dyDescent="0.25">
      <c r="A2611" s="32" t="s">
        <v>3151</v>
      </c>
      <c r="B2611" s="32" t="s">
        <v>18429</v>
      </c>
      <c r="C2611" s="32" t="s">
        <v>18430</v>
      </c>
      <c r="D2611" s="32" t="s">
        <v>8986</v>
      </c>
      <c r="J2611" s="32" t="s">
        <v>18431</v>
      </c>
      <c r="K2611" s="32" t="s">
        <v>6480</v>
      </c>
      <c r="L2611" s="32" t="s">
        <v>18432</v>
      </c>
      <c r="M2611" s="95" t="str">
        <f>IF(VLOOKUP(A2611,'Business Validation 2.1.0'!$A$2:$V$996,COLUMN('Business Validation 2.1.0'!V:V)-COLUMN('Business Validation 2.1.0'!A:A)+1,FALSE)="","",VLOOKUP(A2611,'Business Validation 2.1.0'!$A$2:$V$996,COLUMN('Business Validation 2.1.0'!V:V)-COLUMN('Business Validation 2.1.0'!A:A)+1,FALSE))</f>
        <v/>
      </c>
      <c r="N2611" s="32" t="s">
        <v>6481</v>
      </c>
    </row>
    <row r="2612" spans="1:14" x14ac:dyDescent="0.25">
      <c r="A2612" s="32" t="s">
        <v>3152</v>
      </c>
      <c r="B2612" s="32" t="s">
        <v>18433</v>
      </c>
      <c r="C2612" s="32" t="s">
        <v>18434</v>
      </c>
      <c r="D2612" s="32" t="s">
        <v>4860</v>
      </c>
      <c r="E2612" s="32" t="s">
        <v>8983</v>
      </c>
      <c r="J2612" s="32" t="s">
        <v>18435</v>
      </c>
      <c r="K2612" s="32" t="s">
        <v>18436</v>
      </c>
      <c r="L2612" s="32" t="s">
        <v>18437</v>
      </c>
      <c r="M2612" s="95" t="str">
        <f>IF(VLOOKUP(A2612,'Business Validation 2.1.0'!$A$2:$V$996,COLUMN('Business Validation 2.1.0'!V:V)-COLUMN('Business Validation 2.1.0'!A:A)+1,FALSE)="","",VLOOKUP(A2612,'Business Validation 2.1.0'!$A$2:$V$996,COLUMN('Business Validation 2.1.0'!V:V)-COLUMN('Business Validation 2.1.0'!A:A)+1,FALSE))</f>
        <v/>
      </c>
      <c r="N2612" s="32" t="s">
        <v>18438</v>
      </c>
    </row>
    <row r="2613" spans="1:14" x14ac:dyDescent="0.25">
      <c r="A2613" s="32" t="s">
        <v>3152</v>
      </c>
      <c r="B2613" s="32" t="s">
        <v>18439</v>
      </c>
      <c r="C2613" s="32" t="s">
        <v>18440</v>
      </c>
      <c r="D2613" s="32" t="s">
        <v>4860</v>
      </c>
      <c r="E2613" s="32" t="s">
        <v>8983</v>
      </c>
      <c r="J2613" s="32" t="s">
        <v>18441</v>
      </c>
      <c r="K2613" s="32" t="s">
        <v>18436</v>
      </c>
      <c r="L2613" s="32" t="s">
        <v>18442</v>
      </c>
      <c r="M2613" s="95" t="str">
        <f>IF(VLOOKUP(A2613,'Business Validation 2.1.0'!$A$2:$V$996,COLUMN('Business Validation 2.1.0'!V:V)-COLUMN('Business Validation 2.1.0'!A:A)+1,FALSE)="","",VLOOKUP(A2613,'Business Validation 2.1.0'!$A$2:$V$996,COLUMN('Business Validation 2.1.0'!V:V)-COLUMN('Business Validation 2.1.0'!A:A)+1,FALSE))</f>
        <v/>
      </c>
      <c r="N2613" s="32" t="s">
        <v>18438</v>
      </c>
    </row>
    <row r="2614" spans="1:14" x14ac:dyDescent="0.25">
      <c r="A2614" s="32" t="s">
        <v>3152</v>
      </c>
      <c r="B2614" s="32" t="s">
        <v>18443</v>
      </c>
      <c r="C2614" s="32" t="s">
        <v>18444</v>
      </c>
      <c r="D2614" s="32" t="s">
        <v>4856</v>
      </c>
      <c r="E2614" s="32" t="s">
        <v>8983</v>
      </c>
      <c r="J2614" s="32" t="s">
        <v>18445</v>
      </c>
      <c r="K2614" s="32" t="s">
        <v>18436</v>
      </c>
      <c r="L2614" s="32" t="s">
        <v>18446</v>
      </c>
      <c r="M2614" s="95" t="str">
        <f>IF(VLOOKUP(A2614,'Business Validation 2.1.0'!$A$2:$V$996,COLUMN('Business Validation 2.1.0'!V:V)-COLUMN('Business Validation 2.1.0'!A:A)+1,FALSE)="","",VLOOKUP(A2614,'Business Validation 2.1.0'!$A$2:$V$996,COLUMN('Business Validation 2.1.0'!V:V)-COLUMN('Business Validation 2.1.0'!A:A)+1,FALSE))</f>
        <v/>
      </c>
      <c r="N2614" s="32" t="s">
        <v>18438</v>
      </c>
    </row>
    <row r="2615" spans="1:14" x14ac:dyDescent="0.25">
      <c r="A2615" s="32" t="s">
        <v>3152</v>
      </c>
      <c r="B2615" s="32" t="s">
        <v>18447</v>
      </c>
      <c r="C2615" s="32" t="s">
        <v>18448</v>
      </c>
      <c r="D2615" s="32" t="s">
        <v>4856</v>
      </c>
      <c r="E2615" s="32" t="s">
        <v>8983</v>
      </c>
      <c r="J2615" s="32" t="s">
        <v>18449</v>
      </c>
      <c r="K2615" s="32" t="s">
        <v>18436</v>
      </c>
      <c r="L2615" s="32" t="s">
        <v>18450</v>
      </c>
      <c r="M2615" s="95" t="str">
        <f>IF(VLOOKUP(A2615,'Business Validation 2.1.0'!$A$2:$V$996,COLUMN('Business Validation 2.1.0'!V:V)-COLUMN('Business Validation 2.1.0'!A:A)+1,FALSE)="","",VLOOKUP(A2615,'Business Validation 2.1.0'!$A$2:$V$996,COLUMN('Business Validation 2.1.0'!V:V)-COLUMN('Business Validation 2.1.0'!A:A)+1,FALSE))</f>
        <v/>
      </c>
      <c r="N2615" s="32" t="s">
        <v>18438</v>
      </c>
    </row>
    <row r="2616" spans="1:14" x14ac:dyDescent="0.25">
      <c r="A2616" s="32" t="s">
        <v>3152</v>
      </c>
      <c r="B2616" s="32" t="s">
        <v>18451</v>
      </c>
      <c r="C2616" s="32" t="s">
        <v>18452</v>
      </c>
      <c r="D2616" s="32" t="s">
        <v>4852</v>
      </c>
      <c r="E2616" s="32" t="s">
        <v>8983</v>
      </c>
      <c r="J2616" s="32" t="s">
        <v>18453</v>
      </c>
      <c r="K2616" s="32" t="s">
        <v>18436</v>
      </c>
      <c r="L2616" s="32" t="s">
        <v>18454</v>
      </c>
      <c r="M2616" s="95" t="str">
        <f>IF(VLOOKUP(A2616,'Business Validation 2.1.0'!$A$2:$V$996,COLUMN('Business Validation 2.1.0'!V:V)-COLUMN('Business Validation 2.1.0'!A:A)+1,FALSE)="","",VLOOKUP(A2616,'Business Validation 2.1.0'!$A$2:$V$996,COLUMN('Business Validation 2.1.0'!V:V)-COLUMN('Business Validation 2.1.0'!A:A)+1,FALSE))</f>
        <v/>
      </c>
      <c r="N2616" s="32" t="s">
        <v>18438</v>
      </c>
    </row>
    <row r="2617" spans="1:14" x14ac:dyDescent="0.25">
      <c r="A2617" s="32" t="s">
        <v>3152</v>
      </c>
      <c r="B2617" s="32" t="s">
        <v>18455</v>
      </c>
      <c r="C2617" s="32" t="s">
        <v>18456</v>
      </c>
      <c r="D2617" s="32" t="s">
        <v>4852</v>
      </c>
      <c r="E2617" s="32" t="s">
        <v>8983</v>
      </c>
      <c r="J2617" s="32" t="s">
        <v>18457</v>
      </c>
      <c r="K2617" s="32" t="s">
        <v>18436</v>
      </c>
      <c r="L2617" s="32" t="s">
        <v>18458</v>
      </c>
      <c r="M2617" s="95" t="str">
        <f>IF(VLOOKUP(A2617,'Business Validation 2.1.0'!$A$2:$V$996,COLUMN('Business Validation 2.1.0'!V:V)-COLUMN('Business Validation 2.1.0'!A:A)+1,FALSE)="","",VLOOKUP(A2617,'Business Validation 2.1.0'!$A$2:$V$996,COLUMN('Business Validation 2.1.0'!V:V)-COLUMN('Business Validation 2.1.0'!A:A)+1,FALSE))</f>
        <v/>
      </c>
      <c r="N2617" s="32" t="s">
        <v>18438</v>
      </c>
    </row>
    <row r="2618" spans="1:14" x14ac:dyDescent="0.25">
      <c r="A2618" s="32" t="s">
        <v>2664</v>
      </c>
      <c r="B2618" s="32" t="s">
        <v>18459</v>
      </c>
      <c r="C2618" s="32" t="s">
        <v>18460</v>
      </c>
      <c r="D2618" s="32" t="s">
        <v>6488</v>
      </c>
      <c r="J2618" s="32" t="s">
        <v>18461</v>
      </c>
      <c r="K2618" s="32" t="s">
        <v>6108</v>
      </c>
      <c r="L2618" s="32" t="s">
        <v>18462</v>
      </c>
      <c r="M2618" s="95" t="str">
        <f>IF(VLOOKUP(A2618,'Business Validation 2.1.0'!$A$2:$V$996,COLUMN('Business Validation 2.1.0'!V:V)-COLUMN('Business Validation 2.1.0'!A:A)+1,FALSE)="","",VLOOKUP(A2618,'Business Validation 2.1.0'!$A$2:$V$996,COLUMN('Business Validation 2.1.0'!V:V)-COLUMN('Business Validation 2.1.0'!A:A)+1,FALSE))</f>
        <v/>
      </c>
      <c r="N2618" s="32" t="s">
        <v>8542</v>
      </c>
    </row>
    <row r="2619" spans="1:14" x14ac:dyDescent="0.25">
      <c r="A2619" s="32" t="s">
        <v>2664</v>
      </c>
      <c r="B2619" s="32" t="s">
        <v>18463</v>
      </c>
      <c r="C2619" s="32" t="s">
        <v>18464</v>
      </c>
      <c r="D2619" s="32" t="s">
        <v>6491</v>
      </c>
      <c r="J2619" s="32" t="s">
        <v>6492</v>
      </c>
      <c r="K2619" s="32" t="s">
        <v>6108</v>
      </c>
      <c r="L2619" s="32" t="s">
        <v>18465</v>
      </c>
      <c r="M2619" s="95" t="str">
        <f>IF(VLOOKUP(A2619,'Business Validation 2.1.0'!$A$2:$V$996,COLUMN('Business Validation 2.1.0'!V:V)-COLUMN('Business Validation 2.1.0'!A:A)+1,FALSE)="","",VLOOKUP(A2619,'Business Validation 2.1.0'!$A$2:$V$996,COLUMN('Business Validation 2.1.0'!V:V)-COLUMN('Business Validation 2.1.0'!A:A)+1,FALSE))</f>
        <v/>
      </c>
      <c r="N2619" s="32" t="s">
        <v>8542</v>
      </c>
    </row>
    <row r="2620" spans="1:14" x14ac:dyDescent="0.25">
      <c r="A2620" s="32" t="s">
        <v>2664</v>
      </c>
      <c r="B2620" s="32" t="s">
        <v>18466</v>
      </c>
      <c r="C2620" s="32" t="s">
        <v>18467</v>
      </c>
      <c r="D2620" s="32" t="s">
        <v>6494</v>
      </c>
      <c r="J2620" s="32" t="s">
        <v>6495</v>
      </c>
      <c r="K2620" s="32" t="s">
        <v>6108</v>
      </c>
      <c r="L2620" s="32" t="s">
        <v>18468</v>
      </c>
      <c r="M2620" s="95" t="str">
        <f>IF(VLOOKUP(A2620,'Business Validation 2.1.0'!$A$2:$V$996,COLUMN('Business Validation 2.1.0'!V:V)-COLUMN('Business Validation 2.1.0'!A:A)+1,FALSE)="","",VLOOKUP(A2620,'Business Validation 2.1.0'!$A$2:$V$996,COLUMN('Business Validation 2.1.0'!V:V)-COLUMN('Business Validation 2.1.0'!A:A)+1,FALSE))</f>
        <v/>
      </c>
      <c r="N2620" s="32" t="s">
        <v>8542</v>
      </c>
    </row>
    <row r="2621" spans="1:14" x14ac:dyDescent="0.25">
      <c r="A2621" s="32" t="s">
        <v>2664</v>
      </c>
      <c r="B2621" s="32" t="s">
        <v>18469</v>
      </c>
      <c r="C2621" s="32" t="s">
        <v>18470</v>
      </c>
      <c r="D2621" s="32" t="s">
        <v>3964</v>
      </c>
      <c r="J2621" s="32" t="s">
        <v>6497</v>
      </c>
      <c r="K2621" s="32" t="s">
        <v>6108</v>
      </c>
      <c r="L2621" s="32" t="s">
        <v>18471</v>
      </c>
      <c r="M2621" s="95" t="str">
        <f>IF(VLOOKUP(A2621,'Business Validation 2.1.0'!$A$2:$V$996,COLUMN('Business Validation 2.1.0'!V:V)-COLUMN('Business Validation 2.1.0'!A:A)+1,FALSE)="","",VLOOKUP(A2621,'Business Validation 2.1.0'!$A$2:$V$996,COLUMN('Business Validation 2.1.0'!V:V)-COLUMN('Business Validation 2.1.0'!A:A)+1,FALSE))</f>
        <v/>
      </c>
      <c r="N2621" s="32" t="s">
        <v>8542</v>
      </c>
    </row>
    <row r="2622" spans="1:14" x14ac:dyDescent="0.25">
      <c r="A2622" s="32" t="s">
        <v>2664</v>
      </c>
      <c r="B2622" s="32" t="s">
        <v>18472</v>
      </c>
      <c r="C2622" s="32" t="s">
        <v>18473</v>
      </c>
      <c r="D2622" s="32" t="s">
        <v>6499</v>
      </c>
      <c r="J2622" s="32" t="s">
        <v>6500</v>
      </c>
      <c r="K2622" s="32" t="s">
        <v>6108</v>
      </c>
      <c r="L2622" s="32" t="s">
        <v>18474</v>
      </c>
      <c r="M2622" s="95" t="str">
        <f>IF(VLOOKUP(A2622,'Business Validation 2.1.0'!$A$2:$V$996,COLUMN('Business Validation 2.1.0'!V:V)-COLUMN('Business Validation 2.1.0'!A:A)+1,FALSE)="","",VLOOKUP(A2622,'Business Validation 2.1.0'!$A$2:$V$996,COLUMN('Business Validation 2.1.0'!V:V)-COLUMN('Business Validation 2.1.0'!A:A)+1,FALSE))</f>
        <v/>
      </c>
      <c r="N2622" s="32" t="s">
        <v>8542</v>
      </c>
    </row>
    <row r="2623" spans="1:14" x14ac:dyDescent="0.25">
      <c r="A2623" s="32" t="s">
        <v>2664</v>
      </c>
      <c r="B2623" s="32" t="s">
        <v>18475</v>
      </c>
      <c r="C2623" s="32" t="s">
        <v>18476</v>
      </c>
      <c r="D2623" s="32" t="s">
        <v>6502</v>
      </c>
      <c r="J2623" s="32" t="s">
        <v>6503</v>
      </c>
      <c r="K2623" s="32" t="s">
        <v>6108</v>
      </c>
      <c r="L2623" s="32" t="s">
        <v>18477</v>
      </c>
      <c r="M2623" s="95" t="str">
        <f>IF(VLOOKUP(A2623,'Business Validation 2.1.0'!$A$2:$V$996,COLUMN('Business Validation 2.1.0'!V:V)-COLUMN('Business Validation 2.1.0'!A:A)+1,FALSE)="","",VLOOKUP(A2623,'Business Validation 2.1.0'!$A$2:$V$996,COLUMN('Business Validation 2.1.0'!V:V)-COLUMN('Business Validation 2.1.0'!A:A)+1,FALSE))</f>
        <v/>
      </c>
      <c r="N2623" s="32" t="s">
        <v>8542</v>
      </c>
    </row>
    <row r="2624" spans="1:14" x14ac:dyDescent="0.25">
      <c r="A2624" s="32" t="s">
        <v>2664</v>
      </c>
      <c r="B2624" s="32" t="s">
        <v>18478</v>
      </c>
      <c r="C2624" s="32" t="s">
        <v>18479</v>
      </c>
      <c r="D2624" s="32" t="s">
        <v>6505</v>
      </c>
      <c r="J2624" s="32" t="s">
        <v>6506</v>
      </c>
      <c r="K2624" s="32" t="s">
        <v>6108</v>
      </c>
      <c r="L2624" s="32" t="s">
        <v>18480</v>
      </c>
      <c r="M2624" s="95" t="str">
        <f>IF(VLOOKUP(A2624,'Business Validation 2.1.0'!$A$2:$V$996,COLUMN('Business Validation 2.1.0'!V:V)-COLUMN('Business Validation 2.1.0'!A:A)+1,FALSE)="","",VLOOKUP(A2624,'Business Validation 2.1.0'!$A$2:$V$996,COLUMN('Business Validation 2.1.0'!V:V)-COLUMN('Business Validation 2.1.0'!A:A)+1,FALSE))</f>
        <v/>
      </c>
      <c r="N2624" s="32" t="s">
        <v>8542</v>
      </c>
    </row>
    <row r="2625" spans="1:14" x14ac:dyDescent="0.25">
      <c r="A2625" s="32" t="s">
        <v>2664</v>
      </c>
      <c r="B2625" s="32" t="s">
        <v>18481</v>
      </c>
      <c r="C2625" s="32" t="s">
        <v>18482</v>
      </c>
      <c r="D2625" s="32" t="s">
        <v>1363</v>
      </c>
      <c r="J2625" s="32" t="s">
        <v>6508</v>
      </c>
      <c r="K2625" s="32" t="s">
        <v>6108</v>
      </c>
      <c r="L2625" s="32" t="s">
        <v>18483</v>
      </c>
      <c r="M2625" s="95" t="str">
        <f>IF(VLOOKUP(A2625,'Business Validation 2.1.0'!$A$2:$V$996,COLUMN('Business Validation 2.1.0'!V:V)-COLUMN('Business Validation 2.1.0'!A:A)+1,FALSE)="","",VLOOKUP(A2625,'Business Validation 2.1.0'!$A$2:$V$996,COLUMN('Business Validation 2.1.0'!V:V)-COLUMN('Business Validation 2.1.0'!A:A)+1,FALSE))</f>
        <v/>
      </c>
      <c r="N2625" s="32" t="s">
        <v>8542</v>
      </c>
    </row>
    <row r="2626" spans="1:14" x14ac:dyDescent="0.25">
      <c r="A2626" s="32" t="s">
        <v>2664</v>
      </c>
      <c r="B2626" s="32" t="s">
        <v>18484</v>
      </c>
      <c r="C2626" s="32" t="s">
        <v>18485</v>
      </c>
      <c r="D2626" s="32" t="s">
        <v>6510</v>
      </c>
      <c r="J2626" s="32" t="s">
        <v>6511</v>
      </c>
      <c r="K2626" s="32" t="s">
        <v>6108</v>
      </c>
      <c r="L2626" s="32" t="s">
        <v>18486</v>
      </c>
      <c r="M2626" s="95" t="str">
        <f>IF(VLOOKUP(A2626,'Business Validation 2.1.0'!$A$2:$V$996,COLUMN('Business Validation 2.1.0'!V:V)-COLUMN('Business Validation 2.1.0'!A:A)+1,FALSE)="","",VLOOKUP(A2626,'Business Validation 2.1.0'!$A$2:$V$996,COLUMN('Business Validation 2.1.0'!V:V)-COLUMN('Business Validation 2.1.0'!A:A)+1,FALSE))</f>
        <v/>
      </c>
      <c r="N2626" s="32" t="s">
        <v>8542</v>
      </c>
    </row>
    <row r="2627" spans="1:14" x14ac:dyDescent="0.25">
      <c r="A2627" s="32" t="s">
        <v>3153</v>
      </c>
      <c r="B2627" s="32" t="s">
        <v>18487</v>
      </c>
      <c r="C2627" s="32" t="s">
        <v>18488</v>
      </c>
      <c r="D2627" s="32" t="s">
        <v>6514</v>
      </c>
      <c r="E2627" s="32" t="s">
        <v>6513</v>
      </c>
      <c r="J2627" s="32" t="s">
        <v>6515</v>
      </c>
      <c r="K2627" s="32" t="s">
        <v>6263</v>
      </c>
      <c r="L2627" s="32" t="s">
        <v>18489</v>
      </c>
      <c r="M2627" s="95" t="str">
        <f>IF(VLOOKUP(A2627,'Business Validation 2.1.0'!$A$2:$V$996,COLUMN('Business Validation 2.1.0'!V:V)-COLUMN('Business Validation 2.1.0'!A:A)+1,FALSE)="","",VLOOKUP(A2627,'Business Validation 2.1.0'!$A$2:$V$996,COLUMN('Business Validation 2.1.0'!V:V)-COLUMN('Business Validation 2.1.0'!A:A)+1,FALSE))</f>
        <v/>
      </c>
      <c r="N2627" s="32" t="s">
        <v>6516</v>
      </c>
    </row>
    <row r="2628" spans="1:14" x14ac:dyDescent="0.25">
      <c r="A2628" s="32" t="s">
        <v>3153</v>
      </c>
      <c r="B2628" s="32" t="s">
        <v>18490</v>
      </c>
      <c r="C2628" s="32" t="s">
        <v>18491</v>
      </c>
      <c r="D2628" s="32" t="s">
        <v>6519</v>
      </c>
      <c r="E2628" s="32" t="s">
        <v>6518</v>
      </c>
      <c r="J2628" s="32" t="s">
        <v>6520</v>
      </c>
      <c r="K2628" s="32" t="s">
        <v>6263</v>
      </c>
      <c r="L2628" s="32" t="s">
        <v>18492</v>
      </c>
      <c r="M2628" s="95" t="str">
        <f>IF(VLOOKUP(A2628,'Business Validation 2.1.0'!$A$2:$V$996,COLUMN('Business Validation 2.1.0'!V:V)-COLUMN('Business Validation 2.1.0'!A:A)+1,FALSE)="","",VLOOKUP(A2628,'Business Validation 2.1.0'!$A$2:$V$996,COLUMN('Business Validation 2.1.0'!V:V)-COLUMN('Business Validation 2.1.0'!A:A)+1,FALSE))</f>
        <v/>
      </c>
      <c r="N2628" s="32" t="s">
        <v>6516</v>
      </c>
    </row>
    <row r="2629" spans="1:14" x14ac:dyDescent="0.25">
      <c r="A2629" s="32" t="s">
        <v>3154</v>
      </c>
      <c r="B2629" s="32" t="s">
        <v>18493</v>
      </c>
      <c r="C2629" s="32" t="s">
        <v>18494</v>
      </c>
      <c r="D2629" s="32" t="s">
        <v>4860</v>
      </c>
      <c r="E2629" s="32" t="s">
        <v>6491</v>
      </c>
      <c r="F2629" s="32" t="s">
        <v>6488</v>
      </c>
      <c r="J2629" s="32" t="s">
        <v>18495</v>
      </c>
      <c r="K2629" s="32" t="s">
        <v>17886</v>
      </c>
      <c r="L2629" s="32" t="s">
        <v>18496</v>
      </c>
      <c r="M2629" s="95" t="str">
        <f>IF(VLOOKUP(A2629,'Business Validation 2.1.0'!$A$2:$V$996,COLUMN('Business Validation 2.1.0'!V:V)-COLUMN('Business Validation 2.1.0'!A:A)+1,FALSE)="","",VLOOKUP(A2629,'Business Validation 2.1.0'!$A$2:$V$996,COLUMN('Business Validation 2.1.0'!V:V)-COLUMN('Business Validation 2.1.0'!A:A)+1,FALSE))</f>
        <v/>
      </c>
      <c r="N2629" s="32" t="s">
        <v>18497</v>
      </c>
    </row>
    <row r="2630" spans="1:14" x14ac:dyDescent="0.25">
      <c r="A2630" s="32" t="s">
        <v>3154</v>
      </c>
      <c r="B2630" s="32" t="s">
        <v>18498</v>
      </c>
      <c r="C2630" s="32" t="s">
        <v>18499</v>
      </c>
      <c r="D2630" s="32" t="s">
        <v>4856</v>
      </c>
      <c r="E2630" s="32" t="s">
        <v>6491</v>
      </c>
      <c r="F2630" s="32" t="s">
        <v>6488</v>
      </c>
      <c r="J2630" s="32" t="s">
        <v>18500</v>
      </c>
      <c r="K2630" s="32" t="s">
        <v>17886</v>
      </c>
      <c r="L2630" s="32" t="s">
        <v>18501</v>
      </c>
      <c r="M2630" s="95" t="str">
        <f>IF(VLOOKUP(A2630,'Business Validation 2.1.0'!$A$2:$V$996,COLUMN('Business Validation 2.1.0'!V:V)-COLUMN('Business Validation 2.1.0'!A:A)+1,FALSE)="","",VLOOKUP(A2630,'Business Validation 2.1.0'!$A$2:$V$996,COLUMN('Business Validation 2.1.0'!V:V)-COLUMN('Business Validation 2.1.0'!A:A)+1,FALSE))</f>
        <v/>
      </c>
      <c r="N2630" s="32" t="s">
        <v>18497</v>
      </c>
    </row>
    <row r="2631" spans="1:14" x14ac:dyDescent="0.25">
      <c r="A2631" s="32" t="s">
        <v>3154</v>
      </c>
      <c r="B2631" s="32" t="s">
        <v>18502</v>
      </c>
      <c r="C2631" s="32" t="s">
        <v>18503</v>
      </c>
      <c r="D2631" s="32" t="s">
        <v>4852</v>
      </c>
      <c r="E2631" s="32" t="s">
        <v>6491</v>
      </c>
      <c r="F2631" s="32" t="s">
        <v>6488</v>
      </c>
      <c r="J2631" s="32" t="s">
        <v>18504</v>
      </c>
      <c r="K2631" s="32" t="s">
        <v>17886</v>
      </c>
      <c r="L2631" s="32" t="s">
        <v>18505</v>
      </c>
      <c r="M2631" s="95" t="str">
        <f>IF(VLOOKUP(A2631,'Business Validation 2.1.0'!$A$2:$V$996,COLUMN('Business Validation 2.1.0'!V:V)-COLUMN('Business Validation 2.1.0'!A:A)+1,FALSE)="","",VLOOKUP(A2631,'Business Validation 2.1.0'!$A$2:$V$996,COLUMN('Business Validation 2.1.0'!V:V)-COLUMN('Business Validation 2.1.0'!A:A)+1,FALSE))</f>
        <v/>
      </c>
      <c r="N2631" s="32" t="s">
        <v>18497</v>
      </c>
    </row>
    <row r="2632" spans="1:14" x14ac:dyDescent="0.25">
      <c r="A2632" s="32" t="s">
        <v>3217</v>
      </c>
      <c r="B2632" s="32" t="s">
        <v>18506</v>
      </c>
      <c r="C2632" s="32" t="s">
        <v>18507</v>
      </c>
      <c r="D2632" s="32" t="s">
        <v>6514</v>
      </c>
      <c r="E2632" s="32" t="s">
        <v>6513</v>
      </c>
      <c r="J2632" s="32" t="s">
        <v>6525</v>
      </c>
      <c r="K2632" s="32" t="s">
        <v>6263</v>
      </c>
      <c r="L2632" s="32" t="s">
        <v>18508</v>
      </c>
      <c r="M2632" s="95" t="str">
        <f>IF(VLOOKUP(A2632,'Business Validation 2.1.0'!$A$2:$V$996,COLUMN('Business Validation 2.1.0'!V:V)-COLUMN('Business Validation 2.1.0'!A:A)+1,FALSE)="","",VLOOKUP(A2632,'Business Validation 2.1.0'!$A$2:$V$996,COLUMN('Business Validation 2.1.0'!V:V)-COLUMN('Business Validation 2.1.0'!A:A)+1,FALSE))</f>
        <v/>
      </c>
      <c r="N2632" s="32" t="s">
        <v>6526</v>
      </c>
    </row>
    <row r="2633" spans="1:14" x14ac:dyDescent="0.25">
      <c r="A2633" s="32" t="s">
        <v>3217</v>
      </c>
      <c r="B2633" s="32" t="s">
        <v>18509</v>
      </c>
      <c r="C2633" s="32" t="s">
        <v>18510</v>
      </c>
      <c r="D2633" s="32" t="s">
        <v>6519</v>
      </c>
      <c r="E2633" s="32" t="s">
        <v>6518</v>
      </c>
      <c r="J2633" s="32" t="s">
        <v>6528</v>
      </c>
      <c r="K2633" s="32" t="s">
        <v>6263</v>
      </c>
      <c r="L2633" s="32" t="s">
        <v>18511</v>
      </c>
      <c r="M2633" s="95" t="str">
        <f>IF(VLOOKUP(A2633,'Business Validation 2.1.0'!$A$2:$V$996,COLUMN('Business Validation 2.1.0'!V:V)-COLUMN('Business Validation 2.1.0'!A:A)+1,FALSE)="","",VLOOKUP(A2633,'Business Validation 2.1.0'!$A$2:$V$996,COLUMN('Business Validation 2.1.0'!V:V)-COLUMN('Business Validation 2.1.0'!A:A)+1,FALSE))</f>
        <v/>
      </c>
      <c r="N2633" s="32" t="s">
        <v>6526</v>
      </c>
    </row>
    <row r="2634" spans="1:14" x14ac:dyDescent="0.25">
      <c r="A2634" s="32" t="s">
        <v>3218</v>
      </c>
      <c r="B2634" s="32" t="s">
        <v>18512</v>
      </c>
      <c r="C2634" s="32" t="s">
        <v>18513</v>
      </c>
      <c r="D2634" s="32" t="s">
        <v>4860</v>
      </c>
      <c r="E2634" s="32" t="s">
        <v>6491</v>
      </c>
      <c r="F2634" s="32" t="s">
        <v>6488</v>
      </c>
      <c r="J2634" s="32" t="s">
        <v>18514</v>
      </c>
      <c r="K2634" s="32" t="s">
        <v>17886</v>
      </c>
      <c r="L2634" s="32" t="s">
        <v>18515</v>
      </c>
      <c r="M2634" s="95" t="str">
        <f>IF(VLOOKUP(A2634,'Business Validation 2.1.0'!$A$2:$V$996,COLUMN('Business Validation 2.1.0'!V:V)-COLUMN('Business Validation 2.1.0'!A:A)+1,FALSE)="","",VLOOKUP(A2634,'Business Validation 2.1.0'!$A$2:$V$996,COLUMN('Business Validation 2.1.0'!V:V)-COLUMN('Business Validation 2.1.0'!A:A)+1,FALSE))</f>
        <v/>
      </c>
      <c r="N2634" s="32" t="s">
        <v>18516</v>
      </c>
    </row>
    <row r="2635" spans="1:14" x14ac:dyDescent="0.25">
      <c r="A2635" s="32" t="s">
        <v>3218</v>
      </c>
      <c r="B2635" s="32" t="s">
        <v>18517</v>
      </c>
      <c r="C2635" s="32" t="s">
        <v>18518</v>
      </c>
      <c r="D2635" s="32" t="s">
        <v>4856</v>
      </c>
      <c r="E2635" s="32" t="s">
        <v>6491</v>
      </c>
      <c r="F2635" s="32" t="s">
        <v>6488</v>
      </c>
      <c r="J2635" s="32" t="s">
        <v>18519</v>
      </c>
      <c r="K2635" s="32" t="s">
        <v>17886</v>
      </c>
      <c r="L2635" s="32" t="s">
        <v>18520</v>
      </c>
      <c r="M2635" s="95" t="str">
        <f>IF(VLOOKUP(A2635,'Business Validation 2.1.0'!$A$2:$V$996,COLUMN('Business Validation 2.1.0'!V:V)-COLUMN('Business Validation 2.1.0'!A:A)+1,FALSE)="","",VLOOKUP(A2635,'Business Validation 2.1.0'!$A$2:$V$996,COLUMN('Business Validation 2.1.0'!V:V)-COLUMN('Business Validation 2.1.0'!A:A)+1,FALSE))</f>
        <v/>
      </c>
      <c r="N2635" s="32" t="s">
        <v>18516</v>
      </c>
    </row>
    <row r="2636" spans="1:14" x14ac:dyDescent="0.25">
      <c r="A2636" s="32" t="s">
        <v>3218</v>
      </c>
      <c r="B2636" s="32" t="s">
        <v>18521</v>
      </c>
      <c r="C2636" s="32" t="s">
        <v>18522</v>
      </c>
      <c r="D2636" s="32" t="s">
        <v>4852</v>
      </c>
      <c r="E2636" s="32" t="s">
        <v>6491</v>
      </c>
      <c r="F2636" s="32" t="s">
        <v>6488</v>
      </c>
      <c r="J2636" s="32" t="s">
        <v>18523</v>
      </c>
      <c r="K2636" s="32" t="s">
        <v>17886</v>
      </c>
      <c r="L2636" s="32" t="s">
        <v>18524</v>
      </c>
      <c r="M2636" s="95" t="str">
        <f>IF(VLOOKUP(A2636,'Business Validation 2.1.0'!$A$2:$V$996,COLUMN('Business Validation 2.1.0'!V:V)-COLUMN('Business Validation 2.1.0'!A:A)+1,FALSE)="","",VLOOKUP(A2636,'Business Validation 2.1.0'!$A$2:$V$996,COLUMN('Business Validation 2.1.0'!V:V)-COLUMN('Business Validation 2.1.0'!A:A)+1,FALSE))</f>
        <v/>
      </c>
      <c r="N2636" s="32" t="s">
        <v>18516</v>
      </c>
    </row>
    <row r="2637" spans="1:14" x14ac:dyDescent="0.25">
      <c r="A2637" s="32" t="s">
        <v>3155</v>
      </c>
      <c r="B2637" s="32" t="s">
        <v>18525</v>
      </c>
      <c r="C2637" s="32" t="s">
        <v>18526</v>
      </c>
      <c r="D2637" s="32" t="s">
        <v>6514</v>
      </c>
      <c r="E2637" s="32" t="s">
        <v>6513</v>
      </c>
      <c r="J2637" s="32" t="s">
        <v>6533</v>
      </c>
      <c r="K2637" s="32" t="s">
        <v>6534</v>
      </c>
      <c r="L2637" s="32" t="s">
        <v>18527</v>
      </c>
      <c r="M2637" s="95" t="str">
        <f>IF(VLOOKUP(A2637,'Business Validation 2.1.0'!$A$2:$V$996,COLUMN('Business Validation 2.1.0'!V:V)-COLUMN('Business Validation 2.1.0'!A:A)+1,FALSE)="","",VLOOKUP(A2637,'Business Validation 2.1.0'!$A$2:$V$996,COLUMN('Business Validation 2.1.0'!V:V)-COLUMN('Business Validation 2.1.0'!A:A)+1,FALSE))</f>
        <v/>
      </c>
      <c r="N2637" s="32" t="s">
        <v>6535</v>
      </c>
    </row>
    <row r="2638" spans="1:14" x14ac:dyDescent="0.25">
      <c r="A2638" s="32" t="s">
        <v>3155</v>
      </c>
      <c r="B2638" s="32" t="s">
        <v>18528</v>
      </c>
      <c r="C2638" s="32" t="s">
        <v>18529</v>
      </c>
      <c r="D2638" s="32" t="s">
        <v>6519</v>
      </c>
      <c r="E2638" s="32" t="s">
        <v>6518</v>
      </c>
      <c r="J2638" s="32" t="s">
        <v>6537</v>
      </c>
      <c r="K2638" s="32" t="s">
        <v>6534</v>
      </c>
      <c r="L2638" s="32" t="s">
        <v>18530</v>
      </c>
      <c r="M2638" s="95" t="str">
        <f>IF(VLOOKUP(A2638,'Business Validation 2.1.0'!$A$2:$V$996,COLUMN('Business Validation 2.1.0'!V:V)-COLUMN('Business Validation 2.1.0'!A:A)+1,FALSE)="","",VLOOKUP(A2638,'Business Validation 2.1.0'!$A$2:$V$996,COLUMN('Business Validation 2.1.0'!V:V)-COLUMN('Business Validation 2.1.0'!A:A)+1,FALSE))</f>
        <v/>
      </c>
      <c r="N2638" s="32" t="s">
        <v>6535</v>
      </c>
    </row>
    <row r="2639" spans="1:14" x14ac:dyDescent="0.25">
      <c r="A2639" s="32" t="s">
        <v>3156</v>
      </c>
      <c r="B2639" s="32" t="s">
        <v>18531</v>
      </c>
      <c r="C2639" s="32" t="s">
        <v>18532</v>
      </c>
      <c r="D2639" s="32" t="s">
        <v>4860</v>
      </c>
      <c r="E2639" s="32" t="s">
        <v>6491</v>
      </c>
      <c r="F2639" s="32" t="s">
        <v>6488</v>
      </c>
      <c r="J2639" s="32" t="s">
        <v>18533</v>
      </c>
      <c r="K2639" s="32" t="s">
        <v>18534</v>
      </c>
      <c r="L2639" s="32" t="s">
        <v>18535</v>
      </c>
      <c r="M2639" s="95" t="str">
        <f>IF(VLOOKUP(A2639,'Business Validation 2.1.0'!$A$2:$V$996,COLUMN('Business Validation 2.1.0'!V:V)-COLUMN('Business Validation 2.1.0'!A:A)+1,FALSE)="","",VLOOKUP(A2639,'Business Validation 2.1.0'!$A$2:$V$996,COLUMN('Business Validation 2.1.0'!V:V)-COLUMN('Business Validation 2.1.0'!A:A)+1,FALSE))</f>
        <v/>
      </c>
      <c r="N2639" s="32" t="s">
        <v>18536</v>
      </c>
    </row>
    <row r="2640" spans="1:14" x14ac:dyDescent="0.25">
      <c r="A2640" s="32" t="s">
        <v>3156</v>
      </c>
      <c r="B2640" s="32" t="s">
        <v>18537</v>
      </c>
      <c r="C2640" s="32" t="s">
        <v>18538</v>
      </c>
      <c r="D2640" s="32" t="s">
        <v>4856</v>
      </c>
      <c r="E2640" s="32" t="s">
        <v>6491</v>
      </c>
      <c r="F2640" s="32" t="s">
        <v>6488</v>
      </c>
      <c r="J2640" s="32" t="s">
        <v>18539</v>
      </c>
      <c r="K2640" s="32" t="s">
        <v>18534</v>
      </c>
      <c r="L2640" s="32" t="s">
        <v>18540</v>
      </c>
      <c r="M2640" s="95" t="str">
        <f>IF(VLOOKUP(A2640,'Business Validation 2.1.0'!$A$2:$V$996,COLUMN('Business Validation 2.1.0'!V:V)-COLUMN('Business Validation 2.1.0'!A:A)+1,FALSE)="","",VLOOKUP(A2640,'Business Validation 2.1.0'!$A$2:$V$996,COLUMN('Business Validation 2.1.0'!V:V)-COLUMN('Business Validation 2.1.0'!A:A)+1,FALSE))</f>
        <v/>
      </c>
      <c r="N2640" s="32" t="s">
        <v>18536</v>
      </c>
    </row>
    <row r="2641" spans="1:14" x14ac:dyDescent="0.25">
      <c r="A2641" s="32" t="s">
        <v>3156</v>
      </c>
      <c r="B2641" s="32" t="s">
        <v>18541</v>
      </c>
      <c r="C2641" s="32" t="s">
        <v>18542</v>
      </c>
      <c r="D2641" s="32" t="s">
        <v>4852</v>
      </c>
      <c r="E2641" s="32" t="s">
        <v>6491</v>
      </c>
      <c r="F2641" s="32" t="s">
        <v>6488</v>
      </c>
      <c r="J2641" s="32" t="s">
        <v>18543</v>
      </c>
      <c r="K2641" s="32" t="s">
        <v>18534</v>
      </c>
      <c r="L2641" s="32" t="s">
        <v>18544</v>
      </c>
      <c r="M2641" s="95" t="str">
        <f>IF(VLOOKUP(A2641,'Business Validation 2.1.0'!$A$2:$V$996,COLUMN('Business Validation 2.1.0'!V:V)-COLUMN('Business Validation 2.1.0'!A:A)+1,FALSE)="","",VLOOKUP(A2641,'Business Validation 2.1.0'!$A$2:$V$996,COLUMN('Business Validation 2.1.0'!V:V)-COLUMN('Business Validation 2.1.0'!A:A)+1,FALSE))</f>
        <v/>
      </c>
      <c r="N2641" s="32" t="s">
        <v>18536</v>
      </c>
    </row>
    <row r="2642" spans="1:14" x14ac:dyDescent="0.25">
      <c r="A2642" s="32" t="s">
        <v>3219</v>
      </c>
      <c r="B2642" s="32" t="s">
        <v>18545</v>
      </c>
      <c r="C2642" s="32" t="s">
        <v>18546</v>
      </c>
      <c r="D2642" s="32" t="s">
        <v>6514</v>
      </c>
      <c r="E2642" s="32" t="s">
        <v>6513</v>
      </c>
      <c r="J2642" s="32" t="s">
        <v>6542</v>
      </c>
      <c r="K2642" s="32" t="s">
        <v>6263</v>
      </c>
      <c r="L2642" s="32" t="s">
        <v>18547</v>
      </c>
      <c r="M2642" s="95" t="str">
        <f>IF(VLOOKUP(A2642,'Business Validation 2.1.0'!$A$2:$V$996,COLUMN('Business Validation 2.1.0'!V:V)-COLUMN('Business Validation 2.1.0'!A:A)+1,FALSE)="","",VLOOKUP(A2642,'Business Validation 2.1.0'!$A$2:$V$996,COLUMN('Business Validation 2.1.0'!V:V)-COLUMN('Business Validation 2.1.0'!A:A)+1,FALSE))</f>
        <v/>
      </c>
      <c r="N2642" s="32" t="s">
        <v>6543</v>
      </c>
    </row>
    <row r="2643" spans="1:14" x14ac:dyDescent="0.25">
      <c r="A2643" s="32" t="s">
        <v>3219</v>
      </c>
      <c r="B2643" s="32" t="s">
        <v>18548</v>
      </c>
      <c r="C2643" s="32" t="s">
        <v>18549</v>
      </c>
      <c r="D2643" s="32" t="s">
        <v>6519</v>
      </c>
      <c r="E2643" s="32" t="s">
        <v>6518</v>
      </c>
      <c r="J2643" s="32" t="s">
        <v>6545</v>
      </c>
      <c r="K2643" s="32" t="s">
        <v>6263</v>
      </c>
      <c r="L2643" s="32" t="s">
        <v>18550</v>
      </c>
      <c r="M2643" s="95" t="str">
        <f>IF(VLOOKUP(A2643,'Business Validation 2.1.0'!$A$2:$V$996,COLUMN('Business Validation 2.1.0'!V:V)-COLUMN('Business Validation 2.1.0'!A:A)+1,FALSE)="","",VLOOKUP(A2643,'Business Validation 2.1.0'!$A$2:$V$996,COLUMN('Business Validation 2.1.0'!V:V)-COLUMN('Business Validation 2.1.0'!A:A)+1,FALSE))</f>
        <v/>
      </c>
      <c r="N2643" s="32" t="s">
        <v>6543</v>
      </c>
    </row>
    <row r="2644" spans="1:14" x14ac:dyDescent="0.25">
      <c r="A2644" s="32" t="s">
        <v>3220</v>
      </c>
      <c r="B2644" s="32" t="s">
        <v>18551</v>
      </c>
      <c r="C2644" s="32" t="s">
        <v>18552</v>
      </c>
      <c r="D2644" s="32" t="s">
        <v>4860</v>
      </c>
      <c r="E2644" s="32" t="s">
        <v>6491</v>
      </c>
      <c r="F2644" s="32" t="s">
        <v>6488</v>
      </c>
      <c r="J2644" s="32" t="s">
        <v>18553</v>
      </c>
      <c r="K2644" s="32" t="s">
        <v>17886</v>
      </c>
      <c r="L2644" s="32" t="s">
        <v>18554</v>
      </c>
      <c r="M2644" s="95" t="str">
        <f>IF(VLOOKUP(A2644,'Business Validation 2.1.0'!$A$2:$V$996,COLUMN('Business Validation 2.1.0'!V:V)-COLUMN('Business Validation 2.1.0'!A:A)+1,FALSE)="","",VLOOKUP(A2644,'Business Validation 2.1.0'!$A$2:$V$996,COLUMN('Business Validation 2.1.0'!V:V)-COLUMN('Business Validation 2.1.0'!A:A)+1,FALSE))</f>
        <v/>
      </c>
      <c r="N2644" s="32" t="s">
        <v>18555</v>
      </c>
    </row>
    <row r="2645" spans="1:14" x14ac:dyDescent="0.25">
      <c r="A2645" s="32" t="s">
        <v>3220</v>
      </c>
      <c r="B2645" s="32" t="s">
        <v>18556</v>
      </c>
      <c r="C2645" s="32" t="s">
        <v>18557</v>
      </c>
      <c r="D2645" s="32" t="s">
        <v>4856</v>
      </c>
      <c r="E2645" s="32" t="s">
        <v>6491</v>
      </c>
      <c r="F2645" s="32" t="s">
        <v>6488</v>
      </c>
      <c r="J2645" s="32" t="s">
        <v>18558</v>
      </c>
      <c r="K2645" s="32" t="s">
        <v>17886</v>
      </c>
      <c r="L2645" s="32" t="s">
        <v>18559</v>
      </c>
      <c r="M2645" s="95" t="str">
        <f>IF(VLOOKUP(A2645,'Business Validation 2.1.0'!$A$2:$V$996,COLUMN('Business Validation 2.1.0'!V:V)-COLUMN('Business Validation 2.1.0'!A:A)+1,FALSE)="","",VLOOKUP(A2645,'Business Validation 2.1.0'!$A$2:$V$996,COLUMN('Business Validation 2.1.0'!V:V)-COLUMN('Business Validation 2.1.0'!A:A)+1,FALSE))</f>
        <v/>
      </c>
      <c r="N2645" s="32" t="s">
        <v>18555</v>
      </c>
    </row>
    <row r="2646" spans="1:14" x14ac:dyDescent="0.25">
      <c r="A2646" s="32" t="s">
        <v>3220</v>
      </c>
      <c r="B2646" s="32" t="s">
        <v>18560</v>
      </c>
      <c r="C2646" s="32" t="s">
        <v>18561</v>
      </c>
      <c r="D2646" s="32" t="s">
        <v>4852</v>
      </c>
      <c r="E2646" s="32" t="s">
        <v>6491</v>
      </c>
      <c r="F2646" s="32" t="s">
        <v>6488</v>
      </c>
      <c r="J2646" s="32" t="s">
        <v>18562</v>
      </c>
      <c r="K2646" s="32" t="s">
        <v>17886</v>
      </c>
      <c r="L2646" s="32" t="s">
        <v>18563</v>
      </c>
      <c r="M2646" s="95" t="str">
        <f>IF(VLOOKUP(A2646,'Business Validation 2.1.0'!$A$2:$V$996,COLUMN('Business Validation 2.1.0'!V:V)-COLUMN('Business Validation 2.1.0'!A:A)+1,FALSE)="","",VLOOKUP(A2646,'Business Validation 2.1.0'!$A$2:$V$996,COLUMN('Business Validation 2.1.0'!V:V)-COLUMN('Business Validation 2.1.0'!A:A)+1,FALSE))</f>
        <v/>
      </c>
      <c r="N2646" s="32" t="s">
        <v>18555</v>
      </c>
    </row>
    <row r="2647" spans="1:14" x14ac:dyDescent="0.25">
      <c r="A2647" s="32" t="s">
        <v>3157</v>
      </c>
      <c r="B2647" s="32" t="s">
        <v>18564</v>
      </c>
      <c r="C2647" s="32" t="s">
        <v>18565</v>
      </c>
      <c r="D2647" s="32" t="s">
        <v>6514</v>
      </c>
      <c r="E2647" s="32" t="s">
        <v>6513</v>
      </c>
      <c r="J2647" s="32" t="s">
        <v>6550</v>
      </c>
      <c r="K2647" s="32" t="s">
        <v>6174</v>
      </c>
      <c r="L2647" s="32" t="s">
        <v>18566</v>
      </c>
      <c r="M2647" s="95" t="str">
        <f>IF(VLOOKUP(A2647,'Business Validation 2.1.0'!$A$2:$V$996,COLUMN('Business Validation 2.1.0'!V:V)-COLUMN('Business Validation 2.1.0'!A:A)+1,FALSE)="","",VLOOKUP(A2647,'Business Validation 2.1.0'!$A$2:$V$996,COLUMN('Business Validation 2.1.0'!V:V)-COLUMN('Business Validation 2.1.0'!A:A)+1,FALSE))</f>
        <v/>
      </c>
      <c r="N2647" s="32" t="s">
        <v>6551</v>
      </c>
    </row>
    <row r="2648" spans="1:14" x14ac:dyDescent="0.25">
      <c r="A2648" s="32" t="s">
        <v>3157</v>
      </c>
      <c r="B2648" s="32" t="s">
        <v>18567</v>
      </c>
      <c r="C2648" s="32" t="s">
        <v>18568</v>
      </c>
      <c r="D2648" s="32" t="s">
        <v>6519</v>
      </c>
      <c r="E2648" s="32" t="s">
        <v>6518</v>
      </c>
      <c r="J2648" s="32" t="s">
        <v>6553</v>
      </c>
      <c r="K2648" s="32" t="s">
        <v>6174</v>
      </c>
      <c r="L2648" s="32" t="s">
        <v>18569</v>
      </c>
      <c r="M2648" s="95" t="str">
        <f>IF(VLOOKUP(A2648,'Business Validation 2.1.0'!$A$2:$V$996,COLUMN('Business Validation 2.1.0'!V:V)-COLUMN('Business Validation 2.1.0'!A:A)+1,FALSE)="","",VLOOKUP(A2648,'Business Validation 2.1.0'!$A$2:$V$996,COLUMN('Business Validation 2.1.0'!V:V)-COLUMN('Business Validation 2.1.0'!A:A)+1,FALSE))</f>
        <v/>
      </c>
      <c r="N2648" s="32" t="s">
        <v>6551</v>
      </c>
    </row>
    <row r="2649" spans="1:14" x14ac:dyDescent="0.25">
      <c r="A2649" s="32" t="s">
        <v>3158</v>
      </c>
      <c r="B2649" s="32" t="s">
        <v>18570</v>
      </c>
      <c r="C2649" s="32" t="s">
        <v>18571</v>
      </c>
      <c r="D2649" s="32" t="s">
        <v>4860</v>
      </c>
      <c r="E2649" s="32" t="s">
        <v>6491</v>
      </c>
      <c r="F2649" s="32" t="s">
        <v>6488</v>
      </c>
      <c r="J2649" s="32" t="s">
        <v>18572</v>
      </c>
      <c r="K2649" s="32" t="s">
        <v>17505</v>
      </c>
      <c r="L2649" s="32" t="s">
        <v>18573</v>
      </c>
      <c r="M2649" s="95" t="str">
        <f>IF(VLOOKUP(A2649,'Business Validation 2.1.0'!$A$2:$V$996,COLUMN('Business Validation 2.1.0'!V:V)-COLUMN('Business Validation 2.1.0'!A:A)+1,FALSE)="","",VLOOKUP(A2649,'Business Validation 2.1.0'!$A$2:$V$996,COLUMN('Business Validation 2.1.0'!V:V)-COLUMN('Business Validation 2.1.0'!A:A)+1,FALSE))</f>
        <v/>
      </c>
      <c r="N2649" s="32" t="s">
        <v>18574</v>
      </c>
    </row>
    <row r="2650" spans="1:14" x14ac:dyDescent="0.25">
      <c r="A2650" s="32" t="s">
        <v>3158</v>
      </c>
      <c r="B2650" s="32" t="s">
        <v>18575</v>
      </c>
      <c r="C2650" s="32" t="s">
        <v>18576</v>
      </c>
      <c r="D2650" s="32" t="s">
        <v>4856</v>
      </c>
      <c r="E2650" s="32" t="s">
        <v>6491</v>
      </c>
      <c r="F2650" s="32" t="s">
        <v>6488</v>
      </c>
      <c r="J2650" s="32" t="s">
        <v>18577</v>
      </c>
      <c r="K2650" s="32" t="s">
        <v>17505</v>
      </c>
      <c r="L2650" s="32" t="s">
        <v>18578</v>
      </c>
      <c r="M2650" s="95" t="str">
        <f>IF(VLOOKUP(A2650,'Business Validation 2.1.0'!$A$2:$V$996,COLUMN('Business Validation 2.1.0'!V:V)-COLUMN('Business Validation 2.1.0'!A:A)+1,FALSE)="","",VLOOKUP(A2650,'Business Validation 2.1.0'!$A$2:$V$996,COLUMN('Business Validation 2.1.0'!V:V)-COLUMN('Business Validation 2.1.0'!A:A)+1,FALSE))</f>
        <v/>
      </c>
      <c r="N2650" s="32" t="s">
        <v>18574</v>
      </c>
    </row>
    <row r="2651" spans="1:14" x14ac:dyDescent="0.25">
      <c r="A2651" s="32" t="s">
        <v>3158</v>
      </c>
      <c r="B2651" s="32" t="s">
        <v>18579</v>
      </c>
      <c r="C2651" s="32" t="s">
        <v>18580</v>
      </c>
      <c r="D2651" s="32" t="s">
        <v>4852</v>
      </c>
      <c r="E2651" s="32" t="s">
        <v>6491</v>
      </c>
      <c r="F2651" s="32" t="s">
        <v>6488</v>
      </c>
      <c r="J2651" s="32" t="s">
        <v>18581</v>
      </c>
      <c r="K2651" s="32" t="s">
        <v>17505</v>
      </c>
      <c r="L2651" s="32" t="s">
        <v>18582</v>
      </c>
      <c r="M2651" s="95" t="str">
        <f>IF(VLOOKUP(A2651,'Business Validation 2.1.0'!$A$2:$V$996,COLUMN('Business Validation 2.1.0'!V:V)-COLUMN('Business Validation 2.1.0'!A:A)+1,FALSE)="","",VLOOKUP(A2651,'Business Validation 2.1.0'!$A$2:$V$996,COLUMN('Business Validation 2.1.0'!V:V)-COLUMN('Business Validation 2.1.0'!A:A)+1,FALSE))</f>
        <v/>
      </c>
      <c r="N2651" s="32" t="s">
        <v>18574</v>
      </c>
    </row>
    <row r="2652" spans="1:14" x14ac:dyDescent="0.25">
      <c r="A2652" s="32" t="s">
        <v>3221</v>
      </c>
      <c r="B2652" s="32" t="s">
        <v>18583</v>
      </c>
      <c r="C2652" s="32" t="s">
        <v>18584</v>
      </c>
      <c r="D2652" s="32" t="s">
        <v>6514</v>
      </c>
      <c r="E2652" s="32" t="s">
        <v>6513</v>
      </c>
      <c r="J2652" s="32" t="s">
        <v>6558</v>
      </c>
      <c r="K2652" s="32" t="s">
        <v>6263</v>
      </c>
      <c r="L2652" s="32" t="s">
        <v>18585</v>
      </c>
      <c r="M2652" s="95" t="str">
        <f>IF(VLOOKUP(A2652,'Business Validation 2.1.0'!$A$2:$V$996,COLUMN('Business Validation 2.1.0'!V:V)-COLUMN('Business Validation 2.1.0'!A:A)+1,FALSE)="","",VLOOKUP(A2652,'Business Validation 2.1.0'!$A$2:$V$996,COLUMN('Business Validation 2.1.0'!V:V)-COLUMN('Business Validation 2.1.0'!A:A)+1,FALSE))</f>
        <v/>
      </c>
      <c r="N2652" s="32" t="s">
        <v>6559</v>
      </c>
    </row>
    <row r="2653" spans="1:14" x14ac:dyDescent="0.25">
      <c r="A2653" s="32" t="s">
        <v>3221</v>
      </c>
      <c r="B2653" s="32" t="s">
        <v>18586</v>
      </c>
      <c r="C2653" s="32" t="s">
        <v>18587</v>
      </c>
      <c r="D2653" s="32" t="s">
        <v>6519</v>
      </c>
      <c r="E2653" s="32" t="s">
        <v>6518</v>
      </c>
      <c r="J2653" s="32" t="s">
        <v>6561</v>
      </c>
      <c r="K2653" s="32" t="s">
        <v>6263</v>
      </c>
      <c r="L2653" s="32" t="s">
        <v>18588</v>
      </c>
      <c r="M2653" s="95" t="str">
        <f>IF(VLOOKUP(A2653,'Business Validation 2.1.0'!$A$2:$V$996,COLUMN('Business Validation 2.1.0'!V:V)-COLUMN('Business Validation 2.1.0'!A:A)+1,FALSE)="","",VLOOKUP(A2653,'Business Validation 2.1.0'!$A$2:$V$996,COLUMN('Business Validation 2.1.0'!V:V)-COLUMN('Business Validation 2.1.0'!A:A)+1,FALSE))</f>
        <v/>
      </c>
      <c r="N2653" s="32" t="s">
        <v>6559</v>
      </c>
    </row>
    <row r="2654" spans="1:14" x14ac:dyDescent="0.25">
      <c r="A2654" s="32" t="s">
        <v>3222</v>
      </c>
      <c r="B2654" s="32" t="s">
        <v>18589</v>
      </c>
      <c r="C2654" s="32" t="s">
        <v>18590</v>
      </c>
      <c r="D2654" s="32" t="s">
        <v>4860</v>
      </c>
      <c r="E2654" s="32" t="s">
        <v>6491</v>
      </c>
      <c r="F2654" s="32" t="s">
        <v>6488</v>
      </c>
      <c r="J2654" s="32" t="s">
        <v>18591</v>
      </c>
      <c r="K2654" s="32" t="s">
        <v>17886</v>
      </c>
      <c r="L2654" s="32" t="s">
        <v>18592</v>
      </c>
      <c r="M2654" s="95" t="str">
        <f>IF(VLOOKUP(A2654,'Business Validation 2.1.0'!$A$2:$V$996,COLUMN('Business Validation 2.1.0'!V:V)-COLUMN('Business Validation 2.1.0'!A:A)+1,FALSE)="","",VLOOKUP(A2654,'Business Validation 2.1.0'!$A$2:$V$996,COLUMN('Business Validation 2.1.0'!V:V)-COLUMN('Business Validation 2.1.0'!A:A)+1,FALSE))</f>
        <v/>
      </c>
      <c r="N2654" s="32" t="s">
        <v>18593</v>
      </c>
    </row>
    <row r="2655" spans="1:14" x14ac:dyDescent="0.25">
      <c r="A2655" s="32" t="s">
        <v>3222</v>
      </c>
      <c r="B2655" s="32" t="s">
        <v>18594</v>
      </c>
      <c r="C2655" s="32" t="s">
        <v>18595</v>
      </c>
      <c r="D2655" s="32" t="s">
        <v>4856</v>
      </c>
      <c r="E2655" s="32" t="s">
        <v>6491</v>
      </c>
      <c r="F2655" s="32" t="s">
        <v>6488</v>
      </c>
      <c r="J2655" s="32" t="s">
        <v>18596</v>
      </c>
      <c r="K2655" s="32" t="s">
        <v>17886</v>
      </c>
      <c r="L2655" s="32" t="s">
        <v>18597</v>
      </c>
      <c r="M2655" s="95" t="str">
        <f>IF(VLOOKUP(A2655,'Business Validation 2.1.0'!$A$2:$V$996,COLUMN('Business Validation 2.1.0'!V:V)-COLUMN('Business Validation 2.1.0'!A:A)+1,FALSE)="","",VLOOKUP(A2655,'Business Validation 2.1.0'!$A$2:$V$996,COLUMN('Business Validation 2.1.0'!V:V)-COLUMN('Business Validation 2.1.0'!A:A)+1,FALSE))</f>
        <v/>
      </c>
      <c r="N2655" s="32" t="s">
        <v>18593</v>
      </c>
    </row>
    <row r="2656" spans="1:14" x14ac:dyDescent="0.25">
      <c r="A2656" s="32" t="s">
        <v>3222</v>
      </c>
      <c r="B2656" s="32" t="s">
        <v>18598</v>
      </c>
      <c r="C2656" s="32" t="s">
        <v>18599</v>
      </c>
      <c r="D2656" s="32" t="s">
        <v>4852</v>
      </c>
      <c r="E2656" s="32" t="s">
        <v>6491</v>
      </c>
      <c r="F2656" s="32" t="s">
        <v>6488</v>
      </c>
      <c r="J2656" s="32" t="s">
        <v>18600</v>
      </c>
      <c r="K2656" s="32" t="s">
        <v>17886</v>
      </c>
      <c r="L2656" s="32" t="s">
        <v>18601</v>
      </c>
      <c r="M2656" s="95" t="str">
        <f>IF(VLOOKUP(A2656,'Business Validation 2.1.0'!$A$2:$V$996,COLUMN('Business Validation 2.1.0'!V:V)-COLUMN('Business Validation 2.1.0'!A:A)+1,FALSE)="","",VLOOKUP(A2656,'Business Validation 2.1.0'!$A$2:$V$996,COLUMN('Business Validation 2.1.0'!V:V)-COLUMN('Business Validation 2.1.0'!A:A)+1,FALSE))</f>
        <v/>
      </c>
      <c r="N2656" s="32" t="s">
        <v>18593</v>
      </c>
    </row>
    <row r="2657" spans="1:14" x14ac:dyDescent="0.25">
      <c r="A2657" s="32" t="s">
        <v>771</v>
      </c>
      <c r="B2657" s="32" t="s">
        <v>18602</v>
      </c>
      <c r="C2657" s="32" t="s">
        <v>18603</v>
      </c>
      <c r="D2657" s="32" t="s">
        <v>1155</v>
      </c>
      <c r="E2657" s="32" t="s">
        <v>1172</v>
      </c>
      <c r="J2657" s="32" t="s">
        <v>6566</v>
      </c>
      <c r="K2657" s="32" t="s">
        <v>1575</v>
      </c>
      <c r="L2657" s="32" t="s">
        <v>18604</v>
      </c>
      <c r="M2657" s="95" t="str">
        <f>IF(VLOOKUP(A2657,'Business Validation 2.1.0'!$A$2:$V$996,COLUMN('Business Validation 2.1.0'!V:V)-COLUMN('Business Validation 2.1.0'!A:A)+1,FALSE)="","",VLOOKUP(A2657,'Business Validation 2.1.0'!$A$2:$V$996,COLUMN('Business Validation 2.1.0'!V:V)-COLUMN('Business Validation 2.1.0'!A:A)+1,FALSE))</f>
        <v/>
      </c>
      <c r="N2657" s="32" t="s">
        <v>6567</v>
      </c>
    </row>
    <row r="2658" spans="1:14" x14ac:dyDescent="0.25">
      <c r="A2658" s="32" t="s">
        <v>771</v>
      </c>
      <c r="B2658" s="32" t="s">
        <v>18605</v>
      </c>
      <c r="C2658" s="32" t="s">
        <v>18606</v>
      </c>
      <c r="D2658" s="32" t="s">
        <v>1161</v>
      </c>
      <c r="E2658" s="32" t="s">
        <v>1172</v>
      </c>
      <c r="J2658" s="32" t="s">
        <v>6569</v>
      </c>
      <c r="K2658" s="32" t="s">
        <v>1575</v>
      </c>
      <c r="L2658" s="32" t="s">
        <v>18607</v>
      </c>
      <c r="M2658" s="95" t="str">
        <f>IF(VLOOKUP(A2658,'Business Validation 2.1.0'!$A$2:$V$996,COLUMN('Business Validation 2.1.0'!V:V)-COLUMN('Business Validation 2.1.0'!A:A)+1,FALSE)="","",VLOOKUP(A2658,'Business Validation 2.1.0'!$A$2:$V$996,COLUMN('Business Validation 2.1.0'!V:V)-COLUMN('Business Validation 2.1.0'!A:A)+1,FALSE))</f>
        <v/>
      </c>
      <c r="N2658" s="32" t="s">
        <v>6567</v>
      </c>
    </row>
    <row r="2659" spans="1:14" x14ac:dyDescent="0.25">
      <c r="A2659" s="32" t="s">
        <v>771</v>
      </c>
      <c r="B2659" s="32" t="s">
        <v>18608</v>
      </c>
      <c r="C2659" s="32" t="s">
        <v>18609</v>
      </c>
      <c r="D2659" s="32" t="s">
        <v>1172</v>
      </c>
      <c r="E2659" s="32" t="s">
        <v>1164</v>
      </c>
      <c r="J2659" s="32" t="s">
        <v>18610</v>
      </c>
      <c r="K2659" s="32" t="s">
        <v>1575</v>
      </c>
      <c r="L2659" s="32" t="s">
        <v>18611</v>
      </c>
      <c r="M2659" s="95" t="str">
        <f>IF(VLOOKUP(A2659,'Business Validation 2.1.0'!$A$2:$V$996,COLUMN('Business Validation 2.1.0'!V:V)-COLUMN('Business Validation 2.1.0'!A:A)+1,FALSE)="","",VLOOKUP(A2659,'Business Validation 2.1.0'!$A$2:$V$996,COLUMN('Business Validation 2.1.0'!V:V)-COLUMN('Business Validation 2.1.0'!A:A)+1,FALSE))</f>
        <v/>
      </c>
      <c r="N2659" s="32" t="s">
        <v>6567</v>
      </c>
    </row>
    <row r="2660" spans="1:14" x14ac:dyDescent="0.25">
      <c r="A2660" s="32" t="s">
        <v>771</v>
      </c>
      <c r="B2660" s="32" t="s">
        <v>18612</v>
      </c>
      <c r="C2660" s="32" t="s">
        <v>18613</v>
      </c>
      <c r="D2660" s="32" t="s">
        <v>1172</v>
      </c>
      <c r="E2660" s="32" t="s">
        <v>1163</v>
      </c>
      <c r="J2660" s="32" t="s">
        <v>18614</v>
      </c>
      <c r="K2660" s="32" t="s">
        <v>1575</v>
      </c>
      <c r="L2660" s="32" t="s">
        <v>18615</v>
      </c>
      <c r="M2660" s="95" t="str">
        <f>IF(VLOOKUP(A2660,'Business Validation 2.1.0'!$A$2:$V$996,COLUMN('Business Validation 2.1.0'!V:V)-COLUMN('Business Validation 2.1.0'!A:A)+1,FALSE)="","",VLOOKUP(A2660,'Business Validation 2.1.0'!$A$2:$V$996,COLUMN('Business Validation 2.1.0'!V:V)-COLUMN('Business Validation 2.1.0'!A:A)+1,FALSE))</f>
        <v/>
      </c>
      <c r="N2660" s="32" t="s">
        <v>6567</v>
      </c>
    </row>
    <row r="2661" spans="1:14" x14ac:dyDescent="0.25">
      <c r="A2661" s="32" t="s">
        <v>3159</v>
      </c>
      <c r="B2661" s="32" t="s">
        <v>18616</v>
      </c>
      <c r="C2661" s="32" t="s">
        <v>18617</v>
      </c>
      <c r="D2661" s="32" t="s">
        <v>6514</v>
      </c>
      <c r="E2661" s="32" t="s">
        <v>6513</v>
      </c>
      <c r="J2661" s="32" t="s">
        <v>6571</v>
      </c>
      <c r="K2661" s="32" t="s">
        <v>17528</v>
      </c>
      <c r="L2661" s="32" t="s">
        <v>18618</v>
      </c>
      <c r="M2661" s="95" t="str">
        <f>IF(VLOOKUP(A2661,'Business Validation 2.1.0'!$A$2:$V$996,COLUMN('Business Validation 2.1.0'!V:V)-COLUMN('Business Validation 2.1.0'!A:A)+1,FALSE)="","",VLOOKUP(A2661,'Business Validation 2.1.0'!$A$2:$V$996,COLUMN('Business Validation 2.1.0'!V:V)-COLUMN('Business Validation 2.1.0'!A:A)+1,FALSE))</f>
        <v/>
      </c>
      <c r="N2661" s="32" t="s">
        <v>6572</v>
      </c>
    </row>
    <row r="2662" spans="1:14" x14ac:dyDescent="0.25">
      <c r="A2662" s="32" t="s">
        <v>3159</v>
      </c>
      <c r="B2662" s="32" t="s">
        <v>18619</v>
      </c>
      <c r="C2662" s="32" t="s">
        <v>18620</v>
      </c>
      <c r="D2662" s="32" t="s">
        <v>6519</v>
      </c>
      <c r="E2662" s="32" t="s">
        <v>6518</v>
      </c>
      <c r="J2662" s="32" t="s">
        <v>6574</v>
      </c>
      <c r="K2662" s="32" t="s">
        <v>17528</v>
      </c>
      <c r="L2662" s="32" t="s">
        <v>18621</v>
      </c>
      <c r="M2662" s="95" t="str">
        <f>IF(VLOOKUP(A2662,'Business Validation 2.1.0'!$A$2:$V$996,COLUMN('Business Validation 2.1.0'!V:V)-COLUMN('Business Validation 2.1.0'!A:A)+1,FALSE)="","",VLOOKUP(A2662,'Business Validation 2.1.0'!$A$2:$V$996,COLUMN('Business Validation 2.1.0'!V:V)-COLUMN('Business Validation 2.1.0'!A:A)+1,FALSE))</f>
        <v/>
      </c>
      <c r="N2662" s="32" t="s">
        <v>6572</v>
      </c>
    </row>
    <row r="2663" spans="1:14" x14ac:dyDescent="0.25">
      <c r="A2663" s="32" t="s">
        <v>3160</v>
      </c>
      <c r="B2663" s="32" t="s">
        <v>18622</v>
      </c>
      <c r="C2663" s="32" t="s">
        <v>18623</v>
      </c>
      <c r="D2663" s="32" t="s">
        <v>4860</v>
      </c>
      <c r="E2663" s="32" t="s">
        <v>6491</v>
      </c>
      <c r="F2663" s="32" t="s">
        <v>6488</v>
      </c>
      <c r="J2663" s="32" t="s">
        <v>18624</v>
      </c>
      <c r="K2663" s="32" t="s">
        <v>17536</v>
      </c>
      <c r="L2663" s="32" t="s">
        <v>18625</v>
      </c>
      <c r="M2663" s="95" t="str">
        <f>IF(VLOOKUP(A2663,'Business Validation 2.1.0'!$A$2:$V$996,COLUMN('Business Validation 2.1.0'!V:V)-COLUMN('Business Validation 2.1.0'!A:A)+1,FALSE)="","",VLOOKUP(A2663,'Business Validation 2.1.0'!$A$2:$V$996,COLUMN('Business Validation 2.1.0'!V:V)-COLUMN('Business Validation 2.1.0'!A:A)+1,FALSE))</f>
        <v/>
      </c>
      <c r="N2663" s="32" t="s">
        <v>18626</v>
      </c>
    </row>
    <row r="2664" spans="1:14" x14ac:dyDescent="0.25">
      <c r="A2664" s="32" t="s">
        <v>3160</v>
      </c>
      <c r="B2664" s="32" t="s">
        <v>18627</v>
      </c>
      <c r="C2664" s="32" t="s">
        <v>18628</v>
      </c>
      <c r="D2664" s="32" t="s">
        <v>4856</v>
      </c>
      <c r="E2664" s="32" t="s">
        <v>6491</v>
      </c>
      <c r="F2664" s="32" t="s">
        <v>6488</v>
      </c>
      <c r="J2664" s="32" t="s">
        <v>18629</v>
      </c>
      <c r="K2664" s="32" t="s">
        <v>17536</v>
      </c>
      <c r="L2664" s="32" t="s">
        <v>18630</v>
      </c>
      <c r="M2664" s="95" t="str">
        <f>IF(VLOOKUP(A2664,'Business Validation 2.1.0'!$A$2:$V$996,COLUMN('Business Validation 2.1.0'!V:V)-COLUMN('Business Validation 2.1.0'!A:A)+1,FALSE)="","",VLOOKUP(A2664,'Business Validation 2.1.0'!$A$2:$V$996,COLUMN('Business Validation 2.1.0'!V:V)-COLUMN('Business Validation 2.1.0'!A:A)+1,FALSE))</f>
        <v/>
      </c>
      <c r="N2664" s="32" t="s">
        <v>18626</v>
      </c>
    </row>
    <row r="2665" spans="1:14" x14ac:dyDescent="0.25">
      <c r="A2665" s="32" t="s">
        <v>3160</v>
      </c>
      <c r="B2665" s="32" t="s">
        <v>18631</v>
      </c>
      <c r="C2665" s="32" t="s">
        <v>18632</v>
      </c>
      <c r="D2665" s="32" t="s">
        <v>4852</v>
      </c>
      <c r="E2665" s="32" t="s">
        <v>6491</v>
      </c>
      <c r="F2665" s="32" t="s">
        <v>6488</v>
      </c>
      <c r="J2665" s="32" t="s">
        <v>18633</v>
      </c>
      <c r="K2665" s="32" t="s">
        <v>17536</v>
      </c>
      <c r="L2665" s="32" t="s">
        <v>18634</v>
      </c>
      <c r="M2665" s="95" t="str">
        <f>IF(VLOOKUP(A2665,'Business Validation 2.1.0'!$A$2:$V$996,COLUMN('Business Validation 2.1.0'!V:V)-COLUMN('Business Validation 2.1.0'!A:A)+1,FALSE)="","",VLOOKUP(A2665,'Business Validation 2.1.0'!$A$2:$V$996,COLUMN('Business Validation 2.1.0'!V:V)-COLUMN('Business Validation 2.1.0'!A:A)+1,FALSE))</f>
        <v/>
      </c>
      <c r="N2665" s="32" t="s">
        <v>18626</v>
      </c>
    </row>
    <row r="2666" spans="1:14" x14ac:dyDescent="0.25">
      <c r="A2666" s="32" t="s">
        <v>3223</v>
      </c>
      <c r="B2666" s="32" t="s">
        <v>18635</v>
      </c>
      <c r="C2666" s="32" t="s">
        <v>18636</v>
      </c>
      <c r="D2666" s="32" t="s">
        <v>6514</v>
      </c>
      <c r="E2666" s="32" t="s">
        <v>6513</v>
      </c>
      <c r="J2666" s="32" t="s">
        <v>6579</v>
      </c>
      <c r="K2666" s="32" t="s">
        <v>17528</v>
      </c>
      <c r="L2666" s="32" t="s">
        <v>18637</v>
      </c>
      <c r="M2666" s="95" t="str">
        <f>IF(VLOOKUP(A2666,'Business Validation 2.1.0'!$A$2:$V$996,COLUMN('Business Validation 2.1.0'!V:V)-COLUMN('Business Validation 2.1.0'!A:A)+1,FALSE)="","",VLOOKUP(A2666,'Business Validation 2.1.0'!$A$2:$V$996,COLUMN('Business Validation 2.1.0'!V:V)-COLUMN('Business Validation 2.1.0'!A:A)+1,FALSE))</f>
        <v/>
      </c>
      <c r="N2666" s="32" t="s">
        <v>6580</v>
      </c>
    </row>
    <row r="2667" spans="1:14" x14ac:dyDescent="0.25">
      <c r="A2667" s="32" t="s">
        <v>3223</v>
      </c>
      <c r="B2667" s="32" t="s">
        <v>18638</v>
      </c>
      <c r="C2667" s="32" t="s">
        <v>18639</v>
      </c>
      <c r="D2667" s="32" t="s">
        <v>6519</v>
      </c>
      <c r="E2667" s="32" t="s">
        <v>6518</v>
      </c>
      <c r="J2667" s="32" t="s">
        <v>6582</v>
      </c>
      <c r="K2667" s="32" t="s">
        <v>17528</v>
      </c>
      <c r="L2667" s="32" t="s">
        <v>18640</v>
      </c>
      <c r="M2667" s="95" t="str">
        <f>IF(VLOOKUP(A2667,'Business Validation 2.1.0'!$A$2:$V$996,COLUMN('Business Validation 2.1.0'!V:V)-COLUMN('Business Validation 2.1.0'!A:A)+1,FALSE)="","",VLOOKUP(A2667,'Business Validation 2.1.0'!$A$2:$V$996,COLUMN('Business Validation 2.1.0'!V:V)-COLUMN('Business Validation 2.1.0'!A:A)+1,FALSE))</f>
        <v/>
      </c>
      <c r="N2667" s="32" t="s">
        <v>6580</v>
      </c>
    </row>
    <row r="2668" spans="1:14" x14ac:dyDescent="0.25">
      <c r="A2668" s="32" t="s">
        <v>3224</v>
      </c>
      <c r="B2668" s="32" t="s">
        <v>18641</v>
      </c>
      <c r="C2668" s="32" t="s">
        <v>18642</v>
      </c>
      <c r="D2668" s="32" t="s">
        <v>4860</v>
      </c>
      <c r="E2668" s="32" t="s">
        <v>6491</v>
      </c>
      <c r="F2668" s="32" t="s">
        <v>6488</v>
      </c>
      <c r="J2668" s="32" t="s">
        <v>18643</v>
      </c>
      <c r="K2668" s="32" t="s">
        <v>17536</v>
      </c>
      <c r="L2668" s="32" t="s">
        <v>18644</v>
      </c>
      <c r="M2668" s="95" t="str">
        <f>IF(VLOOKUP(A2668,'Business Validation 2.1.0'!$A$2:$V$996,COLUMN('Business Validation 2.1.0'!V:V)-COLUMN('Business Validation 2.1.0'!A:A)+1,FALSE)="","",VLOOKUP(A2668,'Business Validation 2.1.0'!$A$2:$V$996,COLUMN('Business Validation 2.1.0'!V:V)-COLUMN('Business Validation 2.1.0'!A:A)+1,FALSE))</f>
        <v/>
      </c>
      <c r="N2668" s="32" t="s">
        <v>18645</v>
      </c>
    </row>
    <row r="2669" spans="1:14" x14ac:dyDescent="0.25">
      <c r="A2669" s="32" t="s">
        <v>3224</v>
      </c>
      <c r="B2669" s="32" t="s">
        <v>18646</v>
      </c>
      <c r="C2669" s="32" t="s">
        <v>18647</v>
      </c>
      <c r="D2669" s="32" t="s">
        <v>4856</v>
      </c>
      <c r="E2669" s="32" t="s">
        <v>6491</v>
      </c>
      <c r="F2669" s="32" t="s">
        <v>6488</v>
      </c>
      <c r="J2669" s="32" t="s">
        <v>18648</v>
      </c>
      <c r="K2669" s="32" t="s">
        <v>17536</v>
      </c>
      <c r="L2669" s="32" t="s">
        <v>18649</v>
      </c>
      <c r="M2669" s="95" t="str">
        <f>IF(VLOOKUP(A2669,'Business Validation 2.1.0'!$A$2:$V$996,COLUMN('Business Validation 2.1.0'!V:V)-COLUMN('Business Validation 2.1.0'!A:A)+1,FALSE)="","",VLOOKUP(A2669,'Business Validation 2.1.0'!$A$2:$V$996,COLUMN('Business Validation 2.1.0'!V:V)-COLUMN('Business Validation 2.1.0'!A:A)+1,FALSE))</f>
        <v/>
      </c>
      <c r="N2669" s="32" t="s">
        <v>18645</v>
      </c>
    </row>
    <row r="2670" spans="1:14" x14ac:dyDescent="0.25">
      <c r="A2670" s="32" t="s">
        <v>3224</v>
      </c>
      <c r="B2670" s="32" t="s">
        <v>18650</v>
      </c>
      <c r="C2670" s="32" t="s">
        <v>18651</v>
      </c>
      <c r="D2670" s="32" t="s">
        <v>4852</v>
      </c>
      <c r="E2670" s="32" t="s">
        <v>6491</v>
      </c>
      <c r="F2670" s="32" t="s">
        <v>6488</v>
      </c>
      <c r="J2670" s="32" t="s">
        <v>18652</v>
      </c>
      <c r="K2670" s="32" t="s">
        <v>17536</v>
      </c>
      <c r="L2670" s="32" t="s">
        <v>18653</v>
      </c>
      <c r="M2670" s="95" t="str">
        <f>IF(VLOOKUP(A2670,'Business Validation 2.1.0'!$A$2:$V$996,COLUMN('Business Validation 2.1.0'!V:V)-COLUMN('Business Validation 2.1.0'!A:A)+1,FALSE)="","",VLOOKUP(A2670,'Business Validation 2.1.0'!$A$2:$V$996,COLUMN('Business Validation 2.1.0'!V:V)-COLUMN('Business Validation 2.1.0'!A:A)+1,FALSE))</f>
        <v/>
      </c>
      <c r="N2670" s="32" t="s">
        <v>18645</v>
      </c>
    </row>
    <row r="2671" spans="1:14" x14ac:dyDescent="0.25">
      <c r="A2671" s="32" t="s">
        <v>3161</v>
      </c>
      <c r="B2671" s="32" t="s">
        <v>18654</v>
      </c>
      <c r="C2671" s="32" t="s">
        <v>18655</v>
      </c>
      <c r="D2671" s="32" t="s">
        <v>6514</v>
      </c>
      <c r="E2671" s="32" t="s">
        <v>6513</v>
      </c>
      <c r="J2671" s="32" t="s">
        <v>6587</v>
      </c>
      <c r="K2671" s="32" t="s">
        <v>17528</v>
      </c>
      <c r="L2671" s="32" t="s">
        <v>18656</v>
      </c>
      <c r="M2671" s="95" t="str">
        <f>IF(VLOOKUP(A2671,'Business Validation 2.1.0'!$A$2:$V$996,COLUMN('Business Validation 2.1.0'!V:V)-COLUMN('Business Validation 2.1.0'!A:A)+1,FALSE)="","",VLOOKUP(A2671,'Business Validation 2.1.0'!$A$2:$V$996,COLUMN('Business Validation 2.1.0'!V:V)-COLUMN('Business Validation 2.1.0'!A:A)+1,FALSE))</f>
        <v/>
      </c>
      <c r="N2671" s="32" t="s">
        <v>6588</v>
      </c>
    </row>
    <row r="2672" spans="1:14" x14ac:dyDescent="0.25">
      <c r="A2672" s="32" t="s">
        <v>3161</v>
      </c>
      <c r="B2672" s="32" t="s">
        <v>18657</v>
      </c>
      <c r="C2672" s="32" t="s">
        <v>18658</v>
      </c>
      <c r="D2672" s="32" t="s">
        <v>6519</v>
      </c>
      <c r="E2672" s="32" t="s">
        <v>6518</v>
      </c>
      <c r="J2672" s="32" t="s">
        <v>6590</v>
      </c>
      <c r="K2672" s="32" t="s">
        <v>17528</v>
      </c>
      <c r="L2672" s="32" t="s">
        <v>18659</v>
      </c>
      <c r="M2672" s="95" t="str">
        <f>IF(VLOOKUP(A2672,'Business Validation 2.1.0'!$A$2:$V$996,COLUMN('Business Validation 2.1.0'!V:V)-COLUMN('Business Validation 2.1.0'!A:A)+1,FALSE)="","",VLOOKUP(A2672,'Business Validation 2.1.0'!$A$2:$V$996,COLUMN('Business Validation 2.1.0'!V:V)-COLUMN('Business Validation 2.1.0'!A:A)+1,FALSE))</f>
        <v/>
      </c>
      <c r="N2672" s="32" t="s">
        <v>6588</v>
      </c>
    </row>
    <row r="2673" spans="1:14" x14ac:dyDescent="0.25">
      <c r="A2673" s="32" t="s">
        <v>3162</v>
      </c>
      <c r="B2673" s="32" t="s">
        <v>18660</v>
      </c>
      <c r="C2673" s="32" t="s">
        <v>18661</v>
      </c>
      <c r="D2673" s="32" t="s">
        <v>4860</v>
      </c>
      <c r="E2673" s="32" t="s">
        <v>6491</v>
      </c>
      <c r="F2673" s="32" t="s">
        <v>6488</v>
      </c>
      <c r="J2673" s="32" t="s">
        <v>18662</v>
      </c>
      <c r="K2673" s="32" t="s">
        <v>17536</v>
      </c>
      <c r="L2673" s="32" t="s">
        <v>18663</v>
      </c>
      <c r="M2673" s="95" t="str">
        <f>IF(VLOOKUP(A2673,'Business Validation 2.1.0'!$A$2:$V$996,COLUMN('Business Validation 2.1.0'!V:V)-COLUMN('Business Validation 2.1.0'!A:A)+1,FALSE)="","",VLOOKUP(A2673,'Business Validation 2.1.0'!$A$2:$V$996,COLUMN('Business Validation 2.1.0'!V:V)-COLUMN('Business Validation 2.1.0'!A:A)+1,FALSE))</f>
        <v/>
      </c>
      <c r="N2673" s="32" t="s">
        <v>18664</v>
      </c>
    </row>
    <row r="2674" spans="1:14" x14ac:dyDescent="0.25">
      <c r="A2674" s="32" t="s">
        <v>3162</v>
      </c>
      <c r="B2674" s="32" t="s">
        <v>18665</v>
      </c>
      <c r="C2674" s="32" t="s">
        <v>18666</v>
      </c>
      <c r="D2674" s="32" t="s">
        <v>4856</v>
      </c>
      <c r="E2674" s="32" t="s">
        <v>6491</v>
      </c>
      <c r="F2674" s="32" t="s">
        <v>6488</v>
      </c>
      <c r="J2674" s="32" t="s">
        <v>18667</v>
      </c>
      <c r="K2674" s="32" t="s">
        <v>17536</v>
      </c>
      <c r="L2674" s="32" t="s">
        <v>18668</v>
      </c>
      <c r="M2674" s="95" t="str">
        <f>IF(VLOOKUP(A2674,'Business Validation 2.1.0'!$A$2:$V$996,COLUMN('Business Validation 2.1.0'!V:V)-COLUMN('Business Validation 2.1.0'!A:A)+1,FALSE)="","",VLOOKUP(A2674,'Business Validation 2.1.0'!$A$2:$V$996,COLUMN('Business Validation 2.1.0'!V:V)-COLUMN('Business Validation 2.1.0'!A:A)+1,FALSE))</f>
        <v/>
      </c>
      <c r="N2674" s="32" t="s">
        <v>18664</v>
      </c>
    </row>
    <row r="2675" spans="1:14" x14ac:dyDescent="0.25">
      <c r="A2675" s="32" t="s">
        <v>3162</v>
      </c>
      <c r="B2675" s="32" t="s">
        <v>18669</v>
      </c>
      <c r="C2675" s="32" t="s">
        <v>18670</v>
      </c>
      <c r="D2675" s="32" t="s">
        <v>4852</v>
      </c>
      <c r="E2675" s="32" t="s">
        <v>6491</v>
      </c>
      <c r="F2675" s="32" t="s">
        <v>6488</v>
      </c>
      <c r="J2675" s="32" t="s">
        <v>18671</v>
      </c>
      <c r="K2675" s="32" t="s">
        <v>17536</v>
      </c>
      <c r="L2675" s="32" t="s">
        <v>18672</v>
      </c>
      <c r="M2675" s="95" t="str">
        <f>IF(VLOOKUP(A2675,'Business Validation 2.1.0'!$A$2:$V$996,COLUMN('Business Validation 2.1.0'!V:V)-COLUMN('Business Validation 2.1.0'!A:A)+1,FALSE)="","",VLOOKUP(A2675,'Business Validation 2.1.0'!$A$2:$V$996,COLUMN('Business Validation 2.1.0'!V:V)-COLUMN('Business Validation 2.1.0'!A:A)+1,FALSE))</f>
        <v/>
      </c>
      <c r="N2675" s="32" t="s">
        <v>18664</v>
      </c>
    </row>
    <row r="2676" spans="1:14" x14ac:dyDescent="0.25">
      <c r="A2676" s="32" t="s">
        <v>3225</v>
      </c>
      <c r="B2676" s="32" t="s">
        <v>18673</v>
      </c>
      <c r="C2676" s="32" t="s">
        <v>18674</v>
      </c>
      <c r="D2676" s="32" t="s">
        <v>6514</v>
      </c>
      <c r="E2676" s="32" t="s">
        <v>6513</v>
      </c>
      <c r="J2676" s="32" t="s">
        <v>6595</v>
      </c>
      <c r="K2676" s="32" t="s">
        <v>17528</v>
      </c>
      <c r="L2676" s="32" t="s">
        <v>18675</v>
      </c>
      <c r="M2676" s="95" t="str">
        <f>IF(VLOOKUP(A2676,'Business Validation 2.1.0'!$A$2:$V$996,COLUMN('Business Validation 2.1.0'!V:V)-COLUMN('Business Validation 2.1.0'!A:A)+1,FALSE)="","",VLOOKUP(A2676,'Business Validation 2.1.0'!$A$2:$V$996,COLUMN('Business Validation 2.1.0'!V:V)-COLUMN('Business Validation 2.1.0'!A:A)+1,FALSE))</f>
        <v/>
      </c>
      <c r="N2676" s="32" t="s">
        <v>6596</v>
      </c>
    </row>
    <row r="2677" spans="1:14" x14ac:dyDescent="0.25">
      <c r="A2677" s="32" t="s">
        <v>3225</v>
      </c>
      <c r="B2677" s="32" t="s">
        <v>18676</v>
      </c>
      <c r="C2677" s="32" t="s">
        <v>18677</v>
      </c>
      <c r="D2677" s="32" t="s">
        <v>6519</v>
      </c>
      <c r="E2677" s="32" t="s">
        <v>6518</v>
      </c>
      <c r="J2677" s="32" t="s">
        <v>6598</v>
      </c>
      <c r="K2677" s="32" t="s">
        <v>17528</v>
      </c>
      <c r="L2677" s="32" t="s">
        <v>18678</v>
      </c>
      <c r="M2677" s="95" t="str">
        <f>IF(VLOOKUP(A2677,'Business Validation 2.1.0'!$A$2:$V$996,COLUMN('Business Validation 2.1.0'!V:V)-COLUMN('Business Validation 2.1.0'!A:A)+1,FALSE)="","",VLOOKUP(A2677,'Business Validation 2.1.0'!$A$2:$V$996,COLUMN('Business Validation 2.1.0'!V:V)-COLUMN('Business Validation 2.1.0'!A:A)+1,FALSE))</f>
        <v/>
      </c>
      <c r="N2677" s="32" t="s">
        <v>6596</v>
      </c>
    </row>
    <row r="2678" spans="1:14" x14ac:dyDescent="0.25">
      <c r="A2678" s="32" t="s">
        <v>3226</v>
      </c>
      <c r="B2678" s="32" t="s">
        <v>18679</v>
      </c>
      <c r="C2678" s="32" t="s">
        <v>18680</v>
      </c>
      <c r="D2678" s="32" t="s">
        <v>4860</v>
      </c>
      <c r="E2678" s="32" t="s">
        <v>6491</v>
      </c>
      <c r="F2678" s="32" t="s">
        <v>6488</v>
      </c>
      <c r="J2678" s="32" t="s">
        <v>18681</v>
      </c>
      <c r="K2678" s="32" t="s">
        <v>17536</v>
      </c>
      <c r="L2678" s="32" t="s">
        <v>18682</v>
      </c>
      <c r="M2678" s="95" t="str">
        <f>IF(VLOOKUP(A2678,'Business Validation 2.1.0'!$A$2:$V$996,COLUMN('Business Validation 2.1.0'!V:V)-COLUMN('Business Validation 2.1.0'!A:A)+1,FALSE)="","",VLOOKUP(A2678,'Business Validation 2.1.0'!$A$2:$V$996,COLUMN('Business Validation 2.1.0'!V:V)-COLUMN('Business Validation 2.1.0'!A:A)+1,FALSE))</f>
        <v/>
      </c>
      <c r="N2678" s="32" t="s">
        <v>18683</v>
      </c>
    </row>
    <row r="2679" spans="1:14" x14ac:dyDescent="0.25">
      <c r="A2679" s="32" t="s">
        <v>3226</v>
      </c>
      <c r="B2679" s="32" t="s">
        <v>18684</v>
      </c>
      <c r="C2679" s="32" t="s">
        <v>18685</v>
      </c>
      <c r="D2679" s="32" t="s">
        <v>4856</v>
      </c>
      <c r="E2679" s="32" t="s">
        <v>6491</v>
      </c>
      <c r="F2679" s="32" t="s">
        <v>6488</v>
      </c>
      <c r="J2679" s="32" t="s">
        <v>18686</v>
      </c>
      <c r="K2679" s="32" t="s">
        <v>17536</v>
      </c>
      <c r="L2679" s="32" t="s">
        <v>18687</v>
      </c>
      <c r="M2679" s="95" t="str">
        <f>IF(VLOOKUP(A2679,'Business Validation 2.1.0'!$A$2:$V$996,COLUMN('Business Validation 2.1.0'!V:V)-COLUMN('Business Validation 2.1.0'!A:A)+1,FALSE)="","",VLOOKUP(A2679,'Business Validation 2.1.0'!$A$2:$V$996,COLUMN('Business Validation 2.1.0'!V:V)-COLUMN('Business Validation 2.1.0'!A:A)+1,FALSE))</f>
        <v/>
      </c>
      <c r="N2679" s="32" t="s">
        <v>18683</v>
      </c>
    </row>
    <row r="2680" spans="1:14" x14ac:dyDescent="0.25">
      <c r="A2680" s="32" t="s">
        <v>3226</v>
      </c>
      <c r="B2680" s="32" t="s">
        <v>18688</v>
      </c>
      <c r="C2680" s="32" t="s">
        <v>18689</v>
      </c>
      <c r="D2680" s="32" t="s">
        <v>4852</v>
      </c>
      <c r="E2680" s="32" t="s">
        <v>6491</v>
      </c>
      <c r="F2680" s="32" t="s">
        <v>6488</v>
      </c>
      <c r="J2680" s="32" t="s">
        <v>18690</v>
      </c>
      <c r="K2680" s="32" t="s">
        <v>17536</v>
      </c>
      <c r="L2680" s="32" t="s">
        <v>18691</v>
      </c>
      <c r="M2680" s="95" t="str">
        <f>IF(VLOOKUP(A2680,'Business Validation 2.1.0'!$A$2:$V$996,COLUMN('Business Validation 2.1.0'!V:V)-COLUMN('Business Validation 2.1.0'!A:A)+1,FALSE)="","",VLOOKUP(A2680,'Business Validation 2.1.0'!$A$2:$V$996,COLUMN('Business Validation 2.1.0'!V:V)-COLUMN('Business Validation 2.1.0'!A:A)+1,FALSE))</f>
        <v/>
      </c>
      <c r="N2680" s="32" t="s">
        <v>18683</v>
      </c>
    </row>
    <row r="2681" spans="1:14" x14ac:dyDescent="0.25">
      <c r="A2681" s="32" t="s">
        <v>3163</v>
      </c>
      <c r="B2681" s="32" t="s">
        <v>18692</v>
      </c>
      <c r="C2681" s="32" t="s">
        <v>18693</v>
      </c>
      <c r="D2681" s="32" t="s">
        <v>6514</v>
      </c>
      <c r="E2681" s="32" t="s">
        <v>6513</v>
      </c>
      <c r="J2681" s="32" t="s">
        <v>6603</v>
      </c>
      <c r="K2681" s="32" t="s">
        <v>17528</v>
      </c>
      <c r="L2681" s="32" t="s">
        <v>18694</v>
      </c>
      <c r="M2681" s="95" t="str">
        <f>IF(VLOOKUP(A2681,'Business Validation 2.1.0'!$A$2:$V$996,COLUMN('Business Validation 2.1.0'!V:V)-COLUMN('Business Validation 2.1.0'!A:A)+1,FALSE)="","",VLOOKUP(A2681,'Business Validation 2.1.0'!$A$2:$V$996,COLUMN('Business Validation 2.1.0'!V:V)-COLUMN('Business Validation 2.1.0'!A:A)+1,FALSE))</f>
        <v/>
      </c>
      <c r="N2681" s="32" t="s">
        <v>6604</v>
      </c>
    </row>
    <row r="2682" spans="1:14" x14ac:dyDescent="0.25">
      <c r="A2682" s="32" t="s">
        <v>3163</v>
      </c>
      <c r="B2682" s="32" t="s">
        <v>18695</v>
      </c>
      <c r="C2682" s="32" t="s">
        <v>18696</v>
      </c>
      <c r="D2682" s="32" t="s">
        <v>6519</v>
      </c>
      <c r="E2682" s="32" t="s">
        <v>6518</v>
      </c>
      <c r="J2682" s="32" t="s">
        <v>6606</v>
      </c>
      <c r="K2682" s="32" t="s">
        <v>17528</v>
      </c>
      <c r="L2682" s="32" t="s">
        <v>18697</v>
      </c>
      <c r="M2682" s="95" t="str">
        <f>IF(VLOOKUP(A2682,'Business Validation 2.1.0'!$A$2:$V$996,COLUMN('Business Validation 2.1.0'!V:V)-COLUMN('Business Validation 2.1.0'!A:A)+1,FALSE)="","",VLOOKUP(A2682,'Business Validation 2.1.0'!$A$2:$V$996,COLUMN('Business Validation 2.1.0'!V:V)-COLUMN('Business Validation 2.1.0'!A:A)+1,FALSE))</f>
        <v/>
      </c>
      <c r="N2682" s="32" t="s">
        <v>6604</v>
      </c>
    </row>
    <row r="2683" spans="1:14" x14ac:dyDescent="0.25">
      <c r="A2683" s="32" t="s">
        <v>3164</v>
      </c>
      <c r="B2683" s="32" t="s">
        <v>18698</v>
      </c>
      <c r="C2683" s="32" t="s">
        <v>18699</v>
      </c>
      <c r="D2683" s="32" t="s">
        <v>4860</v>
      </c>
      <c r="E2683" s="32" t="s">
        <v>6491</v>
      </c>
      <c r="F2683" s="32" t="s">
        <v>6488</v>
      </c>
      <c r="J2683" s="32" t="s">
        <v>18700</v>
      </c>
      <c r="K2683" s="32" t="s">
        <v>17536</v>
      </c>
      <c r="L2683" s="32" t="s">
        <v>18701</v>
      </c>
      <c r="M2683" s="95" t="str">
        <f>IF(VLOOKUP(A2683,'Business Validation 2.1.0'!$A$2:$V$996,COLUMN('Business Validation 2.1.0'!V:V)-COLUMN('Business Validation 2.1.0'!A:A)+1,FALSE)="","",VLOOKUP(A2683,'Business Validation 2.1.0'!$A$2:$V$996,COLUMN('Business Validation 2.1.0'!V:V)-COLUMN('Business Validation 2.1.0'!A:A)+1,FALSE))</f>
        <v/>
      </c>
      <c r="N2683" s="32" t="s">
        <v>18702</v>
      </c>
    </row>
    <row r="2684" spans="1:14" x14ac:dyDescent="0.25">
      <c r="A2684" s="32" t="s">
        <v>3164</v>
      </c>
      <c r="B2684" s="32" t="s">
        <v>18703</v>
      </c>
      <c r="C2684" s="32" t="s">
        <v>18704</v>
      </c>
      <c r="D2684" s="32" t="s">
        <v>4856</v>
      </c>
      <c r="E2684" s="32" t="s">
        <v>6491</v>
      </c>
      <c r="F2684" s="32" t="s">
        <v>6488</v>
      </c>
      <c r="J2684" s="32" t="s">
        <v>18705</v>
      </c>
      <c r="K2684" s="32" t="s">
        <v>17536</v>
      </c>
      <c r="L2684" s="32" t="s">
        <v>18706</v>
      </c>
      <c r="M2684" s="95" t="str">
        <f>IF(VLOOKUP(A2684,'Business Validation 2.1.0'!$A$2:$V$996,COLUMN('Business Validation 2.1.0'!V:V)-COLUMN('Business Validation 2.1.0'!A:A)+1,FALSE)="","",VLOOKUP(A2684,'Business Validation 2.1.0'!$A$2:$V$996,COLUMN('Business Validation 2.1.0'!V:V)-COLUMN('Business Validation 2.1.0'!A:A)+1,FALSE))</f>
        <v/>
      </c>
      <c r="N2684" s="32" t="s">
        <v>18702</v>
      </c>
    </row>
    <row r="2685" spans="1:14" x14ac:dyDescent="0.25">
      <c r="A2685" s="32" t="s">
        <v>3164</v>
      </c>
      <c r="B2685" s="32" t="s">
        <v>18707</v>
      </c>
      <c r="C2685" s="32" t="s">
        <v>18708</v>
      </c>
      <c r="D2685" s="32" t="s">
        <v>4852</v>
      </c>
      <c r="E2685" s="32" t="s">
        <v>6491</v>
      </c>
      <c r="F2685" s="32" t="s">
        <v>6488</v>
      </c>
      <c r="J2685" s="32" t="s">
        <v>18709</v>
      </c>
      <c r="K2685" s="32" t="s">
        <v>17536</v>
      </c>
      <c r="L2685" s="32" t="s">
        <v>18710</v>
      </c>
      <c r="M2685" s="95" t="str">
        <f>IF(VLOOKUP(A2685,'Business Validation 2.1.0'!$A$2:$V$996,COLUMN('Business Validation 2.1.0'!V:V)-COLUMN('Business Validation 2.1.0'!A:A)+1,FALSE)="","",VLOOKUP(A2685,'Business Validation 2.1.0'!$A$2:$V$996,COLUMN('Business Validation 2.1.0'!V:V)-COLUMN('Business Validation 2.1.0'!A:A)+1,FALSE))</f>
        <v/>
      </c>
      <c r="N2685" s="32" t="s">
        <v>18702</v>
      </c>
    </row>
    <row r="2686" spans="1:14" x14ac:dyDescent="0.25">
      <c r="A2686" s="32" t="s">
        <v>3227</v>
      </c>
      <c r="B2686" s="32" t="s">
        <v>18711</v>
      </c>
      <c r="C2686" s="32" t="s">
        <v>18712</v>
      </c>
      <c r="D2686" s="32" t="s">
        <v>6514</v>
      </c>
      <c r="E2686" s="32" t="s">
        <v>6513</v>
      </c>
      <c r="J2686" s="32" t="s">
        <v>6611</v>
      </c>
      <c r="K2686" s="32" t="s">
        <v>17528</v>
      </c>
      <c r="L2686" s="32" t="s">
        <v>18713</v>
      </c>
      <c r="M2686" s="95" t="str">
        <f>IF(VLOOKUP(A2686,'Business Validation 2.1.0'!$A$2:$V$996,COLUMN('Business Validation 2.1.0'!V:V)-COLUMN('Business Validation 2.1.0'!A:A)+1,FALSE)="","",VLOOKUP(A2686,'Business Validation 2.1.0'!$A$2:$V$996,COLUMN('Business Validation 2.1.0'!V:V)-COLUMN('Business Validation 2.1.0'!A:A)+1,FALSE))</f>
        <v/>
      </c>
      <c r="N2686" s="32" t="s">
        <v>6612</v>
      </c>
    </row>
    <row r="2687" spans="1:14" x14ac:dyDescent="0.25">
      <c r="A2687" s="32" t="s">
        <v>3227</v>
      </c>
      <c r="B2687" s="32" t="s">
        <v>18714</v>
      </c>
      <c r="C2687" s="32" t="s">
        <v>18715</v>
      </c>
      <c r="D2687" s="32" t="s">
        <v>6519</v>
      </c>
      <c r="E2687" s="32" t="s">
        <v>6518</v>
      </c>
      <c r="J2687" s="32" t="s">
        <v>6614</v>
      </c>
      <c r="K2687" s="32" t="s">
        <v>17528</v>
      </c>
      <c r="L2687" s="32" t="s">
        <v>18716</v>
      </c>
      <c r="M2687" s="95" t="str">
        <f>IF(VLOOKUP(A2687,'Business Validation 2.1.0'!$A$2:$V$996,COLUMN('Business Validation 2.1.0'!V:V)-COLUMN('Business Validation 2.1.0'!A:A)+1,FALSE)="","",VLOOKUP(A2687,'Business Validation 2.1.0'!$A$2:$V$996,COLUMN('Business Validation 2.1.0'!V:V)-COLUMN('Business Validation 2.1.0'!A:A)+1,FALSE))</f>
        <v/>
      </c>
      <c r="N2687" s="32" t="s">
        <v>6612</v>
      </c>
    </row>
    <row r="2688" spans="1:14" x14ac:dyDescent="0.25">
      <c r="A2688" s="32" t="s">
        <v>3228</v>
      </c>
      <c r="B2688" s="32" t="s">
        <v>18717</v>
      </c>
      <c r="C2688" s="32" t="s">
        <v>18718</v>
      </c>
      <c r="D2688" s="32" t="s">
        <v>4860</v>
      </c>
      <c r="E2688" s="32" t="s">
        <v>6491</v>
      </c>
      <c r="F2688" s="32" t="s">
        <v>6488</v>
      </c>
      <c r="J2688" s="32" t="s">
        <v>18719</v>
      </c>
      <c r="K2688" s="32" t="s">
        <v>17536</v>
      </c>
      <c r="L2688" s="32" t="s">
        <v>18720</v>
      </c>
      <c r="M2688" s="95" t="str">
        <f>IF(VLOOKUP(A2688,'Business Validation 2.1.0'!$A$2:$V$996,COLUMN('Business Validation 2.1.0'!V:V)-COLUMN('Business Validation 2.1.0'!A:A)+1,FALSE)="","",VLOOKUP(A2688,'Business Validation 2.1.0'!$A$2:$V$996,COLUMN('Business Validation 2.1.0'!V:V)-COLUMN('Business Validation 2.1.0'!A:A)+1,FALSE))</f>
        <v/>
      </c>
      <c r="N2688" s="32" t="s">
        <v>18721</v>
      </c>
    </row>
    <row r="2689" spans="1:14" x14ac:dyDescent="0.25">
      <c r="A2689" s="32" t="s">
        <v>3228</v>
      </c>
      <c r="B2689" s="32" t="s">
        <v>18722</v>
      </c>
      <c r="C2689" s="32" t="s">
        <v>18723</v>
      </c>
      <c r="D2689" s="32" t="s">
        <v>4856</v>
      </c>
      <c r="E2689" s="32" t="s">
        <v>6491</v>
      </c>
      <c r="F2689" s="32" t="s">
        <v>6488</v>
      </c>
      <c r="J2689" s="32" t="s">
        <v>18724</v>
      </c>
      <c r="K2689" s="32" t="s">
        <v>17536</v>
      </c>
      <c r="L2689" s="32" t="s">
        <v>18725</v>
      </c>
      <c r="M2689" s="95" t="str">
        <f>IF(VLOOKUP(A2689,'Business Validation 2.1.0'!$A$2:$V$996,COLUMN('Business Validation 2.1.0'!V:V)-COLUMN('Business Validation 2.1.0'!A:A)+1,FALSE)="","",VLOOKUP(A2689,'Business Validation 2.1.0'!$A$2:$V$996,COLUMN('Business Validation 2.1.0'!V:V)-COLUMN('Business Validation 2.1.0'!A:A)+1,FALSE))</f>
        <v/>
      </c>
      <c r="N2689" s="32" t="s">
        <v>18721</v>
      </c>
    </row>
    <row r="2690" spans="1:14" x14ac:dyDescent="0.25">
      <c r="A2690" s="32" t="s">
        <v>3228</v>
      </c>
      <c r="B2690" s="32" t="s">
        <v>18726</v>
      </c>
      <c r="C2690" s="32" t="s">
        <v>18727</v>
      </c>
      <c r="D2690" s="32" t="s">
        <v>4852</v>
      </c>
      <c r="E2690" s="32" t="s">
        <v>6491</v>
      </c>
      <c r="F2690" s="32" t="s">
        <v>6488</v>
      </c>
      <c r="J2690" s="32" t="s">
        <v>18728</v>
      </c>
      <c r="K2690" s="32" t="s">
        <v>17536</v>
      </c>
      <c r="L2690" s="32" t="s">
        <v>18729</v>
      </c>
      <c r="M2690" s="95" t="str">
        <f>IF(VLOOKUP(A2690,'Business Validation 2.1.0'!$A$2:$V$996,COLUMN('Business Validation 2.1.0'!V:V)-COLUMN('Business Validation 2.1.0'!A:A)+1,FALSE)="","",VLOOKUP(A2690,'Business Validation 2.1.0'!$A$2:$V$996,COLUMN('Business Validation 2.1.0'!V:V)-COLUMN('Business Validation 2.1.0'!A:A)+1,FALSE))</f>
        <v/>
      </c>
      <c r="N2690" s="32" t="s">
        <v>18721</v>
      </c>
    </row>
    <row r="2691" spans="1:14" x14ac:dyDescent="0.25">
      <c r="A2691" s="32" t="s">
        <v>3165</v>
      </c>
      <c r="B2691" s="32" t="s">
        <v>18730</v>
      </c>
      <c r="C2691" s="32" t="s">
        <v>18731</v>
      </c>
      <c r="D2691" s="32" t="s">
        <v>6514</v>
      </c>
      <c r="E2691" s="32" t="s">
        <v>6513</v>
      </c>
      <c r="J2691" s="32" t="s">
        <v>6619</v>
      </c>
      <c r="K2691" s="32" t="s">
        <v>17528</v>
      </c>
      <c r="L2691" s="32" t="s">
        <v>18732</v>
      </c>
      <c r="M2691" s="95" t="str">
        <f>IF(VLOOKUP(A2691,'Business Validation 2.1.0'!$A$2:$V$996,COLUMN('Business Validation 2.1.0'!V:V)-COLUMN('Business Validation 2.1.0'!A:A)+1,FALSE)="","",VLOOKUP(A2691,'Business Validation 2.1.0'!$A$2:$V$996,COLUMN('Business Validation 2.1.0'!V:V)-COLUMN('Business Validation 2.1.0'!A:A)+1,FALSE))</f>
        <v/>
      </c>
      <c r="N2691" s="32" t="s">
        <v>6620</v>
      </c>
    </row>
    <row r="2692" spans="1:14" x14ac:dyDescent="0.25">
      <c r="A2692" s="32" t="s">
        <v>3165</v>
      </c>
      <c r="B2692" s="32" t="s">
        <v>18733</v>
      </c>
      <c r="C2692" s="32" t="s">
        <v>18734</v>
      </c>
      <c r="D2692" s="32" t="s">
        <v>6519</v>
      </c>
      <c r="E2692" s="32" t="s">
        <v>6518</v>
      </c>
      <c r="J2692" s="32" t="s">
        <v>6622</v>
      </c>
      <c r="K2692" s="32" t="s">
        <v>17528</v>
      </c>
      <c r="L2692" s="32" t="s">
        <v>18735</v>
      </c>
      <c r="M2692" s="95" t="str">
        <f>IF(VLOOKUP(A2692,'Business Validation 2.1.0'!$A$2:$V$996,COLUMN('Business Validation 2.1.0'!V:V)-COLUMN('Business Validation 2.1.0'!A:A)+1,FALSE)="","",VLOOKUP(A2692,'Business Validation 2.1.0'!$A$2:$V$996,COLUMN('Business Validation 2.1.0'!V:V)-COLUMN('Business Validation 2.1.0'!A:A)+1,FALSE))</f>
        <v/>
      </c>
      <c r="N2692" s="32" t="s">
        <v>6620</v>
      </c>
    </row>
    <row r="2693" spans="1:14" x14ac:dyDescent="0.25">
      <c r="A2693" s="32" t="s">
        <v>3166</v>
      </c>
      <c r="B2693" s="32" t="s">
        <v>18736</v>
      </c>
      <c r="C2693" s="32" t="s">
        <v>18737</v>
      </c>
      <c r="D2693" s="32" t="s">
        <v>4860</v>
      </c>
      <c r="E2693" s="32" t="s">
        <v>6491</v>
      </c>
      <c r="F2693" s="32" t="s">
        <v>6488</v>
      </c>
      <c r="J2693" s="32" t="s">
        <v>18738</v>
      </c>
      <c r="K2693" s="32" t="s">
        <v>17536</v>
      </c>
      <c r="L2693" s="32" t="s">
        <v>18739</v>
      </c>
      <c r="M2693" s="95" t="str">
        <f>IF(VLOOKUP(A2693,'Business Validation 2.1.0'!$A$2:$V$996,COLUMN('Business Validation 2.1.0'!V:V)-COLUMN('Business Validation 2.1.0'!A:A)+1,FALSE)="","",VLOOKUP(A2693,'Business Validation 2.1.0'!$A$2:$V$996,COLUMN('Business Validation 2.1.0'!V:V)-COLUMN('Business Validation 2.1.0'!A:A)+1,FALSE))</f>
        <v/>
      </c>
      <c r="N2693" s="32" t="s">
        <v>18740</v>
      </c>
    </row>
    <row r="2694" spans="1:14" x14ac:dyDescent="0.25">
      <c r="A2694" s="32" t="s">
        <v>3166</v>
      </c>
      <c r="B2694" s="32" t="s">
        <v>18741</v>
      </c>
      <c r="C2694" s="32" t="s">
        <v>18742</v>
      </c>
      <c r="D2694" s="32" t="s">
        <v>4856</v>
      </c>
      <c r="E2694" s="32" t="s">
        <v>6491</v>
      </c>
      <c r="F2694" s="32" t="s">
        <v>6488</v>
      </c>
      <c r="J2694" s="32" t="s">
        <v>18743</v>
      </c>
      <c r="K2694" s="32" t="s">
        <v>17536</v>
      </c>
      <c r="L2694" s="32" t="s">
        <v>18744</v>
      </c>
      <c r="M2694" s="95" t="str">
        <f>IF(VLOOKUP(A2694,'Business Validation 2.1.0'!$A$2:$V$996,COLUMN('Business Validation 2.1.0'!V:V)-COLUMN('Business Validation 2.1.0'!A:A)+1,FALSE)="","",VLOOKUP(A2694,'Business Validation 2.1.0'!$A$2:$V$996,COLUMN('Business Validation 2.1.0'!V:V)-COLUMN('Business Validation 2.1.0'!A:A)+1,FALSE))</f>
        <v/>
      </c>
      <c r="N2694" s="32" t="s">
        <v>18740</v>
      </c>
    </row>
    <row r="2695" spans="1:14" x14ac:dyDescent="0.25">
      <c r="A2695" s="32" t="s">
        <v>3166</v>
      </c>
      <c r="B2695" s="32" t="s">
        <v>18745</v>
      </c>
      <c r="C2695" s="32" t="s">
        <v>18746</v>
      </c>
      <c r="D2695" s="32" t="s">
        <v>4852</v>
      </c>
      <c r="E2695" s="32" t="s">
        <v>6491</v>
      </c>
      <c r="F2695" s="32" t="s">
        <v>6488</v>
      </c>
      <c r="J2695" s="32" t="s">
        <v>18747</v>
      </c>
      <c r="K2695" s="32" t="s">
        <v>17536</v>
      </c>
      <c r="L2695" s="32" t="s">
        <v>18748</v>
      </c>
      <c r="M2695" s="95" t="str">
        <f>IF(VLOOKUP(A2695,'Business Validation 2.1.0'!$A$2:$V$996,COLUMN('Business Validation 2.1.0'!V:V)-COLUMN('Business Validation 2.1.0'!A:A)+1,FALSE)="","",VLOOKUP(A2695,'Business Validation 2.1.0'!$A$2:$V$996,COLUMN('Business Validation 2.1.0'!V:V)-COLUMN('Business Validation 2.1.0'!A:A)+1,FALSE))</f>
        <v/>
      </c>
      <c r="N2695" s="32" t="s">
        <v>18740</v>
      </c>
    </row>
    <row r="2696" spans="1:14" x14ac:dyDescent="0.25">
      <c r="A2696" s="32" t="s">
        <v>3229</v>
      </c>
      <c r="B2696" s="32" t="s">
        <v>18749</v>
      </c>
      <c r="C2696" s="32" t="s">
        <v>18750</v>
      </c>
      <c r="D2696" s="32" t="s">
        <v>6514</v>
      </c>
      <c r="E2696" s="32" t="s">
        <v>6513</v>
      </c>
      <c r="J2696" s="32" t="s">
        <v>6627</v>
      </c>
      <c r="K2696" s="32" t="s">
        <v>17528</v>
      </c>
      <c r="L2696" s="32" t="s">
        <v>18751</v>
      </c>
      <c r="M2696" s="95" t="str">
        <f>IF(VLOOKUP(A2696,'Business Validation 2.1.0'!$A$2:$V$996,COLUMN('Business Validation 2.1.0'!V:V)-COLUMN('Business Validation 2.1.0'!A:A)+1,FALSE)="","",VLOOKUP(A2696,'Business Validation 2.1.0'!$A$2:$V$996,COLUMN('Business Validation 2.1.0'!V:V)-COLUMN('Business Validation 2.1.0'!A:A)+1,FALSE))</f>
        <v/>
      </c>
      <c r="N2696" s="32" t="s">
        <v>6628</v>
      </c>
    </row>
    <row r="2697" spans="1:14" x14ac:dyDescent="0.25">
      <c r="A2697" s="32" t="s">
        <v>3229</v>
      </c>
      <c r="B2697" s="32" t="s">
        <v>18752</v>
      </c>
      <c r="C2697" s="32" t="s">
        <v>18753</v>
      </c>
      <c r="D2697" s="32" t="s">
        <v>6519</v>
      </c>
      <c r="E2697" s="32" t="s">
        <v>6518</v>
      </c>
      <c r="J2697" s="32" t="s">
        <v>6630</v>
      </c>
      <c r="K2697" s="32" t="s">
        <v>17528</v>
      </c>
      <c r="L2697" s="32" t="s">
        <v>18754</v>
      </c>
      <c r="M2697" s="95" t="str">
        <f>IF(VLOOKUP(A2697,'Business Validation 2.1.0'!$A$2:$V$996,COLUMN('Business Validation 2.1.0'!V:V)-COLUMN('Business Validation 2.1.0'!A:A)+1,FALSE)="","",VLOOKUP(A2697,'Business Validation 2.1.0'!$A$2:$V$996,COLUMN('Business Validation 2.1.0'!V:V)-COLUMN('Business Validation 2.1.0'!A:A)+1,FALSE))</f>
        <v/>
      </c>
      <c r="N2697" s="32" t="s">
        <v>6628</v>
      </c>
    </row>
    <row r="2698" spans="1:14" x14ac:dyDescent="0.25">
      <c r="A2698" s="32" t="s">
        <v>3230</v>
      </c>
      <c r="B2698" s="32" t="s">
        <v>18755</v>
      </c>
      <c r="C2698" s="32" t="s">
        <v>18756</v>
      </c>
      <c r="D2698" s="32" t="s">
        <v>4860</v>
      </c>
      <c r="E2698" s="32" t="s">
        <v>6491</v>
      </c>
      <c r="F2698" s="32" t="s">
        <v>6488</v>
      </c>
      <c r="J2698" s="32" t="s">
        <v>18757</v>
      </c>
      <c r="K2698" s="32" t="s">
        <v>17536</v>
      </c>
      <c r="L2698" s="32" t="s">
        <v>18758</v>
      </c>
      <c r="M2698" s="95" t="str">
        <f>IF(VLOOKUP(A2698,'Business Validation 2.1.0'!$A$2:$V$996,COLUMN('Business Validation 2.1.0'!V:V)-COLUMN('Business Validation 2.1.0'!A:A)+1,FALSE)="","",VLOOKUP(A2698,'Business Validation 2.1.0'!$A$2:$V$996,COLUMN('Business Validation 2.1.0'!V:V)-COLUMN('Business Validation 2.1.0'!A:A)+1,FALSE))</f>
        <v/>
      </c>
      <c r="N2698" s="32" t="s">
        <v>18759</v>
      </c>
    </row>
    <row r="2699" spans="1:14" x14ac:dyDescent="0.25">
      <c r="A2699" s="32" t="s">
        <v>3230</v>
      </c>
      <c r="B2699" s="32" t="s">
        <v>18760</v>
      </c>
      <c r="C2699" s="32" t="s">
        <v>18761</v>
      </c>
      <c r="D2699" s="32" t="s">
        <v>4856</v>
      </c>
      <c r="E2699" s="32" t="s">
        <v>6491</v>
      </c>
      <c r="F2699" s="32" t="s">
        <v>6488</v>
      </c>
      <c r="J2699" s="32" t="s">
        <v>18762</v>
      </c>
      <c r="K2699" s="32" t="s">
        <v>17536</v>
      </c>
      <c r="L2699" s="32" t="s">
        <v>18763</v>
      </c>
      <c r="M2699" s="95" t="str">
        <f>IF(VLOOKUP(A2699,'Business Validation 2.1.0'!$A$2:$V$996,COLUMN('Business Validation 2.1.0'!V:V)-COLUMN('Business Validation 2.1.0'!A:A)+1,FALSE)="","",VLOOKUP(A2699,'Business Validation 2.1.0'!$A$2:$V$996,COLUMN('Business Validation 2.1.0'!V:V)-COLUMN('Business Validation 2.1.0'!A:A)+1,FALSE))</f>
        <v/>
      </c>
      <c r="N2699" s="32" t="s">
        <v>18759</v>
      </c>
    </row>
    <row r="2700" spans="1:14" x14ac:dyDescent="0.25">
      <c r="A2700" s="32" t="s">
        <v>3230</v>
      </c>
      <c r="B2700" s="32" t="s">
        <v>18764</v>
      </c>
      <c r="C2700" s="32" t="s">
        <v>18765</v>
      </c>
      <c r="D2700" s="32" t="s">
        <v>4852</v>
      </c>
      <c r="E2700" s="32" t="s">
        <v>6491</v>
      </c>
      <c r="F2700" s="32" t="s">
        <v>6488</v>
      </c>
      <c r="J2700" s="32" t="s">
        <v>18766</v>
      </c>
      <c r="K2700" s="32" t="s">
        <v>17536</v>
      </c>
      <c r="L2700" s="32" t="s">
        <v>18767</v>
      </c>
      <c r="M2700" s="95" t="str">
        <f>IF(VLOOKUP(A2700,'Business Validation 2.1.0'!$A$2:$V$996,COLUMN('Business Validation 2.1.0'!V:V)-COLUMN('Business Validation 2.1.0'!A:A)+1,FALSE)="","",VLOOKUP(A2700,'Business Validation 2.1.0'!$A$2:$V$996,COLUMN('Business Validation 2.1.0'!V:V)-COLUMN('Business Validation 2.1.0'!A:A)+1,FALSE))</f>
        <v/>
      </c>
      <c r="N2700" s="32" t="s">
        <v>18759</v>
      </c>
    </row>
    <row r="2701" spans="1:14" x14ac:dyDescent="0.25">
      <c r="A2701" s="32" t="s">
        <v>2665</v>
      </c>
      <c r="B2701" s="32" t="s">
        <v>18768</v>
      </c>
      <c r="C2701" s="32" t="s">
        <v>18769</v>
      </c>
      <c r="D2701" s="32" t="s">
        <v>6514</v>
      </c>
      <c r="E2701" s="32" t="s">
        <v>6513</v>
      </c>
      <c r="J2701" s="32" t="s">
        <v>6635</v>
      </c>
      <c r="K2701" s="32" t="s">
        <v>17528</v>
      </c>
      <c r="L2701" s="32" t="s">
        <v>18770</v>
      </c>
      <c r="M2701" s="95" t="str">
        <f>IF(VLOOKUP(A2701,'Business Validation 2.1.0'!$A$2:$V$996,COLUMN('Business Validation 2.1.0'!V:V)-COLUMN('Business Validation 2.1.0'!A:A)+1,FALSE)="","",VLOOKUP(A2701,'Business Validation 2.1.0'!$A$2:$V$996,COLUMN('Business Validation 2.1.0'!V:V)-COLUMN('Business Validation 2.1.0'!A:A)+1,FALSE))</f>
        <v/>
      </c>
      <c r="N2701" s="32" t="s">
        <v>6636</v>
      </c>
    </row>
    <row r="2702" spans="1:14" x14ac:dyDescent="0.25">
      <c r="A2702" s="32" t="s">
        <v>2665</v>
      </c>
      <c r="B2702" s="32" t="s">
        <v>18771</v>
      </c>
      <c r="C2702" s="32" t="s">
        <v>18772</v>
      </c>
      <c r="D2702" s="32" t="s">
        <v>6519</v>
      </c>
      <c r="E2702" s="32" t="s">
        <v>6518</v>
      </c>
      <c r="J2702" s="32" t="s">
        <v>6638</v>
      </c>
      <c r="K2702" s="32" t="s">
        <v>17528</v>
      </c>
      <c r="L2702" s="32" t="s">
        <v>18773</v>
      </c>
      <c r="M2702" s="95" t="str">
        <f>IF(VLOOKUP(A2702,'Business Validation 2.1.0'!$A$2:$V$996,COLUMN('Business Validation 2.1.0'!V:V)-COLUMN('Business Validation 2.1.0'!A:A)+1,FALSE)="","",VLOOKUP(A2702,'Business Validation 2.1.0'!$A$2:$V$996,COLUMN('Business Validation 2.1.0'!V:V)-COLUMN('Business Validation 2.1.0'!A:A)+1,FALSE))</f>
        <v/>
      </c>
      <c r="N2702" s="32" t="s">
        <v>6636</v>
      </c>
    </row>
    <row r="2703" spans="1:14" x14ac:dyDescent="0.25">
      <c r="A2703" s="32" t="s">
        <v>2666</v>
      </c>
      <c r="B2703" s="32" t="s">
        <v>18774</v>
      </c>
      <c r="C2703" s="32" t="s">
        <v>18775</v>
      </c>
      <c r="D2703" s="32" t="s">
        <v>4860</v>
      </c>
      <c r="E2703" s="32" t="s">
        <v>6491</v>
      </c>
      <c r="F2703" s="32" t="s">
        <v>6488</v>
      </c>
      <c r="J2703" s="32" t="s">
        <v>18776</v>
      </c>
      <c r="K2703" s="32" t="s">
        <v>17536</v>
      </c>
      <c r="L2703" s="32" t="s">
        <v>18777</v>
      </c>
      <c r="M2703" s="95" t="str">
        <f>IF(VLOOKUP(A2703,'Business Validation 2.1.0'!$A$2:$V$996,COLUMN('Business Validation 2.1.0'!V:V)-COLUMN('Business Validation 2.1.0'!A:A)+1,FALSE)="","",VLOOKUP(A2703,'Business Validation 2.1.0'!$A$2:$V$996,COLUMN('Business Validation 2.1.0'!V:V)-COLUMN('Business Validation 2.1.0'!A:A)+1,FALSE))</f>
        <v/>
      </c>
      <c r="N2703" s="32" t="s">
        <v>18778</v>
      </c>
    </row>
    <row r="2704" spans="1:14" x14ac:dyDescent="0.25">
      <c r="A2704" s="32" t="s">
        <v>2666</v>
      </c>
      <c r="B2704" s="32" t="s">
        <v>18779</v>
      </c>
      <c r="C2704" s="32" t="s">
        <v>18780</v>
      </c>
      <c r="D2704" s="32" t="s">
        <v>4856</v>
      </c>
      <c r="E2704" s="32" t="s">
        <v>6491</v>
      </c>
      <c r="F2704" s="32" t="s">
        <v>6488</v>
      </c>
      <c r="J2704" s="32" t="s">
        <v>18781</v>
      </c>
      <c r="K2704" s="32" t="s">
        <v>17536</v>
      </c>
      <c r="L2704" s="32" t="s">
        <v>18782</v>
      </c>
      <c r="M2704" s="95" t="str">
        <f>IF(VLOOKUP(A2704,'Business Validation 2.1.0'!$A$2:$V$996,COLUMN('Business Validation 2.1.0'!V:V)-COLUMN('Business Validation 2.1.0'!A:A)+1,FALSE)="","",VLOOKUP(A2704,'Business Validation 2.1.0'!$A$2:$V$996,COLUMN('Business Validation 2.1.0'!V:V)-COLUMN('Business Validation 2.1.0'!A:A)+1,FALSE))</f>
        <v/>
      </c>
      <c r="N2704" s="32" t="s">
        <v>18778</v>
      </c>
    </row>
    <row r="2705" spans="1:14" x14ac:dyDescent="0.25">
      <c r="A2705" s="32" t="s">
        <v>2666</v>
      </c>
      <c r="B2705" s="32" t="s">
        <v>18783</v>
      </c>
      <c r="C2705" s="32" t="s">
        <v>18784</v>
      </c>
      <c r="D2705" s="32" t="s">
        <v>4852</v>
      </c>
      <c r="E2705" s="32" t="s">
        <v>6491</v>
      </c>
      <c r="F2705" s="32" t="s">
        <v>6488</v>
      </c>
      <c r="J2705" s="32" t="s">
        <v>18785</v>
      </c>
      <c r="K2705" s="32" t="s">
        <v>17536</v>
      </c>
      <c r="L2705" s="32" t="s">
        <v>18786</v>
      </c>
      <c r="M2705" s="95" t="str">
        <f>IF(VLOOKUP(A2705,'Business Validation 2.1.0'!$A$2:$V$996,COLUMN('Business Validation 2.1.0'!V:V)-COLUMN('Business Validation 2.1.0'!A:A)+1,FALSE)="","",VLOOKUP(A2705,'Business Validation 2.1.0'!$A$2:$V$996,COLUMN('Business Validation 2.1.0'!V:V)-COLUMN('Business Validation 2.1.0'!A:A)+1,FALSE))</f>
        <v/>
      </c>
      <c r="N2705" s="32" t="s">
        <v>18778</v>
      </c>
    </row>
    <row r="2706" spans="1:14" x14ac:dyDescent="0.25">
      <c r="A2706" s="32" t="s">
        <v>3231</v>
      </c>
      <c r="B2706" s="32" t="s">
        <v>18787</v>
      </c>
      <c r="C2706" s="32" t="s">
        <v>18788</v>
      </c>
      <c r="D2706" s="32" t="s">
        <v>6514</v>
      </c>
      <c r="J2706" s="32" t="s">
        <v>6643</v>
      </c>
      <c r="K2706" s="32" t="s">
        <v>6254</v>
      </c>
      <c r="L2706" s="32" t="s">
        <v>18789</v>
      </c>
      <c r="M2706" s="95" t="str">
        <f>IF(VLOOKUP(A2706,'Business Validation 2.1.0'!$A$2:$V$996,COLUMN('Business Validation 2.1.0'!V:V)-COLUMN('Business Validation 2.1.0'!A:A)+1,FALSE)="","",VLOOKUP(A2706,'Business Validation 2.1.0'!$A$2:$V$996,COLUMN('Business Validation 2.1.0'!V:V)-COLUMN('Business Validation 2.1.0'!A:A)+1,FALSE))</f>
        <v/>
      </c>
      <c r="N2706" s="32" t="s">
        <v>6644</v>
      </c>
    </row>
    <row r="2707" spans="1:14" x14ac:dyDescent="0.25">
      <c r="A2707" s="32" t="s">
        <v>3231</v>
      </c>
      <c r="B2707" s="32" t="s">
        <v>18790</v>
      </c>
      <c r="C2707" s="32" t="s">
        <v>18791</v>
      </c>
      <c r="D2707" s="32" t="s">
        <v>6519</v>
      </c>
      <c r="J2707" s="32" t="s">
        <v>6646</v>
      </c>
      <c r="K2707" s="32" t="s">
        <v>6254</v>
      </c>
      <c r="L2707" s="32" t="s">
        <v>18792</v>
      </c>
      <c r="M2707" s="95" t="str">
        <f>IF(VLOOKUP(A2707,'Business Validation 2.1.0'!$A$2:$V$996,COLUMN('Business Validation 2.1.0'!V:V)-COLUMN('Business Validation 2.1.0'!A:A)+1,FALSE)="","",VLOOKUP(A2707,'Business Validation 2.1.0'!$A$2:$V$996,COLUMN('Business Validation 2.1.0'!V:V)-COLUMN('Business Validation 2.1.0'!A:A)+1,FALSE))</f>
        <v/>
      </c>
      <c r="N2707" s="32" t="s">
        <v>6644</v>
      </c>
    </row>
    <row r="2708" spans="1:14" x14ac:dyDescent="0.25">
      <c r="A2708" s="32" t="s">
        <v>3232</v>
      </c>
      <c r="B2708" s="32" t="s">
        <v>18793</v>
      </c>
      <c r="C2708" s="32" t="s">
        <v>18794</v>
      </c>
      <c r="D2708" s="32" t="s">
        <v>4860</v>
      </c>
      <c r="E2708" s="32" t="s">
        <v>6491</v>
      </c>
      <c r="J2708" s="32" t="s">
        <v>18795</v>
      </c>
      <c r="K2708" s="32" t="s">
        <v>17678</v>
      </c>
      <c r="L2708" s="32" t="s">
        <v>18796</v>
      </c>
      <c r="M2708" s="95" t="str">
        <f>IF(VLOOKUP(A2708,'Business Validation 2.1.0'!$A$2:$V$996,COLUMN('Business Validation 2.1.0'!V:V)-COLUMN('Business Validation 2.1.0'!A:A)+1,FALSE)="","",VLOOKUP(A2708,'Business Validation 2.1.0'!$A$2:$V$996,COLUMN('Business Validation 2.1.0'!V:V)-COLUMN('Business Validation 2.1.0'!A:A)+1,FALSE))</f>
        <v/>
      </c>
      <c r="N2708" s="32" t="s">
        <v>18797</v>
      </c>
    </row>
    <row r="2709" spans="1:14" x14ac:dyDescent="0.25">
      <c r="A2709" s="32" t="s">
        <v>3232</v>
      </c>
      <c r="B2709" s="32" t="s">
        <v>18798</v>
      </c>
      <c r="C2709" s="32" t="s">
        <v>18799</v>
      </c>
      <c r="D2709" s="32" t="s">
        <v>4856</v>
      </c>
      <c r="E2709" s="32" t="s">
        <v>6491</v>
      </c>
      <c r="J2709" s="32" t="s">
        <v>18800</v>
      </c>
      <c r="K2709" s="32" t="s">
        <v>17678</v>
      </c>
      <c r="L2709" s="32" t="s">
        <v>18801</v>
      </c>
      <c r="M2709" s="95" t="str">
        <f>IF(VLOOKUP(A2709,'Business Validation 2.1.0'!$A$2:$V$996,COLUMN('Business Validation 2.1.0'!V:V)-COLUMN('Business Validation 2.1.0'!A:A)+1,FALSE)="","",VLOOKUP(A2709,'Business Validation 2.1.0'!$A$2:$V$996,COLUMN('Business Validation 2.1.0'!V:V)-COLUMN('Business Validation 2.1.0'!A:A)+1,FALSE))</f>
        <v/>
      </c>
      <c r="N2709" s="32" t="s">
        <v>18797</v>
      </c>
    </row>
    <row r="2710" spans="1:14" x14ac:dyDescent="0.25">
      <c r="A2710" s="32" t="s">
        <v>3232</v>
      </c>
      <c r="B2710" s="32" t="s">
        <v>18802</v>
      </c>
      <c r="C2710" s="32" t="s">
        <v>18803</v>
      </c>
      <c r="D2710" s="32" t="s">
        <v>4852</v>
      </c>
      <c r="E2710" s="32" t="s">
        <v>6491</v>
      </c>
      <c r="J2710" s="32" t="s">
        <v>18804</v>
      </c>
      <c r="K2710" s="32" t="s">
        <v>17678</v>
      </c>
      <c r="L2710" s="32" t="s">
        <v>18805</v>
      </c>
      <c r="M2710" s="95" t="str">
        <f>IF(VLOOKUP(A2710,'Business Validation 2.1.0'!$A$2:$V$996,COLUMN('Business Validation 2.1.0'!V:V)-COLUMN('Business Validation 2.1.0'!A:A)+1,FALSE)="","",VLOOKUP(A2710,'Business Validation 2.1.0'!$A$2:$V$996,COLUMN('Business Validation 2.1.0'!V:V)-COLUMN('Business Validation 2.1.0'!A:A)+1,FALSE))</f>
        <v/>
      </c>
      <c r="N2710" s="32" t="s">
        <v>18797</v>
      </c>
    </row>
    <row r="2711" spans="1:14" x14ac:dyDescent="0.25">
      <c r="A2711" s="32" t="s">
        <v>772</v>
      </c>
      <c r="B2711" s="32" t="s">
        <v>18806</v>
      </c>
      <c r="C2711" s="32" t="s">
        <v>18807</v>
      </c>
      <c r="D2711" s="32" t="s">
        <v>1200</v>
      </c>
      <c r="J2711" s="32" t="s">
        <v>6651</v>
      </c>
      <c r="K2711" s="32" t="s">
        <v>1585</v>
      </c>
      <c r="L2711" s="32" t="s">
        <v>18808</v>
      </c>
      <c r="M2711" s="95" t="str">
        <f>IF(VLOOKUP(A2711,'Business Validation 2.1.0'!$A$2:$V$996,COLUMN('Business Validation 2.1.0'!V:V)-COLUMN('Business Validation 2.1.0'!A:A)+1,FALSE)="","",VLOOKUP(A2711,'Business Validation 2.1.0'!$A$2:$V$996,COLUMN('Business Validation 2.1.0'!V:V)-COLUMN('Business Validation 2.1.0'!A:A)+1,FALSE))</f>
        <v/>
      </c>
      <c r="N2711" s="32" t="s">
        <v>6652</v>
      </c>
    </row>
    <row r="2712" spans="1:14" x14ac:dyDescent="0.25">
      <c r="A2712" s="32" t="s">
        <v>2667</v>
      </c>
      <c r="B2712" s="32" t="s">
        <v>18809</v>
      </c>
      <c r="C2712" s="32" t="s">
        <v>18810</v>
      </c>
      <c r="D2712" s="32" t="s">
        <v>6514</v>
      </c>
      <c r="E2712" s="32" t="s">
        <v>6513</v>
      </c>
      <c r="J2712" s="32" t="s">
        <v>6654</v>
      </c>
      <c r="K2712" s="32" t="s">
        <v>17528</v>
      </c>
      <c r="L2712" s="32" t="s">
        <v>18811</v>
      </c>
      <c r="M2712" s="95" t="str">
        <f>IF(VLOOKUP(A2712,'Business Validation 2.1.0'!$A$2:$V$996,COLUMN('Business Validation 2.1.0'!V:V)-COLUMN('Business Validation 2.1.0'!A:A)+1,FALSE)="","",VLOOKUP(A2712,'Business Validation 2.1.0'!$A$2:$V$996,COLUMN('Business Validation 2.1.0'!V:V)-COLUMN('Business Validation 2.1.0'!A:A)+1,FALSE))</f>
        <v/>
      </c>
      <c r="N2712" s="32" t="s">
        <v>6655</v>
      </c>
    </row>
    <row r="2713" spans="1:14" x14ac:dyDescent="0.25">
      <c r="A2713" s="32" t="s">
        <v>2667</v>
      </c>
      <c r="B2713" s="32" t="s">
        <v>18812</v>
      </c>
      <c r="C2713" s="32" t="s">
        <v>18813</v>
      </c>
      <c r="D2713" s="32" t="s">
        <v>6519</v>
      </c>
      <c r="E2713" s="32" t="s">
        <v>6518</v>
      </c>
      <c r="J2713" s="32" t="s">
        <v>6657</v>
      </c>
      <c r="K2713" s="32" t="s">
        <v>17528</v>
      </c>
      <c r="L2713" s="32" t="s">
        <v>18814</v>
      </c>
      <c r="M2713" s="95" t="str">
        <f>IF(VLOOKUP(A2713,'Business Validation 2.1.0'!$A$2:$V$996,COLUMN('Business Validation 2.1.0'!V:V)-COLUMN('Business Validation 2.1.0'!A:A)+1,FALSE)="","",VLOOKUP(A2713,'Business Validation 2.1.0'!$A$2:$V$996,COLUMN('Business Validation 2.1.0'!V:V)-COLUMN('Business Validation 2.1.0'!A:A)+1,FALSE))</f>
        <v/>
      </c>
      <c r="N2713" s="32" t="s">
        <v>6655</v>
      </c>
    </row>
    <row r="2714" spans="1:14" x14ac:dyDescent="0.25">
      <c r="A2714" s="32" t="s">
        <v>2668</v>
      </c>
      <c r="B2714" s="32" t="s">
        <v>18815</v>
      </c>
      <c r="C2714" s="32" t="s">
        <v>18816</v>
      </c>
      <c r="D2714" s="32" t="s">
        <v>4860</v>
      </c>
      <c r="E2714" s="32" t="s">
        <v>6491</v>
      </c>
      <c r="F2714" s="32" t="s">
        <v>6488</v>
      </c>
      <c r="J2714" s="32" t="s">
        <v>18817</v>
      </c>
      <c r="K2714" s="32" t="s">
        <v>17536</v>
      </c>
      <c r="L2714" s="32" t="s">
        <v>18818</v>
      </c>
      <c r="M2714" s="95" t="str">
        <f>IF(VLOOKUP(A2714,'Business Validation 2.1.0'!$A$2:$V$996,COLUMN('Business Validation 2.1.0'!V:V)-COLUMN('Business Validation 2.1.0'!A:A)+1,FALSE)="","",VLOOKUP(A2714,'Business Validation 2.1.0'!$A$2:$V$996,COLUMN('Business Validation 2.1.0'!V:V)-COLUMN('Business Validation 2.1.0'!A:A)+1,FALSE))</f>
        <v/>
      </c>
      <c r="N2714" s="32" t="s">
        <v>18819</v>
      </c>
    </row>
    <row r="2715" spans="1:14" x14ac:dyDescent="0.25">
      <c r="A2715" s="32" t="s">
        <v>2668</v>
      </c>
      <c r="B2715" s="32" t="s">
        <v>18820</v>
      </c>
      <c r="C2715" s="32" t="s">
        <v>18821</v>
      </c>
      <c r="D2715" s="32" t="s">
        <v>4856</v>
      </c>
      <c r="E2715" s="32" t="s">
        <v>6491</v>
      </c>
      <c r="F2715" s="32" t="s">
        <v>6488</v>
      </c>
      <c r="J2715" s="32" t="s">
        <v>18822</v>
      </c>
      <c r="K2715" s="32" t="s">
        <v>17536</v>
      </c>
      <c r="L2715" s="32" t="s">
        <v>18823</v>
      </c>
      <c r="M2715" s="95" t="str">
        <f>IF(VLOOKUP(A2715,'Business Validation 2.1.0'!$A$2:$V$996,COLUMN('Business Validation 2.1.0'!V:V)-COLUMN('Business Validation 2.1.0'!A:A)+1,FALSE)="","",VLOOKUP(A2715,'Business Validation 2.1.0'!$A$2:$V$996,COLUMN('Business Validation 2.1.0'!V:V)-COLUMN('Business Validation 2.1.0'!A:A)+1,FALSE))</f>
        <v/>
      </c>
      <c r="N2715" s="32" t="s">
        <v>18819</v>
      </c>
    </row>
    <row r="2716" spans="1:14" x14ac:dyDescent="0.25">
      <c r="A2716" s="32" t="s">
        <v>2668</v>
      </c>
      <c r="B2716" s="32" t="s">
        <v>18824</v>
      </c>
      <c r="C2716" s="32" t="s">
        <v>18825</v>
      </c>
      <c r="D2716" s="32" t="s">
        <v>4852</v>
      </c>
      <c r="E2716" s="32" t="s">
        <v>6491</v>
      </c>
      <c r="F2716" s="32" t="s">
        <v>6488</v>
      </c>
      <c r="J2716" s="32" t="s">
        <v>18826</v>
      </c>
      <c r="K2716" s="32" t="s">
        <v>17536</v>
      </c>
      <c r="L2716" s="32" t="s">
        <v>18827</v>
      </c>
      <c r="M2716" s="95" t="str">
        <f>IF(VLOOKUP(A2716,'Business Validation 2.1.0'!$A$2:$V$996,COLUMN('Business Validation 2.1.0'!V:V)-COLUMN('Business Validation 2.1.0'!A:A)+1,FALSE)="","",VLOOKUP(A2716,'Business Validation 2.1.0'!$A$2:$V$996,COLUMN('Business Validation 2.1.0'!V:V)-COLUMN('Business Validation 2.1.0'!A:A)+1,FALSE))</f>
        <v/>
      </c>
      <c r="N2716" s="32" t="s">
        <v>18819</v>
      </c>
    </row>
    <row r="2717" spans="1:14" x14ac:dyDescent="0.25">
      <c r="A2717" s="32" t="s">
        <v>2669</v>
      </c>
      <c r="B2717" s="32" t="s">
        <v>18828</v>
      </c>
      <c r="C2717" s="32" t="s">
        <v>18829</v>
      </c>
      <c r="D2717" s="32" t="s">
        <v>6514</v>
      </c>
      <c r="E2717" s="32" t="s">
        <v>6513</v>
      </c>
      <c r="J2717" s="32" t="s">
        <v>6662</v>
      </c>
      <c r="K2717" s="32" t="s">
        <v>17528</v>
      </c>
      <c r="L2717" s="32" t="s">
        <v>18830</v>
      </c>
      <c r="M2717" s="95" t="str">
        <f>IF(VLOOKUP(A2717,'Business Validation 2.1.0'!$A$2:$V$996,COLUMN('Business Validation 2.1.0'!V:V)-COLUMN('Business Validation 2.1.0'!A:A)+1,FALSE)="","",VLOOKUP(A2717,'Business Validation 2.1.0'!$A$2:$V$996,COLUMN('Business Validation 2.1.0'!V:V)-COLUMN('Business Validation 2.1.0'!A:A)+1,FALSE))</f>
        <v/>
      </c>
      <c r="N2717" s="32" t="s">
        <v>6663</v>
      </c>
    </row>
    <row r="2718" spans="1:14" x14ac:dyDescent="0.25">
      <c r="A2718" s="32" t="s">
        <v>2669</v>
      </c>
      <c r="B2718" s="32" t="s">
        <v>18831</v>
      </c>
      <c r="C2718" s="32" t="s">
        <v>18832</v>
      </c>
      <c r="D2718" s="32" t="s">
        <v>6519</v>
      </c>
      <c r="E2718" s="32" t="s">
        <v>6518</v>
      </c>
      <c r="J2718" s="32" t="s">
        <v>6665</v>
      </c>
      <c r="K2718" s="32" t="s">
        <v>17528</v>
      </c>
      <c r="L2718" s="32" t="s">
        <v>18833</v>
      </c>
      <c r="M2718" s="95" t="str">
        <f>IF(VLOOKUP(A2718,'Business Validation 2.1.0'!$A$2:$V$996,COLUMN('Business Validation 2.1.0'!V:V)-COLUMN('Business Validation 2.1.0'!A:A)+1,FALSE)="","",VLOOKUP(A2718,'Business Validation 2.1.0'!$A$2:$V$996,COLUMN('Business Validation 2.1.0'!V:V)-COLUMN('Business Validation 2.1.0'!A:A)+1,FALSE))</f>
        <v/>
      </c>
      <c r="N2718" s="32" t="s">
        <v>6663</v>
      </c>
    </row>
    <row r="2719" spans="1:14" x14ac:dyDescent="0.25">
      <c r="A2719" s="32" t="s">
        <v>2670</v>
      </c>
      <c r="B2719" s="32" t="s">
        <v>18834</v>
      </c>
      <c r="C2719" s="32" t="s">
        <v>18835</v>
      </c>
      <c r="D2719" s="32" t="s">
        <v>4860</v>
      </c>
      <c r="E2719" s="32" t="s">
        <v>6491</v>
      </c>
      <c r="F2719" s="32" t="s">
        <v>6488</v>
      </c>
      <c r="J2719" s="32" t="s">
        <v>18836</v>
      </c>
      <c r="K2719" s="32" t="s">
        <v>17536</v>
      </c>
      <c r="L2719" s="32" t="s">
        <v>18837</v>
      </c>
      <c r="M2719" s="95" t="str">
        <f>IF(VLOOKUP(A2719,'Business Validation 2.1.0'!$A$2:$V$996,COLUMN('Business Validation 2.1.0'!V:V)-COLUMN('Business Validation 2.1.0'!A:A)+1,FALSE)="","",VLOOKUP(A2719,'Business Validation 2.1.0'!$A$2:$V$996,COLUMN('Business Validation 2.1.0'!V:V)-COLUMN('Business Validation 2.1.0'!A:A)+1,FALSE))</f>
        <v/>
      </c>
      <c r="N2719" s="32" t="s">
        <v>18838</v>
      </c>
    </row>
    <row r="2720" spans="1:14" x14ac:dyDescent="0.25">
      <c r="A2720" s="32" t="s">
        <v>2670</v>
      </c>
      <c r="B2720" s="32" t="s">
        <v>18839</v>
      </c>
      <c r="C2720" s="32" t="s">
        <v>18840</v>
      </c>
      <c r="D2720" s="32" t="s">
        <v>4856</v>
      </c>
      <c r="E2720" s="32" t="s">
        <v>6491</v>
      </c>
      <c r="F2720" s="32" t="s">
        <v>6488</v>
      </c>
      <c r="J2720" s="32" t="s">
        <v>18841</v>
      </c>
      <c r="K2720" s="32" t="s">
        <v>17536</v>
      </c>
      <c r="L2720" s="32" t="s">
        <v>18842</v>
      </c>
      <c r="M2720" s="95" t="str">
        <f>IF(VLOOKUP(A2720,'Business Validation 2.1.0'!$A$2:$V$996,COLUMN('Business Validation 2.1.0'!V:V)-COLUMN('Business Validation 2.1.0'!A:A)+1,FALSE)="","",VLOOKUP(A2720,'Business Validation 2.1.0'!$A$2:$V$996,COLUMN('Business Validation 2.1.0'!V:V)-COLUMN('Business Validation 2.1.0'!A:A)+1,FALSE))</f>
        <v/>
      </c>
      <c r="N2720" s="32" t="s">
        <v>18838</v>
      </c>
    </row>
    <row r="2721" spans="1:14" x14ac:dyDescent="0.25">
      <c r="A2721" s="32" t="s">
        <v>2670</v>
      </c>
      <c r="B2721" s="32" t="s">
        <v>18843</v>
      </c>
      <c r="C2721" s="32" t="s">
        <v>18844</v>
      </c>
      <c r="D2721" s="32" t="s">
        <v>4852</v>
      </c>
      <c r="E2721" s="32" t="s">
        <v>6491</v>
      </c>
      <c r="F2721" s="32" t="s">
        <v>6488</v>
      </c>
      <c r="J2721" s="32" t="s">
        <v>18845</v>
      </c>
      <c r="K2721" s="32" t="s">
        <v>17536</v>
      </c>
      <c r="L2721" s="32" t="s">
        <v>18846</v>
      </c>
      <c r="M2721" s="95" t="str">
        <f>IF(VLOOKUP(A2721,'Business Validation 2.1.0'!$A$2:$V$996,COLUMN('Business Validation 2.1.0'!V:V)-COLUMN('Business Validation 2.1.0'!A:A)+1,FALSE)="","",VLOOKUP(A2721,'Business Validation 2.1.0'!$A$2:$V$996,COLUMN('Business Validation 2.1.0'!V:V)-COLUMN('Business Validation 2.1.0'!A:A)+1,FALSE))</f>
        <v/>
      </c>
      <c r="N2721" s="32" t="s">
        <v>18838</v>
      </c>
    </row>
    <row r="2722" spans="1:14" x14ac:dyDescent="0.25">
      <c r="A2722" s="32" t="s">
        <v>2671</v>
      </c>
      <c r="B2722" s="32" t="s">
        <v>18847</v>
      </c>
      <c r="C2722" s="32" t="s">
        <v>18848</v>
      </c>
      <c r="D2722" s="32" t="s">
        <v>6514</v>
      </c>
      <c r="E2722" s="32" t="s">
        <v>6513</v>
      </c>
      <c r="J2722" s="32" t="s">
        <v>6670</v>
      </c>
      <c r="K2722" s="32" t="s">
        <v>17528</v>
      </c>
      <c r="L2722" s="32" t="s">
        <v>18849</v>
      </c>
      <c r="M2722" s="95" t="str">
        <f>IF(VLOOKUP(A2722,'Business Validation 2.1.0'!$A$2:$V$996,COLUMN('Business Validation 2.1.0'!V:V)-COLUMN('Business Validation 2.1.0'!A:A)+1,FALSE)="","",VLOOKUP(A2722,'Business Validation 2.1.0'!$A$2:$V$996,COLUMN('Business Validation 2.1.0'!V:V)-COLUMN('Business Validation 2.1.0'!A:A)+1,FALSE))</f>
        <v/>
      </c>
      <c r="N2722" s="32" t="s">
        <v>6671</v>
      </c>
    </row>
    <row r="2723" spans="1:14" x14ac:dyDescent="0.25">
      <c r="A2723" s="32" t="s">
        <v>2671</v>
      </c>
      <c r="B2723" s="32" t="s">
        <v>18850</v>
      </c>
      <c r="C2723" s="32" t="s">
        <v>18851</v>
      </c>
      <c r="D2723" s="32" t="s">
        <v>6519</v>
      </c>
      <c r="E2723" s="32" t="s">
        <v>6518</v>
      </c>
      <c r="J2723" s="32" t="s">
        <v>6673</v>
      </c>
      <c r="K2723" s="32" t="s">
        <v>17528</v>
      </c>
      <c r="L2723" s="32" t="s">
        <v>18852</v>
      </c>
      <c r="M2723" s="95" t="str">
        <f>IF(VLOOKUP(A2723,'Business Validation 2.1.0'!$A$2:$V$996,COLUMN('Business Validation 2.1.0'!V:V)-COLUMN('Business Validation 2.1.0'!A:A)+1,FALSE)="","",VLOOKUP(A2723,'Business Validation 2.1.0'!$A$2:$V$996,COLUMN('Business Validation 2.1.0'!V:V)-COLUMN('Business Validation 2.1.0'!A:A)+1,FALSE))</f>
        <v/>
      </c>
      <c r="N2723" s="32" t="s">
        <v>6671</v>
      </c>
    </row>
    <row r="2724" spans="1:14" x14ac:dyDescent="0.25">
      <c r="A2724" s="32" t="s">
        <v>2672</v>
      </c>
      <c r="B2724" s="32" t="s">
        <v>18853</v>
      </c>
      <c r="C2724" s="32" t="s">
        <v>18854</v>
      </c>
      <c r="D2724" s="32" t="s">
        <v>4860</v>
      </c>
      <c r="E2724" s="32" t="s">
        <v>6491</v>
      </c>
      <c r="F2724" s="32" t="s">
        <v>6488</v>
      </c>
      <c r="J2724" s="32" t="s">
        <v>18855</v>
      </c>
      <c r="K2724" s="32" t="s">
        <v>17536</v>
      </c>
      <c r="L2724" s="32" t="s">
        <v>18856</v>
      </c>
      <c r="M2724" s="95" t="str">
        <f>IF(VLOOKUP(A2724,'Business Validation 2.1.0'!$A$2:$V$996,COLUMN('Business Validation 2.1.0'!V:V)-COLUMN('Business Validation 2.1.0'!A:A)+1,FALSE)="","",VLOOKUP(A2724,'Business Validation 2.1.0'!$A$2:$V$996,COLUMN('Business Validation 2.1.0'!V:V)-COLUMN('Business Validation 2.1.0'!A:A)+1,FALSE))</f>
        <v/>
      </c>
      <c r="N2724" s="32" t="s">
        <v>18857</v>
      </c>
    </row>
    <row r="2725" spans="1:14" x14ac:dyDescent="0.25">
      <c r="A2725" s="32" t="s">
        <v>2672</v>
      </c>
      <c r="B2725" s="32" t="s">
        <v>18858</v>
      </c>
      <c r="C2725" s="32" t="s">
        <v>18859</v>
      </c>
      <c r="D2725" s="32" t="s">
        <v>4856</v>
      </c>
      <c r="E2725" s="32" t="s">
        <v>6491</v>
      </c>
      <c r="F2725" s="32" t="s">
        <v>6488</v>
      </c>
      <c r="J2725" s="32" t="s">
        <v>18860</v>
      </c>
      <c r="K2725" s="32" t="s">
        <v>17536</v>
      </c>
      <c r="L2725" s="32" t="s">
        <v>18861</v>
      </c>
      <c r="M2725" s="95" t="str">
        <f>IF(VLOOKUP(A2725,'Business Validation 2.1.0'!$A$2:$V$996,COLUMN('Business Validation 2.1.0'!V:V)-COLUMN('Business Validation 2.1.0'!A:A)+1,FALSE)="","",VLOOKUP(A2725,'Business Validation 2.1.0'!$A$2:$V$996,COLUMN('Business Validation 2.1.0'!V:V)-COLUMN('Business Validation 2.1.0'!A:A)+1,FALSE))</f>
        <v/>
      </c>
      <c r="N2725" s="32" t="s">
        <v>18857</v>
      </c>
    </row>
    <row r="2726" spans="1:14" x14ac:dyDescent="0.25">
      <c r="A2726" s="32" t="s">
        <v>2672</v>
      </c>
      <c r="B2726" s="32" t="s">
        <v>18862</v>
      </c>
      <c r="C2726" s="32" t="s">
        <v>18863</v>
      </c>
      <c r="D2726" s="32" t="s">
        <v>4852</v>
      </c>
      <c r="E2726" s="32" t="s">
        <v>6491</v>
      </c>
      <c r="F2726" s="32" t="s">
        <v>6488</v>
      </c>
      <c r="J2726" s="32" t="s">
        <v>18864</v>
      </c>
      <c r="K2726" s="32" t="s">
        <v>17536</v>
      </c>
      <c r="L2726" s="32" t="s">
        <v>18865</v>
      </c>
      <c r="M2726" s="95" t="str">
        <f>IF(VLOOKUP(A2726,'Business Validation 2.1.0'!$A$2:$V$996,COLUMN('Business Validation 2.1.0'!V:V)-COLUMN('Business Validation 2.1.0'!A:A)+1,FALSE)="","",VLOOKUP(A2726,'Business Validation 2.1.0'!$A$2:$V$996,COLUMN('Business Validation 2.1.0'!V:V)-COLUMN('Business Validation 2.1.0'!A:A)+1,FALSE))</f>
        <v/>
      </c>
      <c r="N2726" s="32" t="s">
        <v>18857</v>
      </c>
    </row>
    <row r="2727" spans="1:14" x14ac:dyDescent="0.25">
      <c r="A2727" s="32" t="s">
        <v>2673</v>
      </c>
      <c r="B2727" s="32" t="s">
        <v>18866</v>
      </c>
      <c r="C2727" s="32" t="s">
        <v>18867</v>
      </c>
      <c r="D2727" s="32" t="s">
        <v>6514</v>
      </c>
      <c r="E2727" s="32" t="s">
        <v>6513</v>
      </c>
      <c r="J2727" s="32" t="s">
        <v>6678</v>
      </c>
      <c r="K2727" s="32" t="s">
        <v>17528</v>
      </c>
      <c r="L2727" s="32" t="s">
        <v>18868</v>
      </c>
      <c r="M2727" s="95" t="str">
        <f>IF(VLOOKUP(A2727,'Business Validation 2.1.0'!$A$2:$V$996,COLUMN('Business Validation 2.1.0'!V:V)-COLUMN('Business Validation 2.1.0'!A:A)+1,FALSE)="","",VLOOKUP(A2727,'Business Validation 2.1.0'!$A$2:$V$996,COLUMN('Business Validation 2.1.0'!V:V)-COLUMN('Business Validation 2.1.0'!A:A)+1,FALSE))</f>
        <v/>
      </c>
      <c r="N2727" s="32" t="s">
        <v>6679</v>
      </c>
    </row>
    <row r="2728" spans="1:14" x14ac:dyDescent="0.25">
      <c r="A2728" s="32" t="s">
        <v>2673</v>
      </c>
      <c r="B2728" s="32" t="s">
        <v>18869</v>
      </c>
      <c r="C2728" s="32" t="s">
        <v>18870</v>
      </c>
      <c r="D2728" s="32" t="s">
        <v>6519</v>
      </c>
      <c r="E2728" s="32" t="s">
        <v>6518</v>
      </c>
      <c r="J2728" s="32" t="s">
        <v>6681</v>
      </c>
      <c r="K2728" s="32" t="s">
        <v>17528</v>
      </c>
      <c r="L2728" s="32" t="s">
        <v>18871</v>
      </c>
      <c r="M2728" s="95" t="str">
        <f>IF(VLOOKUP(A2728,'Business Validation 2.1.0'!$A$2:$V$996,COLUMN('Business Validation 2.1.0'!V:V)-COLUMN('Business Validation 2.1.0'!A:A)+1,FALSE)="","",VLOOKUP(A2728,'Business Validation 2.1.0'!$A$2:$V$996,COLUMN('Business Validation 2.1.0'!V:V)-COLUMN('Business Validation 2.1.0'!A:A)+1,FALSE))</f>
        <v/>
      </c>
      <c r="N2728" s="32" t="s">
        <v>6679</v>
      </c>
    </row>
    <row r="2729" spans="1:14" x14ac:dyDescent="0.25">
      <c r="A2729" s="32" t="s">
        <v>2674</v>
      </c>
      <c r="B2729" s="32" t="s">
        <v>18872</v>
      </c>
      <c r="C2729" s="32" t="s">
        <v>18873</v>
      </c>
      <c r="D2729" s="32" t="s">
        <v>4860</v>
      </c>
      <c r="E2729" s="32" t="s">
        <v>6491</v>
      </c>
      <c r="F2729" s="32" t="s">
        <v>6488</v>
      </c>
      <c r="J2729" s="32" t="s">
        <v>18874</v>
      </c>
      <c r="K2729" s="32" t="s">
        <v>17536</v>
      </c>
      <c r="L2729" s="32" t="s">
        <v>18875</v>
      </c>
      <c r="M2729" s="95" t="str">
        <f>IF(VLOOKUP(A2729,'Business Validation 2.1.0'!$A$2:$V$996,COLUMN('Business Validation 2.1.0'!V:V)-COLUMN('Business Validation 2.1.0'!A:A)+1,FALSE)="","",VLOOKUP(A2729,'Business Validation 2.1.0'!$A$2:$V$996,COLUMN('Business Validation 2.1.0'!V:V)-COLUMN('Business Validation 2.1.0'!A:A)+1,FALSE))</f>
        <v/>
      </c>
      <c r="N2729" s="32" t="s">
        <v>18876</v>
      </c>
    </row>
    <row r="2730" spans="1:14" x14ac:dyDescent="0.25">
      <c r="A2730" s="32" t="s">
        <v>2674</v>
      </c>
      <c r="B2730" s="32" t="s">
        <v>18877</v>
      </c>
      <c r="C2730" s="32" t="s">
        <v>18878</v>
      </c>
      <c r="D2730" s="32" t="s">
        <v>4856</v>
      </c>
      <c r="E2730" s="32" t="s">
        <v>6491</v>
      </c>
      <c r="F2730" s="32" t="s">
        <v>6488</v>
      </c>
      <c r="J2730" s="32" t="s">
        <v>18879</v>
      </c>
      <c r="K2730" s="32" t="s">
        <v>17536</v>
      </c>
      <c r="L2730" s="32" t="s">
        <v>18880</v>
      </c>
      <c r="M2730" s="95" t="str">
        <f>IF(VLOOKUP(A2730,'Business Validation 2.1.0'!$A$2:$V$996,COLUMN('Business Validation 2.1.0'!V:V)-COLUMN('Business Validation 2.1.0'!A:A)+1,FALSE)="","",VLOOKUP(A2730,'Business Validation 2.1.0'!$A$2:$V$996,COLUMN('Business Validation 2.1.0'!V:V)-COLUMN('Business Validation 2.1.0'!A:A)+1,FALSE))</f>
        <v/>
      </c>
      <c r="N2730" s="32" t="s">
        <v>18876</v>
      </c>
    </row>
    <row r="2731" spans="1:14" x14ac:dyDescent="0.25">
      <c r="A2731" s="32" t="s">
        <v>2674</v>
      </c>
      <c r="B2731" s="32" t="s">
        <v>18881</v>
      </c>
      <c r="C2731" s="32" t="s">
        <v>18882</v>
      </c>
      <c r="D2731" s="32" t="s">
        <v>4852</v>
      </c>
      <c r="E2731" s="32" t="s">
        <v>6491</v>
      </c>
      <c r="F2731" s="32" t="s">
        <v>6488</v>
      </c>
      <c r="J2731" s="32" t="s">
        <v>18883</v>
      </c>
      <c r="K2731" s="32" t="s">
        <v>17536</v>
      </c>
      <c r="L2731" s="32" t="s">
        <v>18884</v>
      </c>
      <c r="M2731" s="95" t="str">
        <f>IF(VLOOKUP(A2731,'Business Validation 2.1.0'!$A$2:$V$996,COLUMN('Business Validation 2.1.0'!V:V)-COLUMN('Business Validation 2.1.0'!A:A)+1,FALSE)="","",VLOOKUP(A2731,'Business Validation 2.1.0'!$A$2:$V$996,COLUMN('Business Validation 2.1.0'!V:V)-COLUMN('Business Validation 2.1.0'!A:A)+1,FALSE))</f>
        <v/>
      </c>
      <c r="N2731" s="32" t="s">
        <v>18876</v>
      </c>
    </row>
    <row r="2732" spans="1:14" x14ac:dyDescent="0.25">
      <c r="A2732" s="32" t="s">
        <v>2675</v>
      </c>
      <c r="B2732" s="32" t="s">
        <v>18885</v>
      </c>
      <c r="C2732" s="32" t="s">
        <v>18886</v>
      </c>
      <c r="D2732" s="32" t="s">
        <v>6514</v>
      </c>
      <c r="E2732" s="32" t="s">
        <v>6513</v>
      </c>
      <c r="J2732" s="32" t="s">
        <v>6686</v>
      </c>
      <c r="K2732" s="32" t="s">
        <v>17528</v>
      </c>
      <c r="L2732" s="32" t="s">
        <v>18887</v>
      </c>
      <c r="M2732" s="95" t="str">
        <f>IF(VLOOKUP(A2732,'Business Validation 2.1.0'!$A$2:$V$996,COLUMN('Business Validation 2.1.0'!V:V)-COLUMN('Business Validation 2.1.0'!A:A)+1,FALSE)="","",VLOOKUP(A2732,'Business Validation 2.1.0'!$A$2:$V$996,COLUMN('Business Validation 2.1.0'!V:V)-COLUMN('Business Validation 2.1.0'!A:A)+1,FALSE))</f>
        <v/>
      </c>
      <c r="N2732" s="32" t="s">
        <v>6687</v>
      </c>
    </row>
    <row r="2733" spans="1:14" x14ac:dyDescent="0.25">
      <c r="A2733" s="32" t="s">
        <v>2675</v>
      </c>
      <c r="B2733" s="32" t="s">
        <v>18888</v>
      </c>
      <c r="C2733" s="32" t="s">
        <v>18889</v>
      </c>
      <c r="D2733" s="32" t="s">
        <v>6519</v>
      </c>
      <c r="E2733" s="32" t="s">
        <v>6518</v>
      </c>
      <c r="J2733" s="32" t="s">
        <v>6689</v>
      </c>
      <c r="K2733" s="32" t="s">
        <v>17528</v>
      </c>
      <c r="L2733" s="32" t="s">
        <v>18890</v>
      </c>
      <c r="M2733" s="95" t="str">
        <f>IF(VLOOKUP(A2733,'Business Validation 2.1.0'!$A$2:$V$996,COLUMN('Business Validation 2.1.0'!V:V)-COLUMN('Business Validation 2.1.0'!A:A)+1,FALSE)="","",VLOOKUP(A2733,'Business Validation 2.1.0'!$A$2:$V$996,COLUMN('Business Validation 2.1.0'!V:V)-COLUMN('Business Validation 2.1.0'!A:A)+1,FALSE))</f>
        <v/>
      </c>
      <c r="N2733" s="32" t="s">
        <v>6687</v>
      </c>
    </row>
    <row r="2734" spans="1:14" x14ac:dyDescent="0.25">
      <c r="A2734" s="32" t="s">
        <v>2676</v>
      </c>
      <c r="B2734" s="32" t="s">
        <v>18891</v>
      </c>
      <c r="C2734" s="32" t="s">
        <v>18892</v>
      </c>
      <c r="D2734" s="32" t="s">
        <v>4860</v>
      </c>
      <c r="E2734" s="32" t="s">
        <v>6491</v>
      </c>
      <c r="F2734" s="32" t="s">
        <v>6488</v>
      </c>
      <c r="J2734" s="32" t="s">
        <v>18893</v>
      </c>
      <c r="K2734" s="32" t="s">
        <v>17536</v>
      </c>
      <c r="L2734" s="32" t="s">
        <v>18894</v>
      </c>
      <c r="M2734" s="95" t="str">
        <f>IF(VLOOKUP(A2734,'Business Validation 2.1.0'!$A$2:$V$996,COLUMN('Business Validation 2.1.0'!V:V)-COLUMN('Business Validation 2.1.0'!A:A)+1,FALSE)="","",VLOOKUP(A2734,'Business Validation 2.1.0'!$A$2:$V$996,COLUMN('Business Validation 2.1.0'!V:V)-COLUMN('Business Validation 2.1.0'!A:A)+1,FALSE))</f>
        <v/>
      </c>
      <c r="N2734" s="32" t="s">
        <v>18895</v>
      </c>
    </row>
    <row r="2735" spans="1:14" x14ac:dyDescent="0.25">
      <c r="A2735" s="32" t="s">
        <v>2676</v>
      </c>
      <c r="B2735" s="32" t="s">
        <v>18896</v>
      </c>
      <c r="C2735" s="32" t="s">
        <v>18897</v>
      </c>
      <c r="D2735" s="32" t="s">
        <v>4856</v>
      </c>
      <c r="E2735" s="32" t="s">
        <v>6491</v>
      </c>
      <c r="F2735" s="32" t="s">
        <v>6488</v>
      </c>
      <c r="J2735" s="32" t="s">
        <v>18898</v>
      </c>
      <c r="K2735" s="32" t="s">
        <v>17536</v>
      </c>
      <c r="L2735" s="32" t="s">
        <v>18899</v>
      </c>
      <c r="M2735" s="95" t="str">
        <f>IF(VLOOKUP(A2735,'Business Validation 2.1.0'!$A$2:$V$996,COLUMN('Business Validation 2.1.0'!V:V)-COLUMN('Business Validation 2.1.0'!A:A)+1,FALSE)="","",VLOOKUP(A2735,'Business Validation 2.1.0'!$A$2:$V$996,COLUMN('Business Validation 2.1.0'!V:V)-COLUMN('Business Validation 2.1.0'!A:A)+1,FALSE))</f>
        <v/>
      </c>
      <c r="N2735" s="32" t="s">
        <v>18895</v>
      </c>
    </row>
    <row r="2736" spans="1:14" x14ac:dyDescent="0.25">
      <c r="A2736" s="32" t="s">
        <v>2676</v>
      </c>
      <c r="B2736" s="32" t="s">
        <v>18900</v>
      </c>
      <c r="C2736" s="32" t="s">
        <v>18901</v>
      </c>
      <c r="D2736" s="32" t="s">
        <v>4852</v>
      </c>
      <c r="E2736" s="32" t="s">
        <v>6491</v>
      </c>
      <c r="F2736" s="32" t="s">
        <v>6488</v>
      </c>
      <c r="J2736" s="32" t="s">
        <v>18902</v>
      </c>
      <c r="K2736" s="32" t="s">
        <v>17536</v>
      </c>
      <c r="L2736" s="32" t="s">
        <v>18903</v>
      </c>
      <c r="M2736" s="95" t="str">
        <f>IF(VLOOKUP(A2736,'Business Validation 2.1.0'!$A$2:$V$996,COLUMN('Business Validation 2.1.0'!V:V)-COLUMN('Business Validation 2.1.0'!A:A)+1,FALSE)="","",VLOOKUP(A2736,'Business Validation 2.1.0'!$A$2:$V$996,COLUMN('Business Validation 2.1.0'!V:V)-COLUMN('Business Validation 2.1.0'!A:A)+1,FALSE))</f>
        <v/>
      </c>
      <c r="N2736" s="32" t="s">
        <v>18895</v>
      </c>
    </row>
    <row r="2737" spans="1:14" x14ac:dyDescent="0.25">
      <c r="A2737" s="32" t="s">
        <v>2677</v>
      </c>
      <c r="B2737" s="32" t="s">
        <v>18904</v>
      </c>
      <c r="C2737" s="32" t="s">
        <v>18905</v>
      </c>
      <c r="D2737" s="32" t="s">
        <v>6514</v>
      </c>
      <c r="E2737" s="32" t="s">
        <v>6513</v>
      </c>
      <c r="J2737" s="32" t="s">
        <v>6694</v>
      </c>
      <c r="K2737" s="32" t="s">
        <v>17528</v>
      </c>
      <c r="L2737" s="32" t="s">
        <v>18906</v>
      </c>
      <c r="M2737" s="95" t="str">
        <f>IF(VLOOKUP(A2737,'Business Validation 2.1.0'!$A$2:$V$996,COLUMN('Business Validation 2.1.0'!V:V)-COLUMN('Business Validation 2.1.0'!A:A)+1,FALSE)="","",VLOOKUP(A2737,'Business Validation 2.1.0'!$A$2:$V$996,COLUMN('Business Validation 2.1.0'!V:V)-COLUMN('Business Validation 2.1.0'!A:A)+1,FALSE))</f>
        <v/>
      </c>
      <c r="N2737" s="32" t="s">
        <v>6695</v>
      </c>
    </row>
    <row r="2738" spans="1:14" x14ac:dyDescent="0.25">
      <c r="A2738" s="32" t="s">
        <v>2677</v>
      </c>
      <c r="B2738" s="32" t="s">
        <v>18907</v>
      </c>
      <c r="C2738" s="32" t="s">
        <v>18908</v>
      </c>
      <c r="D2738" s="32" t="s">
        <v>6519</v>
      </c>
      <c r="E2738" s="32" t="s">
        <v>6518</v>
      </c>
      <c r="J2738" s="32" t="s">
        <v>6697</v>
      </c>
      <c r="K2738" s="32" t="s">
        <v>17528</v>
      </c>
      <c r="L2738" s="32" t="s">
        <v>18909</v>
      </c>
      <c r="M2738" s="95" t="str">
        <f>IF(VLOOKUP(A2738,'Business Validation 2.1.0'!$A$2:$V$996,COLUMN('Business Validation 2.1.0'!V:V)-COLUMN('Business Validation 2.1.0'!A:A)+1,FALSE)="","",VLOOKUP(A2738,'Business Validation 2.1.0'!$A$2:$V$996,COLUMN('Business Validation 2.1.0'!V:V)-COLUMN('Business Validation 2.1.0'!A:A)+1,FALSE))</f>
        <v/>
      </c>
      <c r="N2738" s="32" t="s">
        <v>6695</v>
      </c>
    </row>
    <row r="2739" spans="1:14" x14ac:dyDescent="0.25">
      <c r="A2739" s="32" t="s">
        <v>2678</v>
      </c>
      <c r="B2739" s="32" t="s">
        <v>18910</v>
      </c>
      <c r="C2739" s="32" t="s">
        <v>18911</v>
      </c>
      <c r="D2739" s="32" t="s">
        <v>4860</v>
      </c>
      <c r="E2739" s="32" t="s">
        <v>6491</v>
      </c>
      <c r="F2739" s="32" t="s">
        <v>6488</v>
      </c>
      <c r="J2739" s="32" t="s">
        <v>18912</v>
      </c>
      <c r="K2739" s="32" t="s">
        <v>17536</v>
      </c>
      <c r="L2739" s="32" t="s">
        <v>18913</v>
      </c>
      <c r="M2739" s="95" t="str">
        <f>IF(VLOOKUP(A2739,'Business Validation 2.1.0'!$A$2:$V$996,COLUMN('Business Validation 2.1.0'!V:V)-COLUMN('Business Validation 2.1.0'!A:A)+1,FALSE)="","",VLOOKUP(A2739,'Business Validation 2.1.0'!$A$2:$V$996,COLUMN('Business Validation 2.1.0'!V:V)-COLUMN('Business Validation 2.1.0'!A:A)+1,FALSE))</f>
        <v/>
      </c>
      <c r="N2739" s="32" t="s">
        <v>18914</v>
      </c>
    </row>
    <row r="2740" spans="1:14" x14ac:dyDescent="0.25">
      <c r="A2740" s="32" t="s">
        <v>2678</v>
      </c>
      <c r="B2740" s="32" t="s">
        <v>18915</v>
      </c>
      <c r="C2740" s="32" t="s">
        <v>18916</v>
      </c>
      <c r="D2740" s="32" t="s">
        <v>4856</v>
      </c>
      <c r="E2740" s="32" t="s">
        <v>6491</v>
      </c>
      <c r="F2740" s="32" t="s">
        <v>6488</v>
      </c>
      <c r="J2740" s="32" t="s">
        <v>18917</v>
      </c>
      <c r="K2740" s="32" t="s">
        <v>17536</v>
      </c>
      <c r="L2740" s="32" t="s">
        <v>18918</v>
      </c>
      <c r="M2740" s="95" t="str">
        <f>IF(VLOOKUP(A2740,'Business Validation 2.1.0'!$A$2:$V$996,COLUMN('Business Validation 2.1.0'!V:V)-COLUMN('Business Validation 2.1.0'!A:A)+1,FALSE)="","",VLOOKUP(A2740,'Business Validation 2.1.0'!$A$2:$V$996,COLUMN('Business Validation 2.1.0'!V:V)-COLUMN('Business Validation 2.1.0'!A:A)+1,FALSE))</f>
        <v/>
      </c>
      <c r="N2740" s="32" t="s">
        <v>18914</v>
      </c>
    </row>
    <row r="2741" spans="1:14" x14ac:dyDescent="0.25">
      <c r="A2741" s="32" t="s">
        <v>2678</v>
      </c>
      <c r="B2741" s="32" t="s">
        <v>18919</v>
      </c>
      <c r="C2741" s="32" t="s">
        <v>18920</v>
      </c>
      <c r="D2741" s="32" t="s">
        <v>4852</v>
      </c>
      <c r="E2741" s="32" t="s">
        <v>6491</v>
      </c>
      <c r="F2741" s="32" t="s">
        <v>6488</v>
      </c>
      <c r="J2741" s="32" t="s">
        <v>18921</v>
      </c>
      <c r="K2741" s="32" t="s">
        <v>17536</v>
      </c>
      <c r="L2741" s="32" t="s">
        <v>18922</v>
      </c>
      <c r="M2741" s="95" t="str">
        <f>IF(VLOOKUP(A2741,'Business Validation 2.1.0'!$A$2:$V$996,COLUMN('Business Validation 2.1.0'!V:V)-COLUMN('Business Validation 2.1.0'!A:A)+1,FALSE)="","",VLOOKUP(A2741,'Business Validation 2.1.0'!$A$2:$V$996,COLUMN('Business Validation 2.1.0'!V:V)-COLUMN('Business Validation 2.1.0'!A:A)+1,FALSE))</f>
        <v/>
      </c>
      <c r="N2741" s="32" t="s">
        <v>18914</v>
      </c>
    </row>
    <row r="2742" spans="1:14" x14ac:dyDescent="0.25">
      <c r="A2742" s="32" t="s">
        <v>2679</v>
      </c>
      <c r="B2742" s="32" t="s">
        <v>18923</v>
      </c>
      <c r="C2742" s="32" t="s">
        <v>18924</v>
      </c>
      <c r="D2742" s="32" t="s">
        <v>6514</v>
      </c>
      <c r="E2742" s="32" t="s">
        <v>6513</v>
      </c>
      <c r="J2742" s="32" t="s">
        <v>6702</v>
      </c>
      <c r="K2742" s="32" t="s">
        <v>17528</v>
      </c>
      <c r="L2742" s="32" t="s">
        <v>18925</v>
      </c>
      <c r="M2742" s="95" t="str">
        <f>IF(VLOOKUP(A2742,'Business Validation 2.1.0'!$A$2:$V$996,COLUMN('Business Validation 2.1.0'!V:V)-COLUMN('Business Validation 2.1.0'!A:A)+1,FALSE)="","",VLOOKUP(A2742,'Business Validation 2.1.0'!$A$2:$V$996,COLUMN('Business Validation 2.1.0'!V:V)-COLUMN('Business Validation 2.1.0'!A:A)+1,FALSE))</f>
        <v/>
      </c>
      <c r="N2742" s="32" t="s">
        <v>6703</v>
      </c>
    </row>
    <row r="2743" spans="1:14" x14ac:dyDescent="0.25">
      <c r="A2743" s="32" t="s">
        <v>2679</v>
      </c>
      <c r="B2743" s="32" t="s">
        <v>18926</v>
      </c>
      <c r="C2743" s="32" t="s">
        <v>18927</v>
      </c>
      <c r="D2743" s="32" t="s">
        <v>6519</v>
      </c>
      <c r="E2743" s="32" t="s">
        <v>6518</v>
      </c>
      <c r="J2743" s="32" t="s">
        <v>6705</v>
      </c>
      <c r="K2743" s="32" t="s">
        <v>17528</v>
      </c>
      <c r="L2743" s="32" t="s">
        <v>18928</v>
      </c>
      <c r="M2743" s="95" t="str">
        <f>IF(VLOOKUP(A2743,'Business Validation 2.1.0'!$A$2:$V$996,COLUMN('Business Validation 2.1.0'!V:V)-COLUMN('Business Validation 2.1.0'!A:A)+1,FALSE)="","",VLOOKUP(A2743,'Business Validation 2.1.0'!$A$2:$V$996,COLUMN('Business Validation 2.1.0'!V:V)-COLUMN('Business Validation 2.1.0'!A:A)+1,FALSE))</f>
        <v/>
      </c>
      <c r="N2743" s="32" t="s">
        <v>6703</v>
      </c>
    </row>
    <row r="2744" spans="1:14" x14ac:dyDescent="0.25">
      <c r="A2744" s="32" t="s">
        <v>2680</v>
      </c>
      <c r="B2744" s="32" t="s">
        <v>18929</v>
      </c>
      <c r="C2744" s="32" t="s">
        <v>18930</v>
      </c>
      <c r="D2744" s="32" t="s">
        <v>4860</v>
      </c>
      <c r="E2744" s="32" t="s">
        <v>6491</v>
      </c>
      <c r="F2744" s="32" t="s">
        <v>6488</v>
      </c>
      <c r="J2744" s="32" t="s">
        <v>18931</v>
      </c>
      <c r="K2744" s="32" t="s">
        <v>17536</v>
      </c>
      <c r="L2744" s="32" t="s">
        <v>18932</v>
      </c>
      <c r="M2744" s="95" t="str">
        <f>IF(VLOOKUP(A2744,'Business Validation 2.1.0'!$A$2:$V$996,COLUMN('Business Validation 2.1.0'!V:V)-COLUMN('Business Validation 2.1.0'!A:A)+1,FALSE)="","",VLOOKUP(A2744,'Business Validation 2.1.0'!$A$2:$V$996,COLUMN('Business Validation 2.1.0'!V:V)-COLUMN('Business Validation 2.1.0'!A:A)+1,FALSE))</f>
        <v/>
      </c>
      <c r="N2744" s="32" t="s">
        <v>18933</v>
      </c>
    </row>
    <row r="2745" spans="1:14" x14ac:dyDescent="0.25">
      <c r="A2745" s="32" t="s">
        <v>2680</v>
      </c>
      <c r="B2745" s="32" t="s">
        <v>18934</v>
      </c>
      <c r="C2745" s="32" t="s">
        <v>18935</v>
      </c>
      <c r="D2745" s="32" t="s">
        <v>4856</v>
      </c>
      <c r="E2745" s="32" t="s">
        <v>6491</v>
      </c>
      <c r="F2745" s="32" t="s">
        <v>6488</v>
      </c>
      <c r="J2745" s="32" t="s">
        <v>18936</v>
      </c>
      <c r="K2745" s="32" t="s">
        <v>17536</v>
      </c>
      <c r="L2745" s="32" t="s">
        <v>18937</v>
      </c>
      <c r="M2745" s="95" t="str">
        <f>IF(VLOOKUP(A2745,'Business Validation 2.1.0'!$A$2:$V$996,COLUMN('Business Validation 2.1.0'!V:V)-COLUMN('Business Validation 2.1.0'!A:A)+1,FALSE)="","",VLOOKUP(A2745,'Business Validation 2.1.0'!$A$2:$V$996,COLUMN('Business Validation 2.1.0'!V:V)-COLUMN('Business Validation 2.1.0'!A:A)+1,FALSE))</f>
        <v/>
      </c>
      <c r="N2745" s="32" t="s">
        <v>18933</v>
      </c>
    </row>
    <row r="2746" spans="1:14" x14ac:dyDescent="0.25">
      <c r="A2746" s="32" t="s">
        <v>2680</v>
      </c>
      <c r="B2746" s="32" t="s">
        <v>18938</v>
      </c>
      <c r="C2746" s="32" t="s">
        <v>18939</v>
      </c>
      <c r="D2746" s="32" t="s">
        <v>4852</v>
      </c>
      <c r="E2746" s="32" t="s">
        <v>6491</v>
      </c>
      <c r="F2746" s="32" t="s">
        <v>6488</v>
      </c>
      <c r="J2746" s="32" t="s">
        <v>18940</v>
      </c>
      <c r="K2746" s="32" t="s">
        <v>17536</v>
      </c>
      <c r="L2746" s="32" t="s">
        <v>18941</v>
      </c>
      <c r="M2746" s="95" t="str">
        <f>IF(VLOOKUP(A2746,'Business Validation 2.1.0'!$A$2:$V$996,COLUMN('Business Validation 2.1.0'!V:V)-COLUMN('Business Validation 2.1.0'!A:A)+1,FALSE)="","",VLOOKUP(A2746,'Business Validation 2.1.0'!$A$2:$V$996,COLUMN('Business Validation 2.1.0'!V:V)-COLUMN('Business Validation 2.1.0'!A:A)+1,FALSE))</f>
        <v/>
      </c>
      <c r="N2746" s="32" t="s">
        <v>18933</v>
      </c>
    </row>
    <row r="2747" spans="1:14" x14ac:dyDescent="0.25">
      <c r="A2747" s="32" t="s">
        <v>3167</v>
      </c>
      <c r="B2747" s="32" t="s">
        <v>18942</v>
      </c>
      <c r="C2747" s="32" t="s">
        <v>18943</v>
      </c>
      <c r="D2747" s="32" t="s">
        <v>6514</v>
      </c>
      <c r="E2747" s="32" t="s">
        <v>6513</v>
      </c>
      <c r="J2747" s="32" t="s">
        <v>6710</v>
      </c>
      <c r="K2747" s="32" t="s">
        <v>17528</v>
      </c>
      <c r="L2747" s="32" t="s">
        <v>18944</v>
      </c>
      <c r="M2747" s="95" t="str">
        <f>IF(VLOOKUP(A2747,'Business Validation 2.1.0'!$A$2:$V$996,COLUMN('Business Validation 2.1.0'!V:V)-COLUMN('Business Validation 2.1.0'!A:A)+1,FALSE)="","",VLOOKUP(A2747,'Business Validation 2.1.0'!$A$2:$V$996,COLUMN('Business Validation 2.1.0'!V:V)-COLUMN('Business Validation 2.1.0'!A:A)+1,FALSE))</f>
        <v/>
      </c>
      <c r="N2747" s="32" t="s">
        <v>6711</v>
      </c>
    </row>
    <row r="2748" spans="1:14" x14ac:dyDescent="0.25">
      <c r="A2748" s="32" t="s">
        <v>3167</v>
      </c>
      <c r="B2748" s="32" t="s">
        <v>18945</v>
      </c>
      <c r="C2748" s="32" t="s">
        <v>18946</v>
      </c>
      <c r="D2748" s="32" t="s">
        <v>6519</v>
      </c>
      <c r="E2748" s="32" t="s">
        <v>6518</v>
      </c>
      <c r="J2748" s="32" t="s">
        <v>6713</v>
      </c>
      <c r="K2748" s="32" t="s">
        <v>17528</v>
      </c>
      <c r="L2748" s="32" t="s">
        <v>18947</v>
      </c>
      <c r="M2748" s="95" t="str">
        <f>IF(VLOOKUP(A2748,'Business Validation 2.1.0'!$A$2:$V$996,COLUMN('Business Validation 2.1.0'!V:V)-COLUMN('Business Validation 2.1.0'!A:A)+1,FALSE)="","",VLOOKUP(A2748,'Business Validation 2.1.0'!$A$2:$V$996,COLUMN('Business Validation 2.1.0'!V:V)-COLUMN('Business Validation 2.1.0'!A:A)+1,FALSE))</f>
        <v/>
      </c>
      <c r="N2748" s="32" t="s">
        <v>6711</v>
      </c>
    </row>
    <row r="2749" spans="1:14" x14ac:dyDescent="0.25">
      <c r="A2749" s="32" t="s">
        <v>3168</v>
      </c>
      <c r="B2749" s="32" t="s">
        <v>18948</v>
      </c>
      <c r="C2749" s="32" t="s">
        <v>18949</v>
      </c>
      <c r="D2749" s="32" t="s">
        <v>4860</v>
      </c>
      <c r="E2749" s="32" t="s">
        <v>6491</v>
      </c>
      <c r="F2749" s="32" t="s">
        <v>6488</v>
      </c>
      <c r="J2749" s="32" t="s">
        <v>18950</v>
      </c>
      <c r="K2749" s="32" t="s">
        <v>17536</v>
      </c>
      <c r="L2749" s="32" t="s">
        <v>18951</v>
      </c>
      <c r="M2749" s="95" t="str">
        <f>IF(VLOOKUP(A2749,'Business Validation 2.1.0'!$A$2:$V$996,COLUMN('Business Validation 2.1.0'!V:V)-COLUMN('Business Validation 2.1.0'!A:A)+1,FALSE)="","",VLOOKUP(A2749,'Business Validation 2.1.0'!$A$2:$V$996,COLUMN('Business Validation 2.1.0'!V:V)-COLUMN('Business Validation 2.1.0'!A:A)+1,FALSE))</f>
        <v/>
      </c>
      <c r="N2749" s="32" t="s">
        <v>18952</v>
      </c>
    </row>
    <row r="2750" spans="1:14" x14ac:dyDescent="0.25">
      <c r="A2750" s="32" t="s">
        <v>3168</v>
      </c>
      <c r="B2750" s="32" t="s">
        <v>18953</v>
      </c>
      <c r="C2750" s="32" t="s">
        <v>18954</v>
      </c>
      <c r="D2750" s="32" t="s">
        <v>4856</v>
      </c>
      <c r="E2750" s="32" t="s">
        <v>6491</v>
      </c>
      <c r="F2750" s="32" t="s">
        <v>6488</v>
      </c>
      <c r="J2750" s="32" t="s">
        <v>18955</v>
      </c>
      <c r="K2750" s="32" t="s">
        <v>17536</v>
      </c>
      <c r="L2750" s="32" t="s">
        <v>18956</v>
      </c>
      <c r="M2750" s="95" t="str">
        <f>IF(VLOOKUP(A2750,'Business Validation 2.1.0'!$A$2:$V$996,COLUMN('Business Validation 2.1.0'!V:V)-COLUMN('Business Validation 2.1.0'!A:A)+1,FALSE)="","",VLOOKUP(A2750,'Business Validation 2.1.0'!$A$2:$V$996,COLUMN('Business Validation 2.1.0'!V:V)-COLUMN('Business Validation 2.1.0'!A:A)+1,FALSE))</f>
        <v/>
      </c>
      <c r="N2750" s="32" t="s">
        <v>18952</v>
      </c>
    </row>
    <row r="2751" spans="1:14" x14ac:dyDescent="0.25">
      <c r="A2751" s="32" t="s">
        <v>3168</v>
      </c>
      <c r="B2751" s="32" t="s">
        <v>18957</v>
      </c>
      <c r="C2751" s="32" t="s">
        <v>18958</v>
      </c>
      <c r="D2751" s="32" t="s">
        <v>4852</v>
      </c>
      <c r="E2751" s="32" t="s">
        <v>6491</v>
      </c>
      <c r="F2751" s="32" t="s">
        <v>6488</v>
      </c>
      <c r="J2751" s="32" t="s">
        <v>18959</v>
      </c>
      <c r="K2751" s="32" t="s">
        <v>17536</v>
      </c>
      <c r="L2751" s="32" t="s">
        <v>18960</v>
      </c>
      <c r="M2751" s="95" t="str">
        <f>IF(VLOOKUP(A2751,'Business Validation 2.1.0'!$A$2:$V$996,COLUMN('Business Validation 2.1.0'!V:V)-COLUMN('Business Validation 2.1.0'!A:A)+1,FALSE)="","",VLOOKUP(A2751,'Business Validation 2.1.0'!$A$2:$V$996,COLUMN('Business Validation 2.1.0'!V:V)-COLUMN('Business Validation 2.1.0'!A:A)+1,FALSE))</f>
        <v/>
      </c>
      <c r="N2751" s="32" t="s">
        <v>18952</v>
      </c>
    </row>
    <row r="2752" spans="1:14" x14ac:dyDescent="0.25">
      <c r="A2752" s="32" t="s">
        <v>3233</v>
      </c>
      <c r="B2752" s="32" t="s">
        <v>18961</v>
      </c>
      <c r="C2752" s="32" t="s">
        <v>18962</v>
      </c>
      <c r="D2752" s="32" t="s">
        <v>6514</v>
      </c>
      <c r="E2752" s="32" t="s">
        <v>6513</v>
      </c>
      <c r="J2752" s="32" t="s">
        <v>6718</v>
      </c>
      <c r="K2752" s="32" t="s">
        <v>17528</v>
      </c>
      <c r="L2752" s="32" t="s">
        <v>18963</v>
      </c>
      <c r="M2752" s="95" t="str">
        <f>IF(VLOOKUP(A2752,'Business Validation 2.1.0'!$A$2:$V$996,COLUMN('Business Validation 2.1.0'!V:V)-COLUMN('Business Validation 2.1.0'!A:A)+1,FALSE)="","",VLOOKUP(A2752,'Business Validation 2.1.0'!$A$2:$V$996,COLUMN('Business Validation 2.1.0'!V:V)-COLUMN('Business Validation 2.1.0'!A:A)+1,FALSE))</f>
        <v/>
      </c>
      <c r="N2752" s="32" t="s">
        <v>6719</v>
      </c>
    </row>
    <row r="2753" spans="1:14" x14ac:dyDescent="0.25">
      <c r="A2753" s="32" t="s">
        <v>3233</v>
      </c>
      <c r="B2753" s="32" t="s">
        <v>18964</v>
      </c>
      <c r="C2753" s="32" t="s">
        <v>18965</v>
      </c>
      <c r="D2753" s="32" t="s">
        <v>6519</v>
      </c>
      <c r="E2753" s="32" t="s">
        <v>6518</v>
      </c>
      <c r="J2753" s="32" t="s">
        <v>6721</v>
      </c>
      <c r="K2753" s="32" t="s">
        <v>17528</v>
      </c>
      <c r="L2753" s="32" t="s">
        <v>18966</v>
      </c>
      <c r="M2753" s="95" t="str">
        <f>IF(VLOOKUP(A2753,'Business Validation 2.1.0'!$A$2:$V$996,COLUMN('Business Validation 2.1.0'!V:V)-COLUMN('Business Validation 2.1.0'!A:A)+1,FALSE)="","",VLOOKUP(A2753,'Business Validation 2.1.0'!$A$2:$V$996,COLUMN('Business Validation 2.1.0'!V:V)-COLUMN('Business Validation 2.1.0'!A:A)+1,FALSE))</f>
        <v/>
      </c>
      <c r="N2753" s="32" t="s">
        <v>6719</v>
      </c>
    </row>
    <row r="2754" spans="1:14" x14ac:dyDescent="0.25">
      <c r="A2754" s="32" t="s">
        <v>3234</v>
      </c>
      <c r="B2754" s="32" t="s">
        <v>18967</v>
      </c>
      <c r="C2754" s="32" t="s">
        <v>18968</v>
      </c>
      <c r="D2754" s="32" t="s">
        <v>4860</v>
      </c>
      <c r="E2754" s="32" t="s">
        <v>6491</v>
      </c>
      <c r="F2754" s="32" t="s">
        <v>6488</v>
      </c>
      <c r="J2754" s="32" t="s">
        <v>18969</v>
      </c>
      <c r="K2754" s="32" t="s">
        <v>17536</v>
      </c>
      <c r="L2754" s="32" t="s">
        <v>18970</v>
      </c>
      <c r="M2754" s="95" t="str">
        <f>IF(VLOOKUP(A2754,'Business Validation 2.1.0'!$A$2:$V$996,COLUMN('Business Validation 2.1.0'!V:V)-COLUMN('Business Validation 2.1.0'!A:A)+1,FALSE)="","",VLOOKUP(A2754,'Business Validation 2.1.0'!$A$2:$V$996,COLUMN('Business Validation 2.1.0'!V:V)-COLUMN('Business Validation 2.1.0'!A:A)+1,FALSE))</f>
        <v/>
      </c>
      <c r="N2754" s="32" t="s">
        <v>18971</v>
      </c>
    </row>
    <row r="2755" spans="1:14" x14ac:dyDescent="0.25">
      <c r="A2755" s="32" t="s">
        <v>3234</v>
      </c>
      <c r="B2755" s="32" t="s">
        <v>18972</v>
      </c>
      <c r="C2755" s="32" t="s">
        <v>18973</v>
      </c>
      <c r="D2755" s="32" t="s">
        <v>4856</v>
      </c>
      <c r="E2755" s="32" t="s">
        <v>6491</v>
      </c>
      <c r="F2755" s="32" t="s">
        <v>6488</v>
      </c>
      <c r="J2755" s="32" t="s">
        <v>18974</v>
      </c>
      <c r="K2755" s="32" t="s">
        <v>17536</v>
      </c>
      <c r="L2755" s="32" t="s">
        <v>18975</v>
      </c>
      <c r="M2755" s="95" t="str">
        <f>IF(VLOOKUP(A2755,'Business Validation 2.1.0'!$A$2:$V$996,COLUMN('Business Validation 2.1.0'!V:V)-COLUMN('Business Validation 2.1.0'!A:A)+1,FALSE)="","",VLOOKUP(A2755,'Business Validation 2.1.0'!$A$2:$V$996,COLUMN('Business Validation 2.1.0'!V:V)-COLUMN('Business Validation 2.1.0'!A:A)+1,FALSE))</f>
        <v/>
      </c>
      <c r="N2755" s="32" t="s">
        <v>18971</v>
      </c>
    </row>
    <row r="2756" spans="1:14" x14ac:dyDescent="0.25">
      <c r="A2756" s="32" t="s">
        <v>3234</v>
      </c>
      <c r="B2756" s="32" t="s">
        <v>18976</v>
      </c>
      <c r="C2756" s="32" t="s">
        <v>18977</v>
      </c>
      <c r="D2756" s="32" t="s">
        <v>4852</v>
      </c>
      <c r="E2756" s="32" t="s">
        <v>6491</v>
      </c>
      <c r="F2756" s="32" t="s">
        <v>6488</v>
      </c>
      <c r="J2756" s="32" t="s">
        <v>18978</v>
      </c>
      <c r="K2756" s="32" t="s">
        <v>17536</v>
      </c>
      <c r="L2756" s="32" t="s">
        <v>18979</v>
      </c>
      <c r="M2756" s="95" t="str">
        <f>IF(VLOOKUP(A2756,'Business Validation 2.1.0'!$A$2:$V$996,COLUMN('Business Validation 2.1.0'!V:V)-COLUMN('Business Validation 2.1.0'!A:A)+1,FALSE)="","",VLOOKUP(A2756,'Business Validation 2.1.0'!$A$2:$V$996,COLUMN('Business Validation 2.1.0'!V:V)-COLUMN('Business Validation 2.1.0'!A:A)+1,FALSE))</f>
        <v/>
      </c>
      <c r="N2756" s="32" t="s">
        <v>18971</v>
      </c>
    </row>
    <row r="2757" spans="1:14" x14ac:dyDescent="0.25">
      <c r="A2757" s="32" t="s">
        <v>3169</v>
      </c>
      <c r="B2757" s="32" t="s">
        <v>18980</v>
      </c>
      <c r="C2757" s="32" t="s">
        <v>18981</v>
      </c>
      <c r="D2757" s="32" t="s">
        <v>6514</v>
      </c>
      <c r="J2757" s="32" t="s">
        <v>6726</v>
      </c>
      <c r="K2757" s="32" t="s">
        <v>6254</v>
      </c>
      <c r="L2757" s="32" t="s">
        <v>18982</v>
      </c>
      <c r="M2757" s="95" t="str">
        <f>IF(VLOOKUP(A2757,'Business Validation 2.1.0'!$A$2:$V$996,COLUMN('Business Validation 2.1.0'!V:V)-COLUMN('Business Validation 2.1.0'!A:A)+1,FALSE)="","",VLOOKUP(A2757,'Business Validation 2.1.0'!$A$2:$V$996,COLUMN('Business Validation 2.1.0'!V:V)-COLUMN('Business Validation 2.1.0'!A:A)+1,FALSE))</f>
        <v/>
      </c>
      <c r="N2757" s="32" t="s">
        <v>6727</v>
      </c>
    </row>
    <row r="2758" spans="1:14" x14ac:dyDescent="0.25">
      <c r="A2758" s="32" t="s">
        <v>3169</v>
      </c>
      <c r="B2758" s="32" t="s">
        <v>18983</v>
      </c>
      <c r="C2758" s="32" t="s">
        <v>18984</v>
      </c>
      <c r="D2758" s="32" t="s">
        <v>6519</v>
      </c>
      <c r="J2758" s="32" t="s">
        <v>6729</v>
      </c>
      <c r="K2758" s="32" t="s">
        <v>6254</v>
      </c>
      <c r="L2758" s="32" t="s">
        <v>18985</v>
      </c>
      <c r="M2758" s="95" t="str">
        <f>IF(VLOOKUP(A2758,'Business Validation 2.1.0'!$A$2:$V$996,COLUMN('Business Validation 2.1.0'!V:V)-COLUMN('Business Validation 2.1.0'!A:A)+1,FALSE)="","",VLOOKUP(A2758,'Business Validation 2.1.0'!$A$2:$V$996,COLUMN('Business Validation 2.1.0'!V:V)-COLUMN('Business Validation 2.1.0'!A:A)+1,FALSE))</f>
        <v/>
      </c>
      <c r="N2758" s="32" t="s">
        <v>6727</v>
      </c>
    </row>
    <row r="2759" spans="1:14" x14ac:dyDescent="0.25">
      <c r="A2759" s="32" t="s">
        <v>3170</v>
      </c>
      <c r="B2759" s="32" t="s">
        <v>18986</v>
      </c>
      <c r="C2759" s="32" t="s">
        <v>18987</v>
      </c>
      <c r="D2759" s="32" t="s">
        <v>4860</v>
      </c>
      <c r="E2759" s="32" t="s">
        <v>6491</v>
      </c>
      <c r="J2759" s="32" t="s">
        <v>18988</v>
      </c>
      <c r="K2759" s="32" t="s">
        <v>17678</v>
      </c>
      <c r="L2759" s="32" t="s">
        <v>18989</v>
      </c>
      <c r="M2759" s="95" t="str">
        <f>IF(VLOOKUP(A2759,'Business Validation 2.1.0'!$A$2:$V$996,COLUMN('Business Validation 2.1.0'!V:V)-COLUMN('Business Validation 2.1.0'!A:A)+1,FALSE)="","",VLOOKUP(A2759,'Business Validation 2.1.0'!$A$2:$V$996,COLUMN('Business Validation 2.1.0'!V:V)-COLUMN('Business Validation 2.1.0'!A:A)+1,FALSE))</f>
        <v/>
      </c>
      <c r="N2759" s="32" t="s">
        <v>18990</v>
      </c>
    </row>
    <row r="2760" spans="1:14" x14ac:dyDescent="0.25">
      <c r="A2760" s="32" t="s">
        <v>3170</v>
      </c>
      <c r="B2760" s="32" t="s">
        <v>18991</v>
      </c>
      <c r="C2760" s="32" t="s">
        <v>18992</v>
      </c>
      <c r="D2760" s="32" t="s">
        <v>4856</v>
      </c>
      <c r="E2760" s="32" t="s">
        <v>6491</v>
      </c>
      <c r="J2760" s="32" t="s">
        <v>18993</v>
      </c>
      <c r="K2760" s="32" t="s">
        <v>17678</v>
      </c>
      <c r="L2760" s="32" t="s">
        <v>18994</v>
      </c>
      <c r="M2760" s="95" t="str">
        <f>IF(VLOOKUP(A2760,'Business Validation 2.1.0'!$A$2:$V$996,COLUMN('Business Validation 2.1.0'!V:V)-COLUMN('Business Validation 2.1.0'!A:A)+1,FALSE)="","",VLOOKUP(A2760,'Business Validation 2.1.0'!$A$2:$V$996,COLUMN('Business Validation 2.1.0'!V:V)-COLUMN('Business Validation 2.1.0'!A:A)+1,FALSE))</f>
        <v/>
      </c>
      <c r="N2760" s="32" t="s">
        <v>18990</v>
      </c>
    </row>
    <row r="2761" spans="1:14" x14ac:dyDescent="0.25">
      <c r="A2761" s="32" t="s">
        <v>3170</v>
      </c>
      <c r="B2761" s="32" t="s">
        <v>18995</v>
      </c>
      <c r="C2761" s="32" t="s">
        <v>18996</v>
      </c>
      <c r="D2761" s="32" t="s">
        <v>4852</v>
      </c>
      <c r="E2761" s="32" t="s">
        <v>6491</v>
      </c>
      <c r="J2761" s="32" t="s">
        <v>18997</v>
      </c>
      <c r="K2761" s="32" t="s">
        <v>17678</v>
      </c>
      <c r="L2761" s="32" t="s">
        <v>18998</v>
      </c>
      <c r="M2761" s="95" t="str">
        <f>IF(VLOOKUP(A2761,'Business Validation 2.1.0'!$A$2:$V$996,COLUMN('Business Validation 2.1.0'!V:V)-COLUMN('Business Validation 2.1.0'!A:A)+1,FALSE)="","",VLOOKUP(A2761,'Business Validation 2.1.0'!$A$2:$V$996,COLUMN('Business Validation 2.1.0'!V:V)-COLUMN('Business Validation 2.1.0'!A:A)+1,FALSE))</f>
        <v/>
      </c>
      <c r="N2761" s="32" t="s">
        <v>18990</v>
      </c>
    </row>
    <row r="2762" spans="1:14" x14ac:dyDescent="0.25">
      <c r="A2762" s="32" t="s">
        <v>773</v>
      </c>
      <c r="B2762" s="32" t="s">
        <v>18999</v>
      </c>
      <c r="C2762" s="32" t="s">
        <v>19000</v>
      </c>
      <c r="D2762" s="32" t="s">
        <v>1200</v>
      </c>
      <c r="J2762" s="32" t="s">
        <v>6734</v>
      </c>
      <c r="K2762" s="32" t="s">
        <v>1580</v>
      </c>
      <c r="L2762" s="32" t="s">
        <v>19001</v>
      </c>
      <c r="M2762" s="95" t="str">
        <f>IF(VLOOKUP(A2762,'Business Validation 2.1.0'!$A$2:$V$996,COLUMN('Business Validation 2.1.0'!V:V)-COLUMN('Business Validation 2.1.0'!A:A)+1,FALSE)="","",VLOOKUP(A2762,'Business Validation 2.1.0'!$A$2:$V$996,COLUMN('Business Validation 2.1.0'!V:V)-COLUMN('Business Validation 2.1.0'!A:A)+1,FALSE))</f>
        <v/>
      </c>
      <c r="N2762" s="32" t="s">
        <v>6735</v>
      </c>
    </row>
    <row r="2763" spans="1:14" x14ac:dyDescent="0.25">
      <c r="A2763" s="32" t="s">
        <v>773</v>
      </c>
      <c r="B2763" s="32" t="s">
        <v>19002</v>
      </c>
      <c r="C2763" s="32" t="s">
        <v>19003</v>
      </c>
      <c r="D2763" s="32" t="s">
        <v>1195</v>
      </c>
      <c r="J2763" s="32" t="s">
        <v>6737</v>
      </c>
      <c r="K2763" s="32" t="s">
        <v>1580</v>
      </c>
      <c r="L2763" s="32" t="s">
        <v>19004</v>
      </c>
      <c r="M2763" s="95" t="str">
        <f>IF(VLOOKUP(A2763,'Business Validation 2.1.0'!$A$2:$V$996,COLUMN('Business Validation 2.1.0'!V:V)-COLUMN('Business Validation 2.1.0'!A:A)+1,FALSE)="","",VLOOKUP(A2763,'Business Validation 2.1.0'!$A$2:$V$996,COLUMN('Business Validation 2.1.0'!V:V)-COLUMN('Business Validation 2.1.0'!A:A)+1,FALSE))</f>
        <v/>
      </c>
      <c r="N2763" s="32" t="s">
        <v>6735</v>
      </c>
    </row>
    <row r="2764" spans="1:14" x14ac:dyDescent="0.25">
      <c r="A2764" s="32" t="s">
        <v>3235</v>
      </c>
      <c r="B2764" s="32" t="s">
        <v>19005</v>
      </c>
      <c r="C2764" s="32" t="s">
        <v>19006</v>
      </c>
      <c r="D2764" s="32" t="s">
        <v>6514</v>
      </c>
      <c r="J2764" s="32" t="s">
        <v>6739</v>
      </c>
      <c r="K2764" s="32" t="s">
        <v>1581</v>
      </c>
      <c r="L2764" s="32" t="s">
        <v>19007</v>
      </c>
      <c r="M2764" s="95" t="str">
        <f>IF(VLOOKUP(A2764,'Business Validation 2.1.0'!$A$2:$V$996,COLUMN('Business Validation 2.1.0'!V:V)-COLUMN('Business Validation 2.1.0'!A:A)+1,FALSE)="","",VLOOKUP(A2764,'Business Validation 2.1.0'!$A$2:$V$996,COLUMN('Business Validation 2.1.0'!V:V)-COLUMN('Business Validation 2.1.0'!A:A)+1,FALSE))</f>
        <v/>
      </c>
      <c r="N2764" s="32" t="s">
        <v>6740</v>
      </c>
    </row>
    <row r="2765" spans="1:14" x14ac:dyDescent="0.25">
      <c r="A2765" s="32" t="s">
        <v>3235</v>
      </c>
      <c r="B2765" s="32" t="s">
        <v>19008</v>
      </c>
      <c r="C2765" s="32" t="s">
        <v>19009</v>
      </c>
      <c r="D2765" s="32" t="s">
        <v>6519</v>
      </c>
      <c r="J2765" s="32" t="s">
        <v>6742</v>
      </c>
      <c r="K2765" s="32" t="s">
        <v>1581</v>
      </c>
      <c r="L2765" s="32" t="s">
        <v>19010</v>
      </c>
      <c r="M2765" s="95" t="str">
        <f>IF(VLOOKUP(A2765,'Business Validation 2.1.0'!$A$2:$V$996,COLUMN('Business Validation 2.1.0'!V:V)-COLUMN('Business Validation 2.1.0'!A:A)+1,FALSE)="","",VLOOKUP(A2765,'Business Validation 2.1.0'!$A$2:$V$996,COLUMN('Business Validation 2.1.0'!V:V)-COLUMN('Business Validation 2.1.0'!A:A)+1,FALSE))</f>
        <v/>
      </c>
      <c r="N2765" s="32" t="s">
        <v>6740</v>
      </c>
    </row>
    <row r="2766" spans="1:14" x14ac:dyDescent="0.25">
      <c r="A2766" s="32" t="s">
        <v>3236</v>
      </c>
      <c r="B2766" s="32" t="s">
        <v>19011</v>
      </c>
      <c r="C2766" s="32" t="s">
        <v>19012</v>
      </c>
      <c r="D2766" s="32" t="s">
        <v>4860</v>
      </c>
      <c r="E2766" s="32" t="s">
        <v>6491</v>
      </c>
      <c r="J2766" s="32" t="s">
        <v>19013</v>
      </c>
      <c r="K2766" s="32" t="s">
        <v>11034</v>
      </c>
      <c r="L2766" s="32" t="s">
        <v>19014</v>
      </c>
      <c r="M2766" s="95" t="str">
        <f>IF(VLOOKUP(A2766,'Business Validation 2.1.0'!$A$2:$V$996,COLUMN('Business Validation 2.1.0'!V:V)-COLUMN('Business Validation 2.1.0'!A:A)+1,FALSE)="","",VLOOKUP(A2766,'Business Validation 2.1.0'!$A$2:$V$996,COLUMN('Business Validation 2.1.0'!V:V)-COLUMN('Business Validation 2.1.0'!A:A)+1,FALSE))</f>
        <v/>
      </c>
      <c r="N2766" s="32" t="s">
        <v>19015</v>
      </c>
    </row>
    <row r="2767" spans="1:14" x14ac:dyDescent="0.25">
      <c r="A2767" s="32" t="s">
        <v>3236</v>
      </c>
      <c r="B2767" s="32" t="s">
        <v>19016</v>
      </c>
      <c r="C2767" s="32" t="s">
        <v>19017</v>
      </c>
      <c r="D2767" s="32" t="s">
        <v>4860</v>
      </c>
      <c r="E2767" s="32" t="s">
        <v>6491</v>
      </c>
      <c r="J2767" s="32" t="s">
        <v>19018</v>
      </c>
      <c r="K2767" s="32" t="s">
        <v>11034</v>
      </c>
      <c r="L2767" s="32" t="s">
        <v>19019</v>
      </c>
      <c r="M2767" s="95" t="str">
        <f>IF(VLOOKUP(A2767,'Business Validation 2.1.0'!$A$2:$V$996,COLUMN('Business Validation 2.1.0'!V:V)-COLUMN('Business Validation 2.1.0'!A:A)+1,FALSE)="","",VLOOKUP(A2767,'Business Validation 2.1.0'!$A$2:$V$996,COLUMN('Business Validation 2.1.0'!V:V)-COLUMN('Business Validation 2.1.0'!A:A)+1,FALSE))</f>
        <v/>
      </c>
      <c r="N2767" s="32" t="s">
        <v>19015</v>
      </c>
    </row>
    <row r="2768" spans="1:14" x14ac:dyDescent="0.25">
      <c r="A2768" s="32" t="s">
        <v>3236</v>
      </c>
      <c r="B2768" s="32" t="s">
        <v>19020</v>
      </c>
      <c r="C2768" s="32" t="s">
        <v>19021</v>
      </c>
      <c r="D2768" s="32" t="s">
        <v>4856</v>
      </c>
      <c r="E2768" s="32" t="s">
        <v>6491</v>
      </c>
      <c r="J2768" s="32" t="s">
        <v>19022</v>
      </c>
      <c r="K2768" s="32" t="s">
        <v>11034</v>
      </c>
      <c r="L2768" s="32" t="s">
        <v>19023</v>
      </c>
      <c r="M2768" s="95" t="str">
        <f>IF(VLOOKUP(A2768,'Business Validation 2.1.0'!$A$2:$V$996,COLUMN('Business Validation 2.1.0'!V:V)-COLUMN('Business Validation 2.1.0'!A:A)+1,FALSE)="","",VLOOKUP(A2768,'Business Validation 2.1.0'!$A$2:$V$996,COLUMN('Business Validation 2.1.0'!V:V)-COLUMN('Business Validation 2.1.0'!A:A)+1,FALSE))</f>
        <v/>
      </c>
      <c r="N2768" s="32" t="s">
        <v>19015</v>
      </c>
    </row>
    <row r="2769" spans="1:14" x14ac:dyDescent="0.25">
      <c r="A2769" s="32" t="s">
        <v>3236</v>
      </c>
      <c r="B2769" s="32" t="s">
        <v>19024</v>
      </c>
      <c r="C2769" s="32" t="s">
        <v>19025</v>
      </c>
      <c r="D2769" s="32" t="s">
        <v>4856</v>
      </c>
      <c r="E2769" s="32" t="s">
        <v>6491</v>
      </c>
      <c r="J2769" s="32" t="s">
        <v>19026</v>
      </c>
      <c r="K2769" s="32" t="s">
        <v>11034</v>
      </c>
      <c r="L2769" s="32" t="s">
        <v>19027</v>
      </c>
      <c r="M2769" s="95" t="str">
        <f>IF(VLOOKUP(A2769,'Business Validation 2.1.0'!$A$2:$V$996,COLUMN('Business Validation 2.1.0'!V:V)-COLUMN('Business Validation 2.1.0'!A:A)+1,FALSE)="","",VLOOKUP(A2769,'Business Validation 2.1.0'!$A$2:$V$996,COLUMN('Business Validation 2.1.0'!V:V)-COLUMN('Business Validation 2.1.0'!A:A)+1,FALSE))</f>
        <v/>
      </c>
      <c r="N2769" s="32" t="s">
        <v>19015</v>
      </c>
    </row>
    <row r="2770" spans="1:14" x14ac:dyDescent="0.25">
      <c r="A2770" s="32" t="s">
        <v>3236</v>
      </c>
      <c r="B2770" s="32" t="s">
        <v>19028</v>
      </c>
      <c r="C2770" s="32" t="s">
        <v>19029</v>
      </c>
      <c r="D2770" s="32" t="s">
        <v>4852</v>
      </c>
      <c r="E2770" s="32" t="s">
        <v>6491</v>
      </c>
      <c r="J2770" s="32" t="s">
        <v>19030</v>
      </c>
      <c r="K2770" s="32" t="s">
        <v>11034</v>
      </c>
      <c r="L2770" s="32" t="s">
        <v>19031</v>
      </c>
      <c r="M2770" s="95" t="str">
        <f>IF(VLOOKUP(A2770,'Business Validation 2.1.0'!$A$2:$V$996,COLUMN('Business Validation 2.1.0'!V:V)-COLUMN('Business Validation 2.1.0'!A:A)+1,FALSE)="","",VLOOKUP(A2770,'Business Validation 2.1.0'!$A$2:$V$996,COLUMN('Business Validation 2.1.0'!V:V)-COLUMN('Business Validation 2.1.0'!A:A)+1,FALSE))</f>
        <v/>
      </c>
      <c r="N2770" s="32" t="s">
        <v>19015</v>
      </c>
    </row>
    <row r="2771" spans="1:14" x14ac:dyDescent="0.25">
      <c r="A2771" s="32" t="s">
        <v>3236</v>
      </c>
      <c r="B2771" s="32" t="s">
        <v>19032</v>
      </c>
      <c r="C2771" s="32" t="s">
        <v>19033</v>
      </c>
      <c r="D2771" s="32" t="s">
        <v>4852</v>
      </c>
      <c r="E2771" s="32" t="s">
        <v>6491</v>
      </c>
      <c r="J2771" s="32" t="s">
        <v>19034</v>
      </c>
      <c r="K2771" s="32" t="s">
        <v>11034</v>
      </c>
      <c r="L2771" s="32" t="s">
        <v>19035</v>
      </c>
      <c r="M2771" s="95" t="str">
        <f>IF(VLOOKUP(A2771,'Business Validation 2.1.0'!$A$2:$V$996,COLUMN('Business Validation 2.1.0'!V:V)-COLUMN('Business Validation 2.1.0'!A:A)+1,FALSE)="","",VLOOKUP(A2771,'Business Validation 2.1.0'!$A$2:$V$996,COLUMN('Business Validation 2.1.0'!V:V)-COLUMN('Business Validation 2.1.0'!A:A)+1,FALSE))</f>
        <v/>
      </c>
      <c r="N2771" s="32" t="s">
        <v>19015</v>
      </c>
    </row>
    <row r="2772" spans="1:14" x14ac:dyDescent="0.25">
      <c r="A2772" s="32" t="s">
        <v>3171</v>
      </c>
      <c r="B2772" s="32" t="s">
        <v>19036</v>
      </c>
      <c r="C2772" s="32" t="s">
        <v>19037</v>
      </c>
      <c r="D2772" s="32" t="s">
        <v>6514</v>
      </c>
      <c r="J2772" s="32" t="s">
        <v>6747</v>
      </c>
      <c r="K2772" s="32" t="s">
        <v>1616</v>
      </c>
      <c r="L2772" s="32" t="s">
        <v>19038</v>
      </c>
      <c r="M2772" s="95" t="str">
        <f>IF(VLOOKUP(A2772,'Business Validation 2.1.0'!$A$2:$V$996,COLUMN('Business Validation 2.1.0'!V:V)-COLUMN('Business Validation 2.1.0'!A:A)+1,FALSE)="","",VLOOKUP(A2772,'Business Validation 2.1.0'!$A$2:$V$996,COLUMN('Business Validation 2.1.0'!V:V)-COLUMN('Business Validation 2.1.0'!A:A)+1,FALSE))</f>
        <v/>
      </c>
      <c r="N2772" s="32" t="s">
        <v>6748</v>
      </c>
    </row>
    <row r="2773" spans="1:14" x14ac:dyDescent="0.25">
      <c r="A2773" s="32" t="s">
        <v>3171</v>
      </c>
      <c r="B2773" s="32" t="s">
        <v>19039</v>
      </c>
      <c r="C2773" s="32" t="s">
        <v>19040</v>
      </c>
      <c r="D2773" s="32" t="s">
        <v>6519</v>
      </c>
      <c r="J2773" s="32" t="s">
        <v>6750</v>
      </c>
      <c r="K2773" s="32" t="s">
        <v>1616</v>
      </c>
      <c r="L2773" s="32" t="s">
        <v>19041</v>
      </c>
      <c r="M2773" s="95" t="str">
        <f>IF(VLOOKUP(A2773,'Business Validation 2.1.0'!$A$2:$V$996,COLUMN('Business Validation 2.1.0'!V:V)-COLUMN('Business Validation 2.1.0'!A:A)+1,FALSE)="","",VLOOKUP(A2773,'Business Validation 2.1.0'!$A$2:$V$996,COLUMN('Business Validation 2.1.0'!V:V)-COLUMN('Business Validation 2.1.0'!A:A)+1,FALSE))</f>
        <v/>
      </c>
      <c r="N2773" s="32" t="s">
        <v>6748</v>
      </c>
    </row>
    <row r="2774" spans="1:14" x14ac:dyDescent="0.25">
      <c r="A2774" s="32" t="s">
        <v>3172</v>
      </c>
      <c r="B2774" s="32" t="s">
        <v>19042</v>
      </c>
      <c r="C2774" s="32" t="s">
        <v>19043</v>
      </c>
      <c r="D2774" s="32" t="s">
        <v>4860</v>
      </c>
      <c r="E2774" s="32" t="s">
        <v>6491</v>
      </c>
      <c r="J2774" s="32" t="s">
        <v>19044</v>
      </c>
      <c r="K2774" s="32" t="s">
        <v>19045</v>
      </c>
      <c r="L2774" s="32" t="s">
        <v>19046</v>
      </c>
      <c r="M2774" s="95" t="str">
        <f>IF(VLOOKUP(A2774,'Business Validation 2.1.0'!$A$2:$V$996,COLUMN('Business Validation 2.1.0'!V:V)-COLUMN('Business Validation 2.1.0'!A:A)+1,FALSE)="","",VLOOKUP(A2774,'Business Validation 2.1.0'!$A$2:$V$996,COLUMN('Business Validation 2.1.0'!V:V)-COLUMN('Business Validation 2.1.0'!A:A)+1,FALSE))</f>
        <v/>
      </c>
      <c r="N2774" s="32" t="s">
        <v>19047</v>
      </c>
    </row>
    <row r="2775" spans="1:14" x14ac:dyDescent="0.25">
      <c r="A2775" s="32" t="s">
        <v>3172</v>
      </c>
      <c r="B2775" s="32" t="s">
        <v>19048</v>
      </c>
      <c r="C2775" s="32" t="s">
        <v>19049</v>
      </c>
      <c r="D2775" s="32" t="s">
        <v>4860</v>
      </c>
      <c r="E2775" s="32" t="s">
        <v>6491</v>
      </c>
      <c r="J2775" s="32" t="s">
        <v>19050</v>
      </c>
      <c r="K2775" s="32" t="s">
        <v>19045</v>
      </c>
      <c r="L2775" s="32" t="s">
        <v>19051</v>
      </c>
      <c r="M2775" s="95" t="str">
        <f>IF(VLOOKUP(A2775,'Business Validation 2.1.0'!$A$2:$V$996,COLUMN('Business Validation 2.1.0'!V:V)-COLUMN('Business Validation 2.1.0'!A:A)+1,FALSE)="","",VLOOKUP(A2775,'Business Validation 2.1.0'!$A$2:$V$996,COLUMN('Business Validation 2.1.0'!V:V)-COLUMN('Business Validation 2.1.0'!A:A)+1,FALSE))</f>
        <v/>
      </c>
      <c r="N2775" s="32" t="s">
        <v>19047</v>
      </c>
    </row>
    <row r="2776" spans="1:14" x14ac:dyDescent="0.25">
      <c r="A2776" s="32" t="s">
        <v>3172</v>
      </c>
      <c r="B2776" s="32" t="s">
        <v>19052</v>
      </c>
      <c r="C2776" s="32" t="s">
        <v>19053</v>
      </c>
      <c r="D2776" s="32" t="s">
        <v>4856</v>
      </c>
      <c r="E2776" s="32" t="s">
        <v>6491</v>
      </c>
      <c r="J2776" s="32" t="s">
        <v>19054</v>
      </c>
      <c r="K2776" s="32" t="s">
        <v>19045</v>
      </c>
      <c r="L2776" s="32" t="s">
        <v>19055</v>
      </c>
      <c r="M2776" s="95" t="str">
        <f>IF(VLOOKUP(A2776,'Business Validation 2.1.0'!$A$2:$V$996,COLUMN('Business Validation 2.1.0'!V:V)-COLUMN('Business Validation 2.1.0'!A:A)+1,FALSE)="","",VLOOKUP(A2776,'Business Validation 2.1.0'!$A$2:$V$996,COLUMN('Business Validation 2.1.0'!V:V)-COLUMN('Business Validation 2.1.0'!A:A)+1,FALSE))</f>
        <v/>
      </c>
      <c r="N2776" s="32" t="s">
        <v>19047</v>
      </c>
    </row>
    <row r="2777" spans="1:14" x14ac:dyDescent="0.25">
      <c r="A2777" s="32" t="s">
        <v>3172</v>
      </c>
      <c r="B2777" s="32" t="s">
        <v>19056</v>
      </c>
      <c r="C2777" s="32" t="s">
        <v>19057</v>
      </c>
      <c r="D2777" s="32" t="s">
        <v>4856</v>
      </c>
      <c r="E2777" s="32" t="s">
        <v>6491</v>
      </c>
      <c r="J2777" s="32" t="s">
        <v>19058</v>
      </c>
      <c r="K2777" s="32" t="s">
        <v>19045</v>
      </c>
      <c r="L2777" s="32" t="s">
        <v>19059</v>
      </c>
      <c r="M2777" s="95" t="str">
        <f>IF(VLOOKUP(A2777,'Business Validation 2.1.0'!$A$2:$V$996,COLUMN('Business Validation 2.1.0'!V:V)-COLUMN('Business Validation 2.1.0'!A:A)+1,FALSE)="","",VLOOKUP(A2777,'Business Validation 2.1.0'!$A$2:$V$996,COLUMN('Business Validation 2.1.0'!V:V)-COLUMN('Business Validation 2.1.0'!A:A)+1,FALSE))</f>
        <v/>
      </c>
      <c r="N2777" s="32" t="s">
        <v>19047</v>
      </c>
    </row>
    <row r="2778" spans="1:14" x14ac:dyDescent="0.25">
      <c r="A2778" s="32" t="s">
        <v>3172</v>
      </c>
      <c r="B2778" s="32" t="s">
        <v>19060</v>
      </c>
      <c r="C2778" s="32" t="s">
        <v>19061</v>
      </c>
      <c r="D2778" s="32" t="s">
        <v>4852</v>
      </c>
      <c r="E2778" s="32" t="s">
        <v>6491</v>
      </c>
      <c r="J2778" s="32" t="s">
        <v>19062</v>
      </c>
      <c r="K2778" s="32" t="s">
        <v>19045</v>
      </c>
      <c r="L2778" s="32" t="s">
        <v>19063</v>
      </c>
      <c r="M2778" s="95" t="str">
        <f>IF(VLOOKUP(A2778,'Business Validation 2.1.0'!$A$2:$V$996,COLUMN('Business Validation 2.1.0'!V:V)-COLUMN('Business Validation 2.1.0'!A:A)+1,FALSE)="","",VLOOKUP(A2778,'Business Validation 2.1.0'!$A$2:$V$996,COLUMN('Business Validation 2.1.0'!V:V)-COLUMN('Business Validation 2.1.0'!A:A)+1,FALSE))</f>
        <v/>
      </c>
      <c r="N2778" s="32" t="s">
        <v>19047</v>
      </c>
    </row>
    <row r="2779" spans="1:14" x14ac:dyDescent="0.25">
      <c r="A2779" s="32" t="s">
        <v>3172</v>
      </c>
      <c r="B2779" s="32" t="s">
        <v>19064</v>
      </c>
      <c r="C2779" s="32" t="s">
        <v>19065</v>
      </c>
      <c r="D2779" s="32" t="s">
        <v>4852</v>
      </c>
      <c r="E2779" s="32" t="s">
        <v>6491</v>
      </c>
      <c r="J2779" s="32" t="s">
        <v>19066</v>
      </c>
      <c r="K2779" s="32" t="s">
        <v>19045</v>
      </c>
      <c r="L2779" s="32" t="s">
        <v>19067</v>
      </c>
      <c r="M2779" s="95" t="str">
        <f>IF(VLOOKUP(A2779,'Business Validation 2.1.0'!$A$2:$V$996,COLUMN('Business Validation 2.1.0'!V:V)-COLUMN('Business Validation 2.1.0'!A:A)+1,FALSE)="","",VLOOKUP(A2779,'Business Validation 2.1.0'!$A$2:$V$996,COLUMN('Business Validation 2.1.0'!V:V)-COLUMN('Business Validation 2.1.0'!A:A)+1,FALSE))</f>
        <v/>
      </c>
      <c r="N2779" s="32" t="s">
        <v>19047</v>
      </c>
    </row>
    <row r="2780" spans="1:14" x14ac:dyDescent="0.25">
      <c r="A2780" s="32" t="s">
        <v>3237</v>
      </c>
      <c r="B2780" s="32" t="s">
        <v>19068</v>
      </c>
      <c r="C2780" s="32" t="s">
        <v>19069</v>
      </c>
      <c r="D2780" s="32" t="s">
        <v>6514</v>
      </c>
      <c r="E2780" s="32" t="s">
        <v>6756</v>
      </c>
      <c r="F2780" s="32" t="s">
        <v>1405</v>
      </c>
      <c r="G2780" s="32" t="s">
        <v>6755</v>
      </c>
      <c r="J2780" s="32" t="s">
        <v>6757</v>
      </c>
      <c r="K2780" s="32" t="s">
        <v>1595</v>
      </c>
      <c r="L2780" s="32" t="s">
        <v>19070</v>
      </c>
      <c r="M2780" s="95" t="str">
        <f>IF(VLOOKUP(A2780,'Business Validation 2.1.0'!$A$2:$V$996,COLUMN('Business Validation 2.1.0'!V:V)-COLUMN('Business Validation 2.1.0'!A:A)+1,FALSE)="","",VLOOKUP(A2780,'Business Validation 2.1.0'!$A$2:$V$996,COLUMN('Business Validation 2.1.0'!V:V)-COLUMN('Business Validation 2.1.0'!A:A)+1,FALSE))</f>
        <v/>
      </c>
      <c r="N2780" s="32" t="s">
        <v>6758</v>
      </c>
    </row>
    <row r="2781" spans="1:14" x14ac:dyDescent="0.25">
      <c r="A2781" s="32" t="s">
        <v>3237</v>
      </c>
      <c r="B2781" s="32" t="s">
        <v>19071</v>
      </c>
      <c r="C2781" s="32" t="s">
        <v>19072</v>
      </c>
      <c r="D2781" s="32" t="s">
        <v>6519</v>
      </c>
      <c r="E2781" s="32" t="s">
        <v>6761</v>
      </c>
      <c r="F2781" s="32" t="s">
        <v>1436</v>
      </c>
      <c r="G2781" s="32" t="s">
        <v>6760</v>
      </c>
      <c r="J2781" s="32" t="s">
        <v>6762</v>
      </c>
      <c r="K2781" s="32" t="s">
        <v>1595</v>
      </c>
      <c r="L2781" s="32" t="s">
        <v>19073</v>
      </c>
      <c r="M2781" s="95" t="str">
        <f>IF(VLOOKUP(A2781,'Business Validation 2.1.0'!$A$2:$V$996,COLUMN('Business Validation 2.1.0'!V:V)-COLUMN('Business Validation 2.1.0'!A:A)+1,FALSE)="","",VLOOKUP(A2781,'Business Validation 2.1.0'!$A$2:$V$996,COLUMN('Business Validation 2.1.0'!V:V)-COLUMN('Business Validation 2.1.0'!A:A)+1,FALSE))</f>
        <v/>
      </c>
      <c r="N2781" s="32" t="s">
        <v>6758</v>
      </c>
    </row>
    <row r="2782" spans="1:14" x14ac:dyDescent="0.25">
      <c r="A2782" s="32" t="s">
        <v>3238</v>
      </c>
      <c r="B2782" s="32" t="s">
        <v>19074</v>
      </c>
      <c r="C2782" s="32" t="s">
        <v>19075</v>
      </c>
      <c r="D2782" s="32" t="s">
        <v>4860</v>
      </c>
      <c r="E2782" s="32" t="s">
        <v>6491</v>
      </c>
      <c r="F2782" s="32" t="s">
        <v>6505</v>
      </c>
      <c r="G2782" s="32" t="s">
        <v>1363</v>
      </c>
      <c r="H2782" s="32" t="s">
        <v>6510</v>
      </c>
      <c r="J2782" s="32" t="s">
        <v>19076</v>
      </c>
      <c r="K2782" s="32" t="s">
        <v>19077</v>
      </c>
      <c r="L2782" s="32" t="s">
        <v>19078</v>
      </c>
      <c r="M2782" s="95" t="str">
        <f>IF(VLOOKUP(A2782,'Business Validation 2.1.0'!$A$2:$V$996,COLUMN('Business Validation 2.1.0'!V:V)-COLUMN('Business Validation 2.1.0'!A:A)+1,FALSE)="","",VLOOKUP(A2782,'Business Validation 2.1.0'!$A$2:$V$996,COLUMN('Business Validation 2.1.0'!V:V)-COLUMN('Business Validation 2.1.0'!A:A)+1,FALSE))</f>
        <v/>
      </c>
      <c r="N2782" s="32" t="s">
        <v>19079</v>
      </c>
    </row>
    <row r="2783" spans="1:14" x14ac:dyDescent="0.25">
      <c r="A2783" s="32" t="s">
        <v>3238</v>
      </c>
      <c r="B2783" s="32" t="s">
        <v>19080</v>
      </c>
      <c r="C2783" s="32" t="s">
        <v>19081</v>
      </c>
      <c r="D2783" s="32" t="s">
        <v>4856</v>
      </c>
      <c r="E2783" s="32" t="s">
        <v>6491</v>
      </c>
      <c r="F2783" s="32" t="s">
        <v>6505</v>
      </c>
      <c r="G2783" s="32" t="s">
        <v>1363</v>
      </c>
      <c r="H2783" s="32" t="s">
        <v>6510</v>
      </c>
      <c r="J2783" s="32" t="s">
        <v>19082</v>
      </c>
      <c r="K2783" s="32" t="s">
        <v>19077</v>
      </c>
      <c r="L2783" s="32" t="s">
        <v>19083</v>
      </c>
      <c r="M2783" s="95" t="str">
        <f>IF(VLOOKUP(A2783,'Business Validation 2.1.0'!$A$2:$V$996,COLUMN('Business Validation 2.1.0'!V:V)-COLUMN('Business Validation 2.1.0'!A:A)+1,FALSE)="","",VLOOKUP(A2783,'Business Validation 2.1.0'!$A$2:$V$996,COLUMN('Business Validation 2.1.0'!V:V)-COLUMN('Business Validation 2.1.0'!A:A)+1,FALSE))</f>
        <v/>
      </c>
      <c r="N2783" s="32" t="s">
        <v>19079</v>
      </c>
    </row>
    <row r="2784" spans="1:14" x14ac:dyDescent="0.25">
      <c r="A2784" s="32" t="s">
        <v>3238</v>
      </c>
      <c r="B2784" s="32" t="s">
        <v>19084</v>
      </c>
      <c r="C2784" s="32" t="s">
        <v>19085</v>
      </c>
      <c r="D2784" s="32" t="s">
        <v>4852</v>
      </c>
      <c r="E2784" s="32" t="s">
        <v>6491</v>
      </c>
      <c r="F2784" s="32" t="s">
        <v>6505</v>
      </c>
      <c r="G2784" s="32" t="s">
        <v>1363</v>
      </c>
      <c r="H2784" s="32" t="s">
        <v>6510</v>
      </c>
      <c r="J2784" s="32" t="s">
        <v>19086</v>
      </c>
      <c r="K2784" s="32" t="s">
        <v>19077</v>
      </c>
      <c r="L2784" s="32" t="s">
        <v>19087</v>
      </c>
      <c r="M2784" s="95" t="str">
        <f>IF(VLOOKUP(A2784,'Business Validation 2.1.0'!$A$2:$V$996,COLUMN('Business Validation 2.1.0'!V:V)-COLUMN('Business Validation 2.1.0'!A:A)+1,FALSE)="","",VLOOKUP(A2784,'Business Validation 2.1.0'!$A$2:$V$996,COLUMN('Business Validation 2.1.0'!V:V)-COLUMN('Business Validation 2.1.0'!A:A)+1,FALSE))</f>
        <v/>
      </c>
      <c r="N2784" s="32" t="s">
        <v>19079</v>
      </c>
    </row>
    <row r="2785" spans="1:14" x14ac:dyDescent="0.25">
      <c r="A2785" s="32" t="s">
        <v>3173</v>
      </c>
      <c r="B2785" s="32" t="s">
        <v>19088</v>
      </c>
      <c r="C2785" s="32" t="s">
        <v>19089</v>
      </c>
      <c r="D2785" s="32" t="s">
        <v>3971</v>
      </c>
      <c r="E2785" s="32" t="s">
        <v>6767</v>
      </c>
      <c r="J2785" s="32" t="s">
        <v>6768</v>
      </c>
      <c r="K2785" s="32" t="s">
        <v>7900</v>
      </c>
      <c r="L2785" s="32" t="s">
        <v>19090</v>
      </c>
      <c r="M2785" s="95">
        <f>IF(VLOOKUP(A2785,'Business Validation 2.1.0'!$A$2:$V$996,COLUMN('Business Validation 2.1.0'!V:V)-COLUMN('Business Validation 2.1.0'!A:A)+1,FALSE)="","",VLOOKUP(A2785,'Business Validation 2.1.0'!$A$2:$V$996,COLUMN('Business Validation 2.1.0'!V:V)-COLUMN('Business Validation 2.1.0'!A:A)+1,FALSE))</f>
        <v>42706</v>
      </c>
      <c r="N2785" s="32" t="s">
        <v>7967</v>
      </c>
    </row>
    <row r="2786" spans="1:14" x14ac:dyDescent="0.25">
      <c r="A2786" s="32" t="s">
        <v>3173</v>
      </c>
      <c r="B2786" s="32" t="s">
        <v>19091</v>
      </c>
      <c r="C2786" s="32" t="s">
        <v>19092</v>
      </c>
      <c r="D2786" s="32" t="s">
        <v>3975</v>
      </c>
      <c r="E2786" s="32" t="s">
        <v>6770</v>
      </c>
      <c r="J2786" s="32" t="s">
        <v>6771</v>
      </c>
      <c r="K2786" s="32" t="s">
        <v>7900</v>
      </c>
      <c r="L2786" s="32" t="s">
        <v>19093</v>
      </c>
      <c r="M2786" s="95">
        <f>IF(VLOOKUP(A2786,'Business Validation 2.1.0'!$A$2:$V$996,COLUMN('Business Validation 2.1.0'!V:V)-COLUMN('Business Validation 2.1.0'!A:A)+1,FALSE)="","",VLOOKUP(A2786,'Business Validation 2.1.0'!$A$2:$V$996,COLUMN('Business Validation 2.1.0'!V:V)-COLUMN('Business Validation 2.1.0'!A:A)+1,FALSE))</f>
        <v>42706</v>
      </c>
      <c r="N2786" s="32" t="s">
        <v>7967</v>
      </c>
    </row>
    <row r="2787" spans="1:14" x14ac:dyDescent="0.25">
      <c r="A2787" s="32" t="s">
        <v>3174</v>
      </c>
      <c r="B2787" s="32" t="s">
        <v>19094</v>
      </c>
      <c r="C2787" s="32" t="s">
        <v>19095</v>
      </c>
      <c r="D2787" s="32" t="s">
        <v>4860</v>
      </c>
      <c r="E2787" s="32" t="s">
        <v>3978</v>
      </c>
      <c r="F2787" s="32" t="s">
        <v>6773</v>
      </c>
      <c r="J2787" s="32" t="s">
        <v>19096</v>
      </c>
      <c r="K2787" s="32" t="s">
        <v>19097</v>
      </c>
      <c r="L2787" s="32" t="s">
        <v>19098</v>
      </c>
      <c r="M2787" s="95">
        <f>IF(VLOOKUP(A2787,'Business Validation 2.1.0'!$A$2:$V$996,COLUMN('Business Validation 2.1.0'!V:V)-COLUMN('Business Validation 2.1.0'!A:A)+1,FALSE)="","",VLOOKUP(A2787,'Business Validation 2.1.0'!$A$2:$V$996,COLUMN('Business Validation 2.1.0'!V:V)-COLUMN('Business Validation 2.1.0'!A:A)+1,FALSE))</f>
        <v>42706</v>
      </c>
      <c r="N2787" s="32" t="s">
        <v>19099</v>
      </c>
    </row>
    <row r="2788" spans="1:14" x14ac:dyDescent="0.25">
      <c r="A2788" s="32" t="s">
        <v>3174</v>
      </c>
      <c r="B2788" s="32" t="s">
        <v>19100</v>
      </c>
      <c r="C2788" s="32" t="s">
        <v>19101</v>
      </c>
      <c r="D2788" s="32" t="s">
        <v>4856</v>
      </c>
      <c r="E2788" s="32" t="s">
        <v>3978</v>
      </c>
      <c r="F2788" s="32" t="s">
        <v>6773</v>
      </c>
      <c r="J2788" s="32" t="s">
        <v>19102</v>
      </c>
      <c r="K2788" s="32" t="s">
        <v>19097</v>
      </c>
      <c r="L2788" s="32" t="s">
        <v>19103</v>
      </c>
      <c r="M2788" s="95">
        <f>IF(VLOOKUP(A2788,'Business Validation 2.1.0'!$A$2:$V$996,COLUMN('Business Validation 2.1.0'!V:V)-COLUMN('Business Validation 2.1.0'!A:A)+1,FALSE)="","",VLOOKUP(A2788,'Business Validation 2.1.0'!$A$2:$V$996,COLUMN('Business Validation 2.1.0'!V:V)-COLUMN('Business Validation 2.1.0'!A:A)+1,FALSE))</f>
        <v>42706</v>
      </c>
      <c r="N2788" s="32" t="s">
        <v>19099</v>
      </c>
    </row>
    <row r="2789" spans="1:14" x14ac:dyDescent="0.25">
      <c r="A2789" s="32" t="s">
        <v>3174</v>
      </c>
      <c r="B2789" s="32" t="s">
        <v>19104</v>
      </c>
      <c r="C2789" s="32" t="s">
        <v>19105</v>
      </c>
      <c r="D2789" s="32" t="s">
        <v>4852</v>
      </c>
      <c r="E2789" s="32" t="s">
        <v>3978</v>
      </c>
      <c r="F2789" s="32" t="s">
        <v>6773</v>
      </c>
      <c r="J2789" s="32" t="s">
        <v>19106</v>
      </c>
      <c r="K2789" s="32" t="s">
        <v>19097</v>
      </c>
      <c r="L2789" s="32" t="s">
        <v>19107</v>
      </c>
      <c r="M2789" s="95">
        <f>IF(VLOOKUP(A2789,'Business Validation 2.1.0'!$A$2:$V$996,COLUMN('Business Validation 2.1.0'!V:V)-COLUMN('Business Validation 2.1.0'!A:A)+1,FALSE)="","",VLOOKUP(A2789,'Business Validation 2.1.0'!$A$2:$V$996,COLUMN('Business Validation 2.1.0'!V:V)-COLUMN('Business Validation 2.1.0'!A:A)+1,FALSE))</f>
        <v>42706</v>
      </c>
      <c r="N2789" s="32" t="s">
        <v>19099</v>
      </c>
    </row>
    <row r="2790" spans="1:14" x14ac:dyDescent="0.25">
      <c r="A2790" s="32" t="s">
        <v>2681</v>
      </c>
      <c r="B2790" s="32" t="s">
        <v>19108</v>
      </c>
      <c r="C2790" s="32" t="s">
        <v>19109</v>
      </c>
      <c r="D2790" s="32" t="s">
        <v>6773</v>
      </c>
      <c r="J2790" s="32" t="s">
        <v>19110</v>
      </c>
      <c r="K2790" s="32" t="s">
        <v>6108</v>
      </c>
      <c r="L2790" s="32" t="s">
        <v>19111</v>
      </c>
      <c r="M2790" s="95" t="str">
        <f>IF(VLOOKUP(A2790,'Business Validation 2.1.0'!$A$2:$V$996,COLUMN('Business Validation 2.1.0'!V:V)-COLUMN('Business Validation 2.1.0'!A:A)+1,FALSE)="","",VLOOKUP(A2790,'Business Validation 2.1.0'!$A$2:$V$996,COLUMN('Business Validation 2.1.0'!V:V)-COLUMN('Business Validation 2.1.0'!A:A)+1,FALSE))</f>
        <v/>
      </c>
      <c r="N2790" s="32" t="s">
        <v>19112</v>
      </c>
    </row>
    <row r="2791" spans="1:14" x14ac:dyDescent="0.25">
      <c r="A2791" s="32" t="s">
        <v>2681</v>
      </c>
      <c r="B2791" s="32" t="s">
        <v>19113</v>
      </c>
      <c r="C2791" s="32" t="s">
        <v>19114</v>
      </c>
      <c r="D2791" s="32" t="s">
        <v>3978</v>
      </c>
      <c r="J2791" s="32" t="s">
        <v>6778</v>
      </c>
      <c r="K2791" s="32" t="s">
        <v>6108</v>
      </c>
      <c r="L2791" s="32" t="s">
        <v>19115</v>
      </c>
      <c r="M2791" s="95" t="str">
        <f>IF(VLOOKUP(A2791,'Business Validation 2.1.0'!$A$2:$V$996,COLUMN('Business Validation 2.1.0'!V:V)-COLUMN('Business Validation 2.1.0'!A:A)+1,FALSE)="","",VLOOKUP(A2791,'Business Validation 2.1.0'!$A$2:$V$996,COLUMN('Business Validation 2.1.0'!V:V)-COLUMN('Business Validation 2.1.0'!A:A)+1,FALSE))</f>
        <v/>
      </c>
      <c r="N2791" s="32" t="s">
        <v>19112</v>
      </c>
    </row>
    <row r="2792" spans="1:14" x14ac:dyDescent="0.25">
      <c r="A2792" s="32" t="s">
        <v>2681</v>
      </c>
      <c r="B2792" s="32" t="s">
        <v>19116</v>
      </c>
      <c r="C2792" s="32" t="s">
        <v>19117</v>
      </c>
      <c r="D2792" s="32" t="s">
        <v>6780</v>
      </c>
      <c r="J2792" s="32" t="s">
        <v>6781</v>
      </c>
      <c r="K2792" s="32" t="s">
        <v>6108</v>
      </c>
      <c r="L2792" s="32" t="s">
        <v>19118</v>
      </c>
      <c r="M2792" s="95" t="str">
        <f>IF(VLOOKUP(A2792,'Business Validation 2.1.0'!$A$2:$V$996,COLUMN('Business Validation 2.1.0'!V:V)-COLUMN('Business Validation 2.1.0'!A:A)+1,FALSE)="","",VLOOKUP(A2792,'Business Validation 2.1.0'!$A$2:$V$996,COLUMN('Business Validation 2.1.0'!V:V)-COLUMN('Business Validation 2.1.0'!A:A)+1,FALSE))</f>
        <v/>
      </c>
      <c r="N2792" s="32" t="s">
        <v>19112</v>
      </c>
    </row>
    <row r="2793" spans="1:14" x14ac:dyDescent="0.25">
      <c r="A2793" s="32" t="s">
        <v>2681</v>
      </c>
      <c r="B2793" s="32" t="s">
        <v>19119</v>
      </c>
      <c r="C2793" s="32" t="s">
        <v>19120</v>
      </c>
      <c r="D2793" s="32" t="s">
        <v>6783</v>
      </c>
      <c r="J2793" s="32" t="s">
        <v>6784</v>
      </c>
      <c r="K2793" s="32" t="s">
        <v>6108</v>
      </c>
      <c r="L2793" s="32" t="s">
        <v>19121</v>
      </c>
      <c r="M2793" s="95" t="str">
        <f>IF(VLOOKUP(A2793,'Business Validation 2.1.0'!$A$2:$V$996,COLUMN('Business Validation 2.1.0'!V:V)-COLUMN('Business Validation 2.1.0'!A:A)+1,FALSE)="","",VLOOKUP(A2793,'Business Validation 2.1.0'!$A$2:$V$996,COLUMN('Business Validation 2.1.0'!V:V)-COLUMN('Business Validation 2.1.0'!A:A)+1,FALSE))</f>
        <v/>
      </c>
      <c r="N2793" s="32" t="s">
        <v>19112</v>
      </c>
    </row>
    <row r="2794" spans="1:14" x14ac:dyDescent="0.25">
      <c r="A2794" s="32" t="s">
        <v>2681</v>
      </c>
      <c r="B2794" s="32" t="s">
        <v>19122</v>
      </c>
      <c r="C2794" s="32" t="s">
        <v>19123</v>
      </c>
      <c r="D2794" s="32" t="s">
        <v>3077</v>
      </c>
      <c r="J2794" s="32" t="s">
        <v>6786</v>
      </c>
      <c r="K2794" s="32" t="s">
        <v>6108</v>
      </c>
      <c r="L2794" s="32" t="s">
        <v>19124</v>
      </c>
      <c r="M2794" s="95" t="str">
        <f>IF(VLOOKUP(A2794,'Business Validation 2.1.0'!$A$2:$V$996,COLUMN('Business Validation 2.1.0'!V:V)-COLUMN('Business Validation 2.1.0'!A:A)+1,FALSE)="","",VLOOKUP(A2794,'Business Validation 2.1.0'!$A$2:$V$996,COLUMN('Business Validation 2.1.0'!V:V)-COLUMN('Business Validation 2.1.0'!A:A)+1,FALSE))</f>
        <v/>
      </c>
      <c r="N2794" s="32" t="s">
        <v>19112</v>
      </c>
    </row>
    <row r="2795" spans="1:14" x14ac:dyDescent="0.25">
      <c r="A2795" s="32" t="s">
        <v>3175</v>
      </c>
      <c r="B2795" s="32" t="s">
        <v>19125</v>
      </c>
      <c r="C2795" s="32" t="s">
        <v>19126</v>
      </c>
      <c r="D2795" s="32" t="s">
        <v>3971</v>
      </c>
      <c r="E2795" s="32" t="s">
        <v>6767</v>
      </c>
      <c r="J2795" s="32" t="s">
        <v>6788</v>
      </c>
      <c r="K2795" s="32" t="s">
        <v>19127</v>
      </c>
      <c r="L2795" s="32" t="s">
        <v>19128</v>
      </c>
      <c r="M2795" s="95" t="str">
        <f>IF(VLOOKUP(A2795,'Business Validation 2.1.0'!$A$2:$V$996,COLUMN('Business Validation 2.1.0'!V:V)-COLUMN('Business Validation 2.1.0'!A:A)+1,FALSE)="","",VLOOKUP(A2795,'Business Validation 2.1.0'!$A$2:$V$996,COLUMN('Business Validation 2.1.0'!V:V)-COLUMN('Business Validation 2.1.0'!A:A)+1,FALSE))</f>
        <v/>
      </c>
      <c r="N2795" s="32" t="s">
        <v>6790</v>
      </c>
    </row>
    <row r="2796" spans="1:14" x14ac:dyDescent="0.25">
      <c r="A2796" s="32" t="s">
        <v>3175</v>
      </c>
      <c r="B2796" s="32" t="s">
        <v>19129</v>
      </c>
      <c r="C2796" s="32" t="s">
        <v>19130</v>
      </c>
      <c r="D2796" s="32" t="s">
        <v>3975</v>
      </c>
      <c r="E2796" s="32" t="s">
        <v>6770</v>
      </c>
      <c r="J2796" s="32" t="s">
        <v>6792</v>
      </c>
      <c r="K2796" s="32" t="s">
        <v>19127</v>
      </c>
      <c r="L2796" s="32" t="s">
        <v>19131</v>
      </c>
      <c r="M2796" s="95" t="str">
        <f>IF(VLOOKUP(A2796,'Business Validation 2.1.0'!$A$2:$V$996,COLUMN('Business Validation 2.1.0'!V:V)-COLUMN('Business Validation 2.1.0'!A:A)+1,FALSE)="","",VLOOKUP(A2796,'Business Validation 2.1.0'!$A$2:$V$996,COLUMN('Business Validation 2.1.0'!V:V)-COLUMN('Business Validation 2.1.0'!A:A)+1,FALSE))</f>
        <v/>
      </c>
      <c r="N2796" s="32" t="s">
        <v>6790</v>
      </c>
    </row>
    <row r="2797" spans="1:14" x14ac:dyDescent="0.25">
      <c r="A2797" s="32" t="s">
        <v>3176</v>
      </c>
      <c r="B2797" s="32" t="s">
        <v>19132</v>
      </c>
      <c r="C2797" s="32" t="s">
        <v>19133</v>
      </c>
      <c r="D2797" s="32" t="s">
        <v>4860</v>
      </c>
      <c r="E2797" s="32" t="s">
        <v>3978</v>
      </c>
      <c r="F2797" s="32" t="s">
        <v>6773</v>
      </c>
      <c r="J2797" s="32" t="s">
        <v>19134</v>
      </c>
      <c r="K2797" s="32" t="s">
        <v>19135</v>
      </c>
      <c r="L2797" s="32" t="s">
        <v>19136</v>
      </c>
      <c r="M2797" s="95" t="str">
        <f>IF(VLOOKUP(A2797,'Business Validation 2.1.0'!$A$2:$V$996,COLUMN('Business Validation 2.1.0'!V:V)-COLUMN('Business Validation 2.1.0'!A:A)+1,FALSE)="","",VLOOKUP(A2797,'Business Validation 2.1.0'!$A$2:$V$996,COLUMN('Business Validation 2.1.0'!V:V)-COLUMN('Business Validation 2.1.0'!A:A)+1,FALSE))</f>
        <v/>
      </c>
      <c r="N2797" s="32" t="s">
        <v>19137</v>
      </c>
    </row>
    <row r="2798" spans="1:14" x14ac:dyDescent="0.25">
      <c r="A2798" s="32" t="s">
        <v>3176</v>
      </c>
      <c r="B2798" s="32" t="s">
        <v>19138</v>
      </c>
      <c r="C2798" s="32" t="s">
        <v>19139</v>
      </c>
      <c r="D2798" s="32" t="s">
        <v>4856</v>
      </c>
      <c r="E2798" s="32" t="s">
        <v>3978</v>
      </c>
      <c r="F2798" s="32" t="s">
        <v>6773</v>
      </c>
      <c r="J2798" s="32" t="s">
        <v>19140</v>
      </c>
      <c r="K2798" s="32" t="s">
        <v>19135</v>
      </c>
      <c r="L2798" s="32" t="s">
        <v>19141</v>
      </c>
      <c r="M2798" s="95" t="str">
        <f>IF(VLOOKUP(A2798,'Business Validation 2.1.0'!$A$2:$V$996,COLUMN('Business Validation 2.1.0'!V:V)-COLUMN('Business Validation 2.1.0'!A:A)+1,FALSE)="","",VLOOKUP(A2798,'Business Validation 2.1.0'!$A$2:$V$996,COLUMN('Business Validation 2.1.0'!V:V)-COLUMN('Business Validation 2.1.0'!A:A)+1,FALSE))</f>
        <v/>
      </c>
      <c r="N2798" s="32" t="s">
        <v>19137</v>
      </c>
    </row>
    <row r="2799" spans="1:14" x14ac:dyDescent="0.25">
      <c r="A2799" s="32" t="s">
        <v>3176</v>
      </c>
      <c r="B2799" s="32" t="s">
        <v>19142</v>
      </c>
      <c r="C2799" s="32" t="s">
        <v>19143</v>
      </c>
      <c r="D2799" s="32" t="s">
        <v>4852</v>
      </c>
      <c r="E2799" s="32" t="s">
        <v>3978</v>
      </c>
      <c r="F2799" s="32" t="s">
        <v>6773</v>
      </c>
      <c r="J2799" s="32" t="s">
        <v>19144</v>
      </c>
      <c r="K2799" s="32" t="s">
        <v>19135</v>
      </c>
      <c r="L2799" s="32" t="s">
        <v>19145</v>
      </c>
      <c r="M2799" s="95" t="str">
        <f>IF(VLOOKUP(A2799,'Business Validation 2.1.0'!$A$2:$V$996,COLUMN('Business Validation 2.1.0'!V:V)-COLUMN('Business Validation 2.1.0'!A:A)+1,FALSE)="","",VLOOKUP(A2799,'Business Validation 2.1.0'!$A$2:$V$996,COLUMN('Business Validation 2.1.0'!V:V)-COLUMN('Business Validation 2.1.0'!A:A)+1,FALSE))</f>
        <v/>
      </c>
      <c r="N2799" s="32" t="s">
        <v>19137</v>
      </c>
    </row>
    <row r="2800" spans="1:14" x14ac:dyDescent="0.25">
      <c r="A2800" s="32" t="s">
        <v>3239</v>
      </c>
      <c r="B2800" s="32" t="s">
        <v>19146</v>
      </c>
      <c r="C2800" s="32" t="s">
        <v>19147</v>
      </c>
      <c r="D2800" s="32" t="s">
        <v>3971</v>
      </c>
      <c r="E2800" s="32" t="s">
        <v>6767</v>
      </c>
      <c r="J2800" s="32" t="s">
        <v>6797</v>
      </c>
      <c r="K2800" s="32" t="s">
        <v>19127</v>
      </c>
      <c r="L2800" s="32" t="s">
        <v>19148</v>
      </c>
      <c r="M2800" s="95" t="str">
        <f>IF(VLOOKUP(A2800,'Business Validation 2.1.0'!$A$2:$V$996,COLUMN('Business Validation 2.1.0'!V:V)-COLUMN('Business Validation 2.1.0'!A:A)+1,FALSE)="","",VLOOKUP(A2800,'Business Validation 2.1.0'!$A$2:$V$996,COLUMN('Business Validation 2.1.0'!V:V)-COLUMN('Business Validation 2.1.0'!A:A)+1,FALSE))</f>
        <v/>
      </c>
      <c r="N2800" s="32" t="s">
        <v>6798</v>
      </c>
    </row>
    <row r="2801" spans="1:14" x14ac:dyDescent="0.25">
      <c r="A2801" s="32" t="s">
        <v>3239</v>
      </c>
      <c r="B2801" s="32" t="s">
        <v>19149</v>
      </c>
      <c r="C2801" s="32" t="s">
        <v>19150</v>
      </c>
      <c r="D2801" s="32" t="s">
        <v>3975</v>
      </c>
      <c r="E2801" s="32" t="s">
        <v>6770</v>
      </c>
      <c r="J2801" s="32" t="s">
        <v>6800</v>
      </c>
      <c r="K2801" s="32" t="s">
        <v>19127</v>
      </c>
      <c r="L2801" s="32" t="s">
        <v>19151</v>
      </c>
      <c r="M2801" s="95" t="str">
        <f>IF(VLOOKUP(A2801,'Business Validation 2.1.0'!$A$2:$V$996,COLUMN('Business Validation 2.1.0'!V:V)-COLUMN('Business Validation 2.1.0'!A:A)+1,FALSE)="","",VLOOKUP(A2801,'Business Validation 2.1.0'!$A$2:$V$996,COLUMN('Business Validation 2.1.0'!V:V)-COLUMN('Business Validation 2.1.0'!A:A)+1,FALSE))</f>
        <v/>
      </c>
      <c r="N2801" s="32" t="s">
        <v>6798</v>
      </c>
    </row>
    <row r="2802" spans="1:14" x14ac:dyDescent="0.25">
      <c r="A2802" s="32" t="s">
        <v>3240</v>
      </c>
      <c r="B2802" s="32" t="s">
        <v>19152</v>
      </c>
      <c r="C2802" s="32" t="s">
        <v>19153</v>
      </c>
      <c r="D2802" s="32" t="s">
        <v>4860</v>
      </c>
      <c r="E2802" s="32" t="s">
        <v>3978</v>
      </c>
      <c r="F2802" s="32" t="s">
        <v>6773</v>
      </c>
      <c r="J2802" s="32" t="s">
        <v>19154</v>
      </c>
      <c r="K2802" s="32" t="s">
        <v>19135</v>
      </c>
      <c r="L2802" s="32" t="s">
        <v>19155</v>
      </c>
      <c r="M2802" s="95" t="str">
        <f>IF(VLOOKUP(A2802,'Business Validation 2.1.0'!$A$2:$V$996,COLUMN('Business Validation 2.1.0'!V:V)-COLUMN('Business Validation 2.1.0'!A:A)+1,FALSE)="","",VLOOKUP(A2802,'Business Validation 2.1.0'!$A$2:$V$996,COLUMN('Business Validation 2.1.0'!V:V)-COLUMN('Business Validation 2.1.0'!A:A)+1,FALSE))</f>
        <v/>
      </c>
      <c r="N2802" s="32" t="s">
        <v>19156</v>
      </c>
    </row>
    <row r="2803" spans="1:14" x14ac:dyDescent="0.25">
      <c r="A2803" s="32" t="s">
        <v>3240</v>
      </c>
      <c r="B2803" s="32" t="s">
        <v>19157</v>
      </c>
      <c r="C2803" s="32" t="s">
        <v>19158</v>
      </c>
      <c r="D2803" s="32" t="s">
        <v>4856</v>
      </c>
      <c r="E2803" s="32" t="s">
        <v>3978</v>
      </c>
      <c r="F2803" s="32" t="s">
        <v>6773</v>
      </c>
      <c r="J2803" s="32" t="s">
        <v>19159</v>
      </c>
      <c r="K2803" s="32" t="s">
        <v>19135</v>
      </c>
      <c r="L2803" s="32" t="s">
        <v>19160</v>
      </c>
      <c r="M2803" s="95" t="str">
        <f>IF(VLOOKUP(A2803,'Business Validation 2.1.0'!$A$2:$V$996,COLUMN('Business Validation 2.1.0'!V:V)-COLUMN('Business Validation 2.1.0'!A:A)+1,FALSE)="","",VLOOKUP(A2803,'Business Validation 2.1.0'!$A$2:$V$996,COLUMN('Business Validation 2.1.0'!V:V)-COLUMN('Business Validation 2.1.0'!A:A)+1,FALSE))</f>
        <v/>
      </c>
      <c r="N2803" s="32" t="s">
        <v>19156</v>
      </c>
    </row>
    <row r="2804" spans="1:14" x14ac:dyDescent="0.25">
      <c r="A2804" s="32" t="s">
        <v>3240</v>
      </c>
      <c r="B2804" s="32" t="s">
        <v>19161</v>
      </c>
      <c r="C2804" s="32" t="s">
        <v>19162</v>
      </c>
      <c r="D2804" s="32" t="s">
        <v>4852</v>
      </c>
      <c r="E2804" s="32" t="s">
        <v>3978</v>
      </c>
      <c r="F2804" s="32" t="s">
        <v>6773</v>
      </c>
      <c r="J2804" s="32" t="s">
        <v>19163</v>
      </c>
      <c r="K2804" s="32" t="s">
        <v>19135</v>
      </c>
      <c r="L2804" s="32" t="s">
        <v>19164</v>
      </c>
      <c r="M2804" s="95" t="str">
        <f>IF(VLOOKUP(A2804,'Business Validation 2.1.0'!$A$2:$V$996,COLUMN('Business Validation 2.1.0'!V:V)-COLUMN('Business Validation 2.1.0'!A:A)+1,FALSE)="","",VLOOKUP(A2804,'Business Validation 2.1.0'!$A$2:$V$996,COLUMN('Business Validation 2.1.0'!V:V)-COLUMN('Business Validation 2.1.0'!A:A)+1,FALSE))</f>
        <v/>
      </c>
      <c r="N2804" s="32" t="s">
        <v>19156</v>
      </c>
    </row>
    <row r="2805" spans="1:14" x14ac:dyDescent="0.25">
      <c r="A2805" s="32" t="s">
        <v>3177</v>
      </c>
      <c r="B2805" s="32" t="s">
        <v>19165</v>
      </c>
      <c r="C2805" s="32" t="s">
        <v>19166</v>
      </c>
      <c r="D2805" s="32" t="s">
        <v>3971</v>
      </c>
      <c r="E2805" s="32" t="s">
        <v>6767</v>
      </c>
      <c r="J2805" s="32" t="s">
        <v>6805</v>
      </c>
      <c r="K2805" s="32" t="s">
        <v>19127</v>
      </c>
      <c r="L2805" s="32" t="s">
        <v>19167</v>
      </c>
      <c r="M2805" s="95" t="str">
        <f>IF(VLOOKUP(A2805,'Business Validation 2.1.0'!$A$2:$V$996,COLUMN('Business Validation 2.1.0'!V:V)-COLUMN('Business Validation 2.1.0'!A:A)+1,FALSE)="","",VLOOKUP(A2805,'Business Validation 2.1.0'!$A$2:$V$996,COLUMN('Business Validation 2.1.0'!V:V)-COLUMN('Business Validation 2.1.0'!A:A)+1,FALSE))</f>
        <v/>
      </c>
      <c r="N2805" s="32" t="s">
        <v>6806</v>
      </c>
    </row>
    <row r="2806" spans="1:14" x14ac:dyDescent="0.25">
      <c r="A2806" s="32" t="s">
        <v>3177</v>
      </c>
      <c r="B2806" s="32" t="s">
        <v>19168</v>
      </c>
      <c r="C2806" s="32" t="s">
        <v>19169</v>
      </c>
      <c r="D2806" s="32" t="s">
        <v>3975</v>
      </c>
      <c r="E2806" s="32" t="s">
        <v>6770</v>
      </c>
      <c r="J2806" s="32" t="s">
        <v>6808</v>
      </c>
      <c r="K2806" s="32" t="s">
        <v>19127</v>
      </c>
      <c r="L2806" s="32" t="s">
        <v>19170</v>
      </c>
      <c r="M2806" s="95" t="str">
        <f>IF(VLOOKUP(A2806,'Business Validation 2.1.0'!$A$2:$V$996,COLUMN('Business Validation 2.1.0'!V:V)-COLUMN('Business Validation 2.1.0'!A:A)+1,FALSE)="","",VLOOKUP(A2806,'Business Validation 2.1.0'!$A$2:$V$996,COLUMN('Business Validation 2.1.0'!V:V)-COLUMN('Business Validation 2.1.0'!A:A)+1,FALSE))</f>
        <v/>
      </c>
      <c r="N2806" s="32" t="s">
        <v>6806</v>
      </c>
    </row>
    <row r="2807" spans="1:14" x14ac:dyDescent="0.25">
      <c r="A2807" s="32" t="s">
        <v>3178</v>
      </c>
      <c r="B2807" s="32" t="s">
        <v>19171</v>
      </c>
      <c r="C2807" s="32" t="s">
        <v>19172</v>
      </c>
      <c r="D2807" s="32" t="s">
        <v>4860</v>
      </c>
      <c r="E2807" s="32" t="s">
        <v>3978</v>
      </c>
      <c r="F2807" s="32" t="s">
        <v>6773</v>
      </c>
      <c r="J2807" s="32" t="s">
        <v>19173</v>
      </c>
      <c r="K2807" s="32" t="s">
        <v>19135</v>
      </c>
      <c r="L2807" s="32" t="s">
        <v>19174</v>
      </c>
      <c r="M2807" s="95" t="str">
        <f>IF(VLOOKUP(A2807,'Business Validation 2.1.0'!$A$2:$V$996,COLUMN('Business Validation 2.1.0'!V:V)-COLUMN('Business Validation 2.1.0'!A:A)+1,FALSE)="","",VLOOKUP(A2807,'Business Validation 2.1.0'!$A$2:$V$996,COLUMN('Business Validation 2.1.0'!V:V)-COLUMN('Business Validation 2.1.0'!A:A)+1,FALSE))</f>
        <v/>
      </c>
      <c r="N2807" s="32" t="s">
        <v>19175</v>
      </c>
    </row>
    <row r="2808" spans="1:14" x14ac:dyDescent="0.25">
      <c r="A2808" s="32" t="s">
        <v>3178</v>
      </c>
      <c r="B2808" s="32" t="s">
        <v>19176</v>
      </c>
      <c r="C2808" s="32" t="s">
        <v>19177</v>
      </c>
      <c r="D2808" s="32" t="s">
        <v>4856</v>
      </c>
      <c r="E2808" s="32" t="s">
        <v>3978</v>
      </c>
      <c r="F2808" s="32" t="s">
        <v>6773</v>
      </c>
      <c r="J2808" s="32" t="s">
        <v>19178</v>
      </c>
      <c r="K2808" s="32" t="s">
        <v>19135</v>
      </c>
      <c r="L2808" s="32" t="s">
        <v>19179</v>
      </c>
      <c r="M2808" s="95" t="str">
        <f>IF(VLOOKUP(A2808,'Business Validation 2.1.0'!$A$2:$V$996,COLUMN('Business Validation 2.1.0'!V:V)-COLUMN('Business Validation 2.1.0'!A:A)+1,FALSE)="","",VLOOKUP(A2808,'Business Validation 2.1.0'!$A$2:$V$996,COLUMN('Business Validation 2.1.0'!V:V)-COLUMN('Business Validation 2.1.0'!A:A)+1,FALSE))</f>
        <v/>
      </c>
      <c r="N2808" s="32" t="s">
        <v>19175</v>
      </c>
    </row>
    <row r="2809" spans="1:14" x14ac:dyDescent="0.25">
      <c r="A2809" s="32" t="s">
        <v>3178</v>
      </c>
      <c r="B2809" s="32" t="s">
        <v>19180</v>
      </c>
      <c r="C2809" s="32" t="s">
        <v>19181</v>
      </c>
      <c r="D2809" s="32" t="s">
        <v>4852</v>
      </c>
      <c r="E2809" s="32" t="s">
        <v>3978</v>
      </c>
      <c r="F2809" s="32" t="s">
        <v>6773</v>
      </c>
      <c r="J2809" s="32" t="s">
        <v>19182</v>
      </c>
      <c r="K2809" s="32" t="s">
        <v>19135</v>
      </c>
      <c r="L2809" s="32" t="s">
        <v>19183</v>
      </c>
      <c r="M2809" s="95" t="str">
        <f>IF(VLOOKUP(A2809,'Business Validation 2.1.0'!$A$2:$V$996,COLUMN('Business Validation 2.1.0'!V:V)-COLUMN('Business Validation 2.1.0'!A:A)+1,FALSE)="","",VLOOKUP(A2809,'Business Validation 2.1.0'!$A$2:$V$996,COLUMN('Business Validation 2.1.0'!V:V)-COLUMN('Business Validation 2.1.0'!A:A)+1,FALSE))</f>
        <v/>
      </c>
      <c r="N2809" s="32" t="s">
        <v>19175</v>
      </c>
    </row>
    <row r="2810" spans="1:14" x14ac:dyDescent="0.25">
      <c r="A2810" s="32" t="s">
        <v>3241</v>
      </c>
      <c r="B2810" s="32" t="s">
        <v>19184</v>
      </c>
      <c r="C2810" s="32" t="s">
        <v>19185</v>
      </c>
      <c r="D2810" s="32" t="s">
        <v>3971</v>
      </c>
      <c r="E2810" s="32" t="s">
        <v>6767</v>
      </c>
      <c r="J2810" s="32" t="s">
        <v>6813</v>
      </c>
      <c r="K2810" s="32" t="s">
        <v>19127</v>
      </c>
      <c r="L2810" s="32" t="s">
        <v>19186</v>
      </c>
      <c r="M2810" s="95" t="str">
        <f>IF(VLOOKUP(A2810,'Business Validation 2.1.0'!$A$2:$V$996,COLUMN('Business Validation 2.1.0'!V:V)-COLUMN('Business Validation 2.1.0'!A:A)+1,FALSE)="","",VLOOKUP(A2810,'Business Validation 2.1.0'!$A$2:$V$996,COLUMN('Business Validation 2.1.0'!V:V)-COLUMN('Business Validation 2.1.0'!A:A)+1,FALSE))</f>
        <v/>
      </c>
      <c r="N2810" s="32" t="s">
        <v>6814</v>
      </c>
    </row>
    <row r="2811" spans="1:14" x14ac:dyDescent="0.25">
      <c r="A2811" s="32" t="s">
        <v>3241</v>
      </c>
      <c r="B2811" s="32" t="s">
        <v>19187</v>
      </c>
      <c r="C2811" s="32" t="s">
        <v>19188</v>
      </c>
      <c r="D2811" s="32" t="s">
        <v>3975</v>
      </c>
      <c r="E2811" s="32" t="s">
        <v>6770</v>
      </c>
      <c r="J2811" s="32" t="s">
        <v>6816</v>
      </c>
      <c r="K2811" s="32" t="s">
        <v>19127</v>
      </c>
      <c r="L2811" s="32" t="s">
        <v>19189</v>
      </c>
      <c r="M2811" s="95" t="str">
        <f>IF(VLOOKUP(A2811,'Business Validation 2.1.0'!$A$2:$V$996,COLUMN('Business Validation 2.1.0'!V:V)-COLUMN('Business Validation 2.1.0'!A:A)+1,FALSE)="","",VLOOKUP(A2811,'Business Validation 2.1.0'!$A$2:$V$996,COLUMN('Business Validation 2.1.0'!V:V)-COLUMN('Business Validation 2.1.0'!A:A)+1,FALSE))</f>
        <v/>
      </c>
      <c r="N2811" s="32" t="s">
        <v>6814</v>
      </c>
    </row>
    <row r="2812" spans="1:14" x14ac:dyDescent="0.25">
      <c r="A2812" s="32" t="s">
        <v>3242</v>
      </c>
      <c r="B2812" s="32" t="s">
        <v>19190</v>
      </c>
      <c r="C2812" s="32" t="s">
        <v>19191</v>
      </c>
      <c r="D2812" s="32" t="s">
        <v>4860</v>
      </c>
      <c r="E2812" s="32" t="s">
        <v>3978</v>
      </c>
      <c r="F2812" s="32" t="s">
        <v>6773</v>
      </c>
      <c r="J2812" s="32" t="s">
        <v>19192</v>
      </c>
      <c r="K2812" s="32" t="s">
        <v>19135</v>
      </c>
      <c r="L2812" s="32" t="s">
        <v>19193</v>
      </c>
      <c r="M2812" s="95" t="str">
        <f>IF(VLOOKUP(A2812,'Business Validation 2.1.0'!$A$2:$V$996,COLUMN('Business Validation 2.1.0'!V:V)-COLUMN('Business Validation 2.1.0'!A:A)+1,FALSE)="","",VLOOKUP(A2812,'Business Validation 2.1.0'!$A$2:$V$996,COLUMN('Business Validation 2.1.0'!V:V)-COLUMN('Business Validation 2.1.0'!A:A)+1,FALSE))</f>
        <v/>
      </c>
      <c r="N2812" s="32" t="s">
        <v>19194</v>
      </c>
    </row>
    <row r="2813" spans="1:14" x14ac:dyDescent="0.25">
      <c r="A2813" s="32" t="s">
        <v>3242</v>
      </c>
      <c r="B2813" s="32" t="s">
        <v>19195</v>
      </c>
      <c r="C2813" s="32" t="s">
        <v>19196</v>
      </c>
      <c r="D2813" s="32" t="s">
        <v>4856</v>
      </c>
      <c r="E2813" s="32" t="s">
        <v>3978</v>
      </c>
      <c r="F2813" s="32" t="s">
        <v>6773</v>
      </c>
      <c r="J2813" s="32" t="s">
        <v>19197</v>
      </c>
      <c r="K2813" s="32" t="s">
        <v>19135</v>
      </c>
      <c r="L2813" s="32" t="s">
        <v>19198</v>
      </c>
      <c r="M2813" s="95" t="str">
        <f>IF(VLOOKUP(A2813,'Business Validation 2.1.0'!$A$2:$V$996,COLUMN('Business Validation 2.1.0'!V:V)-COLUMN('Business Validation 2.1.0'!A:A)+1,FALSE)="","",VLOOKUP(A2813,'Business Validation 2.1.0'!$A$2:$V$996,COLUMN('Business Validation 2.1.0'!V:V)-COLUMN('Business Validation 2.1.0'!A:A)+1,FALSE))</f>
        <v/>
      </c>
      <c r="N2813" s="32" t="s">
        <v>19194</v>
      </c>
    </row>
    <row r="2814" spans="1:14" x14ac:dyDescent="0.25">
      <c r="A2814" s="32" t="s">
        <v>3242</v>
      </c>
      <c r="B2814" s="32" t="s">
        <v>19199</v>
      </c>
      <c r="C2814" s="32" t="s">
        <v>19200</v>
      </c>
      <c r="D2814" s="32" t="s">
        <v>4852</v>
      </c>
      <c r="E2814" s="32" t="s">
        <v>3978</v>
      </c>
      <c r="F2814" s="32" t="s">
        <v>6773</v>
      </c>
      <c r="J2814" s="32" t="s">
        <v>19201</v>
      </c>
      <c r="K2814" s="32" t="s">
        <v>19135</v>
      </c>
      <c r="L2814" s="32" t="s">
        <v>19202</v>
      </c>
      <c r="M2814" s="95" t="str">
        <f>IF(VLOOKUP(A2814,'Business Validation 2.1.0'!$A$2:$V$996,COLUMN('Business Validation 2.1.0'!V:V)-COLUMN('Business Validation 2.1.0'!A:A)+1,FALSE)="","",VLOOKUP(A2814,'Business Validation 2.1.0'!$A$2:$V$996,COLUMN('Business Validation 2.1.0'!V:V)-COLUMN('Business Validation 2.1.0'!A:A)+1,FALSE))</f>
        <v/>
      </c>
      <c r="N2814" s="32" t="s">
        <v>19194</v>
      </c>
    </row>
    <row r="2815" spans="1:14" x14ac:dyDescent="0.25">
      <c r="A2815" s="32" t="s">
        <v>3179</v>
      </c>
      <c r="B2815" s="32" t="s">
        <v>19203</v>
      </c>
      <c r="C2815" s="32" t="s">
        <v>19204</v>
      </c>
      <c r="D2815" s="32" t="s">
        <v>3971</v>
      </c>
      <c r="E2815" s="32" t="s">
        <v>6767</v>
      </c>
      <c r="J2815" s="32" t="s">
        <v>6821</v>
      </c>
      <c r="K2815" s="32" t="s">
        <v>19127</v>
      </c>
      <c r="L2815" s="32" t="s">
        <v>19205</v>
      </c>
      <c r="M2815" s="95" t="str">
        <f>IF(VLOOKUP(A2815,'Business Validation 2.1.0'!$A$2:$V$996,COLUMN('Business Validation 2.1.0'!V:V)-COLUMN('Business Validation 2.1.0'!A:A)+1,FALSE)="","",VLOOKUP(A2815,'Business Validation 2.1.0'!$A$2:$V$996,COLUMN('Business Validation 2.1.0'!V:V)-COLUMN('Business Validation 2.1.0'!A:A)+1,FALSE))</f>
        <v/>
      </c>
      <c r="N2815" s="32" t="s">
        <v>6822</v>
      </c>
    </row>
    <row r="2816" spans="1:14" x14ac:dyDescent="0.25">
      <c r="A2816" s="32" t="s">
        <v>3179</v>
      </c>
      <c r="B2816" s="32" t="s">
        <v>19206</v>
      </c>
      <c r="C2816" s="32" t="s">
        <v>19207</v>
      </c>
      <c r="D2816" s="32" t="s">
        <v>3975</v>
      </c>
      <c r="E2816" s="32" t="s">
        <v>6770</v>
      </c>
      <c r="J2816" s="32" t="s">
        <v>6824</v>
      </c>
      <c r="K2816" s="32" t="s">
        <v>19127</v>
      </c>
      <c r="L2816" s="32" t="s">
        <v>19208</v>
      </c>
      <c r="M2816" s="95" t="str">
        <f>IF(VLOOKUP(A2816,'Business Validation 2.1.0'!$A$2:$V$996,COLUMN('Business Validation 2.1.0'!V:V)-COLUMN('Business Validation 2.1.0'!A:A)+1,FALSE)="","",VLOOKUP(A2816,'Business Validation 2.1.0'!$A$2:$V$996,COLUMN('Business Validation 2.1.0'!V:V)-COLUMN('Business Validation 2.1.0'!A:A)+1,FALSE))</f>
        <v/>
      </c>
      <c r="N2816" s="32" t="s">
        <v>6822</v>
      </c>
    </row>
    <row r="2817" spans="1:14" x14ac:dyDescent="0.25">
      <c r="A2817" s="32" t="s">
        <v>3181</v>
      </c>
      <c r="B2817" s="32" t="s">
        <v>19209</v>
      </c>
      <c r="C2817" s="32" t="s">
        <v>19210</v>
      </c>
      <c r="D2817" s="32" t="s">
        <v>4860</v>
      </c>
      <c r="E2817" s="32" t="s">
        <v>3978</v>
      </c>
      <c r="F2817" s="32" t="s">
        <v>6773</v>
      </c>
      <c r="J2817" s="32" t="s">
        <v>19211</v>
      </c>
      <c r="K2817" s="32" t="s">
        <v>19135</v>
      </c>
      <c r="L2817" s="32" t="s">
        <v>19212</v>
      </c>
      <c r="M2817" s="95" t="str">
        <f>IF(VLOOKUP(A2817,'Business Validation 2.1.0'!$A$2:$V$996,COLUMN('Business Validation 2.1.0'!V:V)-COLUMN('Business Validation 2.1.0'!A:A)+1,FALSE)="","",VLOOKUP(A2817,'Business Validation 2.1.0'!$A$2:$V$996,COLUMN('Business Validation 2.1.0'!V:V)-COLUMN('Business Validation 2.1.0'!A:A)+1,FALSE))</f>
        <v/>
      </c>
      <c r="N2817" s="32" t="s">
        <v>19213</v>
      </c>
    </row>
    <row r="2818" spans="1:14" x14ac:dyDescent="0.25">
      <c r="A2818" s="32" t="s">
        <v>3181</v>
      </c>
      <c r="B2818" s="32" t="s">
        <v>19214</v>
      </c>
      <c r="C2818" s="32" t="s">
        <v>19215</v>
      </c>
      <c r="D2818" s="32" t="s">
        <v>4856</v>
      </c>
      <c r="E2818" s="32" t="s">
        <v>3978</v>
      </c>
      <c r="F2818" s="32" t="s">
        <v>6773</v>
      </c>
      <c r="J2818" s="32" t="s">
        <v>19216</v>
      </c>
      <c r="K2818" s="32" t="s">
        <v>19135</v>
      </c>
      <c r="L2818" s="32" t="s">
        <v>19217</v>
      </c>
      <c r="M2818" s="95" t="str">
        <f>IF(VLOOKUP(A2818,'Business Validation 2.1.0'!$A$2:$V$996,COLUMN('Business Validation 2.1.0'!V:V)-COLUMN('Business Validation 2.1.0'!A:A)+1,FALSE)="","",VLOOKUP(A2818,'Business Validation 2.1.0'!$A$2:$V$996,COLUMN('Business Validation 2.1.0'!V:V)-COLUMN('Business Validation 2.1.0'!A:A)+1,FALSE))</f>
        <v/>
      </c>
      <c r="N2818" s="32" t="s">
        <v>19213</v>
      </c>
    </row>
    <row r="2819" spans="1:14" x14ac:dyDescent="0.25">
      <c r="A2819" s="32" t="s">
        <v>3181</v>
      </c>
      <c r="B2819" s="32" t="s">
        <v>19218</v>
      </c>
      <c r="C2819" s="32" t="s">
        <v>19219</v>
      </c>
      <c r="D2819" s="32" t="s">
        <v>4852</v>
      </c>
      <c r="E2819" s="32" t="s">
        <v>3978</v>
      </c>
      <c r="F2819" s="32" t="s">
        <v>6773</v>
      </c>
      <c r="J2819" s="32" t="s">
        <v>19220</v>
      </c>
      <c r="K2819" s="32" t="s">
        <v>19135</v>
      </c>
      <c r="L2819" s="32" t="s">
        <v>19221</v>
      </c>
      <c r="M2819" s="95" t="str">
        <f>IF(VLOOKUP(A2819,'Business Validation 2.1.0'!$A$2:$V$996,COLUMN('Business Validation 2.1.0'!V:V)-COLUMN('Business Validation 2.1.0'!A:A)+1,FALSE)="","",VLOOKUP(A2819,'Business Validation 2.1.0'!$A$2:$V$996,COLUMN('Business Validation 2.1.0'!V:V)-COLUMN('Business Validation 2.1.0'!A:A)+1,FALSE))</f>
        <v/>
      </c>
      <c r="N2819" s="32" t="s">
        <v>19213</v>
      </c>
    </row>
    <row r="2820" spans="1:14" x14ac:dyDescent="0.25">
      <c r="A2820" s="32" t="s">
        <v>774</v>
      </c>
      <c r="B2820" s="32" t="s">
        <v>19222</v>
      </c>
      <c r="C2820" s="32" t="s">
        <v>19223</v>
      </c>
      <c r="D2820" s="32" t="s">
        <v>1200</v>
      </c>
      <c r="J2820" s="32" t="s">
        <v>6829</v>
      </c>
      <c r="K2820" s="32" t="s">
        <v>1585</v>
      </c>
      <c r="L2820" s="32" t="s">
        <v>19224</v>
      </c>
      <c r="M2820" s="95">
        <f>IF(VLOOKUP(A2820,'Business Validation 2.1.0'!$A$2:$V$996,COLUMN('Business Validation 2.1.0'!V:V)-COLUMN('Business Validation 2.1.0'!A:A)+1,FALSE)="","",VLOOKUP(A2820,'Business Validation 2.1.0'!$A$2:$V$996,COLUMN('Business Validation 2.1.0'!V:V)-COLUMN('Business Validation 2.1.0'!A:A)+1,FALSE))</f>
        <v>42639</v>
      </c>
      <c r="N2820" s="32" t="s">
        <v>6830</v>
      </c>
    </row>
    <row r="2821" spans="1:14" x14ac:dyDescent="0.25">
      <c r="A2821" s="32" t="s">
        <v>774</v>
      </c>
      <c r="B2821" s="32" t="s">
        <v>19225</v>
      </c>
      <c r="C2821" s="32" t="s">
        <v>19226</v>
      </c>
      <c r="D2821" s="32" t="s">
        <v>1195</v>
      </c>
      <c r="J2821" s="32" t="s">
        <v>6832</v>
      </c>
      <c r="K2821" s="32" t="s">
        <v>1585</v>
      </c>
      <c r="L2821" s="32" t="s">
        <v>19227</v>
      </c>
      <c r="M2821" s="95">
        <f>IF(VLOOKUP(A2821,'Business Validation 2.1.0'!$A$2:$V$996,COLUMN('Business Validation 2.1.0'!V:V)-COLUMN('Business Validation 2.1.0'!A:A)+1,FALSE)="","",VLOOKUP(A2821,'Business Validation 2.1.0'!$A$2:$V$996,COLUMN('Business Validation 2.1.0'!V:V)-COLUMN('Business Validation 2.1.0'!A:A)+1,FALSE))</f>
        <v>42639</v>
      </c>
      <c r="N2821" s="32" t="s">
        <v>6830</v>
      </c>
    </row>
    <row r="2822" spans="1:14" x14ac:dyDescent="0.25">
      <c r="A2822" s="32" t="s">
        <v>3243</v>
      </c>
      <c r="B2822" s="32" t="s">
        <v>19228</v>
      </c>
      <c r="C2822" s="32" t="s">
        <v>19229</v>
      </c>
      <c r="D2822" s="32" t="s">
        <v>3971</v>
      </c>
      <c r="E2822" s="32" t="s">
        <v>6767</v>
      </c>
      <c r="J2822" s="32" t="s">
        <v>6834</v>
      </c>
      <c r="K2822" s="32" t="s">
        <v>19127</v>
      </c>
      <c r="L2822" s="32" t="s">
        <v>19230</v>
      </c>
      <c r="M2822" s="95" t="str">
        <f>IF(VLOOKUP(A2822,'Business Validation 2.1.0'!$A$2:$V$996,COLUMN('Business Validation 2.1.0'!V:V)-COLUMN('Business Validation 2.1.0'!A:A)+1,FALSE)="","",VLOOKUP(A2822,'Business Validation 2.1.0'!$A$2:$V$996,COLUMN('Business Validation 2.1.0'!V:V)-COLUMN('Business Validation 2.1.0'!A:A)+1,FALSE))</f>
        <v/>
      </c>
      <c r="N2822" s="32" t="s">
        <v>7969</v>
      </c>
    </row>
    <row r="2823" spans="1:14" x14ac:dyDescent="0.25">
      <c r="A2823" s="32" t="s">
        <v>3243</v>
      </c>
      <c r="B2823" s="32" t="s">
        <v>19231</v>
      </c>
      <c r="C2823" s="32" t="s">
        <v>19232</v>
      </c>
      <c r="D2823" s="32" t="s">
        <v>3975</v>
      </c>
      <c r="E2823" s="32" t="s">
        <v>6770</v>
      </c>
      <c r="J2823" s="32" t="s">
        <v>6836</v>
      </c>
      <c r="K2823" s="32" t="s">
        <v>19127</v>
      </c>
      <c r="L2823" s="32" t="s">
        <v>19233</v>
      </c>
      <c r="M2823" s="95" t="str">
        <f>IF(VLOOKUP(A2823,'Business Validation 2.1.0'!$A$2:$V$996,COLUMN('Business Validation 2.1.0'!V:V)-COLUMN('Business Validation 2.1.0'!A:A)+1,FALSE)="","",VLOOKUP(A2823,'Business Validation 2.1.0'!$A$2:$V$996,COLUMN('Business Validation 2.1.0'!V:V)-COLUMN('Business Validation 2.1.0'!A:A)+1,FALSE))</f>
        <v/>
      </c>
      <c r="N2823" s="32" t="s">
        <v>7969</v>
      </c>
    </row>
    <row r="2824" spans="1:14" x14ac:dyDescent="0.25">
      <c r="A2824" s="32" t="s">
        <v>3180</v>
      </c>
      <c r="B2824" s="32" t="s">
        <v>19234</v>
      </c>
      <c r="C2824" s="32" t="s">
        <v>19235</v>
      </c>
      <c r="D2824" s="32" t="s">
        <v>4860</v>
      </c>
      <c r="E2824" s="32" t="s">
        <v>3978</v>
      </c>
      <c r="F2824" s="32" t="s">
        <v>6773</v>
      </c>
      <c r="J2824" s="32" t="s">
        <v>19236</v>
      </c>
      <c r="K2824" s="32" t="s">
        <v>19135</v>
      </c>
      <c r="L2824" s="32" t="s">
        <v>19237</v>
      </c>
      <c r="M2824" s="95" t="str">
        <f>IF(VLOOKUP(A2824,'Business Validation 2.1.0'!$A$2:$V$996,COLUMN('Business Validation 2.1.0'!V:V)-COLUMN('Business Validation 2.1.0'!A:A)+1,FALSE)="","",VLOOKUP(A2824,'Business Validation 2.1.0'!$A$2:$V$996,COLUMN('Business Validation 2.1.0'!V:V)-COLUMN('Business Validation 2.1.0'!A:A)+1,FALSE))</f>
        <v/>
      </c>
      <c r="N2824" s="32" t="s">
        <v>19238</v>
      </c>
    </row>
    <row r="2825" spans="1:14" x14ac:dyDescent="0.25">
      <c r="A2825" s="32" t="s">
        <v>3180</v>
      </c>
      <c r="B2825" s="32" t="s">
        <v>19239</v>
      </c>
      <c r="C2825" s="32" t="s">
        <v>19240</v>
      </c>
      <c r="D2825" s="32" t="s">
        <v>4856</v>
      </c>
      <c r="E2825" s="32" t="s">
        <v>3978</v>
      </c>
      <c r="F2825" s="32" t="s">
        <v>6773</v>
      </c>
      <c r="J2825" s="32" t="s">
        <v>19241</v>
      </c>
      <c r="K2825" s="32" t="s">
        <v>19135</v>
      </c>
      <c r="L2825" s="32" t="s">
        <v>19242</v>
      </c>
      <c r="M2825" s="95" t="str">
        <f>IF(VLOOKUP(A2825,'Business Validation 2.1.0'!$A$2:$V$996,COLUMN('Business Validation 2.1.0'!V:V)-COLUMN('Business Validation 2.1.0'!A:A)+1,FALSE)="","",VLOOKUP(A2825,'Business Validation 2.1.0'!$A$2:$V$996,COLUMN('Business Validation 2.1.0'!V:V)-COLUMN('Business Validation 2.1.0'!A:A)+1,FALSE))</f>
        <v/>
      </c>
      <c r="N2825" s="32" t="s">
        <v>19238</v>
      </c>
    </row>
    <row r="2826" spans="1:14" x14ac:dyDescent="0.25">
      <c r="A2826" s="32" t="s">
        <v>3180</v>
      </c>
      <c r="B2826" s="32" t="s">
        <v>19243</v>
      </c>
      <c r="C2826" s="32" t="s">
        <v>19244</v>
      </c>
      <c r="D2826" s="32" t="s">
        <v>4852</v>
      </c>
      <c r="E2826" s="32" t="s">
        <v>3978</v>
      </c>
      <c r="F2826" s="32" t="s">
        <v>6773</v>
      </c>
      <c r="J2826" s="32" t="s">
        <v>19245</v>
      </c>
      <c r="K2826" s="32" t="s">
        <v>19135</v>
      </c>
      <c r="L2826" s="32" t="s">
        <v>19246</v>
      </c>
      <c r="M2826" s="95" t="str">
        <f>IF(VLOOKUP(A2826,'Business Validation 2.1.0'!$A$2:$V$996,COLUMN('Business Validation 2.1.0'!V:V)-COLUMN('Business Validation 2.1.0'!A:A)+1,FALSE)="","",VLOOKUP(A2826,'Business Validation 2.1.0'!$A$2:$V$996,COLUMN('Business Validation 2.1.0'!V:V)-COLUMN('Business Validation 2.1.0'!A:A)+1,FALSE))</f>
        <v/>
      </c>
      <c r="N2826" s="32" t="s">
        <v>19238</v>
      </c>
    </row>
    <row r="2827" spans="1:14" x14ac:dyDescent="0.25">
      <c r="A2827" s="32" t="s">
        <v>3182</v>
      </c>
      <c r="B2827" s="32" t="s">
        <v>19247</v>
      </c>
      <c r="C2827" s="32" t="s">
        <v>19248</v>
      </c>
      <c r="D2827" s="32" t="s">
        <v>3971</v>
      </c>
      <c r="E2827" s="32" t="s">
        <v>6767</v>
      </c>
      <c r="J2827" s="32" t="s">
        <v>6841</v>
      </c>
      <c r="K2827" s="32" t="s">
        <v>19127</v>
      </c>
      <c r="L2827" s="32" t="s">
        <v>19249</v>
      </c>
      <c r="M2827" s="95" t="str">
        <f>IF(VLOOKUP(A2827,'Business Validation 2.1.0'!$A$2:$V$996,COLUMN('Business Validation 2.1.0'!V:V)-COLUMN('Business Validation 2.1.0'!A:A)+1,FALSE)="","",VLOOKUP(A2827,'Business Validation 2.1.0'!$A$2:$V$996,COLUMN('Business Validation 2.1.0'!V:V)-COLUMN('Business Validation 2.1.0'!A:A)+1,FALSE))</f>
        <v/>
      </c>
      <c r="N2827" s="32" t="s">
        <v>7970</v>
      </c>
    </row>
    <row r="2828" spans="1:14" x14ac:dyDescent="0.25">
      <c r="A2828" s="32" t="s">
        <v>3182</v>
      </c>
      <c r="B2828" s="32" t="s">
        <v>19250</v>
      </c>
      <c r="C2828" s="32" t="s">
        <v>19251</v>
      </c>
      <c r="D2828" s="32" t="s">
        <v>3975</v>
      </c>
      <c r="E2828" s="32" t="s">
        <v>6770</v>
      </c>
      <c r="J2828" s="32" t="s">
        <v>6843</v>
      </c>
      <c r="K2828" s="32" t="s">
        <v>19127</v>
      </c>
      <c r="L2828" s="32" t="s">
        <v>19252</v>
      </c>
      <c r="M2828" s="95" t="str">
        <f>IF(VLOOKUP(A2828,'Business Validation 2.1.0'!$A$2:$V$996,COLUMN('Business Validation 2.1.0'!V:V)-COLUMN('Business Validation 2.1.0'!A:A)+1,FALSE)="","",VLOOKUP(A2828,'Business Validation 2.1.0'!$A$2:$V$996,COLUMN('Business Validation 2.1.0'!V:V)-COLUMN('Business Validation 2.1.0'!A:A)+1,FALSE))</f>
        <v/>
      </c>
      <c r="N2828" s="32" t="s">
        <v>7970</v>
      </c>
    </row>
    <row r="2829" spans="1:14" x14ac:dyDescent="0.25">
      <c r="A2829" s="32" t="s">
        <v>3244</v>
      </c>
      <c r="B2829" s="32" t="s">
        <v>19253</v>
      </c>
      <c r="C2829" s="32" t="s">
        <v>19254</v>
      </c>
      <c r="D2829" s="32" t="s">
        <v>4860</v>
      </c>
      <c r="E2829" s="32" t="s">
        <v>3978</v>
      </c>
      <c r="F2829" s="32" t="s">
        <v>6773</v>
      </c>
      <c r="J2829" s="32" t="s">
        <v>19255</v>
      </c>
      <c r="K2829" s="32" t="s">
        <v>19135</v>
      </c>
      <c r="L2829" s="32" t="s">
        <v>19256</v>
      </c>
      <c r="M2829" s="95" t="str">
        <f>IF(VLOOKUP(A2829,'Business Validation 2.1.0'!$A$2:$V$996,COLUMN('Business Validation 2.1.0'!V:V)-COLUMN('Business Validation 2.1.0'!A:A)+1,FALSE)="","",VLOOKUP(A2829,'Business Validation 2.1.0'!$A$2:$V$996,COLUMN('Business Validation 2.1.0'!V:V)-COLUMN('Business Validation 2.1.0'!A:A)+1,FALSE))</f>
        <v/>
      </c>
      <c r="N2829" s="32" t="s">
        <v>19257</v>
      </c>
    </row>
    <row r="2830" spans="1:14" x14ac:dyDescent="0.25">
      <c r="A2830" s="32" t="s">
        <v>3244</v>
      </c>
      <c r="B2830" s="32" t="s">
        <v>19258</v>
      </c>
      <c r="C2830" s="32" t="s">
        <v>19259</v>
      </c>
      <c r="D2830" s="32" t="s">
        <v>4856</v>
      </c>
      <c r="E2830" s="32" t="s">
        <v>3978</v>
      </c>
      <c r="F2830" s="32" t="s">
        <v>6773</v>
      </c>
      <c r="J2830" s="32" t="s">
        <v>19260</v>
      </c>
      <c r="K2830" s="32" t="s">
        <v>19135</v>
      </c>
      <c r="L2830" s="32" t="s">
        <v>19261</v>
      </c>
      <c r="M2830" s="95" t="str">
        <f>IF(VLOOKUP(A2830,'Business Validation 2.1.0'!$A$2:$V$996,COLUMN('Business Validation 2.1.0'!V:V)-COLUMN('Business Validation 2.1.0'!A:A)+1,FALSE)="","",VLOOKUP(A2830,'Business Validation 2.1.0'!$A$2:$V$996,COLUMN('Business Validation 2.1.0'!V:V)-COLUMN('Business Validation 2.1.0'!A:A)+1,FALSE))</f>
        <v/>
      </c>
      <c r="N2830" s="32" t="s">
        <v>19257</v>
      </c>
    </row>
    <row r="2831" spans="1:14" x14ac:dyDescent="0.25">
      <c r="A2831" s="32" t="s">
        <v>3244</v>
      </c>
      <c r="B2831" s="32" t="s">
        <v>19262</v>
      </c>
      <c r="C2831" s="32" t="s">
        <v>19263</v>
      </c>
      <c r="D2831" s="32" t="s">
        <v>4852</v>
      </c>
      <c r="E2831" s="32" t="s">
        <v>3978</v>
      </c>
      <c r="F2831" s="32" t="s">
        <v>6773</v>
      </c>
      <c r="J2831" s="32" t="s">
        <v>19264</v>
      </c>
      <c r="K2831" s="32" t="s">
        <v>19135</v>
      </c>
      <c r="L2831" s="32" t="s">
        <v>19265</v>
      </c>
      <c r="M2831" s="95" t="str">
        <f>IF(VLOOKUP(A2831,'Business Validation 2.1.0'!$A$2:$V$996,COLUMN('Business Validation 2.1.0'!V:V)-COLUMN('Business Validation 2.1.0'!A:A)+1,FALSE)="","",VLOOKUP(A2831,'Business Validation 2.1.0'!$A$2:$V$996,COLUMN('Business Validation 2.1.0'!V:V)-COLUMN('Business Validation 2.1.0'!A:A)+1,FALSE))</f>
        <v/>
      </c>
      <c r="N2831" s="32" t="s">
        <v>19257</v>
      </c>
    </row>
    <row r="2832" spans="1:14" x14ac:dyDescent="0.25">
      <c r="A2832" s="32" t="s">
        <v>3245</v>
      </c>
      <c r="B2832" s="32" t="s">
        <v>19266</v>
      </c>
      <c r="C2832" s="32" t="s">
        <v>19267</v>
      </c>
      <c r="D2832" s="32" t="s">
        <v>3971</v>
      </c>
      <c r="E2832" s="32" t="s">
        <v>6767</v>
      </c>
      <c r="J2832" s="32" t="s">
        <v>6848</v>
      </c>
      <c r="K2832" s="32" t="s">
        <v>19127</v>
      </c>
      <c r="L2832" s="32" t="s">
        <v>19268</v>
      </c>
      <c r="M2832" s="95" t="str">
        <f>IF(VLOOKUP(A2832,'Business Validation 2.1.0'!$A$2:$V$996,COLUMN('Business Validation 2.1.0'!V:V)-COLUMN('Business Validation 2.1.0'!A:A)+1,FALSE)="","",VLOOKUP(A2832,'Business Validation 2.1.0'!$A$2:$V$996,COLUMN('Business Validation 2.1.0'!V:V)-COLUMN('Business Validation 2.1.0'!A:A)+1,FALSE))</f>
        <v/>
      </c>
      <c r="N2832" s="32" t="s">
        <v>7971</v>
      </c>
    </row>
    <row r="2833" spans="1:14" x14ac:dyDescent="0.25">
      <c r="A2833" s="32" t="s">
        <v>3245</v>
      </c>
      <c r="B2833" s="32" t="s">
        <v>19269</v>
      </c>
      <c r="C2833" s="32" t="s">
        <v>19270</v>
      </c>
      <c r="D2833" s="32" t="s">
        <v>3975</v>
      </c>
      <c r="E2833" s="32" t="s">
        <v>6770</v>
      </c>
      <c r="J2833" s="32" t="s">
        <v>6850</v>
      </c>
      <c r="K2833" s="32" t="s">
        <v>19127</v>
      </c>
      <c r="L2833" s="32" t="s">
        <v>19271</v>
      </c>
      <c r="M2833" s="95" t="str">
        <f>IF(VLOOKUP(A2833,'Business Validation 2.1.0'!$A$2:$V$996,COLUMN('Business Validation 2.1.0'!V:V)-COLUMN('Business Validation 2.1.0'!A:A)+1,FALSE)="","",VLOOKUP(A2833,'Business Validation 2.1.0'!$A$2:$V$996,COLUMN('Business Validation 2.1.0'!V:V)-COLUMN('Business Validation 2.1.0'!A:A)+1,FALSE))</f>
        <v/>
      </c>
      <c r="N2833" s="32" t="s">
        <v>7971</v>
      </c>
    </row>
    <row r="2834" spans="1:14" x14ac:dyDescent="0.25">
      <c r="A2834" s="32" t="s">
        <v>3183</v>
      </c>
      <c r="B2834" s="32" t="s">
        <v>19272</v>
      </c>
      <c r="C2834" s="32" t="s">
        <v>19273</v>
      </c>
      <c r="D2834" s="32" t="s">
        <v>4860</v>
      </c>
      <c r="E2834" s="32" t="s">
        <v>3978</v>
      </c>
      <c r="F2834" s="32" t="s">
        <v>6773</v>
      </c>
      <c r="J2834" s="32" t="s">
        <v>19274</v>
      </c>
      <c r="K2834" s="32" t="s">
        <v>19135</v>
      </c>
      <c r="L2834" s="32" t="s">
        <v>19275</v>
      </c>
      <c r="M2834" s="95" t="str">
        <f>IF(VLOOKUP(A2834,'Business Validation 2.1.0'!$A$2:$V$996,COLUMN('Business Validation 2.1.0'!V:V)-COLUMN('Business Validation 2.1.0'!A:A)+1,FALSE)="","",VLOOKUP(A2834,'Business Validation 2.1.0'!$A$2:$V$996,COLUMN('Business Validation 2.1.0'!V:V)-COLUMN('Business Validation 2.1.0'!A:A)+1,FALSE))</f>
        <v/>
      </c>
      <c r="N2834" s="32" t="s">
        <v>19276</v>
      </c>
    </row>
    <row r="2835" spans="1:14" x14ac:dyDescent="0.25">
      <c r="A2835" s="32" t="s">
        <v>3183</v>
      </c>
      <c r="B2835" s="32" t="s">
        <v>19277</v>
      </c>
      <c r="C2835" s="32" t="s">
        <v>19278</v>
      </c>
      <c r="D2835" s="32" t="s">
        <v>4856</v>
      </c>
      <c r="E2835" s="32" t="s">
        <v>3978</v>
      </c>
      <c r="F2835" s="32" t="s">
        <v>6773</v>
      </c>
      <c r="J2835" s="32" t="s">
        <v>19279</v>
      </c>
      <c r="K2835" s="32" t="s">
        <v>19135</v>
      </c>
      <c r="L2835" s="32" t="s">
        <v>19280</v>
      </c>
      <c r="M2835" s="95" t="str">
        <f>IF(VLOOKUP(A2835,'Business Validation 2.1.0'!$A$2:$V$996,COLUMN('Business Validation 2.1.0'!V:V)-COLUMN('Business Validation 2.1.0'!A:A)+1,FALSE)="","",VLOOKUP(A2835,'Business Validation 2.1.0'!$A$2:$V$996,COLUMN('Business Validation 2.1.0'!V:V)-COLUMN('Business Validation 2.1.0'!A:A)+1,FALSE))</f>
        <v/>
      </c>
      <c r="N2835" s="32" t="s">
        <v>19276</v>
      </c>
    </row>
    <row r="2836" spans="1:14" x14ac:dyDescent="0.25">
      <c r="A2836" s="32" t="s">
        <v>3183</v>
      </c>
      <c r="B2836" s="32" t="s">
        <v>19281</v>
      </c>
      <c r="C2836" s="32" t="s">
        <v>19282</v>
      </c>
      <c r="D2836" s="32" t="s">
        <v>4852</v>
      </c>
      <c r="E2836" s="32" t="s">
        <v>3978</v>
      </c>
      <c r="F2836" s="32" t="s">
        <v>6773</v>
      </c>
      <c r="J2836" s="32" t="s">
        <v>19283</v>
      </c>
      <c r="K2836" s="32" t="s">
        <v>19135</v>
      </c>
      <c r="L2836" s="32" t="s">
        <v>19284</v>
      </c>
      <c r="M2836" s="95" t="str">
        <f>IF(VLOOKUP(A2836,'Business Validation 2.1.0'!$A$2:$V$996,COLUMN('Business Validation 2.1.0'!V:V)-COLUMN('Business Validation 2.1.0'!A:A)+1,FALSE)="","",VLOOKUP(A2836,'Business Validation 2.1.0'!$A$2:$V$996,COLUMN('Business Validation 2.1.0'!V:V)-COLUMN('Business Validation 2.1.0'!A:A)+1,FALSE))</f>
        <v/>
      </c>
      <c r="N2836" s="32" t="s">
        <v>19276</v>
      </c>
    </row>
    <row r="2837" spans="1:14" x14ac:dyDescent="0.25">
      <c r="A2837" s="32" t="s">
        <v>3184</v>
      </c>
      <c r="B2837" s="32" t="s">
        <v>19285</v>
      </c>
      <c r="C2837" s="32" t="s">
        <v>19286</v>
      </c>
      <c r="D2837" s="32" t="s">
        <v>3971</v>
      </c>
      <c r="E2837" s="32" t="s">
        <v>6767</v>
      </c>
      <c r="J2837" s="32" t="s">
        <v>6855</v>
      </c>
      <c r="K2837" s="32" t="s">
        <v>19127</v>
      </c>
      <c r="L2837" s="32" t="s">
        <v>19287</v>
      </c>
      <c r="M2837" s="95" t="str">
        <f>IF(VLOOKUP(A2837,'Business Validation 2.1.0'!$A$2:$V$996,COLUMN('Business Validation 2.1.0'!V:V)-COLUMN('Business Validation 2.1.0'!A:A)+1,FALSE)="","",VLOOKUP(A2837,'Business Validation 2.1.0'!$A$2:$V$996,COLUMN('Business Validation 2.1.0'!V:V)-COLUMN('Business Validation 2.1.0'!A:A)+1,FALSE))</f>
        <v/>
      </c>
      <c r="N2837" s="32" t="s">
        <v>7972</v>
      </c>
    </row>
    <row r="2838" spans="1:14" x14ac:dyDescent="0.25">
      <c r="A2838" s="32" t="s">
        <v>3184</v>
      </c>
      <c r="B2838" s="32" t="s">
        <v>19288</v>
      </c>
      <c r="C2838" s="32" t="s">
        <v>19289</v>
      </c>
      <c r="D2838" s="32" t="s">
        <v>3975</v>
      </c>
      <c r="E2838" s="32" t="s">
        <v>6770</v>
      </c>
      <c r="J2838" s="32" t="s">
        <v>6857</v>
      </c>
      <c r="K2838" s="32" t="s">
        <v>19127</v>
      </c>
      <c r="L2838" s="32" t="s">
        <v>19290</v>
      </c>
      <c r="M2838" s="95" t="str">
        <f>IF(VLOOKUP(A2838,'Business Validation 2.1.0'!$A$2:$V$996,COLUMN('Business Validation 2.1.0'!V:V)-COLUMN('Business Validation 2.1.0'!A:A)+1,FALSE)="","",VLOOKUP(A2838,'Business Validation 2.1.0'!$A$2:$V$996,COLUMN('Business Validation 2.1.0'!V:V)-COLUMN('Business Validation 2.1.0'!A:A)+1,FALSE))</f>
        <v/>
      </c>
      <c r="N2838" s="32" t="s">
        <v>7972</v>
      </c>
    </row>
    <row r="2839" spans="1:14" x14ac:dyDescent="0.25">
      <c r="A2839" s="32" t="s">
        <v>3185</v>
      </c>
      <c r="B2839" s="32" t="s">
        <v>19291</v>
      </c>
      <c r="C2839" s="32" t="s">
        <v>19292</v>
      </c>
      <c r="D2839" s="32" t="s">
        <v>4860</v>
      </c>
      <c r="E2839" s="32" t="s">
        <v>3978</v>
      </c>
      <c r="F2839" s="32" t="s">
        <v>6773</v>
      </c>
      <c r="J2839" s="32" t="s">
        <v>19293</v>
      </c>
      <c r="K2839" s="32" t="s">
        <v>19135</v>
      </c>
      <c r="L2839" s="32" t="s">
        <v>19294</v>
      </c>
      <c r="M2839" s="95" t="str">
        <f>IF(VLOOKUP(A2839,'Business Validation 2.1.0'!$A$2:$V$996,COLUMN('Business Validation 2.1.0'!V:V)-COLUMN('Business Validation 2.1.0'!A:A)+1,FALSE)="","",VLOOKUP(A2839,'Business Validation 2.1.0'!$A$2:$V$996,COLUMN('Business Validation 2.1.0'!V:V)-COLUMN('Business Validation 2.1.0'!A:A)+1,FALSE))</f>
        <v/>
      </c>
      <c r="N2839" s="32" t="s">
        <v>19295</v>
      </c>
    </row>
    <row r="2840" spans="1:14" x14ac:dyDescent="0.25">
      <c r="A2840" s="32" t="s">
        <v>3185</v>
      </c>
      <c r="B2840" s="32" t="s">
        <v>19296</v>
      </c>
      <c r="C2840" s="32" t="s">
        <v>19297</v>
      </c>
      <c r="D2840" s="32" t="s">
        <v>4856</v>
      </c>
      <c r="E2840" s="32" t="s">
        <v>3978</v>
      </c>
      <c r="F2840" s="32" t="s">
        <v>6773</v>
      </c>
      <c r="J2840" s="32" t="s">
        <v>19298</v>
      </c>
      <c r="K2840" s="32" t="s">
        <v>19135</v>
      </c>
      <c r="L2840" s="32" t="s">
        <v>19299</v>
      </c>
      <c r="M2840" s="95" t="str">
        <f>IF(VLOOKUP(A2840,'Business Validation 2.1.0'!$A$2:$V$996,COLUMN('Business Validation 2.1.0'!V:V)-COLUMN('Business Validation 2.1.0'!A:A)+1,FALSE)="","",VLOOKUP(A2840,'Business Validation 2.1.0'!$A$2:$V$996,COLUMN('Business Validation 2.1.0'!V:V)-COLUMN('Business Validation 2.1.0'!A:A)+1,FALSE))</f>
        <v/>
      </c>
      <c r="N2840" s="32" t="s">
        <v>19295</v>
      </c>
    </row>
    <row r="2841" spans="1:14" x14ac:dyDescent="0.25">
      <c r="A2841" s="32" t="s">
        <v>3185</v>
      </c>
      <c r="B2841" s="32" t="s">
        <v>19300</v>
      </c>
      <c r="C2841" s="32" t="s">
        <v>19301</v>
      </c>
      <c r="D2841" s="32" t="s">
        <v>4852</v>
      </c>
      <c r="E2841" s="32" t="s">
        <v>3978</v>
      </c>
      <c r="F2841" s="32" t="s">
        <v>6773</v>
      </c>
      <c r="J2841" s="32" t="s">
        <v>19302</v>
      </c>
      <c r="K2841" s="32" t="s">
        <v>19135</v>
      </c>
      <c r="L2841" s="32" t="s">
        <v>19303</v>
      </c>
      <c r="M2841" s="95" t="str">
        <f>IF(VLOOKUP(A2841,'Business Validation 2.1.0'!$A$2:$V$996,COLUMN('Business Validation 2.1.0'!V:V)-COLUMN('Business Validation 2.1.0'!A:A)+1,FALSE)="","",VLOOKUP(A2841,'Business Validation 2.1.0'!$A$2:$V$996,COLUMN('Business Validation 2.1.0'!V:V)-COLUMN('Business Validation 2.1.0'!A:A)+1,FALSE))</f>
        <v/>
      </c>
      <c r="N2841" s="32" t="s">
        <v>19295</v>
      </c>
    </row>
    <row r="2842" spans="1:14" x14ac:dyDescent="0.25">
      <c r="A2842" s="32" t="s">
        <v>3246</v>
      </c>
      <c r="B2842" s="32" t="s">
        <v>19304</v>
      </c>
      <c r="C2842" s="32" t="s">
        <v>19305</v>
      </c>
      <c r="D2842" s="32" t="s">
        <v>3971</v>
      </c>
      <c r="E2842" s="32" t="s">
        <v>6767</v>
      </c>
      <c r="J2842" s="32" t="s">
        <v>6862</v>
      </c>
      <c r="K2842" s="32" t="s">
        <v>19127</v>
      </c>
      <c r="L2842" s="32" t="s">
        <v>19306</v>
      </c>
      <c r="M2842" s="95" t="str">
        <f>IF(VLOOKUP(A2842,'Business Validation 2.1.0'!$A$2:$V$996,COLUMN('Business Validation 2.1.0'!V:V)-COLUMN('Business Validation 2.1.0'!A:A)+1,FALSE)="","",VLOOKUP(A2842,'Business Validation 2.1.0'!$A$2:$V$996,COLUMN('Business Validation 2.1.0'!V:V)-COLUMN('Business Validation 2.1.0'!A:A)+1,FALSE))</f>
        <v/>
      </c>
      <c r="N2842" s="32" t="s">
        <v>7973</v>
      </c>
    </row>
    <row r="2843" spans="1:14" x14ac:dyDescent="0.25">
      <c r="A2843" s="32" t="s">
        <v>3246</v>
      </c>
      <c r="B2843" s="32" t="s">
        <v>19307</v>
      </c>
      <c r="C2843" s="32" t="s">
        <v>19308</v>
      </c>
      <c r="D2843" s="32" t="s">
        <v>3975</v>
      </c>
      <c r="E2843" s="32" t="s">
        <v>6770</v>
      </c>
      <c r="J2843" s="32" t="s">
        <v>6864</v>
      </c>
      <c r="K2843" s="32" t="s">
        <v>19127</v>
      </c>
      <c r="L2843" s="32" t="s">
        <v>19309</v>
      </c>
      <c r="M2843" s="95" t="str">
        <f>IF(VLOOKUP(A2843,'Business Validation 2.1.0'!$A$2:$V$996,COLUMN('Business Validation 2.1.0'!V:V)-COLUMN('Business Validation 2.1.0'!A:A)+1,FALSE)="","",VLOOKUP(A2843,'Business Validation 2.1.0'!$A$2:$V$996,COLUMN('Business Validation 2.1.0'!V:V)-COLUMN('Business Validation 2.1.0'!A:A)+1,FALSE))</f>
        <v/>
      </c>
      <c r="N2843" s="32" t="s">
        <v>7973</v>
      </c>
    </row>
    <row r="2844" spans="1:14" x14ac:dyDescent="0.25">
      <c r="A2844" s="32" t="s">
        <v>3247</v>
      </c>
      <c r="B2844" s="32" t="s">
        <v>19310</v>
      </c>
      <c r="C2844" s="32" t="s">
        <v>19311</v>
      </c>
      <c r="D2844" s="32" t="s">
        <v>4860</v>
      </c>
      <c r="E2844" s="32" t="s">
        <v>3978</v>
      </c>
      <c r="F2844" s="32" t="s">
        <v>6773</v>
      </c>
      <c r="J2844" s="32" t="s">
        <v>19312</v>
      </c>
      <c r="K2844" s="32" t="s">
        <v>19135</v>
      </c>
      <c r="L2844" s="32" t="s">
        <v>19313</v>
      </c>
      <c r="M2844" s="95" t="str">
        <f>IF(VLOOKUP(A2844,'Business Validation 2.1.0'!$A$2:$V$996,COLUMN('Business Validation 2.1.0'!V:V)-COLUMN('Business Validation 2.1.0'!A:A)+1,FALSE)="","",VLOOKUP(A2844,'Business Validation 2.1.0'!$A$2:$V$996,COLUMN('Business Validation 2.1.0'!V:V)-COLUMN('Business Validation 2.1.0'!A:A)+1,FALSE))</f>
        <v/>
      </c>
      <c r="N2844" s="32" t="s">
        <v>19314</v>
      </c>
    </row>
    <row r="2845" spans="1:14" x14ac:dyDescent="0.25">
      <c r="A2845" s="32" t="s">
        <v>3247</v>
      </c>
      <c r="B2845" s="32" t="s">
        <v>19315</v>
      </c>
      <c r="C2845" s="32" t="s">
        <v>19316</v>
      </c>
      <c r="D2845" s="32" t="s">
        <v>4856</v>
      </c>
      <c r="E2845" s="32" t="s">
        <v>3978</v>
      </c>
      <c r="F2845" s="32" t="s">
        <v>6773</v>
      </c>
      <c r="J2845" s="32" t="s">
        <v>19317</v>
      </c>
      <c r="K2845" s="32" t="s">
        <v>19135</v>
      </c>
      <c r="L2845" s="32" t="s">
        <v>19318</v>
      </c>
      <c r="M2845" s="95" t="str">
        <f>IF(VLOOKUP(A2845,'Business Validation 2.1.0'!$A$2:$V$996,COLUMN('Business Validation 2.1.0'!V:V)-COLUMN('Business Validation 2.1.0'!A:A)+1,FALSE)="","",VLOOKUP(A2845,'Business Validation 2.1.0'!$A$2:$V$996,COLUMN('Business Validation 2.1.0'!V:V)-COLUMN('Business Validation 2.1.0'!A:A)+1,FALSE))</f>
        <v/>
      </c>
      <c r="N2845" s="32" t="s">
        <v>19314</v>
      </c>
    </row>
    <row r="2846" spans="1:14" x14ac:dyDescent="0.25">
      <c r="A2846" s="32" t="s">
        <v>3247</v>
      </c>
      <c r="B2846" s="32" t="s">
        <v>19319</v>
      </c>
      <c r="C2846" s="32" t="s">
        <v>19320</v>
      </c>
      <c r="D2846" s="32" t="s">
        <v>4852</v>
      </c>
      <c r="E2846" s="32" t="s">
        <v>3978</v>
      </c>
      <c r="F2846" s="32" t="s">
        <v>6773</v>
      </c>
      <c r="J2846" s="32" t="s">
        <v>19321</v>
      </c>
      <c r="K2846" s="32" t="s">
        <v>19135</v>
      </c>
      <c r="L2846" s="32" t="s">
        <v>19322</v>
      </c>
      <c r="M2846" s="95" t="str">
        <f>IF(VLOOKUP(A2846,'Business Validation 2.1.0'!$A$2:$V$996,COLUMN('Business Validation 2.1.0'!V:V)-COLUMN('Business Validation 2.1.0'!A:A)+1,FALSE)="","",VLOOKUP(A2846,'Business Validation 2.1.0'!$A$2:$V$996,COLUMN('Business Validation 2.1.0'!V:V)-COLUMN('Business Validation 2.1.0'!A:A)+1,FALSE))</f>
        <v/>
      </c>
      <c r="N2846" s="32" t="s">
        <v>19314</v>
      </c>
    </row>
    <row r="2847" spans="1:14" x14ac:dyDescent="0.25">
      <c r="A2847" s="32" t="s">
        <v>2682</v>
      </c>
      <c r="B2847" s="32" t="s">
        <v>19323</v>
      </c>
      <c r="C2847" s="32" t="s">
        <v>19324</v>
      </c>
      <c r="D2847" s="32" t="s">
        <v>3971</v>
      </c>
      <c r="E2847" s="32" t="s">
        <v>6767</v>
      </c>
      <c r="J2847" s="32" t="s">
        <v>6869</v>
      </c>
      <c r="K2847" s="32" t="s">
        <v>19127</v>
      </c>
      <c r="L2847" s="32" t="s">
        <v>19325</v>
      </c>
      <c r="M2847" s="95" t="str">
        <f>IF(VLOOKUP(A2847,'Business Validation 2.1.0'!$A$2:$V$996,COLUMN('Business Validation 2.1.0'!V:V)-COLUMN('Business Validation 2.1.0'!A:A)+1,FALSE)="","",VLOOKUP(A2847,'Business Validation 2.1.0'!$A$2:$V$996,COLUMN('Business Validation 2.1.0'!V:V)-COLUMN('Business Validation 2.1.0'!A:A)+1,FALSE))</f>
        <v/>
      </c>
      <c r="N2847" s="32" t="s">
        <v>7974</v>
      </c>
    </row>
    <row r="2848" spans="1:14" x14ac:dyDescent="0.25">
      <c r="A2848" s="32" t="s">
        <v>2682</v>
      </c>
      <c r="B2848" s="32" t="s">
        <v>19326</v>
      </c>
      <c r="C2848" s="32" t="s">
        <v>19327</v>
      </c>
      <c r="D2848" s="32" t="s">
        <v>3975</v>
      </c>
      <c r="E2848" s="32" t="s">
        <v>6770</v>
      </c>
      <c r="J2848" s="32" t="s">
        <v>6871</v>
      </c>
      <c r="K2848" s="32" t="s">
        <v>19127</v>
      </c>
      <c r="L2848" s="32" t="s">
        <v>19328</v>
      </c>
      <c r="M2848" s="95" t="str">
        <f>IF(VLOOKUP(A2848,'Business Validation 2.1.0'!$A$2:$V$996,COLUMN('Business Validation 2.1.0'!V:V)-COLUMN('Business Validation 2.1.0'!A:A)+1,FALSE)="","",VLOOKUP(A2848,'Business Validation 2.1.0'!$A$2:$V$996,COLUMN('Business Validation 2.1.0'!V:V)-COLUMN('Business Validation 2.1.0'!A:A)+1,FALSE))</f>
        <v/>
      </c>
      <c r="N2848" s="32" t="s">
        <v>7974</v>
      </c>
    </row>
    <row r="2849" spans="1:14" x14ac:dyDescent="0.25">
      <c r="A2849" s="32" t="s">
        <v>2683</v>
      </c>
      <c r="B2849" s="32" t="s">
        <v>19329</v>
      </c>
      <c r="C2849" s="32" t="s">
        <v>19330</v>
      </c>
      <c r="D2849" s="32" t="s">
        <v>4860</v>
      </c>
      <c r="E2849" s="32" t="s">
        <v>3978</v>
      </c>
      <c r="F2849" s="32" t="s">
        <v>6773</v>
      </c>
      <c r="J2849" s="32" t="s">
        <v>19331</v>
      </c>
      <c r="K2849" s="32" t="s">
        <v>19135</v>
      </c>
      <c r="L2849" s="32" t="s">
        <v>19332</v>
      </c>
      <c r="M2849" s="95" t="str">
        <f>IF(VLOOKUP(A2849,'Business Validation 2.1.0'!$A$2:$V$996,COLUMN('Business Validation 2.1.0'!V:V)-COLUMN('Business Validation 2.1.0'!A:A)+1,FALSE)="","",VLOOKUP(A2849,'Business Validation 2.1.0'!$A$2:$V$996,COLUMN('Business Validation 2.1.0'!V:V)-COLUMN('Business Validation 2.1.0'!A:A)+1,FALSE))</f>
        <v/>
      </c>
      <c r="N2849" s="32" t="s">
        <v>19333</v>
      </c>
    </row>
    <row r="2850" spans="1:14" x14ac:dyDescent="0.25">
      <c r="A2850" s="32" t="s">
        <v>2683</v>
      </c>
      <c r="B2850" s="32" t="s">
        <v>19334</v>
      </c>
      <c r="C2850" s="32" t="s">
        <v>19335</v>
      </c>
      <c r="D2850" s="32" t="s">
        <v>4856</v>
      </c>
      <c r="E2850" s="32" t="s">
        <v>3978</v>
      </c>
      <c r="F2850" s="32" t="s">
        <v>6773</v>
      </c>
      <c r="J2850" s="32" t="s">
        <v>19336</v>
      </c>
      <c r="K2850" s="32" t="s">
        <v>19135</v>
      </c>
      <c r="L2850" s="32" t="s">
        <v>19337</v>
      </c>
      <c r="M2850" s="95" t="str">
        <f>IF(VLOOKUP(A2850,'Business Validation 2.1.0'!$A$2:$V$996,COLUMN('Business Validation 2.1.0'!V:V)-COLUMN('Business Validation 2.1.0'!A:A)+1,FALSE)="","",VLOOKUP(A2850,'Business Validation 2.1.0'!$A$2:$V$996,COLUMN('Business Validation 2.1.0'!V:V)-COLUMN('Business Validation 2.1.0'!A:A)+1,FALSE))</f>
        <v/>
      </c>
      <c r="N2850" s="32" t="s">
        <v>19333</v>
      </c>
    </row>
    <row r="2851" spans="1:14" x14ac:dyDescent="0.25">
      <c r="A2851" s="32" t="s">
        <v>2683</v>
      </c>
      <c r="B2851" s="32" t="s">
        <v>19338</v>
      </c>
      <c r="C2851" s="32" t="s">
        <v>19339</v>
      </c>
      <c r="D2851" s="32" t="s">
        <v>4852</v>
      </c>
      <c r="E2851" s="32" t="s">
        <v>3978</v>
      </c>
      <c r="F2851" s="32" t="s">
        <v>6773</v>
      </c>
      <c r="J2851" s="32" t="s">
        <v>19340</v>
      </c>
      <c r="K2851" s="32" t="s">
        <v>19135</v>
      </c>
      <c r="L2851" s="32" t="s">
        <v>19341</v>
      </c>
      <c r="M2851" s="95" t="str">
        <f>IF(VLOOKUP(A2851,'Business Validation 2.1.0'!$A$2:$V$996,COLUMN('Business Validation 2.1.0'!V:V)-COLUMN('Business Validation 2.1.0'!A:A)+1,FALSE)="","",VLOOKUP(A2851,'Business Validation 2.1.0'!$A$2:$V$996,COLUMN('Business Validation 2.1.0'!V:V)-COLUMN('Business Validation 2.1.0'!A:A)+1,FALSE))</f>
        <v/>
      </c>
      <c r="N2851" s="32" t="s">
        <v>19333</v>
      </c>
    </row>
    <row r="2852" spans="1:14" x14ac:dyDescent="0.25">
      <c r="A2852" s="32" t="s">
        <v>3186</v>
      </c>
      <c r="B2852" s="32" t="s">
        <v>19342</v>
      </c>
      <c r="C2852" s="32" t="s">
        <v>19343</v>
      </c>
      <c r="D2852" s="32" t="s">
        <v>3971</v>
      </c>
      <c r="E2852" s="32" t="s">
        <v>6767</v>
      </c>
      <c r="J2852" s="32" t="s">
        <v>6876</v>
      </c>
      <c r="K2852" s="32" t="s">
        <v>19127</v>
      </c>
      <c r="L2852" s="32" t="s">
        <v>19344</v>
      </c>
      <c r="M2852" s="95" t="str">
        <f>IF(VLOOKUP(A2852,'Business Validation 2.1.0'!$A$2:$V$996,COLUMN('Business Validation 2.1.0'!V:V)-COLUMN('Business Validation 2.1.0'!A:A)+1,FALSE)="","",VLOOKUP(A2852,'Business Validation 2.1.0'!$A$2:$V$996,COLUMN('Business Validation 2.1.0'!V:V)-COLUMN('Business Validation 2.1.0'!A:A)+1,FALSE))</f>
        <v/>
      </c>
      <c r="N2852" s="32" t="s">
        <v>7975</v>
      </c>
    </row>
    <row r="2853" spans="1:14" x14ac:dyDescent="0.25">
      <c r="A2853" s="32" t="s">
        <v>3186</v>
      </c>
      <c r="B2853" s="32" t="s">
        <v>19345</v>
      </c>
      <c r="C2853" s="32" t="s">
        <v>19346</v>
      </c>
      <c r="D2853" s="32" t="s">
        <v>3975</v>
      </c>
      <c r="E2853" s="32" t="s">
        <v>6770</v>
      </c>
      <c r="J2853" s="32" t="s">
        <v>6878</v>
      </c>
      <c r="K2853" s="32" t="s">
        <v>19127</v>
      </c>
      <c r="L2853" s="32" t="s">
        <v>19347</v>
      </c>
      <c r="M2853" s="95" t="str">
        <f>IF(VLOOKUP(A2853,'Business Validation 2.1.0'!$A$2:$V$996,COLUMN('Business Validation 2.1.0'!V:V)-COLUMN('Business Validation 2.1.0'!A:A)+1,FALSE)="","",VLOOKUP(A2853,'Business Validation 2.1.0'!$A$2:$V$996,COLUMN('Business Validation 2.1.0'!V:V)-COLUMN('Business Validation 2.1.0'!A:A)+1,FALSE))</f>
        <v/>
      </c>
      <c r="N2853" s="32" t="s">
        <v>7975</v>
      </c>
    </row>
    <row r="2854" spans="1:14" x14ac:dyDescent="0.25">
      <c r="A2854" s="32" t="s">
        <v>3187</v>
      </c>
      <c r="B2854" s="32" t="s">
        <v>19348</v>
      </c>
      <c r="C2854" s="32" t="s">
        <v>19349</v>
      </c>
      <c r="D2854" s="32" t="s">
        <v>4860</v>
      </c>
      <c r="E2854" s="32" t="s">
        <v>3978</v>
      </c>
      <c r="F2854" s="32" t="s">
        <v>6773</v>
      </c>
      <c r="J2854" s="32" t="s">
        <v>19350</v>
      </c>
      <c r="K2854" s="32" t="s">
        <v>19135</v>
      </c>
      <c r="L2854" s="32" t="s">
        <v>19351</v>
      </c>
      <c r="M2854" s="95" t="str">
        <f>IF(VLOOKUP(A2854,'Business Validation 2.1.0'!$A$2:$V$996,COLUMN('Business Validation 2.1.0'!V:V)-COLUMN('Business Validation 2.1.0'!A:A)+1,FALSE)="","",VLOOKUP(A2854,'Business Validation 2.1.0'!$A$2:$V$996,COLUMN('Business Validation 2.1.0'!V:V)-COLUMN('Business Validation 2.1.0'!A:A)+1,FALSE))</f>
        <v/>
      </c>
      <c r="N2854" s="32" t="s">
        <v>19352</v>
      </c>
    </row>
    <row r="2855" spans="1:14" x14ac:dyDescent="0.25">
      <c r="A2855" s="32" t="s">
        <v>3187</v>
      </c>
      <c r="B2855" s="32" t="s">
        <v>19353</v>
      </c>
      <c r="C2855" s="32" t="s">
        <v>19354</v>
      </c>
      <c r="D2855" s="32" t="s">
        <v>4856</v>
      </c>
      <c r="E2855" s="32" t="s">
        <v>3978</v>
      </c>
      <c r="F2855" s="32" t="s">
        <v>6773</v>
      </c>
      <c r="J2855" s="32" t="s">
        <v>19355</v>
      </c>
      <c r="K2855" s="32" t="s">
        <v>19135</v>
      </c>
      <c r="L2855" s="32" t="s">
        <v>19356</v>
      </c>
      <c r="M2855" s="95" t="str">
        <f>IF(VLOOKUP(A2855,'Business Validation 2.1.0'!$A$2:$V$996,COLUMN('Business Validation 2.1.0'!V:V)-COLUMN('Business Validation 2.1.0'!A:A)+1,FALSE)="","",VLOOKUP(A2855,'Business Validation 2.1.0'!$A$2:$V$996,COLUMN('Business Validation 2.1.0'!V:V)-COLUMN('Business Validation 2.1.0'!A:A)+1,FALSE))</f>
        <v/>
      </c>
      <c r="N2855" s="32" t="s">
        <v>19352</v>
      </c>
    </row>
    <row r="2856" spans="1:14" x14ac:dyDescent="0.25">
      <c r="A2856" s="32" t="s">
        <v>3187</v>
      </c>
      <c r="B2856" s="32" t="s">
        <v>19357</v>
      </c>
      <c r="C2856" s="32" t="s">
        <v>19358</v>
      </c>
      <c r="D2856" s="32" t="s">
        <v>4852</v>
      </c>
      <c r="E2856" s="32" t="s">
        <v>3978</v>
      </c>
      <c r="F2856" s="32" t="s">
        <v>6773</v>
      </c>
      <c r="J2856" s="32" t="s">
        <v>19359</v>
      </c>
      <c r="K2856" s="32" t="s">
        <v>19135</v>
      </c>
      <c r="L2856" s="32" t="s">
        <v>19360</v>
      </c>
      <c r="M2856" s="95" t="str">
        <f>IF(VLOOKUP(A2856,'Business Validation 2.1.0'!$A$2:$V$996,COLUMN('Business Validation 2.1.0'!V:V)-COLUMN('Business Validation 2.1.0'!A:A)+1,FALSE)="","",VLOOKUP(A2856,'Business Validation 2.1.0'!$A$2:$V$996,COLUMN('Business Validation 2.1.0'!V:V)-COLUMN('Business Validation 2.1.0'!A:A)+1,FALSE))</f>
        <v/>
      </c>
      <c r="N2856" s="32" t="s">
        <v>19352</v>
      </c>
    </row>
    <row r="2857" spans="1:14" x14ac:dyDescent="0.25">
      <c r="A2857" s="32" t="s">
        <v>3248</v>
      </c>
      <c r="B2857" s="32" t="s">
        <v>19361</v>
      </c>
      <c r="C2857" s="32" t="s">
        <v>19362</v>
      </c>
      <c r="D2857" s="32" t="s">
        <v>6883</v>
      </c>
      <c r="J2857" s="32" t="s">
        <v>6884</v>
      </c>
      <c r="K2857" s="32" t="s">
        <v>6254</v>
      </c>
      <c r="L2857" s="32" t="s">
        <v>19363</v>
      </c>
      <c r="M2857" s="95" t="str">
        <f>IF(VLOOKUP(A2857,'Business Validation 2.1.0'!$A$2:$V$996,COLUMN('Business Validation 2.1.0'!V:V)-COLUMN('Business Validation 2.1.0'!A:A)+1,FALSE)="","",VLOOKUP(A2857,'Business Validation 2.1.0'!$A$2:$V$996,COLUMN('Business Validation 2.1.0'!V:V)-COLUMN('Business Validation 2.1.0'!A:A)+1,FALSE))</f>
        <v/>
      </c>
      <c r="N2857" s="32" t="s">
        <v>6885</v>
      </c>
    </row>
    <row r="2858" spans="1:14" x14ac:dyDescent="0.25">
      <c r="A2858" s="32" t="s">
        <v>3248</v>
      </c>
      <c r="B2858" s="32" t="s">
        <v>19364</v>
      </c>
      <c r="C2858" s="32" t="s">
        <v>19365</v>
      </c>
      <c r="D2858" s="32" t="s">
        <v>6887</v>
      </c>
      <c r="J2858" s="32" t="s">
        <v>6888</v>
      </c>
      <c r="K2858" s="32" t="s">
        <v>6254</v>
      </c>
      <c r="L2858" s="32" t="s">
        <v>19366</v>
      </c>
      <c r="M2858" s="95" t="str">
        <f>IF(VLOOKUP(A2858,'Business Validation 2.1.0'!$A$2:$V$996,COLUMN('Business Validation 2.1.0'!V:V)-COLUMN('Business Validation 2.1.0'!A:A)+1,FALSE)="","",VLOOKUP(A2858,'Business Validation 2.1.0'!$A$2:$V$996,COLUMN('Business Validation 2.1.0'!V:V)-COLUMN('Business Validation 2.1.0'!A:A)+1,FALSE))</f>
        <v/>
      </c>
      <c r="N2858" s="32" t="s">
        <v>6885</v>
      </c>
    </row>
    <row r="2859" spans="1:14" x14ac:dyDescent="0.25">
      <c r="A2859" s="32" t="s">
        <v>3249</v>
      </c>
      <c r="B2859" s="32" t="s">
        <v>19367</v>
      </c>
      <c r="C2859" s="32" t="s">
        <v>19368</v>
      </c>
      <c r="D2859" s="32" t="s">
        <v>4860</v>
      </c>
      <c r="E2859" s="32" t="s">
        <v>6783</v>
      </c>
      <c r="J2859" s="32" t="s">
        <v>19369</v>
      </c>
      <c r="K2859" s="32" t="s">
        <v>17678</v>
      </c>
      <c r="L2859" s="32" t="s">
        <v>19370</v>
      </c>
      <c r="M2859" s="95" t="str">
        <f>IF(VLOOKUP(A2859,'Business Validation 2.1.0'!$A$2:$V$996,COLUMN('Business Validation 2.1.0'!V:V)-COLUMN('Business Validation 2.1.0'!A:A)+1,FALSE)="","",VLOOKUP(A2859,'Business Validation 2.1.0'!$A$2:$V$996,COLUMN('Business Validation 2.1.0'!V:V)-COLUMN('Business Validation 2.1.0'!A:A)+1,FALSE))</f>
        <v/>
      </c>
      <c r="N2859" s="32" t="s">
        <v>19371</v>
      </c>
    </row>
    <row r="2860" spans="1:14" x14ac:dyDescent="0.25">
      <c r="A2860" s="32" t="s">
        <v>3249</v>
      </c>
      <c r="B2860" s="32" t="s">
        <v>19372</v>
      </c>
      <c r="C2860" s="32" t="s">
        <v>19373</v>
      </c>
      <c r="D2860" s="32" t="s">
        <v>4856</v>
      </c>
      <c r="E2860" s="32" t="s">
        <v>6783</v>
      </c>
      <c r="J2860" s="32" t="s">
        <v>19374</v>
      </c>
      <c r="K2860" s="32" t="s">
        <v>17678</v>
      </c>
      <c r="L2860" s="32" t="s">
        <v>19375</v>
      </c>
      <c r="M2860" s="95" t="str">
        <f>IF(VLOOKUP(A2860,'Business Validation 2.1.0'!$A$2:$V$996,COLUMN('Business Validation 2.1.0'!V:V)-COLUMN('Business Validation 2.1.0'!A:A)+1,FALSE)="","",VLOOKUP(A2860,'Business Validation 2.1.0'!$A$2:$V$996,COLUMN('Business Validation 2.1.0'!V:V)-COLUMN('Business Validation 2.1.0'!A:A)+1,FALSE))</f>
        <v/>
      </c>
      <c r="N2860" s="32" t="s">
        <v>19371</v>
      </c>
    </row>
    <row r="2861" spans="1:14" x14ac:dyDescent="0.25">
      <c r="A2861" s="32" t="s">
        <v>3249</v>
      </c>
      <c r="B2861" s="32" t="s">
        <v>19376</v>
      </c>
      <c r="C2861" s="32" t="s">
        <v>19377</v>
      </c>
      <c r="D2861" s="32" t="s">
        <v>4852</v>
      </c>
      <c r="E2861" s="32" t="s">
        <v>6783</v>
      </c>
      <c r="J2861" s="32" t="s">
        <v>19378</v>
      </c>
      <c r="K2861" s="32" t="s">
        <v>17678</v>
      </c>
      <c r="L2861" s="32" t="s">
        <v>19379</v>
      </c>
      <c r="M2861" s="95" t="str">
        <f>IF(VLOOKUP(A2861,'Business Validation 2.1.0'!$A$2:$V$996,COLUMN('Business Validation 2.1.0'!V:V)-COLUMN('Business Validation 2.1.0'!A:A)+1,FALSE)="","",VLOOKUP(A2861,'Business Validation 2.1.0'!$A$2:$V$996,COLUMN('Business Validation 2.1.0'!V:V)-COLUMN('Business Validation 2.1.0'!A:A)+1,FALSE))</f>
        <v/>
      </c>
      <c r="N2861" s="32" t="s">
        <v>19371</v>
      </c>
    </row>
    <row r="2862" spans="1:14" x14ac:dyDescent="0.25">
      <c r="A2862" s="32" t="s">
        <v>3188</v>
      </c>
      <c r="B2862" s="32" t="s">
        <v>19380</v>
      </c>
      <c r="C2862" s="32" t="s">
        <v>19381</v>
      </c>
      <c r="D2862" s="32" t="s">
        <v>6893</v>
      </c>
      <c r="E2862" s="32" t="s">
        <v>6883</v>
      </c>
      <c r="F2862" s="32" t="s">
        <v>3087</v>
      </c>
      <c r="J2862" s="32" t="s">
        <v>6894</v>
      </c>
      <c r="K2862" s="32" t="s">
        <v>1595</v>
      </c>
      <c r="L2862" s="32" t="s">
        <v>19382</v>
      </c>
      <c r="M2862" s="95">
        <f>IF(VLOOKUP(A2862,'Business Validation 2.1.0'!$A$2:$V$996,COLUMN('Business Validation 2.1.0'!V:V)-COLUMN('Business Validation 2.1.0'!A:A)+1,FALSE)="","",VLOOKUP(A2862,'Business Validation 2.1.0'!$A$2:$V$996,COLUMN('Business Validation 2.1.0'!V:V)-COLUMN('Business Validation 2.1.0'!A:A)+1,FALSE))</f>
        <v>42846</v>
      </c>
      <c r="N2862" s="32" t="s">
        <v>6895</v>
      </c>
    </row>
    <row r="2863" spans="1:14" x14ac:dyDescent="0.25">
      <c r="A2863" s="32" t="s">
        <v>3188</v>
      </c>
      <c r="B2863" s="32" t="s">
        <v>19383</v>
      </c>
      <c r="C2863" s="32" t="s">
        <v>19384</v>
      </c>
      <c r="D2863" s="32" t="s">
        <v>6897</v>
      </c>
      <c r="E2863" s="32" t="s">
        <v>6887</v>
      </c>
      <c r="F2863" s="32" t="s">
        <v>3062</v>
      </c>
      <c r="J2863" s="32" t="s">
        <v>6898</v>
      </c>
      <c r="K2863" s="32" t="s">
        <v>1595</v>
      </c>
      <c r="L2863" s="32" t="s">
        <v>19385</v>
      </c>
      <c r="M2863" s="95">
        <f>IF(VLOOKUP(A2863,'Business Validation 2.1.0'!$A$2:$V$996,COLUMN('Business Validation 2.1.0'!V:V)-COLUMN('Business Validation 2.1.0'!A:A)+1,FALSE)="","",VLOOKUP(A2863,'Business Validation 2.1.0'!$A$2:$V$996,COLUMN('Business Validation 2.1.0'!V:V)-COLUMN('Business Validation 2.1.0'!A:A)+1,FALSE))</f>
        <v>42846</v>
      </c>
      <c r="N2863" s="32" t="s">
        <v>6895</v>
      </c>
    </row>
    <row r="2864" spans="1:14" x14ac:dyDescent="0.25">
      <c r="A2864" s="32" t="s">
        <v>3189</v>
      </c>
      <c r="B2864" s="32" t="s">
        <v>19386</v>
      </c>
      <c r="C2864" s="32" t="s">
        <v>19387</v>
      </c>
      <c r="D2864" s="32" t="s">
        <v>4860</v>
      </c>
      <c r="E2864" s="32" t="s">
        <v>6780</v>
      </c>
      <c r="F2864" s="32" t="s">
        <v>6783</v>
      </c>
      <c r="G2864" s="32" t="s">
        <v>3077</v>
      </c>
      <c r="J2864" s="32" t="s">
        <v>19388</v>
      </c>
      <c r="K2864" s="32" t="s">
        <v>19077</v>
      </c>
      <c r="L2864" s="32" t="s">
        <v>19389</v>
      </c>
      <c r="M2864" s="95">
        <f>IF(VLOOKUP(A2864,'Business Validation 2.1.0'!$A$2:$V$996,COLUMN('Business Validation 2.1.0'!V:V)-COLUMN('Business Validation 2.1.0'!A:A)+1,FALSE)="","",VLOOKUP(A2864,'Business Validation 2.1.0'!$A$2:$V$996,COLUMN('Business Validation 2.1.0'!V:V)-COLUMN('Business Validation 2.1.0'!A:A)+1,FALSE))</f>
        <v>42846</v>
      </c>
      <c r="N2864" s="32" t="s">
        <v>19390</v>
      </c>
    </row>
    <row r="2865" spans="1:14" x14ac:dyDescent="0.25">
      <c r="A2865" s="32" t="s">
        <v>3189</v>
      </c>
      <c r="B2865" s="32" t="s">
        <v>19391</v>
      </c>
      <c r="C2865" s="32" t="s">
        <v>19392</v>
      </c>
      <c r="D2865" s="32" t="s">
        <v>4856</v>
      </c>
      <c r="E2865" s="32" t="s">
        <v>6780</v>
      </c>
      <c r="F2865" s="32" t="s">
        <v>6783</v>
      </c>
      <c r="G2865" s="32" t="s">
        <v>3077</v>
      </c>
      <c r="J2865" s="32" t="s">
        <v>19393</v>
      </c>
      <c r="K2865" s="32" t="s">
        <v>19077</v>
      </c>
      <c r="L2865" s="32" t="s">
        <v>19394</v>
      </c>
      <c r="M2865" s="95">
        <f>IF(VLOOKUP(A2865,'Business Validation 2.1.0'!$A$2:$V$996,COLUMN('Business Validation 2.1.0'!V:V)-COLUMN('Business Validation 2.1.0'!A:A)+1,FALSE)="","",VLOOKUP(A2865,'Business Validation 2.1.0'!$A$2:$V$996,COLUMN('Business Validation 2.1.0'!V:V)-COLUMN('Business Validation 2.1.0'!A:A)+1,FALSE))</f>
        <v>42846</v>
      </c>
      <c r="N2865" s="32" t="s">
        <v>19390</v>
      </c>
    </row>
    <row r="2866" spans="1:14" x14ac:dyDescent="0.25">
      <c r="A2866" s="32" t="s">
        <v>3189</v>
      </c>
      <c r="B2866" s="32" t="s">
        <v>19395</v>
      </c>
      <c r="C2866" s="32" t="s">
        <v>19396</v>
      </c>
      <c r="D2866" s="32" t="s">
        <v>4852</v>
      </c>
      <c r="E2866" s="32" t="s">
        <v>6780</v>
      </c>
      <c r="F2866" s="32" t="s">
        <v>6783</v>
      </c>
      <c r="G2866" s="32" t="s">
        <v>3077</v>
      </c>
      <c r="J2866" s="32" t="s">
        <v>19397</v>
      </c>
      <c r="K2866" s="32" t="s">
        <v>19077</v>
      </c>
      <c r="L2866" s="32" t="s">
        <v>19398</v>
      </c>
      <c r="M2866" s="95">
        <f>IF(VLOOKUP(A2866,'Business Validation 2.1.0'!$A$2:$V$996,COLUMN('Business Validation 2.1.0'!V:V)-COLUMN('Business Validation 2.1.0'!A:A)+1,FALSE)="","",VLOOKUP(A2866,'Business Validation 2.1.0'!$A$2:$V$996,COLUMN('Business Validation 2.1.0'!V:V)-COLUMN('Business Validation 2.1.0'!A:A)+1,FALSE))</f>
        <v>42846</v>
      </c>
      <c r="N2866" s="32" t="s">
        <v>19390</v>
      </c>
    </row>
    <row r="2867" spans="1:14" x14ac:dyDescent="0.25">
      <c r="A2867" s="32" t="s">
        <v>2684</v>
      </c>
      <c r="B2867" s="32" t="s">
        <v>19399</v>
      </c>
      <c r="C2867" s="32" t="s">
        <v>19400</v>
      </c>
      <c r="D2867" s="32" t="s">
        <v>3989</v>
      </c>
      <c r="J2867" s="32" t="s">
        <v>6903</v>
      </c>
      <c r="K2867" s="32" t="s">
        <v>6108</v>
      </c>
      <c r="L2867" s="32" t="s">
        <v>19401</v>
      </c>
      <c r="M2867" s="95" t="str">
        <f>IF(VLOOKUP(A2867,'Business Validation 2.1.0'!$A$2:$V$996,COLUMN('Business Validation 2.1.0'!V:V)-COLUMN('Business Validation 2.1.0'!A:A)+1,FALSE)="","",VLOOKUP(A2867,'Business Validation 2.1.0'!$A$2:$V$996,COLUMN('Business Validation 2.1.0'!V:V)-COLUMN('Business Validation 2.1.0'!A:A)+1,FALSE))</f>
        <v/>
      </c>
      <c r="N2867" s="32" t="s">
        <v>6904</v>
      </c>
    </row>
    <row r="2868" spans="1:14" x14ac:dyDescent="0.25">
      <c r="A2868" s="32" t="s">
        <v>775</v>
      </c>
      <c r="B2868" s="32" t="s">
        <v>19402</v>
      </c>
      <c r="C2868" s="32" t="s">
        <v>19403</v>
      </c>
      <c r="D2868" s="32" t="s">
        <v>1200</v>
      </c>
      <c r="J2868" s="32" t="s">
        <v>6906</v>
      </c>
      <c r="K2868" s="32" t="s">
        <v>1585</v>
      </c>
      <c r="L2868" s="32" t="s">
        <v>19404</v>
      </c>
      <c r="M2868" s="95" t="str">
        <f>IF(VLOOKUP(A2868,'Business Validation 2.1.0'!$A$2:$V$996,COLUMN('Business Validation 2.1.0'!V:V)-COLUMN('Business Validation 2.1.0'!A:A)+1,FALSE)="","",VLOOKUP(A2868,'Business Validation 2.1.0'!$A$2:$V$996,COLUMN('Business Validation 2.1.0'!V:V)-COLUMN('Business Validation 2.1.0'!A:A)+1,FALSE))</f>
        <v/>
      </c>
      <c r="N2868" s="32" t="s">
        <v>6907</v>
      </c>
    </row>
    <row r="2869" spans="1:14" x14ac:dyDescent="0.25">
      <c r="A2869" s="32" t="s">
        <v>3190</v>
      </c>
      <c r="B2869" s="32" t="s">
        <v>19405</v>
      </c>
      <c r="C2869" s="32" t="s">
        <v>19406</v>
      </c>
      <c r="D2869" s="32" t="s">
        <v>3982</v>
      </c>
      <c r="J2869" s="32" t="s">
        <v>6909</v>
      </c>
      <c r="K2869" s="32" t="s">
        <v>6910</v>
      </c>
      <c r="L2869" s="32" t="s">
        <v>19407</v>
      </c>
      <c r="M2869" s="95">
        <f>IF(VLOOKUP(A2869,'Business Validation 2.1.0'!$A$2:$V$996,COLUMN('Business Validation 2.1.0'!V:V)-COLUMN('Business Validation 2.1.0'!A:A)+1,FALSE)="","",VLOOKUP(A2869,'Business Validation 2.1.0'!$A$2:$V$996,COLUMN('Business Validation 2.1.0'!V:V)-COLUMN('Business Validation 2.1.0'!A:A)+1,FALSE))</f>
        <v>42639</v>
      </c>
      <c r="N2869" s="32" t="s">
        <v>6911</v>
      </c>
    </row>
    <row r="2870" spans="1:14" x14ac:dyDescent="0.25">
      <c r="A2870" s="32" t="s">
        <v>3190</v>
      </c>
      <c r="B2870" s="32" t="s">
        <v>19408</v>
      </c>
      <c r="C2870" s="32" t="s">
        <v>19409</v>
      </c>
      <c r="D2870" s="32" t="s">
        <v>3986</v>
      </c>
      <c r="J2870" s="32" t="s">
        <v>6913</v>
      </c>
      <c r="K2870" s="32" t="s">
        <v>6910</v>
      </c>
      <c r="L2870" s="32" t="s">
        <v>19410</v>
      </c>
      <c r="M2870" s="95">
        <f>IF(VLOOKUP(A2870,'Business Validation 2.1.0'!$A$2:$V$996,COLUMN('Business Validation 2.1.0'!V:V)-COLUMN('Business Validation 2.1.0'!A:A)+1,FALSE)="","",VLOOKUP(A2870,'Business Validation 2.1.0'!$A$2:$V$996,COLUMN('Business Validation 2.1.0'!V:V)-COLUMN('Business Validation 2.1.0'!A:A)+1,FALSE))</f>
        <v>42639</v>
      </c>
      <c r="N2870" s="32" t="s">
        <v>6911</v>
      </c>
    </row>
    <row r="2871" spans="1:14" x14ac:dyDescent="0.25">
      <c r="A2871" s="32" t="s">
        <v>3191</v>
      </c>
      <c r="B2871" s="32" t="s">
        <v>19411</v>
      </c>
      <c r="C2871" s="32" t="s">
        <v>19412</v>
      </c>
      <c r="D2871" s="32" t="s">
        <v>4860</v>
      </c>
      <c r="E2871" s="32" t="s">
        <v>3989</v>
      </c>
      <c r="J2871" s="32" t="s">
        <v>19413</v>
      </c>
      <c r="K2871" s="32" t="s">
        <v>19414</v>
      </c>
      <c r="L2871" s="32" t="s">
        <v>19415</v>
      </c>
      <c r="M2871" s="95">
        <f>IF(VLOOKUP(A2871,'Business Validation 2.1.0'!$A$2:$V$996,COLUMN('Business Validation 2.1.0'!V:V)-COLUMN('Business Validation 2.1.0'!A:A)+1,FALSE)="","",VLOOKUP(A2871,'Business Validation 2.1.0'!$A$2:$V$996,COLUMN('Business Validation 2.1.0'!V:V)-COLUMN('Business Validation 2.1.0'!A:A)+1,FALSE))</f>
        <v>42639</v>
      </c>
      <c r="N2871" s="32" t="s">
        <v>19416</v>
      </c>
    </row>
    <row r="2872" spans="1:14" x14ac:dyDescent="0.25">
      <c r="A2872" s="32" t="s">
        <v>3191</v>
      </c>
      <c r="B2872" s="32" t="s">
        <v>19417</v>
      </c>
      <c r="C2872" s="32" t="s">
        <v>19418</v>
      </c>
      <c r="D2872" s="32" t="s">
        <v>4856</v>
      </c>
      <c r="E2872" s="32" t="s">
        <v>3989</v>
      </c>
      <c r="J2872" s="32" t="s">
        <v>19419</v>
      </c>
      <c r="K2872" s="32" t="s">
        <v>19414</v>
      </c>
      <c r="L2872" s="32" t="s">
        <v>19420</v>
      </c>
      <c r="M2872" s="95">
        <f>IF(VLOOKUP(A2872,'Business Validation 2.1.0'!$A$2:$V$996,COLUMN('Business Validation 2.1.0'!V:V)-COLUMN('Business Validation 2.1.0'!A:A)+1,FALSE)="","",VLOOKUP(A2872,'Business Validation 2.1.0'!$A$2:$V$996,COLUMN('Business Validation 2.1.0'!V:V)-COLUMN('Business Validation 2.1.0'!A:A)+1,FALSE))</f>
        <v>42639</v>
      </c>
      <c r="N2872" s="32" t="s">
        <v>19416</v>
      </c>
    </row>
    <row r="2873" spans="1:14" x14ac:dyDescent="0.25">
      <c r="A2873" s="32" t="s">
        <v>3191</v>
      </c>
      <c r="B2873" s="32" t="s">
        <v>19421</v>
      </c>
      <c r="C2873" s="32" t="s">
        <v>19422</v>
      </c>
      <c r="D2873" s="32" t="s">
        <v>4852</v>
      </c>
      <c r="E2873" s="32" t="s">
        <v>3989</v>
      </c>
      <c r="J2873" s="32" t="s">
        <v>19423</v>
      </c>
      <c r="K2873" s="32" t="s">
        <v>19414</v>
      </c>
      <c r="L2873" s="32" t="s">
        <v>19424</v>
      </c>
      <c r="M2873" s="95">
        <f>IF(VLOOKUP(A2873,'Business Validation 2.1.0'!$A$2:$V$996,COLUMN('Business Validation 2.1.0'!V:V)-COLUMN('Business Validation 2.1.0'!A:A)+1,FALSE)="","",VLOOKUP(A2873,'Business Validation 2.1.0'!$A$2:$V$996,COLUMN('Business Validation 2.1.0'!V:V)-COLUMN('Business Validation 2.1.0'!A:A)+1,FALSE))</f>
        <v>42639</v>
      </c>
      <c r="N2873" s="32" t="s">
        <v>19416</v>
      </c>
    </row>
    <row r="2874" spans="1:14" x14ac:dyDescent="0.25">
      <c r="A2874" s="32" t="s">
        <v>3250</v>
      </c>
      <c r="B2874" s="32" t="s">
        <v>19425</v>
      </c>
      <c r="C2874" s="32" t="s">
        <v>19426</v>
      </c>
      <c r="D2874" s="32" t="s">
        <v>3982</v>
      </c>
      <c r="J2874" s="32" t="s">
        <v>6918</v>
      </c>
      <c r="K2874" s="32" t="s">
        <v>6919</v>
      </c>
      <c r="L2874" s="32" t="s">
        <v>19427</v>
      </c>
      <c r="M2874" s="95" t="str">
        <f>IF(VLOOKUP(A2874,'Business Validation 2.1.0'!$A$2:$V$996,COLUMN('Business Validation 2.1.0'!V:V)-COLUMN('Business Validation 2.1.0'!A:A)+1,FALSE)="","",VLOOKUP(A2874,'Business Validation 2.1.0'!$A$2:$V$996,COLUMN('Business Validation 2.1.0'!V:V)-COLUMN('Business Validation 2.1.0'!A:A)+1,FALSE))</f>
        <v/>
      </c>
      <c r="N2874" s="32" t="s">
        <v>6920</v>
      </c>
    </row>
    <row r="2875" spans="1:14" x14ac:dyDescent="0.25">
      <c r="A2875" s="32" t="s">
        <v>3250</v>
      </c>
      <c r="B2875" s="32" t="s">
        <v>19428</v>
      </c>
      <c r="C2875" s="32" t="s">
        <v>19429</v>
      </c>
      <c r="D2875" s="32" t="s">
        <v>3986</v>
      </c>
      <c r="J2875" s="32" t="s">
        <v>6922</v>
      </c>
      <c r="K2875" s="32" t="s">
        <v>6919</v>
      </c>
      <c r="L2875" s="32" t="s">
        <v>19430</v>
      </c>
      <c r="M2875" s="95" t="str">
        <f>IF(VLOOKUP(A2875,'Business Validation 2.1.0'!$A$2:$V$996,COLUMN('Business Validation 2.1.0'!V:V)-COLUMN('Business Validation 2.1.0'!A:A)+1,FALSE)="","",VLOOKUP(A2875,'Business Validation 2.1.0'!$A$2:$V$996,COLUMN('Business Validation 2.1.0'!V:V)-COLUMN('Business Validation 2.1.0'!A:A)+1,FALSE))</f>
        <v/>
      </c>
      <c r="N2875" s="32" t="s">
        <v>6920</v>
      </c>
    </row>
    <row r="2876" spans="1:14" x14ac:dyDescent="0.25">
      <c r="A2876" s="32" t="s">
        <v>3251</v>
      </c>
      <c r="B2876" s="32" t="s">
        <v>19431</v>
      </c>
      <c r="C2876" s="32" t="s">
        <v>19432</v>
      </c>
      <c r="D2876" s="32" t="s">
        <v>4860</v>
      </c>
      <c r="E2876" s="32" t="s">
        <v>3989</v>
      </c>
      <c r="J2876" s="32" t="s">
        <v>19433</v>
      </c>
      <c r="K2876" s="32" t="s">
        <v>19434</v>
      </c>
      <c r="L2876" s="32" t="s">
        <v>19435</v>
      </c>
      <c r="M2876" s="95" t="str">
        <f>IF(VLOOKUP(A2876,'Business Validation 2.1.0'!$A$2:$V$996,COLUMN('Business Validation 2.1.0'!V:V)-COLUMN('Business Validation 2.1.0'!A:A)+1,FALSE)="","",VLOOKUP(A2876,'Business Validation 2.1.0'!$A$2:$V$996,COLUMN('Business Validation 2.1.0'!V:V)-COLUMN('Business Validation 2.1.0'!A:A)+1,FALSE))</f>
        <v/>
      </c>
      <c r="N2876" s="32" t="s">
        <v>19436</v>
      </c>
    </row>
    <row r="2877" spans="1:14" x14ac:dyDescent="0.25">
      <c r="A2877" s="32" t="s">
        <v>3251</v>
      </c>
      <c r="B2877" s="32" t="s">
        <v>19437</v>
      </c>
      <c r="C2877" s="32" t="s">
        <v>19438</v>
      </c>
      <c r="D2877" s="32" t="s">
        <v>4856</v>
      </c>
      <c r="E2877" s="32" t="s">
        <v>3989</v>
      </c>
      <c r="J2877" s="32" t="s">
        <v>19439</v>
      </c>
      <c r="K2877" s="32" t="s">
        <v>19434</v>
      </c>
      <c r="L2877" s="32" t="s">
        <v>19440</v>
      </c>
      <c r="M2877" s="95" t="str">
        <f>IF(VLOOKUP(A2877,'Business Validation 2.1.0'!$A$2:$V$996,COLUMN('Business Validation 2.1.0'!V:V)-COLUMN('Business Validation 2.1.0'!A:A)+1,FALSE)="","",VLOOKUP(A2877,'Business Validation 2.1.0'!$A$2:$V$996,COLUMN('Business Validation 2.1.0'!V:V)-COLUMN('Business Validation 2.1.0'!A:A)+1,FALSE))</f>
        <v/>
      </c>
      <c r="N2877" s="32" t="s">
        <v>19436</v>
      </c>
    </row>
    <row r="2878" spans="1:14" x14ac:dyDescent="0.25">
      <c r="A2878" s="32" t="s">
        <v>3251</v>
      </c>
      <c r="B2878" s="32" t="s">
        <v>19441</v>
      </c>
      <c r="C2878" s="32" t="s">
        <v>19442</v>
      </c>
      <c r="D2878" s="32" t="s">
        <v>4852</v>
      </c>
      <c r="E2878" s="32" t="s">
        <v>3989</v>
      </c>
      <c r="J2878" s="32" t="s">
        <v>19443</v>
      </c>
      <c r="K2878" s="32" t="s">
        <v>19434</v>
      </c>
      <c r="L2878" s="32" t="s">
        <v>19444</v>
      </c>
      <c r="M2878" s="95" t="str">
        <f>IF(VLOOKUP(A2878,'Business Validation 2.1.0'!$A$2:$V$996,COLUMN('Business Validation 2.1.0'!V:V)-COLUMN('Business Validation 2.1.0'!A:A)+1,FALSE)="","",VLOOKUP(A2878,'Business Validation 2.1.0'!$A$2:$V$996,COLUMN('Business Validation 2.1.0'!V:V)-COLUMN('Business Validation 2.1.0'!A:A)+1,FALSE))</f>
        <v/>
      </c>
      <c r="N2878" s="32" t="s">
        <v>19436</v>
      </c>
    </row>
    <row r="2879" spans="1:14" x14ac:dyDescent="0.25">
      <c r="A2879" s="32" t="s">
        <v>2685</v>
      </c>
      <c r="B2879" s="32" t="s">
        <v>19445</v>
      </c>
      <c r="C2879" s="32" t="s">
        <v>19446</v>
      </c>
      <c r="D2879" s="32" t="s">
        <v>3982</v>
      </c>
      <c r="J2879" s="32" t="s">
        <v>6927</v>
      </c>
      <c r="K2879" s="32" t="s">
        <v>23624</v>
      </c>
      <c r="L2879" s="32" t="s">
        <v>19447</v>
      </c>
      <c r="M2879" s="95">
        <f>IF(VLOOKUP(A2879,'Business Validation 2.1.0'!$A$2:$V$996,COLUMN('Business Validation 2.1.0'!V:V)-COLUMN('Business Validation 2.1.0'!A:A)+1,FALSE)="","",VLOOKUP(A2879,'Business Validation 2.1.0'!$A$2:$V$996,COLUMN('Business Validation 2.1.0'!V:V)-COLUMN('Business Validation 2.1.0'!A:A)+1,FALSE))</f>
        <v>42639</v>
      </c>
      <c r="N2879" s="32" t="s">
        <v>19448</v>
      </c>
    </row>
    <row r="2880" spans="1:14" x14ac:dyDescent="0.25">
      <c r="A2880" s="32" t="s">
        <v>2685</v>
      </c>
      <c r="B2880" s="32" t="s">
        <v>19449</v>
      </c>
      <c r="C2880" s="32" t="s">
        <v>19450</v>
      </c>
      <c r="D2880" s="32" t="s">
        <v>3986</v>
      </c>
      <c r="J2880" s="32" t="s">
        <v>6931</v>
      </c>
      <c r="K2880" s="32" t="s">
        <v>23624</v>
      </c>
      <c r="L2880" s="32" t="s">
        <v>19451</v>
      </c>
      <c r="M2880" s="95">
        <f>IF(VLOOKUP(A2880,'Business Validation 2.1.0'!$A$2:$V$996,COLUMN('Business Validation 2.1.0'!V:V)-COLUMN('Business Validation 2.1.0'!A:A)+1,FALSE)="","",VLOOKUP(A2880,'Business Validation 2.1.0'!$A$2:$V$996,COLUMN('Business Validation 2.1.0'!V:V)-COLUMN('Business Validation 2.1.0'!A:A)+1,FALSE))</f>
        <v>42639</v>
      </c>
      <c r="N2880" s="32" t="s">
        <v>19448</v>
      </c>
    </row>
    <row r="2881" spans="1:14" x14ac:dyDescent="0.25">
      <c r="A2881" s="32" t="s">
        <v>2686</v>
      </c>
      <c r="B2881" s="32" t="s">
        <v>19452</v>
      </c>
      <c r="C2881" s="32" t="s">
        <v>19453</v>
      </c>
      <c r="D2881" s="32" t="s">
        <v>4860</v>
      </c>
      <c r="E2881" s="32" t="s">
        <v>3989</v>
      </c>
      <c r="J2881" s="32" t="s">
        <v>19454</v>
      </c>
      <c r="K2881" s="32" t="s">
        <v>23319</v>
      </c>
      <c r="L2881" s="32" t="s">
        <v>19455</v>
      </c>
      <c r="M2881" s="95">
        <f>IF(VLOOKUP(A2881,'Business Validation 2.1.0'!$A$2:$V$996,COLUMN('Business Validation 2.1.0'!V:V)-COLUMN('Business Validation 2.1.0'!A:A)+1,FALSE)="","",VLOOKUP(A2881,'Business Validation 2.1.0'!$A$2:$V$996,COLUMN('Business Validation 2.1.0'!V:V)-COLUMN('Business Validation 2.1.0'!A:A)+1,FALSE))</f>
        <v>42639</v>
      </c>
      <c r="N2881" s="32" t="s">
        <v>19456</v>
      </c>
    </row>
    <row r="2882" spans="1:14" x14ac:dyDescent="0.25">
      <c r="A2882" s="32" t="s">
        <v>2686</v>
      </c>
      <c r="B2882" s="32" t="s">
        <v>19457</v>
      </c>
      <c r="C2882" s="32" t="s">
        <v>19458</v>
      </c>
      <c r="D2882" s="32" t="s">
        <v>4856</v>
      </c>
      <c r="E2882" s="32" t="s">
        <v>3989</v>
      </c>
      <c r="J2882" s="32" t="s">
        <v>19459</v>
      </c>
      <c r="K2882" s="32" t="s">
        <v>23319</v>
      </c>
      <c r="L2882" s="32" t="s">
        <v>19460</v>
      </c>
      <c r="M2882" s="95">
        <f>IF(VLOOKUP(A2882,'Business Validation 2.1.0'!$A$2:$V$996,COLUMN('Business Validation 2.1.0'!V:V)-COLUMN('Business Validation 2.1.0'!A:A)+1,FALSE)="","",VLOOKUP(A2882,'Business Validation 2.1.0'!$A$2:$V$996,COLUMN('Business Validation 2.1.0'!V:V)-COLUMN('Business Validation 2.1.0'!A:A)+1,FALSE))</f>
        <v>42639</v>
      </c>
      <c r="N2882" s="32" t="s">
        <v>19456</v>
      </c>
    </row>
    <row r="2883" spans="1:14" x14ac:dyDescent="0.25">
      <c r="A2883" s="32" t="s">
        <v>2686</v>
      </c>
      <c r="B2883" s="32" t="s">
        <v>19461</v>
      </c>
      <c r="C2883" s="32" t="s">
        <v>19462</v>
      </c>
      <c r="D2883" s="32" t="s">
        <v>4852</v>
      </c>
      <c r="E2883" s="32" t="s">
        <v>3989</v>
      </c>
      <c r="J2883" s="32" t="s">
        <v>19463</v>
      </c>
      <c r="K2883" s="32" t="s">
        <v>23319</v>
      </c>
      <c r="L2883" s="32" t="s">
        <v>19464</v>
      </c>
      <c r="M2883" s="95">
        <f>IF(VLOOKUP(A2883,'Business Validation 2.1.0'!$A$2:$V$996,COLUMN('Business Validation 2.1.0'!V:V)-COLUMN('Business Validation 2.1.0'!A:A)+1,FALSE)="","",VLOOKUP(A2883,'Business Validation 2.1.0'!$A$2:$V$996,COLUMN('Business Validation 2.1.0'!V:V)-COLUMN('Business Validation 2.1.0'!A:A)+1,FALSE))</f>
        <v>42639</v>
      </c>
      <c r="N2883" s="32" t="s">
        <v>19456</v>
      </c>
    </row>
    <row r="2884" spans="1:14" x14ac:dyDescent="0.25">
      <c r="A2884" s="32" t="s">
        <v>2687</v>
      </c>
      <c r="B2884" s="32" t="s">
        <v>19465</v>
      </c>
      <c r="C2884" s="32" t="s">
        <v>19466</v>
      </c>
      <c r="D2884" s="32" t="s">
        <v>4802</v>
      </c>
      <c r="E2884" s="32" t="s">
        <v>6161</v>
      </c>
      <c r="F2884" s="32" t="s">
        <v>6936</v>
      </c>
      <c r="G2884" s="32" t="s">
        <v>6261</v>
      </c>
      <c r="H2884" s="32" t="s">
        <v>6513</v>
      </c>
      <c r="I2884" s="32" t="s">
        <v>6767</v>
      </c>
      <c r="J2884" s="32" t="s">
        <v>6937</v>
      </c>
      <c r="K2884" s="32" t="s">
        <v>6938</v>
      </c>
      <c r="L2884" s="32" t="s">
        <v>19467</v>
      </c>
      <c r="M2884" s="95">
        <f>IF(VLOOKUP(A2884,'Business Validation 2.1.0'!$A$2:$V$996,COLUMN('Business Validation 2.1.0'!V:V)-COLUMN('Business Validation 2.1.0'!A:A)+1,FALSE)="","",VLOOKUP(A2884,'Business Validation 2.1.0'!$A$2:$V$996,COLUMN('Business Validation 2.1.0'!V:V)-COLUMN('Business Validation 2.1.0'!A:A)+1,FALSE))</f>
        <v>42782</v>
      </c>
      <c r="N2884" s="32" t="s">
        <v>7976</v>
      </c>
    </row>
    <row r="2885" spans="1:14" x14ac:dyDescent="0.25">
      <c r="A2885" s="32" t="s">
        <v>2687</v>
      </c>
      <c r="B2885" s="32" t="s">
        <v>19468</v>
      </c>
      <c r="C2885" s="32" t="s">
        <v>19469</v>
      </c>
      <c r="D2885" s="32" t="s">
        <v>4868</v>
      </c>
      <c r="E2885" s="32" t="s">
        <v>6166</v>
      </c>
      <c r="F2885" s="32" t="s">
        <v>6940</v>
      </c>
      <c r="G2885" s="32" t="s">
        <v>6266</v>
      </c>
      <c r="H2885" s="32" t="s">
        <v>6518</v>
      </c>
      <c r="I2885" s="32" t="s">
        <v>6770</v>
      </c>
      <c r="J2885" s="32" t="s">
        <v>6941</v>
      </c>
      <c r="K2885" s="32" t="s">
        <v>6938</v>
      </c>
      <c r="L2885" s="32" t="s">
        <v>19470</v>
      </c>
      <c r="M2885" s="95">
        <f>IF(VLOOKUP(A2885,'Business Validation 2.1.0'!$A$2:$V$996,COLUMN('Business Validation 2.1.0'!V:V)-COLUMN('Business Validation 2.1.0'!A:A)+1,FALSE)="","",VLOOKUP(A2885,'Business Validation 2.1.0'!$A$2:$V$996,COLUMN('Business Validation 2.1.0'!V:V)-COLUMN('Business Validation 2.1.0'!A:A)+1,FALSE))</f>
        <v>42782</v>
      </c>
      <c r="N2885" s="32" t="s">
        <v>7976</v>
      </c>
    </row>
    <row r="2886" spans="1:14" x14ac:dyDescent="0.25">
      <c r="A2886" s="32" t="s">
        <v>2687</v>
      </c>
      <c r="B2886" s="32" t="s">
        <v>19471</v>
      </c>
      <c r="C2886" s="32" t="s">
        <v>19472</v>
      </c>
      <c r="D2886" s="32" t="s">
        <v>4826</v>
      </c>
      <c r="E2886" s="32" t="s">
        <v>6161</v>
      </c>
      <c r="F2886" s="32" t="s">
        <v>6936</v>
      </c>
      <c r="G2886" s="32" t="s">
        <v>6261</v>
      </c>
      <c r="H2886" s="32" t="s">
        <v>6513</v>
      </c>
      <c r="I2886" s="32" t="s">
        <v>6767</v>
      </c>
      <c r="J2886" s="32" t="s">
        <v>6943</v>
      </c>
      <c r="K2886" s="32" t="s">
        <v>6938</v>
      </c>
      <c r="L2886" s="32" t="s">
        <v>19473</v>
      </c>
      <c r="M2886" s="95">
        <f>IF(VLOOKUP(A2886,'Business Validation 2.1.0'!$A$2:$V$996,COLUMN('Business Validation 2.1.0'!V:V)-COLUMN('Business Validation 2.1.0'!A:A)+1,FALSE)="","",VLOOKUP(A2886,'Business Validation 2.1.0'!$A$2:$V$996,COLUMN('Business Validation 2.1.0'!V:V)-COLUMN('Business Validation 2.1.0'!A:A)+1,FALSE))</f>
        <v>42782</v>
      </c>
      <c r="N2886" s="32" t="s">
        <v>7976</v>
      </c>
    </row>
    <row r="2887" spans="1:14" x14ac:dyDescent="0.25">
      <c r="A2887" s="32" t="s">
        <v>2687</v>
      </c>
      <c r="B2887" s="32" t="s">
        <v>19474</v>
      </c>
      <c r="C2887" s="32" t="s">
        <v>19475</v>
      </c>
      <c r="D2887" s="32" t="s">
        <v>6161</v>
      </c>
      <c r="E2887" s="32" t="s">
        <v>6936</v>
      </c>
      <c r="F2887" s="32" t="s">
        <v>6261</v>
      </c>
      <c r="G2887" s="32" t="s">
        <v>6513</v>
      </c>
      <c r="H2887" s="32" t="s">
        <v>6767</v>
      </c>
      <c r="I2887" s="32" t="s">
        <v>14895</v>
      </c>
      <c r="J2887" s="32" t="s">
        <v>19476</v>
      </c>
      <c r="K2887" s="32" t="s">
        <v>6938</v>
      </c>
      <c r="L2887" s="32" t="s">
        <v>19477</v>
      </c>
      <c r="M2887" s="95">
        <f>IF(VLOOKUP(A2887,'Business Validation 2.1.0'!$A$2:$V$996,COLUMN('Business Validation 2.1.0'!V:V)-COLUMN('Business Validation 2.1.0'!A:A)+1,FALSE)="","",VLOOKUP(A2887,'Business Validation 2.1.0'!$A$2:$V$996,COLUMN('Business Validation 2.1.0'!V:V)-COLUMN('Business Validation 2.1.0'!A:A)+1,FALSE))</f>
        <v>42782</v>
      </c>
      <c r="N2887" s="32" t="s">
        <v>7976</v>
      </c>
    </row>
    <row r="2888" spans="1:14" x14ac:dyDescent="0.25">
      <c r="A2888" s="32" t="s">
        <v>2687</v>
      </c>
      <c r="B2888" s="32" t="s">
        <v>19478</v>
      </c>
      <c r="C2888" s="32" t="s">
        <v>19479</v>
      </c>
      <c r="D2888" s="32" t="s">
        <v>6161</v>
      </c>
      <c r="E2888" s="32" t="s">
        <v>6936</v>
      </c>
      <c r="F2888" s="32" t="s">
        <v>6261</v>
      </c>
      <c r="G2888" s="32" t="s">
        <v>6513</v>
      </c>
      <c r="H2888" s="32" t="s">
        <v>6767</v>
      </c>
      <c r="I2888" s="32" t="s">
        <v>14882</v>
      </c>
      <c r="J2888" s="32" t="s">
        <v>19480</v>
      </c>
      <c r="K2888" s="32" t="s">
        <v>6938</v>
      </c>
      <c r="L2888" s="32" t="s">
        <v>19481</v>
      </c>
      <c r="M2888" s="95">
        <f>IF(VLOOKUP(A2888,'Business Validation 2.1.0'!$A$2:$V$996,COLUMN('Business Validation 2.1.0'!V:V)-COLUMN('Business Validation 2.1.0'!A:A)+1,FALSE)="","",VLOOKUP(A2888,'Business Validation 2.1.0'!$A$2:$V$996,COLUMN('Business Validation 2.1.0'!V:V)-COLUMN('Business Validation 2.1.0'!A:A)+1,FALSE))</f>
        <v>42782</v>
      </c>
      <c r="N2888" s="32" t="s">
        <v>7976</v>
      </c>
    </row>
    <row r="2889" spans="1:14" x14ac:dyDescent="0.25">
      <c r="A2889" s="32" t="s">
        <v>2688</v>
      </c>
      <c r="B2889" s="32" t="s">
        <v>19482</v>
      </c>
      <c r="C2889" s="32" t="s">
        <v>19483</v>
      </c>
      <c r="D2889" s="32" t="s">
        <v>6945</v>
      </c>
      <c r="J2889" s="32" t="s">
        <v>19484</v>
      </c>
      <c r="K2889" s="32" t="s">
        <v>6108</v>
      </c>
      <c r="L2889" s="32" t="s">
        <v>19485</v>
      </c>
      <c r="M2889" s="95" t="str">
        <f>IF(VLOOKUP(A2889,'Business Validation 2.1.0'!$A$2:$V$996,COLUMN('Business Validation 2.1.0'!V:V)-COLUMN('Business Validation 2.1.0'!A:A)+1,FALSE)="","",VLOOKUP(A2889,'Business Validation 2.1.0'!$A$2:$V$996,COLUMN('Business Validation 2.1.0'!V:V)-COLUMN('Business Validation 2.1.0'!A:A)+1,FALSE))</f>
        <v/>
      </c>
      <c r="N2889" s="32" t="s">
        <v>8544</v>
      </c>
    </row>
    <row r="2890" spans="1:14" x14ac:dyDescent="0.25">
      <c r="A2890" s="32" t="s">
        <v>2688</v>
      </c>
      <c r="B2890" s="32" t="s">
        <v>19486</v>
      </c>
      <c r="C2890" s="32" t="s">
        <v>19487</v>
      </c>
      <c r="D2890" s="32" t="s">
        <v>6948</v>
      </c>
      <c r="J2890" s="32" t="s">
        <v>6949</v>
      </c>
      <c r="K2890" s="32" t="s">
        <v>6108</v>
      </c>
      <c r="L2890" s="32" t="s">
        <v>19488</v>
      </c>
      <c r="M2890" s="95" t="str">
        <f>IF(VLOOKUP(A2890,'Business Validation 2.1.0'!$A$2:$V$996,COLUMN('Business Validation 2.1.0'!V:V)-COLUMN('Business Validation 2.1.0'!A:A)+1,FALSE)="","",VLOOKUP(A2890,'Business Validation 2.1.0'!$A$2:$V$996,COLUMN('Business Validation 2.1.0'!V:V)-COLUMN('Business Validation 2.1.0'!A:A)+1,FALSE))</f>
        <v/>
      </c>
      <c r="N2890" s="32" t="s">
        <v>8544</v>
      </c>
    </row>
    <row r="2891" spans="1:14" x14ac:dyDescent="0.25">
      <c r="A2891" s="32" t="s">
        <v>2688</v>
      </c>
      <c r="B2891" s="32" t="s">
        <v>19489</v>
      </c>
      <c r="C2891" s="32" t="s">
        <v>19490</v>
      </c>
      <c r="D2891" s="32" t="s">
        <v>6951</v>
      </c>
      <c r="J2891" s="32" t="s">
        <v>6952</v>
      </c>
      <c r="K2891" s="32" t="s">
        <v>6108</v>
      </c>
      <c r="L2891" s="32" t="s">
        <v>19491</v>
      </c>
      <c r="M2891" s="95" t="str">
        <f>IF(VLOOKUP(A2891,'Business Validation 2.1.0'!$A$2:$V$996,COLUMN('Business Validation 2.1.0'!V:V)-COLUMN('Business Validation 2.1.0'!A:A)+1,FALSE)="","",VLOOKUP(A2891,'Business Validation 2.1.0'!$A$2:$V$996,COLUMN('Business Validation 2.1.0'!V:V)-COLUMN('Business Validation 2.1.0'!A:A)+1,FALSE))</f>
        <v/>
      </c>
      <c r="N2891" s="32" t="s">
        <v>8544</v>
      </c>
    </row>
    <row r="2892" spans="1:14" x14ac:dyDescent="0.25">
      <c r="A2892" s="32" t="s">
        <v>2688</v>
      </c>
      <c r="B2892" s="32" t="s">
        <v>19492</v>
      </c>
      <c r="C2892" s="32" t="s">
        <v>19493</v>
      </c>
      <c r="D2892" s="32" t="s">
        <v>6954</v>
      </c>
      <c r="J2892" s="32" t="s">
        <v>6955</v>
      </c>
      <c r="K2892" s="32" t="s">
        <v>6108</v>
      </c>
      <c r="L2892" s="32" t="s">
        <v>19494</v>
      </c>
      <c r="M2892" s="95" t="str">
        <f>IF(VLOOKUP(A2892,'Business Validation 2.1.0'!$A$2:$V$996,COLUMN('Business Validation 2.1.0'!V:V)-COLUMN('Business Validation 2.1.0'!A:A)+1,FALSE)="","",VLOOKUP(A2892,'Business Validation 2.1.0'!$A$2:$V$996,COLUMN('Business Validation 2.1.0'!V:V)-COLUMN('Business Validation 2.1.0'!A:A)+1,FALSE))</f>
        <v/>
      </c>
      <c r="N2892" s="32" t="s">
        <v>8544</v>
      </c>
    </row>
    <row r="2893" spans="1:14" x14ac:dyDescent="0.25">
      <c r="A2893" s="32" t="s">
        <v>2689</v>
      </c>
      <c r="B2893" s="32" t="s">
        <v>19495</v>
      </c>
      <c r="C2893" s="32" t="s">
        <v>19496</v>
      </c>
      <c r="D2893" s="32" t="s">
        <v>6957</v>
      </c>
      <c r="J2893" s="32" t="s">
        <v>6958</v>
      </c>
      <c r="K2893" s="32" t="s">
        <v>6959</v>
      </c>
      <c r="L2893" s="32" t="s">
        <v>19497</v>
      </c>
      <c r="M2893" s="95">
        <f>IF(VLOOKUP(A2893,'Business Validation 2.1.0'!$A$2:$V$996,COLUMN('Business Validation 2.1.0'!V:V)-COLUMN('Business Validation 2.1.0'!A:A)+1,FALSE)="","",VLOOKUP(A2893,'Business Validation 2.1.0'!$A$2:$V$996,COLUMN('Business Validation 2.1.0'!V:V)-COLUMN('Business Validation 2.1.0'!A:A)+1,FALSE))</f>
        <v>42639</v>
      </c>
      <c r="N2893" s="32" t="s">
        <v>6960</v>
      </c>
    </row>
    <row r="2894" spans="1:14" x14ac:dyDescent="0.25">
      <c r="A2894" s="32" t="s">
        <v>2690</v>
      </c>
      <c r="B2894" s="32" t="s">
        <v>19498</v>
      </c>
      <c r="C2894" s="32" t="s">
        <v>19499</v>
      </c>
      <c r="D2894" s="32" t="s">
        <v>6957</v>
      </c>
      <c r="J2894" s="32" t="s">
        <v>6962</v>
      </c>
      <c r="K2894" s="32" t="s">
        <v>6963</v>
      </c>
      <c r="L2894" s="32" t="s">
        <v>19500</v>
      </c>
      <c r="M2894" s="95" t="str">
        <f>IF(VLOOKUP(A2894,'Business Validation 2.1.0'!$A$2:$V$996,COLUMN('Business Validation 2.1.0'!V:V)-COLUMN('Business Validation 2.1.0'!A:A)+1,FALSE)="","",VLOOKUP(A2894,'Business Validation 2.1.0'!$A$2:$V$996,COLUMN('Business Validation 2.1.0'!V:V)-COLUMN('Business Validation 2.1.0'!A:A)+1,FALSE))</f>
        <v/>
      </c>
      <c r="N2894" s="32" t="s">
        <v>19501</v>
      </c>
    </row>
    <row r="2895" spans="1:14" x14ac:dyDescent="0.25">
      <c r="A2895" s="32" t="s">
        <v>2691</v>
      </c>
      <c r="B2895" s="32" t="s">
        <v>19502</v>
      </c>
      <c r="C2895" s="32" t="s">
        <v>19503</v>
      </c>
      <c r="D2895" s="32" t="s">
        <v>6966</v>
      </c>
      <c r="J2895" s="32" t="s">
        <v>6967</v>
      </c>
      <c r="K2895" s="32" t="s">
        <v>1587</v>
      </c>
      <c r="L2895" s="32" t="s">
        <v>19504</v>
      </c>
      <c r="M2895" s="95">
        <f>IF(VLOOKUP(A2895,'Business Validation 2.1.0'!$A$2:$V$996,COLUMN('Business Validation 2.1.0'!V:V)-COLUMN('Business Validation 2.1.0'!A:A)+1,FALSE)="","",VLOOKUP(A2895,'Business Validation 2.1.0'!$A$2:$V$996,COLUMN('Business Validation 2.1.0'!V:V)-COLUMN('Business Validation 2.1.0'!A:A)+1,FALSE))</f>
        <v>42639</v>
      </c>
      <c r="N2895" s="32" t="s">
        <v>6968</v>
      </c>
    </row>
    <row r="2896" spans="1:14" x14ac:dyDescent="0.25">
      <c r="A2896" s="32" t="s">
        <v>2692</v>
      </c>
      <c r="B2896" s="32" t="s">
        <v>19505</v>
      </c>
      <c r="C2896" s="32" t="s">
        <v>19506</v>
      </c>
      <c r="D2896" s="32" t="s">
        <v>6966</v>
      </c>
      <c r="J2896" s="32" t="s">
        <v>6970</v>
      </c>
      <c r="K2896" s="32" t="s">
        <v>6032</v>
      </c>
      <c r="L2896" s="32" t="s">
        <v>19507</v>
      </c>
      <c r="M2896" s="95" t="str">
        <f>IF(VLOOKUP(A2896,'Business Validation 2.1.0'!$A$2:$V$996,COLUMN('Business Validation 2.1.0'!V:V)-COLUMN('Business Validation 2.1.0'!A:A)+1,FALSE)="","",VLOOKUP(A2896,'Business Validation 2.1.0'!$A$2:$V$996,COLUMN('Business Validation 2.1.0'!V:V)-COLUMN('Business Validation 2.1.0'!A:A)+1,FALSE))</f>
        <v/>
      </c>
      <c r="N2896" s="32" t="s">
        <v>19508</v>
      </c>
    </row>
    <row r="2897" spans="1:14" x14ac:dyDescent="0.25">
      <c r="A2897" s="32" t="s">
        <v>2693</v>
      </c>
      <c r="B2897" s="32" t="s">
        <v>19509</v>
      </c>
      <c r="C2897" s="32" t="s">
        <v>19510</v>
      </c>
      <c r="D2897" s="32" t="s">
        <v>1159</v>
      </c>
      <c r="E2897" s="32" t="s">
        <v>6973</v>
      </c>
      <c r="J2897" s="32" t="s">
        <v>6974</v>
      </c>
      <c r="K2897" s="32" t="s">
        <v>6975</v>
      </c>
      <c r="L2897" s="32" t="s">
        <v>19511</v>
      </c>
      <c r="M2897" s="95" t="str">
        <f>IF(VLOOKUP(A2897,'Business Validation 2.1.0'!$A$2:$V$996,COLUMN('Business Validation 2.1.0'!V:V)-COLUMN('Business Validation 2.1.0'!A:A)+1,FALSE)="","",VLOOKUP(A2897,'Business Validation 2.1.0'!$A$2:$V$996,COLUMN('Business Validation 2.1.0'!V:V)-COLUMN('Business Validation 2.1.0'!A:A)+1,FALSE))</f>
        <v/>
      </c>
      <c r="N2897" s="32" t="s">
        <v>19512</v>
      </c>
    </row>
    <row r="2898" spans="1:14" x14ac:dyDescent="0.25">
      <c r="A2898" s="32" t="s">
        <v>776</v>
      </c>
      <c r="B2898" s="32" t="s">
        <v>19513</v>
      </c>
      <c r="C2898" s="32" t="s">
        <v>19514</v>
      </c>
      <c r="D2898" s="32" t="s">
        <v>1200</v>
      </c>
      <c r="J2898" s="32" t="s">
        <v>6977</v>
      </c>
      <c r="K2898" s="32" t="s">
        <v>1585</v>
      </c>
      <c r="L2898" s="32" t="s">
        <v>19515</v>
      </c>
      <c r="M2898" s="95" t="str">
        <f>IF(VLOOKUP(A2898,'Business Validation 2.1.0'!$A$2:$V$996,COLUMN('Business Validation 2.1.0'!V:V)-COLUMN('Business Validation 2.1.0'!A:A)+1,FALSE)="","",VLOOKUP(A2898,'Business Validation 2.1.0'!$A$2:$V$996,COLUMN('Business Validation 2.1.0'!V:V)-COLUMN('Business Validation 2.1.0'!A:A)+1,FALSE))</f>
        <v/>
      </c>
      <c r="N2898" s="32" t="s">
        <v>6978</v>
      </c>
    </row>
    <row r="2899" spans="1:14" x14ac:dyDescent="0.25">
      <c r="A2899" s="32" t="s">
        <v>776</v>
      </c>
      <c r="B2899" s="32" t="s">
        <v>19516</v>
      </c>
      <c r="C2899" s="32" t="s">
        <v>19517</v>
      </c>
      <c r="D2899" s="32" t="s">
        <v>1195</v>
      </c>
      <c r="J2899" s="32" t="s">
        <v>6980</v>
      </c>
      <c r="K2899" s="32" t="s">
        <v>1585</v>
      </c>
      <c r="L2899" s="32" t="s">
        <v>19518</v>
      </c>
      <c r="M2899" s="95" t="str">
        <f>IF(VLOOKUP(A2899,'Business Validation 2.1.0'!$A$2:$V$996,COLUMN('Business Validation 2.1.0'!V:V)-COLUMN('Business Validation 2.1.0'!A:A)+1,FALSE)="","",VLOOKUP(A2899,'Business Validation 2.1.0'!$A$2:$V$996,COLUMN('Business Validation 2.1.0'!V:V)-COLUMN('Business Validation 2.1.0'!A:A)+1,FALSE))</f>
        <v/>
      </c>
      <c r="N2899" s="32" t="s">
        <v>6978</v>
      </c>
    </row>
    <row r="2900" spans="1:14" x14ac:dyDescent="0.25">
      <c r="A2900" s="32" t="s">
        <v>2695</v>
      </c>
      <c r="B2900" s="32" t="s">
        <v>19519</v>
      </c>
      <c r="C2900" s="32" t="s">
        <v>19520</v>
      </c>
      <c r="D2900" s="32" t="s">
        <v>6973</v>
      </c>
      <c r="J2900" s="32" t="s">
        <v>6986</v>
      </c>
      <c r="K2900" s="32" t="s">
        <v>1580</v>
      </c>
      <c r="L2900" s="32" t="s">
        <v>19521</v>
      </c>
      <c r="M2900" s="95" t="str">
        <f>IF(VLOOKUP(A2900,'Business Validation 2.1.0'!$A$2:$V$996,COLUMN('Business Validation 2.1.0'!V:V)-COLUMN('Business Validation 2.1.0'!A:A)+1,FALSE)="","",VLOOKUP(A2900,'Business Validation 2.1.0'!$A$2:$V$996,COLUMN('Business Validation 2.1.0'!V:V)-COLUMN('Business Validation 2.1.0'!A:A)+1,FALSE))</f>
        <v/>
      </c>
      <c r="N2900" s="32" t="s">
        <v>19522</v>
      </c>
    </row>
    <row r="2901" spans="1:14" x14ac:dyDescent="0.25">
      <c r="A2901" s="32" t="s">
        <v>777</v>
      </c>
      <c r="B2901" s="32" t="s">
        <v>19523</v>
      </c>
      <c r="C2901" s="32" t="s">
        <v>19524</v>
      </c>
      <c r="D2901" s="32" t="s">
        <v>1200</v>
      </c>
      <c r="J2901" s="32" t="s">
        <v>6989</v>
      </c>
      <c r="K2901" s="32" t="s">
        <v>1585</v>
      </c>
      <c r="L2901" s="32" t="s">
        <v>19525</v>
      </c>
      <c r="M2901" s="95">
        <f>IF(VLOOKUP(A2901,'Business Validation 2.1.0'!$A$2:$V$996,COLUMN('Business Validation 2.1.0'!V:V)-COLUMN('Business Validation 2.1.0'!A:A)+1,FALSE)="","",VLOOKUP(A2901,'Business Validation 2.1.0'!$A$2:$V$996,COLUMN('Business Validation 2.1.0'!V:V)-COLUMN('Business Validation 2.1.0'!A:A)+1,FALSE))</f>
        <v>42639</v>
      </c>
      <c r="N2901" s="32" t="s">
        <v>6990</v>
      </c>
    </row>
    <row r="2902" spans="1:14" x14ac:dyDescent="0.25">
      <c r="A2902" s="32" t="s">
        <v>9069</v>
      </c>
      <c r="B2902" s="32" t="s">
        <v>19526</v>
      </c>
      <c r="C2902" s="32" t="s">
        <v>19527</v>
      </c>
      <c r="D2902" s="32" t="s">
        <v>1564</v>
      </c>
      <c r="J2902" s="32" t="s">
        <v>19528</v>
      </c>
      <c r="K2902" s="32" t="s">
        <v>1593</v>
      </c>
      <c r="L2902" s="32" t="s">
        <v>19529</v>
      </c>
      <c r="M2902" s="95" t="str">
        <f>IF(VLOOKUP(A2902,'Business Validation 2.1.0'!$A$2:$V$996,COLUMN('Business Validation 2.1.0'!V:V)-COLUMN('Business Validation 2.1.0'!A:A)+1,FALSE)="","",VLOOKUP(A2902,'Business Validation 2.1.0'!$A$2:$V$996,COLUMN('Business Validation 2.1.0'!V:V)-COLUMN('Business Validation 2.1.0'!A:A)+1,FALSE))</f>
        <v/>
      </c>
      <c r="N2902" s="32" t="s">
        <v>19530</v>
      </c>
    </row>
    <row r="2903" spans="1:14" x14ac:dyDescent="0.25">
      <c r="A2903" s="32" t="s">
        <v>779</v>
      </c>
      <c r="B2903" s="32" t="s">
        <v>19531</v>
      </c>
      <c r="C2903" s="32" t="s">
        <v>19532</v>
      </c>
      <c r="D2903" s="32" t="s">
        <v>6992</v>
      </c>
      <c r="J2903" s="32" t="s">
        <v>6993</v>
      </c>
      <c r="K2903" s="32" t="s">
        <v>1599</v>
      </c>
      <c r="L2903" s="32" t="s">
        <v>19533</v>
      </c>
      <c r="M2903" s="95" t="str">
        <f>IF(VLOOKUP(A2903,'Business Validation 2.1.0'!$A$2:$V$996,COLUMN('Business Validation 2.1.0'!V:V)-COLUMN('Business Validation 2.1.0'!A:A)+1,FALSE)="","",VLOOKUP(A2903,'Business Validation 2.1.0'!$A$2:$V$996,COLUMN('Business Validation 2.1.0'!V:V)-COLUMN('Business Validation 2.1.0'!A:A)+1,FALSE))</f>
        <v/>
      </c>
      <c r="N2903" s="32" t="s">
        <v>6994</v>
      </c>
    </row>
    <row r="2904" spans="1:14" x14ac:dyDescent="0.25">
      <c r="A2904" s="32" t="s">
        <v>780</v>
      </c>
      <c r="B2904" s="32" t="s">
        <v>23320</v>
      </c>
      <c r="C2904" s="32" t="s">
        <v>23321</v>
      </c>
      <c r="D2904" s="32" t="s">
        <v>6996</v>
      </c>
      <c r="J2904" s="32" t="s">
        <v>23322</v>
      </c>
      <c r="K2904" s="32" t="s">
        <v>23323</v>
      </c>
      <c r="L2904" s="32" t="s">
        <v>23324</v>
      </c>
      <c r="M2904" s="95" t="str">
        <f>IF(VLOOKUP(A2904,'Business Validation 2.1.0'!$A$2:$V$996,COLUMN('Business Validation 2.1.0'!V:V)-COLUMN('Business Validation 2.1.0'!A:A)+1,FALSE)="","",VLOOKUP(A2904,'Business Validation 2.1.0'!$A$2:$V$996,COLUMN('Business Validation 2.1.0'!V:V)-COLUMN('Business Validation 2.1.0'!A:A)+1,FALSE))</f>
        <v/>
      </c>
      <c r="N2904" s="32" t="s">
        <v>23325</v>
      </c>
    </row>
    <row r="2905" spans="1:14" x14ac:dyDescent="0.25">
      <c r="A2905" s="32" t="s">
        <v>780</v>
      </c>
      <c r="B2905" s="32" t="s">
        <v>23326</v>
      </c>
      <c r="C2905" s="32" t="s">
        <v>23327</v>
      </c>
      <c r="D2905" s="32" t="s">
        <v>6996</v>
      </c>
      <c r="J2905" s="32" t="s">
        <v>23328</v>
      </c>
      <c r="K2905" s="32" t="s">
        <v>23625</v>
      </c>
      <c r="L2905" s="32" t="s">
        <v>23329</v>
      </c>
      <c r="M2905" s="95" t="str">
        <f>IF(VLOOKUP(A2905,'Business Validation 2.1.0'!$A$2:$V$996,COLUMN('Business Validation 2.1.0'!V:V)-COLUMN('Business Validation 2.1.0'!A:A)+1,FALSE)="","",VLOOKUP(A2905,'Business Validation 2.1.0'!$A$2:$V$996,COLUMN('Business Validation 2.1.0'!V:V)-COLUMN('Business Validation 2.1.0'!A:A)+1,FALSE))</f>
        <v/>
      </c>
      <c r="N2905" s="32" t="s">
        <v>23325</v>
      </c>
    </row>
    <row r="2906" spans="1:14" x14ac:dyDescent="0.25">
      <c r="A2906" s="32" t="s">
        <v>783</v>
      </c>
      <c r="B2906" s="32" t="s">
        <v>19534</v>
      </c>
      <c r="C2906" s="32" t="s">
        <v>19535</v>
      </c>
      <c r="D2906" s="32" t="s">
        <v>1440</v>
      </c>
      <c r="J2906" s="32" t="s">
        <v>7000</v>
      </c>
      <c r="K2906" s="32" t="s">
        <v>1578</v>
      </c>
      <c r="L2906" s="32" t="s">
        <v>19536</v>
      </c>
      <c r="M2906" s="95" t="str">
        <f>IF(VLOOKUP(A2906,'Business Validation 2.1.0'!$A$2:$V$996,COLUMN('Business Validation 2.1.0'!V:V)-COLUMN('Business Validation 2.1.0'!A:A)+1,FALSE)="","",VLOOKUP(A2906,'Business Validation 2.1.0'!$A$2:$V$996,COLUMN('Business Validation 2.1.0'!V:V)-COLUMN('Business Validation 2.1.0'!A:A)+1,FALSE))</f>
        <v/>
      </c>
      <c r="N2906" s="32" t="s">
        <v>7001</v>
      </c>
    </row>
    <row r="2907" spans="1:14" x14ac:dyDescent="0.25">
      <c r="A2907" s="32" t="s">
        <v>783</v>
      </c>
      <c r="B2907" s="32" t="s">
        <v>19537</v>
      </c>
      <c r="C2907" s="32" t="s">
        <v>19538</v>
      </c>
      <c r="D2907" s="32" t="s">
        <v>1442</v>
      </c>
      <c r="J2907" s="32" t="s">
        <v>7003</v>
      </c>
      <c r="K2907" s="32" t="s">
        <v>1578</v>
      </c>
      <c r="L2907" s="32" t="s">
        <v>19539</v>
      </c>
      <c r="M2907" s="95" t="str">
        <f>IF(VLOOKUP(A2907,'Business Validation 2.1.0'!$A$2:$V$996,COLUMN('Business Validation 2.1.0'!V:V)-COLUMN('Business Validation 2.1.0'!A:A)+1,FALSE)="","",VLOOKUP(A2907,'Business Validation 2.1.0'!$A$2:$V$996,COLUMN('Business Validation 2.1.0'!V:V)-COLUMN('Business Validation 2.1.0'!A:A)+1,FALSE))</f>
        <v/>
      </c>
      <c r="N2907" s="32" t="s">
        <v>7001</v>
      </c>
    </row>
    <row r="2908" spans="1:14" x14ac:dyDescent="0.25">
      <c r="A2908" s="32" t="s">
        <v>784</v>
      </c>
      <c r="B2908" s="32" t="s">
        <v>19540</v>
      </c>
      <c r="C2908" s="32" t="s">
        <v>19541</v>
      </c>
      <c r="D2908" s="32" t="s">
        <v>1440</v>
      </c>
      <c r="J2908" s="32" t="s">
        <v>7005</v>
      </c>
      <c r="K2908" s="32" t="s">
        <v>1578</v>
      </c>
      <c r="L2908" s="32" t="s">
        <v>19542</v>
      </c>
      <c r="M2908" s="95" t="str">
        <f>IF(VLOOKUP(A2908,'Business Validation 2.1.0'!$A$2:$V$996,COLUMN('Business Validation 2.1.0'!V:V)-COLUMN('Business Validation 2.1.0'!A:A)+1,FALSE)="","",VLOOKUP(A2908,'Business Validation 2.1.0'!$A$2:$V$996,COLUMN('Business Validation 2.1.0'!V:V)-COLUMN('Business Validation 2.1.0'!A:A)+1,FALSE))</f>
        <v/>
      </c>
      <c r="N2908" s="32" t="s">
        <v>7006</v>
      </c>
    </row>
    <row r="2909" spans="1:14" x14ac:dyDescent="0.25">
      <c r="A2909" s="32" t="s">
        <v>784</v>
      </c>
      <c r="B2909" s="32" t="s">
        <v>19543</v>
      </c>
      <c r="C2909" s="32" t="s">
        <v>19544</v>
      </c>
      <c r="D2909" s="32" t="s">
        <v>1447</v>
      </c>
      <c r="J2909" s="32" t="s">
        <v>7008</v>
      </c>
      <c r="K2909" s="32" t="s">
        <v>1578</v>
      </c>
      <c r="L2909" s="32" t="s">
        <v>19545</v>
      </c>
      <c r="M2909" s="95" t="str">
        <f>IF(VLOOKUP(A2909,'Business Validation 2.1.0'!$A$2:$V$996,COLUMN('Business Validation 2.1.0'!V:V)-COLUMN('Business Validation 2.1.0'!A:A)+1,FALSE)="","",VLOOKUP(A2909,'Business Validation 2.1.0'!$A$2:$V$996,COLUMN('Business Validation 2.1.0'!V:V)-COLUMN('Business Validation 2.1.0'!A:A)+1,FALSE))</f>
        <v/>
      </c>
      <c r="N2909" s="32" t="s">
        <v>7006</v>
      </c>
    </row>
    <row r="2910" spans="1:14" x14ac:dyDescent="0.25">
      <c r="A2910" s="32" t="s">
        <v>784</v>
      </c>
      <c r="B2910" s="32" t="s">
        <v>19546</v>
      </c>
      <c r="C2910" s="32" t="s">
        <v>19547</v>
      </c>
      <c r="D2910" s="32" t="s">
        <v>1442</v>
      </c>
      <c r="J2910" s="32" t="s">
        <v>7010</v>
      </c>
      <c r="K2910" s="32" t="s">
        <v>1578</v>
      </c>
      <c r="L2910" s="32" t="s">
        <v>19548</v>
      </c>
      <c r="M2910" s="95" t="str">
        <f>IF(VLOOKUP(A2910,'Business Validation 2.1.0'!$A$2:$V$996,COLUMN('Business Validation 2.1.0'!V:V)-COLUMN('Business Validation 2.1.0'!A:A)+1,FALSE)="","",VLOOKUP(A2910,'Business Validation 2.1.0'!$A$2:$V$996,COLUMN('Business Validation 2.1.0'!V:V)-COLUMN('Business Validation 2.1.0'!A:A)+1,FALSE))</f>
        <v/>
      </c>
      <c r="N2910" s="32" t="s">
        <v>7006</v>
      </c>
    </row>
    <row r="2911" spans="1:14" x14ac:dyDescent="0.25">
      <c r="A2911" s="32" t="s">
        <v>785</v>
      </c>
      <c r="B2911" s="32" t="s">
        <v>19549</v>
      </c>
      <c r="C2911" s="32" t="s">
        <v>19550</v>
      </c>
      <c r="D2911" s="32" t="s">
        <v>1440</v>
      </c>
      <c r="J2911" s="32" t="s">
        <v>7012</v>
      </c>
      <c r="K2911" s="32" t="s">
        <v>1601</v>
      </c>
      <c r="L2911" s="32" t="s">
        <v>19551</v>
      </c>
      <c r="M2911" s="95" t="str">
        <f>IF(VLOOKUP(A2911,'Business Validation 2.1.0'!$A$2:$V$996,COLUMN('Business Validation 2.1.0'!V:V)-COLUMN('Business Validation 2.1.0'!A:A)+1,FALSE)="","",VLOOKUP(A2911,'Business Validation 2.1.0'!$A$2:$V$996,COLUMN('Business Validation 2.1.0'!V:V)-COLUMN('Business Validation 2.1.0'!A:A)+1,FALSE))</f>
        <v/>
      </c>
      <c r="N2911" s="32" t="s">
        <v>7013</v>
      </c>
    </row>
    <row r="2912" spans="1:14" x14ac:dyDescent="0.25">
      <c r="A2912" s="32" t="s">
        <v>786</v>
      </c>
      <c r="B2912" s="32" t="s">
        <v>19552</v>
      </c>
      <c r="C2912" s="32" t="s">
        <v>19553</v>
      </c>
      <c r="D2912" s="32" t="s">
        <v>1440</v>
      </c>
      <c r="J2912" s="32" t="s">
        <v>7015</v>
      </c>
      <c r="K2912" s="32" t="s">
        <v>19554</v>
      </c>
      <c r="L2912" s="32" t="s">
        <v>19555</v>
      </c>
      <c r="M2912" s="95" t="str">
        <f>IF(VLOOKUP(A2912,'Business Validation 2.1.0'!$A$2:$V$996,COLUMN('Business Validation 2.1.0'!V:V)-COLUMN('Business Validation 2.1.0'!A:A)+1,FALSE)="","",VLOOKUP(A2912,'Business Validation 2.1.0'!$A$2:$V$996,COLUMN('Business Validation 2.1.0'!V:V)-COLUMN('Business Validation 2.1.0'!A:A)+1,FALSE))</f>
        <v/>
      </c>
      <c r="N2912" s="32" t="s">
        <v>23330</v>
      </c>
    </row>
    <row r="2913" spans="1:14" x14ac:dyDescent="0.25">
      <c r="A2913" s="32" t="s">
        <v>787</v>
      </c>
      <c r="B2913" s="32" t="s">
        <v>19556</v>
      </c>
      <c r="C2913" s="32" t="s">
        <v>19557</v>
      </c>
      <c r="D2913" s="32" t="s">
        <v>1440</v>
      </c>
      <c r="J2913" s="32" t="s">
        <v>7018</v>
      </c>
      <c r="K2913" s="32" t="s">
        <v>1603</v>
      </c>
      <c r="L2913" s="32" t="s">
        <v>19558</v>
      </c>
      <c r="M2913" s="95" t="str">
        <f>IF(VLOOKUP(A2913,'Business Validation 2.1.0'!$A$2:$V$996,COLUMN('Business Validation 2.1.0'!V:V)-COLUMN('Business Validation 2.1.0'!A:A)+1,FALSE)="","",VLOOKUP(A2913,'Business Validation 2.1.0'!$A$2:$V$996,COLUMN('Business Validation 2.1.0'!V:V)-COLUMN('Business Validation 2.1.0'!A:A)+1,FALSE))</f>
        <v/>
      </c>
      <c r="N2913" s="32" t="s">
        <v>7019</v>
      </c>
    </row>
    <row r="2914" spans="1:14" x14ac:dyDescent="0.25">
      <c r="A2914" s="32" t="s">
        <v>788</v>
      </c>
      <c r="B2914" s="32" t="s">
        <v>19559</v>
      </c>
      <c r="C2914" s="32" t="s">
        <v>19560</v>
      </c>
      <c r="D2914" s="32" t="s">
        <v>1440</v>
      </c>
      <c r="J2914" s="32" t="s">
        <v>7021</v>
      </c>
      <c r="K2914" s="32" t="s">
        <v>1604</v>
      </c>
      <c r="L2914" s="32" t="s">
        <v>19561</v>
      </c>
      <c r="M2914" s="95" t="str">
        <f>IF(VLOOKUP(A2914,'Business Validation 2.1.0'!$A$2:$V$996,COLUMN('Business Validation 2.1.0'!V:V)-COLUMN('Business Validation 2.1.0'!A:A)+1,FALSE)="","",VLOOKUP(A2914,'Business Validation 2.1.0'!$A$2:$V$996,COLUMN('Business Validation 2.1.0'!V:V)-COLUMN('Business Validation 2.1.0'!A:A)+1,FALSE))</f>
        <v/>
      </c>
      <c r="N2914" s="32" t="s">
        <v>7022</v>
      </c>
    </row>
    <row r="2915" spans="1:14" x14ac:dyDescent="0.25">
      <c r="A2915" s="32" t="s">
        <v>789</v>
      </c>
      <c r="B2915" s="32" t="s">
        <v>19562</v>
      </c>
      <c r="C2915" s="32" t="s">
        <v>19563</v>
      </c>
      <c r="D2915" s="32" t="s">
        <v>1440</v>
      </c>
      <c r="J2915" s="32" t="s">
        <v>7024</v>
      </c>
      <c r="K2915" s="32" t="s">
        <v>1594</v>
      </c>
      <c r="L2915" s="32" t="s">
        <v>19564</v>
      </c>
      <c r="M2915" s="95">
        <f>IF(VLOOKUP(A2915,'Business Validation 2.1.0'!$A$2:$V$996,COLUMN('Business Validation 2.1.0'!V:V)-COLUMN('Business Validation 2.1.0'!A:A)+1,FALSE)="","",VLOOKUP(A2915,'Business Validation 2.1.0'!$A$2:$V$996,COLUMN('Business Validation 2.1.0'!V:V)-COLUMN('Business Validation 2.1.0'!A:A)+1,FALSE))</f>
        <v>42706</v>
      </c>
      <c r="N2915" s="32" t="s">
        <v>7025</v>
      </c>
    </row>
    <row r="2916" spans="1:14" x14ac:dyDescent="0.25">
      <c r="A2916" s="32" t="s">
        <v>790</v>
      </c>
      <c r="B2916" s="32" t="s">
        <v>19565</v>
      </c>
      <c r="C2916" s="32" t="s">
        <v>19566</v>
      </c>
      <c r="D2916" s="32" t="s">
        <v>1440</v>
      </c>
      <c r="J2916" s="32" t="s">
        <v>7027</v>
      </c>
      <c r="K2916" s="32" t="s">
        <v>1578</v>
      </c>
      <c r="L2916" s="32" t="s">
        <v>19567</v>
      </c>
      <c r="M2916" s="95" t="str">
        <f>IF(VLOOKUP(A2916,'Business Validation 2.1.0'!$A$2:$V$996,COLUMN('Business Validation 2.1.0'!V:V)-COLUMN('Business Validation 2.1.0'!A:A)+1,FALSE)="","",VLOOKUP(A2916,'Business Validation 2.1.0'!$A$2:$V$996,COLUMN('Business Validation 2.1.0'!V:V)-COLUMN('Business Validation 2.1.0'!A:A)+1,FALSE))</f>
        <v/>
      </c>
      <c r="N2916" s="32" t="s">
        <v>7028</v>
      </c>
    </row>
    <row r="2917" spans="1:14" x14ac:dyDescent="0.25">
      <c r="A2917" s="32" t="s">
        <v>790</v>
      </c>
      <c r="B2917" s="32" t="s">
        <v>19568</v>
      </c>
      <c r="C2917" s="32" t="s">
        <v>19569</v>
      </c>
      <c r="D2917" s="32" t="s">
        <v>1447</v>
      </c>
      <c r="J2917" s="32" t="s">
        <v>7030</v>
      </c>
      <c r="K2917" s="32" t="s">
        <v>1578</v>
      </c>
      <c r="L2917" s="32" t="s">
        <v>19570</v>
      </c>
      <c r="M2917" s="95" t="str">
        <f>IF(VLOOKUP(A2917,'Business Validation 2.1.0'!$A$2:$V$996,COLUMN('Business Validation 2.1.0'!V:V)-COLUMN('Business Validation 2.1.0'!A:A)+1,FALSE)="","",VLOOKUP(A2917,'Business Validation 2.1.0'!$A$2:$V$996,COLUMN('Business Validation 2.1.0'!V:V)-COLUMN('Business Validation 2.1.0'!A:A)+1,FALSE))</f>
        <v/>
      </c>
      <c r="N2917" s="32" t="s">
        <v>7028</v>
      </c>
    </row>
    <row r="2918" spans="1:14" x14ac:dyDescent="0.25">
      <c r="A2918" s="32" t="s">
        <v>791</v>
      </c>
      <c r="B2918" s="32" t="s">
        <v>19571</v>
      </c>
      <c r="C2918" s="32" t="s">
        <v>19572</v>
      </c>
      <c r="D2918" s="32" t="s">
        <v>1440</v>
      </c>
      <c r="J2918" s="32" t="s">
        <v>7032</v>
      </c>
      <c r="K2918" s="32" t="s">
        <v>1581</v>
      </c>
      <c r="L2918" s="32" t="s">
        <v>19573</v>
      </c>
      <c r="M2918" s="95" t="str">
        <f>IF(VLOOKUP(A2918,'Business Validation 2.1.0'!$A$2:$V$996,COLUMN('Business Validation 2.1.0'!V:V)-COLUMN('Business Validation 2.1.0'!A:A)+1,FALSE)="","",VLOOKUP(A2918,'Business Validation 2.1.0'!$A$2:$V$996,COLUMN('Business Validation 2.1.0'!V:V)-COLUMN('Business Validation 2.1.0'!A:A)+1,FALSE))</f>
        <v/>
      </c>
      <c r="N2918" s="32" t="s">
        <v>7033</v>
      </c>
    </row>
    <row r="2919" spans="1:14" x14ac:dyDescent="0.25">
      <c r="A2919" s="32" t="s">
        <v>791</v>
      </c>
      <c r="B2919" s="32" t="s">
        <v>19574</v>
      </c>
      <c r="C2919" s="32" t="s">
        <v>19575</v>
      </c>
      <c r="D2919" s="32" t="s">
        <v>1447</v>
      </c>
      <c r="J2919" s="32" t="s">
        <v>7035</v>
      </c>
      <c r="K2919" s="32" t="s">
        <v>1581</v>
      </c>
      <c r="L2919" s="32" t="s">
        <v>19576</v>
      </c>
      <c r="M2919" s="95" t="str">
        <f>IF(VLOOKUP(A2919,'Business Validation 2.1.0'!$A$2:$V$996,COLUMN('Business Validation 2.1.0'!V:V)-COLUMN('Business Validation 2.1.0'!A:A)+1,FALSE)="","",VLOOKUP(A2919,'Business Validation 2.1.0'!$A$2:$V$996,COLUMN('Business Validation 2.1.0'!V:V)-COLUMN('Business Validation 2.1.0'!A:A)+1,FALSE))</f>
        <v/>
      </c>
      <c r="N2919" s="32" t="s">
        <v>7033</v>
      </c>
    </row>
    <row r="2920" spans="1:14" x14ac:dyDescent="0.25">
      <c r="A2920" s="32" t="s">
        <v>792</v>
      </c>
      <c r="B2920" s="32" t="s">
        <v>19577</v>
      </c>
      <c r="C2920" s="32" t="s">
        <v>19578</v>
      </c>
      <c r="D2920" s="32" t="s">
        <v>1155</v>
      </c>
      <c r="E2920" s="32" t="s">
        <v>1172</v>
      </c>
      <c r="J2920" s="32" t="s">
        <v>7037</v>
      </c>
      <c r="K2920" s="32" t="s">
        <v>1573</v>
      </c>
      <c r="L2920" s="32" t="s">
        <v>19579</v>
      </c>
      <c r="M2920" s="95" t="str">
        <f>IF(VLOOKUP(A2920,'Business Validation 2.1.0'!$A$2:$V$996,COLUMN('Business Validation 2.1.0'!V:V)-COLUMN('Business Validation 2.1.0'!A:A)+1,FALSE)="","",VLOOKUP(A2920,'Business Validation 2.1.0'!$A$2:$V$996,COLUMN('Business Validation 2.1.0'!V:V)-COLUMN('Business Validation 2.1.0'!A:A)+1,FALSE))</f>
        <v/>
      </c>
      <c r="N2920" s="32" t="s">
        <v>7038</v>
      </c>
    </row>
    <row r="2921" spans="1:14" x14ac:dyDescent="0.25">
      <c r="A2921" s="32" t="s">
        <v>792</v>
      </c>
      <c r="B2921" s="32" t="s">
        <v>19580</v>
      </c>
      <c r="C2921" s="32" t="s">
        <v>19581</v>
      </c>
      <c r="D2921" s="32" t="s">
        <v>1161</v>
      </c>
      <c r="E2921" s="32" t="s">
        <v>1172</v>
      </c>
      <c r="J2921" s="32" t="s">
        <v>7040</v>
      </c>
      <c r="K2921" s="32" t="s">
        <v>1573</v>
      </c>
      <c r="L2921" s="32" t="s">
        <v>19582</v>
      </c>
      <c r="M2921" s="95" t="str">
        <f>IF(VLOOKUP(A2921,'Business Validation 2.1.0'!$A$2:$V$996,COLUMN('Business Validation 2.1.0'!V:V)-COLUMN('Business Validation 2.1.0'!A:A)+1,FALSE)="","",VLOOKUP(A2921,'Business Validation 2.1.0'!$A$2:$V$996,COLUMN('Business Validation 2.1.0'!V:V)-COLUMN('Business Validation 2.1.0'!A:A)+1,FALSE))</f>
        <v/>
      </c>
      <c r="N2921" s="32" t="s">
        <v>7038</v>
      </c>
    </row>
    <row r="2922" spans="1:14" x14ac:dyDescent="0.25">
      <c r="A2922" s="32" t="s">
        <v>792</v>
      </c>
      <c r="B2922" s="32" t="s">
        <v>19583</v>
      </c>
      <c r="C2922" s="32" t="s">
        <v>19584</v>
      </c>
      <c r="D2922" s="32" t="s">
        <v>1172</v>
      </c>
      <c r="E2922" s="32" t="s">
        <v>1164</v>
      </c>
      <c r="J2922" s="32" t="s">
        <v>19585</v>
      </c>
      <c r="K2922" s="32" t="s">
        <v>1573</v>
      </c>
      <c r="L2922" s="32" t="s">
        <v>19586</v>
      </c>
      <c r="M2922" s="95" t="str">
        <f>IF(VLOOKUP(A2922,'Business Validation 2.1.0'!$A$2:$V$996,COLUMN('Business Validation 2.1.0'!V:V)-COLUMN('Business Validation 2.1.0'!A:A)+1,FALSE)="","",VLOOKUP(A2922,'Business Validation 2.1.0'!$A$2:$V$996,COLUMN('Business Validation 2.1.0'!V:V)-COLUMN('Business Validation 2.1.0'!A:A)+1,FALSE))</f>
        <v/>
      </c>
      <c r="N2922" s="32" t="s">
        <v>7038</v>
      </c>
    </row>
    <row r="2923" spans="1:14" x14ac:dyDescent="0.25">
      <c r="A2923" s="32" t="s">
        <v>792</v>
      </c>
      <c r="B2923" s="32" t="s">
        <v>19587</v>
      </c>
      <c r="C2923" s="32" t="s">
        <v>19588</v>
      </c>
      <c r="D2923" s="32" t="s">
        <v>1172</v>
      </c>
      <c r="E2923" s="32" t="s">
        <v>1163</v>
      </c>
      <c r="J2923" s="32" t="s">
        <v>19589</v>
      </c>
      <c r="K2923" s="32" t="s">
        <v>1573</v>
      </c>
      <c r="L2923" s="32" t="s">
        <v>19590</v>
      </c>
      <c r="M2923" s="95" t="str">
        <f>IF(VLOOKUP(A2923,'Business Validation 2.1.0'!$A$2:$V$996,COLUMN('Business Validation 2.1.0'!V:V)-COLUMN('Business Validation 2.1.0'!A:A)+1,FALSE)="","",VLOOKUP(A2923,'Business Validation 2.1.0'!$A$2:$V$996,COLUMN('Business Validation 2.1.0'!V:V)-COLUMN('Business Validation 2.1.0'!A:A)+1,FALSE))</f>
        <v/>
      </c>
      <c r="N2923" s="32" t="s">
        <v>7038</v>
      </c>
    </row>
    <row r="2924" spans="1:14" x14ac:dyDescent="0.25">
      <c r="A2924" s="32" t="s">
        <v>793</v>
      </c>
      <c r="B2924" s="32" t="s">
        <v>19591</v>
      </c>
      <c r="C2924" s="32" t="s">
        <v>19592</v>
      </c>
      <c r="D2924" s="32" t="s">
        <v>1440</v>
      </c>
      <c r="J2924" s="32" t="s">
        <v>7042</v>
      </c>
      <c r="K2924" s="32" t="s">
        <v>1605</v>
      </c>
      <c r="L2924" s="32" t="s">
        <v>19593</v>
      </c>
      <c r="M2924" s="95" t="str">
        <f>IF(VLOOKUP(A2924,'Business Validation 2.1.0'!$A$2:$V$996,COLUMN('Business Validation 2.1.0'!V:V)-COLUMN('Business Validation 2.1.0'!A:A)+1,FALSE)="","",VLOOKUP(A2924,'Business Validation 2.1.0'!$A$2:$V$996,COLUMN('Business Validation 2.1.0'!V:V)-COLUMN('Business Validation 2.1.0'!A:A)+1,FALSE))</f>
        <v/>
      </c>
      <c r="N2924" s="32" t="s">
        <v>7043</v>
      </c>
    </row>
    <row r="2925" spans="1:14" x14ac:dyDescent="0.25">
      <c r="A2925" s="32" t="s">
        <v>794</v>
      </c>
      <c r="B2925" s="32" t="s">
        <v>19594</v>
      </c>
      <c r="C2925" s="32" t="s">
        <v>19595</v>
      </c>
      <c r="D2925" s="32" t="s">
        <v>1440</v>
      </c>
      <c r="J2925" s="32" t="s">
        <v>7045</v>
      </c>
      <c r="K2925" s="32" t="s">
        <v>1593</v>
      </c>
      <c r="L2925" s="32" t="s">
        <v>19596</v>
      </c>
      <c r="M2925" s="95" t="str">
        <f>IF(VLOOKUP(A2925,'Business Validation 2.1.0'!$A$2:$V$996,COLUMN('Business Validation 2.1.0'!V:V)-COLUMN('Business Validation 2.1.0'!A:A)+1,FALSE)="","",VLOOKUP(A2925,'Business Validation 2.1.0'!$A$2:$V$996,COLUMN('Business Validation 2.1.0'!V:V)-COLUMN('Business Validation 2.1.0'!A:A)+1,FALSE))</f>
        <v/>
      </c>
      <c r="N2925" s="32" t="s">
        <v>7046</v>
      </c>
    </row>
    <row r="2926" spans="1:14" x14ac:dyDescent="0.25">
      <c r="A2926" s="32" t="s">
        <v>795</v>
      </c>
      <c r="B2926" s="32" t="s">
        <v>19597</v>
      </c>
      <c r="C2926" s="32" t="s">
        <v>19598</v>
      </c>
      <c r="D2926" s="32" t="s">
        <v>1440</v>
      </c>
      <c r="J2926" s="32" t="s">
        <v>7048</v>
      </c>
      <c r="K2926" s="32" t="s">
        <v>1581</v>
      </c>
      <c r="L2926" s="32" t="s">
        <v>19599</v>
      </c>
      <c r="M2926" s="95" t="str">
        <f>IF(VLOOKUP(A2926,'Business Validation 2.1.0'!$A$2:$V$996,COLUMN('Business Validation 2.1.0'!V:V)-COLUMN('Business Validation 2.1.0'!A:A)+1,FALSE)="","",VLOOKUP(A2926,'Business Validation 2.1.0'!$A$2:$V$996,COLUMN('Business Validation 2.1.0'!V:V)-COLUMN('Business Validation 2.1.0'!A:A)+1,FALSE))</f>
        <v/>
      </c>
      <c r="N2926" s="32" t="s">
        <v>7049</v>
      </c>
    </row>
    <row r="2927" spans="1:14" x14ac:dyDescent="0.25">
      <c r="A2927" s="32" t="s">
        <v>795</v>
      </c>
      <c r="B2927" s="32" t="s">
        <v>19600</v>
      </c>
      <c r="C2927" s="32" t="s">
        <v>19601</v>
      </c>
      <c r="D2927" s="32" t="s">
        <v>1442</v>
      </c>
      <c r="J2927" s="32" t="s">
        <v>7051</v>
      </c>
      <c r="K2927" s="32" t="s">
        <v>1581</v>
      </c>
      <c r="L2927" s="32" t="s">
        <v>19602</v>
      </c>
      <c r="M2927" s="95" t="str">
        <f>IF(VLOOKUP(A2927,'Business Validation 2.1.0'!$A$2:$V$996,COLUMN('Business Validation 2.1.0'!V:V)-COLUMN('Business Validation 2.1.0'!A:A)+1,FALSE)="","",VLOOKUP(A2927,'Business Validation 2.1.0'!$A$2:$V$996,COLUMN('Business Validation 2.1.0'!V:V)-COLUMN('Business Validation 2.1.0'!A:A)+1,FALSE))</f>
        <v/>
      </c>
      <c r="N2927" s="32" t="s">
        <v>7049</v>
      </c>
    </row>
    <row r="2928" spans="1:14" x14ac:dyDescent="0.25">
      <c r="A2928" s="32" t="s">
        <v>796</v>
      </c>
      <c r="B2928" s="32" t="s">
        <v>19603</v>
      </c>
      <c r="C2928" s="32" t="s">
        <v>19604</v>
      </c>
      <c r="D2928" s="32" t="s">
        <v>1440</v>
      </c>
      <c r="J2928" s="32" t="s">
        <v>7053</v>
      </c>
      <c r="K2928" s="32" t="s">
        <v>1578</v>
      </c>
      <c r="L2928" s="32" t="s">
        <v>19605</v>
      </c>
      <c r="M2928" s="95" t="str">
        <f>IF(VLOOKUP(A2928,'Business Validation 2.1.0'!$A$2:$V$996,COLUMN('Business Validation 2.1.0'!V:V)-COLUMN('Business Validation 2.1.0'!A:A)+1,FALSE)="","",VLOOKUP(A2928,'Business Validation 2.1.0'!$A$2:$V$996,COLUMN('Business Validation 2.1.0'!V:V)-COLUMN('Business Validation 2.1.0'!A:A)+1,FALSE))</f>
        <v/>
      </c>
      <c r="N2928" s="32" t="s">
        <v>7054</v>
      </c>
    </row>
    <row r="2929" spans="1:14" x14ac:dyDescent="0.25">
      <c r="A2929" s="32" t="s">
        <v>796</v>
      </c>
      <c r="B2929" s="32" t="s">
        <v>19606</v>
      </c>
      <c r="C2929" s="32" t="s">
        <v>19607</v>
      </c>
      <c r="D2929" s="32" t="s">
        <v>1442</v>
      </c>
      <c r="J2929" s="32" t="s">
        <v>7056</v>
      </c>
      <c r="K2929" s="32" t="s">
        <v>1578</v>
      </c>
      <c r="L2929" s="32" t="s">
        <v>19608</v>
      </c>
      <c r="M2929" s="95" t="str">
        <f>IF(VLOOKUP(A2929,'Business Validation 2.1.0'!$A$2:$V$996,COLUMN('Business Validation 2.1.0'!V:V)-COLUMN('Business Validation 2.1.0'!A:A)+1,FALSE)="","",VLOOKUP(A2929,'Business Validation 2.1.0'!$A$2:$V$996,COLUMN('Business Validation 2.1.0'!V:V)-COLUMN('Business Validation 2.1.0'!A:A)+1,FALSE))</f>
        <v/>
      </c>
      <c r="N2929" s="32" t="s">
        <v>7054</v>
      </c>
    </row>
    <row r="2930" spans="1:14" x14ac:dyDescent="0.25">
      <c r="A2930" s="32" t="s">
        <v>797</v>
      </c>
      <c r="B2930" s="32" t="s">
        <v>19609</v>
      </c>
      <c r="C2930" s="32" t="s">
        <v>19610</v>
      </c>
      <c r="D2930" s="32" t="s">
        <v>1440</v>
      </c>
      <c r="J2930" s="32" t="s">
        <v>7058</v>
      </c>
      <c r="K2930" s="32" t="s">
        <v>3276</v>
      </c>
      <c r="L2930" s="32" t="s">
        <v>19611</v>
      </c>
      <c r="M2930" s="95" t="str">
        <f>IF(VLOOKUP(A2930,'Business Validation 2.1.0'!$A$2:$V$996,COLUMN('Business Validation 2.1.0'!V:V)-COLUMN('Business Validation 2.1.0'!A:A)+1,FALSE)="","",VLOOKUP(A2930,'Business Validation 2.1.0'!$A$2:$V$996,COLUMN('Business Validation 2.1.0'!V:V)-COLUMN('Business Validation 2.1.0'!A:A)+1,FALSE))</f>
        <v/>
      </c>
      <c r="N2930" s="32" t="s">
        <v>7059</v>
      </c>
    </row>
    <row r="2931" spans="1:14" x14ac:dyDescent="0.25">
      <c r="A2931" s="32" t="s">
        <v>797</v>
      </c>
      <c r="B2931" s="32" t="s">
        <v>19612</v>
      </c>
      <c r="C2931" s="32" t="s">
        <v>19613</v>
      </c>
      <c r="D2931" s="32" t="s">
        <v>1442</v>
      </c>
      <c r="J2931" s="32" t="s">
        <v>7061</v>
      </c>
      <c r="K2931" s="32" t="s">
        <v>3276</v>
      </c>
      <c r="L2931" s="32" t="s">
        <v>19614</v>
      </c>
      <c r="M2931" s="95" t="str">
        <f>IF(VLOOKUP(A2931,'Business Validation 2.1.0'!$A$2:$V$996,COLUMN('Business Validation 2.1.0'!V:V)-COLUMN('Business Validation 2.1.0'!A:A)+1,FALSE)="","",VLOOKUP(A2931,'Business Validation 2.1.0'!$A$2:$V$996,COLUMN('Business Validation 2.1.0'!V:V)-COLUMN('Business Validation 2.1.0'!A:A)+1,FALSE))</f>
        <v/>
      </c>
      <c r="N2931" s="32" t="s">
        <v>7059</v>
      </c>
    </row>
    <row r="2932" spans="1:14" x14ac:dyDescent="0.25">
      <c r="A2932" s="32" t="s">
        <v>798</v>
      </c>
      <c r="B2932" s="32" t="s">
        <v>19615</v>
      </c>
      <c r="C2932" s="32" t="s">
        <v>19616</v>
      </c>
      <c r="D2932" s="32" t="s">
        <v>1440</v>
      </c>
      <c r="J2932" s="32" t="s">
        <v>7063</v>
      </c>
      <c r="K2932" s="32" t="s">
        <v>3276</v>
      </c>
      <c r="L2932" s="32" t="s">
        <v>19617</v>
      </c>
      <c r="M2932" s="95" t="str">
        <f>IF(VLOOKUP(A2932,'Business Validation 2.1.0'!$A$2:$V$996,COLUMN('Business Validation 2.1.0'!V:V)-COLUMN('Business Validation 2.1.0'!A:A)+1,FALSE)="","",VLOOKUP(A2932,'Business Validation 2.1.0'!$A$2:$V$996,COLUMN('Business Validation 2.1.0'!V:V)-COLUMN('Business Validation 2.1.0'!A:A)+1,FALSE))</f>
        <v/>
      </c>
      <c r="N2932" s="32" t="s">
        <v>7064</v>
      </c>
    </row>
    <row r="2933" spans="1:14" x14ac:dyDescent="0.25">
      <c r="A2933" s="32" t="s">
        <v>798</v>
      </c>
      <c r="B2933" s="32" t="s">
        <v>19618</v>
      </c>
      <c r="C2933" s="32" t="s">
        <v>19619</v>
      </c>
      <c r="D2933" s="32" t="s">
        <v>1442</v>
      </c>
      <c r="J2933" s="32" t="s">
        <v>7066</v>
      </c>
      <c r="K2933" s="32" t="s">
        <v>3276</v>
      </c>
      <c r="L2933" s="32" t="s">
        <v>19620</v>
      </c>
      <c r="M2933" s="95" t="str">
        <f>IF(VLOOKUP(A2933,'Business Validation 2.1.0'!$A$2:$V$996,COLUMN('Business Validation 2.1.0'!V:V)-COLUMN('Business Validation 2.1.0'!A:A)+1,FALSE)="","",VLOOKUP(A2933,'Business Validation 2.1.0'!$A$2:$V$996,COLUMN('Business Validation 2.1.0'!V:V)-COLUMN('Business Validation 2.1.0'!A:A)+1,FALSE))</f>
        <v/>
      </c>
      <c r="N2933" s="32" t="s">
        <v>7064</v>
      </c>
    </row>
    <row r="2934" spans="1:14" x14ac:dyDescent="0.25">
      <c r="A2934" s="32" t="s">
        <v>799</v>
      </c>
      <c r="B2934" s="32" t="s">
        <v>19621</v>
      </c>
      <c r="C2934" s="32" t="s">
        <v>19622</v>
      </c>
      <c r="D2934" s="32" t="s">
        <v>1447</v>
      </c>
      <c r="J2934" s="32" t="s">
        <v>7068</v>
      </c>
      <c r="K2934" s="32" t="s">
        <v>1606</v>
      </c>
      <c r="L2934" s="32" t="s">
        <v>19623</v>
      </c>
      <c r="M2934" s="95" t="str">
        <f>IF(VLOOKUP(A2934,'Business Validation 2.1.0'!$A$2:$V$996,COLUMN('Business Validation 2.1.0'!V:V)-COLUMN('Business Validation 2.1.0'!A:A)+1,FALSE)="","",VLOOKUP(A2934,'Business Validation 2.1.0'!$A$2:$V$996,COLUMN('Business Validation 2.1.0'!V:V)-COLUMN('Business Validation 2.1.0'!A:A)+1,FALSE))</f>
        <v/>
      </c>
      <c r="N2934" s="32" t="s">
        <v>7069</v>
      </c>
    </row>
    <row r="2935" spans="1:14" x14ac:dyDescent="0.25">
      <c r="A2935" s="32" t="s">
        <v>800</v>
      </c>
      <c r="B2935" s="32" t="s">
        <v>19624</v>
      </c>
      <c r="C2935" s="32" t="s">
        <v>19625</v>
      </c>
      <c r="D2935" s="32" t="s">
        <v>1447</v>
      </c>
      <c r="J2935" s="32" t="s">
        <v>7071</v>
      </c>
      <c r="K2935" s="32" t="s">
        <v>19626</v>
      </c>
      <c r="L2935" s="32" t="s">
        <v>19627</v>
      </c>
      <c r="M2935" s="95" t="str">
        <f>IF(VLOOKUP(A2935,'Business Validation 2.1.0'!$A$2:$V$996,COLUMN('Business Validation 2.1.0'!V:V)-COLUMN('Business Validation 2.1.0'!A:A)+1,FALSE)="","",VLOOKUP(A2935,'Business Validation 2.1.0'!$A$2:$V$996,COLUMN('Business Validation 2.1.0'!V:V)-COLUMN('Business Validation 2.1.0'!A:A)+1,FALSE))</f>
        <v/>
      </c>
      <c r="N2935" s="32" t="s">
        <v>23331</v>
      </c>
    </row>
    <row r="2936" spans="1:14" x14ac:dyDescent="0.25">
      <c r="A2936" s="32" t="s">
        <v>801</v>
      </c>
      <c r="B2936" s="32" t="s">
        <v>19628</v>
      </c>
      <c r="C2936" s="32" t="s">
        <v>19629</v>
      </c>
      <c r="D2936" s="32" t="s">
        <v>1447</v>
      </c>
      <c r="J2936" s="32" t="s">
        <v>7074</v>
      </c>
      <c r="K2936" s="32" t="s">
        <v>1602</v>
      </c>
      <c r="L2936" s="32" t="s">
        <v>19630</v>
      </c>
      <c r="M2936" s="95" t="str">
        <f>IF(VLOOKUP(A2936,'Business Validation 2.1.0'!$A$2:$V$996,COLUMN('Business Validation 2.1.0'!V:V)-COLUMN('Business Validation 2.1.0'!A:A)+1,FALSE)="","",VLOOKUP(A2936,'Business Validation 2.1.0'!$A$2:$V$996,COLUMN('Business Validation 2.1.0'!V:V)-COLUMN('Business Validation 2.1.0'!A:A)+1,FALSE))</f>
        <v/>
      </c>
      <c r="N2936" s="32" t="s">
        <v>7075</v>
      </c>
    </row>
    <row r="2937" spans="1:14" x14ac:dyDescent="0.25">
      <c r="A2937" s="32" t="s">
        <v>802</v>
      </c>
      <c r="B2937" s="32" t="s">
        <v>19631</v>
      </c>
      <c r="C2937" s="32" t="s">
        <v>19632</v>
      </c>
      <c r="D2937" s="32" t="s">
        <v>1447</v>
      </c>
      <c r="J2937" s="32" t="s">
        <v>7077</v>
      </c>
      <c r="K2937" s="32" t="s">
        <v>1608</v>
      </c>
      <c r="L2937" s="32" t="s">
        <v>19633</v>
      </c>
      <c r="M2937" s="95" t="str">
        <f>IF(VLOOKUP(A2937,'Business Validation 2.1.0'!$A$2:$V$996,COLUMN('Business Validation 2.1.0'!V:V)-COLUMN('Business Validation 2.1.0'!A:A)+1,FALSE)="","",VLOOKUP(A2937,'Business Validation 2.1.0'!$A$2:$V$996,COLUMN('Business Validation 2.1.0'!V:V)-COLUMN('Business Validation 2.1.0'!A:A)+1,FALSE))</f>
        <v/>
      </c>
      <c r="N2937" s="32" t="s">
        <v>7078</v>
      </c>
    </row>
    <row r="2938" spans="1:14" x14ac:dyDescent="0.25">
      <c r="A2938" s="32" t="s">
        <v>804</v>
      </c>
      <c r="B2938" s="32" t="s">
        <v>19634</v>
      </c>
      <c r="C2938" s="32" t="s">
        <v>19635</v>
      </c>
      <c r="D2938" s="32" t="s">
        <v>1447</v>
      </c>
      <c r="J2938" s="32" t="s">
        <v>7080</v>
      </c>
      <c r="K2938" s="32" t="s">
        <v>1607</v>
      </c>
      <c r="L2938" s="32" t="s">
        <v>19636</v>
      </c>
      <c r="M2938" s="95" t="str">
        <f>IF(VLOOKUP(A2938,'Business Validation 2.1.0'!$A$2:$V$996,COLUMN('Business Validation 2.1.0'!V:V)-COLUMN('Business Validation 2.1.0'!A:A)+1,FALSE)="","",VLOOKUP(A2938,'Business Validation 2.1.0'!$A$2:$V$996,COLUMN('Business Validation 2.1.0'!V:V)-COLUMN('Business Validation 2.1.0'!A:A)+1,FALSE))</f>
        <v/>
      </c>
      <c r="N2938" s="32" t="s">
        <v>7081</v>
      </c>
    </row>
    <row r="2939" spans="1:14" x14ac:dyDescent="0.25">
      <c r="A2939" s="32" t="s">
        <v>805</v>
      </c>
      <c r="B2939" s="32" t="s">
        <v>19637</v>
      </c>
      <c r="C2939" s="32" t="s">
        <v>19638</v>
      </c>
      <c r="D2939" s="32" t="s">
        <v>1447</v>
      </c>
      <c r="J2939" s="32" t="s">
        <v>7083</v>
      </c>
      <c r="K2939" s="32" t="s">
        <v>1609</v>
      </c>
      <c r="L2939" s="32" t="s">
        <v>19639</v>
      </c>
      <c r="M2939" s="95" t="str">
        <f>IF(VLOOKUP(A2939,'Business Validation 2.1.0'!$A$2:$V$996,COLUMN('Business Validation 2.1.0'!V:V)-COLUMN('Business Validation 2.1.0'!A:A)+1,FALSE)="","",VLOOKUP(A2939,'Business Validation 2.1.0'!$A$2:$V$996,COLUMN('Business Validation 2.1.0'!V:V)-COLUMN('Business Validation 2.1.0'!A:A)+1,FALSE))</f>
        <v/>
      </c>
      <c r="N2939" s="32" t="s">
        <v>7084</v>
      </c>
    </row>
    <row r="2940" spans="1:14" x14ac:dyDescent="0.25">
      <c r="A2940" s="32" t="s">
        <v>806</v>
      </c>
      <c r="B2940" s="32" t="s">
        <v>19640</v>
      </c>
      <c r="C2940" s="32" t="s">
        <v>19641</v>
      </c>
      <c r="D2940" s="32" t="s">
        <v>1447</v>
      </c>
      <c r="J2940" s="32" t="s">
        <v>7086</v>
      </c>
      <c r="K2940" s="32" t="s">
        <v>1610</v>
      </c>
      <c r="L2940" s="32" t="s">
        <v>19642</v>
      </c>
      <c r="M2940" s="95" t="str">
        <f>IF(VLOOKUP(A2940,'Business Validation 2.1.0'!$A$2:$V$996,COLUMN('Business Validation 2.1.0'!V:V)-COLUMN('Business Validation 2.1.0'!A:A)+1,FALSE)="","",VLOOKUP(A2940,'Business Validation 2.1.0'!$A$2:$V$996,COLUMN('Business Validation 2.1.0'!V:V)-COLUMN('Business Validation 2.1.0'!A:A)+1,FALSE))</f>
        <v/>
      </c>
      <c r="N2940" s="32" t="s">
        <v>7087</v>
      </c>
    </row>
    <row r="2941" spans="1:14" x14ac:dyDescent="0.25">
      <c r="A2941" s="32" t="s">
        <v>807</v>
      </c>
      <c r="B2941" s="32" t="s">
        <v>19643</v>
      </c>
      <c r="C2941" s="32" t="s">
        <v>19644</v>
      </c>
      <c r="D2941" s="32" t="s">
        <v>1447</v>
      </c>
      <c r="J2941" s="32" t="s">
        <v>7089</v>
      </c>
      <c r="K2941" s="32" t="s">
        <v>1581</v>
      </c>
      <c r="L2941" s="32" t="s">
        <v>19645</v>
      </c>
      <c r="M2941" s="95" t="str">
        <f>IF(VLOOKUP(A2941,'Business Validation 2.1.0'!$A$2:$V$996,COLUMN('Business Validation 2.1.0'!V:V)-COLUMN('Business Validation 2.1.0'!A:A)+1,FALSE)="","",VLOOKUP(A2941,'Business Validation 2.1.0'!$A$2:$V$996,COLUMN('Business Validation 2.1.0'!V:V)-COLUMN('Business Validation 2.1.0'!A:A)+1,FALSE))</f>
        <v/>
      </c>
      <c r="N2941" s="32" t="s">
        <v>7090</v>
      </c>
    </row>
    <row r="2942" spans="1:14" x14ac:dyDescent="0.25">
      <c r="A2942" s="32" t="s">
        <v>808</v>
      </c>
      <c r="B2942" s="32" t="s">
        <v>19646</v>
      </c>
      <c r="C2942" s="32" t="s">
        <v>19647</v>
      </c>
      <c r="D2942" s="32" t="s">
        <v>1447</v>
      </c>
      <c r="J2942" s="32" t="s">
        <v>7092</v>
      </c>
      <c r="K2942" s="32" t="s">
        <v>1578</v>
      </c>
      <c r="L2942" s="32" t="s">
        <v>19648</v>
      </c>
      <c r="M2942" s="95" t="str">
        <f>IF(VLOOKUP(A2942,'Business Validation 2.1.0'!$A$2:$V$996,COLUMN('Business Validation 2.1.0'!V:V)-COLUMN('Business Validation 2.1.0'!A:A)+1,FALSE)="","",VLOOKUP(A2942,'Business Validation 2.1.0'!$A$2:$V$996,COLUMN('Business Validation 2.1.0'!V:V)-COLUMN('Business Validation 2.1.0'!A:A)+1,FALSE))</f>
        <v/>
      </c>
      <c r="N2942" s="32" t="s">
        <v>7093</v>
      </c>
    </row>
    <row r="2943" spans="1:14" x14ac:dyDescent="0.25">
      <c r="A2943" s="32" t="s">
        <v>813</v>
      </c>
      <c r="B2943" s="32" t="s">
        <v>19649</v>
      </c>
      <c r="C2943" s="32" t="s">
        <v>19650</v>
      </c>
      <c r="D2943" s="32" t="s">
        <v>1447</v>
      </c>
      <c r="J2943" s="32" t="s">
        <v>7095</v>
      </c>
      <c r="K2943" s="32" t="s">
        <v>1578</v>
      </c>
      <c r="L2943" s="32" t="s">
        <v>19651</v>
      </c>
      <c r="M2943" s="95" t="str">
        <f>IF(VLOOKUP(A2943,'Business Validation 2.1.0'!$A$2:$V$996,COLUMN('Business Validation 2.1.0'!V:V)-COLUMN('Business Validation 2.1.0'!A:A)+1,FALSE)="","",VLOOKUP(A2943,'Business Validation 2.1.0'!$A$2:$V$996,COLUMN('Business Validation 2.1.0'!V:V)-COLUMN('Business Validation 2.1.0'!A:A)+1,FALSE))</f>
        <v/>
      </c>
      <c r="N2943" s="32" t="s">
        <v>7096</v>
      </c>
    </row>
    <row r="2944" spans="1:14" x14ac:dyDescent="0.25">
      <c r="A2944" s="32" t="s">
        <v>2390</v>
      </c>
      <c r="B2944" s="32" t="s">
        <v>19652</v>
      </c>
      <c r="C2944" s="32" t="s">
        <v>19653</v>
      </c>
      <c r="D2944" s="32" t="s">
        <v>1163</v>
      </c>
      <c r="J2944" s="32" t="s">
        <v>7104</v>
      </c>
      <c r="K2944" s="32" t="s">
        <v>1581</v>
      </c>
      <c r="L2944" s="32" t="s">
        <v>19654</v>
      </c>
      <c r="M2944" s="95" t="str">
        <f>IF(VLOOKUP(A2944,'Business Validation 2.1.0'!$A$2:$V$996,COLUMN('Business Validation 2.1.0'!V:V)-COLUMN('Business Validation 2.1.0'!A:A)+1,FALSE)="","",VLOOKUP(A2944,'Business Validation 2.1.0'!$A$2:$V$996,COLUMN('Business Validation 2.1.0'!V:V)-COLUMN('Business Validation 2.1.0'!A:A)+1,FALSE))</f>
        <v/>
      </c>
      <c r="N2944" s="32" t="s">
        <v>7105</v>
      </c>
    </row>
    <row r="2945" spans="1:14" x14ac:dyDescent="0.25">
      <c r="A2945" s="32" t="s">
        <v>2390</v>
      </c>
      <c r="B2945" s="32" t="s">
        <v>19655</v>
      </c>
      <c r="C2945" s="32" t="s">
        <v>19656</v>
      </c>
      <c r="D2945" s="32" t="s">
        <v>1165</v>
      </c>
      <c r="J2945" s="32" t="s">
        <v>7107</v>
      </c>
      <c r="K2945" s="32" t="s">
        <v>1581</v>
      </c>
      <c r="L2945" s="32" t="s">
        <v>19657</v>
      </c>
      <c r="M2945" s="95" t="str">
        <f>IF(VLOOKUP(A2945,'Business Validation 2.1.0'!$A$2:$V$996,COLUMN('Business Validation 2.1.0'!V:V)-COLUMN('Business Validation 2.1.0'!A:A)+1,FALSE)="","",VLOOKUP(A2945,'Business Validation 2.1.0'!$A$2:$V$996,COLUMN('Business Validation 2.1.0'!V:V)-COLUMN('Business Validation 2.1.0'!A:A)+1,FALSE))</f>
        <v/>
      </c>
      <c r="N2945" s="32" t="s">
        <v>7105</v>
      </c>
    </row>
    <row r="2946" spans="1:14" x14ac:dyDescent="0.25">
      <c r="A2946" s="32" t="s">
        <v>2390</v>
      </c>
      <c r="B2946" s="32" t="s">
        <v>19658</v>
      </c>
      <c r="C2946" s="32" t="s">
        <v>19659</v>
      </c>
      <c r="D2946" s="32" t="s">
        <v>1164</v>
      </c>
      <c r="J2946" s="32" t="s">
        <v>7109</v>
      </c>
      <c r="K2946" s="32" t="s">
        <v>1581</v>
      </c>
      <c r="L2946" s="32" t="s">
        <v>19660</v>
      </c>
      <c r="M2946" s="95" t="str">
        <f>IF(VLOOKUP(A2946,'Business Validation 2.1.0'!$A$2:$V$996,COLUMN('Business Validation 2.1.0'!V:V)-COLUMN('Business Validation 2.1.0'!A:A)+1,FALSE)="","",VLOOKUP(A2946,'Business Validation 2.1.0'!$A$2:$V$996,COLUMN('Business Validation 2.1.0'!V:V)-COLUMN('Business Validation 2.1.0'!A:A)+1,FALSE))</f>
        <v/>
      </c>
      <c r="N2946" s="32" t="s">
        <v>7105</v>
      </c>
    </row>
    <row r="2947" spans="1:14" x14ac:dyDescent="0.25">
      <c r="A2947" s="32" t="s">
        <v>2390</v>
      </c>
      <c r="B2947" s="32" t="s">
        <v>19661</v>
      </c>
      <c r="C2947" s="32" t="s">
        <v>19662</v>
      </c>
      <c r="D2947" s="32" t="s">
        <v>1166</v>
      </c>
      <c r="J2947" s="32" t="s">
        <v>7111</v>
      </c>
      <c r="K2947" s="32" t="s">
        <v>1581</v>
      </c>
      <c r="L2947" s="32" t="s">
        <v>19663</v>
      </c>
      <c r="M2947" s="95" t="str">
        <f>IF(VLOOKUP(A2947,'Business Validation 2.1.0'!$A$2:$V$996,COLUMN('Business Validation 2.1.0'!V:V)-COLUMN('Business Validation 2.1.0'!A:A)+1,FALSE)="","",VLOOKUP(A2947,'Business Validation 2.1.0'!$A$2:$V$996,COLUMN('Business Validation 2.1.0'!V:V)-COLUMN('Business Validation 2.1.0'!A:A)+1,FALSE))</f>
        <v/>
      </c>
      <c r="N2947" s="32" t="s">
        <v>7105</v>
      </c>
    </row>
    <row r="2948" spans="1:14" x14ac:dyDescent="0.25">
      <c r="A2948" s="32" t="s">
        <v>2399</v>
      </c>
      <c r="B2948" s="32" t="s">
        <v>19664</v>
      </c>
      <c r="C2948" s="32" t="s">
        <v>19665</v>
      </c>
      <c r="D2948" s="32" t="s">
        <v>1163</v>
      </c>
      <c r="J2948" s="32" t="s">
        <v>7113</v>
      </c>
      <c r="K2948" s="32" t="s">
        <v>1580</v>
      </c>
      <c r="L2948" s="32" t="s">
        <v>19666</v>
      </c>
      <c r="M2948" s="95" t="str">
        <f>IF(VLOOKUP(A2948,'Business Validation 2.1.0'!$A$2:$V$996,COLUMN('Business Validation 2.1.0'!V:V)-COLUMN('Business Validation 2.1.0'!A:A)+1,FALSE)="","",VLOOKUP(A2948,'Business Validation 2.1.0'!$A$2:$V$996,COLUMN('Business Validation 2.1.0'!V:V)-COLUMN('Business Validation 2.1.0'!A:A)+1,FALSE))</f>
        <v/>
      </c>
      <c r="N2948" s="32" t="s">
        <v>7114</v>
      </c>
    </row>
    <row r="2949" spans="1:14" x14ac:dyDescent="0.25">
      <c r="A2949" s="32" t="s">
        <v>2399</v>
      </c>
      <c r="B2949" s="32" t="s">
        <v>19667</v>
      </c>
      <c r="C2949" s="32" t="s">
        <v>19668</v>
      </c>
      <c r="D2949" s="32" t="s">
        <v>1165</v>
      </c>
      <c r="J2949" s="32" t="s">
        <v>7116</v>
      </c>
      <c r="K2949" s="32" t="s">
        <v>1580</v>
      </c>
      <c r="L2949" s="32" t="s">
        <v>19669</v>
      </c>
      <c r="M2949" s="95" t="str">
        <f>IF(VLOOKUP(A2949,'Business Validation 2.1.0'!$A$2:$V$996,COLUMN('Business Validation 2.1.0'!V:V)-COLUMN('Business Validation 2.1.0'!A:A)+1,FALSE)="","",VLOOKUP(A2949,'Business Validation 2.1.0'!$A$2:$V$996,COLUMN('Business Validation 2.1.0'!V:V)-COLUMN('Business Validation 2.1.0'!A:A)+1,FALSE))</f>
        <v/>
      </c>
      <c r="N2949" s="32" t="s">
        <v>7114</v>
      </c>
    </row>
    <row r="2950" spans="1:14" x14ac:dyDescent="0.25">
      <c r="A2950" s="32" t="s">
        <v>2399</v>
      </c>
      <c r="B2950" s="32" t="s">
        <v>19670</v>
      </c>
      <c r="C2950" s="32" t="s">
        <v>19671</v>
      </c>
      <c r="D2950" s="32" t="s">
        <v>1164</v>
      </c>
      <c r="J2950" s="32" t="s">
        <v>7118</v>
      </c>
      <c r="K2950" s="32" t="s">
        <v>1580</v>
      </c>
      <c r="L2950" s="32" t="s">
        <v>19672</v>
      </c>
      <c r="M2950" s="95" t="str">
        <f>IF(VLOOKUP(A2950,'Business Validation 2.1.0'!$A$2:$V$996,COLUMN('Business Validation 2.1.0'!V:V)-COLUMN('Business Validation 2.1.0'!A:A)+1,FALSE)="","",VLOOKUP(A2950,'Business Validation 2.1.0'!$A$2:$V$996,COLUMN('Business Validation 2.1.0'!V:V)-COLUMN('Business Validation 2.1.0'!A:A)+1,FALSE))</f>
        <v/>
      </c>
      <c r="N2950" s="32" t="s">
        <v>7114</v>
      </c>
    </row>
    <row r="2951" spans="1:14" x14ac:dyDescent="0.25">
      <c r="A2951" s="32" t="s">
        <v>2399</v>
      </c>
      <c r="B2951" s="32" t="s">
        <v>19673</v>
      </c>
      <c r="C2951" s="32" t="s">
        <v>19674</v>
      </c>
      <c r="D2951" s="32" t="s">
        <v>1166</v>
      </c>
      <c r="J2951" s="32" t="s">
        <v>7120</v>
      </c>
      <c r="K2951" s="32" t="s">
        <v>1580</v>
      </c>
      <c r="L2951" s="32" t="s">
        <v>19675</v>
      </c>
      <c r="M2951" s="95" t="str">
        <f>IF(VLOOKUP(A2951,'Business Validation 2.1.0'!$A$2:$V$996,COLUMN('Business Validation 2.1.0'!V:V)-COLUMN('Business Validation 2.1.0'!A:A)+1,FALSE)="","",VLOOKUP(A2951,'Business Validation 2.1.0'!$A$2:$V$996,COLUMN('Business Validation 2.1.0'!V:V)-COLUMN('Business Validation 2.1.0'!A:A)+1,FALSE))</f>
        <v/>
      </c>
      <c r="N2951" s="32" t="s">
        <v>7114</v>
      </c>
    </row>
    <row r="2952" spans="1:14" x14ac:dyDescent="0.25">
      <c r="A2952" s="32" t="s">
        <v>2400</v>
      </c>
      <c r="B2952" s="32" t="s">
        <v>19676</v>
      </c>
      <c r="C2952" s="32" t="s">
        <v>19677</v>
      </c>
      <c r="D2952" s="32" t="s">
        <v>1163</v>
      </c>
      <c r="J2952" s="32" t="s">
        <v>7122</v>
      </c>
      <c r="K2952" s="32" t="s">
        <v>1580</v>
      </c>
      <c r="L2952" s="32" t="s">
        <v>19678</v>
      </c>
      <c r="M2952" s="95" t="str">
        <f>IF(VLOOKUP(A2952,'Business Validation 2.1.0'!$A$2:$V$996,COLUMN('Business Validation 2.1.0'!V:V)-COLUMN('Business Validation 2.1.0'!A:A)+1,FALSE)="","",VLOOKUP(A2952,'Business Validation 2.1.0'!$A$2:$V$996,COLUMN('Business Validation 2.1.0'!V:V)-COLUMN('Business Validation 2.1.0'!A:A)+1,FALSE))</f>
        <v/>
      </c>
      <c r="N2952" s="32" t="s">
        <v>7123</v>
      </c>
    </row>
    <row r="2953" spans="1:14" x14ac:dyDescent="0.25">
      <c r="A2953" s="32" t="s">
        <v>2400</v>
      </c>
      <c r="B2953" s="32" t="s">
        <v>19679</v>
      </c>
      <c r="C2953" s="32" t="s">
        <v>19680</v>
      </c>
      <c r="D2953" s="32" t="s">
        <v>1165</v>
      </c>
      <c r="J2953" s="32" t="s">
        <v>7125</v>
      </c>
      <c r="K2953" s="32" t="s">
        <v>1580</v>
      </c>
      <c r="L2953" s="32" t="s">
        <v>19681</v>
      </c>
      <c r="M2953" s="95" t="str">
        <f>IF(VLOOKUP(A2953,'Business Validation 2.1.0'!$A$2:$V$996,COLUMN('Business Validation 2.1.0'!V:V)-COLUMN('Business Validation 2.1.0'!A:A)+1,FALSE)="","",VLOOKUP(A2953,'Business Validation 2.1.0'!$A$2:$V$996,COLUMN('Business Validation 2.1.0'!V:V)-COLUMN('Business Validation 2.1.0'!A:A)+1,FALSE))</f>
        <v/>
      </c>
      <c r="N2953" s="32" t="s">
        <v>7123</v>
      </c>
    </row>
    <row r="2954" spans="1:14" x14ac:dyDescent="0.25">
      <c r="A2954" s="32" t="s">
        <v>2400</v>
      </c>
      <c r="B2954" s="32" t="s">
        <v>19682</v>
      </c>
      <c r="C2954" s="32" t="s">
        <v>19683</v>
      </c>
      <c r="D2954" s="32" t="s">
        <v>1164</v>
      </c>
      <c r="J2954" s="32" t="s">
        <v>7127</v>
      </c>
      <c r="K2954" s="32" t="s">
        <v>1580</v>
      </c>
      <c r="L2954" s="32" t="s">
        <v>19684</v>
      </c>
      <c r="M2954" s="95" t="str">
        <f>IF(VLOOKUP(A2954,'Business Validation 2.1.0'!$A$2:$V$996,COLUMN('Business Validation 2.1.0'!V:V)-COLUMN('Business Validation 2.1.0'!A:A)+1,FALSE)="","",VLOOKUP(A2954,'Business Validation 2.1.0'!$A$2:$V$996,COLUMN('Business Validation 2.1.0'!V:V)-COLUMN('Business Validation 2.1.0'!A:A)+1,FALSE))</f>
        <v/>
      </c>
      <c r="N2954" s="32" t="s">
        <v>7123</v>
      </c>
    </row>
    <row r="2955" spans="1:14" x14ac:dyDescent="0.25">
      <c r="A2955" s="32" t="s">
        <v>2400</v>
      </c>
      <c r="B2955" s="32" t="s">
        <v>19685</v>
      </c>
      <c r="C2955" s="32" t="s">
        <v>19686</v>
      </c>
      <c r="D2955" s="32" t="s">
        <v>1166</v>
      </c>
      <c r="J2955" s="32" t="s">
        <v>7129</v>
      </c>
      <c r="K2955" s="32" t="s">
        <v>1580</v>
      </c>
      <c r="L2955" s="32" t="s">
        <v>19687</v>
      </c>
      <c r="M2955" s="95" t="str">
        <f>IF(VLOOKUP(A2955,'Business Validation 2.1.0'!$A$2:$V$996,COLUMN('Business Validation 2.1.0'!V:V)-COLUMN('Business Validation 2.1.0'!A:A)+1,FALSE)="","",VLOOKUP(A2955,'Business Validation 2.1.0'!$A$2:$V$996,COLUMN('Business Validation 2.1.0'!V:V)-COLUMN('Business Validation 2.1.0'!A:A)+1,FALSE))</f>
        <v/>
      </c>
      <c r="N2955" s="32" t="s">
        <v>7123</v>
      </c>
    </row>
    <row r="2956" spans="1:14" x14ac:dyDescent="0.25">
      <c r="A2956" s="32" t="s">
        <v>2401</v>
      </c>
      <c r="B2956" s="32" t="s">
        <v>19688</v>
      </c>
      <c r="C2956" s="32" t="s">
        <v>19689</v>
      </c>
      <c r="D2956" s="32" t="s">
        <v>1163</v>
      </c>
      <c r="J2956" s="32" t="s">
        <v>7131</v>
      </c>
      <c r="K2956" s="32" t="s">
        <v>1581</v>
      </c>
      <c r="L2956" s="32" t="s">
        <v>19690</v>
      </c>
      <c r="M2956" s="95" t="str">
        <f>IF(VLOOKUP(A2956,'Business Validation 2.1.0'!$A$2:$V$996,COLUMN('Business Validation 2.1.0'!V:V)-COLUMN('Business Validation 2.1.0'!A:A)+1,FALSE)="","",VLOOKUP(A2956,'Business Validation 2.1.0'!$A$2:$V$996,COLUMN('Business Validation 2.1.0'!V:V)-COLUMN('Business Validation 2.1.0'!A:A)+1,FALSE))</f>
        <v/>
      </c>
      <c r="N2956" s="32" t="s">
        <v>7132</v>
      </c>
    </row>
    <row r="2957" spans="1:14" x14ac:dyDescent="0.25">
      <c r="A2957" s="32" t="s">
        <v>2401</v>
      </c>
      <c r="B2957" s="32" t="s">
        <v>19691</v>
      </c>
      <c r="C2957" s="32" t="s">
        <v>19692</v>
      </c>
      <c r="D2957" s="32" t="s">
        <v>1165</v>
      </c>
      <c r="J2957" s="32" t="s">
        <v>7134</v>
      </c>
      <c r="K2957" s="32" t="s">
        <v>1581</v>
      </c>
      <c r="L2957" s="32" t="s">
        <v>19693</v>
      </c>
      <c r="M2957" s="95" t="str">
        <f>IF(VLOOKUP(A2957,'Business Validation 2.1.0'!$A$2:$V$996,COLUMN('Business Validation 2.1.0'!V:V)-COLUMN('Business Validation 2.1.0'!A:A)+1,FALSE)="","",VLOOKUP(A2957,'Business Validation 2.1.0'!$A$2:$V$996,COLUMN('Business Validation 2.1.0'!V:V)-COLUMN('Business Validation 2.1.0'!A:A)+1,FALSE))</f>
        <v/>
      </c>
      <c r="N2957" s="32" t="s">
        <v>7132</v>
      </c>
    </row>
    <row r="2958" spans="1:14" x14ac:dyDescent="0.25">
      <c r="A2958" s="32" t="s">
        <v>2401</v>
      </c>
      <c r="B2958" s="32" t="s">
        <v>19694</v>
      </c>
      <c r="C2958" s="32" t="s">
        <v>19695</v>
      </c>
      <c r="D2958" s="32" t="s">
        <v>1164</v>
      </c>
      <c r="J2958" s="32" t="s">
        <v>7136</v>
      </c>
      <c r="K2958" s="32" t="s">
        <v>1581</v>
      </c>
      <c r="L2958" s="32" t="s">
        <v>19696</v>
      </c>
      <c r="M2958" s="95" t="str">
        <f>IF(VLOOKUP(A2958,'Business Validation 2.1.0'!$A$2:$V$996,COLUMN('Business Validation 2.1.0'!V:V)-COLUMN('Business Validation 2.1.0'!A:A)+1,FALSE)="","",VLOOKUP(A2958,'Business Validation 2.1.0'!$A$2:$V$996,COLUMN('Business Validation 2.1.0'!V:V)-COLUMN('Business Validation 2.1.0'!A:A)+1,FALSE))</f>
        <v/>
      </c>
      <c r="N2958" s="32" t="s">
        <v>7132</v>
      </c>
    </row>
    <row r="2959" spans="1:14" x14ac:dyDescent="0.25">
      <c r="A2959" s="32" t="s">
        <v>2401</v>
      </c>
      <c r="B2959" s="32" t="s">
        <v>19697</v>
      </c>
      <c r="C2959" s="32" t="s">
        <v>19698</v>
      </c>
      <c r="D2959" s="32" t="s">
        <v>1166</v>
      </c>
      <c r="J2959" s="32" t="s">
        <v>7138</v>
      </c>
      <c r="K2959" s="32" t="s">
        <v>1581</v>
      </c>
      <c r="L2959" s="32" t="s">
        <v>19699</v>
      </c>
      <c r="M2959" s="95" t="str">
        <f>IF(VLOOKUP(A2959,'Business Validation 2.1.0'!$A$2:$V$996,COLUMN('Business Validation 2.1.0'!V:V)-COLUMN('Business Validation 2.1.0'!A:A)+1,FALSE)="","",VLOOKUP(A2959,'Business Validation 2.1.0'!$A$2:$V$996,COLUMN('Business Validation 2.1.0'!V:V)-COLUMN('Business Validation 2.1.0'!A:A)+1,FALSE))</f>
        <v/>
      </c>
      <c r="N2959" s="32" t="s">
        <v>7132</v>
      </c>
    </row>
    <row r="2960" spans="1:14" x14ac:dyDescent="0.25">
      <c r="A2960" s="32" t="s">
        <v>2402</v>
      </c>
      <c r="B2960" s="32" t="s">
        <v>19700</v>
      </c>
      <c r="C2960" s="32" t="s">
        <v>19701</v>
      </c>
      <c r="D2960" s="32" t="s">
        <v>1163</v>
      </c>
      <c r="J2960" s="32" t="s">
        <v>7140</v>
      </c>
      <c r="K2960" s="32" t="s">
        <v>1581</v>
      </c>
      <c r="L2960" s="32" t="s">
        <v>19702</v>
      </c>
      <c r="M2960" s="95" t="str">
        <f>IF(VLOOKUP(A2960,'Business Validation 2.1.0'!$A$2:$V$996,COLUMN('Business Validation 2.1.0'!V:V)-COLUMN('Business Validation 2.1.0'!A:A)+1,FALSE)="","",VLOOKUP(A2960,'Business Validation 2.1.0'!$A$2:$V$996,COLUMN('Business Validation 2.1.0'!V:V)-COLUMN('Business Validation 2.1.0'!A:A)+1,FALSE))</f>
        <v/>
      </c>
      <c r="N2960" s="32" t="s">
        <v>7141</v>
      </c>
    </row>
    <row r="2961" spans="1:14" x14ac:dyDescent="0.25">
      <c r="A2961" s="32" t="s">
        <v>2402</v>
      </c>
      <c r="B2961" s="32" t="s">
        <v>19703</v>
      </c>
      <c r="C2961" s="32" t="s">
        <v>19704</v>
      </c>
      <c r="D2961" s="32" t="s">
        <v>1165</v>
      </c>
      <c r="J2961" s="32" t="s">
        <v>7143</v>
      </c>
      <c r="K2961" s="32" t="s">
        <v>1581</v>
      </c>
      <c r="L2961" s="32" t="s">
        <v>19705</v>
      </c>
      <c r="M2961" s="95" t="str">
        <f>IF(VLOOKUP(A2961,'Business Validation 2.1.0'!$A$2:$V$996,COLUMN('Business Validation 2.1.0'!V:V)-COLUMN('Business Validation 2.1.0'!A:A)+1,FALSE)="","",VLOOKUP(A2961,'Business Validation 2.1.0'!$A$2:$V$996,COLUMN('Business Validation 2.1.0'!V:V)-COLUMN('Business Validation 2.1.0'!A:A)+1,FALSE))</f>
        <v/>
      </c>
      <c r="N2961" s="32" t="s">
        <v>7141</v>
      </c>
    </row>
    <row r="2962" spans="1:14" x14ac:dyDescent="0.25">
      <c r="A2962" s="32" t="s">
        <v>2403</v>
      </c>
      <c r="B2962" s="32" t="s">
        <v>19706</v>
      </c>
      <c r="C2962" s="32" t="s">
        <v>19707</v>
      </c>
      <c r="D2962" s="32" t="s">
        <v>1163</v>
      </c>
      <c r="J2962" s="32" t="s">
        <v>7145</v>
      </c>
      <c r="K2962" s="32" t="s">
        <v>1583</v>
      </c>
      <c r="L2962" s="32" t="s">
        <v>19708</v>
      </c>
      <c r="M2962" s="95" t="str">
        <f>IF(VLOOKUP(A2962,'Business Validation 2.1.0'!$A$2:$V$996,COLUMN('Business Validation 2.1.0'!V:V)-COLUMN('Business Validation 2.1.0'!A:A)+1,FALSE)="","",VLOOKUP(A2962,'Business Validation 2.1.0'!$A$2:$V$996,COLUMN('Business Validation 2.1.0'!V:V)-COLUMN('Business Validation 2.1.0'!A:A)+1,FALSE))</f>
        <v/>
      </c>
      <c r="N2962" s="32" t="s">
        <v>7146</v>
      </c>
    </row>
    <row r="2963" spans="1:14" x14ac:dyDescent="0.25">
      <c r="A2963" s="32" t="s">
        <v>2403</v>
      </c>
      <c r="B2963" s="32" t="s">
        <v>19709</v>
      </c>
      <c r="C2963" s="32" t="s">
        <v>19710</v>
      </c>
      <c r="D2963" s="32" t="s">
        <v>1165</v>
      </c>
      <c r="J2963" s="32" t="s">
        <v>7148</v>
      </c>
      <c r="K2963" s="32" t="s">
        <v>1583</v>
      </c>
      <c r="L2963" s="32" t="s">
        <v>19711</v>
      </c>
      <c r="M2963" s="95" t="str">
        <f>IF(VLOOKUP(A2963,'Business Validation 2.1.0'!$A$2:$V$996,COLUMN('Business Validation 2.1.0'!V:V)-COLUMN('Business Validation 2.1.0'!A:A)+1,FALSE)="","",VLOOKUP(A2963,'Business Validation 2.1.0'!$A$2:$V$996,COLUMN('Business Validation 2.1.0'!V:V)-COLUMN('Business Validation 2.1.0'!A:A)+1,FALSE))</f>
        <v/>
      </c>
      <c r="N2963" s="32" t="s">
        <v>7146</v>
      </c>
    </row>
    <row r="2964" spans="1:14" x14ac:dyDescent="0.25">
      <c r="A2964" s="32" t="s">
        <v>2404</v>
      </c>
      <c r="B2964" s="32" t="s">
        <v>19712</v>
      </c>
      <c r="C2964" s="32" t="s">
        <v>19713</v>
      </c>
      <c r="D2964" s="32" t="s">
        <v>1164</v>
      </c>
      <c r="J2964" s="32" t="s">
        <v>7150</v>
      </c>
      <c r="K2964" s="32" t="s">
        <v>5913</v>
      </c>
      <c r="L2964" s="32" t="s">
        <v>19714</v>
      </c>
      <c r="M2964" s="95" t="str">
        <f>IF(VLOOKUP(A2964,'Business Validation 2.1.0'!$A$2:$V$996,COLUMN('Business Validation 2.1.0'!V:V)-COLUMN('Business Validation 2.1.0'!A:A)+1,FALSE)="","",VLOOKUP(A2964,'Business Validation 2.1.0'!$A$2:$V$996,COLUMN('Business Validation 2.1.0'!V:V)-COLUMN('Business Validation 2.1.0'!A:A)+1,FALSE))</f>
        <v/>
      </c>
      <c r="N2964" s="32" t="s">
        <v>7151</v>
      </c>
    </row>
    <row r="2965" spans="1:14" x14ac:dyDescent="0.25">
      <c r="A2965" s="32" t="s">
        <v>2404</v>
      </c>
      <c r="B2965" s="32" t="s">
        <v>19715</v>
      </c>
      <c r="C2965" s="32" t="s">
        <v>19716</v>
      </c>
      <c r="D2965" s="32" t="s">
        <v>1166</v>
      </c>
      <c r="J2965" s="32" t="s">
        <v>7153</v>
      </c>
      <c r="K2965" s="32" t="s">
        <v>5913</v>
      </c>
      <c r="L2965" s="32" t="s">
        <v>19717</v>
      </c>
      <c r="M2965" s="95" t="str">
        <f>IF(VLOOKUP(A2965,'Business Validation 2.1.0'!$A$2:$V$996,COLUMN('Business Validation 2.1.0'!V:V)-COLUMN('Business Validation 2.1.0'!A:A)+1,FALSE)="","",VLOOKUP(A2965,'Business Validation 2.1.0'!$A$2:$V$996,COLUMN('Business Validation 2.1.0'!V:V)-COLUMN('Business Validation 2.1.0'!A:A)+1,FALSE))</f>
        <v/>
      </c>
      <c r="N2965" s="32" t="s">
        <v>7151</v>
      </c>
    </row>
    <row r="2966" spans="1:14" x14ac:dyDescent="0.25">
      <c r="A2966" s="32" t="s">
        <v>2406</v>
      </c>
      <c r="B2966" s="32" t="s">
        <v>19718</v>
      </c>
      <c r="C2966" s="32" t="s">
        <v>19719</v>
      </c>
      <c r="D2966" s="32" t="s">
        <v>3770</v>
      </c>
      <c r="J2966" s="32" t="s">
        <v>7161</v>
      </c>
      <c r="K2966" s="32" t="s">
        <v>23626</v>
      </c>
      <c r="L2966" s="32" t="s">
        <v>19720</v>
      </c>
      <c r="M2966" s="95">
        <f>IF(VLOOKUP(A2966,'Business Validation 2.1.0'!$A$2:$V$996,COLUMN('Business Validation 2.1.0'!V:V)-COLUMN('Business Validation 2.1.0'!A:A)+1,FALSE)="","",VLOOKUP(A2966,'Business Validation 2.1.0'!$A$2:$V$996,COLUMN('Business Validation 2.1.0'!V:V)-COLUMN('Business Validation 2.1.0'!A:A)+1,FALSE))</f>
        <v>42782</v>
      </c>
      <c r="N2966" s="32" t="s">
        <v>19721</v>
      </c>
    </row>
    <row r="2967" spans="1:14" x14ac:dyDescent="0.25">
      <c r="A2967" s="32" t="s">
        <v>2406</v>
      </c>
      <c r="B2967" s="32" t="s">
        <v>19722</v>
      </c>
      <c r="C2967" s="32" t="s">
        <v>19723</v>
      </c>
      <c r="D2967" s="32" t="s">
        <v>3778</v>
      </c>
      <c r="J2967" s="32" t="s">
        <v>7165</v>
      </c>
      <c r="K2967" s="32" t="s">
        <v>23626</v>
      </c>
      <c r="L2967" s="32" t="s">
        <v>19724</v>
      </c>
      <c r="M2967" s="95">
        <f>IF(VLOOKUP(A2967,'Business Validation 2.1.0'!$A$2:$V$996,COLUMN('Business Validation 2.1.0'!V:V)-COLUMN('Business Validation 2.1.0'!A:A)+1,FALSE)="","",VLOOKUP(A2967,'Business Validation 2.1.0'!$A$2:$V$996,COLUMN('Business Validation 2.1.0'!V:V)-COLUMN('Business Validation 2.1.0'!A:A)+1,FALSE))</f>
        <v>42782</v>
      </c>
      <c r="N2967" s="32" t="s">
        <v>19721</v>
      </c>
    </row>
    <row r="2968" spans="1:14" x14ac:dyDescent="0.25">
      <c r="A2968" s="32" t="s">
        <v>2407</v>
      </c>
      <c r="B2968" s="32" t="s">
        <v>19725</v>
      </c>
      <c r="C2968" s="32" t="s">
        <v>19726</v>
      </c>
      <c r="D2968" s="32" t="s">
        <v>5821</v>
      </c>
      <c r="E2968" s="32" t="s">
        <v>3778</v>
      </c>
      <c r="J2968" s="32" t="s">
        <v>19727</v>
      </c>
      <c r="K2968" s="32" t="s">
        <v>19728</v>
      </c>
      <c r="L2968" s="32" t="s">
        <v>19729</v>
      </c>
      <c r="M2968" s="95">
        <f>IF(VLOOKUP(A2968,'Business Validation 2.1.0'!$A$2:$V$996,COLUMN('Business Validation 2.1.0'!V:V)-COLUMN('Business Validation 2.1.0'!A:A)+1,FALSE)="","",VLOOKUP(A2968,'Business Validation 2.1.0'!$A$2:$V$996,COLUMN('Business Validation 2.1.0'!V:V)-COLUMN('Business Validation 2.1.0'!A:A)+1,FALSE))</f>
        <v>42846</v>
      </c>
      <c r="N2968" s="32" t="s">
        <v>19730</v>
      </c>
    </row>
    <row r="2969" spans="1:14" x14ac:dyDescent="0.25">
      <c r="A2969" s="32" t="s">
        <v>2407</v>
      </c>
      <c r="B2969" s="32" t="s">
        <v>19731</v>
      </c>
      <c r="C2969" s="32" t="s">
        <v>19732</v>
      </c>
      <c r="D2969" s="32" t="s">
        <v>5491</v>
      </c>
      <c r="E2969" s="32" t="s">
        <v>3770</v>
      </c>
      <c r="J2969" s="32" t="s">
        <v>19733</v>
      </c>
      <c r="K2969" s="32" t="s">
        <v>19728</v>
      </c>
      <c r="L2969" s="32" t="s">
        <v>19734</v>
      </c>
      <c r="M2969" s="95">
        <f>IF(VLOOKUP(A2969,'Business Validation 2.1.0'!$A$2:$V$996,COLUMN('Business Validation 2.1.0'!V:V)-COLUMN('Business Validation 2.1.0'!A:A)+1,FALSE)="","",VLOOKUP(A2969,'Business Validation 2.1.0'!$A$2:$V$996,COLUMN('Business Validation 2.1.0'!V:V)-COLUMN('Business Validation 2.1.0'!A:A)+1,FALSE))</f>
        <v>42846</v>
      </c>
      <c r="N2969" s="32" t="s">
        <v>19730</v>
      </c>
    </row>
    <row r="2970" spans="1:14" x14ac:dyDescent="0.25">
      <c r="A2970" s="32" t="s">
        <v>2408</v>
      </c>
      <c r="B2970" s="32" t="s">
        <v>19735</v>
      </c>
      <c r="C2970" s="32" t="s">
        <v>19736</v>
      </c>
      <c r="D2970" s="32" t="s">
        <v>5821</v>
      </c>
      <c r="E2970" s="32" t="s">
        <v>3778</v>
      </c>
      <c r="J2970" s="32" t="s">
        <v>19737</v>
      </c>
      <c r="K2970" s="32" t="s">
        <v>8408</v>
      </c>
      <c r="L2970" s="32" t="s">
        <v>19738</v>
      </c>
      <c r="M2970" s="95" t="str">
        <f>IF(VLOOKUP(A2970,'Business Validation 2.1.0'!$A$2:$V$996,COLUMN('Business Validation 2.1.0'!V:V)-COLUMN('Business Validation 2.1.0'!A:A)+1,FALSE)="","",VLOOKUP(A2970,'Business Validation 2.1.0'!$A$2:$V$996,COLUMN('Business Validation 2.1.0'!V:V)-COLUMN('Business Validation 2.1.0'!A:A)+1,FALSE))</f>
        <v/>
      </c>
      <c r="N2970" s="32" t="s">
        <v>19739</v>
      </c>
    </row>
    <row r="2971" spans="1:14" x14ac:dyDescent="0.25">
      <c r="A2971" s="32" t="s">
        <v>2408</v>
      </c>
      <c r="B2971" s="32" t="s">
        <v>19740</v>
      </c>
      <c r="C2971" s="32" t="s">
        <v>19741</v>
      </c>
      <c r="D2971" s="32" t="s">
        <v>5491</v>
      </c>
      <c r="E2971" s="32" t="s">
        <v>3770</v>
      </c>
      <c r="J2971" s="32" t="s">
        <v>19742</v>
      </c>
      <c r="K2971" s="32" t="s">
        <v>8408</v>
      </c>
      <c r="L2971" s="32" t="s">
        <v>19743</v>
      </c>
      <c r="M2971" s="95" t="str">
        <f>IF(VLOOKUP(A2971,'Business Validation 2.1.0'!$A$2:$V$996,COLUMN('Business Validation 2.1.0'!V:V)-COLUMN('Business Validation 2.1.0'!A:A)+1,FALSE)="","",VLOOKUP(A2971,'Business Validation 2.1.0'!$A$2:$V$996,COLUMN('Business Validation 2.1.0'!V:V)-COLUMN('Business Validation 2.1.0'!A:A)+1,FALSE))</f>
        <v/>
      </c>
      <c r="N2971" s="32" t="s">
        <v>19739</v>
      </c>
    </row>
    <row r="2972" spans="1:14" x14ac:dyDescent="0.25">
      <c r="A2972" s="32" t="s">
        <v>2391</v>
      </c>
      <c r="B2972" s="32" t="s">
        <v>19744</v>
      </c>
      <c r="C2972" s="32" t="s">
        <v>19745</v>
      </c>
      <c r="D2972" s="32" t="s">
        <v>1163</v>
      </c>
      <c r="J2972" s="32" t="s">
        <v>7167</v>
      </c>
      <c r="K2972" s="32" t="s">
        <v>1575</v>
      </c>
      <c r="L2972" s="32" t="s">
        <v>19746</v>
      </c>
      <c r="M2972" s="95" t="str">
        <f>IF(VLOOKUP(A2972,'Business Validation 2.1.0'!$A$2:$V$996,COLUMN('Business Validation 2.1.0'!V:V)-COLUMN('Business Validation 2.1.0'!A:A)+1,FALSE)="","",VLOOKUP(A2972,'Business Validation 2.1.0'!$A$2:$V$996,COLUMN('Business Validation 2.1.0'!V:V)-COLUMN('Business Validation 2.1.0'!A:A)+1,FALSE))</f>
        <v/>
      </c>
      <c r="N2972" s="32" t="s">
        <v>7168</v>
      </c>
    </row>
    <row r="2973" spans="1:14" x14ac:dyDescent="0.25">
      <c r="A2973" s="32" t="s">
        <v>2391</v>
      </c>
      <c r="B2973" s="32" t="s">
        <v>19747</v>
      </c>
      <c r="C2973" s="32" t="s">
        <v>19748</v>
      </c>
      <c r="D2973" s="32" t="s">
        <v>1165</v>
      </c>
      <c r="J2973" s="32" t="s">
        <v>7170</v>
      </c>
      <c r="K2973" s="32" t="s">
        <v>1575</v>
      </c>
      <c r="L2973" s="32" t="s">
        <v>19749</v>
      </c>
      <c r="M2973" s="95" t="str">
        <f>IF(VLOOKUP(A2973,'Business Validation 2.1.0'!$A$2:$V$996,COLUMN('Business Validation 2.1.0'!V:V)-COLUMN('Business Validation 2.1.0'!A:A)+1,FALSE)="","",VLOOKUP(A2973,'Business Validation 2.1.0'!$A$2:$V$996,COLUMN('Business Validation 2.1.0'!V:V)-COLUMN('Business Validation 2.1.0'!A:A)+1,FALSE))</f>
        <v/>
      </c>
      <c r="N2973" s="32" t="s">
        <v>7168</v>
      </c>
    </row>
    <row r="2974" spans="1:14" x14ac:dyDescent="0.25">
      <c r="A2974" s="32" t="s">
        <v>2391</v>
      </c>
      <c r="B2974" s="32" t="s">
        <v>19750</v>
      </c>
      <c r="C2974" s="32" t="s">
        <v>19751</v>
      </c>
      <c r="D2974" s="32" t="s">
        <v>1164</v>
      </c>
      <c r="J2974" s="32" t="s">
        <v>7172</v>
      </c>
      <c r="K2974" s="32" t="s">
        <v>1575</v>
      </c>
      <c r="L2974" s="32" t="s">
        <v>19752</v>
      </c>
      <c r="M2974" s="95" t="str">
        <f>IF(VLOOKUP(A2974,'Business Validation 2.1.0'!$A$2:$V$996,COLUMN('Business Validation 2.1.0'!V:V)-COLUMN('Business Validation 2.1.0'!A:A)+1,FALSE)="","",VLOOKUP(A2974,'Business Validation 2.1.0'!$A$2:$V$996,COLUMN('Business Validation 2.1.0'!V:V)-COLUMN('Business Validation 2.1.0'!A:A)+1,FALSE))</f>
        <v/>
      </c>
      <c r="N2974" s="32" t="s">
        <v>7168</v>
      </c>
    </row>
    <row r="2975" spans="1:14" x14ac:dyDescent="0.25">
      <c r="A2975" s="32" t="s">
        <v>2391</v>
      </c>
      <c r="B2975" s="32" t="s">
        <v>19753</v>
      </c>
      <c r="C2975" s="32" t="s">
        <v>19754</v>
      </c>
      <c r="D2975" s="32" t="s">
        <v>1166</v>
      </c>
      <c r="J2975" s="32" t="s">
        <v>7174</v>
      </c>
      <c r="K2975" s="32" t="s">
        <v>1575</v>
      </c>
      <c r="L2975" s="32" t="s">
        <v>19755</v>
      </c>
      <c r="M2975" s="95" t="str">
        <f>IF(VLOOKUP(A2975,'Business Validation 2.1.0'!$A$2:$V$996,COLUMN('Business Validation 2.1.0'!V:V)-COLUMN('Business Validation 2.1.0'!A:A)+1,FALSE)="","",VLOOKUP(A2975,'Business Validation 2.1.0'!$A$2:$V$996,COLUMN('Business Validation 2.1.0'!V:V)-COLUMN('Business Validation 2.1.0'!A:A)+1,FALSE))</f>
        <v/>
      </c>
      <c r="N2975" s="32" t="s">
        <v>7168</v>
      </c>
    </row>
    <row r="2976" spans="1:14" x14ac:dyDescent="0.25">
      <c r="A2976" s="32" t="s">
        <v>2409</v>
      </c>
      <c r="B2976" s="32" t="s">
        <v>19756</v>
      </c>
      <c r="C2976" s="32" t="s">
        <v>19757</v>
      </c>
      <c r="D2976" s="32" t="s">
        <v>3770</v>
      </c>
      <c r="J2976" s="32" t="s">
        <v>7176</v>
      </c>
      <c r="K2976" s="32" t="s">
        <v>8295</v>
      </c>
      <c r="L2976" s="32" t="s">
        <v>19758</v>
      </c>
      <c r="M2976" s="95" t="str">
        <f>IF(VLOOKUP(A2976,'Business Validation 2.1.0'!$A$2:$V$996,COLUMN('Business Validation 2.1.0'!V:V)-COLUMN('Business Validation 2.1.0'!A:A)+1,FALSE)="","",VLOOKUP(A2976,'Business Validation 2.1.0'!$A$2:$V$996,COLUMN('Business Validation 2.1.0'!V:V)-COLUMN('Business Validation 2.1.0'!A:A)+1,FALSE))</f>
        <v/>
      </c>
      <c r="N2976" s="32" t="s">
        <v>23332</v>
      </c>
    </row>
    <row r="2977" spans="1:14" x14ac:dyDescent="0.25">
      <c r="A2977" s="32" t="s">
        <v>2409</v>
      </c>
      <c r="B2977" s="32" t="s">
        <v>19759</v>
      </c>
      <c r="C2977" s="32" t="s">
        <v>19760</v>
      </c>
      <c r="D2977" s="32" t="s">
        <v>3778</v>
      </c>
      <c r="J2977" s="32" t="s">
        <v>7178</v>
      </c>
      <c r="K2977" s="32" t="s">
        <v>8295</v>
      </c>
      <c r="L2977" s="32" t="s">
        <v>19761</v>
      </c>
      <c r="M2977" s="95" t="str">
        <f>IF(VLOOKUP(A2977,'Business Validation 2.1.0'!$A$2:$V$996,COLUMN('Business Validation 2.1.0'!V:V)-COLUMN('Business Validation 2.1.0'!A:A)+1,FALSE)="","",VLOOKUP(A2977,'Business Validation 2.1.0'!$A$2:$V$996,COLUMN('Business Validation 2.1.0'!V:V)-COLUMN('Business Validation 2.1.0'!A:A)+1,FALSE))</f>
        <v/>
      </c>
      <c r="N2977" s="32" t="s">
        <v>23332</v>
      </c>
    </row>
    <row r="2978" spans="1:14" x14ac:dyDescent="0.25">
      <c r="A2978" s="32" t="s">
        <v>2410</v>
      </c>
      <c r="B2978" s="32" t="s">
        <v>19762</v>
      </c>
      <c r="C2978" s="32" t="s">
        <v>19763</v>
      </c>
      <c r="D2978" s="32" t="s">
        <v>3778</v>
      </c>
      <c r="J2978" s="32" t="s">
        <v>19764</v>
      </c>
      <c r="K2978" s="32" t="s">
        <v>8294</v>
      </c>
      <c r="L2978" s="32" t="s">
        <v>19765</v>
      </c>
      <c r="M2978" s="95">
        <f>IF(VLOOKUP(A2978,'Business Validation 2.1.0'!$A$2:$V$996,COLUMN('Business Validation 2.1.0'!V:V)-COLUMN('Business Validation 2.1.0'!A:A)+1,FALSE)="","",VLOOKUP(A2978,'Business Validation 2.1.0'!$A$2:$V$996,COLUMN('Business Validation 2.1.0'!V:V)-COLUMN('Business Validation 2.1.0'!A:A)+1,FALSE))</f>
        <v>42706</v>
      </c>
      <c r="N2978" s="32" t="s">
        <v>19766</v>
      </c>
    </row>
    <row r="2979" spans="1:14" x14ac:dyDescent="0.25">
      <c r="A2979" s="32" t="s">
        <v>2410</v>
      </c>
      <c r="B2979" s="32" t="s">
        <v>19767</v>
      </c>
      <c r="C2979" s="32" t="s">
        <v>19768</v>
      </c>
      <c r="D2979" s="32" t="s">
        <v>3770</v>
      </c>
      <c r="J2979" s="32" t="s">
        <v>19769</v>
      </c>
      <c r="K2979" s="32" t="s">
        <v>8294</v>
      </c>
      <c r="L2979" s="32" t="s">
        <v>19770</v>
      </c>
      <c r="M2979" s="95">
        <f>IF(VLOOKUP(A2979,'Business Validation 2.1.0'!$A$2:$V$996,COLUMN('Business Validation 2.1.0'!V:V)-COLUMN('Business Validation 2.1.0'!A:A)+1,FALSE)="","",VLOOKUP(A2979,'Business Validation 2.1.0'!$A$2:$V$996,COLUMN('Business Validation 2.1.0'!V:V)-COLUMN('Business Validation 2.1.0'!A:A)+1,FALSE))</f>
        <v>42706</v>
      </c>
      <c r="N2979" s="32" t="s">
        <v>19766</v>
      </c>
    </row>
    <row r="2980" spans="1:14" x14ac:dyDescent="0.25">
      <c r="A2980" s="32" t="s">
        <v>2411</v>
      </c>
      <c r="B2980" s="32" t="s">
        <v>19771</v>
      </c>
      <c r="C2980" s="32" t="s">
        <v>19772</v>
      </c>
      <c r="D2980" s="32" t="s">
        <v>3770</v>
      </c>
      <c r="J2980" s="32" t="s">
        <v>7180</v>
      </c>
      <c r="K2980" s="32" t="s">
        <v>8294</v>
      </c>
      <c r="L2980" s="32" t="s">
        <v>19773</v>
      </c>
      <c r="M2980" s="95" t="str">
        <f>IF(VLOOKUP(A2980,'Business Validation 2.1.0'!$A$2:$V$996,COLUMN('Business Validation 2.1.0'!V:V)-COLUMN('Business Validation 2.1.0'!A:A)+1,FALSE)="","",VLOOKUP(A2980,'Business Validation 2.1.0'!$A$2:$V$996,COLUMN('Business Validation 2.1.0'!V:V)-COLUMN('Business Validation 2.1.0'!A:A)+1,FALSE))</f>
        <v/>
      </c>
      <c r="N2980" s="32" t="s">
        <v>19774</v>
      </c>
    </row>
    <row r="2981" spans="1:14" x14ac:dyDescent="0.25">
      <c r="A2981" s="32" t="s">
        <v>2411</v>
      </c>
      <c r="B2981" s="32" t="s">
        <v>19775</v>
      </c>
      <c r="C2981" s="32" t="s">
        <v>19776</v>
      </c>
      <c r="D2981" s="32" t="s">
        <v>3778</v>
      </c>
      <c r="J2981" s="32" t="s">
        <v>7183</v>
      </c>
      <c r="K2981" s="32" t="s">
        <v>8294</v>
      </c>
      <c r="L2981" s="32" t="s">
        <v>19777</v>
      </c>
      <c r="M2981" s="95" t="str">
        <f>IF(VLOOKUP(A2981,'Business Validation 2.1.0'!$A$2:$V$996,COLUMN('Business Validation 2.1.0'!V:V)-COLUMN('Business Validation 2.1.0'!A:A)+1,FALSE)="","",VLOOKUP(A2981,'Business Validation 2.1.0'!$A$2:$V$996,COLUMN('Business Validation 2.1.0'!V:V)-COLUMN('Business Validation 2.1.0'!A:A)+1,FALSE))</f>
        <v/>
      </c>
      <c r="N2981" s="32" t="s">
        <v>19774</v>
      </c>
    </row>
    <row r="2982" spans="1:14" x14ac:dyDescent="0.25">
      <c r="A2982" s="32" t="s">
        <v>2412</v>
      </c>
      <c r="B2982" s="32" t="s">
        <v>19778</v>
      </c>
      <c r="C2982" s="32" t="s">
        <v>19779</v>
      </c>
      <c r="D2982" s="32" t="s">
        <v>3778</v>
      </c>
      <c r="J2982" s="32" t="s">
        <v>19780</v>
      </c>
      <c r="K2982" s="32" t="s">
        <v>8294</v>
      </c>
      <c r="L2982" s="32" t="s">
        <v>19781</v>
      </c>
      <c r="M2982" s="95">
        <f>IF(VLOOKUP(A2982,'Business Validation 2.1.0'!$A$2:$V$996,COLUMN('Business Validation 2.1.0'!V:V)-COLUMN('Business Validation 2.1.0'!A:A)+1,FALSE)="","",VLOOKUP(A2982,'Business Validation 2.1.0'!$A$2:$V$996,COLUMN('Business Validation 2.1.0'!V:V)-COLUMN('Business Validation 2.1.0'!A:A)+1,FALSE))</f>
        <v>42846</v>
      </c>
      <c r="N2982" s="32" t="s">
        <v>19782</v>
      </c>
    </row>
    <row r="2983" spans="1:14" x14ac:dyDescent="0.25">
      <c r="A2983" s="32" t="s">
        <v>2412</v>
      </c>
      <c r="B2983" s="32" t="s">
        <v>19783</v>
      </c>
      <c r="C2983" s="32" t="s">
        <v>19784</v>
      </c>
      <c r="D2983" s="32" t="s">
        <v>3770</v>
      </c>
      <c r="J2983" s="32" t="s">
        <v>19785</v>
      </c>
      <c r="K2983" s="32" t="s">
        <v>8294</v>
      </c>
      <c r="L2983" s="32" t="s">
        <v>19786</v>
      </c>
      <c r="M2983" s="95">
        <f>IF(VLOOKUP(A2983,'Business Validation 2.1.0'!$A$2:$V$996,COLUMN('Business Validation 2.1.0'!V:V)-COLUMN('Business Validation 2.1.0'!A:A)+1,FALSE)="","",VLOOKUP(A2983,'Business Validation 2.1.0'!$A$2:$V$996,COLUMN('Business Validation 2.1.0'!V:V)-COLUMN('Business Validation 2.1.0'!A:A)+1,FALSE))</f>
        <v>42846</v>
      </c>
      <c r="N2983" s="32" t="s">
        <v>19782</v>
      </c>
    </row>
    <row r="2984" spans="1:14" x14ac:dyDescent="0.25">
      <c r="A2984" s="32" t="s">
        <v>2413</v>
      </c>
      <c r="B2984" s="32" t="s">
        <v>19787</v>
      </c>
      <c r="C2984" s="32" t="s">
        <v>19788</v>
      </c>
      <c r="D2984" s="32" t="s">
        <v>3770</v>
      </c>
      <c r="J2984" s="32" t="s">
        <v>7185</v>
      </c>
      <c r="K2984" s="32" t="s">
        <v>8295</v>
      </c>
      <c r="L2984" s="32" t="s">
        <v>19789</v>
      </c>
      <c r="M2984" s="95" t="str">
        <f>IF(VLOOKUP(A2984,'Business Validation 2.1.0'!$A$2:$V$996,COLUMN('Business Validation 2.1.0'!V:V)-COLUMN('Business Validation 2.1.0'!A:A)+1,FALSE)="","",VLOOKUP(A2984,'Business Validation 2.1.0'!$A$2:$V$996,COLUMN('Business Validation 2.1.0'!V:V)-COLUMN('Business Validation 2.1.0'!A:A)+1,FALSE))</f>
        <v/>
      </c>
      <c r="N2984" s="32" t="s">
        <v>23333</v>
      </c>
    </row>
    <row r="2985" spans="1:14" x14ac:dyDescent="0.25">
      <c r="A2985" s="32" t="s">
        <v>2413</v>
      </c>
      <c r="B2985" s="32" t="s">
        <v>19790</v>
      </c>
      <c r="C2985" s="32" t="s">
        <v>19791</v>
      </c>
      <c r="D2985" s="32" t="s">
        <v>3778</v>
      </c>
      <c r="J2985" s="32" t="s">
        <v>7187</v>
      </c>
      <c r="K2985" s="32" t="s">
        <v>8295</v>
      </c>
      <c r="L2985" s="32" t="s">
        <v>19792</v>
      </c>
      <c r="M2985" s="95" t="str">
        <f>IF(VLOOKUP(A2985,'Business Validation 2.1.0'!$A$2:$V$996,COLUMN('Business Validation 2.1.0'!V:V)-COLUMN('Business Validation 2.1.0'!A:A)+1,FALSE)="","",VLOOKUP(A2985,'Business Validation 2.1.0'!$A$2:$V$996,COLUMN('Business Validation 2.1.0'!V:V)-COLUMN('Business Validation 2.1.0'!A:A)+1,FALSE))</f>
        <v/>
      </c>
      <c r="N2985" s="32" t="s">
        <v>23333</v>
      </c>
    </row>
    <row r="2986" spans="1:14" x14ac:dyDescent="0.25">
      <c r="A2986" s="32" t="s">
        <v>2414</v>
      </c>
      <c r="B2986" s="32" t="s">
        <v>19793</v>
      </c>
      <c r="C2986" s="32" t="s">
        <v>19794</v>
      </c>
      <c r="D2986" s="32" t="s">
        <v>3770</v>
      </c>
      <c r="J2986" s="32" t="s">
        <v>7189</v>
      </c>
      <c r="K2986" s="32" t="s">
        <v>8295</v>
      </c>
      <c r="L2986" s="32" t="s">
        <v>19795</v>
      </c>
      <c r="M2986" s="95" t="str">
        <f>IF(VLOOKUP(A2986,'Business Validation 2.1.0'!$A$2:$V$996,COLUMN('Business Validation 2.1.0'!V:V)-COLUMN('Business Validation 2.1.0'!A:A)+1,FALSE)="","",VLOOKUP(A2986,'Business Validation 2.1.0'!$A$2:$V$996,COLUMN('Business Validation 2.1.0'!V:V)-COLUMN('Business Validation 2.1.0'!A:A)+1,FALSE))</f>
        <v/>
      </c>
      <c r="N2986" s="32" t="s">
        <v>7190</v>
      </c>
    </row>
    <row r="2987" spans="1:14" x14ac:dyDescent="0.25">
      <c r="A2987" s="32" t="s">
        <v>2414</v>
      </c>
      <c r="B2987" s="32" t="s">
        <v>19796</v>
      </c>
      <c r="C2987" s="32" t="s">
        <v>19797</v>
      </c>
      <c r="D2987" s="32" t="s">
        <v>3778</v>
      </c>
      <c r="J2987" s="32" t="s">
        <v>7192</v>
      </c>
      <c r="K2987" s="32" t="s">
        <v>8295</v>
      </c>
      <c r="L2987" s="32" t="s">
        <v>19798</v>
      </c>
      <c r="M2987" s="95" t="str">
        <f>IF(VLOOKUP(A2987,'Business Validation 2.1.0'!$A$2:$V$996,COLUMN('Business Validation 2.1.0'!V:V)-COLUMN('Business Validation 2.1.0'!A:A)+1,FALSE)="","",VLOOKUP(A2987,'Business Validation 2.1.0'!$A$2:$V$996,COLUMN('Business Validation 2.1.0'!V:V)-COLUMN('Business Validation 2.1.0'!A:A)+1,FALSE))</f>
        <v/>
      </c>
      <c r="N2987" s="32" t="s">
        <v>7190</v>
      </c>
    </row>
    <row r="2988" spans="1:14" x14ac:dyDescent="0.25">
      <c r="A2988" s="32" t="s">
        <v>2415</v>
      </c>
      <c r="B2988" s="32" t="s">
        <v>19799</v>
      </c>
      <c r="C2988" s="32" t="s">
        <v>19800</v>
      </c>
      <c r="D2988" s="32" t="s">
        <v>3770</v>
      </c>
      <c r="J2988" s="32" t="s">
        <v>7194</v>
      </c>
      <c r="K2988" s="32" t="s">
        <v>8294</v>
      </c>
      <c r="L2988" s="32" t="s">
        <v>19801</v>
      </c>
      <c r="M2988" s="95" t="str">
        <f>IF(VLOOKUP(A2988,'Business Validation 2.1.0'!$A$2:$V$996,COLUMN('Business Validation 2.1.0'!V:V)-COLUMN('Business Validation 2.1.0'!A:A)+1,FALSE)="","",VLOOKUP(A2988,'Business Validation 2.1.0'!$A$2:$V$996,COLUMN('Business Validation 2.1.0'!V:V)-COLUMN('Business Validation 2.1.0'!A:A)+1,FALSE))</f>
        <v/>
      </c>
      <c r="N2988" s="32" t="s">
        <v>7195</v>
      </c>
    </row>
    <row r="2989" spans="1:14" x14ac:dyDescent="0.25">
      <c r="A2989" s="32" t="s">
        <v>2415</v>
      </c>
      <c r="B2989" s="32" t="s">
        <v>19802</v>
      </c>
      <c r="C2989" s="32" t="s">
        <v>19803</v>
      </c>
      <c r="D2989" s="32" t="s">
        <v>3778</v>
      </c>
      <c r="J2989" s="32" t="s">
        <v>7197</v>
      </c>
      <c r="K2989" s="32" t="s">
        <v>8294</v>
      </c>
      <c r="L2989" s="32" t="s">
        <v>19804</v>
      </c>
      <c r="M2989" s="95" t="str">
        <f>IF(VLOOKUP(A2989,'Business Validation 2.1.0'!$A$2:$V$996,COLUMN('Business Validation 2.1.0'!V:V)-COLUMN('Business Validation 2.1.0'!A:A)+1,FALSE)="","",VLOOKUP(A2989,'Business Validation 2.1.0'!$A$2:$V$996,COLUMN('Business Validation 2.1.0'!V:V)-COLUMN('Business Validation 2.1.0'!A:A)+1,FALSE))</f>
        <v/>
      </c>
      <c r="N2989" s="32" t="s">
        <v>7195</v>
      </c>
    </row>
    <row r="2990" spans="1:14" x14ac:dyDescent="0.25">
      <c r="A2990" s="32" t="s">
        <v>2416</v>
      </c>
      <c r="B2990" s="32" t="s">
        <v>19805</v>
      </c>
      <c r="C2990" s="32" t="s">
        <v>19806</v>
      </c>
      <c r="D2990" s="32" t="s">
        <v>3770</v>
      </c>
      <c r="J2990" s="32" t="s">
        <v>7199</v>
      </c>
      <c r="K2990" s="32" t="s">
        <v>8295</v>
      </c>
      <c r="L2990" s="32" t="s">
        <v>19807</v>
      </c>
      <c r="M2990" s="95" t="str">
        <f>IF(VLOOKUP(A2990,'Business Validation 2.1.0'!$A$2:$V$996,COLUMN('Business Validation 2.1.0'!V:V)-COLUMN('Business Validation 2.1.0'!A:A)+1,FALSE)="","",VLOOKUP(A2990,'Business Validation 2.1.0'!$A$2:$V$996,COLUMN('Business Validation 2.1.0'!V:V)-COLUMN('Business Validation 2.1.0'!A:A)+1,FALSE))</f>
        <v/>
      </c>
      <c r="N2990" s="32" t="s">
        <v>23334</v>
      </c>
    </row>
    <row r="2991" spans="1:14" x14ac:dyDescent="0.25">
      <c r="A2991" s="32" t="s">
        <v>2416</v>
      </c>
      <c r="B2991" s="32" t="s">
        <v>19808</v>
      </c>
      <c r="C2991" s="32" t="s">
        <v>19809</v>
      </c>
      <c r="D2991" s="32" t="s">
        <v>3778</v>
      </c>
      <c r="J2991" s="32" t="s">
        <v>7201</v>
      </c>
      <c r="K2991" s="32" t="s">
        <v>8295</v>
      </c>
      <c r="L2991" s="32" t="s">
        <v>19810</v>
      </c>
      <c r="M2991" s="95" t="str">
        <f>IF(VLOOKUP(A2991,'Business Validation 2.1.0'!$A$2:$V$996,COLUMN('Business Validation 2.1.0'!V:V)-COLUMN('Business Validation 2.1.0'!A:A)+1,FALSE)="","",VLOOKUP(A2991,'Business Validation 2.1.0'!$A$2:$V$996,COLUMN('Business Validation 2.1.0'!V:V)-COLUMN('Business Validation 2.1.0'!A:A)+1,FALSE))</f>
        <v/>
      </c>
      <c r="N2991" s="32" t="s">
        <v>23334</v>
      </c>
    </row>
    <row r="2992" spans="1:14" x14ac:dyDescent="0.25">
      <c r="A2992" s="32" t="s">
        <v>2417</v>
      </c>
      <c r="B2992" s="32" t="s">
        <v>19811</v>
      </c>
      <c r="C2992" s="32" t="s">
        <v>19812</v>
      </c>
      <c r="D2992" s="32" t="s">
        <v>3778</v>
      </c>
      <c r="J2992" s="32" t="s">
        <v>19813</v>
      </c>
      <c r="K2992" s="32" t="s">
        <v>8294</v>
      </c>
      <c r="L2992" s="32" t="s">
        <v>19814</v>
      </c>
      <c r="M2992" s="95">
        <f>IF(VLOOKUP(A2992,'Business Validation 2.1.0'!$A$2:$V$996,COLUMN('Business Validation 2.1.0'!V:V)-COLUMN('Business Validation 2.1.0'!A:A)+1,FALSE)="","",VLOOKUP(A2992,'Business Validation 2.1.0'!$A$2:$V$996,COLUMN('Business Validation 2.1.0'!V:V)-COLUMN('Business Validation 2.1.0'!A:A)+1,FALSE))</f>
        <v>42846</v>
      </c>
      <c r="N2992" s="32" t="s">
        <v>19815</v>
      </c>
    </row>
    <row r="2993" spans="1:14" x14ac:dyDescent="0.25">
      <c r="A2993" s="32" t="s">
        <v>2417</v>
      </c>
      <c r="B2993" s="32" t="s">
        <v>19816</v>
      </c>
      <c r="C2993" s="32" t="s">
        <v>19817</v>
      </c>
      <c r="D2993" s="32" t="s">
        <v>3770</v>
      </c>
      <c r="J2993" s="32" t="s">
        <v>19818</v>
      </c>
      <c r="K2993" s="32" t="s">
        <v>8294</v>
      </c>
      <c r="L2993" s="32" t="s">
        <v>19819</v>
      </c>
      <c r="M2993" s="95">
        <f>IF(VLOOKUP(A2993,'Business Validation 2.1.0'!$A$2:$V$996,COLUMN('Business Validation 2.1.0'!V:V)-COLUMN('Business Validation 2.1.0'!A:A)+1,FALSE)="","",VLOOKUP(A2993,'Business Validation 2.1.0'!$A$2:$V$996,COLUMN('Business Validation 2.1.0'!V:V)-COLUMN('Business Validation 2.1.0'!A:A)+1,FALSE))</f>
        <v>42846</v>
      </c>
      <c r="N2993" s="32" t="s">
        <v>19815</v>
      </c>
    </row>
    <row r="2994" spans="1:14" x14ac:dyDescent="0.25">
      <c r="A2994" s="32" t="s">
        <v>2418</v>
      </c>
      <c r="B2994" s="32" t="s">
        <v>19820</v>
      </c>
      <c r="C2994" s="32" t="s">
        <v>19821</v>
      </c>
      <c r="D2994" s="32" t="s">
        <v>3778</v>
      </c>
      <c r="J2994" s="32" t="s">
        <v>19822</v>
      </c>
      <c r="K2994" s="32" t="s">
        <v>8294</v>
      </c>
      <c r="L2994" s="32" t="s">
        <v>19823</v>
      </c>
      <c r="M2994" s="95">
        <f>IF(VLOOKUP(A2994,'Business Validation 2.1.0'!$A$2:$V$996,COLUMN('Business Validation 2.1.0'!V:V)-COLUMN('Business Validation 2.1.0'!A:A)+1,FALSE)="","",VLOOKUP(A2994,'Business Validation 2.1.0'!$A$2:$V$996,COLUMN('Business Validation 2.1.0'!V:V)-COLUMN('Business Validation 2.1.0'!A:A)+1,FALSE))</f>
        <v>42846</v>
      </c>
      <c r="N2994" s="32" t="s">
        <v>19824</v>
      </c>
    </row>
    <row r="2995" spans="1:14" x14ac:dyDescent="0.25">
      <c r="A2995" s="32" t="s">
        <v>2418</v>
      </c>
      <c r="B2995" s="32" t="s">
        <v>19825</v>
      </c>
      <c r="C2995" s="32" t="s">
        <v>19826</v>
      </c>
      <c r="D2995" s="32" t="s">
        <v>3770</v>
      </c>
      <c r="J2995" s="32" t="s">
        <v>19827</v>
      </c>
      <c r="K2995" s="32" t="s">
        <v>8294</v>
      </c>
      <c r="L2995" s="32" t="s">
        <v>19828</v>
      </c>
      <c r="M2995" s="95">
        <f>IF(VLOOKUP(A2995,'Business Validation 2.1.0'!$A$2:$V$996,COLUMN('Business Validation 2.1.0'!V:V)-COLUMN('Business Validation 2.1.0'!A:A)+1,FALSE)="","",VLOOKUP(A2995,'Business Validation 2.1.0'!$A$2:$V$996,COLUMN('Business Validation 2.1.0'!V:V)-COLUMN('Business Validation 2.1.0'!A:A)+1,FALSE))</f>
        <v>42846</v>
      </c>
      <c r="N2995" s="32" t="s">
        <v>19824</v>
      </c>
    </row>
    <row r="2996" spans="1:14" x14ac:dyDescent="0.25">
      <c r="A2996" s="32" t="s">
        <v>2392</v>
      </c>
      <c r="B2996" s="32" t="s">
        <v>19829</v>
      </c>
      <c r="C2996" s="32" t="s">
        <v>19830</v>
      </c>
      <c r="D2996" s="32" t="s">
        <v>1163</v>
      </c>
      <c r="J2996" s="32" t="s">
        <v>7203</v>
      </c>
      <c r="K2996" s="32" t="s">
        <v>1580</v>
      </c>
      <c r="L2996" s="32" t="s">
        <v>19831</v>
      </c>
      <c r="M2996" s="95" t="str">
        <f>IF(VLOOKUP(A2996,'Business Validation 2.1.0'!$A$2:$V$996,COLUMN('Business Validation 2.1.0'!V:V)-COLUMN('Business Validation 2.1.0'!A:A)+1,FALSE)="","",VLOOKUP(A2996,'Business Validation 2.1.0'!$A$2:$V$996,COLUMN('Business Validation 2.1.0'!V:V)-COLUMN('Business Validation 2.1.0'!A:A)+1,FALSE))</f>
        <v/>
      </c>
      <c r="N2996" s="32" t="s">
        <v>7204</v>
      </c>
    </row>
    <row r="2997" spans="1:14" x14ac:dyDescent="0.25">
      <c r="A2997" s="32" t="s">
        <v>2392</v>
      </c>
      <c r="B2997" s="32" t="s">
        <v>19832</v>
      </c>
      <c r="C2997" s="32" t="s">
        <v>19833</v>
      </c>
      <c r="D2997" s="32" t="s">
        <v>1165</v>
      </c>
      <c r="J2997" s="32" t="s">
        <v>7206</v>
      </c>
      <c r="K2997" s="32" t="s">
        <v>1580</v>
      </c>
      <c r="L2997" s="32" t="s">
        <v>19834</v>
      </c>
      <c r="M2997" s="95" t="str">
        <f>IF(VLOOKUP(A2997,'Business Validation 2.1.0'!$A$2:$V$996,COLUMN('Business Validation 2.1.0'!V:V)-COLUMN('Business Validation 2.1.0'!A:A)+1,FALSE)="","",VLOOKUP(A2997,'Business Validation 2.1.0'!$A$2:$V$996,COLUMN('Business Validation 2.1.0'!V:V)-COLUMN('Business Validation 2.1.0'!A:A)+1,FALSE))</f>
        <v/>
      </c>
      <c r="N2997" s="32" t="s">
        <v>7204</v>
      </c>
    </row>
    <row r="2998" spans="1:14" x14ac:dyDescent="0.25">
      <c r="A2998" s="32" t="s">
        <v>2392</v>
      </c>
      <c r="B2998" s="32" t="s">
        <v>19835</v>
      </c>
      <c r="C2998" s="32" t="s">
        <v>19836</v>
      </c>
      <c r="D2998" s="32" t="s">
        <v>1164</v>
      </c>
      <c r="J2998" s="32" t="s">
        <v>7208</v>
      </c>
      <c r="K2998" s="32" t="s">
        <v>1580</v>
      </c>
      <c r="L2998" s="32" t="s">
        <v>19837</v>
      </c>
      <c r="M2998" s="95" t="str">
        <f>IF(VLOOKUP(A2998,'Business Validation 2.1.0'!$A$2:$V$996,COLUMN('Business Validation 2.1.0'!V:V)-COLUMN('Business Validation 2.1.0'!A:A)+1,FALSE)="","",VLOOKUP(A2998,'Business Validation 2.1.0'!$A$2:$V$996,COLUMN('Business Validation 2.1.0'!V:V)-COLUMN('Business Validation 2.1.0'!A:A)+1,FALSE))</f>
        <v/>
      </c>
      <c r="N2998" s="32" t="s">
        <v>7204</v>
      </c>
    </row>
    <row r="2999" spans="1:14" x14ac:dyDescent="0.25">
      <c r="A2999" s="32" t="s">
        <v>2392</v>
      </c>
      <c r="B2999" s="32" t="s">
        <v>19838</v>
      </c>
      <c r="C2999" s="32" t="s">
        <v>19839</v>
      </c>
      <c r="D2999" s="32" t="s">
        <v>1166</v>
      </c>
      <c r="J2999" s="32" t="s">
        <v>7210</v>
      </c>
      <c r="K2999" s="32" t="s">
        <v>1580</v>
      </c>
      <c r="L2999" s="32" t="s">
        <v>19840</v>
      </c>
      <c r="M2999" s="95" t="str">
        <f>IF(VLOOKUP(A2999,'Business Validation 2.1.0'!$A$2:$V$996,COLUMN('Business Validation 2.1.0'!V:V)-COLUMN('Business Validation 2.1.0'!A:A)+1,FALSE)="","",VLOOKUP(A2999,'Business Validation 2.1.0'!$A$2:$V$996,COLUMN('Business Validation 2.1.0'!V:V)-COLUMN('Business Validation 2.1.0'!A:A)+1,FALSE))</f>
        <v/>
      </c>
      <c r="N2999" s="32" t="s">
        <v>7204</v>
      </c>
    </row>
    <row r="3000" spans="1:14" x14ac:dyDescent="0.25">
      <c r="A3000" s="32" t="s">
        <v>2424</v>
      </c>
      <c r="B3000" s="32" t="s">
        <v>19841</v>
      </c>
      <c r="C3000" s="32" t="s">
        <v>19842</v>
      </c>
      <c r="D3000" s="32" t="s">
        <v>7212</v>
      </c>
      <c r="J3000" s="32" t="s">
        <v>7213</v>
      </c>
      <c r="K3000" s="32" t="s">
        <v>7214</v>
      </c>
      <c r="L3000" s="32" t="s">
        <v>19843</v>
      </c>
      <c r="M3000" s="95" t="str">
        <f>IF(VLOOKUP(A3000,'Business Validation 2.1.0'!$A$2:$V$996,COLUMN('Business Validation 2.1.0'!V:V)-COLUMN('Business Validation 2.1.0'!A:A)+1,FALSE)="","",VLOOKUP(A3000,'Business Validation 2.1.0'!$A$2:$V$996,COLUMN('Business Validation 2.1.0'!V:V)-COLUMN('Business Validation 2.1.0'!A:A)+1,FALSE))</f>
        <v/>
      </c>
      <c r="N3000" s="32" t="s">
        <v>19844</v>
      </c>
    </row>
    <row r="3001" spans="1:14" x14ac:dyDescent="0.25">
      <c r="A3001" s="32" t="s">
        <v>2426</v>
      </c>
      <c r="B3001" s="32" t="s">
        <v>19845</v>
      </c>
      <c r="C3001" s="32" t="s">
        <v>19846</v>
      </c>
      <c r="D3001" s="32" t="s">
        <v>7212</v>
      </c>
      <c r="J3001" s="32" t="s">
        <v>7217</v>
      </c>
      <c r="K3001" s="32" t="s">
        <v>7214</v>
      </c>
      <c r="L3001" s="32" t="s">
        <v>19847</v>
      </c>
      <c r="M3001" s="95">
        <f>IF(VLOOKUP(A3001,'Business Validation 2.1.0'!$A$2:$V$996,COLUMN('Business Validation 2.1.0'!V:V)-COLUMN('Business Validation 2.1.0'!A:A)+1,FALSE)="","",VLOOKUP(A3001,'Business Validation 2.1.0'!$A$2:$V$996,COLUMN('Business Validation 2.1.0'!V:V)-COLUMN('Business Validation 2.1.0'!A:A)+1,FALSE))</f>
        <v>42639</v>
      </c>
      <c r="N3001" s="32" t="s">
        <v>19848</v>
      </c>
    </row>
    <row r="3002" spans="1:14" x14ac:dyDescent="0.25">
      <c r="A3002" s="32" t="s">
        <v>2427</v>
      </c>
      <c r="B3002" s="32" t="s">
        <v>19849</v>
      </c>
      <c r="C3002" s="32" t="s">
        <v>19850</v>
      </c>
      <c r="D3002" s="32" t="s">
        <v>7212</v>
      </c>
      <c r="J3002" s="32" t="s">
        <v>7220</v>
      </c>
      <c r="K3002" s="32" t="s">
        <v>6975</v>
      </c>
      <c r="L3002" s="32" t="s">
        <v>19851</v>
      </c>
      <c r="M3002" s="95" t="str">
        <f>IF(VLOOKUP(A3002,'Business Validation 2.1.0'!$A$2:$V$996,COLUMN('Business Validation 2.1.0'!V:V)-COLUMN('Business Validation 2.1.0'!A:A)+1,FALSE)="","",VLOOKUP(A3002,'Business Validation 2.1.0'!$A$2:$V$996,COLUMN('Business Validation 2.1.0'!V:V)-COLUMN('Business Validation 2.1.0'!A:A)+1,FALSE))</f>
        <v/>
      </c>
      <c r="N3002" s="32" t="s">
        <v>19852</v>
      </c>
    </row>
    <row r="3003" spans="1:14" x14ac:dyDescent="0.25">
      <c r="A3003" s="32" t="s">
        <v>2393</v>
      </c>
      <c r="B3003" s="32" t="s">
        <v>19853</v>
      </c>
      <c r="C3003" s="32" t="s">
        <v>19854</v>
      </c>
      <c r="D3003" s="32" t="s">
        <v>1163</v>
      </c>
      <c r="J3003" s="32" t="s">
        <v>7223</v>
      </c>
      <c r="K3003" s="32" t="s">
        <v>1582</v>
      </c>
      <c r="L3003" s="32" t="s">
        <v>19855</v>
      </c>
      <c r="M3003" s="95" t="str">
        <f>IF(VLOOKUP(A3003,'Business Validation 2.1.0'!$A$2:$V$996,COLUMN('Business Validation 2.1.0'!V:V)-COLUMN('Business Validation 2.1.0'!A:A)+1,FALSE)="","",VLOOKUP(A3003,'Business Validation 2.1.0'!$A$2:$V$996,COLUMN('Business Validation 2.1.0'!V:V)-COLUMN('Business Validation 2.1.0'!A:A)+1,FALSE))</f>
        <v/>
      </c>
      <c r="N3003" s="32" t="s">
        <v>7224</v>
      </c>
    </row>
    <row r="3004" spans="1:14" x14ac:dyDescent="0.25">
      <c r="A3004" s="32" t="s">
        <v>2393</v>
      </c>
      <c r="B3004" s="32" t="s">
        <v>19856</v>
      </c>
      <c r="C3004" s="32" t="s">
        <v>19857</v>
      </c>
      <c r="D3004" s="32" t="s">
        <v>1165</v>
      </c>
      <c r="J3004" s="32" t="s">
        <v>7226</v>
      </c>
      <c r="K3004" s="32" t="s">
        <v>1582</v>
      </c>
      <c r="L3004" s="32" t="s">
        <v>19858</v>
      </c>
      <c r="M3004" s="95" t="str">
        <f>IF(VLOOKUP(A3004,'Business Validation 2.1.0'!$A$2:$V$996,COLUMN('Business Validation 2.1.0'!V:V)-COLUMN('Business Validation 2.1.0'!A:A)+1,FALSE)="","",VLOOKUP(A3004,'Business Validation 2.1.0'!$A$2:$V$996,COLUMN('Business Validation 2.1.0'!V:V)-COLUMN('Business Validation 2.1.0'!A:A)+1,FALSE))</f>
        <v/>
      </c>
      <c r="N3004" s="32" t="s">
        <v>7224</v>
      </c>
    </row>
    <row r="3005" spans="1:14" x14ac:dyDescent="0.25">
      <c r="A3005" s="32" t="s">
        <v>2393</v>
      </c>
      <c r="B3005" s="32" t="s">
        <v>19859</v>
      </c>
      <c r="C3005" s="32" t="s">
        <v>19860</v>
      </c>
      <c r="D3005" s="32" t="s">
        <v>1164</v>
      </c>
      <c r="J3005" s="32" t="s">
        <v>7228</v>
      </c>
      <c r="K3005" s="32" t="s">
        <v>1582</v>
      </c>
      <c r="L3005" s="32" t="s">
        <v>19861</v>
      </c>
      <c r="M3005" s="95" t="str">
        <f>IF(VLOOKUP(A3005,'Business Validation 2.1.0'!$A$2:$V$996,COLUMN('Business Validation 2.1.0'!V:V)-COLUMN('Business Validation 2.1.0'!A:A)+1,FALSE)="","",VLOOKUP(A3005,'Business Validation 2.1.0'!$A$2:$V$996,COLUMN('Business Validation 2.1.0'!V:V)-COLUMN('Business Validation 2.1.0'!A:A)+1,FALSE))</f>
        <v/>
      </c>
      <c r="N3005" s="32" t="s">
        <v>7224</v>
      </c>
    </row>
    <row r="3006" spans="1:14" x14ac:dyDescent="0.25">
      <c r="A3006" s="32" t="s">
        <v>2393</v>
      </c>
      <c r="B3006" s="32" t="s">
        <v>19862</v>
      </c>
      <c r="C3006" s="32" t="s">
        <v>19863</v>
      </c>
      <c r="D3006" s="32" t="s">
        <v>1166</v>
      </c>
      <c r="J3006" s="32" t="s">
        <v>7230</v>
      </c>
      <c r="K3006" s="32" t="s">
        <v>1582</v>
      </c>
      <c r="L3006" s="32" t="s">
        <v>19864</v>
      </c>
      <c r="M3006" s="95" t="str">
        <f>IF(VLOOKUP(A3006,'Business Validation 2.1.0'!$A$2:$V$996,COLUMN('Business Validation 2.1.0'!V:V)-COLUMN('Business Validation 2.1.0'!A:A)+1,FALSE)="","",VLOOKUP(A3006,'Business Validation 2.1.0'!$A$2:$V$996,COLUMN('Business Validation 2.1.0'!V:V)-COLUMN('Business Validation 2.1.0'!A:A)+1,FALSE))</f>
        <v/>
      </c>
      <c r="N3006" s="32" t="s">
        <v>7224</v>
      </c>
    </row>
    <row r="3007" spans="1:14" x14ac:dyDescent="0.25">
      <c r="A3007" s="32" t="s">
        <v>2429</v>
      </c>
      <c r="B3007" s="32" t="s">
        <v>19865</v>
      </c>
      <c r="C3007" s="32" t="s">
        <v>19866</v>
      </c>
      <c r="D3007" s="32" t="s">
        <v>7212</v>
      </c>
      <c r="J3007" s="32" t="s">
        <v>7232</v>
      </c>
      <c r="K3007" s="32" t="s">
        <v>7214</v>
      </c>
      <c r="L3007" s="32" t="s">
        <v>19867</v>
      </c>
      <c r="M3007" s="95" t="str">
        <f>IF(VLOOKUP(A3007,'Business Validation 2.1.0'!$A$2:$V$996,COLUMN('Business Validation 2.1.0'!V:V)-COLUMN('Business Validation 2.1.0'!A:A)+1,FALSE)="","",VLOOKUP(A3007,'Business Validation 2.1.0'!$A$2:$V$996,COLUMN('Business Validation 2.1.0'!V:V)-COLUMN('Business Validation 2.1.0'!A:A)+1,FALSE))</f>
        <v/>
      </c>
      <c r="N3007" s="32" t="s">
        <v>19868</v>
      </c>
    </row>
    <row r="3008" spans="1:14" x14ac:dyDescent="0.25">
      <c r="A3008" s="32" t="s">
        <v>2430</v>
      </c>
      <c r="B3008" s="32" t="s">
        <v>19869</v>
      </c>
      <c r="C3008" s="32" t="s">
        <v>19870</v>
      </c>
      <c r="D3008" s="32" t="s">
        <v>7212</v>
      </c>
      <c r="E3008" s="32" t="s">
        <v>1163</v>
      </c>
      <c r="J3008" s="32" t="s">
        <v>7235</v>
      </c>
      <c r="K3008" s="32" t="s">
        <v>1598</v>
      </c>
      <c r="L3008" s="32" t="s">
        <v>19871</v>
      </c>
      <c r="M3008" s="95" t="str">
        <f>IF(VLOOKUP(A3008,'Business Validation 2.1.0'!$A$2:$V$996,COLUMN('Business Validation 2.1.0'!V:V)-COLUMN('Business Validation 2.1.0'!A:A)+1,FALSE)="","",VLOOKUP(A3008,'Business Validation 2.1.0'!$A$2:$V$996,COLUMN('Business Validation 2.1.0'!V:V)-COLUMN('Business Validation 2.1.0'!A:A)+1,FALSE))</f>
        <v/>
      </c>
      <c r="N3008" s="32" t="s">
        <v>19872</v>
      </c>
    </row>
    <row r="3009" spans="1:14" x14ac:dyDescent="0.25">
      <c r="A3009" s="32" t="s">
        <v>2430</v>
      </c>
      <c r="B3009" s="32" t="s">
        <v>19873</v>
      </c>
      <c r="C3009" s="32" t="s">
        <v>19874</v>
      </c>
      <c r="D3009" s="32" t="s">
        <v>7212</v>
      </c>
      <c r="E3009" s="32" t="s">
        <v>1165</v>
      </c>
      <c r="J3009" s="32" t="s">
        <v>7238</v>
      </c>
      <c r="K3009" s="32" t="s">
        <v>1598</v>
      </c>
      <c r="L3009" s="32" t="s">
        <v>19875</v>
      </c>
      <c r="M3009" s="95" t="str">
        <f>IF(VLOOKUP(A3009,'Business Validation 2.1.0'!$A$2:$V$996,COLUMN('Business Validation 2.1.0'!V:V)-COLUMN('Business Validation 2.1.0'!A:A)+1,FALSE)="","",VLOOKUP(A3009,'Business Validation 2.1.0'!$A$2:$V$996,COLUMN('Business Validation 2.1.0'!V:V)-COLUMN('Business Validation 2.1.0'!A:A)+1,FALSE))</f>
        <v/>
      </c>
      <c r="N3009" s="32" t="s">
        <v>19872</v>
      </c>
    </row>
    <row r="3010" spans="1:14" x14ac:dyDescent="0.25">
      <c r="A3010" s="32" t="s">
        <v>2430</v>
      </c>
      <c r="B3010" s="32" t="s">
        <v>19876</v>
      </c>
      <c r="C3010" s="32" t="s">
        <v>19877</v>
      </c>
      <c r="D3010" s="32" t="s">
        <v>7212</v>
      </c>
      <c r="E3010" s="32" t="s">
        <v>1164</v>
      </c>
      <c r="J3010" s="32" t="s">
        <v>7240</v>
      </c>
      <c r="K3010" s="32" t="s">
        <v>1598</v>
      </c>
      <c r="L3010" s="32" t="s">
        <v>19878</v>
      </c>
      <c r="M3010" s="95" t="str">
        <f>IF(VLOOKUP(A3010,'Business Validation 2.1.0'!$A$2:$V$996,COLUMN('Business Validation 2.1.0'!V:V)-COLUMN('Business Validation 2.1.0'!A:A)+1,FALSE)="","",VLOOKUP(A3010,'Business Validation 2.1.0'!$A$2:$V$996,COLUMN('Business Validation 2.1.0'!V:V)-COLUMN('Business Validation 2.1.0'!A:A)+1,FALSE))</f>
        <v/>
      </c>
      <c r="N3010" s="32" t="s">
        <v>19872</v>
      </c>
    </row>
    <row r="3011" spans="1:14" x14ac:dyDescent="0.25">
      <c r="A3011" s="32" t="s">
        <v>2430</v>
      </c>
      <c r="B3011" s="32" t="s">
        <v>19879</v>
      </c>
      <c r="C3011" s="32" t="s">
        <v>19880</v>
      </c>
      <c r="D3011" s="32" t="s">
        <v>7212</v>
      </c>
      <c r="E3011" s="32" t="s">
        <v>1166</v>
      </c>
      <c r="J3011" s="32" t="s">
        <v>7242</v>
      </c>
      <c r="K3011" s="32" t="s">
        <v>1598</v>
      </c>
      <c r="L3011" s="32" t="s">
        <v>19881</v>
      </c>
      <c r="M3011" s="95" t="str">
        <f>IF(VLOOKUP(A3011,'Business Validation 2.1.0'!$A$2:$V$996,COLUMN('Business Validation 2.1.0'!V:V)-COLUMN('Business Validation 2.1.0'!A:A)+1,FALSE)="","",VLOOKUP(A3011,'Business Validation 2.1.0'!$A$2:$V$996,COLUMN('Business Validation 2.1.0'!V:V)-COLUMN('Business Validation 2.1.0'!A:A)+1,FALSE))</f>
        <v/>
      </c>
      <c r="N3011" s="32" t="s">
        <v>19872</v>
      </c>
    </row>
    <row r="3012" spans="1:14" x14ac:dyDescent="0.25">
      <c r="A3012" s="32" t="s">
        <v>2431</v>
      </c>
      <c r="B3012" s="32" t="s">
        <v>19882</v>
      </c>
      <c r="C3012" s="32" t="s">
        <v>19883</v>
      </c>
      <c r="D3012" s="32" t="s">
        <v>7212</v>
      </c>
      <c r="E3012" s="32" t="s">
        <v>5491</v>
      </c>
      <c r="F3012" s="32" t="s">
        <v>3770</v>
      </c>
      <c r="J3012" s="32" t="s">
        <v>7244</v>
      </c>
      <c r="K3012" s="32" t="s">
        <v>7245</v>
      </c>
      <c r="L3012" s="32" t="s">
        <v>19884</v>
      </c>
      <c r="M3012" s="95" t="str">
        <f>IF(VLOOKUP(A3012,'Business Validation 2.1.0'!$A$2:$V$996,COLUMN('Business Validation 2.1.0'!V:V)-COLUMN('Business Validation 2.1.0'!A:A)+1,FALSE)="","",VLOOKUP(A3012,'Business Validation 2.1.0'!$A$2:$V$996,COLUMN('Business Validation 2.1.0'!V:V)-COLUMN('Business Validation 2.1.0'!A:A)+1,FALSE))</f>
        <v/>
      </c>
      <c r="N3012" s="32" t="s">
        <v>7246</v>
      </c>
    </row>
    <row r="3013" spans="1:14" x14ac:dyDescent="0.25">
      <c r="A3013" s="32" t="s">
        <v>2431</v>
      </c>
      <c r="B3013" s="32" t="s">
        <v>19885</v>
      </c>
      <c r="C3013" s="32" t="s">
        <v>19886</v>
      </c>
      <c r="D3013" s="32" t="s">
        <v>7212</v>
      </c>
      <c r="E3013" s="32" t="s">
        <v>5821</v>
      </c>
      <c r="F3013" s="32" t="s">
        <v>3778</v>
      </c>
      <c r="J3013" s="32" t="s">
        <v>7248</v>
      </c>
      <c r="K3013" s="32" t="s">
        <v>7245</v>
      </c>
      <c r="L3013" s="32" t="s">
        <v>19887</v>
      </c>
      <c r="M3013" s="95" t="str">
        <f>IF(VLOOKUP(A3013,'Business Validation 2.1.0'!$A$2:$V$996,COLUMN('Business Validation 2.1.0'!V:V)-COLUMN('Business Validation 2.1.0'!A:A)+1,FALSE)="","",VLOOKUP(A3013,'Business Validation 2.1.0'!$A$2:$V$996,COLUMN('Business Validation 2.1.0'!V:V)-COLUMN('Business Validation 2.1.0'!A:A)+1,FALSE))</f>
        <v/>
      </c>
      <c r="N3013" s="32" t="s">
        <v>7246</v>
      </c>
    </row>
    <row r="3014" spans="1:14" x14ac:dyDescent="0.25">
      <c r="A3014" s="32" t="s">
        <v>2432</v>
      </c>
      <c r="B3014" s="32" t="s">
        <v>19888</v>
      </c>
      <c r="C3014" s="32" t="s">
        <v>19889</v>
      </c>
      <c r="D3014" s="32" t="s">
        <v>7212</v>
      </c>
      <c r="E3014" s="32" t="s">
        <v>5491</v>
      </c>
      <c r="F3014" s="32" t="s">
        <v>3770</v>
      </c>
      <c r="J3014" s="32" t="s">
        <v>7250</v>
      </c>
      <c r="K3014" s="32" t="s">
        <v>7245</v>
      </c>
      <c r="L3014" s="32" t="s">
        <v>19890</v>
      </c>
      <c r="M3014" s="95" t="str">
        <f>IF(VLOOKUP(A3014,'Business Validation 2.1.0'!$A$2:$V$996,COLUMN('Business Validation 2.1.0'!V:V)-COLUMN('Business Validation 2.1.0'!A:A)+1,FALSE)="","",VLOOKUP(A3014,'Business Validation 2.1.0'!$A$2:$V$996,COLUMN('Business Validation 2.1.0'!V:V)-COLUMN('Business Validation 2.1.0'!A:A)+1,FALSE))</f>
        <v/>
      </c>
      <c r="N3014" s="32" t="s">
        <v>7251</v>
      </c>
    </row>
    <row r="3015" spans="1:14" x14ac:dyDescent="0.25">
      <c r="A3015" s="32" t="s">
        <v>2432</v>
      </c>
      <c r="B3015" s="32" t="s">
        <v>19891</v>
      </c>
      <c r="C3015" s="32" t="s">
        <v>19892</v>
      </c>
      <c r="D3015" s="32" t="s">
        <v>7212</v>
      </c>
      <c r="E3015" s="32" t="s">
        <v>5821</v>
      </c>
      <c r="F3015" s="32" t="s">
        <v>3778</v>
      </c>
      <c r="J3015" s="32" t="s">
        <v>7253</v>
      </c>
      <c r="K3015" s="32" t="s">
        <v>7245</v>
      </c>
      <c r="L3015" s="32" t="s">
        <v>19893</v>
      </c>
      <c r="M3015" s="95" t="str">
        <f>IF(VLOOKUP(A3015,'Business Validation 2.1.0'!$A$2:$V$996,COLUMN('Business Validation 2.1.0'!V:V)-COLUMN('Business Validation 2.1.0'!A:A)+1,FALSE)="","",VLOOKUP(A3015,'Business Validation 2.1.0'!$A$2:$V$996,COLUMN('Business Validation 2.1.0'!V:V)-COLUMN('Business Validation 2.1.0'!A:A)+1,FALSE))</f>
        <v/>
      </c>
      <c r="N3015" s="32" t="s">
        <v>7251</v>
      </c>
    </row>
    <row r="3016" spans="1:14" x14ac:dyDescent="0.25">
      <c r="A3016" s="32" t="s">
        <v>2433</v>
      </c>
      <c r="B3016" s="32" t="s">
        <v>19894</v>
      </c>
      <c r="C3016" s="32" t="s">
        <v>19895</v>
      </c>
      <c r="D3016" s="32" t="s">
        <v>7212</v>
      </c>
      <c r="E3016" s="32" t="s">
        <v>5491</v>
      </c>
      <c r="F3016" s="32" t="s">
        <v>3770</v>
      </c>
      <c r="J3016" s="32" t="s">
        <v>7255</v>
      </c>
      <c r="K3016" s="32" t="s">
        <v>7245</v>
      </c>
      <c r="L3016" s="32" t="s">
        <v>19896</v>
      </c>
      <c r="M3016" s="95" t="str">
        <f>IF(VLOOKUP(A3016,'Business Validation 2.1.0'!$A$2:$V$996,COLUMN('Business Validation 2.1.0'!V:V)-COLUMN('Business Validation 2.1.0'!A:A)+1,FALSE)="","",VLOOKUP(A3016,'Business Validation 2.1.0'!$A$2:$V$996,COLUMN('Business Validation 2.1.0'!V:V)-COLUMN('Business Validation 2.1.0'!A:A)+1,FALSE))</f>
        <v/>
      </c>
      <c r="N3016" s="32" t="s">
        <v>7256</v>
      </c>
    </row>
    <row r="3017" spans="1:14" x14ac:dyDescent="0.25">
      <c r="A3017" s="32" t="s">
        <v>2433</v>
      </c>
      <c r="B3017" s="32" t="s">
        <v>19897</v>
      </c>
      <c r="C3017" s="32" t="s">
        <v>19898</v>
      </c>
      <c r="D3017" s="32" t="s">
        <v>7212</v>
      </c>
      <c r="E3017" s="32" t="s">
        <v>5821</v>
      </c>
      <c r="F3017" s="32" t="s">
        <v>3778</v>
      </c>
      <c r="J3017" s="32" t="s">
        <v>7258</v>
      </c>
      <c r="K3017" s="32" t="s">
        <v>7245</v>
      </c>
      <c r="L3017" s="32" t="s">
        <v>19899</v>
      </c>
      <c r="M3017" s="95" t="str">
        <f>IF(VLOOKUP(A3017,'Business Validation 2.1.0'!$A$2:$V$996,COLUMN('Business Validation 2.1.0'!V:V)-COLUMN('Business Validation 2.1.0'!A:A)+1,FALSE)="","",VLOOKUP(A3017,'Business Validation 2.1.0'!$A$2:$V$996,COLUMN('Business Validation 2.1.0'!V:V)-COLUMN('Business Validation 2.1.0'!A:A)+1,FALSE))</f>
        <v/>
      </c>
      <c r="N3017" s="32" t="s">
        <v>7256</v>
      </c>
    </row>
    <row r="3018" spans="1:14" x14ac:dyDescent="0.25">
      <c r="A3018" s="32" t="s">
        <v>2434</v>
      </c>
      <c r="B3018" s="32" t="s">
        <v>19900</v>
      </c>
      <c r="C3018" s="32" t="s">
        <v>19901</v>
      </c>
      <c r="D3018" s="32" t="s">
        <v>7260</v>
      </c>
      <c r="J3018" s="32" t="s">
        <v>7261</v>
      </c>
      <c r="K3018" s="32" t="s">
        <v>1587</v>
      </c>
      <c r="L3018" s="32" t="s">
        <v>19902</v>
      </c>
      <c r="M3018" s="95" t="str">
        <f>IF(VLOOKUP(A3018,'Business Validation 2.1.0'!$A$2:$V$996,COLUMN('Business Validation 2.1.0'!V:V)-COLUMN('Business Validation 2.1.0'!A:A)+1,FALSE)="","",VLOOKUP(A3018,'Business Validation 2.1.0'!$A$2:$V$996,COLUMN('Business Validation 2.1.0'!V:V)-COLUMN('Business Validation 2.1.0'!A:A)+1,FALSE))</f>
        <v/>
      </c>
      <c r="N3018" s="32" t="s">
        <v>7262</v>
      </c>
    </row>
    <row r="3019" spans="1:14" x14ac:dyDescent="0.25">
      <c r="A3019" s="32" t="s">
        <v>2435</v>
      </c>
      <c r="B3019" s="32" t="s">
        <v>19903</v>
      </c>
      <c r="C3019" s="32" t="s">
        <v>19904</v>
      </c>
      <c r="D3019" s="32" t="s">
        <v>7260</v>
      </c>
      <c r="J3019" s="32" t="s">
        <v>7264</v>
      </c>
      <c r="K3019" s="32" t="s">
        <v>1580</v>
      </c>
      <c r="L3019" s="32" t="s">
        <v>19905</v>
      </c>
      <c r="M3019" s="95" t="str">
        <f>IF(VLOOKUP(A3019,'Business Validation 2.1.0'!$A$2:$V$996,COLUMN('Business Validation 2.1.0'!V:V)-COLUMN('Business Validation 2.1.0'!A:A)+1,FALSE)="","",VLOOKUP(A3019,'Business Validation 2.1.0'!$A$2:$V$996,COLUMN('Business Validation 2.1.0'!V:V)-COLUMN('Business Validation 2.1.0'!A:A)+1,FALSE))</f>
        <v/>
      </c>
      <c r="N3019" s="32" t="s">
        <v>7265</v>
      </c>
    </row>
    <row r="3020" spans="1:14" x14ac:dyDescent="0.25">
      <c r="A3020" s="32" t="s">
        <v>2436</v>
      </c>
      <c r="B3020" s="32" t="s">
        <v>19906</v>
      </c>
      <c r="C3020" s="32" t="s">
        <v>19907</v>
      </c>
      <c r="D3020" s="32" t="s">
        <v>7260</v>
      </c>
      <c r="E3020" s="32" t="s">
        <v>1163</v>
      </c>
      <c r="J3020" s="32" t="s">
        <v>7267</v>
      </c>
      <c r="K3020" s="32" t="s">
        <v>7268</v>
      </c>
      <c r="L3020" s="32" t="s">
        <v>19908</v>
      </c>
      <c r="M3020" s="95" t="str">
        <f>IF(VLOOKUP(A3020,'Business Validation 2.1.0'!$A$2:$V$996,COLUMN('Business Validation 2.1.0'!V:V)-COLUMN('Business Validation 2.1.0'!A:A)+1,FALSE)="","",VLOOKUP(A3020,'Business Validation 2.1.0'!$A$2:$V$996,COLUMN('Business Validation 2.1.0'!V:V)-COLUMN('Business Validation 2.1.0'!A:A)+1,FALSE))</f>
        <v/>
      </c>
      <c r="N3020" s="32" t="s">
        <v>19909</v>
      </c>
    </row>
    <row r="3021" spans="1:14" x14ac:dyDescent="0.25">
      <c r="A3021" s="32" t="s">
        <v>2436</v>
      </c>
      <c r="B3021" s="32" t="s">
        <v>19910</v>
      </c>
      <c r="C3021" s="32" t="s">
        <v>19911</v>
      </c>
      <c r="D3021" s="32" t="s">
        <v>7260</v>
      </c>
      <c r="E3021" s="32" t="s">
        <v>1164</v>
      </c>
      <c r="J3021" s="32" t="s">
        <v>7270</v>
      </c>
      <c r="K3021" s="32" t="s">
        <v>7268</v>
      </c>
      <c r="L3021" s="32" t="s">
        <v>19912</v>
      </c>
      <c r="M3021" s="95" t="str">
        <f>IF(VLOOKUP(A3021,'Business Validation 2.1.0'!$A$2:$V$996,COLUMN('Business Validation 2.1.0'!V:V)-COLUMN('Business Validation 2.1.0'!A:A)+1,FALSE)="","",VLOOKUP(A3021,'Business Validation 2.1.0'!$A$2:$V$996,COLUMN('Business Validation 2.1.0'!V:V)-COLUMN('Business Validation 2.1.0'!A:A)+1,FALSE))</f>
        <v/>
      </c>
      <c r="N3021" s="32" t="s">
        <v>19909</v>
      </c>
    </row>
    <row r="3022" spans="1:14" x14ac:dyDescent="0.25">
      <c r="A3022" s="32" t="s">
        <v>2437</v>
      </c>
      <c r="B3022" s="32" t="s">
        <v>19913</v>
      </c>
      <c r="C3022" s="32" t="s">
        <v>19914</v>
      </c>
      <c r="D3022" s="32" t="s">
        <v>7271</v>
      </c>
      <c r="J3022" s="32" t="s">
        <v>19915</v>
      </c>
      <c r="K3022" s="32" t="s">
        <v>3533</v>
      </c>
      <c r="L3022" s="32" t="s">
        <v>19916</v>
      </c>
      <c r="M3022" s="95" t="str">
        <f>IF(VLOOKUP(A3022,'Business Validation 2.1.0'!$A$2:$V$996,COLUMN('Business Validation 2.1.0'!V:V)-COLUMN('Business Validation 2.1.0'!A:A)+1,FALSE)="","",VLOOKUP(A3022,'Business Validation 2.1.0'!$A$2:$V$996,COLUMN('Business Validation 2.1.0'!V:V)-COLUMN('Business Validation 2.1.0'!A:A)+1,FALSE))</f>
        <v/>
      </c>
      <c r="N3022" s="32" t="s">
        <v>19917</v>
      </c>
    </row>
    <row r="3023" spans="1:14" x14ac:dyDescent="0.25">
      <c r="A3023" s="32" t="s">
        <v>2516</v>
      </c>
      <c r="B3023" s="32" t="s">
        <v>19918</v>
      </c>
      <c r="C3023" s="32" t="s">
        <v>19919</v>
      </c>
      <c r="D3023" s="32" t="s">
        <v>7271</v>
      </c>
      <c r="E3023" s="32" t="s">
        <v>7272</v>
      </c>
      <c r="J3023" s="32" t="s">
        <v>19920</v>
      </c>
      <c r="K3023" s="32" t="s">
        <v>23335</v>
      </c>
      <c r="L3023" s="32" t="s">
        <v>19921</v>
      </c>
      <c r="M3023" s="95" t="str">
        <f>IF(VLOOKUP(A3023,'Business Validation 2.1.0'!$A$2:$V$996,COLUMN('Business Validation 2.1.0'!V:V)-COLUMN('Business Validation 2.1.0'!A:A)+1,FALSE)="","",VLOOKUP(A3023,'Business Validation 2.1.0'!$A$2:$V$996,COLUMN('Business Validation 2.1.0'!V:V)-COLUMN('Business Validation 2.1.0'!A:A)+1,FALSE))</f>
        <v/>
      </c>
      <c r="N3023" s="32" t="s">
        <v>19922</v>
      </c>
    </row>
    <row r="3024" spans="1:14" x14ac:dyDescent="0.25">
      <c r="A3024" s="32" t="s">
        <v>2394</v>
      </c>
      <c r="B3024" s="32" t="s">
        <v>19923</v>
      </c>
      <c r="C3024" s="32" t="s">
        <v>19924</v>
      </c>
      <c r="D3024" s="32" t="s">
        <v>1163</v>
      </c>
      <c r="J3024" s="32" t="s">
        <v>7274</v>
      </c>
      <c r="K3024" s="32" t="s">
        <v>1583</v>
      </c>
      <c r="L3024" s="32" t="s">
        <v>19925</v>
      </c>
      <c r="M3024" s="95" t="str">
        <f>IF(VLOOKUP(A3024,'Business Validation 2.1.0'!$A$2:$V$996,COLUMN('Business Validation 2.1.0'!V:V)-COLUMN('Business Validation 2.1.0'!A:A)+1,FALSE)="","",VLOOKUP(A3024,'Business Validation 2.1.0'!$A$2:$V$996,COLUMN('Business Validation 2.1.0'!V:V)-COLUMN('Business Validation 2.1.0'!A:A)+1,FALSE))</f>
        <v/>
      </c>
      <c r="N3024" s="32" t="s">
        <v>7275</v>
      </c>
    </row>
    <row r="3025" spans="1:14" x14ac:dyDescent="0.25">
      <c r="A3025" s="32" t="s">
        <v>2394</v>
      </c>
      <c r="B3025" s="32" t="s">
        <v>19926</v>
      </c>
      <c r="C3025" s="32" t="s">
        <v>19927</v>
      </c>
      <c r="D3025" s="32" t="s">
        <v>1165</v>
      </c>
      <c r="J3025" s="32" t="s">
        <v>7277</v>
      </c>
      <c r="K3025" s="32" t="s">
        <v>1583</v>
      </c>
      <c r="L3025" s="32" t="s">
        <v>19928</v>
      </c>
      <c r="M3025" s="95" t="str">
        <f>IF(VLOOKUP(A3025,'Business Validation 2.1.0'!$A$2:$V$996,COLUMN('Business Validation 2.1.0'!V:V)-COLUMN('Business Validation 2.1.0'!A:A)+1,FALSE)="","",VLOOKUP(A3025,'Business Validation 2.1.0'!$A$2:$V$996,COLUMN('Business Validation 2.1.0'!V:V)-COLUMN('Business Validation 2.1.0'!A:A)+1,FALSE))</f>
        <v/>
      </c>
      <c r="N3025" s="32" t="s">
        <v>7275</v>
      </c>
    </row>
    <row r="3026" spans="1:14" x14ac:dyDescent="0.25">
      <c r="A3026" s="32" t="s">
        <v>2517</v>
      </c>
      <c r="B3026" s="32" t="s">
        <v>19929</v>
      </c>
      <c r="C3026" s="32" t="s">
        <v>19930</v>
      </c>
      <c r="D3026" s="32" t="s">
        <v>7271</v>
      </c>
      <c r="E3026" s="32" t="s">
        <v>7272</v>
      </c>
      <c r="F3026" s="32" t="s">
        <v>1157</v>
      </c>
      <c r="J3026" s="32" t="s">
        <v>7279</v>
      </c>
      <c r="K3026" s="32" t="s">
        <v>7280</v>
      </c>
      <c r="L3026" s="32" t="s">
        <v>19931</v>
      </c>
      <c r="M3026" s="95" t="str">
        <f>IF(VLOOKUP(A3026,'Business Validation 2.1.0'!$A$2:$V$996,COLUMN('Business Validation 2.1.0'!V:V)-COLUMN('Business Validation 2.1.0'!A:A)+1,FALSE)="","",VLOOKUP(A3026,'Business Validation 2.1.0'!$A$2:$V$996,COLUMN('Business Validation 2.1.0'!V:V)-COLUMN('Business Validation 2.1.0'!A:A)+1,FALSE))</f>
        <v/>
      </c>
      <c r="N3026" s="32" t="s">
        <v>7982</v>
      </c>
    </row>
    <row r="3027" spans="1:14" x14ac:dyDescent="0.25">
      <c r="A3027" s="32" t="s">
        <v>2518</v>
      </c>
      <c r="B3027" s="32" t="s">
        <v>19932</v>
      </c>
      <c r="C3027" s="32" t="s">
        <v>19933</v>
      </c>
      <c r="D3027" s="32" t="s">
        <v>7271</v>
      </c>
      <c r="E3027" s="32" t="s">
        <v>7272</v>
      </c>
      <c r="F3027" s="32" t="s">
        <v>1163</v>
      </c>
      <c r="J3027" s="32" t="s">
        <v>7282</v>
      </c>
      <c r="K3027" s="32" t="s">
        <v>7283</v>
      </c>
      <c r="L3027" s="32" t="s">
        <v>19934</v>
      </c>
      <c r="M3027" s="95" t="str">
        <f>IF(VLOOKUP(A3027,'Business Validation 2.1.0'!$A$2:$V$996,COLUMN('Business Validation 2.1.0'!V:V)-COLUMN('Business Validation 2.1.0'!A:A)+1,FALSE)="","",VLOOKUP(A3027,'Business Validation 2.1.0'!$A$2:$V$996,COLUMN('Business Validation 2.1.0'!V:V)-COLUMN('Business Validation 2.1.0'!A:A)+1,FALSE))</f>
        <v/>
      </c>
      <c r="N3027" s="32" t="s">
        <v>7983</v>
      </c>
    </row>
    <row r="3028" spans="1:14" x14ac:dyDescent="0.25">
      <c r="A3028" s="32" t="s">
        <v>2518</v>
      </c>
      <c r="B3028" s="32" t="s">
        <v>19935</v>
      </c>
      <c r="C3028" s="32" t="s">
        <v>19936</v>
      </c>
      <c r="D3028" s="32" t="s">
        <v>7271</v>
      </c>
      <c r="E3028" s="32" t="s">
        <v>7272</v>
      </c>
      <c r="F3028" s="32" t="s">
        <v>1164</v>
      </c>
      <c r="J3028" s="32" t="s">
        <v>7285</v>
      </c>
      <c r="K3028" s="32" t="s">
        <v>7283</v>
      </c>
      <c r="L3028" s="32" t="s">
        <v>19937</v>
      </c>
      <c r="M3028" s="95" t="str">
        <f>IF(VLOOKUP(A3028,'Business Validation 2.1.0'!$A$2:$V$996,COLUMN('Business Validation 2.1.0'!V:V)-COLUMN('Business Validation 2.1.0'!A:A)+1,FALSE)="","",VLOOKUP(A3028,'Business Validation 2.1.0'!$A$2:$V$996,COLUMN('Business Validation 2.1.0'!V:V)-COLUMN('Business Validation 2.1.0'!A:A)+1,FALSE))</f>
        <v/>
      </c>
      <c r="N3028" s="32" t="s">
        <v>7983</v>
      </c>
    </row>
    <row r="3029" spans="1:14" x14ac:dyDescent="0.25">
      <c r="A3029" s="32" t="s">
        <v>2395</v>
      </c>
      <c r="B3029" s="32" t="s">
        <v>19938</v>
      </c>
      <c r="C3029" s="32" t="s">
        <v>19939</v>
      </c>
      <c r="D3029" s="32" t="s">
        <v>1164</v>
      </c>
      <c r="J3029" s="32" t="s">
        <v>7287</v>
      </c>
      <c r="K3029" s="32" t="s">
        <v>5896</v>
      </c>
      <c r="L3029" s="32" t="s">
        <v>19940</v>
      </c>
      <c r="M3029" s="95" t="str">
        <f>IF(VLOOKUP(A3029,'Business Validation 2.1.0'!$A$2:$V$996,COLUMN('Business Validation 2.1.0'!V:V)-COLUMN('Business Validation 2.1.0'!A:A)+1,FALSE)="","",VLOOKUP(A3029,'Business Validation 2.1.0'!$A$2:$V$996,COLUMN('Business Validation 2.1.0'!V:V)-COLUMN('Business Validation 2.1.0'!A:A)+1,FALSE))</f>
        <v/>
      </c>
      <c r="N3029" s="32" t="s">
        <v>7288</v>
      </c>
    </row>
    <row r="3030" spans="1:14" x14ac:dyDescent="0.25">
      <c r="A3030" s="32" t="s">
        <v>2395</v>
      </c>
      <c r="B3030" s="32" t="s">
        <v>19941</v>
      </c>
      <c r="C3030" s="32" t="s">
        <v>19942</v>
      </c>
      <c r="D3030" s="32" t="s">
        <v>1166</v>
      </c>
      <c r="J3030" s="32" t="s">
        <v>7290</v>
      </c>
      <c r="K3030" s="32" t="s">
        <v>5896</v>
      </c>
      <c r="L3030" s="32" t="s">
        <v>19943</v>
      </c>
      <c r="M3030" s="95" t="str">
        <f>IF(VLOOKUP(A3030,'Business Validation 2.1.0'!$A$2:$V$996,COLUMN('Business Validation 2.1.0'!V:V)-COLUMN('Business Validation 2.1.0'!A:A)+1,FALSE)="","",VLOOKUP(A3030,'Business Validation 2.1.0'!$A$2:$V$996,COLUMN('Business Validation 2.1.0'!V:V)-COLUMN('Business Validation 2.1.0'!A:A)+1,FALSE))</f>
        <v/>
      </c>
      <c r="N3030" s="32" t="s">
        <v>7288</v>
      </c>
    </row>
    <row r="3031" spans="1:14" x14ac:dyDescent="0.25">
      <c r="A3031" s="32" t="s">
        <v>2396</v>
      </c>
      <c r="B3031" s="32" t="s">
        <v>19944</v>
      </c>
      <c r="C3031" s="32" t="s">
        <v>19945</v>
      </c>
      <c r="D3031" s="32" t="s">
        <v>1163</v>
      </c>
      <c r="J3031" s="32" t="s">
        <v>7292</v>
      </c>
      <c r="K3031" s="32" t="s">
        <v>1580</v>
      </c>
      <c r="L3031" s="32" t="s">
        <v>19946</v>
      </c>
      <c r="M3031" s="95" t="str">
        <f>IF(VLOOKUP(A3031,'Business Validation 2.1.0'!$A$2:$V$996,COLUMN('Business Validation 2.1.0'!V:V)-COLUMN('Business Validation 2.1.0'!A:A)+1,FALSE)="","",VLOOKUP(A3031,'Business Validation 2.1.0'!$A$2:$V$996,COLUMN('Business Validation 2.1.0'!V:V)-COLUMN('Business Validation 2.1.0'!A:A)+1,FALSE))</f>
        <v/>
      </c>
      <c r="N3031" s="32" t="s">
        <v>7293</v>
      </c>
    </row>
    <row r="3032" spans="1:14" x14ac:dyDescent="0.25">
      <c r="A3032" s="32" t="s">
        <v>2396</v>
      </c>
      <c r="B3032" s="32" t="s">
        <v>19947</v>
      </c>
      <c r="C3032" s="32" t="s">
        <v>19948</v>
      </c>
      <c r="D3032" s="32" t="s">
        <v>1165</v>
      </c>
      <c r="J3032" s="32" t="s">
        <v>7295</v>
      </c>
      <c r="K3032" s="32" t="s">
        <v>1580</v>
      </c>
      <c r="L3032" s="32" t="s">
        <v>19949</v>
      </c>
      <c r="M3032" s="95" t="str">
        <f>IF(VLOOKUP(A3032,'Business Validation 2.1.0'!$A$2:$V$996,COLUMN('Business Validation 2.1.0'!V:V)-COLUMN('Business Validation 2.1.0'!A:A)+1,FALSE)="","",VLOOKUP(A3032,'Business Validation 2.1.0'!$A$2:$V$996,COLUMN('Business Validation 2.1.0'!V:V)-COLUMN('Business Validation 2.1.0'!A:A)+1,FALSE))</f>
        <v/>
      </c>
      <c r="N3032" s="32" t="s">
        <v>7293</v>
      </c>
    </row>
    <row r="3033" spans="1:14" x14ac:dyDescent="0.25">
      <c r="A3033" s="32" t="s">
        <v>2396</v>
      </c>
      <c r="B3033" s="32" t="s">
        <v>19950</v>
      </c>
      <c r="C3033" s="32" t="s">
        <v>19951</v>
      </c>
      <c r="D3033" s="32" t="s">
        <v>1164</v>
      </c>
      <c r="J3033" s="32" t="s">
        <v>7297</v>
      </c>
      <c r="K3033" s="32" t="s">
        <v>1580</v>
      </c>
      <c r="L3033" s="32" t="s">
        <v>19952</v>
      </c>
      <c r="M3033" s="95" t="str">
        <f>IF(VLOOKUP(A3033,'Business Validation 2.1.0'!$A$2:$V$996,COLUMN('Business Validation 2.1.0'!V:V)-COLUMN('Business Validation 2.1.0'!A:A)+1,FALSE)="","",VLOOKUP(A3033,'Business Validation 2.1.0'!$A$2:$V$996,COLUMN('Business Validation 2.1.0'!V:V)-COLUMN('Business Validation 2.1.0'!A:A)+1,FALSE))</f>
        <v/>
      </c>
      <c r="N3033" s="32" t="s">
        <v>7293</v>
      </c>
    </row>
    <row r="3034" spans="1:14" x14ac:dyDescent="0.25">
      <c r="A3034" s="32" t="s">
        <v>2396</v>
      </c>
      <c r="B3034" s="32" t="s">
        <v>19953</v>
      </c>
      <c r="C3034" s="32" t="s">
        <v>19954</v>
      </c>
      <c r="D3034" s="32" t="s">
        <v>1166</v>
      </c>
      <c r="J3034" s="32" t="s">
        <v>7299</v>
      </c>
      <c r="K3034" s="32" t="s">
        <v>1580</v>
      </c>
      <c r="L3034" s="32" t="s">
        <v>19955</v>
      </c>
      <c r="M3034" s="95" t="str">
        <f>IF(VLOOKUP(A3034,'Business Validation 2.1.0'!$A$2:$V$996,COLUMN('Business Validation 2.1.0'!V:V)-COLUMN('Business Validation 2.1.0'!A:A)+1,FALSE)="","",VLOOKUP(A3034,'Business Validation 2.1.0'!$A$2:$V$996,COLUMN('Business Validation 2.1.0'!V:V)-COLUMN('Business Validation 2.1.0'!A:A)+1,FALSE))</f>
        <v/>
      </c>
      <c r="N3034" s="32" t="s">
        <v>7293</v>
      </c>
    </row>
    <row r="3035" spans="1:14" x14ac:dyDescent="0.25">
      <c r="A3035" s="32" t="s">
        <v>2397</v>
      </c>
      <c r="B3035" s="32" t="s">
        <v>19956</v>
      </c>
      <c r="C3035" s="32" t="s">
        <v>19957</v>
      </c>
      <c r="D3035" s="32" t="s">
        <v>1163</v>
      </c>
      <c r="J3035" s="32" t="s">
        <v>7301</v>
      </c>
      <c r="K3035" s="32" t="s">
        <v>1580</v>
      </c>
      <c r="L3035" s="32" t="s">
        <v>19958</v>
      </c>
      <c r="M3035" s="95" t="str">
        <f>IF(VLOOKUP(A3035,'Business Validation 2.1.0'!$A$2:$V$996,COLUMN('Business Validation 2.1.0'!V:V)-COLUMN('Business Validation 2.1.0'!A:A)+1,FALSE)="","",VLOOKUP(A3035,'Business Validation 2.1.0'!$A$2:$V$996,COLUMN('Business Validation 2.1.0'!V:V)-COLUMN('Business Validation 2.1.0'!A:A)+1,FALSE))</f>
        <v/>
      </c>
      <c r="N3035" s="32" t="s">
        <v>7302</v>
      </c>
    </row>
    <row r="3036" spans="1:14" x14ac:dyDescent="0.25">
      <c r="A3036" s="32" t="s">
        <v>2397</v>
      </c>
      <c r="B3036" s="32" t="s">
        <v>19959</v>
      </c>
      <c r="C3036" s="32" t="s">
        <v>19960</v>
      </c>
      <c r="D3036" s="32" t="s">
        <v>1165</v>
      </c>
      <c r="J3036" s="32" t="s">
        <v>7304</v>
      </c>
      <c r="K3036" s="32" t="s">
        <v>1580</v>
      </c>
      <c r="L3036" s="32" t="s">
        <v>19961</v>
      </c>
      <c r="M3036" s="95" t="str">
        <f>IF(VLOOKUP(A3036,'Business Validation 2.1.0'!$A$2:$V$996,COLUMN('Business Validation 2.1.0'!V:V)-COLUMN('Business Validation 2.1.0'!A:A)+1,FALSE)="","",VLOOKUP(A3036,'Business Validation 2.1.0'!$A$2:$V$996,COLUMN('Business Validation 2.1.0'!V:V)-COLUMN('Business Validation 2.1.0'!A:A)+1,FALSE))</f>
        <v/>
      </c>
      <c r="N3036" s="32" t="s">
        <v>7302</v>
      </c>
    </row>
    <row r="3037" spans="1:14" x14ac:dyDescent="0.25">
      <c r="A3037" s="32" t="s">
        <v>2397</v>
      </c>
      <c r="B3037" s="32" t="s">
        <v>19962</v>
      </c>
      <c r="C3037" s="32" t="s">
        <v>19963</v>
      </c>
      <c r="D3037" s="32" t="s">
        <v>1164</v>
      </c>
      <c r="J3037" s="32" t="s">
        <v>7306</v>
      </c>
      <c r="K3037" s="32" t="s">
        <v>1580</v>
      </c>
      <c r="L3037" s="32" t="s">
        <v>19964</v>
      </c>
      <c r="M3037" s="95" t="str">
        <f>IF(VLOOKUP(A3037,'Business Validation 2.1.0'!$A$2:$V$996,COLUMN('Business Validation 2.1.0'!V:V)-COLUMN('Business Validation 2.1.0'!A:A)+1,FALSE)="","",VLOOKUP(A3037,'Business Validation 2.1.0'!$A$2:$V$996,COLUMN('Business Validation 2.1.0'!V:V)-COLUMN('Business Validation 2.1.0'!A:A)+1,FALSE))</f>
        <v/>
      </c>
      <c r="N3037" s="32" t="s">
        <v>7302</v>
      </c>
    </row>
    <row r="3038" spans="1:14" x14ac:dyDescent="0.25">
      <c r="A3038" s="32" t="s">
        <v>2397</v>
      </c>
      <c r="B3038" s="32" t="s">
        <v>19965</v>
      </c>
      <c r="C3038" s="32" t="s">
        <v>19966</v>
      </c>
      <c r="D3038" s="32" t="s">
        <v>1166</v>
      </c>
      <c r="J3038" s="32" t="s">
        <v>7308</v>
      </c>
      <c r="K3038" s="32" t="s">
        <v>1580</v>
      </c>
      <c r="L3038" s="32" t="s">
        <v>19967</v>
      </c>
      <c r="M3038" s="95" t="str">
        <f>IF(VLOOKUP(A3038,'Business Validation 2.1.0'!$A$2:$V$996,COLUMN('Business Validation 2.1.0'!V:V)-COLUMN('Business Validation 2.1.0'!A:A)+1,FALSE)="","",VLOOKUP(A3038,'Business Validation 2.1.0'!$A$2:$V$996,COLUMN('Business Validation 2.1.0'!V:V)-COLUMN('Business Validation 2.1.0'!A:A)+1,FALSE))</f>
        <v/>
      </c>
      <c r="N3038" s="32" t="s">
        <v>7302</v>
      </c>
    </row>
    <row r="3039" spans="1:14" x14ac:dyDescent="0.25">
      <c r="A3039" s="32" t="s">
        <v>2398</v>
      </c>
      <c r="B3039" s="32" t="s">
        <v>19968</v>
      </c>
      <c r="C3039" s="32" t="s">
        <v>19969</v>
      </c>
      <c r="D3039" s="32" t="s">
        <v>1163</v>
      </c>
      <c r="J3039" s="32" t="s">
        <v>7310</v>
      </c>
      <c r="K3039" s="32" t="s">
        <v>1581</v>
      </c>
      <c r="L3039" s="32" t="s">
        <v>19970</v>
      </c>
      <c r="M3039" s="95" t="str">
        <f>IF(VLOOKUP(A3039,'Business Validation 2.1.0'!$A$2:$V$996,COLUMN('Business Validation 2.1.0'!V:V)-COLUMN('Business Validation 2.1.0'!A:A)+1,FALSE)="","",VLOOKUP(A3039,'Business Validation 2.1.0'!$A$2:$V$996,COLUMN('Business Validation 2.1.0'!V:V)-COLUMN('Business Validation 2.1.0'!A:A)+1,FALSE))</f>
        <v/>
      </c>
      <c r="N3039" s="32" t="s">
        <v>7311</v>
      </c>
    </row>
    <row r="3040" spans="1:14" x14ac:dyDescent="0.25">
      <c r="A3040" s="32" t="s">
        <v>2398</v>
      </c>
      <c r="B3040" s="32" t="s">
        <v>19971</v>
      </c>
      <c r="C3040" s="32" t="s">
        <v>19972</v>
      </c>
      <c r="D3040" s="32" t="s">
        <v>1165</v>
      </c>
      <c r="J3040" s="32" t="s">
        <v>7313</v>
      </c>
      <c r="K3040" s="32" t="s">
        <v>1581</v>
      </c>
      <c r="L3040" s="32" t="s">
        <v>19973</v>
      </c>
      <c r="M3040" s="95" t="str">
        <f>IF(VLOOKUP(A3040,'Business Validation 2.1.0'!$A$2:$V$996,COLUMN('Business Validation 2.1.0'!V:V)-COLUMN('Business Validation 2.1.0'!A:A)+1,FALSE)="","",VLOOKUP(A3040,'Business Validation 2.1.0'!$A$2:$V$996,COLUMN('Business Validation 2.1.0'!V:V)-COLUMN('Business Validation 2.1.0'!A:A)+1,FALSE))</f>
        <v/>
      </c>
      <c r="N3040" s="32" t="s">
        <v>7311</v>
      </c>
    </row>
    <row r="3041" spans="1:14" x14ac:dyDescent="0.25">
      <c r="A3041" s="32" t="s">
        <v>2398</v>
      </c>
      <c r="B3041" s="32" t="s">
        <v>19974</v>
      </c>
      <c r="C3041" s="32" t="s">
        <v>19975</v>
      </c>
      <c r="D3041" s="32" t="s">
        <v>1164</v>
      </c>
      <c r="J3041" s="32" t="s">
        <v>7315</v>
      </c>
      <c r="K3041" s="32" t="s">
        <v>1581</v>
      </c>
      <c r="L3041" s="32" t="s">
        <v>19976</v>
      </c>
      <c r="M3041" s="95" t="str">
        <f>IF(VLOOKUP(A3041,'Business Validation 2.1.0'!$A$2:$V$996,COLUMN('Business Validation 2.1.0'!V:V)-COLUMN('Business Validation 2.1.0'!A:A)+1,FALSE)="","",VLOOKUP(A3041,'Business Validation 2.1.0'!$A$2:$V$996,COLUMN('Business Validation 2.1.0'!V:V)-COLUMN('Business Validation 2.1.0'!A:A)+1,FALSE))</f>
        <v/>
      </c>
      <c r="N3041" s="32" t="s">
        <v>7311</v>
      </c>
    </row>
    <row r="3042" spans="1:14" x14ac:dyDescent="0.25">
      <c r="A3042" s="32" t="s">
        <v>2398</v>
      </c>
      <c r="B3042" s="32" t="s">
        <v>19977</v>
      </c>
      <c r="C3042" s="32" t="s">
        <v>19978</v>
      </c>
      <c r="D3042" s="32" t="s">
        <v>1166</v>
      </c>
      <c r="J3042" s="32" t="s">
        <v>7317</v>
      </c>
      <c r="K3042" s="32" t="s">
        <v>1581</v>
      </c>
      <c r="L3042" s="32" t="s">
        <v>19979</v>
      </c>
      <c r="M3042" s="95" t="str">
        <f>IF(VLOOKUP(A3042,'Business Validation 2.1.0'!$A$2:$V$996,COLUMN('Business Validation 2.1.0'!V:V)-COLUMN('Business Validation 2.1.0'!A:A)+1,FALSE)="","",VLOOKUP(A3042,'Business Validation 2.1.0'!$A$2:$V$996,COLUMN('Business Validation 2.1.0'!V:V)-COLUMN('Business Validation 2.1.0'!A:A)+1,FALSE))</f>
        <v/>
      </c>
      <c r="N3042" s="32" t="s">
        <v>7311</v>
      </c>
    </row>
    <row r="3043" spans="1:14" x14ac:dyDescent="0.25">
      <c r="A3043" s="32" t="s">
        <v>7423</v>
      </c>
      <c r="B3043" s="32" t="s">
        <v>19980</v>
      </c>
      <c r="C3043" s="32" t="s">
        <v>19981</v>
      </c>
      <c r="D3043" s="32" t="s">
        <v>1618</v>
      </c>
      <c r="E3043" s="32" t="s">
        <v>6</v>
      </c>
      <c r="J3043" s="32" t="s">
        <v>7702</v>
      </c>
      <c r="K3043" s="32" t="s">
        <v>23627</v>
      </c>
      <c r="L3043" s="32" t="s">
        <v>19982</v>
      </c>
      <c r="M3043" s="95"/>
      <c r="N3043" s="32" t="s">
        <v>8296</v>
      </c>
    </row>
    <row r="3044" spans="1:14" x14ac:dyDescent="0.25">
      <c r="A3044" s="32" t="s">
        <v>7423</v>
      </c>
      <c r="B3044" s="32" t="s">
        <v>19983</v>
      </c>
      <c r="C3044" s="32" t="s">
        <v>19984</v>
      </c>
      <c r="D3044" s="32" t="s">
        <v>1618</v>
      </c>
      <c r="E3044" s="32" t="s">
        <v>207</v>
      </c>
      <c r="J3044" s="32" t="s">
        <v>7703</v>
      </c>
      <c r="K3044" s="32" t="s">
        <v>23627</v>
      </c>
      <c r="L3044" s="32" t="s">
        <v>19985</v>
      </c>
      <c r="M3044" s="95"/>
      <c r="N3044" s="32" t="s">
        <v>8305</v>
      </c>
    </row>
    <row r="3045" spans="1:14" x14ac:dyDescent="0.25">
      <c r="A3045" s="32" t="s">
        <v>7423</v>
      </c>
      <c r="B3045" s="32" t="s">
        <v>19986</v>
      </c>
      <c r="C3045" s="32" t="s">
        <v>19987</v>
      </c>
      <c r="D3045" s="32" t="s">
        <v>1618</v>
      </c>
      <c r="E3045" s="32" t="s">
        <v>1647</v>
      </c>
      <c r="J3045" s="32" t="s">
        <v>7704</v>
      </c>
      <c r="K3045" s="32" t="s">
        <v>23627</v>
      </c>
      <c r="L3045" s="32" t="s">
        <v>23628</v>
      </c>
      <c r="M3045" s="95"/>
      <c r="N3045" s="32" t="s">
        <v>8341</v>
      </c>
    </row>
    <row r="3046" spans="1:14" x14ac:dyDescent="0.25">
      <c r="A3046" s="32" t="s">
        <v>7423</v>
      </c>
      <c r="B3046" s="32" t="s">
        <v>19988</v>
      </c>
      <c r="C3046" s="32" t="s">
        <v>19989</v>
      </c>
      <c r="D3046" s="32" t="s">
        <v>1618</v>
      </c>
      <c r="E3046" s="32" t="s">
        <v>1648</v>
      </c>
      <c r="J3046" s="32" t="s">
        <v>7705</v>
      </c>
      <c r="K3046" s="32" t="s">
        <v>23627</v>
      </c>
      <c r="L3046" s="32" t="s">
        <v>23629</v>
      </c>
      <c r="M3046" s="95"/>
      <c r="N3046" s="32" t="s">
        <v>8342</v>
      </c>
    </row>
    <row r="3047" spans="1:14" x14ac:dyDescent="0.25">
      <c r="A3047" s="32" t="s">
        <v>7423</v>
      </c>
      <c r="B3047" s="32" t="s">
        <v>19990</v>
      </c>
      <c r="C3047" s="32" t="s">
        <v>19991</v>
      </c>
      <c r="D3047" s="32" t="s">
        <v>1618</v>
      </c>
      <c r="E3047" s="32" t="s">
        <v>519</v>
      </c>
      <c r="J3047" s="32" t="s">
        <v>7706</v>
      </c>
      <c r="K3047" s="32" t="s">
        <v>23627</v>
      </c>
      <c r="L3047" s="32" t="s">
        <v>23630</v>
      </c>
      <c r="M3047" s="95"/>
      <c r="N3047" s="32" t="s">
        <v>8343</v>
      </c>
    </row>
    <row r="3048" spans="1:14" x14ac:dyDescent="0.25">
      <c r="A3048" s="32" t="s">
        <v>7423</v>
      </c>
      <c r="B3048" s="32" t="s">
        <v>19992</v>
      </c>
      <c r="C3048" s="32" t="s">
        <v>19993</v>
      </c>
      <c r="D3048" s="32" t="s">
        <v>1618</v>
      </c>
      <c r="E3048" s="32" t="s">
        <v>524</v>
      </c>
      <c r="J3048" s="32" t="s">
        <v>7707</v>
      </c>
      <c r="K3048" s="32" t="s">
        <v>23627</v>
      </c>
      <c r="L3048" s="32" t="s">
        <v>23631</v>
      </c>
      <c r="M3048" s="95"/>
      <c r="N3048" s="32" t="s">
        <v>8344</v>
      </c>
    </row>
    <row r="3049" spans="1:14" x14ac:dyDescent="0.25">
      <c r="A3049" s="32" t="s">
        <v>7423</v>
      </c>
      <c r="B3049" s="32" t="s">
        <v>19994</v>
      </c>
      <c r="C3049" s="32" t="s">
        <v>19995</v>
      </c>
      <c r="D3049" s="32" t="s">
        <v>1618</v>
      </c>
      <c r="E3049" s="32" t="s">
        <v>1649</v>
      </c>
      <c r="J3049" s="32" t="s">
        <v>7708</v>
      </c>
      <c r="K3049" s="32" t="s">
        <v>23627</v>
      </c>
      <c r="L3049" s="32" t="s">
        <v>23632</v>
      </c>
      <c r="M3049" s="95"/>
      <c r="N3049" s="32" t="s">
        <v>8345</v>
      </c>
    </row>
    <row r="3050" spans="1:14" x14ac:dyDescent="0.25">
      <c r="A3050" s="32" t="s">
        <v>7423</v>
      </c>
      <c r="B3050" s="32" t="s">
        <v>19996</v>
      </c>
      <c r="C3050" s="32" t="s">
        <v>19997</v>
      </c>
      <c r="D3050" s="32" t="s">
        <v>1618</v>
      </c>
      <c r="E3050" s="32" t="s">
        <v>12</v>
      </c>
      <c r="J3050" s="32" t="s">
        <v>7709</v>
      </c>
      <c r="K3050" s="32" t="s">
        <v>23627</v>
      </c>
      <c r="L3050" s="32" t="s">
        <v>23633</v>
      </c>
      <c r="M3050" s="95"/>
      <c r="N3050" s="32" t="s">
        <v>8346</v>
      </c>
    </row>
    <row r="3051" spans="1:14" x14ac:dyDescent="0.25">
      <c r="A3051" s="32" t="s">
        <v>7423</v>
      </c>
      <c r="B3051" s="32" t="s">
        <v>19999</v>
      </c>
      <c r="C3051" s="32" t="s">
        <v>20000</v>
      </c>
      <c r="D3051" s="32" t="s">
        <v>1618</v>
      </c>
      <c r="E3051" s="32" t="s">
        <v>530</v>
      </c>
      <c r="J3051" s="32" t="s">
        <v>7710</v>
      </c>
      <c r="K3051" s="32" t="s">
        <v>23627</v>
      </c>
      <c r="L3051" s="32" t="s">
        <v>23634</v>
      </c>
      <c r="M3051" s="95"/>
      <c r="N3051" s="32" t="s">
        <v>8347</v>
      </c>
    </row>
    <row r="3052" spans="1:14" x14ac:dyDescent="0.25">
      <c r="A3052" s="32" t="s">
        <v>7423</v>
      </c>
      <c r="B3052" s="32" t="s">
        <v>20001</v>
      </c>
      <c r="C3052" s="32" t="s">
        <v>20002</v>
      </c>
      <c r="D3052" s="32" t="s">
        <v>1618</v>
      </c>
      <c r="E3052" s="32" t="s">
        <v>536</v>
      </c>
      <c r="J3052" s="32" t="s">
        <v>7711</v>
      </c>
      <c r="K3052" s="32" t="s">
        <v>23627</v>
      </c>
      <c r="L3052" s="32" t="s">
        <v>23635</v>
      </c>
      <c r="M3052" s="95"/>
      <c r="N3052" s="32" t="s">
        <v>8348</v>
      </c>
    </row>
    <row r="3053" spans="1:14" x14ac:dyDescent="0.25">
      <c r="A3053" s="32" t="s">
        <v>7423</v>
      </c>
      <c r="B3053" s="32" t="s">
        <v>20003</v>
      </c>
      <c r="C3053" s="32" t="s">
        <v>20004</v>
      </c>
      <c r="D3053" s="32" t="s">
        <v>1618</v>
      </c>
      <c r="E3053" s="32" t="s">
        <v>20044</v>
      </c>
      <c r="J3053" s="32" t="s">
        <v>7712</v>
      </c>
      <c r="K3053" s="32" t="s">
        <v>23627</v>
      </c>
      <c r="L3053" s="32" t="s">
        <v>23636</v>
      </c>
      <c r="M3053" s="95"/>
      <c r="N3053" s="32" t="s">
        <v>8349</v>
      </c>
    </row>
    <row r="3054" spans="1:14" x14ac:dyDescent="0.25">
      <c r="A3054" s="32" t="s">
        <v>7423</v>
      </c>
      <c r="B3054" s="32" t="s">
        <v>20005</v>
      </c>
      <c r="C3054" s="32" t="s">
        <v>20006</v>
      </c>
      <c r="D3054" s="32" t="s">
        <v>1618</v>
      </c>
      <c r="E3054" s="32" t="s">
        <v>13</v>
      </c>
      <c r="J3054" s="32" t="s">
        <v>7713</v>
      </c>
      <c r="K3054" s="32" t="s">
        <v>23627</v>
      </c>
      <c r="L3054" s="32" t="s">
        <v>23637</v>
      </c>
      <c r="M3054" s="95"/>
      <c r="N3054" s="32" t="s">
        <v>8350</v>
      </c>
    </row>
    <row r="3055" spans="1:14" x14ac:dyDescent="0.25">
      <c r="A3055" s="32" t="s">
        <v>7423</v>
      </c>
      <c r="B3055" s="32" t="s">
        <v>20007</v>
      </c>
      <c r="C3055" s="32" t="s">
        <v>20008</v>
      </c>
      <c r="D3055" s="32" t="s">
        <v>1618</v>
      </c>
      <c r="E3055" s="32" t="s">
        <v>250</v>
      </c>
      <c r="J3055" s="32" t="s">
        <v>7714</v>
      </c>
      <c r="K3055" s="32" t="s">
        <v>23627</v>
      </c>
      <c r="L3055" s="32" t="s">
        <v>20009</v>
      </c>
      <c r="M3055" s="95"/>
      <c r="N3055" s="32" t="s">
        <v>8306</v>
      </c>
    </row>
    <row r="3056" spans="1:14" x14ac:dyDescent="0.25">
      <c r="A3056" s="32" t="s">
        <v>7423</v>
      </c>
      <c r="B3056" s="32" t="s">
        <v>20010</v>
      </c>
      <c r="C3056" s="32" t="s">
        <v>20011</v>
      </c>
      <c r="D3056" s="32" t="s">
        <v>1618</v>
      </c>
      <c r="E3056" s="32" t="s">
        <v>134</v>
      </c>
      <c r="J3056" s="32" t="s">
        <v>7715</v>
      </c>
      <c r="K3056" s="32" t="s">
        <v>23627</v>
      </c>
      <c r="L3056" s="32" t="s">
        <v>23638</v>
      </c>
      <c r="M3056" s="95"/>
      <c r="N3056" s="32" t="s">
        <v>8361</v>
      </c>
    </row>
    <row r="3057" spans="1:14" x14ac:dyDescent="0.25">
      <c r="A3057" s="32" t="s">
        <v>7423</v>
      </c>
      <c r="B3057" s="32" t="s">
        <v>20012</v>
      </c>
      <c r="C3057" s="32" t="s">
        <v>20013</v>
      </c>
      <c r="D3057" s="32" t="s">
        <v>1618</v>
      </c>
      <c r="E3057" s="32" t="s">
        <v>20051</v>
      </c>
      <c r="J3057" s="32" t="s">
        <v>7716</v>
      </c>
      <c r="K3057" s="32" t="s">
        <v>23627</v>
      </c>
      <c r="L3057" s="32" t="s">
        <v>23639</v>
      </c>
      <c r="M3057" s="95"/>
      <c r="N3057" s="32" t="s">
        <v>8362</v>
      </c>
    </row>
    <row r="3058" spans="1:14" x14ac:dyDescent="0.25">
      <c r="A3058" s="32" t="s">
        <v>7423</v>
      </c>
      <c r="B3058" s="32" t="s">
        <v>20014</v>
      </c>
      <c r="C3058" s="32" t="s">
        <v>20015</v>
      </c>
      <c r="D3058" s="32" t="s">
        <v>1618</v>
      </c>
      <c r="E3058" s="32" t="s">
        <v>1655</v>
      </c>
      <c r="J3058" s="32" t="s">
        <v>7717</v>
      </c>
      <c r="K3058" s="32" t="s">
        <v>23627</v>
      </c>
      <c r="L3058" s="32" t="s">
        <v>23640</v>
      </c>
      <c r="M3058" s="95"/>
      <c r="N3058" s="32" t="s">
        <v>8383</v>
      </c>
    </row>
    <row r="3059" spans="1:14" x14ac:dyDescent="0.25">
      <c r="A3059" s="32" t="s">
        <v>7423</v>
      </c>
      <c r="B3059" s="32" t="s">
        <v>20016</v>
      </c>
      <c r="C3059" s="32" t="s">
        <v>20017</v>
      </c>
      <c r="D3059" s="32" t="s">
        <v>1618</v>
      </c>
      <c r="E3059" s="32" t="s">
        <v>20056</v>
      </c>
      <c r="J3059" s="32" t="s">
        <v>7718</v>
      </c>
      <c r="K3059" s="32" t="s">
        <v>23627</v>
      </c>
      <c r="L3059" s="32" t="s">
        <v>23641</v>
      </c>
      <c r="M3059" s="95"/>
      <c r="N3059" s="32" t="s">
        <v>8384</v>
      </c>
    </row>
    <row r="3060" spans="1:14" x14ac:dyDescent="0.25">
      <c r="A3060" s="32" t="s">
        <v>7423</v>
      </c>
      <c r="B3060" s="32" t="s">
        <v>20019</v>
      </c>
      <c r="C3060" s="32" t="s">
        <v>20020</v>
      </c>
      <c r="D3060" s="32" t="s">
        <v>1618</v>
      </c>
      <c r="E3060" s="32" t="s">
        <v>20062</v>
      </c>
      <c r="J3060" s="32" t="s">
        <v>7719</v>
      </c>
      <c r="K3060" s="32" t="s">
        <v>23627</v>
      </c>
      <c r="L3060" s="32" t="s">
        <v>23642</v>
      </c>
      <c r="M3060" s="95"/>
      <c r="N3060" s="32" t="s">
        <v>8385</v>
      </c>
    </row>
    <row r="3061" spans="1:14" x14ac:dyDescent="0.25">
      <c r="A3061" s="32" t="s">
        <v>7423</v>
      </c>
      <c r="B3061" s="32" t="s">
        <v>20021</v>
      </c>
      <c r="C3061" s="32" t="s">
        <v>20022</v>
      </c>
      <c r="D3061" s="32" t="s">
        <v>1618</v>
      </c>
      <c r="E3061" s="32" t="s">
        <v>176</v>
      </c>
      <c r="J3061" s="32" t="s">
        <v>7720</v>
      </c>
      <c r="K3061" s="32" t="s">
        <v>23627</v>
      </c>
      <c r="L3061" s="32" t="s">
        <v>23643</v>
      </c>
      <c r="M3061" s="95"/>
      <c r="N3061" s="32" t="s">
        <v>8386</v>
      </c>
    </row>
    <row r="3062" spans="1:14" x14ac:dyDescent="0.25">
      <c r="A3062" s="32" t="s">
        <v>7423</v>
      </c>
      <c r="B3062" s="32" t="s">
        <v>20023</v>
      </c>
      <c r="C3062" s="32" t="s">
        <v>20024</v>
      </c>
      <c r="D3062" s="32" t="s">
        <v>1618</v>
      </c>
      <c r="E3062" s="32" t="s">
        <v>712</v>
      </c>
      <c r="J3062" s="32" t="s">
        <v>7721</v>
      </c>
      <c r="K3062" s="32" t="s">
        <v>23627</v>
      </c>
      <c r="L3062" s="32" t="s">
        <v>23644</v>
      </c>
      <c r="M3062" s="95"/>
      <c r="N3062" s="32" t="s">
        <v>8363</v>
      </c>
    </row>
    <row r="3063" spans="1:14" x14ac:dyDescent="0.25">
      <c r="A3063" s="32" t="s">
        <v>7423</v>
      </c>
      <c r="B3063" s="32" t="s">
        <v>20025</v>
      </c>
      <c r="C3063" s="32" t="s">
        <v>20026</v>
      </c>
      <c r="D3063" s="32" t="s">
        <v>1618</v>
      </c>
      <c r="E3063" s="32" t="s">
        <v>713</v>
      </c>
      <c r="J3063" s="32" t="s">
        <v>7722</v>
      </c>
      <c r="K3063" s="32" t="s">
        <v>23627</v>
      </c>
      <c r="L3063" s="32" t="s">
        <v>23645</v>
      </c>
      <c r="M3063" s="95"/>
      <c r="N3063" s="32" t="s">
        <v>8364</v>
      </c>
    </row>
    <row r="3064" spans="1:14" x14ac:dyDescent="0.25">
      <c r="A3064" s="32" t="s">
        <v>7423</v>
      </c>
      <c r="B3064" s="32" t="s">
        <v>20027</v>
      </c>
      <c r="C3064" s="32" t="s">
        <v>20028</v>
      </c>
      <c r="D3064" s="32" t="s">
        <v>1618</v>
      </c>
      <c r="E3064" s="32" t="s">
        <v>715</v>
      </c>
      <c r="J3064" s="32" t="s">
        <v>7723</v>
      </c>
      <c r="K3064" s="32" t="s">
        <v>23627</v>
      </c>
      <c r="L3064" s="32" t="s">
        <v>23646</v>
      </c>
      <c r="M3064" s="95"/>
      <c r="N3064" s="32" t="s">
        <v>8365</v>
      </c>
    </row>
    <row r="3065" spans="1:14" x14ac:dyDescent="0.25">
      <c r="A3065" s="32" t="s">
        <v>7423</v>
      </c>
      <c r="B3065" s="32" t="s">
        <v>20029</v>
      </c>
      <c r="C3065" s="32" t="s">
        <v>20030</v>
      </c>
      <c r="D3065" s="32" t="s">
        <v>1618</v>
      </c>
      <c r="E3065" s="32" t="s">
        <v>719</v>
      </c>
      <c r="J3065" s="32" t="s">
        <v>7724</v>
      </c>
      <c r="K3065" s="32" t="s">
        <v>23627</v>
      </c>
      <c r="L3065" s="32" t="s">
        <v>23647</v>
      </c>
      <c r="M3065" s="95"/>
      <c r="N3065" s="32" t="s">
        <v>8366</v>
      </c>
    </row>
    <row r="3066" spans="1:14" x14ac:dyDescent="0.25">
      <c r="A3066" s="32" t="s">
        <v>7423</v>
      </c>
      <c r="B3066" s="32" t="s">
        <v>20031</v>
      </c>
      <c r="C3066" s="32" t="s">
        <v>20032</v>
      </c>
      <c r="D3066" s="32" t="s">
        <v>1618</v>
      </c>
      <c r="E3066" s="32" t="s">
        <v>267</v>
      </c>
      <c r="J3066" s="32" t="s">
        <v>7725</v>
      </c>
      <c r="K3066" s="32" t="s">
        <v>23627</v>
      </c>
      <c r="L3066" s="32" t="s">
        <v>20033</v>
      </c>
      <c r="M3066" s="95"/>
      <c r="N3066" s="32" t="s">
        <v>8307</v>
      </c>
    </row>
    <row r="3067" spans="1:14" x14ac:dyDescent="0.25">
      <c r="A3067" s="32" t="s">
        <v>7423</v>
      </c>
      <c r="B3067" s="32" t="s">
        <v>20034</v>
      </c>
      <c r="C3067" s="32" t="s">
        <v>20035</v>
      </c>
      <c r="D3067" s="32" t="s">
        <v>1618</v>
      </c>
      <c r="E3067" s="32" t="s">
        <v>720</v>
      </c>
      <c r="J3067" s="32" t="s">
        <v>7726</v>
      </c>
      <c r="K3067" s="32" t="s">
        <v>23627</v>
      </c>
      <c r="L3067" s="32" t="s">
        <v>23648</v>
      </c>
      <c r="M3067" s="95"/>
      <c r="N3067" s="32" t="s">
        <v>8387</v>
      </c>
    </row>
    <row r="3068" spans="1:14" x14ac:dyDescent="0.25">
      <c r="A3068" s="32" t="s">
        <v>7423</v>
      </c>
      <c r="B3068" s="32" t="s">
        <v>20036</v>
      </c>
      <c r="C3068" s="32" t="s">
        <v>20037</v>
      </c>
      <c r="D3068" s="32" t="s">
        <v>1618</v>
      </c>
      <c r="E3068" s="32" t="s">
        <v>8</v>
      </c>
      <c r="J3068" s="32" t="s">
        <v>7727</v>
      </c>
      <c r="K3068" s="32" t="s">
        <v>23627</v>
      </c>
      <c r="L3068" s="32" t="s">
        <v>23649</v>
      </c>
      <c r="M3068" s="95"/>
      <c r="N3068" s="32" t="s">
        <v>8298</v>
      </c>
    </row>
    <row r="3069" spans="1:14" x14ac:dyDescent="0.25">
      <c r="A3069" s="32" t="s">
        <v>7423</v>
      </c>
      <c r="B3069" s="32" t="s">
        <v>20038</v>
      </c>
      <c r="C3069" s="32" t="s">
        <v>20039</v>
      </c>
      <c r="D3069" s="32" t="s">
        <v>1618</v>
      </c>
      <c r="E3069" s="32" t="s">
        <v>207</v>
      </c>
      <c r="J3069" s="32" t="s">
        <v>7728</v>
      </c>
      <c r="K3069" s="32" t="s">
        <v>23627</v>
      </c>
      <c r="L3069" s="32" t="s">
        <v>23650</v>
      </c>
      <c r="M3069" s="95"/>
      <c r="N3069" s="32" t="s">
        <v>8305</v>
      </c>
    </row>
    <row r="3070" spans="1:14" x14ac:dyDescent="0.25">
      <c r="A3070" s="32" t="s">
        <v>7423</v>
      </c>
      <c r="B3070" s="32" t="s">
        <v>20040</v>
      </c>
      <c r="C3070" s="32" t="s">
        <v>20041</v>
      </c>
      <c r="D3070" s="32" t="s">
        <v>1618</v>
      </c>
      <c r="E3070" s="32" t="s">
        <v>6</v>
      </c>
      <c r="J3070" s="32" t="s">
        <v>7729</v>
      </c>
      <c r="K3070" s="32" t="s">
        <v>23627</v>
      </c>
      <c r="L3070" s="32" t="s">
        <v>23651</v>
      </c>
      <c r="M3070" s="95"/>
      <c r="N3070" s="32" t="s">
        <v>8296</v>
      </c>
    </row>
    <row r="3071" spans="1:14" x14ac:dyDescent="0.25">
      <c r="A3071" s="32" t="s">
        <v>7423</v>
      </c>
      <c r="B3071" s="32" t="s">
        <v>20042</v>
      </c>
      <c r="C3071" s="32" t="s">
        <v>20043</v>
      </c>
      <c r="D3071" s="32" t="s">
        <v>1618</v>
      </c>
      <c r="E3071" s="32" t="s">
        <v>8</v>
      </c>
      <c r="J3071" s="32" t="s">
        <v>7730</v>
      </c>
      <c r="K3071" s="32" t="s">
        <v>23627</v>
      </c>
      <c r="L3071" s="32" t="s">
        <v>23652</v>
      </c>
      <c r="M3071" s="95"/>
      <c r="N3071" s="32" t="s">
        <v>8298</v>
      </c>
    </row>
    <row r="3072" spans="1:14" x14ac:dyDescent="0.25">
      <c r="A3072" s="32" t="s">
        <v>7423</v>
      </c>
      <c r="B3072" s="32" t="s">
        <v>20045</v>
      </c>
      <c r="C3072" s="32" t="s">
        <v>20046</v>
      </c>
      <c r="D3072" s="32" t="s">
        <v>1618</v>
      </c>
      <c r="E3072" s="32" t="s">
        <v>20119</v>
      </c>
      <c r="J3072" s="32" t="s">
        <v>7731</v>
      </c>
      <c r="K3072" s="32" t="s">
        <v>23627</v>
      </c>
      <c r="L3072" s="32" t="s">
        <v>23653</v>
      </c>
      <c r="M3072" s="95"/>
      <c r="N3072" s="32" t="s">
        <v>8388</v>
      </c>
    </row>
    <row r="3073" spans="1:14" x14ac:dyDescent="0.25">
      <c r="A3073" s="32" t="s">
        <v>7423</v>
      </c>
      <c r="B3073" s="32" t="s">
        <v>20047</v>
      </c>
      <c r="C3073" s="32" t="s">
        <v>20048</v>
      </c>
      <c r="D3073" s="32" t="s">
        <v>1618</v>
      </c>
      <c r="E3073" s="32" t="s">
        <v>207</v>
      </c>
      <c r="J3073" s="32" t="s">
        <v>7732</v>
      </c>
      <c r="K3073" s="32" t="s">
        <v>23627</v>
      </c>
      <c r="L3073" s="32" t="s">
        <v>23654</v>
      </c>
      <c r="M3073" s="95"/>
      <c r="N3073" s="32" t="s">
        <v>8305</v>
      </c>
    </row>
    <row r="3074" spans="1:14" x14ac:dyDescent="0.25">
      <c r="A3074" s="32" t="s">
        <v>7423</v>
      </c>
      <c r="B3074" s="32" t="s">
        <v>20049</v>
      </c>
      <c r="C3074" s="32" t="s">
        <v>20050</v>
      </c>
      <c r="D3074" s="32" t="s">
        <v>1618</v>
      </c>
      <c r="E3074" s="32" t="s">
        <v>122</v>
      </c>
      <c r="J3074" s="32" t="s">
        <v>7733</v>
      </c>
      <c r="K3074" s="32" t="s">
        <v>23627</v>
      </c>
      <c r="L3074" s="32" t="s">
        <v>23655</v>
      </c>
      <c r="M3074" s="95"/>
      <c r="N3074" s="32" t="s">
        <v>8308</v>
      </c>
    </row>
    <row r="3075" spans="1:14" x14ac:dyDescent="0.25">
      <c r="A3075" s="32" t="s">
        <v>7423</v>
      </c>
      <c r="B3075" s="32" t="s">
        <v>20052</v>
      </c>
      <c r="C3075" s="32" t="s">
        <v>20053</v>
      </c>
      <c r="D3075" s="32" t="s">
        <v>1618</v>
      </c>
      <c r="E3075" s="32" t="s">
        <v>274</v>
      </c>
      <c r="J3075" s="32" t="s">
        <v>7734</v>
      </c>
      <c r="K3075" s="32" t="s">
        <v>23627</v>
      </c>
      <c r="L3075" s="32" t="s">
        <v>23656</v>
      </c>
      <c r="M3075" s="95"/>
      <c r="N3075" s="32" t="s">
        <v>8309</v>
      </c>
    </row>
    <row r="3076" spans="1:14" x14ac:dyDescent="0.25">
      <c r="A3076" s="32" t="s">
        <v>7423</v>
      </c>
      <c r="B3076" s="32" t="s">
        <v>20054</v>
      </c>
      <c r="C3076" s="32" t="s">
        <v>20055</v>
      </c>
      <c r="D3076" s="32" t="s">
        <v>1618</v>
      </c>
      <c r="E3076" s="32" t="s">
        <v>1650</v>
      </c>
      <c r="J3076" s="32" t="s">
        <v>7735</v>
      </c>
      <c r="K3076" s="32" t="s">
        <v>23627</v>
      </c>
      <c r="L3076" s="32" t="s">
        <v>23657</v>
      </c>
      <c r="M3076" s="95"/>
      <c r="N3076" s="32" t="s">
        <v>8310</v>
      </c>
    </row>
    <row r="3077" spans="1:14" x14ac:dyDescent="0.25">
      <c r="A3077" s="32" t="s">
        <v>7423</v>
      </c>
      <c r="B3077" s="32" t="s">
        <v>20057</v>
      </c>
      <c r="C3077" s="32" t="s">
        <v>20058</v>
      </c>
      <c r="D3077" s="32" t="s">
        <v>1618</v>
      </c>
      <c r="E3077" s="32" t="s">
        <v>122</v>
      </c>
      <c r="J3077" s="32" t="s">
        <v>7736</v>
      </c>
      <c r="K3077" s="32" t="s">
        <v>23627</v>
      </c>
      <c r="L3077" s="32" t="s">
        <v>20059</v>
      </c>
      <c r="M3077" s="95"/>
      <c r="N3077" s="32" t="s">
        <v>8308</v>
      </c>
    </row>
    <row r="3078" spans="1:14" x14ac:dyDescent="0.25">
      <c r="A3078" s="32" t="s">
        <v>7423</v>
      </c>
      <c r="B3078" s="32" t="s">
        <v>20060</v>
      </c>
      <c r="C3078" s="32" t="s">
        <v>20061</v>
      </c>
      <c r="D3078" s="32" t="s">
        <v>1618</v>
      </c>
      <c r="E3078" s="32" t="s">
        <v>125</v>
      </c>
      <c r="J3078" s="32" t="s">
        <v>7737</v>
      </c>
      <c r="K3078" s="32" t="s">
        <v>23627</v>
      </c>
      <c r="L3078" s="32" t="s">
        <v>23658</v>
      </c>
      <c r="M3078" s="95"/>
      <c r="N3078" s="32" t="s">
        <v>8311</v>
      </c>
    </row>
    <row r="3079" spans="1:14" x14ac:dyDescent="0.25">
      <c r="A3079" s="32" t="s">
        <v>7423</v>
      </c>
      <c r="B3079" s="32" t="s">
        <v>20063</v>
      </c>
      <c r="C3079" s="32" t="s">
        <v>20064</v>
      </c>
      <c r="D3079" s="32" t="s">
        <v>1618</v>
      </c>
      <c r="E3079" s="32" t="s">
        <v>277</v>
      </c>
      <c r="J3079" s="32" t="s">
        <v>7738</v>
      </c>
      <c r="K3079" s="32" t="s">
        <v>23627</v>
      </c>
      <c r="L3079" s="32" t="s">
        <v>23659</v>
      </c>
      <c r="M3079" s="95"/>
      <c r="N3079" s="32" t="s">
        <v>8312</v>
      </c>
    </row>
    <row r="3080" spans="1:14" x14ac:dyDescent="0.25">
      <c r="A3080" s="32" t="s">
        <v>7423</v>
      </c>
      <c r="B3080" s="32" t="s">
        <v>20065</v>
      </c>
      <c r="C3080" s="32" t="s">
        <v>20066</v>
      </c>
      <c r="D3080" s="32" t="s">
        <v>1618</v>
      </c>
      <c r="E3080" s="32" t="s">
        <v>278</v>
      </c>
      <c r="J3080" s="32" t="s">
        <v>7739</v>
      </c>
      <c r="K3080" s="32" t="s">
        <v>23627</v>
      </c>
      <c r="L3080" s="32" t="s">
        <v>23660</v>
      </c>
      <c r="M3080" s="95"/>
      <c r="N3080" s="32" t="s">
        <v>8314</v>
      </c>
    </row>
    <row r="3081" spans="1:14" x14ac:dyDescent="0.25">
      <c r="A3081" s="32" t="s">
        <v>7423</v>
      </c>
      <c r="B3081" s="32" t="s">
        <v>20067</v>
      </c>
      <c r="C3081" s="32" t="s">
        <v>20068</v>
      </c>
      <c r="D3081" s="32" t="s">
        <v>1618</v>
      </c>
      <c r="E3081" s="32" t="s">
        <v>279</v>
      </c>
      <c r="J3081" s="32" t="s">
        <v>7740</v>
      </c>
      <c r="K3081" s="32" t="s">
        <v>23627</v>
      </c>
      <c r="L3081" s="32" t="s">
        <v>23661</v>
      </c>
      <c r="M3081" s="95"/>
      <c r="N3081" s="32" t="s">
        <v>8315</v>
      </c>
    </row>
    <row r="3082" spans="1:14" x14ac:dyDescent="0.25">
      <c r="A3082" s="32" t="s">
        <v>7423</v>
      </c>
      <c r="B3082" s="32" t="s">
        <v>20069</v>
      </c>
      <c r="C3082" s="32" t="s">
        <v>20070</v>
      </c>
      <c r="D3082" s="32" t="s">
        <v>1618</v>
      </c>
      <c r="E3082" s="32" t="s">
        <v>127</v>
      </c>
      <c r="J3082" s="32" t="s">
        <v>7741</v>
      </c>
      <c r="K3082" s="32" t="s">
        <v>23627</v>
      </c>
      <c r="L3082" s="32" t="s">
        <v>23662</v>
      </c>
      <c r="M3082" s="95"/>
      <c r="N3082" s="32" t="s">
        <v>8316</v>
      </c>
    </row>
    <row r="3083" spans="1:14" x14ac:dyDescent="0.25">
      <c r="A3083" s="32" t="s">
        <v>7423</v>
      </c>
      <c r="B3083" s="32" t="s">
        <v>20071</v>
      </c>
      <c r="C3083" s="32" t="s">
        <v>20072</v>
      </c>
      <c r="D3083" s="32" t="s">
        <v>1618</v>
      </c>
      <c r="E3083" s="32" t="s">
        <v>128</v>
      </c>
      <c r="J3083" s="32" t="s">
        <v>7742</v>
      </c>
      <c r="K3083" s="32" t="s">
        <v>23627</v>
      </c>
      <c r="L3083" s="32" t="s">
        <v>23663</v>
      </c>
      <c r="M3083" s="95"/>
      <c r="N3083" s="32" t="s">
        <v>8323</v>
      </c>
    </row>
    <row r="3084" spans="1:14" x14ac:dyDescent="0.25">
      <c r="A3084" s="32" t="s">
        <v>7423</v>
      </c>
      <c r="B3084" s="32" t="s">
        <v>20073</v>
      </c>
      <c r="C3084" s="32" t="s">
        <v>20074</v>
      </c>
      <c r="D3084" s="32" t="s">
        <v>1618</v>
      </c>
      <c r="E3084" s="32" t="s">
        <v>131</v>
      </c>
      <c r="J3084" s="32" t="s">
        <v>7743</v>
      </c>
      <c r="K3084" s="32" t="s">
        <v>23627</v>
      </c>
      <c r="L3084" s="32" t="s">
        <v>23664</v>
      </c>
      <c r="M3084" s="95"/>
      <c r="N3084" s="32" t="s">
        <v>8335</v>
      </c>
    </row>
    <row r="3085" spans="1:14" x14ac:dyDescent="0.25">
      <c r="A3085" s="32" t="s">
        <v>7423</v>
      </c>
      <c r="B3085" s="32" t="s">
        <v>20075</v>
      </c>
      <c r="C3085" s="32" t="s">
        <v>20076</v>
      </c>
      <c r="D3085" s="32" t="s">
        <v>1618</v>
      </c>
      <c r="E3085" s="32" t="s">
        <v>20018</v>
      </c>
      <c r="J3085" s="32" t="s">
        <v>7744</v>
      </c>
      <c r="K3085" s="32" t="s">
        <v>23627</v>
      </c>
      <c r="L3085" s="32" t="s">
        <v>23665</v>
      </c>
      <c r="M3085" s="95"/>
      <c r="N3085" s="32" t="s">
        <v>8337</v>
      </c>
    </row>
    <row r="3086" spans="1:14" x14ac:dyDescent="0.25">
      <c r="A3086" s="32" t="s">
        <v>7423</v>
      </c>
      <c r="B3086" s="32" t="s">
        <v>20077</v>
      </c>
      <c r="C3086" s="32" t="s">
        <v>20078</v>
      </c>
      <c r="D3086" s="32" t="s">
        <v>1618</v>
      </c>
      <c r="E3086" s="32" t="s">
        <v>667</v>
      </c>
      <c r="J3086" s="32" t="s">
        <v>7745</v>
      </c>
      <c r="K3086" s="32" t="s">
        <v>23627</v>
      </c>
      <c r="L3086" s="32" t="s">
        <v>23666</v>
      </c>
      <c r="M3086" s="95"/>
      <c r="N3086" s="32" t="s">
        <v>8353</v>
      </c>
    </row>
    <row r="3087" spans="1:14" x14ac:dyDescent="0.25">
      <c r="A3087" s="32" t="s">
        <v>7423</v>
      </c>
      <c r="B3087" s="32" t="s">
        <v>20079</v>
      </c>
      <c r="C3087" s="32" t="s">
        <v>20080</v>
      </c>
      <c r="D3087" s="32" t="s">
        <v>1618</v>
      </c>
      <c r="E3087" s="32" t="s">
        <v>8</v>
      </c>
      <c r="J3087" s="32" t="s">
        <v>7746</v>
      </c>
      <c r="K3087" s="32" t="s">
        <v>23627</v>
      </c>
      <c r="L3087" s="32" t="s">
        <v>23667</v>
      </c>
      <c r="M3087" s="95"/>
      <c r="N3087" s="32" t="s">
        <v>8298</v>
      </c>
    </row>
    <row r="3088" spans="1:14" x14ac:dyDescent="0.25">
      <c r="A3088" s="32" t="s">
        <v>7423</v>
      </c>
      <c r="B3088" s="32" t="s">
        <v>20082</v>
      </c>
      <c r="C3088" s="32" t="s">
        <v>20083</v>
      </c>
      <c r="D3088" s="32" t="s">
        <v>1618</v>
      </c>
      <c r="E3088" s="32" t="s">
        <v>274</v>
      </c>
      <c r="J3088" s="32" t="s">
        <v>7747</v>
      </c>
      <c r="K3088" s="32" t="s">
        <v>23627</v>
      </c>
      <c r="L3088" s="32" t="s">
        <v>20084</v>
      </c>
      <c r="M3088" s="95"/>
      <c r="N3088" s="32" t="s">
        <v>8309</v>
      </c>
    </row>
    <row r="3089" spans="1:14" x14ac:dyDescent="0.25">
      <c r="A3089" s="32" t="s">
        <v>7423</v>
      </c>
      <c r="B3089" s="32" t="s">
        <v>20085</v>
      </c>
      <c r="C3089" s="32" t="s">
        <v>20086</v>
      </c>
      <c r="D3089" s="32" t="s">
        <v>1618</v>
      </c>
      <c r="E3089" s="32" t="s">
        <v>207</v>
      </c>
      <c r="J3089" s="32" t="s">
        <v>7748</v>
      </c>
      <c r="K3089" s="32" t="s">
        <v>23627</v>
      </c>
      <c r="L3089" s="32" t="s">
        <v>23668</v>
      </c>
      <c r="M3089" s="95"/>
      <c r="N3089" s="32" t="s">
        <v>8305</v>
      </c>
    </row>
    <row r="3090" spans="1:14" x14ac:dyDescent="0.25">
      <c r="A3090" s="32" t="s">
        <v>7423</v>
      </c>
      <c r="B3090" s="32" t="s">
        <v>20088</v>
      </c>
      <c r="C3090" s="32" t="s">
        <v>20089</v>
      </c>
      <c r="D3090" s="32" t="s">
        <v>1618</v>
      </c>
      <c r="E3090" s="32" t="s">
        <v>127</v>
      </c>
      <c r="J3090" s="32" t="s">
        <v>7749</v>
      </c>
      <c r="K3090" s="32" t="s">
        <v>23627</v>
      </c>
      <c r="L3090" s="32" t="s">
        <v>23669</v>
      </c>
      <c r="M3090" s="95"/>
      <c r="N3090" s="32" t="s">
        <v>8316</v>
      </c>
    </row>
    <row r="3091" spans="1:14" x14ac:dyDescent="0.25">
      <c r="A3091" s="32" t="s">
        <v>7423</v>
      </c>
      <c r="B3091" s="32" t="s">
        <v>20090</v>
      </c>
      <c r="C3091" s="32" t="s">
        <v>20091</v>
      </c>
      <c r="D3091" s="32" t="s">
        <v>1618</v>
      </c>
      <c r="E3091" s="32" t="s">
        <v>128</v>
      </c>
      <c r="J3091" s="32" t="s">
        <v>7750</v>
      </c>
      <c r="K3091" s="32" t="s">
        <v>23627</v>
      </c>
      <c r="L3091" s="32" t="s">
        <v>23670</v>
      </c>
      <c r="M3091" s="95"/>
      <c r="N3091" s="32" t="s">
        <v>8323</v>
      </c>
    </row>
    <row r="3092" spans="1:14" x14ac:dyDescent="0.25">
      <c r="A3092" s="32" t="s">
        <v>7423</v>
      </c>
      <c r="B3092" s="32" t="s">
        <v>20092</v>
      </c>
      <c r="C3092" s="32" t="s">
        <v>20093</v>
      </c>
      <c r="D3092" s="32" t="s">
        <v>1618</v>
      </c>
      <c r="E3092" s="32" t="s">
        <v>1653</v>
      </c>
      <c r="J3092" s="32" t="s">
        <v>7751</v>
      </c>
      <c r="K3092" s="32" t="s">
        <v>23627</v>
      </c>
      <c r="L3092" s="32" t="s">
        <v>23671</v>
      </c>
      <c r="M3092" s="95"/>
      <c r="N3092" s="32" t="s">
        <v>8319</v>
      </c>
    </row>
    <row r="3093" spans="1:14" x14ac:dyDescent="0.25">
      <c r="A3093" s="32" t="s">
        <v>7423</v>
      </c>
      <c r="B3093" s="32" t="s">
        <v>20094</v>
      </c>
      <c r="C3093" s="32" t="s">
        <v>20095</v>
      </c>
      <c r="D3093" s="32" t="s">
        <v>1618</v>
      </c>
      <c r="E3093" s="32" t="s">
        <v>20166</v>
      </c>
      <c r="J3093" s="32" t="s">
        <v>7752</v>
      </c>
      <c r="K3093" s="32" t="s">
        <v>23627</v>
      </c>
      <c r="L3093" s="32" t="s">
        <v>23672</v>
      </c>
      <c r="M3093" s="95"/>
      <c r="N3093" s="32" t="s">
        <v>8389</v>
      </c>
    </row>
    <row r="3094" spans="1:14" x14ac:dyDescent="0.25">
      <c r="A3094" s="32" t="s">
        <v>7423</v>
      </c>
      <c r="B3094" s="32" t="s">
        <v>20096</v>
      </c>
      <c r="C3094" s="32" t="s">
        <v>20097</v>
      </c>
      <c r="D3094" s="32" t="s">
        <v>1618</v>
      </c>
      <c r="E3094" s="32" t="s">
        <v>20169</v>
      </c>
      <c r="J3094" s="32" t="s">
        <v>7753</v>
      </c>
      <c r="K3094" s="32" t="s">
        <v>23627</v>
      </c>
      <c r="L3094" s="32" t="s">
        <v>23673</v>
      </c>
      <c r="M3094" s="95"/>
      <c r="N3094" s="32" t="s">
        <v>8390</v>
      </c>
    </row>
    <row r="3095" spans="1:14" x14ac:dyDescent="0.25">
      <c r="A3095" s="32" t="s">
        <v>7423</v>
      </c>
      <c r="B3095" s="32" t="s">
        <v>20098</v>
      </c>
      <c r="C3095" s="32" t="s">
        <v>20099</v>
      </c>
      <c r="D3095" s="32" t="s">
        <v>1618</v>
      </c>
      <c r="E3095" s="32" t="s">
        <v>20172</v>
      </c>
      <c r="J3095" s="32" t="s">
        <v>7754</v>
      </c>
      <c r="K3095" s="32" t="s">
        <v>23627</v>
      </c>
      <c r="L3095" s="32" t="s">
        <v>23674</v>
      </c>
      <c r="M3095" s="95"/>
      <c r="N3095" s="32" t="s">
        <v>8391</v>
      </c>
    </row>
    <row r="3096" spans="1:14" x14ac:dyDescent="0.25">
      <c r="A3096" s="32" t="s">
        <v>7423</v>
      </c>
      <c r="B3096" s="32" t="s">
        <v>20100</v>
      </c>
      <c r="C3096" s="32" t="s">
        <v>20101</v>
      </c>
      <c r="D3096" s="32" t="s">
        <v>1618</v>
      </c>
      <c r="E3096" s="32" t="s">
        <v>20175</v>
      </c>
      <c r="J3096" s="32" t="s">
        <v>7755</v>
      </c>
      <c r="K3096" s="32" t="s">
        <v>23627</v>
      </c>
      <c r="L3096" s="32" t="s">
        <v>23675</v>
      </c>
      <c r="M3096" s="95"/>
      <c r="N3096" s="32" t="s">
        <v>8392</v>
      </c>
    </row>
    <row r="3097" spans="1:14" x14ac:dyDescent="0.25">
      <c r="A3097" s="32" t="s">
        <v>7423</v>
      </c>
      <c r="B3097" s="32" t="s">
        <v>20102</v>
      </c>
      <c r="C3097" s="32" t="s">
        <v>20103</v>
      </c>
      <c r="D3097" s="32" t="s">
        <v>1618</v>
      </c>
      <c r="E3097" s="32" t="s">
        <v>20178</v>
      </c>
      <c r="J3097" s="32" t="s">
        <v>7756</v>
      </c>
      <c r="K3097" s="32" t="s">
        <v>23627</v>
      </c>
      <c r="L3097" s="32" t="s">
        <v>23676</v>
      </c>
      <c r="M3097" s="95"/>
      <c r="N3097" s="32" t="s">
        <v>8393</v>
      </c>
    </row>
    <row r="3098" spans="1:14" x14ac:dyDescent="0.25">
      <c r="A3098" s="32" t="s">
        <v>7423</v>
      </c>
      <c r="B3098" s="32" t="s">
        <v>20104</v>
      </c>
      <c r="C3098" s="32" t="s">
        <v>20105</v>
      </c>
      <c r="D3098" s="32" t="s">
        <v>1618</v>
      </c>
      <c r="E3098" s="32" t="s">
        <v>8</v>
      </c>
      <c r="J3098" s="32" t="s">
        <v>7757</v>
      </c>
      <c r="K3098" s="32" t="s">
        <v>23627</v>
      </c>
      <c r="L3098" s="32" t="s">
        <v>20106</v>
      </c>
      <c r="M3098" s="95"/>
      <c r="N3098" s="32" t="s">
        <v>8298</v>
      </c>
    </row>
    <row r="3099" spans="1:14" x14ac:dyDescent="0.25">
      <c r="A3099" s="32" t="s">
        <v>7423</v>
      </c>
      <c r="B3099" s="32" t="s">
        <v>20107</v>
      </c>
      <c r="C3099" s="32" t="s">
        <v>20108</v>
      </c>
      <c r="D3099" s="32" t="s">
        <v>1618</v>
      </c>
      <c r="E3099" s="32" t="s">
        <v>1650</v>
      </c>
      <c r="J3099" s="32" t="s">
        <v>7758</v>
      </c>
      <c r="K3099" s="32" t="s">
        <v>23627</v>
      </c>
      <c r="L3099" s="32" t="s">
        <v>20109</v>
      </c>
      <c r="M3099" s="95"/>
      <c r="N3099" s="32" t="s">
        <v>8310</v>
      </c>
    </row>
    <row r="3100" spans="1:14" x14ac:dyDescent="0.25">
      <c r="A3100" s="32" t="s">
        <v>7423</v>
      </c>
      <c r="B3100" s="32" t="s">
        <v>20110</v>
      </c>
      <c r="C3100" s="32" t="s">
        <v>20111</v>
      </c>
      <c r="D3100" s="32" t="s">
        <v>1618</v>
      </c>
      <c r="E3100" s="32" t="s">
        <v>207</v>
      </c>
      <c r="J3100" s="32" t="s">
        <v>7759</v>
      </c>
      <c r="K3100" s="32" t="s">
        <v>23627</v>
      </c>
      <c r="L3100" s="32" t="s">
        <v>20112</v>
      </c>
      <c r="M3100" s="95"/>
      <c r="N3100" s="32" t="s">
        <v>8305</v>
      </c>
    </row>
    <row r="3101" spans="1:14" x14ac:dyDescent="0.25">
      <c r="A3101" s="32" t="s">
        <v>7423</v>
      </c>
      <c r="B3101" s="32" t="s">
        <v>20113</v>
      </c>
      <c r="C3101" s="32" t="s">
        <v>20114</v>
      </c>
      <c r="D3101" s="32" t="s">
        <v>1618</v>
      </c>
      <c r="E3101" s="32" t="s">
        <v>122</v>
      </c>
      <c r="J3101" s="32" t="s">
        <v>7760</v>
      </c>
      <c r="K3101" s="32" t="s">
        <v>23627</v>
      </c>
      <c r="L3101" s="32" t="s">
        <v>23677</v>
      </c>
      <c r="M3101" s="95"/>
      <c r="N3101" s="32" t="s">
        <v>8308</v>
      </c>
    </row>
    <row r="3102" spans="1:14" x14ac:dyDescent="0.25">
      <c r="A3102" s="32" t="s">
        <v>7423</v>
      </c>
      <c r="B3102" s="32" t="s">
        <v>20115</v>
      </c>
      <c r="C3102" s="32" t="s">
        <v>20116</v>
      </c>
      <c r="D3102" s="32" t="s">
        <v>1618</v>
      </c>
      <c r="E3102" s="32" t="s">
        <v>131</v>
      </c>
      <c r="J3102" s="32" t="s">
        <v>7761</v>
      </c>
      <c r="K3102" s="32" t="s">
        <v>23627</v>
      </c>
      <c r="L3102" s="32" t="s">
        <v>23678</v>
      </c>
      <c r="M3102" s="95"/>
      <c r="N3102" s="32" t="s">
        <v>8335</v>
      </c>
    </row>
    <row r="3103" spans="1:14" x14ac:dyDescent="0.25">
      <c r="A3103" s="32" t="s">
        <v>7423</v>
      </c>
      <c r="B3103" s="32" t="s">
        <v>20117</v>
      </c>
      <c r="C3103" s="32" t="s">
        <v>20118</v>
      </c>
      <c r="D3103" s="32" t="s">
        <v>1618</v>
      </c>
      <c r="E3103" s="32" t="s">
        <v>20172</v>
      </c>
      <c r="J3103" s="32" t="s">
        <v>7762</v>
      </c>
      <c r="K3103" s="32" t="s">
        <v>23627</v>
      </c>
      <c r="L3103" s="32" t="s">
        <v>23679</v>
      </c>
      <c r="M3103" s="95"/>
      <c r="N3103" s="32" t="s">
        <v>8391</v>
      </c>
    </row>
    <row r="3104" spans="1:14" x14ac:dyDescent="0.25">
      <c r="A3104" s="32" t="s">
        <v>7423</v>
      </c>
      <c r="B3104" s="32" t="s">
        <v>20120</v>
      </c>
      <c r="C3104" s="32" t="s">
        <v>20121</v>
      </c>
      <c r="D3104" s="32" t="s">
        <v>7674</v>
      </c>
      <c r="E3104" s="32" t="s">
        <v>1818</v>
      </c>
      <c r="J3104" s="32" t="s">
        <v>7763</v>
      </c>
      <c r="K3104" s="32" t="s">
        <v>23627</v>
      </c>
      <c r="L3104" s="32" t="s">
        <v>23680</v>
      </c>
      <c r="M3104" s="95"/>
      <c r="N3104" s="32" t="s">
        <v>8394</v>
      </c>
    </row>
    <row r="3105" spans="1:14" x14ac:dyDescent="0.25">
      <c r="A3105" s="32" t="s">
        <v>7423</v>
      </c>
      <c r="B3105" s="32" t="s">
        <v>20122</v>
      </c>
      <c r="C3105" s="32" t="s">
        <v>20123</v>
      </c>
      <c r="D3105" s="32" t="s">
        <v>7674</v>
      </c>
      <c r="E3105" s="32" t="s">
        <v>1825</v>
      </c>
      <c r="J3105" s="32" t="s">
        <v>7764</v>
      </c>
      <c r="K3105" s="32" t="s">
        <v>23627</v>
      </c>
      <c r="L3105" s="32" t="s">
        <v>23681</v>
      </c>
      <c r="M3105" s="95"/>
      <c r="N3105" s="32" t="s">
        <v>8395</v>
      </c>
    </row>
    <row r="3106" spans="1:14" x14ac:dyDescent="0.25">
      <c r="A3106" s="32" t="s">
        <v>7423</v>
      </c>
      <c r="B3106" s="32" t="s">
        <v>20124</v>
      </c>
      <c r="C3106" s="32" t="s">
        <v>20125</v>
      </c>
      <c r="D3106" s="32" t="s">
        <v>7674</v>
      </c>
      <c r="E3106" s="32" t="s">
        <v>1826</v>
      </c>
      <c r="J3106" s="32" t="s">
        <v>7765</v>
      </c>
      <c r="K3106" s="32" t="s">
        <v>23627</v>
      </c>
      <c r="L3106" s="32" t="s">
        <v>23682</v>
      </c>
      <c r="M3106" s="95"/>
      <c r="N3106" s="32" t="s">
        <v>8396</v>
      </c>
    </row>
    <row r="3107" spans="1:14" x14ac:dyDescent="0.25">
      <c r="A3107" s="32" t="s">
        <v>7423</v>
      </c>
      <c r="B3107" s="32" t="s">
        <v>20126</v>
      </c>
      <c r="C3107" s="32" t="s">
        <v>20127</v>
      </c>
      <c r="D3107" s="32" t="s">
        <v>7674</v>
      </c>
      <c r="E3107" s="32" t="s">
        <v>1829</v>
      </c>
      <c r="J3107" s="32" t="s">
        <v>7766</v>
      </c>
      <c r="K3107" s="32" t="s">
        <v>23627</v>
      </c>
      <c r="L3107" s="32" t="s">
        <v>23683</v>
      </c>
      <c r="M3107" s="95"/>
      <c r="N3107" s="32" t="s">
        <v>8397</v>
      </c>
    </row>
    <row r="3108" spans="1:14" x14ac:dyDescent="0.25">
      <c r="A3108" s="32" t="s">
        <v>7423</v>
      </c>
      <c r="B3108" s="32" t="s">
        <v>20128</v>
      </c>
      <c r="C3108" s="32" t="s">
        <v>20129</v>
      </c>
      <c r="D3108" s="32" t="s">
        <v>7674</v>
      </c>
      <c r="E3108" s="32" t="s">
        <v>1834</v>
      </c>
      <c r="J3108" s="32" t="s">
        <v>7767</v>
      </c>
      <c r="K3108" s="32" t="s">
        <v>23627</v>
      </c>
      <c r="L3108" s="32" t="s">
        <v>23684</v>
      </c>
      <c r="M3108" s="95"/>
      <c r="N3108" s="32" t="s">
        <v>8398</v>
      </c>
    </row>
    <row r="3109" spans="1:14" x14ac:dyDescent="0.25">
      <c r="A3109" s="32" t="s">
        <v>7423</v>
      </c>
      <c r="B3109" s="32" t="s">
        <v>20130</v>
      </c>
      <c r="C3109" s="32" t="s">
        <v>20131</v>
      </c>
      <c r="D3109" s="32" t="s">
        <v>7674</v>
      </c>
      <c r="E3109" s="32" t="s">
        <v>1818</v>
      </c>
      <c r="J3109" s="32" t="s">
        <v>7768</v>
      </c>
      <c r="K3109" s="32" t="s">
        <v>23627</v>
      </c>
      <c r="L3109" s="32" t="s">
        <v>23685</v>
      </c>
      <c r="M3109" s="95"/>
      <c r="N3109" s="32" t="s">
        <v>8394</v>
      </c>
    </row>
    <row r="3110" spans="1:14" x14ac:dyDescent="0.25">
      <c r="A3110" s="32" t="s">
        <v>7423</v>
      </c>
      <c r="B3110" s="32" t="s">
        <v>20132</v>
      </c>
      <c r="C3110" s="32" t="s">
        <v>20133</v>
      </c>
      <c r="D3110" s="32" t="s">
        <v>1618</v>
      </c>
      <c r="E3110" s="32" t="s">
        <v>125</v>
      </c>
      <c r="J3110" s="32" t="s">
        <v>7769</v>
      </c>
      <c r="K3110" s="32" t="s">
        <v>23627</v>
      </c>
      <c r="L3110" s="32" t="s">
        <v>20134</v>
      </c>
      <c r="M3110" s="95"/>
      <c r="N3110" s="32" t="s">
        <v>8311</v>
      </c>
    </row>
    <row r="3111" spans="1:14" x14ac:dyDescent="0.25">
      <c r="A3111" s="32" t="s">
        <v>7423</v>
      </c>
      <c r="B3111" s="32" t="s">
        <v>20135</v>
      </c>
      <c r="C3111" s="32" t="s">
        <v>20136</v>
      </c>
      <c r="D3111" s="32" t="s">
        <v>7674</v>
      </c>
      <c r="E3111" s="32" t="s">
        <v>1818</v>
      </c>
      <c r="J3111" s="32" t="s">
        <v>7770</v>
      </c>
      <c r="K3111" s="32" t="s">
        <v>23627</v>
      </c>
      <c r="L3111" s="32" t="s">
        <v>23686</v>
      </c>
      <c r="M3111" s="95"/>
      <c r="N3111" s="32" t="s">
        <v>8394</v>
      </c>
    </row>
    <row r="3112" spans="1:14" x14ac:dyDescent="0.25">
      <c r="A3112" s="32" t="s">
        <v>7423</v>
      </c>
      <c r="B3112" s="32" t="s">
        <v>20137</v>
      </c>
      <c r="C3112" s="32" t="s">
        <v>20138</v>
      </c>
      <c r="D3112" s="32" t="s">
        <v>7674</v>
      </c>
      <c r="E3112" s="32" t="s">
        <v>1825</v>
      </c>
      <c r="J3112" s="32" t="s">
        <v>7771</v>
      </c>
      <c r="K3112" s="32" t="s">
        <v>23627</v>
      </c>
      <c r="L3112" s="32" t="s">
        <v>23687</v>
      </c>
      <c r="M3112" s="95"/>
      <c r="N3112" s="32" t="s">
        <v>8395</v>
      </c>
    </row>
    <row r="3113" spans="1:14" x14ac:dyDescent="0.25">
      <c r="A3113" s="32" t="s">
        <v>7423</v>
      </c>
      <c r="B3113" s="32" t="s">
        <v>20139</v>
      </c>
      <c r="C3113" s="32" t="s">
        <v>20140</v>
      </c>
      <c r="D3113" s="32" t="s">
        <v>7674</v>
      </c>
      <c r="E3113" s="32" t="s">
        <v>1826</v>
      </c>
      <c r="J3113" s="32" t="s">
        <v>7772</v>
      </c>
      <c r="K3113" s="32" t="s">
        <v>23627</v>
      </c>
      <c r="L3113" s="32" t="s">
        <v>23688</v>
      </c>
      <c r="M3113" s="95"/>
      <c r="N3113" s="32" t="s">
        <v>8396</v>
      </c>
    </row>
    <row r="3114" spans="1:14" x14ac:dyDescent="0.25">
      <c r="A3114" s="32" t="s">
        <v>7423</v>
      </c>
      <c r="B3114" s="32" t="s">
        <v>20141</v>
      </c>
      <c r="C3114" s="32" t="s">
        <v>20142</v>
      </c>
      <c r="D3114" s="32" t="s">
        <v>7674</v>
      </c>
      <c r="E3114" s="32" t="s">
        <v>1818</v>
      </c>
      <c r="J3114" s="32" t="s">
        <v>7773</v>
      </c>
      <c r="K3114" s="32" t="s">
        <v>23627</v>
      </c>
      <c r="L3114" s="32" t="s">
        <v>23689</v>
      </c>
      <c r="M3114" s="95"/>
      <c r="N3114" s="32" t="s">
        <v>8394</v>
      </c>
    </row>
    <row r="3115" spans="1:14" x14ac:dyDescent="0.25">
      <c r="A3115" s="32" t="s">
        <v>7423</v>
      </c>
      <c r="B3115" s="32" t="s">
        <v>20143</v>
      </c>
      <c r="C3115" s="32" t="s">
        <v>20144</v>
      </c>
      <c r="D3115" s="32" t="s">
        <v>7675</v>
      </c>
      <c r="E3115" s="32" t="s">
        <v>20215</v>
      </c>
      <c r="J3115" s="32" t="s">
        <v>7774</v>
      </c>
      <c r="K3115" s="32" t="s">
        <v>23627</v>
      </c>
      <c r="L3115" s="32" t="s">
        <v>23690</v>
      </c>
      <c r="M3115" s="95"/>
      <c r="N3115" s="32" t="s">
        <v>8399</v>
      </c>
    </row>
    <row r="3116" spans="1:14" x14ac:dyDescent="0.25">
      <c r="A3116" s="32" t="s">
        <v>7423</v>
      </c>
      <c r="B3116" s="32" t="s">
        <v>20145</v>
      </c>
      <c r="C3116" s="32" t="s">
        <v>20146</v>
      </c>
      <c r="D3116" s="32" t="s">
        <v>7675</v>
      </c>
      <c r="E3116" s="32" t="s">
        <v>20218</v>
      </c>
      <c r="J3116" s="32" t="s">
        <v>7775</v>
      </c>
      <c r="K3116" s="32" t="s">
        <v>23627</v>
      </c>
      <c r="L3116" s="32" t="s">
        <v>23691</v>
      </c>
      <c r="M3116" s="95"/>
      <c r="N3116" s="32" t="s">
        <v>8400</v>
      </c>
    </row>
    <row r="3117" spans="1:14" x14ac:dyDescent="0.25">
      <c r="A3117" s="32" t="s">
        <v>7423</v>
      </c>
      <c r="B3117" s="32" t="s">
        <v>20147</v>
      </c>
      <c r="C3117" s="32" t="s">
        <v>20148</v>
      </c>
      <c r="D3117" s="32" t="s">
        <v>7675</v>
      </c>
      <c r="E3117" s="32" t="s">
        <v>20221</v>
      </c>
      <c r="J3117" s="32" t="s">
        <v>7776</v>
      </c>
      <c r="K3117" s="32" t="s">
        <v>23627</v>
      </c>
      <c r="L3117" s="32" t="s">
        <v>23692</v>
      </c>
      <c r="M3117" s="95"/>
      <c r="N3117" s="32" t="s">
        <v>8401</v>
      </c>
    </row>
    <row r="3118" spans="1:14" x14ac:dyDescent="0.25">
      <c r="A3118" s="32" t="s">
        <v>7423</v>
      </c>
      <c r="B3118" s="32" t="s">
        <v>20149</v>
      </c>
      <c r="C3118" s="32" t="s">
        <v>20150</v>
      </c>
      <c r="D3118" s="32" t="s">
        <v>7675</v>
      </c>
      <c r="E3118" s="32" t="s">
        <v>20224</v>
      </c>
      <c r="J3118" s="32" t="s">
        <v>7777</v>
      </c>
      <c r="K3118" s="32" t="s">
        <v>23627</v>
      </c>
      <c r="L3118" s="32" t="s">
        <v>23693</v>
      </c>
      <c r="M3118" s="95"/>
      <c r="N3118" s="32" t="s">
        <v>8402</v>
      </c>
    </row>
    <row r="3119" spans="1:14" x14ac:dyDescent="0.25">
      <c r="A3119" s="32" t="s">
        <v>7423</v>
      </c>
      <c r="B3119" s="32" t="s">
        <v>20151</v>
      </c>
      <c r="C3119" s="32" t="s">
        <v>20152</v>
      </c>
      <c r="D3119" s="32" t="s">
        <v>7675</v>
      </c>
      <c r="E3119" s="32" t="s">
        <v>20227</v>
      </c>
      <c r="J3119" s="32" t="s">
        <v>7778</v>
      </c>
      <c r="K3119" s="32" t="s">
        <v>23627</v>
      </c>
      <c r="L3119" s="32" t="s">
        <v>23694</v>
      </c>
      <c r="M3119" s="95"/>
      <c r="N3119" s="32" t="s">
        <v>8403</v>
      </c>
    </row>
    <row r="3120" spans="1:14" x14ac:dyDescent="0.25">
      <c r="A3120" s="32" t="s">
        <v>7423</v>
      </c>
      <c r="B3120" s="32" t="s">
        <v>20153</v>
      </c>
      <c r="C3120" s="32" t="s">
        <v>20154</v>
      </c>
      <c r="D3120" s="32" t="s">
        <v>2282</v>
      </c>
      <c r="E3120" s="32" t="s">
        <v>724</v>
      </c>
      <c r="J3120" s="32" t="s">
        <v>7779</v>
      </c>
      <c r="K3120" s="32" t="s">
        <v>23627</v>
      </c>
      <c r="L3120" s="32" t="s">
        <v>23695</v>
      </c>
      <c r="M3120" s="95">
        <f>IF(VLOOKUP(A3120,'Business Validation 2.1.0'!$A$2:$V$996,COLUMN('Business Validation 2.1.0'!V:V)-COLUMN('Business Validation 2.1.0'!A:A)+1,FALSE)="","",VLOOKUP(A3120,'Business Validation 2.1.0'!$A$2:$V$996,COLUMN('Business Validation 2.1.0'!V:V)-COLUMN('Business Validation 2.1.0'!A:A)+1,FALSE))</f>
        <v>42782</v>
      </c>
      <c r="N3120" s="32" t="s">
        <v>8367</v>
      </c>
    </row>
    <row r="3121" spans="1:14" x14ac:dyDescent="0.25">
      <c r="A3121" s="32" t="s">
        <v>7423</v>
      </c>
      <c r="B3121" s="32" t="s">
        <v>20155</v>
      </c>
      <c r="C3121" s="32" t="s">
        <v>20156</v>
      </c>
      <c r="D3121" s="32" t="s">
        <v>1618</v>
      </c>
      <c r="E3121" s="32" t="s">
        <v>277</v>
      </c>
      <c r="J3121" s="32" t="s">
        <v>7780</v>
      </c>
      <c r="K3121" s="32" t="s">
        <v>23627</v>
      </c>
      <c r="L3121" s="32" t="s">
        <v>20157</v>
      </c>
      <c r="M3121" s="95"/>
      <c r="N3121" s="32" t="s">
        <v>8312</v>
      </c>
    </row>
    <row r="3122" spans="1:14" x14ac:dyDescent="0.25">
      <c r="A3122" s="32" t="s">
        <v>7423</v>
      </c>
      <c r="B3122" s="32" t="s">
        <v>20158</v>
      </c>
      <c r="C3122" s="32" t="s">
        <v>20159</v>
      </c>
      <c r="D3122" s="32" t="s">
        <v>2282</v>
      </c>
      <c r="E3122" s="32" t="s">
        <v>725</v>
      </c>
      <c r="J3122" s="32" t="s">
        <v>7781</v>
      </c>
      <c r="K3122" s="32" t="s">
        <v>23627</v>
      </c>
      <c r="L3122" s="32" t="s">
        <v>23696</v>
      </c>
      <c r="M3122" s="95">
        <f>IF(VLOOKUP(A3122,'Business Validation 2.1.0'!$A$2:$V$996,COLUMN('Business Validation 2.1.0'!V:V)-COLUMN('Business Validation 2.1.0'!A:A)+1,FALSE)="","",VLOOKUP(A3122,'Business Validation 2.1.0'!$A$2:$V$996,COLUMN('Business Validation 2.1.0'!V:V)-COLUMN('Business Validation 2.1.0'!A:A)+1,FALSE))</f>
        <v>42782</v>
      </c>
      <c r="N3122" s="32" t="s">
        <v>8368</v>
      </c>
    </row>
    <row r="3123" spans="1:14" x14ac:dyDescent="0.25">
      <c r="A3123" s="32" t="s">
        <v>7423</v>
      </c>
      <c r="B3123" s="32" t="s">
        <v>20160</v>
      </c>
      <c r="C3123" s="32" t="s">
        <v>20161</v>
      </c>
      <c r="D3123" s="32" t="s">
        <v>2282</v>
      </c>
      <c r="E3123" s="32" t="s">
        <v>726</v>
      </c>
      <c r="J3123" s="32" t="s">
        <v>7782</v>
      </c>
      <c r="K3123" s="32" t="s">
        <v>23627</v>
      </c>
      <c r="L3123" s="32" t="s">
        <v>23697</v>
      </c>
      <c r="M3123" s="95">
        <f>IF(VLOOKUP(A3123,'Business Validation 2.1.0'!$A$2:$V$996,COLUMN('Business Validation 2.1.0'!V:V)-COLUMN('Business Validation 2.1.0'!A:A)+1,FALSE)="","",VLOOKUP(A3123,'Business Validation 2.1.0'!$A$2:$V$996,COLUMN('Business Validation 2.1.0'!V:V)-COLUMN('Business Validation 2.1.0'!A:A)+1,FALSE))</f>
        <v>42782</v>
      </c>
      <c r="N3123" s="32" t="s">
        <v>8369</v>
      </c>
    </row>
    <row r="3124" spans="1:14" x14ac:dyDescent="0.25">
      <c r="A3124" s="32" t="s">
        <v>7423</v>
      </c>
      <c r="B3124" s="32" t="s">
        <v>20162</v>
      </c>
      <c r="C3124" s="32" t="s">
        <v>20163</v>
      </c>
      <c r="D3124" s="32" t="s">
        <v>2282</v>
      </c>
      <c r="E3124" s="32" t="s">
        <v>20413</v>
      </c>
      <c r="J3124" s="32" t="s">
        <v>7783</v>
      </c>
      <c r="K3124" s="32" t="s">
        <v>23627</v>
      </c>
      <c r="L3124" s="32" t="s">
        <v>23698</v>
      </c>
      <c r="M3124" s="95">
        <f>IF(VLOOKUP(A3124,'Business Validation 2.1.0'!$A$2:$V$996,COLUMN('Business Validation 2.1.0'!V:V)-COLUMN('Business Validation 2.1.0'!A:A)+1,FALSE)="","",VLOOKUP(A3124,'Business Validation 2.1.0'!$A$2:$V$996,COLUMN('Business Validation 2.1.0'!V:V)-COLUMN('Business Validation 2.1.0'!A:A)+1,FALSE))</f>
        <v>42782</v>
      </c>
      <c r="N3124" s="32" t="s">
        <v>8370</v>
      </c>
    </row>
    <row r="3125" spans="1:14" x14ac:dyDescent="0.25">
      <c r="A3125" s="32" t="s">
        <v>7423</v>
      </c>
      <c r="B3125" s="32" t="s">
        <v>20164</v>
      </c>
      <c r="C3125" s="32" t="s">
        <v>20165</v>
      </c>
      <c r="D3125" s="32" t="s">
        <v>2282</v>
      </c>
      <c r="E3125" s="32" t="s">
        <v>20416</v>
      </c>
      <c r="J3125" s="32" t="s">
        <v>7784</v>
      </c>
      <c r="K3125" s="32" t="s">
        <v>23627</v>
      </c>
      <c r="L3125" s="32" t="s">
        <v>23699</v>
      </c>
      <c r="M3125" s="95">
        <f>IF(VLOOKUP(A3125,'Business Validation 2.1.0'!$A$2:$V$996,COLUMN('Business Validation 2.1.0'!V:V)-COLUMN('Business Validation 2.1.0'!A:A)+1,FALSE)="","",VLOOKUP(A3125,'Business Validation 2.1.0'!$A$2:$V$996,COLUMN('Business Validation 2.1.0'!V:V)-COLUMN('Business Validation 2.1.0'!A:A)+1,FALSE))</f>
        <v>42782</v>
      </c>
      <c r="N3125" s="32" t="s">
        <v>8371</v>
      </c>
    </row>
    <row r="3126" spans="1:14" x14ac:dyDescent="0.25">
      <c r="A3126" s="32" t="s">
        <v>7423</v>
      </c>
      <c r="B3126" s="32" t="s">
        <v>20167</v>
      </c>
      <c r="C3126" s="32" t="s">
        <v>20168</v>
      </c>
      <c r="D3126" s="32" t="s">
        <v>2282</v>
      </c>
      <c r="E3126" s="32" t="s">
        <v>728</v>
      </c>
      <c r="J3126" s="32" t="s">
        <v>7785</v>
      </c>
      <c r="K3126" s="32" t="s">
        <v>23700</v>
      </c>
      <c r="L3126" s="32" t="s">
        <v>23701</v>
      </c>
      <c r="M3126" s="95">
        <f>IF(VLOOKUP(A3126,'Business Validation 2.1.0'!$A$2:$V$996,COLUMN('Business Validation 2.1.0'!V:V)-COLUMN('Business Validation 2.1.0'!A:A)+1,FALSE)="","",VLOOKUP(A3126,'Business Validation 2.1.0'!$A$2:$V$996,COLUMN('Business Validation 2.1.0'!V:V)-COLUMN('Business Validation 2.1.0'!A:A)+1,FALSE))</f>
        <v>42782</v>
      </c>
      <c r="N3126" s="32" t="s">
        <v>8372</v>
      </c>
    </row>
    <row r="3127" spans="1:14" x14ac:dyDescent="0.25">
      <c r="A3127" s="32" t="s">
        <v>7423</v>
      </c>
      <c r="B3127" s="32" t="s">
        <v>20170</v>
      </c>
      <c r="C3127" s="32" t="s">
        <v>20171</v>
      </c>
      <c r="D3127" s="32" t="s">
        <v>2282</v>
      </c>
      <c r="E3127" s="32" t="s">
        <v>20081</v>
      </c>
      <c r="J3127" s="32" t="s">
        <v>7786</v>
      </c>
      <c r="K3127" s="32" t="s">
        <v>23627</v>
      </c>
      <c r="L3127" s="32" t="s">
        <v>23702</v>
      </c>
      <c r="M3127" s="95">
        <f>IF(VLOOKUP(A3127,'Business Validation 2.1.0'!$A$2:$V$996,COLUMN('Business Validation 2.1.0'!V:V)-COLUMN('Business Validation 2.1.0'!A:A)+1,FALSE)="","",VLOOKUP(A3127,'Business Validation 2.1.0'!$A$2:$V$996,COLUMN('Business Validation 2.1.0'!V:V)-COLUMN('Business Validation 2.1.0'!A:A)+1,FALSE))</f>
        <v>42782</v>
      </c>
      <c r="N3127" s="32" t="s">
        <v>8373</v>
      </c>
    </row>
    <row r="3128" spans="1:14" x14ac:dyDescent="0.25">
      <c r="A3128" s="32" t="s">
        <v>7423</v>
      </c>
      <c r="B3128" s="32" t="s">
        <v>20173</v>
      </c>
      <c r="C3128" s="32" t="s">
        <v>20174</v>
      </c>
      <c r="D3128" s="32" t="s">
        <v>2282</v>
      </c>
      <c r="E3128" s="32" t="s">
        <v>20087</v>
      </c>
      <c r="J3128" s="32" t="s">
        <v>7787</v>
      </c>
      <c r="K3128" s="32" t="s">
        <v>23627</v>
      </c>
      <c r="L3128" s="32" t="s">
        <v>23703</v>
      </c>
      <c r="M3128" s="95">
        <f>IF(VLOOKUP(A3128,'Business Validation 2.1.0'!$A$2:$V$996,COLUMN('Business Validation 2.1.0'!V:V)-COLUMN('Business Validation 2.1.0'!A:A)+1,FALSE)="","",VLOOKUP(A3128,'Business Validation 2.1.0'!$A$2:$V$996,COLUMN('Business Validation 2.1.0'!V:V)-COLUMN('Business Validation 2.1.0'!A:A)+1,FALSE))</f>
        <v>42782</v>
      </c>
      <c r="N3128" s="32" t="s">
        <v>8374</v>
      </c>
    </row>
    <row r="3129" spans="1:14" x14ac:dyDescent="0.25">
      <c r="A3129" s="32" t="s">
        <v>7423</v>
      </c>
      <c r="B3129" s="32" t="s">
        <v>20176</v>
      </c>
      <c r="C3129" s="32" t="s">
        <v>20177</v>
      </c>
      <c r="D3129" s="32" t="s">
        <v>2282</v>
      </c>
      <c r="E3129" s="32" t="s">
        <v>729</v>
      </c>
      <c r="J3129" s="32" t="s">
        <v>7788</v>
      </c>
      <c r="K3129" s="32" t="s">
        <v>23627</v>
      </c>
      <c r="L3129" s="32" t="s">
        <v>23704</v>
      </c>
      <c r="M3129" s="95">
        <f>IF(VLOOKUP(A3129,'Business Validation 2.1.0'!$A$2:$V$996,COLUMN('Business Validation 2.1.0'!V:V)-COLUMN('Business Validation 2.1.0'!A:A)+1,FALSE)="","",VLOOKUP(A3129,'Business Validation 2.1.0'!$A$2:$V$996,COLUMN('Business Validation 2.1.0'!V:V)-COLUMN('Business Validation 2.1.0'!A:A)+1,FALSE))</f>
        <v>42782</v>
      </c>
      <c r="N3129" s="32" t="s">
        <v>8375</v>
      </c>
    </row>
    <row r="3130" spans="1:14" x14ac:dyDescent="0.25">
      <c r="A3130" s="32" t="s">
        <v>7423</v>
      </c>
      <c r="B3130" s="32" t="s">
        <v>20179</v>
      </c>
      <c r="C3130" s="32" t="s">
        <v>20180</v>
      </c>
      <c r="D3130" s="32" t="s">
        <v>2282</v>
      </c>
      <c r="E3130" s="32" t="s">
        <v>730</v>
      </c>
      <c r="J3130" s="32" t="s">
        <v>7789</v>
      </c>
      <c r="K3130" s="32" t="s">
        <v>23627</v>
      </c>
      <c r="L3130" s="32" t="s">
        <v>23705</v>
      </c>
      <c r="M3130" s="95">
        <f>IF(VLOOKUP(A3130,'Business Validation 2.1.0'!$A$2:$V$996,COLUMN('Business Validation 2.1.0'!V:V)-COLUMN('Business Validation 2.1.0'!A:A)+1,FALSE)="","",VLOOKUP(A3130,'Business Validation 2.1.0'!$A$2:$V$996,COLUMN('Business Validation 2.1.0'!V:V)-COLUMN('Business Validation 2.1.0'!A:A)+1,FALSE))</f>
        <v>42782</v>
      </c>
      <c r="N3130" s="32" t="s">
        <v>8376</v>
      </c>
    </row>
    <row r="3131" spans="1:14" x14ac:dyDescent="0.25">
      <c r="A3131" s="32" t="s">
        <v>7423</v>
      </c>
      <c r="B3131" s="32" t="s">
        <v>20181</v>
      </c>
      <c r="C3131" s="32" t="s">
        <v>20182</v>
      </c>
      <c r="D3131" s="32" t="s">
        <v>2282</v>
      </c>
      <c r="E3131" s="32" t="s">
        <v>1836</v>
      </c>
      <c r="J3131" s="32" t="s">
        <v>7790</v>
      </c>
      <c r="K3131" s="32" t="s">
        <v>23627</v>
      </c>
      <c r="L3131" s="32" t="s">
        <v>23706</v>
      </c>
      <c r="M3131" s="95">
        <f>IF(VLOOKUP(A3131,'Business Validation 2.1.0'!$A$2:$V$996,COLUMN('Business Validation 2.1.0'!V:V)-COLUMN('Business Validation 2.1.0'!A:A)+1,FALSE)="","",VLOOKUP(A3131,'Business Validation 2.1.0'!$A$2:$V$996,COLUMN('Business Validation 2.1.0'!V:V)-COLUMN('Business Validation 2.1.0'!A:A)+1,FALSE))</f>
        <v>42782</v>
      </c>
      <c r="N3131" s="32" t="s">
        <v>8377</v>
      </c>
    </row>
    <row r="3132" spans="1:14" x14ac:dyDescent="0.25">
      <c r="A3132" s="32" t="s">
        <v>7423</v>
      </c>
      <c r="B3132" s="32" t="s">
        <v>20183</v>
      </c>
      <c r="C3132" s="32" t="s">
        <v>20184</v>
      </c>
      <c r="D3132" s="32" t="s">
        <v>1618</v>
      </c>
      <c r="E3132" s="32" t="s">
        <v>19998</v>
      </c>
      <c r="J3132" s="32" t="s">
        <v>7791</v>
      </c>
      <c r="K3132" s="32" t="s">
        <v>23627</v>
      </c>
      <c r="L3132" s="32" t="s">
        <v>20185</v>
      </c>
      <c r="M3132" s="95"/>
      <c r="N3132" s="32" t="s">
        <v>8313</v>
      </c>
    </row>
    <row r="3133" spans="1:14" x14ac:dyDescent="0.25">
      <c r="A3133" s="32" t="s">
        <v>7423</v>
      </c>
      <c r="B3133" s="32" t="s">
        <v>20186</v>
      </c>
      <c r="C3133" s="32" t="s">
        <v>20187</v>
      </c>
      <c r="D3133" s="32" t="s">
        <v>2282</v>
      </c>
      <c r="E3133" s="32" t="s">
        <v>18</v>
      </c>
      <c r="J3133" s="32" t="s">
        <v>7792</v>
      </c>
      <c r="K3133" s="32" t="s">
        <v>23627</v>
      </c>
      <c r="L3133" s="32" t="s">
        <v>23707</v>
      </c>
      <c r="M3133" s="95">
        <f>IF(VLOOKUP(A3133,'Business Validation 2.1.0'!$A$2:$V$996,COLUMN('Business Validation 2.1.0'!V:V)-COLUMN('Business Validation 2.1.0'!A:A)+1,FALSE)="","",VLOOKUP(A3133,'Business Validation 2.1.0'!$A$2:$V$996,COLUMN('Business Validation 2.1.0'!V:V)-COLUMN('Business Validation 2.1.0'!A:A)+1,FALSE))</f>
        <v>42782</v>
      </c>
      <c r="N3133" s="32" t="s">
        <v>8378</v>
      </c>
    </row>
    <row r="3134" spans="1:14" x14ac:dyDescent="0.25">
      <c r="A3134" s="32" t="s">
        <v>7423</v>
      </c>
      <c r="B3134" s="32" t="s">
        <v>20188</v>
      </c>
      <c r="C3134" s="32" t="s">
        <v>20189</v>
      </c>
      <c r="D3134" s="32" t="s">
        <v>2282</v>
      </c>
      <c r="E3134" s="32" t="s">
        <v>731</v>
      </c>
      <c r="J3134" s="32" t="s">
        <v>7793</v>
      </c>
      <c r="K3134" s="32" t="s">
        <v>23627</v>
      </c>
      <c r="L3134" s="32" t="s">
        <v>23708</v>
      </c>
      <c r="M3134" s="95">
        <f>IF(VLOOKUP(A3134,'Business Validation 2.1.0'!$A$2:$V$996,COLUMN('Business Validation 2.1.0'!V:V)-COLUMN('Business Validation 2.1.0'!A:A)+1,FALSE)="","",VLOOKUP(A3134,'Business Validation 2.1.0'!$A$2:$V$996,COLUMN('Business Validation 2.1.0'!V:V)-COLUMN('Business Validation 2.1.0'!A:A)+1,FALSE))</f>
        <v>42782</v>
      </c>
      <c r="N3134" s="32" t="s">
        <v>8379</v>
      </c>
    </row>
    <row r="3135" spans="1:14" x14ac:dyDescent="0.25">
      <c r="A3135" s="32" t="s">
        <v>7423</v>
      </c>
      <c r="B3135" s="32" t="s">
        <v>20190</v>
      </c>
      <c r="C3135" s="32" t="s">
        <v>20191</v>
      </c>
      <c r="D3135" s="32" t="s">
        <v>2282</v>
      </c>
      <c r="E3135" s="32" t="s">
        <v>733</v>
      </c>
      <c r="J3135" s="32" t="s">
        <v>7794</v>
      </c>
      <c r="K3135" s="32" t="s">
        <v>23627</v>
      </c>
      <c r="L3135" s="32" t="s">
        <v>23709</v>
      </c>
      <c r="M3135" s="95">
        <f>IF(VLOOKUP(A3135,'Business Validation 2.1.0'!$A$2:$V$996,COLUMN('Business Validation 2.1.0'!V:V)-COLUMN('Business Validation 2.1.0'!A:A)+1,FALSE)="","",VLOOKUP(A3135,'Business Validation 2.1.0'!$A$2:$V$996,COLUMN('Business Validation 2.1.0'!V:V)-COLUMN('Business Validation 2.1.0'!A:A)+1,FALSE))</f>
        <v>42782</v>
      </c>
      <c r="N3135" s="32" t="s">
        <v>8380</v>
      </c>
    </row>
    <row r="3136" spans="1:14" x14ac:dyDescent="0.25">
      <c r="A3136" s="32" t="s">
        <v>7423</v>
      </c>
      <c r="B3136" s="32" t="s">
        <v>20192</v>
      </c>
      <c r="C3136" s="32" t="s">
        <v>20193</v>
      </c>
      <c r="D3136" s="32" t="s">
        <v>2282</v>
      </c>
      <c r="E3136" s="32" t="s">
        <v>1837</v>
      </c>
      <c r="J3136" s="32" t="s">
        <v>7795</v>
      </c>
      <c r="K3136" s="32" t="s">
        <v>23627</v>
      </c>
      <c r="L3136" s="32" t="s">
        <v>23710</v>
      </c>
      <c r="M3136" s="95">
        <f>IF(VLOOKUP(A3136,'Business Validation 2.1.0'!$A$2:$V$996,COLUMN('Business Validation 2.1.0'!V:V)-COLUMN('Business Validation 2.1.0'!A:A)+1,FALSE)="","",VLOOKUP(A3136,'Business Validation 2.1.0'!$A$2:$V$996,COLUMN('Business Validation 2.1.0'!V:V)-COLUMN('Business Validation 2.1.0'!A:A)+1,FALSE))</f>
        <v>42782</v>
      </c>
      <c r="N3136" s="32" t="s">
        <v>8381</v>
      </c>
    </row>
    <row r="3137" spans="1:14" x14ac:dyDescent="0.25">
      <c r="A3137" s="32" t="s">
        <v>7423</v>
      </c>
      <c r="B3137" s="32" t="s">
        <v>20194</v>
      </c>
      <c r="C3137" s="32" t="s">
        <v>20195</v>
      </c>
      <c r="D3137" s="32" t="s">
        <v>2282</v>
      </c>
      <c r="E3137" s="32" t="s">
        <v>19</v>
      </c>
      <c r="J3137" s="32" t="s">
        <v>7796</v>
      </c>
      <c r="K3137" s="32" t="s">
        <v>23627</v>
      </c>
      <c r="L3137" s="32" t="s">
        <v>23711</v>
      </c>
      <c r="M3137" s="95">
        <f>IF(VLOOKUP(A3137,'Business Validation 2.1.0'!$A$2:$V$996,COLUMN('Business Validation 2.1.0'!V:V)-COLUMN('Business Validation 2.1.0'!A:A)+1,FALSE)="","",VLOOKUP(A3137,'Business Validation 2.1.0'!$A$2:$V$996,COLUMN('Business Validation 2.1.0'!V:V)-COLUMN('Business Validation 2.1.0'!A:A)+1,FALSE))</f>
        <v>42782</v>
      </c>
      <c r="N3137" s="32" t="s">
        <v>8382</v>
      </c>
    </row>
    <row r="3138" spans="1:14" x14ac:dyDescent="0.25">
      <c r="A3138" s="32" t="s">
        <v>7423</v>
      </c>
      <c r="B3138" s="32" t="s">
        <v>20196</v>
      </c>
      <c r="C3138" s="32" t="s">
        <v>20197</v>
      </c>
      <c r="D3138" s="32" t="s">
        <v>2282</v>
      </c>
      <c r="E3138" s="32" t="s">
        <v>724</v>
      </c>
      <c r="J3138" s="32" t="s">
        <v>7797</v>
      </c>
      <c r="K3138" s="32" t="s">
        <v>23627</v>
      </c>
      <c r="L3138" s="32" t="s">
        <v>23712</v>
      </c>
      <c r="M3138" s="95">
        <f>IF(VLOOKUP(A3138,'Business Validation 2.1.0'!$A$2:$V$996,COLUMN('Business Validation 2.1.0'!V:V)-COLUMN('Business Validation 2.1.0'!A:A)+1,FALSE)="","",VLOOKUP(A3138,'Business Validation 2.1.0'!$A$2:$V$996,COLUMN('Business Validation 2.1.0'!V:V)-COLUMN('Business Validation 2.1.0'!A:A)+1,FALSE))</f>
        <v>42782</v>
      </c>
      <c r="N3138" s="32" t="s">
        <v>8367</v>
      </c>
    </row>
    <row r="3139" spans="1:14" x14ac:dyDescent="0.25">
      <c r="A3139" s="32" t="s">
        <v>7423</v>
      </c>
      <c r="B3139" s="32" t="s">
        <v>20198</v>
      </c>
      <c r="C3139" s="32" t="s">
        <v>20199</v>
      </c>
      <c r="D3139" s="32" t="s">
        <v>2282</v>
      </c>
      <c r="E3139" s="32" t="s">
        <v>728</v>
      </c>
      <c r="J3139" s="32" t="s">
        <v>7798</v>
      </c>
      <c r="K3139" s="32" t="s">
        <v>23700</v>
      </c>
      <c r="L3139" s="32" t="s">
        <v>23713</v>
      </c>
      <c r="M3139" s="95">
        <f>IF(VLOOKUP(A3139,'Business Validation 2.1.0'!$A$2:$V$996,COLUMN('Business Validation 2.1.0'!V:V)-COLUMN('Business Validation 2.1.0'!A:A)+1,FALSE)="","",VLOOKUP(A3139,'Business Validation 2.1.0'!$A$2:$V$996,COLUMN('Business Validation 2.1.0'!V:V)-COLUMN('Business Validation 2.1.0'!A:A)+1,FALSE))</f>
        <v>42782</v>
      </c>
      <c r="N3139" s="32" t="s">
        <v>8372</v>
      </c>
    </row>
    <row r="3140" spans="1:14" x14ac:dyDescent="0.25">
      <c r="A3140" s="32" t="s">
        <v>7423</v>
      </c>
      <c r="B3140" s="32" t="s">
        <v>20200</v>
      </c>
      <c r="C3140" s="32" t="s">
        <v>20201</v>
      </c>
      <c r="D3140" s="32" t="s">
        <v>2282</v>
      </c>
      <c r="E3140" s="32" t="s">
        <v>20081</v>
      </c>
      <c r="J3140" s="32" t="s">
        <v>7799</v>
      </c>
      <c r="K3140" s="32" t="s">
        <v>23627</v>
      </c>
      <c r="L3140" s="32" t="s">
        <v>23714</v>
      </c>
      <c r="M3140" s="95">
        <f>IF(VLOOKUP(A3140,'Business Validation 2.1.0'!$A$2:$V$996,COLUMN('Business Validation 2.1.0'!V:V)-COLUMN('Business Validation 2.1.0'!A:A)+1,FALSE)="","",VLOOKUP(A3140,'Business Validation 2.1.0'!$A$2:$V$996,COLUMN('Business Validation 2.1.0'!V:V)-COLUMN('Business Validation 2.1.0'!A:A)+1,FALSE))</f>
        <v>42782</v>
      </c>
      <c r="N3140" s="32" t="s">
        <v>8373</v>
      </c>
    </row>
    <row r="3141" spans="1:14" x14ac:dyDescent="0.25">
      <c r="A3141" s="32" t="s">
        <v>7423</v>
      </c>
      <c r="B3141" s="32" t="s">
        <v>20202</v>
      </c>
      <c r="C3141" s="32" t="s">
        <v>20203</v>
      </c>
      <c r="D3141" s="32" t="s">
        <v>2282</v>
      </c>
      <c r="E3141" s="32" t="s">
        <v>20087</v>
      </c>
      <c r="J3141" s="32" t="s">
        <v>7800</v>
      </c>
      <c r="K3141" s="32" t="s">
        <v>23627</v>
      </c>
      <c r="L3141" s="32" t="s">
        <v>23715</v>
      </c>
      <c r="M3141" s="95">
        <f>IF(VLOOKUP(A3141,'Business Validation 2.1.0'!$A$2:$V$996,COLUMN('Business Validation 2.1.0'!V:V)-COLUMN('Business Validation 2.1.0'!A:A)+1,FALSE)="","",VLOOKUP(A3141,'Business Validation 2.1.0'!$A$2:$V$996,COLUMN('Business Validation 2.1.0'!V:V)-COLUMN('Business Validation 2.1.0'!A:A)+1,FALSE))</f>
        <v>42782</v>
      </c>
      <c r="N3141" s="32" t="s">
        <v>8374</v>
      </c>
    </row>
    <row r="3142" spans="1:14" x14ac:dyDescent="0.25">
      <c r="A3142" s="32" t="s">
        <v>7423</v>
      </c>
      <c r="B3142" s="32" t="s">
        <v>20204</v>
      </c>
      <c r="C3142" s="32" t="s">
        <v>20205</v>
      </c>
      <c r="D3142" s="32" t="s">
        <v>2282</v>
      </c>
      <c r="E3142" s="32" t="s">
        <v>729</v>
      </c>
      <c r="J3142" s="32" t="s">
        <v>7801</v>
      </c>
      <c r="K3142" s="32" t="s">
        <v>23627</v>
      </c>
      <c r="L3142" s="32" t="s">
        <v>23716</v>
      </c>
      <c r="M3142" s="95">
        <f>IF(VLOOKUP(A3142,'Business Validation 2.1.0'!$A$2:$V$996,COLUMN('Business Validation 2.1.0'!V:V)-COLUMN('Business Validation 2.1.0'!A:A)+1,FALSE)="","",VLOOKUP(A3142,'Business Validation 2.1.0'!$A$2:$V$996,COLUMN('Business Validation 2.1.0'!V:V)-COLUMN('Business Validation 2.1.0'!A:A)+1,FALSE))</f>
        <v>42782</v>
      </c>
      <c r="N3142" s="32" t="s">
        <v>8375</v>
      </c>
    </row>
    <row r="3143" spans="1:14" x14ac:dyDescent="0.25">
      <c r="A3143" s="32" t="s">
        <v>7423</v>
      </c>
      <c r="B3143" s="32" t="s">
        <v>20206</v>
      </c>
      <c r="C3143" s="32" t="s">
        <v>20207</v>
      </c>
      <c r="D3143" s="32" t="s">
        <v>1618</v>
      </c>
      <c r="E3143" s="32" t="s">
        <v>278</v>
      </c>
      <c r="J3143" s="32" t="s">
        <v>7802</v>
      </c>
      <c r="K3143" s="32" t="s">
        <v>23627</v>
      </c>
      <c r="L3143" s="32" t="s">
        <v>20208</v>
      </c>
      <c r="M3143" s="95"/>
      <c r="N3143" s="32" t="s">
        <v>8314</v>
      </c>
    </row>
    <row r="3144" spans="1:14" x14ac:dyDescent="0.25">
      <c r="A3144" s="32" t="s">
        <v>7423</v>
      </c>
      <c r="B3144" s="32" t="s">
        <v>20209</v>
      </c>
      <c r="C3144" s="32" t="s">
        <v>20210</v>
      </c>
      <c r="D3144" s="32" t="s">
        <v>2282</v>
      </c>
      <c r="E3144" s="32" t="s">
        <v>730</v>
      </c>
      <c r="J3144" s="32" t="s">
        <v>7803</v>
      </c>
      <c r="K3144" s="32" t="s">
        <v>23627</v>
      </c>
      <c r="L3144" s="32" t="s">
        <v>23717</v>
      </c>
      <c r="M3144" s="95">
        <f>IF(VLOOKUP(A3144,'Business Validation 2.1.0'!$A$2:$V$996,COLUMN('Business Validation 2.1.0'!V:V)-COLUMN('Business Validation 2.1.0'!A:A)+1,FALSE)="","",VLOOKUP(A3144,'Business Validation 2.1.0'!$A$2:$V$996,COLUMN('Business Validation 2.1.0'!V:V)-COLUMN('Business Validation 2.1.0'!A:A)+1,FALSE))</f>
        <v>42782</v>
      </c>
      <c r="N3144" s="32" t="s">
        <v>8376</v>
      </c>
    </row>
    <row r="3145" spans="1:14" x14ac:dyDescent="0.25">
      <c r="A3145" s="32" t="s">
        <v>7423</v>
      </c>
      <c r="B3145" s="32" t="s">
        <v>20211</v>
      </c>
      <c r="C3145" s="32" t="s">
        <v>20212</v>
      </c>
      <c r="D3145" s="32" t="s">
        <v>2282</v>
      </c>
      <c r="E3145" s="32" t="s">
        <v>1836</v>
      </c>
      <c r="J3145" s="32" t="s">
        <v>7804</v>
      </c>
      <c r="K3145" s="32" t="s">
        <v>23627</v>
      </c>
      <c r="L3145" s="32" t="s">
        <v>23718</v>
      </c>
      <c r="M3145" s="95">
        <f>IF(VLOOKUP(A3145,'Business Validation 2.1.0'!$A$2:$V$996,COLUMN('Business Validation 2.1.0'!V:V)-COLUMN('Business Validation 2.1.0'!A:A)+1,FALSE)="","",VLOOKUP(A3145,'Business Validation 2.1.0'!$A$2:$V$996,COLUMN('Business Validation 2.1.0'!V:V)-COLUMN('Business Validation 2.1.0'!A:A)+1,FALSE))</f>
        <v>42782</v>
      </c>
      <c r="N3145" s="32" t="s">
        <v>8377</v>
      </c>
    </row>
    <row r="3146" spans="1:14" x14ac:dyDescent="0.25">
      <c r="A3146" s="32" t="s">
        <v>7423</v>
      </c>
      <c r="B3146" s="32" t="s">
        <v>20213</v>
      </c>
      <c r="C3146" s="32" t="s">
        <v>20214</v>
      </c>
      <c r="D3146" s="32" t="s">
        <v>2282</v>
      </c>
      <c r="E3146" s="32" t="s">
        <v>18</v>
      </c>
      <c r="J3146" s="32" t="s">
        <v>7805</v>
      </c>
      <c r="K3146" s="32" t="s">
        <v>23627</v>
      </c>
      <c r="L3146" s="32" t="s">
        <v>23719</v>
      </c>
      <c r="M3146" s="95">
        <f>IF(VLOOKUP(A3146,'Business Validation 2.1.0'!$A$2:$V$996,COLUMN('Business Validation 2.1.0'!V:V)-COLUMN('Business Validation 2.1.0'!A:A)+1,FALSE)="","",VLOOKUP(A3146,'Business Validation 2.1.0'!$A$2:$V$996,COLUMN('Business Validation 2.1.0'!V:V)-COLUMN('Business Validation 2.1.0'!A:A)+1,FALSE))</f>
        <v>42782</v>
      </c>
      <c r="N3146" s="32" t="s">
        <v>8378</v>
      </c>
    </row>
    <row r="3147" spans="1:14" x14ac:dyDescent="0.25">
      <c r="A3147" s="32" t="s">
        <v>7423</v>
      </c>
      <c r="B3147" s="32" t="s">
        <v>20216</v>
      </c>
      <c r="C3147" s="32" t="s">
        <v>20217</v>
      </c>
      <c r="D3147" s="32" t="s">
        <v>2282</v>
      </c>
      <c r="E3147" s="32" t="s">
        <v>731</v>
      </c>
      <c r="J3147" s="32" t="s">
        <v>7806</v>
      </c>
      <c r="K3147" s="32" t="s">
        <v>23627</v>
      </c>
      <c r="L3147" s="32" t="s">
        <v>23720</v>
      </c>
      <c r="M3147" s="95">
        <f>IF(VLOOKUP(A3147,'Business Validation 2.1.0'!$A$2:$V$996,COLUMN('Business Validation 2.1.0'!V:V)-COLUMN('Business Validation 2.1.0'!A:A)+1,FALSE)="","",VLOOKUP(A3147,'Business Validation 2.1.0'!$A$2:$V$996,COLUMN('Business Validation 2.1.0'!V:V)-COLUMN('Business Validation 2.1.0'!A:A)+1,FALSE))</f>
        <v>42782</v>
      </c>
      <c r="N3147" s="32" t="s">
        <v>8379</v>
      </c>
    </row>
    <row r="3148" spans="1:14" x14ac:dyDescent="0.25">
      <c r="A3148" s="32" t="s">
        <v>7423</v>
      </c>
      <c r="B3148" s="32" t="s">
        <v>20219</v>
      </c>
      <c r="C3148" s="32" t="s">
        <v>20220</v>
      </c>
      <c r="D3148" s="32" t="s">
        <v>2282</v>
      </c>
      <c r="E3148" s="32" t="s">
        <v>733</v>
      </c>
      <c r="J3148" s="32" t="s">
        <v>7807</v>
      </c>
      <c r="K3148" s="32" t="s">
        <v>23627</v>
      </c>
      <c r="L3148" s="32" t="s">
        <v>23721</v>
      </c>
      <c r="M3148" s="95">
        <f>IF(VLOOKUP(A3148,'Business Validation 2.1.0'!$A$2:$V$996,COLUMN('Business Validation 2.1.0'!V:V)-COLUMN('Business Validation 2.1.0'!A:A)+1,FALSE)="","",VLOOKUP(A3148,'Business Validation 2.1.0'!$A$2:$V$996,COLUMN('Business Validation 2.1.0'!V:V)-COLUMN('Business Validation 2.1.0'!A:A)+1,FALSE))</f>
        <v>42782</v>
      </c>
      <c r="N3148" s="32" t="s">
        <v>8380</v>
      </c>
    </row>
    <row r="3149" spans="1:14" x14ac:dyDescent="0.25">
      <c r="A3149" s="32" t="s">
        <v>7423</v>
      </c>
      <c r="B3149" s="32" t="s">
        <v>20222</v>
      </c>
      <c r="C3149" s="32" t="s">
        <v>20223</v>
      </c>
      <c r="D3149" s="32" t="s">
        <v>2282</v>
      </c>
      <c r="E3149" s="32" t="s">
        <v>1837</v>
      </c>
      <c r="J3149" s="32" t="s">
        <v>7808</v>
      </c>
      <c r="K3149" s="32" t="s">
        <v>23627</v>
      </c>
      <c r="L3149" s="32" t="s">
        <v>23722</v>
      </c>
      <c r="M3149" s="95">
        <f>IF(VLOOKUP(A3149,'Business Validation 2.1.0'!$A$2:$V$996,COLUMN('Business Validation 2.1.0'!V:V)-COLUMN('Business Validation 2.1.0'!A:A)+1,FALSE)="","",VLOOKUP(A3149,'Business Validation 2.1.0'!$A$2:$V$996,COLUMN('Business Validation 2.1.0'!V:V)-COLUMN('Business Validation 2.1.0'!A:A)+1,FALSE))</f>
        <v>42782</v>
      </c>
      <c r="N3149" s="32" t="s">
        <v>8381</v>
      </c>
    </row>
    <row r="3150" spans="1:14" x14ac:dyDescent="0.25">
      <c r="A3150" s="32" t="s">
        <v>7423</v>
      </c>
      <c r="B3150" s="32" t="s">
        <v>20225</v>
      </c>
      <c r="C3150" s="32" t="s">
        <v>20226</v>
      </c>
      <c r="D3150" s="32" t="s">
        <v>2282</v>
      </c>
      <c r="E3150" s="32" t="s">
        <v>19</v>
      </c>
      <c r="J3150" s="32" t="s">
        <v>7809</v>
      </c>
      <c r="K3150" s="32" t="s">
        <v>23627</v>
      </c>
      <c r="L3150" s="32" t="s">
        <v>23723</v>
      </c>
      <c r="M3150" s="95">
        <f>IF(VLOOKUP(A3150,'Business Validation 2.1.0'!$A$2:$V$996,COLUMN('Business Validation 2.1.0'!V:V)-COLUMN('Business Validation 2.1.0'!A:A)+1,FALSE)="","",VLOOKUP(A3150,'Business Validation 2.1.0'!$A$2:$V$996,COLUMN('Business Validation 2.1.0'!V:V)-COLUMN('Business Validation 2.1.0'!A:A)+1,FALSE))</f>
        <v>42782</v>
      </c>
      <c r="N3150" s="32" t="s">
        <v>8382</v>
      </c>
    </row>
    <row r="3151" spans="1:14" x14ac:dyDescent="0.25">
      <c r="A3151" s="32" t="s">
        <v>7423</v>
      </c>
      <c r="B3151" s="32" t="s">
        <v>23336</v>
      </c>
      <c r="C3151" s="32" t="s">
        <v>23337</v>
      </c>
      <c r="D3151" s="32" t="s">
        <v>2282</v>
      </c>
      <c r="E3151" s="32" t="s">
        <v>724</v>
      </c>
      <c r="J3151" s="32" t="s">
        <v>23338</v>
      </c>
      <c r="K3151" s="32" t="s">
        <v>23627</v>
      </c>
      <c r="L3151" s="32" t="s">
        <v>23724</v>
      </c>
      <c r="M3151" s="95">
        <f>IF(VLOOKUP(A3151,'Business Validation 2.1.0'!$A$2:$V$996,COLUMN('Business Validation 2.1.0'!V:V)-COLUMN('Business Validation 2.1.0'!A:A)+1,FALSE)="","",VLOOKUP(A3151,'Business Validation 2.1.0'!$A$2:$V$996,COLUMN('Business Validation 2.1.0'!V:V)-COLUMN('Business Validation 2.1.0'!A:A)+1,FALSE))</f>
        <v>42782</v>
      </c>
      <c r="N3151" s="32" t="s">
        <v>8367</v>
      </c>
    </row>
    <row r="3152" spans="1:14" x14ac:dyDescent="0.25">
      <c r="A3152" s="32" t="s">
        <v>7423</v>
      </c>
      <c r="B3152" s="32" t="s">
        <v>20228</v>
      </c>
      <c r="C3152" s="32" t="s">
        <v>20229</v>
      </c>
      <c r="D3152" s="32" t="s">
        <v>1618</v>
      </c>
      <c r="E3152" s="32" t="s">
        <v>20230</v>
      </c>
      <c r="J3152" s="32" t="s">
        <v>7810</v>
      </c>
      <c r="K3152" s="32" t="s">
        <v>23627</v>
      </c>
      <c r="L3152" s="32" t="s">
        <v>20231</v>
      </c>
      <c r="M3152" s="95"/>
      <c r="N3152" s="32" t="s">
        <v>8297</v>
      </c>
    </row>
    <row r="3153" spans="1:14" x14ac:dyDescent="0.25">
      <c r="A3153" s="32" t="s">
        <v>7423</v>
      </c>
      <c r="B3153" s="32" t="s">
        <v>20232</v>
      </c>
      <c r="C3153" s="32" t="s">
        <v>20233</v>
      </c>
      <c r="D3153" s="32" t="s">
        <v>1618</v>
      </c>
      <c r="E3153" s="32" t="s">
        <v>279</v>
      </c>
      <c r="J3153" s="32" t="s">
        <v>7811</v>
      </c>
      <c r="K3153" s="32" t="s">
        <v>23627</v>
      </c>
      <c r="L3153" s="32" t="s">
        <v>20234</v>
      </c>
      <c r="M3153" s="95"/>
      <c r="N3153" s="32" t="s">
        <v>8315</v>
      </c>
    </row>
    <row r="3154" spans="1:14" x14ac:dyDescent="0.25">
      <c r="A3154" s="32" t="s">
        <v>7423</v>
      </c>
      <c r="B3154" s="32" t="s">
        <v>20235</v>
      </c>
      <c r="C3154" s="32" t="s">
        <v>20236</v>
      </c>
      <c r="D3154" s="32" t="s">
        <v>1618</v>
      </c>
      <c r="E3154" s="32" t="s">
        <v>127</v>
      </c>
      <c r="J3154" s="32" t="s">
        <v>7812</v>
      </c>
      <c r="K3154" s="32" t="s">
        <v>23627</v>
      </c>
      <c r="L3154" s="32" t="s">
        <v>20237</v>
      </c>
      <c r="M3154" s="95"/>
      <c r="N3154" s="32" t="s">
        <v>8316</v>
      </c>
    </row>
    <row r="3155" spans="1:14" x14ac:dyDescent="0.25">
      <c r="A3155" s="32" t="s">
        <v>7423</v>
      </c>
      <c r="B3155" s="32" t="s">
        <v>20238</v>
      </c>
      <c r="C3155" s="32" t="s">
        <v>20239</v>
      </c>
      <c r="D3155" s="32" t="s">
        <v>1618</v>
      </c>
      <c r="E3155" s="32" t="s">
        <v>317</v>
      </c>
      <c r="J3155" s="32" t="s">
        <v>7813</v>
      </c>
      <c r="K3155" s="32" t="s">
        <v>23627</v>
      </c>
      <c r="L3155" s="32" t="s">
        <v>20240</v>
      </c>
      <c r="M3155" s="95"/>
      <c r="N3155" s="32" t="s">
        <v>8317</v>
      </c>
    </row>
    <row r="3156" spans="1:14" x14ac:dyDescent="0.25">
      <c r="A3156" s="32" t="s">
        <v>7423</v>
      </c>
      <c r="B3156" s="32" t="s">
        <v>20241</v>
      </c>
      <c r="C3156" s="32" t="s">
        <v>20242</v>
      </c>
      <c r="D3156" s="32" t="s">
        <v>1618</v>
      </c>
      <c r="E3156" s="32" t="s">
        <v>20243</v>
      </c>
      <c r="J3156" s="32" t="s">
        <v>7814</v>
      </c>
      <c r="K3156" s="32" t="s">
        <v>23627</v>
      </c>
      <c r="L3156" s="32" t="s">
        <v>20244</v>
      </c>
      <c r="M3156" s="95"/>
      <c r="N3156" s="32" t="s">
        <v>8318</v>
      </c>
    </row>
    <row r="3157" spans="1:14" x14ac:dyDescent="0.25">
      <c r="A3157" s="32" t="s">
        <v>7423</v>
      </c>
      <c r="B3157" s="32" t="s">
        <v>20245</v>
      </c>
      <c r="C3157" s="32" t="s">
        <v>20246</v>
      </c>
      <c r="D3157" s="32" t="s">
        <v>1618</v>
      </c>
      <c r="E3157" s="32" t="s">
        <v>1653</v>
      </c>
      <c r="J3157" s="32" t="s">
        <v>7815</v>
      </c>
      <c r="K3157" s="32" t="s">
        <v>23627</v>
      </c>
      <c r="L3157" s="32" t="s">
        <v>20247</v>
      </c>
      <c r="M3157" s="95"/>
      <c r="N3157" s="32" t="s">
        <v>8319</v>
      </c>
    </row>
    <row r="3158" spans="1:14" x14ac:dyDescent="0.25">
      <c r="A3158" s="32" t="s">
        <v>7423</v>
      </c>
      <c r="B3158" s="32" t="s">
        <v>20248</v>
      </c>
      <c r="C3158" s="32" t="s">
        <v>20249</v>
      </c>
      <c r="D3158" s="32" t="s">
        <v>1618</v>
      </c>
      <c r="E3158" s="32" t="s">
        <v>321</v>
      </c>
      <c r="J3158" s="32" t="s">
        <v>7816</v>
      </c>
      <c r="K3158" s="32" t="s">
        <v>23627</v>
      </c>
      <c r="L3158" s="32" t="s">
        <v>20250</v>
      </c>
      <c r="M3158" s="95"/>
      <c r="N3158" s="32" t="s">
        <v>8320</v>
      </c>
    </row>
    <row r="3159" spans="1:14" x14ac:dyDescent="0.25">
      <c r="A3159" s="32" t="s">
        <v>7423</v>
      </c>
      <c r="B3159" s="32" t="s">
        <v>20251</v>
      </c>
      <c r="C3159" s="32" t="s">
        <v>20252</v>
      </c>
      <c r="D3159" s="32" t="s">
        <v>1618</v>
      </c>
      <c r="E3159" s="32" t="s">
        <v>2078</v>
      </c>
      <c r="J3159" s="32" t="s">
        <v>7817</v>
      </c>
      <c r="K3159" s="32" t="s">
        <v>23627</v>
      </c>
      <c r="L3159" s="32" t="s">
        <v>20253</v>
      </c>
      <c r="M3159" s="95"/>
      <c r="N3159" s="32" t="s">
        <v>8321</v>
      </c>
    </row>
    <row r="3160" spans="1:14" x14ac:dyDescent="0.25">
      <c r="A3160" s="32" t="s">
        <v>7423</v>
      </c>
      <c r="B3160" s="32" t="s">
        <v>20254</v>
      </c>
      <c r="C3160" s="32" t="s">
        <v>20255</v>
      </c>
      <c r="D3160" s="32" t="s">
        <v>1618</v>
      </c>
      <c r="E3160" s="32" t="s">
        <v>324</v>
      </c>
      <c r="J3160" s="32" t="s">
        <v>7818</v>
      </c>
      <c r="K3160" s="32" t="s">
        <v>23627</v>
      </c>
      <c r="L3160" s="32" t="s">
        <v>20256</v>
      </c>
      <c r="M3160" s="95"/>
      <c r="N3160" s="32" t="s">
        <v>8322</v>
      </c>
    </row>
    <row r="3161" spans="1:14" x14ac:dyDescent="0.25">
      <c r="A3161" s="32" t="s">
        <v>7423</v>
      </c>
      <c r="B3161" s="32" t="s">
        <v>20257</v>
      </c>
      <c r="C3161" s="32" t="s">
        <v>20258</v>
      </c>
      <c r="D3161" s="32" t="s">
        <v>1618</v>
      </c>
      <c r="E3161" s="32" t="s">
        <v>128</v>
      </c>
      <c r="J3161" s="32" t="s">
        <v>7819</v>
      </c>
      <c r="K3161" s="32" t="s">
        <v>23627</v>
      </c>
      <c r="L3161" s="32" t="s">
        <v>20259</v>
      </c>
      <c r="M3161" s="95"/>
      <c r="N3161" s="32" t="s">
        <v>8323</v>
      </c>
    </row>
    <row r="3162" spans="1:14" x14ac:dyDescent="0.25">
      <c r="A3162" s="32" t="s">
        <v>7423</v>
      </c>
      <c r="B3162" s="32" t="s">
        <v>20260</v>
      </c>
      <c r="C3162" s="32" t="s">
        <v>20261</v>
      </c>
      <c r="D3162" s="32" t="s">
        <v>1618</v>
      </c>
      <c r="E3162" s="32" t="s">
        <v>370</v>
      </c>
      <c r="J3162" s="32" t="s">
        <v>7820</v>
      </c>
      <c r="K3162" s="32" t="s">
        <v>23627</v>
      </c>
      <c r="L3162" s="32" t="s">
        <v>20262</v>
      </c>
      <c r="M3162" s="95"/>
      <c r="N3162" s="32" t="s">
        <v>8324</v>
      </c>
    </row>
    <row r="3163" spans="1:14" x14ac:dyDescent="0.25">
      <c r="A3163" s="32" t="s">
        <v>7423</v>
      </c>
      <c r="B3163" s="32" t="s">
        <v>20263</v>
      </c>
      <c r="C3163" s="32" t="s">
        <v>20264</v>
      </c>
      <c r="D3163" s="32" t="s">
        <v>1618</v>
      </c>
      <c r="E3163" s="32" t="s">
        <v>8</v>
      </c>
      <c r="J3163" s="32" t="s">
        <v>7821</v>
      </c>
      <c r="K3163" s="32" t="s">
        <v>23627</v>
      </c>
      <c r="L3163" s="32" t="s">
        <v>20265</v>
      </c>
      <c r="M3163" s="95"/>
      <c r="N3163" s="32" t="s">
        <v>8298</v>
      </c>
    </row>
    <row r="3164" spans="1:14" x14ac:dyDescent="0.25">
      <c r="A3164" s="32" t="s">
        <v>7423</v>
      </c>
      <c r="B3164" s="32" t="s">
        <v>20266</v>
      </c>
      <c r="C3164" s="32" t="s">
        <v>20267</v>
      </c>
      <c r="D3164" s="32" t="s">
        <v>1618</v>
      </c>
      <c r="E3164" s="32" t="s">
        <v>1654</v>
      </c>
      <c r="J3164" s="32" t="s">
        <v>7822</v>
      </c>
      <c r="K3164" s="32" t="s">
        <v>23627</v>
      </c>
      <c r="L3164" s="32" t="s">
        <v>20268</v>
      </c>
      <c r="M3164" s="95"/>
      <c r="N3164" s="32" t="s">
        <v>8325</v>
      </c>
    </row>
    <row r="3165" spans="1:14" x14ac:dyDescent="0.25">
      <c r="A3165" s="32" t="s">
        <v>7423</v>
      </c>
      <c r="B3165" s="32" t="s">
        <v>20269</v>
      </c>
      <c r="C3165" s="32" t="s">
        <v>20270</v>
      </c>
      <c r="D3165" s="32" t="s">
        <v>1618</v>
      </c>
      <c r="E3165" s="32" t="s">
        <v>372</v>
      </c>
      <c r="J3165" s="32" t="s">
        <v>7823</v>
      </c>
      <c r="K3165" s="32" t="s">
        <v>23627</v>
      </c>
      <c r="L3165" s="32" t="s">
        <v>20271</v>
      </c>
      <c r="M3165" s="95"/>
      <c r="N3165" s="32" t="s">
        <v>8326</v>
      </c>
    </row>
    <row r="3166" spans="1:14" x14ac:dyDescent="0.25">
      <c r="A3166" s="32" t="s">
        <v>7423</v>
      </c>
      <c r="B3166" s="32" t="s">
        <v>20272</v>
      </c>
      <c r="C3166" s="32" t="s">
        <v>20273</v>
      </c>
      <c r="D3166" s="32" t="s">
        <v>1618</v>
      </c>
      <c r="E3166" s="32" t="s">
        <v>374</v>
      </c>
      <c r="J3166" s="32" t="s">
        <v>7824</v>
      </c>
      <c r="K3166" s="32" t="s">
        <v>23627</v>
      </c>
      <c r="L3166" s="32" t="s">
        <v>20274</v>
      </c>
      <c r="M3166" s="95"/>
      <c r="N3166" s="32" t="s">
        <v>8327</v>
      </c>
    </row>
    <row r="3167" spans="1:14" x14ac:dyDescent="0.25">
      <c r="A3167" s="32" t="s">
        <v>7423</v>
      </c>
      <c r="B3167" s="32" t="s">
        <v>20275</v>
      </c>
      <c r="C3167" s="32" t="s">
        <v>20276</v>
      </c>
      <c r="D3167" s="32" t="s">
        <v>1618</v>
      </c>
      <c r="E3167" s="32" t="s">
        <v>381</v>
      </c>
      <c r="J3167" s="32" t="s">
        <v>7825</v>
      </c>
      <c r="K3167" s="32" t="s">
        <v>23627</v>
      </c>
      <c r="L3167" s="32" t="s">
        <v>20277</v>
      </c>
      <c r="M3167" s="95"/>
      <c r="N3167" s="32" t="s">
        <v>8328</v>
      </c>
    </row>
    <row r="3168" spans="1:14" x14ac:dyDescent="0.25">
      <c r="A3168" s="32" t="s">
        <v>7423</v>
      </c>
      <c r="B3168" s="32" t="s">
        <v>20278</v>
      </c>
      <c r="C3168" s="32" t="s">
        <v>20279</v>
      </c>
      <c r="D3168" s="32" t="s">
        <v>1618</v>
      </c>
      <c r="E3168" s="32" t="s">
        <v>385</v>
      </c>
      <c r="J3168" s="32" t="s">
        <v>7826</v>
      </c>
      <c r="K3168" s="32" t="s">
        <v>23627</v>
      </c>
      <c r="L3168" s="32" t="s">
        <v>20280</v>
      </c>
      <c r="M3168" s="95"/>
      <c r="N3168" s="32" t="s">
        <v>8329</v>
      </c>
    </row>
    <row r="3169" spans="1:14" x14ac:dyDescent="0.25">
      <c r="A3169" s="32" t="s">
        <v>7423</v>
      </c>
      <c r="B3169" s="32" t="s">
        <v>20281</v>
      </c>
      <c r="C3169" s="32" t="s">
        <v>20282</v>
      </c>
      <c r="D3169" s="32" t="s">
        <v>1618</v>
      </c>
      <c r="E3169" s="32" t="s">
        <v>387</v>
      </c>
      <c r="J3169" s="32" t="s">
        <v>7827</v>
      </c>
      <c r="K3169" s="32" t="s">
        <v>23627</v>
      </c>
      <c r="L3169" s="32" t="s">
        <v>20283</v>
      </c>
      <c r="M3169" s="95"/>
      <c r="N3169" s="32" t="s">
        <v>8330</v>
      </c>
    </row>
    <row r="3170" spans="1:14" x14ac:dyDescent="0.25">
      <c r="A3170" s="32" t="s">
        <v>7423</v>
      </c>
      <c r="B3170" s="32" t="s">
        <v>20284</v>
      </c>
      <c r="C3170" s="32" t="s">
        <v>20285</v>
      </c>
      <c r="D3170" s="32" t="s">
        <v>1618</v>
      </c>
      <c r="E3170" s="32" t="s">
        <v>391</v>
      </c>
      <c r="J3170" s="32" t="s">
        <v>7828</v>
      </c>
      <c r="K3170" s="32" t="s">
        <v>23627</v>
      </c>
      <c r="L3170" s="32" t="s">
        <v>20286</v>
      </c>
      <c r="M3170" s="95"/>
      <c r="N3170" s="32" t="s">
        <v>8331</v>
      </c>
    </row>
    <row r="3171" spans="1:14" x14ac:dyDescent="0.25">
      <c r="A3171" s="32" t="s">
        <v>7423</v>
      </c>
      <c r="B3171" s="32" t="s">
        <v>20287</v>
      </c>
      <c r="C3171" s="32" t="s">
        <v>20288</v>
      </c>
      <c r="D3171" s="32" t="s">
        <v>1618</v>
      </c>
      <c r="E3171" s="32" t="s">
        <v>403</v>
      </c>
      <c r="J3171" s="32" t="s">
        <v>7829</v>
      </c>
      <c r="K3171" s="32" t="s">
        <v>23627</v>
      </c>
      <c r="L3171" s="32" t="s">
        <v>20289</v>
      </c>
      <c r="M3171" s="95"/>
      <c r="N3171" s="32" t="s">
        <v>8332</v>
      </c>
    </row>
    <row r="3172" spans="1:14" x14ac:dyDescent="0.25">
      <c r="A3172" s="32" t="s">
        <v>7423</v>
      </c>
      <c r="B3172" s="32" t="s">
        <v>20290</v>
      </c>
      <c r="C3172" s="32" t="s">
        <v>20291</v>
      </c>
      <c r="D3172" s="32" t="s">
        <v>1618</v>
      </c>
      <c r="E3172" s="32" t="s">
        <v>407</v>
      </c>
      <c r="J3172" s="32" t="s">
        <v>7830</v>
      </c>
      <c r="K3172" s="32" t="s">
        <v>23627</v>
      </c>
      <c r="L3172" s="32" t="s">
        <v>20292</v>
      </c>
      <c r="M3172" s="95"/>
      <c r="N3172" s="32" t="s">
        <v>8333</v>
      </c>
    </row>
    <row r="3173" spans="1:14" x14ac:dyDescent="0.25">
      <c r="A3173" s="32" t="s">
        <v>7423</v>
      </c>
      <c r="B3173" s="32" t="s">
        <v>20293</v>
      </c>
      <c r="C3173" s="32" t="s">
        <v>20294</v>
      </c>
      <c r="D3173" s="32" t="s">
        <v>1618</v>
      </c>
      <c r="E3173" s="32" t="s">
        <v>410</v>
      </c>
      <c r="J3173" s="32" t="s">
        <v>7831</v>
      </c>
      <c r="K3173" s="32" t="s">
        <v>23627</v>
      </c>
      <c r="L3173" s="32" t="s">
        <v>20295</v>
      </c>
      <c r="M3173" s="95"/>
      <c r="N3173" s="32" t="s">
        <v>8334</v>
      </c>
    </row>
    <row r="3174" spans="1:14" x14ac:dyDescent="0.25">
      <c r="A3174" s="32" t="s">
        <v>7423</v>
      </c>
      <c r="B3174" s="32" t="s">
        <v>20296</v>
      </c>
      <c r="C3174" s="32" t="s">
        <v>20297</v>
      </c>
      <c r="D3174" s="32" t="s">
        <v>1618</v>
      </c>
      <c r="E3174" s="32" t="s">
        <v>9</v>
      </c>
      <c r="J3174" s="32" t="s">
        <v>7832</v>
      </c>
      <c r="K3174" s="32" t="s">
        <v>23627</v>
      </c>
      <c r="L3174" s="32" t="s">
        <v>20298</v>
      </c>
      <c r="M3174" s="95"/>
      <c r="N3174" s="32" t="s">
        <v>8299</v>
      </c>
    </row>
    <row r="3175" spans="1:14" x14ac:dyDescent="0.25">
      <c r="A3175" s="32" t="s">
        <v>7423</v>
      </c>
      <c r="B3175" s="32" t="s">
        <v>20299</v>
      </c>
      <c r="C3175" s="32" t="s">
        <v>20300</v>
      </c>
      <c r="D3175" s="32" t="s">
        <v>1618</v>
      </c>
      <c r="E3175" s="32" t="s">
        <v>131</v>
      </c>
      <c r="J3175" s="32" t="s">
        <v>7833</v>
      </c>
      <c r="K3175" s="32" t="s">
        <v>23627</v>
      </c>
      <c r="L3175" s="32" t="s">
        <v>20301</v>
      </c>
      <c r="M3175" s="95"/>
      <c r="N3175" s="32" t="s">
        <v>8335</v>
      </c>
    </row>
    <row r="3176" spans="1:14" x14ac:dyDescent="0.25">
      <c r="A3176" s="32" t="s">
        <v>7423</v>
      </c>
      <c r="B3176" s="32" t="s">
        <v>20302</v>
      </c>
      <c r="C3176" s="32" t="s">
        <v>20303</v>
      </c>
      <c r="D3176" s="32" t="s">
        <v>1618</v>
      </c>
      <c r="E3176" s="32" t="s">
        <v>465</v>
      </c>
      <c r="J3176" s="32" t="s">
        <v>7834</v>
      </c>
      <c r="K3176" s="32" t="s">
        <v>23627</v>
      </c>
      <c r="L3176" s="32" t="s">
        <v>20304</v>
      </c>
      <c r="M3176" s="95"/>
      <c r="N3176" s="32" t="s">
        <v>8336</v>
      </c>
    </row>
    <row r="3177" spans="1:14" x14ac:dyDescent="0.25">
      <c r="A3177" s="32" t="s">
        <v>7423</v>
      </c>
      <c r="B3177" s="32" t="s">
        <v>20305</v>
      </c>
      <c r="C3177" s="32" t="s">
        <v>20306</v>
      </c>
      <c r="D3177" s="32" t="s">
        <v>1618</v>
      </c>
      <c r="E3177" s="32" t="s">
        <v>20018</v>
      </c>
      <c r="J3177" s="32" t="s">
        <v>7835</v>
      </c>
      <c r="K3177" s="32" t="s">
        <v>23627</v>
      </c>
      <c r="L3177" s="32" t="s">
        <v>20307</v>
      </c>
      <c r="M3177" s="95"/>
      <c r="N3177" s="32" t="s">
        <v>8337</v>
      </c>
    </row>
    <row r="3178" spans="1:14" x14ac:dyDescent="0.25">
      <c r="A3178" s="32" t="s">
        <v>7423</v>
      </c>
      <c r="B3178" s="32" t="s">
        <v>20308</v>
      </c>
      <c r="C3178" s="32" t="s">
        <v>20309</v>
      </c>
      <c r="D3178" s="32" t="s">
        <v>1618</v>
      </c>
      <c r="E3178" s="32" t="s">
        <v>491</v>
      </c>
      <c r="J3178" s="32" t="s">
        <v>7836</v>
      </c>
      <c r="K3178" s="32" t="s">
        <v>23627</v>
      </c>
      <c r="L3178" s="32" t="s">
        <v>20310</v>
      </c>
      <c r="M3178" s="95"/>
      <c r="N3178" s="32" t="s">
        <v>8338</v>
      </c>
    </row>
    <row r="3179" spans="1:14" x14ac:dyDescent="0.25">
      <c r="A3179" s="32" t="s">
        <v>7423</v>
      </c>
      <c r="B3179" s="32" t="s">
        <v>20311</v>
      </c>
      <c r="C3179" s="32" t="s">
        <v>20312</v>
      </c>
      <c r="D3179" s="32" t="s">
        <v>1618</v>
      </c>
      <c r="E3179" s="32" t="s">
        <v>20313</v>
      </c>
      <c r="J3179" s="32" t="s">
        <v>7837</v>
      </c>
      <c r="K3179" s="32" t="s">
        <v>23627</v>
      </c>
      <c r="L3179" s="32" t="s">
        <v>20314</v>
      </c>
      <c r="M3179" s="95"/>
      <c r="N3179" s="32" t="s">
        <v>8339</v>
      </c>
    </row>
    <row r="3180" spans="1:14" x14ac:dyDescent="0.25">
      <c r="A3180" s="32" t="s">
        <v>7423</v>
      </c>
      <c r="B3180" s="32" t="s">
        <v>20315</v>
      </c>
      <c r="C3180" s="32" t="s">
        <v>20316</v>
      </c>
      <c r="D3180" s="32" t="s">
        <v>1618</v>
      </c>
      <c r="E3180" s="32" t="s">
        <v>508</v>
      </c>
      <c r="J3180" s="32" t="s">
        <v>7838</v>
      </c>
      <c r="K3180" s="32" t="s">
        <v>23700</v>
      </c>
      <c r="L3180" s="32" t="s">
        <v>20317</v>
      </c>
      <c r="M3180" s="95"/>
      <c r="N3180" s="32" t="s">
        <v>8340</v>
      </c>
    </row>
    <row r="3181" spans="1:14" x14ac:dyDescent="0.25">
      <c r="A3181" s="32" t="s">
        <v>7423</v>
      </c>
      <c r="B3181" s="32" t="s">
        <v>20318</v>
      </c>
      <c r="C3181" s="32" t="s">
        <v>20319</v>
      </c>
      <c r="D3181" s="32" t="s">
        <v>1618</v>
      </c>
      <c r="E3181" s="32" t="s">
        <v>1647</v>
      </c>
      <c r="J3181" s="32" t="s">
        <v>7839</v>
      </c>
      <c r="K3181" s="32" t="s">
        <v>23627</v>
      </c>
      <c r="L3181" s="32" t="s">
        <v>20320</v>
      </c>
      <c r="M3181" s="95"/>
      <c r="N3181" s="32" t="s">
        <v>8341</v>
      </c>
    </row>
    <row r="3182" spans="1:14" x14ac:dyDescent="0.25">
      <c r="A3182" s="32" t="s">
        <v>7423</v>
      </c>
      <c r="B3182" s="32" t="s">
        <v>20321</v>
      </c>
      <c r="C3182" s="32" t="s">
        <v>20322</v>
      </c>
      <c r="D3182" s="32" t="s">
        <v>1618</v>
      </c>
      <c r="E3182" s="32" t="s">
        <v>1648</v>
      </c>
      <c r="J3182" s="32" t="s">
        <v>7840</v>
      </c>
      <c r="K3182" s="32" t="s">
        <v>23627</v>
      </c>
      <c r="L3182" s="32" t="s">
        <v>20323</v>
      </c>
      <c r="M3182" s="95"/>
      <c r="N3182" s="32" t="s">
        <v>8342</v>
      </c>
    </row>
    <row r="3183" spans="1:14" x14ac:dyDescent="0.25">
      <c r="A3183" s="32" t="s">
        <v>7423</v>
      </c>
      <c r="B3183" s="32" t="s">
        <v>20324</v>
      </c>
      <c r="C3183" s="32" t="s">
        <v>20325</v>
      </c>
      <c r="D3183" s="32" t="s">
        <v>1618</v>
      </c>
      <c r="E3183" s="32" t="s">
        <v>519</v>
      </c>
      <c r="J3183" s="32" t="s">
        <v>7841</v>
      </c>
      <c r="K3183" s="32" t="s">
        <v>23627</v>
      </c>
      <c r="L3183" s="32" t="s">
        <v>20326</v>
      </c>
      <c r="M3183" s="95"/>
      <c r="N3183" s="32" t="s">
        <v>8343</v>
      </c>
    </row>
    <row r="3184" spans="1:14" x14ac:dyDescent="0.25">
      <c r="A3184" s="32" t="s">
        <v>7423</v>
      </c>
      <c r="B3184" s="32" t="s">
        <v>20327</v>
      </c>
      <c r="C3184" s="32" t="s">
        <v>20328</v>
      </c>
      <c r="D3184" s="32" t="s">
        <v>1618</v>
      </c>
      <c r="E3184" s="32" t="s">
        <v>524</v>
      </c>
      <c r="J3184" s="32" t="s">
        <v>7842</v>
      </c>
      <c r="K3184" s="32" t="s">
        <v>23627</v>
      </c>
      <c r="L3184" s="32" t="s">
        <v>20329</v>
      </c>
      <c r="M3184" s="95"/>
      <c r="N3184" s="32" t="s">
        <v>8344</v>
      </c>
    </row>
    <row r="3185" spans="1:14" x14ac:dyDescent="0.25">
      <c r="A3185" s="32" t="s">
        <v>7423</v>
      </c>
      <c r="B3185" s="32" t="s">
        <v>20330</v>
      </c>
      <c r="C3185" s="32" t="s">
        <v>20331</v>
      </c>
      <c r="D3185" s="32" t="s">
        <v>1618</v>
      </c>
      <c r="E3185" s="32" t="s">
        <v>183</v>
      </c>
      <c r="J3185" s="32" t="s">
        <v>7843</v>
      </c>
      <c r="K3185" s="32" t="s">
        <v>23627</v>
      </c>
      <c r="L3185" s="32" t="s">
        <v>20332</v>
      </c>
      <c r="M3185" s="95"/>
      <c r="N3185" s="32" t="s">
        <v>8300</v>
      </c>
    </row>
    <row r="3186" spans="1:14" x14ac:dyDescent="0.25">
      <c r="A3186" s="32" t="s">
        <v>7423</v>
      </c>
      <c r="B3186" s="32" t="s">
        <v>20333</v>
      </c>
      <c r="C3186" s="32" t="s">
        <v>20334</v>
      </c>
      <c r="D3186" s="32" t="s">
        <v>1618</v>
      </c>
      <c r="E3186" s="32" t="s">
        <v>1649</v>
      </c>
      <c r="J3186" s="32" t="s">
        <v>7844</v>
      </c>
      <c r="K3186" s="32" t="s">
        <v>23627</v>
      </c>
      <c r="L3186" s="32" t="s">
        <v>20335</v>
      </c>
      <c r="M3186" s="95"/>
      <c r="N3186" s="32" t="s">
        <v>8345</v>
      </c>
    </row>
    <row r="3187" spans="1:14" x14ac:dyDescent="0.25">
      <c r="A3187" s="32" t="s">
        <v>7423</v>
      </c>
      <c r="B3187" s="32" t="s">
        <v>20336</v>
      </c>
      <c r="C3187" s="32" t="s">
        <v>20337</v>
      </c>
      <c r="D3187" s="32" t="s">
        <v>1618</v>
      </c>
      <c r="E3187" s="32" t="s">
        <v>12</v>
      </c>
      <c r="J3187" s="32" t="s">
        <v>7845</v>
      </c>
      <c r="K3187" s="32" t="s">
        <v>23627</v>
      </c>
      <c r="L3187" s="32" t="s">
        <v>20338</v>
      </c>
      <c r="M3187" s="95"/>
      <c r="N3187" s="32" t="s">
        <v>8346</v>
      </c>
    </row>
    <row r="3188" spans="1:14" x14ac:dyDescent="0.25">
      <c r="A3188" s="32" t="s">
        <v>7423</v>
      </c>
      <c r="B3188" s="32" t="s">
        <v>20339</v>
      </c>
      <c r="C3188" s="32" t="s">
        <v>20340</v>
      </c>
      <c r="D3188" s="32" t="s">
        <v>1618</v>
      </c>
      <c r="E3188" s="32" t="s">
        <v>530</v>
      </c>
      <c r="J3188" s="32" t="s">
        <v>7846</v>
      </c>
      <c r="K3188" s="32" t="s">
        <v>23627</v>
      </c>
      <c r="L3188" s="32" t="s">
        <v>20341</v>
      </c>
      <c r="M3188" s="95"/>
      <c r="N3188" s="32" t="s">
        <v>8347</v>
      </c>
    </row>
    <row r="3189" spans="1:14" x14ac:dyDescent="0.25">
      <c r="A3189" s="32" t="s">
        <v>7423</v>
      </c>
      <c r="B3189" s="32" t="s">
        <v>20342</v>
      </c>
      <c r="C3189" s="32" t="s">
        <v>20343</v>
      </c>
      <c r="D3189" s="32" t="s">
        <v>1618</v>
      </c>
      <c r="E3189" s="32" t="s">
        <v>536</v>
      </c>
      <c r="J3189" s="32" t="s">
        <v>7847</v>
      </c>
      <c r="K3189" s="32" t="s">
        <v>23627</v>
      </c>
      <c r="L3189" s="32" t="s">
        <v>20344</v>
      </c>
      <c r="M3189" s="95"/>
      <c r="N3189" s="32" t="s">
        <v>8348</v>
      </c>
    </row>
    <row r="3190" spans="1:14" x14ac:dyDescent="0.25">
      <c r="A3190" s="32" t="s">
        <v>7423</v>
      </c>
      <c r="B3190" s="32" t="s">
        <v>20345</v>
      </c>
      <c r="C3190" s="32" t="s">
        <v>20346</v>
      </c>
      <c r="D3190" s="32" t="s">
        <v>1618</v>
      </c>
      <c r="E3190" s="32" t="s">
        <v>20044</v>
      </c>
      <c r="J3190" s="32" t="s">
        <v>7848</v>
      </c>
      <c r="K3190" s="32" t="s">
        <v>23627</v>
      </c>
      <c r="L3190" s="32" t="s">
        <v>20347</v>
      </c>
      <c r="M3190" s="95"/>
      <c r="N3190" s="32" t="s">
        <v>8349</v>
      </c>
    </row>
    <row r="3191" spans="1:14" x14ac:dyDescent="0.25">
      <c r="A3191" s="32" t="s">
        <v>7423</v>
      </c>
      <c r="B3191" s="32" t="s">
        <v>20348</v>
      </c>
      <c r="C3191" s="32" t="s">
        <v>20349</v>
      </c>
      <c r="D3191" s="32" t="s">
        <v>1618</v>
      </c>
      <c r="E3191" s="32" t="s">
        <v>13</v>
      </c>
      <c r="J3191" s="32" t="s">
        <v>7849</v>
      </c>
      <c r="K3191" s="32" t="s">
        <v>23627</v>
      </c>
      <c r="L3191" s="32" t="s">
        <v>20350</v>
      </c>
      <c r="M3191" s="95"/>
      <c r="N3191" s="32" t="s">
        <v>8350</v>
      </c>
    </row>
    <row r="3192" spans="1:14" x14ac:dyDescent="0.25">
      <c r="A3192" s="32" t="s">
        <v>7423</v>
      </c>
      <c r="B3192" s="32" t="s">
        <v>20351</v>
      </c>
      <c r="C3192" s="32" t="s">
        <v>20352</v>
      </c>
      <c r="D3192" s="32" t="s">
        <v>1618</v>
      </c>
      <c r="E3192" s="32" t="s">
        <v>1651</v>
      </c>
      <c r="J3192" s="32" t="s">
        <v>7850</v>
      </c>
      <c r="K3192" s="32" t="s">
        <v>23627</v>
      </c>
      <c r="L3192" s="32" t="s">
        <v>20353</v>
      </c>
      <c r="M3192" s="95"/>
      <c r="N3192" s="32" t="s">
        <v>8351</v>
      </c>
    </row>
    <row r="3193" spans="1:14" x14ac:dyDescent="0.25">
      <c r="A3193" s="32" t="s">
        <v>7423</v>
      </c>
      <c r="B3193" s="32" t="s">
        <v>20354</v>
      </c>
      <c r="C3193" s="32" t="s">
        <v>20355</v>
      </c>
      <c r="D3193" s="32" t="s">
        <v>1618</v>
      </c>
      <c r="E3193" s="32" t="s">
        <v>1652</v>
      </c>
      <c r="J3193" s="32" t="s">
        <v>7851</v>
      </c>
      <c r="K3193" s="32" t="s">
        <v>23627</v>
      </c>
      <c r="L3193" s="32" t="s">
        <v>20356</v>
      </c>
      <c r="M3193" s="95"/>
      <c r="N3193" s="32" t="s">
        <v>8352</v>
      </c>
    </row>
    <row r="3194" spans="1:14" x14ac:dyDescent="0.25">
      <c r="A3194" s="32" t="s">
        <v>7423</v>
      </c>
      <c r="B3194" s="32" t="s">
        <v>20357</v>
      </c>
      <c r="C3194" s="32" t="s">
        <v>20358</v>
      </c>
      <c r="D3194" s="32" t="s">
        <v>1618</v>
      </c>
      <c r="E3194" s="32" t="s">
        <v>667</v>
      </c>
      <c r="J3194" s="32" t="s">
        <v>7852</v>
      </c>
      <c r="K3194" s="32" t="s">
        <v>23627</v>
      </c>
      <c r="L3194" s="32" t="s">
        <v>20359</v>
      </c>
      <c r="M3194" s="95"/>
      <c r="N3194" s="32" t="s">
        <v>8353</v>
      </c>
    </row>
    <row r="3195" spans="1:14" x14ac:dyDescent="0.25">
      <c r="A3195" s="32" t="s">
        <v>7423</v>
      </c>
      <c r="B3195" s="32" t="s">
        <v>20360</v>
      </c>
      <c r="C3195" s="32" t="s">
        <v>20361</v>
      </c>
      <c r="D3195" s="32" t="s">
        <v>1618</v>
      </c>
      <c r="E3195" s="32" t="s">
        <v>676</v>
      </c>
      <c r="J3195" s="32" t="s">
        <v>7853</v>
      </c>
      <c r="K3195" s="32" t="s">
        <v>23627</v>
      </c>
      <c r="L3195" s="32" t="s">
        <v>20362</v>
      </c>
      <c r="M3195" s="95"/>
      <c r="N3195" s="32" t="s">
        <v>8354</v>
      </c>
    </row>
    <row r="3196" spans="1:14" x14ac:dyDescent="0.25">
      <c r="A3196" s="32" t="s">
        <v>7423</v>
      </c>
      <c r="B3196" s="32" t="s">
        <v>20363</v>
      </c>
      <c r="C3196" s="32" t="s">
        <v>20364</v>
      </c>
      <c r="D3196" s="32" t="s">
        <v>1618</v>
      </c>
      <c r="E3196" s="32" t="s">
        <v>194</v>
      </c>
      <c r="J3196" s="32" t="s">
        <v>7854</v>
      </c>
      <c r="K3196" s="32" t="s">
        <v>23627</v>
      </c>
      <c r="L3196" s="32" t="s">
        <v>20365</v>
      </c>
      <c r="M3196" s="95"/>
      <c r="N3196" s="32" t="s">
        <v>8301</v>
      </c>
    </row>
    <row r="3197" spans="1:14" x14ac:dyDescent="0.25">
      <c r="A3197" s="32" t="s">
        <v>7423</v>
      </c>
      <c r="B3197" s="32" t="s">
        <v>20366</v>
      </c>
      <c r="C3197" s="32" t="s">
        <v>20367</v>
      </c>
      <c r="D3197" s="32" t="s">
        <v>1618</v>
      </c>
      <c r="E3197" s="32" t="s">
        <v>679</v>
      </c>
      <c r="J3197" s="32" t="s">
        <v>7855</v>
      </c>
      <c r="K3197" s="32" t="s">
        <v>23627</v>
      </c>
      <c r="L3197" s="32" t="s">
        <v>20368</v>
      </c>
      <c r="M3197" s="95"/>
      <c r="N3197" s="32" t="s">
        <v>8355</v>
      </c>
    </row>
    <row r="3198" spans="1:14" x14ac:dyDescent="0.25">
      <c r="A3198" s="32" t="s">
        <v>7423</v>
      </c>
      <c r="B3198" s="32" t="s">
        <v>20369</v>
      </c>
      <c r="C3198" s="32" t="s">
        <v>20370</v>
      </c>
      <c r="D3198" s="32" t="s">
        <v>1618</v>
      </c>
      <c r="E3198" s="32" t="s">
        <v>686</v>
      </c>
      <c r="J3198" s="32" t="s">
        <v>7856</v>
      </c>
      <c r="K3198" s="32" t="s">
        <v>23627</v>
      </c>
      <c r="L3198" s="32" t="s">
        <v>20371</v>
      </c>
      <c r="M3198" s="95"/>
      <c r="N3198" s="32" t="s">
        <v>8356</v>
      </c>
    </row>
    <row r="3199" spans="1:14" x14ac:dyDescent="0.25">
      <c r="A3199" s="32" t="s">
        <v>7423</v>
      </c>
      <c r="B3199" s="32" t="s">
        <v>20372</v>
      </c>
      <c r="C3199" s="32" t="s">
        <v>20373</v>
      </c>
      <c r="D3199" s="32" t="s">
        <v>1618</v>
      </c>
      <c r="E3199" s="32" t="s">
        <v>692</v>
      </c>
      <c r="J3199" s="32" t="s">
        <v>7857</v>
      </c>
      <c r="K3199" s="32" t="s">
        <v>23627</v>
      </c>
      <c r="L3199" s="32" t="s">
        <v>20374</v>
      </c>
      <c r="M3199" s="95"/>
      <c r="N3199" s="32" t="s">
        <v>8357</v>
      </c>
    </row>
    <row r="3200" spans="1:14" x14ac:dyDescent="0.25">
      <c r="A3200" s="32" t="s">
        <v>7423</v>
      </c>
      <c r="B3200" s="32" t="s">
        <v>20375</v>
      </c>
      <c r="C3200" s="32" t="s">
        <v>20376</v>
      </c>
      <c r="D3200" s="32" t="s">
        <v>1618</v>
      </c>
      <c r="E3200" s="32" t="s">
        <v>698</v>
      </c>
      <c r="J3200" s="32" t="s">
        <v>7858</v>
      </c>
      <c r="K3200" s="32" t="s">
        <v>23627</v>
      </c>
      <c r="L3200" s="32" t="s">
        <v>20377</v>
      </c>
      <c r="M3200" s="95"/>
      <c r="N3200" s="32" t="s">
        <v>8358</v>
      </c>
    </row>
    <row r="3201" spans="1:14" x14ac:dyDescent="0.25">
      <c r="A3201" s="32" t="s">
        <v>7423</v>
      </c>
      <c r="B3201" s="32" t="s">
        <v>20378</v>
      </c>
      <c r="C3201" s="32" t="s">
        <v>20379</v>
      </c>
      <c r="D3201" s="32" t="s">
        <v>1618</v>
      </c>
      <c r="E3201" s="32" t="s">
        <v>702</v>
      </c>
      <c r="J3201" s="32" t="s">
        <v>7859</v>
      </c>
      <c r="K3201" s="32" t="s">
        <v>23627</v>
      </c>
      <c r="L3201" s="32" t="s">
        <v>20380</v>
      </c>
      <c r="M3201" s="95"/>
      <c r="N3201" s="32" t="s">
        <v>8359</v>
      </c>
    </row>
    <row r="3202" spans="1:14" x14ac:dyDescent="0.25">
      <c r="A3202" s="32" t="s">
        <v>7423</v>
      </c>
      <c r="B3202" s="32" t="s">
        <v>20381</v>
      </c>
      <c r="C3202" s="32" t="s">
        <v>20382</v>
      </c>
      <c r="D3202" s="32" t="s">
        <v>1618</v>
      </c>
      <c r="E3202" s="32" t="s">
        <v>705</v>
      </c>
      <c r="J3202" s="32" t="s">
        <v>7860</v>
      </c>
      <c r="K3202" s="32" t="s">
        <v>23627</v>
      </c>
      <c r="L3202" s="32" t="s">
        <v>20383</v>
      </c>
      <c r="M3202" s="95"/>
      <c r="N3202" s="32" t="s">
        <v>8360</v>
      </c>
    </row>
    <row r="3203" spans="1:14" x14ac:dyDescent="0.25">
      <c r="A3203" s="32" t="s">
        <v>7423</v>
      </c>
      <c r="B3203" s="32" t="s">
        <v>20384</v>
      </c>
      <c r="C3203" s="32" t="s">
        <v>20385</v>
      </c>
      <c r="D3203" s="32" t="s">
        <v>1618</v>
      </c>
      <c r="E3203" s="32" t="s">
        <v>134</v>
      </c>
      <c r="J3203" s="32" t="s">
        <v>7861</v>
      </c>
      <c r="K3203" s="32" t="s">
        <v>23627</v>
      </c>
      <c r="L3203" s="32" t="s">
        <v>20386</v>
      </c>
      <c r="M3203" s="95"/>
      <c r="N3203" s="32" t="s">
        <v>8361</v>
      </c>
    </row>
    <row r="3204" spans="1:14" x14ac:dyDescent="0.25">
      <c r="A3204" s="32" t="s">
        <v>7423</v>
      </c>
      <c r="B3204" s="32" t="s">
        <v>20387</v>
      </c>
      <c r="C3204" s="32" t="s">
        <v>20388</v>
      </c>
      <c r="D3204" s="32" t="s">
        <v>1618</v>
      </c>
      <c r="E3204" s="32" t="s">
        <v>20051</v>
      </c>
      <c r="J3204" s="32" t="s">
        <v>7862</v>
      </c>
      <c r="K3204" s="32" t="s">
        <v>23627</v>
      </c>
      <c r="L3204" s="32" t="s">
        <v>20389</v>
      </c>
      <c r="M3204" s="95"/>
      <c r="N3204" s="32" t="s">
        <v>8362</v>
      </c>
    </row>
    <row r="3205" spans="1:14" x14ac:dyDescent="0.25">
      <c r="A3205" s="32" t="s">
        <v>7423</v>
      </c>
      <c r="B3205" s="32" t="s">
        <v>20390</v>
      </c>
      <c r="C3205" s="32" t="s">
        <v>20391</v>
      </c>
      <c r="D3205" s="32" t="s">
        <v>1618</v>
      </c>
      <c r="E3205" s="32" t="s">
        <v>712</v>
      </c>
      <c r="J3205" s="32" t="s">
        <v>7863</v>
      </c>
      <c r="K3205" s="32" t="s">
        <v>23627</v>
      </c>
      <c r="L3205" s="32" t="s">
        <v>20392</v>
      </c>
      <c r="M3205" s="95"/>
      <c r="N3205" s="32" t="s">
        <v>8363</v>
      </c>
    </row>
    <row r="3206" spans="1:14" x14ac:dyDescent="0.25">
      <c r="A3206" s="32" t="s">
        <v>7423</v>
      </c>
      <c r="B3206" s="32" t="s">
        <v>20393</v>
      </c>
      <c r="C3206" s="32" t="s">
        <v>20394</v>
      </c>
      <c r="D3206" s="32" t="s">
        <v>1618</v>
      </c>
      <c r="E3206" s="32" t="s">
        <v>713</v>
      </c>
      <c r="J3206" s="32" t="s">
        <v>7864</v>
      </c>
      <c r="K3206" s="32" t="s">
        <v>23627</v>
      </c>
      <c r="L3206" s="32" t="s">
        <v>20395</v>
      </c>
      <c r="M3206" s="95"/>
      <c r="N3206" s="32" t="s">
        <v>8364</v>
      </c>
    </row>
    <row r="3207" spans="1:14" x14ac:dyDescent="0.25">
      <c r="A3207" s="32" t="s">
        <v>7423</v>
      </c>
      <c r="B3207" s="32" t="s">
        <v>20396</v>
      </c>
      <c r="C3207" s="32" t="s">
        <v>20397</v>
      </c>
      <c r="D3207" s="32" t="s">
        <v>1618</v>
      </c>
      <c r="E3207" s="32" t="s">
        <v>196</v>
      </c>
      <c r="J3207" s="32" t="s">
        <v>7865</v>
      </c>
      <c r="K3207" s="32" t="s">
        <v>23627</v>
      </c>
      <c r="L3207" s="32" t="s">
        <v>20398</v>
      </c>
      <c r="M3207" s="95"/>
      <c r="N3207" s="32" t="s">
        <v>8302</v>
      </c>
    </row>
    <row r="3208" spans="1:14" x14ac:dyDescent="0.25">
      <c r="A3208" s="32" t="s">
        <v>7423</v>
      </c>
      <c r="B3208" s="32" t="s">
        <v>20399</v>
      </c>
      <c r="C3208" s="32" t="s">
        <v>20400</v>
      </c>
      <c r="D3208" s="32" t="s">
        <v>1618</v>
      </c>
      <c r="E3208" s="32" t="s">
        <v>715</v>
      </c>
      <c r="J3208" s="32" t="s">
        <v>7866</v>
      </c>
      <c r="K3208" s="32" t="s">
        <v>23627</v>
      </c>
      <c r="L3208" s="32" t="s">
        <v>20401</v>
      </c>
      <c r="M3208" s="95"/>
      <c r="N3208" s="32" t="s">
        <v>8365</v>
      </c>
    </row>
    <row r="3209" spans="1:14" x14ac:dyDescent="0.25">
      <c r="A3209" s="32" t="s">
        <v>7423</v>
      </c>
      <c r="B3209" s="32" t="s">
        <v>20402</v>
      </c>
      <c r="C3209" s="32" t="s">
        <v>20403</v>
      </c>
      <c r="D3209" s="32" t="s">
        <v>1618</v>
      </c>
      <c r="E3209" s="32" t="s">
        <v>719</v>
      </c>
      <c r="J3209" s="32" t="s">
        <v>7867</v>
      </c>
      <c r="K3209" s="32" t="s">
        <v>23627</v>
      </c>
      <c r="L3209" s="32" t="s">
        <v>20404</v>
      </c>
      <c r="M3209" s="95"/>
      <c r="N3209" s="32" t="s">
        <v>8366</v>
      </c>
    </row>
    <row r="3210" spans="1:14" x14ac:dyDescent="0.25">
      <c r="A3210" s="32" t="s">
        <v>7423</v>
      </c>
      <c r="B3210" s="32" t="s">
        <v>20405</v>
      </c>
      <c r="C3210" s="32" t="s">
        <v>20406</v>
      </c>
      <c r="D3210" s="32" t="s">
        <v>1618</v>
      </c>
      <c r="E3210" s="32" t="s">
        <v>8</v>
      </c>
      <c r="J3210" s="32" t="s">
        <v>7868</v>
      </c>
      <c r="K3210" s="32" t="s">
        <v>23627</v>
      </c>
      <c r="L3210" s="32" t="s">
        <v>23725</v>
      </c>
      <c r="M3210" s="95"/>
      <c r="N3210" s="32" t="s">
        <v>8298</v>
      </c>
    </row>
    <row r="3211" spans="1:14" x14ac:dyDescent="0.25">
      <c r="A3211" s="32" t="s">
        <v>7423</v>
      </c>
      <c r="B3211" s="32" t="s">
        <v>20407</v>
      </c>
      <c r="C3211" s="32" t="s">
        <v>20408</v>
      </c>
      <c r="D3211" s="32" t="s">
        <v>1618</v>
      </c>
      <c r="E3211" s="32" t="s">
        <v>207</v>
      </c>
      <c r="J3211" s="32" t="s">
        <v>7869</v>
      </c>
      <c r="K3211" s="32" t="s">
        <v>23627</v>
      </c>
      <c r="L3211" s="32" t="s">
        <v>23726</v>
      </c>
      <c r="M3211" s="95"/>
      <c r="N3211" s="32" t="s">
        <v>8305</v>
      </c>
    </row>
    <row r="3212" spans="1:14" x14ac:dyDescent="0.25">
      <c r="A3212" s="32" t="s">
        <v>7423</v>
      </c>
      <c r="B3212" s="32" t="s">
        <v>20409</v>
      </c>
      <c r="C3212" s="32" t="s">
        <v>20410</v>
      </c>
      <c r="D3212" s="32" t="s">
        <v>1618</v>
      </c>
      <c r="E3212" s="32" t="s">
        <v>127</v>
      </c>
      <c r="J3212" s="32" t="s">
        <v>7870</v>
      </c>
      <c r="K3212" s="32" t="s">
        <v>23627</v>
      </c>
      <c r="L3212" s="32" t="s">
        <v>23727</v>
      </c>
      <c r="M3212" s="95"/>
      <c r="N3212" s="32" t="s">
        <v>8316</v>
      </c>
    </row>
    <row r="3213" spans="1:14" x14ac:dyDescent="0.25">
      <c r="A3213" s="32" t="s">
        <v>7423</v>
      </c>
      <c r="B3213" s="32" t="s">
        <v>20411</v>
      </c>
      <c r="C3213" s="32" t="s">
        <v>20412</v>
      </c>
      <c r="D3213" s="32" t="s">
        <v>1618</v>
      </c>
      <c r="E3213" s="32" t="s">
        <v>128</v>
      </c>
      <c r="J3213" s="32" t="s">
        <v>7871</v>
      </c>
      <c r="K3213" s="32" t="s">
        <v>23627</v>
      </c>
      <c r="L3213" s="32" t="s">
        <v>23728</v>
      </c>
      <c r="M3213" s="95"/>
      <c r="N3213" s="32" t="s">
        <v>8323</v>
      </c>
    </row>
    <row r="3214" spans="1:14" x14ac:dyDescent="0.25">
      <c r="A3214" s="32" t="s">
        <v>7423</v>
      </c>
      <c r="B3214" s="32" t="s">
        <v>20414</v>
      </c>
      <c r="C3214" s="32" t="s">
        <v>20415</v>
      </c>
      <c r="D3214" s="32" t="s">
        <v>1618</v>
      </c>
      <c r="E3214" s="32" t="s">
        <v>6</v>
      </c>
      <c r="J3214" s="32" t="s">
        <v>7872</v>
      </c>
      <c r="K3214" s="32" t="s">
        <v>23627</v>
      </c>
      <c r="L3214" s="32" t="s">
        <v>23729</v>
      </c>
      <c r="M3214" s="95"/>
      <c r="N3214" s="32" t="s">
        <v>8296</v>
      </c>
    </row>
    <row r="3215" spans="1:14" x14ac:dyDescent="0.25">
      <c r="A3215" s="32" t="s">
        <v>7423</v>
      </c>
      <c r="B3215" s="32" t="s">
        <v>20417</v>
      </c>
      <c r="C3215" s="32" t="s">
        <v>20418</v>
      </c>
      <c r="D3215" s="32" t="s">
        <v>1618</v>
      </c>
      <c r="E3215" s="32" t="s">
        <v>20230</v>
      </c>
      <c r="J3215" s="32" t="s">
        <v>7873</v>
      </c>
      <c r="K3215" s="32" t="s">
        <v>23627</v>
      </c>
      <c r="L3215" s="32" t="s">
        <v>23730</v>
      </c>
      <c r="M3215" s="95"/>
      <c r="N3215" s="32" t="s">
        <v>8297</v>
      </c>
    </row>
    <row r="3216" spans="1:14" x14ac:dyDescent="0.25">
      <c r="A3216" s="32" t="s">
        <v>7423</v>
      </c>
      <c r="B3216" s="32" t="s">
        <v>20419</v>
      </c>
      <c r="C3216" s="32" t="s">
        <v>20420</v>
      </c>
      <c r="D3216" s="32" t="s">
        <v>1618</v>
      </c>
      <c r="E3216" s="32" t="s">
        <v>8</v>
      </c>
      <c r="J3216" s="32" t="s">
        <v>7874</v>
      </c>
      <c r="K3216" s="32" t="s">
        <v>23627</v>
      </c>
      <c r="L3216" s="32" t="s">
        <v>23731</v>
      </c>
      <c r="M3216" s="95"/>
      <c r="N3216" s="32" t="s">
        <v>8298</v>
      </c>
    </row>
    <row r="3217" spans="1:14" x14ac:dyDescent="0.25">
      <c r="A3217" s="32" t="s">
        <v>7423</v>
      </c>
      <c r="B3217" s="32" t="s">
        <v>20421</v>
      </c>
      <c r="C3217" s="32" t="s">
        <v>20422</v>
      </c>
      <c r="D3217" s="32" t="s">
        <v>1618</v>
      </c>
      <c r="E3217" s="32" t="s">
        <v>9</v>
      </c>
      <c r="J3217" s="32" t="s">
        <v>7875</v>
      </c>
      <c r="K3217" s="32" t="s">
        <v>23627</v>
      </c>
      <c r="L3217" s="32" t="s">
        <v>23732</v>
      </c>
      <c r="M3217" s="95"/>
      <c r="N3217" s="32" t="s">
        <v>8299</v>
      </c>
    </row>
    <row r="3218" spans="1:14" x14ac:dyDescent="0.25">
      <c r="A3218" s="32" t="s">
        <v>7423</v>
      </c>
      <c r="B3218" s="32" t="s">
        <v>20423</v>
      </c>
      <c r="C3218" s="32" t="s">
        <v>20424</v>
      </c>
      <c r="D3218" s="32" t="s">
        <v>1618</v>
      </c>
      <c r="E3218" s="32" t="s">
        <v>198</v>
      </c>
      <c r="J3218" s="32" t="s">
        <v>7876</v>
      </c>
      <c r="K3218" s="32" t="s">
        <v>23627</v>
      </c>
      <c r="L3218" s="32" t="s">
        <v>20425</v>
      </c>
      <c r="M3218" s="95"/>
      <c r="N3218" s="32" t="s">
        <v>8303</v>
      </c>
    </row>
    <row r="3219" spans="1:14" x14ac:dyDescent="0.25">
      <c r="A3219" s="32" t="s">
        <v>7423</v>
      </c>
      <c r="B3219" s="32" t="s">
        <v>20426</v>
      </c>
      <c r="C3219" s="32" t="s">
        <v>20427</v>
      </c>
      <c r="D3219" s="32" t="s">
        <v>1618</v>
      </c>
      <c r="E3219" s="32" t="s">
        <v>183</v>
      </c>
      <c r="J3219" s="32" t="s">
        <v>7877</v>
      </c>
      <c r="K3219" s="32" t="s">
        <v>23627</v>
      </c>
      <c r="L3219" s="32" t="s">
        <v>23733</v>
      </c>
      <c r="M3219" s="95"/>
      <c r="N3219" s="32" t="s">
        <v>8300</v>
      </c>
    </row>
    <row r="3220" spans="1:14" x14ac:dyDescent="0.25">
      <c r="A3220" s="32" t="s">
        <v>7423</v>
      </c>
      <c r="B3220" s="32" t="s">
        <v>20428</v>
      </c>
      <c r="C3220" s="32" t="s">
        <v>20429</v>
      </c>
      <c r="D3220" s="32" t="s">
        <v>1618</v>
      </c>
      <c r="E3220" s="32" t="s">
        <v>194</v>
      </c>
      <c r="J3220" s="32" t="s">
        <v>7878</v>
      </c>
      <c r="K3220" s="32" t="s">
        <v>23627</v>
      </c>
      <c r="L3220" s="32" t="s">
        <v>23734</v>
      </c>
      <c r="M3220" s="95"/>
      <c r="N3220" s="32" t="s">
        <v>8301</v>
      </c>
    </row>
    <row r="3221" spans="1:14" x14ac:dyDescent="0.25">
      <c r="A3221" s="32" t="s">
        <v>7423</v>
      </c>
      <c r="B3221" s="32" t="s">
        <v>20430</v>
      </c>
      <c r="C3221" s="32" t="s">
        <v>20431</v>
      </c>
      <c r="D3221" s="32" t="s">
        <v>1618</v>
      </c>
      <c r="E3221" s="32" t="s">
        <v>196</v>
      </c>
      <c r="J3221" s="32" t="s">
        <v>7879</v>
      </c>
      <c r="K3221" s="32" t="s">
        <v>23627</v>
      </c>
      <c r="L3221" s="32" t="s">
        <v>23735</v>
      </c>
      <c r="M3221" s="95"/>
      <c r="N3221" s="32" t="s">
        <v>8302</v>
      </c>
    </row>
    <row r="3222" spans="1:14" x14ac:dyDescent="0.25">
      <c r="A3222" s="32" t="s">
        <v>7423</v>
      </c>
      <c r="B3222" s="32" t="s">
        <v>20432</v>
      </c>
      <c r="C3222" s="32" t="s">
        <v>20433</v>
      </c>
      <c r="D3222" s="32" t="s">
        <v>1618</v>
      </c>
      <c r="E3222" s="32" t="s">
        <v>207</v>
      </c>
      <c r="J3222" s="32" t="s">
        <v>7880</v>
      </c>
      <c r="K3222" s="32" t="s">
        <v>23627</v>
      </c>
      <c r="L3222" s="32" t="s">
        <v>23736</v>
      </c>
      <c r="M3222" s="95"/>
      <c r="N3222" s="32" t="s">
        <v>8305</v>
      </c>
    </row>
    <row r="3223" spans="1:14" x14ac:dyDescent="0.25">
      <c r="A3223" s="32" t="s">
        <v>7423</v>
      </c>
      <c r="B3223" s="32" t="s">
        <v>20434</v>
      </c>
      <c r="C3223" s="32" t="s">
        <v>20435</v>
      </c>
      <c r="D3223" s="32" t="s">
        <v>1618</v>
      </c>
      <c r="E3223" s="32" t="s">
        <v>122</v>
      </c>
      <c r="J3223" s="32" t="s">
        <v>7881</v>
      </c>
      <c r="K3223" s="32" t="s">
        <v>23627</v>
      </c>
      <c r="L3223" s="32" t="s">
        <v>23737</v>
      </c>
      <c r="M3223" s="95"/>
      <c r="N3223" s="32" t="s">
        <v>8308</v>
      </c>
    </row>
    <row r="3224" spans="1:14" x14ac:dyDescent="0.25">
      <c r="A3224" s="32" t="s">
        <v>7423</v>
      </c>
      <c r="B3224" s="32" t="s">
        <v>20436</v>
      </c>
      <c r="C3224" s="32" t="s">
        <v>20437</v>
      </c>
      <c r="D3224" s="32" t="s">
        <v>1618</v>
      </c>
      <c r="E3224" s="32" t="s">
        <v>274</v>
      </c>
      <c r="J3224" s="32" t="s">
        <v>7882</v>
      </c>
      <c r="K3224" s="32" t="s">
        <v>23627</v>
      </c>
      <c r="L3224" s="32" t="s">
        <v>23738</v>
      </c>
      <c r="M3224" s="95"/>
      <c r="N3224" s="32" t="s">
        <v>8309</v>
      </c>
    </row>
    <row r="3225" spans="1:14" x14ac:dyDescent="0.25">
      <c r="A3225" s="32" t="s">
        <v>7423</v>
      </c>
      <c r="B3225" s="32" t="s">
        <v>20438</v>
      </c>
      <c r="C3225" s="32" t="s">
        <v>20439</v>
      </c>
      <c r="D3225" s="32" t="s">
        <v>1618</v>
      </c>
      <c r="E3225" s="32" t="s">
        <v>1650</v>
      </c>
      <c r="J3225" s="32" t="s">
        <v>7883</v>
      </c>
      <c r="K3225" s="32" t="s">
        <v>23627</v>
      </c>
      <c r="L3225" s="32" t="s">
        <v>23739</v>
      </c>
      <c r="M3225" s="95"/>
      <c r="N3225" s="32" t="s">
        <v>8310</v>
      </c>
    </row>
    <row r="3226" spans="1:14" x14ac:dyDescent="0.25">
      <c r="A3226" s="32" t="s">
        <v>7423</v>
      </c>
      <c r="B3226" s="32" t="s">
        <v>20440</v>
      </c>
      <c r="C3226" s="32" t="s">
        <v>20441</v>
      </c>
      <c r="D3226" s="32" t="s">
        <v>1618</v>
      </c>
      <c r="E3226" s="32" t="s">
        <v>125</v>
      </c>
      <c r="J3226" s="32" t="s">
        <v>7884</v>
      </c>
      <c r="K3226" s="32" t="s">
        <v>23627</v>
      </c>
      <c r="L3226" s="32" t="s">
        <v>23740</v>
      </c>
      <c r="M3226" s="95"/>
      <c r="N3226" s="32" t="s">
        <v>8311</v>
      </c>
    </row>
    <row r="3227" spans="1:14" x14ac:dyDescent="0.25">
      <c r="A3227" s="32" t="s">
        <v>7423</v>
      </c>
      <c r="B3227" s="32" t="s">
        <v>20442</v>
      </c>
      <c r="C3227" s="32" t="s">
        <v>20443</v>
      </c>
      <c r="D3227" s="32" t="s">
        <v>1618</v>
      </c>
      <c r="E3227" s="32" t="s">
        <v>277</v>
      </c>
      <c r="J3227" s="32" t="s">
        <v>7885</v>
      </c>
      <c r="K3227" s="32" t="s">
        <v>23627</v>
      </c>
      <c r="L3227" s="32" t="s">
        <v>23741</v>
      </c>
      <c r="M3227" s="95"/>
      <c r="N3227" s="32" t="s">
        <v>8312</v>
      </c>
    </row>
    <row r="3228" spans="1:14" x14ac:dyDescent="0.25">
      <c r="A3228" s="32" t="s">
        <v>7423</v>
      </c>
      <c r="B3228" s="32" t="s">
        <v>20444</v>
      </c>
      <c r="C3228" s="32" t="s">
        <v>20445</v>
      </c>
      <c r="D3228" s="32" t="s">
        <v>1618</v>
      </c>
      <c r="E3228" s="32" t="s">
        <v>19998</v>
      </c>
      <c r="J3228" s="32" t="s">
        <v>7886</v>
      </c>
      <c r="K3228" s="32" t="s">
        <v>23627</v>
      </c>
      <c r="L3228" s="32" t="s">
        <v>23742</v>
      </c>
      <c r="M3228" s="95"/>
      <c r="N3228" s="32" t="s">
        <v>8313</v>
      </c>
    </row>
    <row r="3229" spans="1:14" x14ac:dyDescent="0.25">
      <c r="A3229" s="32" t="s">
        <v>7423</v>
      </c>
      <c r="B3229" s="32" t="s">
        <v>20446</v>
      </c>
      <c r="C3229" s="32" t="s">
        <v>20447</v>
      </c>
      <c r="D3229" s="32" t="s">
        <v>1618</v>
      </c>
      <c r="E3229" s="32" t="s">
        <v>205</v>
      </c>
      <c r="J3229" s="32" t="s">
        <v>7887</v>
      </c>
      <c r="K3229" s="32" t="s">
        <v>23627</v>
      </c>
      <c r="L3229" s="32" t="s">
        <v>20448</v>
      </c>
      <c r="M3229" s="95"/>
      <c r="N3229" s="32" t="s">
        <v>8304</v>
      </c>
    </row>
    <row r="3230" spans="1:14" x14ac:dyDescent="0.25">
      <c r="A3230" s="32" t="s">
        <v>7423</v>
      </c>
      <c r="B3230" s="32" t="s">
        <v>20449</v>
      </c>
      <c r="C3230" s="32" t="s">
        <v>20450</v>
      </c>
      <c r="D3230" s="32" t="s">
        <v>1618</v>
      </c>
      <c r="E3230" s="32" t="s">
        <v>278</v>
      </c>
      <c r="J3230" s="32" t="s">
        <v>7888</v>
      </c>
      <c r="K3230" s="32" t="s">
        <v>23627</v>
      </c>
      <c r="L3230" s="32" t="s">
        <v>23743</v>
      </c>
      <c r="M3230" s="95"/>
      <c r="N3230" s="32" t="s">
        <v>8314</v>
      </c>
    </row>
    <row r="3231" spans="1:14" x14ac:dyDescent="0.25">
      <c r="A3231" s="32" t="s">
        <v>7423</v>
      </c>
      <c r="B3231" s="32" t="s">
        <v>20451</v>
      </c>
      <c r="C3231" s="32" t="s">
        <v>20452</v>
      </c>
      <c r="D3231" s="32" t="s">
        <v>1618</v>
      </c>
      <c r="E3231" s="32" t="s">
        <v>279</v>
      </c>
      <c r="J3231" s="32" t="s">
        <v>7889</v>
      </c>
      <c r="K3231" s="32" t="s">
        <v>23627</v>
      </c>
      <c r="L3231" s="32" t="s">
        <v>23744</v>
      </c>
      <c r="M3231" s="95"/>
      <c r="N3231" s="32" t="s">
        <v>8315</v>
      </c>
    </row>
    <row r="3232" spans="1:14" x14ac:dyDescent="0.25">
      <c r="A3232" s="32" t="s">
        <v>7423</v>
      </c>
      <c r="B3232" s="32" t="s">
        <v>20453</v>
      </c>
      <c r="C3232" s="32" t="s">
        <v>20454</v>
      </c>
      <c r="D3232" s="32" t="s">
        <v>1618</v>
      </c>
      <c r="E3232" s="32" t="s">
        <v>321</v>
      </c>
      <c r="J3232" s="32" t="s">
        <v>7890</v>
      </c>
      <c r="K3232" s="32" t="s">
        <v>23627</v>
      </c>
      <c r="L3232" s="32" t="s">
        <v>23745</v>
      </c>
      <c r="M3232" s="95"/>
      <c r="N3232" s="32" t="s">
        <v>8320</v>
      </c>
    </row>
    <row r="3233" spans="1:14" x14ac:dyDescent="0.25">
      <c r="A3233" s="32" t="s">
        <v>7423</v>
      </c>
      <c r="B3233" s="32" t="s">
        <v>20455</v>
      </c>
      <c r="C3233" s="32" t="s">
        <v>20456</v>
      </c>
      <c r="D3233" s="32" t="s">
        <v>1618</v>
      </c>
      <c r="E3233" s="32" t="s">
        <v>2078</v>
      </c>
      <c r="J3233" s="32" t="s">
        <v>7891</v>
      </c>
      <c r="K3233" s="32" t="s">
        <v>23627</v>
      </c>
      <c r="L3233" s="32" t="s">
        <v>23746</v>
      </c>
      <c r="M3233" s="95"/>
      <c r="N3233" s="32" t="s">
        <v>8321</v>
      </c>
    </row>
    <row r="3234" spans="1:14" x14ac:dyDescent="0.25">
      <c r="A3234" s="32" t="s">
        <v>7423</v>
      </c>
      <c r="B3234" s="32" t="s">
        <v>20457</v>
      </c>
      <c r="C3234" s="32" t="s">
        <v>20458</v>
      </c>
      <c r="D3234" s="32" t="s">
        <v>1618</v>
      </c>
      <c r="E3234" s="32" t="s">
        <v>391</v>
      </c>
      <c r="J3234" s="32" t="s">
        <v>7892</v>
      </c>
      <c r="K3234" s="32" t="s">
        <v>23627</v>
      </c>
      <c r="L3234" s="32" t="s">
        <v>23747</v>
      </c>
      <c r="M3234" s="95"/>
      <c r="N3234" s="32" t="s">
        <v>8331</v>
      </c>
    </row>
    <row r="3235" spans="1:14" x14ac:dyDescent="0.25">
      <c r="A3235" s="32" t="s">
        <v>7423</v>
      </c>
      <c r="B3235" s="32" t="s">
        <v>20459</v>
      </c>
      <c r="C3235" s="32" t="s">
        <v>20460</v>
      </c>
      <c r="D3235" s="32" t="s">
        <v>1618</v>
      </c>
      <c r="E3235" s="32" t="s">
        <v>131</v>
      </c>
      <c r="J3235" s="32" t="s">
        <v>7893</v>
      </c>
      <c r="K3235" s="32" t="s">
        <v>23627</v>
      </c>
      <c r="L3235" s="32" t="s">
        <v>23748</v>
      </c>
      <c r="M3235" s="95"/>
      <c r="N3235" s="32" t="s">
        <v>8335</v>
      </c>
    </row>
    <row r="3236" spans="1:14" x14ac:dyDescent="0.25">
      <c r="A3236" s="32" t="s">
        <v>7423</v>
      </c>
      <c r="B3236" s="32" t="s">
        <v>20461</v>
      </c>
      <c r="C3236" s="32" t="s">
        <v>20462</v>
      </c>
      <c r="D3236" s="32" t="s">
        <v>1618</v>
      </c>
      <c r="E3236" s="32" t="s">
        <v>465</v>
      </c>
      <c r="J3236" s="32" t="s">
        <v>7894</v>
      </c>
      <c r="K3236" s="32" t="s">
        <v>23627</v>
      </c>
      <c r="L3236" s="32" t="s">
        <v>23749</v>
      </c>
      <c r="M3236" s="95"/>
      <c r="N3236" s="32" t="s">
        <v>8336</v>
      </c>
    </row>
    <row r="3237" spans="1:14" x14ac:dyDescent="0.25">
      <c r="A3237" s="32" t="s">
        <v>7423</v>
      </c>
      <c r="B3237" s="32" t="s">
        <v>20463</v>
      </c>
      <c r="C3237" s="32" t="s">
        <v>20464</v>
      </c>
      <c r="D3237" s="32" t="s">
        <v>1618</v>
      </c>
      <c r="E3237" s="32" t="s">
        <v>20018</v>
      </c>
      <c r="J3237" s="32" t="s">
        <v>7895</v>
      </c>
      <c r="K3237" s="32" t="s">
        <v>23627</v>
      </c>
      <c r="L3237" s="32" t="s">
        <v>23750</v>
      </c>
      <c r="M3237" s="95"/>
      <c r="N3237" s="32" t="s">
        <v>8337</v>
      </c>
    </row>
    <row r="3238" spans="1:14" x14ac:dyDescent="0.25">
      <c r="A3238" s="32" t="s">
        <v>7423</v>
      </c>
      <c r="B3238" s="32" t="s">
        <v>20465</v>
      </c>
      <c r="C3238" s="32" t="s">
        <v>20466</v>
      </c>
      <c r="D3238" s="32" t="s">
        <v>1618</v>
      </c>
      <c r="E3238" s="32" t="s">
        <v>491</v>
      </c>
      <c r="J3238" s="32" t="s">
        <v>7896</v>
      </c>
      <c r="K3238" s="32" t="s">
        <v>23627</v>
      </c>
      <c r="L3238" s="32" t="s">
        <v>23751</v>
      </c>
      <c r="M3238" s="95"/>
      <c r="N3238" s="32" t="s">
        <v>8338</v>
      </c>
    </row>
    <row r="3239" spans="1:14" x14ac:dyDescent="0.25">
      <c r="A3239" s="32" t="s">
        <v>7423</v>
      </c>
      <c r="B3239" s="32" t="s">
        <v>20467</v>
      </c>
      <c r="C3239" s="32" t="s">
        <v>20468</v>
      </c>
      <c r="D3239" s="32" t="s">
        <v>1618</v>
      </c>
      <c r="E3239" s="32" t="s">
        <v>508</v>
      </c>
      <c r="J3239" s="32" t="s">
        <v>7897</v>
      </c>
      <c r="K3239" s="32" t="s">
        <v>23700</v>
      </c>
      <c r="L3239" s="32" t="s">
        <v>23752</v>
      </c>
      <c r="M3239" s="95"/>
      <c r="N3239" s="32" t="s">
        <v>8340</v>
      </c>
    </row>
    <row r="3240" spans="1:14" x14ac:dyDescent="0.25">
      <c r="A3240" s="32" t="s">
        <v>2438</v>
      </c>
      <c r="B3240" s="32" t="s">
        <v>20469</v>
      </c>
      <c r="C3240" s="32" t="s">
        <v>20470</v>
      </c>
      <c r="J3240" s="32" t="s">
        <v>7097</v>
      </c>
      <c r="K3240" s="32" t="s">
        <v>20471</v>
      </c>
      <c r="L3240" s="32" t="s">
        <v>20472</v>
      </c>
      <c r="M3240" s="95" t="str">
        <f>IF(VLOOKUP(A3240,'Business Validation 2.1.0'!$A$2:$V$996,COLUMN('Business Validation 2.1.0'!V:V)-COLUMN('Business Validation 2.1.0'!A:A)+1,FALSE)="","",VLOOKUP(A3240,'Business Validation 2.1.0'!$A$2:$V$996,COLUMN('Business Validation 2.1.0'!V:V)-COLUMN('Business Validation 2.1.0'!A:A)+1,FALSE))</f>
        <v/>
      </c>
      <c r="N3240" s="32" t="s">
        <v>20472</v>
      </c>
    </row>
    <row r="3241" spans="1:14" x14ac:dyDescent="0.25">
      <c r="A3241" s="32" t="s">
        <v>2455</v>
      </c>
      <c r="B3241" s="32" t="s">
        <v>20473</v>
      </c>
      <c r="C3241" s="32" t="s">
        <v>20474</v>
      </c>
      <c r="J3241" s="32" t="s">
        <v>7352</v>
      </c>
      <c r="K3241" s="32" t="s">
        <v>20475</v>
      </c>
      <c r="L3241" s="32" t="s">
        <v>20476</v>
      </c>
      <c r="M3241" s="95" t="str">
        <f>IF(VLOOKUP(A3241,'Business Validation 2.1.0'!$A$2:$V$996,COLUMN('Business Validation 2.1.0'!V:V)-COLUMN('Business Validation 2.1.0'!A:A)+1,FALSE)="","",VLOOKUP(A3241,'Business Validation 2.1.0'!$A$2:$V$996,COLUMN('Business Validation 2.1.0'!V:V)-COLUMN('Business Validation 2.1.0'!A:A)+1,FALSE))</f>
        <v/>
      </c>
      <c r="N3241" s="32" t="s">
        <v>20476</v>
      </c>
    </row>
    <row r="3242" spans="1:14" x14ac:dyDescent="0.25">
      <c r="A3242" s="32" t="s">
        <v>2457</v>
      </c>
      <c r="B3242" s="32" t="s">
        <v>20477</v>
      </c>
      <c r="C3242" s="32" t="s">
        <v>20478</v>
      </c>
      <c r="J3242" s="32" t="s">
        <v>7328</v>
      </c>
      <c r="K3242" s="32" t="s">
        <v>20479</v>
      </c>
      <c r="L3242" s="32" t="s">
        <v>20480</v>
      </c>
      <c r="M3242" s="95" t="str">
        <f>IF(VLOOKUP(A3242,'Business Validation 2.1.0'!$A$2:$V$996,COLUMN('Business Validation 2.1.0'!V:V)-COLUMN('Business Validation 2.1.0'!A:A)+1,FALSE)="","",VLOOKUP(A3242,'Business Validation 2.1.0'!$A$2:$V$996,COLUMN('Business Validation 2.1.0'!V:V)-COLUMN('Business Validation 2.1.0'!A:A)+1,FALSE))</f>
        <v/>
      </c>
      <c r="N3242" s="32" t="s">
        <v>20480</v>
      </c>
    </row>
    <row r="3243" spans="1:14" x14ac:dyDescent="0.25">
      <c r="A3243" s="32" t="s">
        <v>2459</v>
      </c>
      <c r="B3243" s="32" t="s">
        <v>20481</v>
      </c>
      <c r="C3243" s="32" t="s">
        <v>20482</v>
      </c>
      <c r="J3243" s="32" t="s">
        <v>7330</v>
      </c>
      <c r="K3243" s="32" t="s">
        <v>20479</v>
      </c>
      <c r="L3243" s="32" t="s">
        <v>20483</v>
      </c>
      <c r="M3243" s="95" t="str">
        <f>IF(VLOOKUP(A3243,'Business Validation 2.1.0'!$A$2:$V$996,COLUMN('Business Validation 2.1.0'!V:V)-COLUMN('Business Validation 2.1.0'!A:A)+1,FALSE)="","",VLOOKUP(A3243,'Business Validation 2.1.0'!$A$2:$V$996,COLUMN('Business Validation 2.1.0'!V:V)-COLUMN('Business Validation 2.1.0'!A:A)+1,FALSE))</f>
        <v/>
      </c>
      <c r="N3243" s="32" t="s">
        <v>20483</v>
      </c>
    </row>
    <row r="3244" spans="1:14" x14ac:dyDescent="0.25">
      <c r="A3244" s="32" t="s">
        <v>2461</v>
      </c>
      <c r="B3244" s="32" t="s">
        <v>20484</v>
      </c>
      <c r="C3244" s="32" t="s">
        <v>20485</v>
      </c>
      <c r="J3244" s="32" t="s">
        <v>7332</v>
      </c>
      <c r="K3244" s="32" t="s">
        <v>20479</v>
      </c>
      <c r="L3244" s="32" t="s">
        <v>20486</v>
      </c>
      <c r="M3244" s="95" t="str">
        <f>IF(VLOOKUP(A3244,'Business Validation 2.1.0'!$A$2:$V$996,COLUMN('Business Validation 2.1.0'!V:V)-COLUMN('Business Validation 2.1.0'!A:A)+1,FALSE)="","",VLOOKUP(A3244,'Business Validation 2.1.0'!$A$2:$V$996,COLUMN('Business Validation 2.1.0'!V:V)-COLUMN('Business Validation 2.1.0'!A:A)+1,FALSE))</f>
        <v/>
      </c>
      <c r="N3244" s="32" t="s">
        <v>20486</v>
      </c>
    </row>
    <row r="3245" spans="1:14" x14ac:dyDescent="0.25">
      <c r="A3245" s="32" t="s">
        <v>2463</v>
      </c>
      <c r="B3245" s="32" t="s">
        <v>20487</v>
      </c>
      <c r="C3245" s="32" t="s">
        <v>20488</v>
      </c>
      <c r="J3245" s="32" t="s">
        <v>7334</v>
      </c>
      <c r="K3245" s="32" t="s">
        <v>20479</v>
      </c>
      <c r="L3245" s="32" t="s">
        <v>20489</v>
      </c>
      <c r="M3245" s="95" t="str">
        <f>IF(VLOOKUP(A3245,'Business Validation 2.1.0'!$A$2:$V$996,COLUMN('Business Validation 2.1.0'!V:V)-COLUMN('Business Validation 2.1.0'!A:A)+1,FALSE)="","",VLOOKUP(A3245,'Business Validation 2.1.0'!$A$2:$V$996,COLUMN('Business Validation 2.1.0'!V:V)-COLUMN('Business Validation 2.1.0'!A:A)+1,FALSE))</f>
        <v/>
      </c>
      <c r="N3245" s="32" t="s">
        <v>20489</v>
      </c>
    </row>
    <row r="3246" spans="1:14" x14ac:dyDescent="0.25">
      <c r="A3246" s="32" t="s">
        <v>2465</v>
      </c>
      <c r="B3246" s="32" t="s">
        <v>20490</v>
      </c>
      <c r="C3246" s="32" t="s">
        <v>20491</v>
      </c>
      <c r="J3246" s="32" t="s">
        <v>7336</v>
      </c>
      <c r="K3246" s="32" t="s">
        <v>20479</v>
      </c>
      <c r="L3246" s="32" t="s">
        <v>20492</v>
      </c>
      <c r="M3246" s="95" t="str">
        <f>IF(VLOOKUP(A3246,'Business Validation 2.1.0'!$A$2:$V$996,COLUMN('Business Validation 2.1.0'!V:V)-COLUMN('Business Validation 2.1.0'!A:A)+1,FALSE)="","",VLOOKUP(A3246,'Business Validation 2.1.0'!$A$2:$V$996,COLUMN('Business Validation 2.1.0'!V:V)-COLUMN('Business Validation 2.1.0'!A:A)+1,FALSE))</f>
        <v/>
      </c>
      <c r="N3246" s="32" t="s">
        <v>20492</v>
      </c>
    </row>
    <row r="3247" spans="1:14" x14ac:dyDescent="0.25">
      <c r="A3247" s="32" t="s">
        <v>2467</v>
      </c>
      <c r="B3247" s="32" t="s">
        <v>20493</v>
      </c>
      <c r="C3247" s="32" t="s">
        <v>20494</v>
      </c>
      <c r="J3247" s="32" t="s">
        <v>7338</v>
      </c>
      <c r="K3247" s="32" t="s">
        <v>20495</v>
      </c>
      <c r="L3247" s="32" t="s">
        <v>20496</v>
      </c>
      <c r="M3247" s="95" t="str">
        <f>IF(VLOOKUP(A3247,'Business Validation 2.1.0'!$A$2:$V$996,COLUMN('Business Validation 2.1.0'!V:V)-COLUMN('Business Validation 2.1.0'!A:A)+1,FALSE)="","",VLOOKUP(A3247,'Business Validation 2.1.0'!$A$2:$V$996,COLUMN('Business Validation 2.1.0'!V:V)-COLUMN('Business Validation 2.1.0'!A:A)+1,FALSE))</f>
        <v/>
      </c>
      <c r="N3247" s="32" t="s">
        <v>20496</v>
      </c>
    </row>
    <row r="3248" spans="1:14" x14ac:dyDescent="0.25">
      <c r="A3248" s="32" t="s">
        <v>2469</v>
      </c>
      <c r="B3248" s="32" t="s">
        <v>20497</v>
      </c>
      <c r="C3248" s="32" t="s">
        <v>20498</v>
      </c>
      <c r="J3248" s="32" t="s">
        <v>7340</v>
      </c>
      <c r="K3248" s="32" t="s">
        <v>20479</v>
      </c>
      <c r="L3248" s="32" t="s">
        <v>20499</v>
      </c>
      <c r="M3248" s="95" t="str">
        <f>IF(VLOOKUP(A3248,'Business Validation 2.1.0'!$A$2:$V$996,COLUMN('Business Validation 2.1.0'!V:V)-COLUMN('Business Validation 2.1.0'!A:A)+1,FALSE)="","",VLOOKUP(A3248,'Business Validation 2.1.0'!$A$2:$V$996,COLUMN('Business Validation 2.1.0'!V:V)-COLUMN('Business Validation 2.1.0'!A:A)+1,FALSE))</f>
        <v/>
      </c>
      <c r="N3248" s="32" t="s">
        <v>20499</v>
      </c>
    </row>
    <row r="3249" spans="1:14" x14ac:dyDescent="0.25">
      <c r="A3249" s="32" t="s">
        <v>2471</v>
      </c>
      <c r="B3249" s="32" t="s">
        <v>20500</v>
      </c>
      <c r="C3249" s="32" t="s">
        <v>20501</v>
      </c>
      <c r="J3249" s="32" t="s">
        <v>7342</v>
      </c>
      <c r="K3249" s="32" t="s">
        <v>20479</v>
      </c>
      <c r="L3249" s="32" t="s">
        <v>20502</v>
      </c>
      <c r="M3249" s="95" t="str">
        <f>IF(VLOOKUP(A3249,'Business Validation 2.1.0'!$A$2:$V$996,COLUMN('Business Validation 2.1.0'!V:V)-COLUMN('Business Validation 2.1.0'!A:A)+1,FALSE)="","",VLOOKUP(A3249,'Business Validation 2.1.0'!$A$2:$V$996,COLUMN('Business Validation 2.1.0'!V:V)-COLUMN('Business Validation 2.1.0'!A:A)+1,FALSE))</f>
        <v/>
      </c>
      <c r="N3249" s="32" t="s">
        <v>20502</v>
      </c>
    </row>
    <row r="3250" spans="1:14" x14ac:dyDescent="0.25">
      <c r="A3250" s="32" t="s">
        <v>2473</v>
      </c>
      <c r="B3250" s="32" t="s">
        <v>20503</v>
      </c>
      <c r="C3250" s="32" t="s">
        <v>20504</v>
      </c>
      <c r="J3250" s="32" t="s">
        <v>7344</v>
      </c>
      <c r="K3250" s="32" t="s">
        <v>20495</v>
      </c>
      <c r="L3250" s="32" t="s">
        <v>20505</v>
      </c>
      <c r="M3250" s="95" t="str">
        <f>IF(VLOOKUP(A3250,'Business Validation 2.1.0'!$A$2:$V$996,COLUMN('Business Validation 2.1.0'!V:V)-COLUMN('Business Validation 2.1.0'!A:A)+1,FALSE)="","",VLOOKUP(A3250,'Business Validation 2.1.0'!$A$2:$V$996,COLUMN('Business Validation 2.1.0'!V:V)-COLUMN('Business Validation 2.1.0'!A:A)+1,FALSE))</f>
        <v/>
      </c>
      <c r="N3250" s="32" t="s">
        <v>20505</v>
      </c>
    </row>
    <row r="3251" spans="1:14" x14ac:dyDescent="0.25">
      <c r="A3251" s="32" t="s">
        <v>2441</v>
      </c>
      <c r="B3251" s="32" t="s">
        <v>20506</v>
      </c>
      <c r="C3251" s="32" t="s">
        <v>20507</v>
      </c>
      <c r="J3251" s="32" t="s">
        <v>7099</v>
      </c>
      <c r="K3251" s="32" t="s">
        <v>20508</v>
      </c>
      <c r="L3251" s="32" t="s">
        <v>20509</v>
      </c>
      <c r="M3251" s="95" t="str">
        <f>IF(VLOOKUP(A3251,'Business Validation 2.1.0'!$A$2:$V$996,COLUMN('Business Validation 2.1.0'!V:V)-COLUMN('Business Validation 2.1.0'!A:A)+1,FALSE)="","",VLOOKUP(A3251,'Business Validation 2.1.0'!$A$2:$V$996,COLUMN('Business Validation 2.1.0'!V:V)-COLUMN('Business Validation 2.1.0'!A:A)+1,FALSE))</f>
        <v/>
      </c>
      <c r="N3251" s="32" t="s">
        <v>20509</v>
      </c>
    </row>
    <row r="3252" spans="1:14" x14ac:dyDescent="0.25">
      <c r="A3252" s="32" t="s">
        <v>2726</v>
      </c>
      <c r="B3252" s="32" t="s">
        <v>20510</v>
      </c>
      <c r="C3252" s="32" t="s">
        <v>20511</v>
      </c>
      <c r="J3252" s="32" t="s">
        <v>7346</v>
      </c>
      <c r="K3252" s="32" t="s">
        <v>20495</v>
      </c>
      <c r="L3252" s="32" t="s">
        <v>20512</v>
      </c>
      <c r="M3252" s="95" t="str">
        <f>IF(VLOOKUP(A3252,'Business Validation 2.1.0'!$A$2:$V$996,COLUMN('Business Validation 2.1.0'!V:V)-COLUMN('Business Validation 2.1.0'!A:A)+1,FALSE)="","",VLOOKUP(A3252,'Business Validation 2.1.0'!$A$2:$V$996,COLUMN('Business Validation 2.1.0'!V:V)-COLUMN('Business Validation 2.1.0'!A:A)+1,FALSE))</f>
        <v/>
      </c>
      <c r="N3252" s="32" t="s">
        <v>20512</v>
      </c>
    </row>
    <row r="3253" spans="1:14" x14ac:dyDescent="0.25">
      <c r="A3253" s="32" t="s">
        <v>2727</v>
      </c>
      <c r="B3253" s="32" t="s">
        <v>20513</v>
      </c>
      <c r="C3253" s="32" t="s">
        <v>20514</v>
      </c>
      <c r="J3253" s="32" t="s">
        <v>7348</v>
      </c>
      <c r="K3253" s="32" t="s">
        <v>20495</v>
      </c>
      <c r="L3253" s="32" t="s">
        <v>20515</v>
      </c>
      <c r="M3253" s="95" t="str">
        <f>IF(VLOOKUP(A3253,'Business Validation 2.1.0'!$A$2:$V$996,COLUMN('Business Validation 2.1.0'!V:V)-COLUMN('Business Validation 2.1.0'!A:A)+1,FALSE)="","",VLOOKUP(A3253,'Business Validation 2.1.0'!$A$2:$V$996,COLUMN('Business Validation 2.1.0'!V:V)-COLUMN('Business Validation 2.1.0'!A:A)+1,FALSE))</f>
        <v/>
      </c>
      <c r="N3253" s="32" t="s">
        <v>20515</v>
      </c>
    </row>
    <row r="3254" spans="1:14" x14ac:dyDescent="0.25">
      <c r="A3254" s="32" t="s">
        <v>7419</v>
      </c>
      <c r="B3254" s="32" t="s">
        <v>20516</v>
      </c>
      <c r="C3254" s="32" t="s">
        <v>20517</v>
      </c>
      <c r="J3254" s="32" t="s">
        <v>8006</v>
      </c>
      <c r="K3254" s="32" t="s">
        <v>8007</v>
      </c>
      <c r="L3254" s="32" t="s">
        <v>8020</v>
      </c>
      <c r="M3254" s="95" t="str">
        <f>IF(VLOOKUP(A3254,'Business Validation 2.1.0'!$A$2:$V$996,COLUMN('Business Validation 2.1.0'!V:V)-COLUMN('Business Validation 2.1.0'!A:A)+1,FALSE)="","",VLOOKUP(A3254,'Business Validation 2.1.0'!$A$2:$V$996,COLUMN('Business Validation 2.1.0'!V:V)-COLUMN('Business Validation 2.1.0'!A:A)+1,FALSE))</f>
        <v/>
      </c>
      <c r="N3254" s="32" t="s">
        <v>8020</v>
      </c>
    </row>
    <row r="3255" spans="1:14" x14ac:dyDescent="0.25">
      <c r="A3255" s="32" t="s">
        <v>8699</v>
      </c>
      <c r="B3255" s="32" t="s">
        <v>20518</v>
      </c>
      <c r="C3255" s="32" t="s">
        <v>20519</v>
      </c>
      <c r="D3255" s="32" t="s">
        <v>14882</v>
      </c>
      <c r="J3255" s="32" t="s">
        <v>20520</v>
      </c>
      <c r="K3255" s="32" t="s">
        <v>3533</v>
      </c>
      <c r="L3255" s="32" t="s">
        <v>20521</v>
      </c>
      <c r="M3255" s="95" t="str">
        <f>IF(VLOOKUP(A3255,'Business Validation 2.1.0'!$A$2:$V$996,COLUMN('Business Validation 2.1.0'!V:V)-COLUMN('Business Validation 2.1.0'!A:A)+1,FALSE)="","",VLOOKUP(A3255,'Business Validation 2.1.0'!$A$2:$V$996,COLUMN('Business Validation 2.1.0'!V:V)-COLUMN('Business Validation 2.1.0'!A:A)+1,FALSE))</f>
        <v/>
      </c>
      <c r="N3255" s="32" t="s">
        <v>20522</v>
      </c>
    </row>
    <row r="3256" spans="1:14" x14ac:dyDescent="0.25">
      <c r="A3256" s="32" t="s">
        <v>8699</v>
      </c>
      <c r="B3256" s="32" t="s">
        <v>20523</v>
      </c>
      <c r="C3256" s="32" t="s">
        <v>20524</v>
      </c>
      <c r="D3256" s="32" t="s">
        <v>4802</v>
      </c>
      <c r="J3256" s="32" t="s">
        <v>20525</v>
      </c>
      <c r="K3256" s="32" t="s">
        <v>3533</v>
      </c>
      <c r="L3256" s="32" t="s">
        <v>20526</v>
      </c>
      <c r="M3256" s="95" t="str">
        <f>IF(VLOOKUP(A3256,'Business Validation 2.1.0'!$A$2:$V$996,COLUMN('Business Validation 2.1.0'!V:V)-COLUMN('Business Validation 2.1.0'!A:A)+1,FALSE)="","",VLOOKUP(A3256,'Business Validation 2.1.0'!$A$2:$V$996,COLUMN('Business Validation 2.1.0'!V:V)-COLUMN('Business Validation 2.1.0'!A:A)+1,FALSE))</f>
        <v/>
      </c>
      <c r="N3256" s="32" t="s">
        <v>20522</v>
      </c>
    </row>
    <row r="3257" spans="1:14" x14ac:dyDescent="0.25">
      <c r="A3257" s="32" t="s">
        <v>8699</v>
      </c>
      <c r="B3257" s="32" t="s">
        <v>20527</v>
      </c>
      <c r="C3257" s="32" t="s">
        <v>20528</v>
      </c>
      <c r="D3257" s="32" t="s">
        <v>14882</v>
      </c>
      <c r="J3257" s="32" t="s">
        <v>20529</v>
      </c>
      <c r="K3257" s="32" t="s">
        <v>3533</v>
      </c>
      <c r="L3257" s="32" t="s">
        <v>20530</v>
      </c>
      <c r="M3257" s="95" t="str">
        <f>IF(VLOOKUP(A3257,'Business Validation 2.1.0'!$A$2:$V$996,COLUMN('Business Validation 2.1.0'!V:V)-COLUMN('Business Validation 2.1.0'!A:A)+1,FALSE)="","",VLOOKUP(A3257,'Business Validation 2.1.0'!$A$2:$V$996,COLUMN('Business Validation 2.1.0'!V:V)-COLUMN('Business Validation 2.1.0'!A:A)+1,FALSE))</f>
        <v/>
      </c>
      <c r="N3257" s="32" t="s">
        <v>20522</v>
      </c>
    </row>
    <row r="3258" spans="1:14" x14ac:dyDescent="0.25">
      <c r="A3258" s="32" t="s">
        <v>8699</v>
      </c>
      <c r="B3258" s="32" t="s">
        <v>20531</v>
      </c>
      <c r="C3258" s="32" t="s">
        <v>20532</v>
      </c>
      <c r="D3258" s="32" t="s">
        <v>4802</v>
      </c>
      <c r="J3258" s="32" t="s">
        <v>20533</v>
      </c>
      <c r="K3258" s="32" t="s">
        <v>3533</v>
      </c>
      <c r="L3258" s="32" t="s">
        <v>20534</v>
      </c>
      <c r="M3258" s="95" t="str">
        <f>IF(VLOOKUP(A3258,'Business Validation 2.1.0'!$A$2:$V$996,COLUMN('Business Validation 2.1.0'!V:V)-COLUMN('Business Validation 2.1.0'!A:A)+1,FALSE)="","",VLOOKUP(A3258,'Business Validation 2.1.0'!$A$2:$V$996,COLUMN('Business Validation 2.1.0'!V:V)-COLUMN('Business Validation 2.1.0'!A:A)+1,FALSE))</f>
        <v/>
      </c>
      <c r="N3258" s="32" t="s">
        <v>20522</v>
      </c>
    </row>
    <row r="3259" spans="1:14" x14ac:dyDescent="0.25">
      <c r="A3259" s="32" t="s">
        <v>8699</v>
      </c>
      <c r="B3259" s="32" t="s">
        <v>20535</v>
      </c>
      <c r="C3259" s="32" t="s">
        <v>20536</v>
      </c>
      <c r="D3259" s="32" t="s">
        <v>14882</v>
      </c>
      <c r="J3259" s="32" t="s">
        <v>20537</v>
      </c>
      <c r="K3259" s="32" t="s">
        <v>3533</v>
      </c>
      <c r="L3259" s="32" t="s">
        <v>20538</v>
      </c>
      <c r="M3259" s="95" t="str">
        <f>IF(VLOOKUP(A3259,'Business Validation 2.1.0'!$A$2:$V$996,COLUMN('Business Validation 2.1.0'!V:V)-COLUMN('Business Validation 2.1.0'!A:A)+1,FALSE)="","",VLOOKUP(A3259,'Business Validation 2.1.0'!$A$2:$V$996,COLUMN('Business Validation 2.1.0'!V:V)-COLUMN('Business Validation 2.1.0'!A:A)+1,FALSE))</f>
        <v/>
      </c>
      <c r="N3259" s="32" t="s">
        <v>20522</v>
      </c>
    </row>
    <row r="3260" spans="1:14" x14ac:dyDescent="0.25">
      <c r="A3260" s="32" t="s">
        <v>8699</v>
      </c>
      <c r="B3260" s="32" t="s">
        <v>20539</v>
      </c>
      <c r="C3260" s="32" t="s">
        <v>20540</v>
      </c>
      <c r="D3260" s="32" t="s">
        <v>4802</v>
      </c>
      <c r="J3260" s="32" t="s">
        <v>20541</v>
      </c>
      <c r="K3260" s="32" t="s">
        <v>3533</v>
      </c>
      <c r="L3260" s="32" t="s">
        <v>20542</v>
      </c>
      <c r="M3260" s="95" t="str">
        <f>IF(VLOOKUP(A3260,'Business Validation 2.1.0'!$A$2:$V$996,COLUMN('Business Validation 2.1.0'!V:V)-COLUMN('Business Validation 2.1.0'!A:A)+1,FALSE)="","",VLOOKUP(A3260,'Business Validation 2.1.0'!$A$2:$V$996,COLUMN('Business Validation 2.1.0'!V:V)-COLUMN('Business Validation 2.1.0'!A:A)+1,FALSE))</f>
        <v/>
      </c>
      <c r="N3260" s="32" t="s">
        <v>20522</v>
      </c>
    </row>
    <row r="3261" spans="1:14" x14ac:dyDescent="0.25">
      <c r="A3261" s="32" t="s">
        <v>8699</v>
      </c>
      <c r="B3261" s="32" t="s">
        <v>20543</v>
      </c>
      <c r="C3261" s="32" t="s">
        <v>20544</v>
      </c>
      <c r="D3261" s="32" t="s">
        <v>14882</v>
      </c>
      <c r="J3261" s="32" t="s">
        <v>20545</v>
      </c>
      <c r="K3261" s="32" t="s">
        <v>3533</v>
      </c>
      <c r="L3261" s="32" t="s">
        <v>20546</v>
      </c>
      <c r="M3261" s="95" t="str">
        <f>IF(VLOOKUP(A3261,'Business Validation 2.1.0'!$A$2:$V$996,COLUMN('Business Validation 2.1.0'!V:V)-COLUMN('Business Validation 2.1.0'!A:A)+1,FALSE)="","",VLOOKUP(A3261,'Business Validation 2.1.0'!$A$2:$V$996,COLUMN('Business Validation 2.1.0'!V:V)-COLUMN('Business Validation 2.1.0'!A:A)+1,FALSE))</f>
        <v/>
      </c>
      <c r="N3261" s="32" t="s">
        <v>20522</v>
      </c>
    </row>
    <row r="3262" spans="1:14" x14ac:dyDescent="0.25">
      <c r="A3262" s="32" t="s">
        <v>8699</v>
      </c>
      <c r="B3262" s="32" t="s">
        <v>20547</v>
      </c>
      <c r="C3262" s="32" t="s">
        <v>20548</v>
      </c>
      <c r="D3262" s="32" t="s">
        <v>4802</v>
      </c>
      <c r="J3262" s="32" t="s">
        <v>20549</v>
      </c>
      <c r="K3262" s="32" t="s">
        <v>3533</v>
      </c>
      <c r="L3262" s="32" t="s">
        <v>20550</v>
      </c>
      <c r="M3262" s="95" t="str">
        <f>IF(VLOOKUP(A3262,'Business Validation 2.1.0'!$A$2:$V$996,COLUMN('Business Validation 2.1.0'!V:V)-COLUMN('Business Validation 2.1.0'!A:A)+1,FALSE)="","",VLOOKUP(A3262,'Business Validation 2.1.0'!$A$2:$V$996,COLUMN('Business Validation 2.1.0'!V:V)-COLUMN('Business Validation 2.1.0'!A:A)+1,FALSE))</f>
        <v/>
      </c>
      <c r="N3262" s="32" t="s">
        <v>20522</v>
      </c>
    </row>
    <row r="3263" spans="1:14" x14ac:dyDescent="0.25">
      <c r="A3263" s="32" t="s">
        <v>8699</v>
      </c>
      <c r="B3263" s="32" t="s">
        <v>20551</v>
      </c>
      <c r="C3263" s="32" t="s">
        <v>20552</v>
      </c>
      <c r="D3263" s="32" t="s">
        <v>4802</v>
      </c>
      <c r="J3263" s="32" t="s">
        <v>20553</v>
      </c>
      <c r="K3263" s="32" t="s">
        <v>3533</v>
      </c>
      <c r="L3263" s="32" t="s">
        <v>20554</v>
      </c>
      <c r="M3263" s="95" t="str">
        <f>IF(VLOOKUP(A3263,'Business Validation 2.1.0'!$A$2:$V$996,COLUMN('Business Validation 2.1.0'!V:V)-COLUMN('Business Validation 2.1.0'!A:A)+1,FALSE)="","",VLOOKUP(A3263,'Business Validation 2.1.0'!$A$2:$V$996,COLUMN('Business Validation 2.1.0'!V:V)-COLUMN('Business Validation 2.1.0'!A:A)+1,FALSE))</f>
        <v/>
      </c>
      <c r="N3263" s="32" t="s">
        <v>20522</v>
      </c>
    </row>
    <row r="3264" spans="1:14" x14ac:dyDescent="0.25">
      <c r="A3264" s="32" t="s">
        <v>8699</v>
      </c>
      <c r="B3264" s="32" t="s">
        <v>20555</v>
      </c>
      <c r="C3264" s="32" t="s">
        <v>20556</v>
      </c>
      <c r="D3264" s="32" t="s">
        <v>14882</v>
      </c>
      <c r="J3264" s="32" t="s">
        <v>20557</v>
      </c>
      <c r="K3264" s="32" t="s">
        <v>3533</v>
      </c>
      <c r="L3264" s="32" t="s">
        <v>20558</v>
      </c>
      <c r="M3264" s="95" t="str">
        <f>IF(VLOOKUP(A3264,'Business Validation 2.1.0'!$A$2:$V$996,COLUMN('Business Validation 2.1.0'!V:V)-COLUMN('Business Validation 2.1.0'!A:A)+1,FALSE)="","",VLOOKUP(A3264,'Business Validation 2.1.0'!$A$2:$V$996,COLUMN('Business Validation 2.1.0'!V:V)-COLUMN('Business Validation 2.1.0'!A:A)+1,FALSE))</f>
        <v/>
      </c>
      <c r="N3264" s="32" t="s">
        <v>20522</v>
      </c>
    </row>
    <row r="3265" spans="1:14" x14ac:dyDescent="0.25">
      <c r="A3265" s="32" t="s">
        <v>8699</v>
      </c>
      <c r="B3265" s="32" t="s">
        <v>20559</v>
      </c>
      <c r="C3265" s="32" t="s">
        <v>20560</v>
      </c>
      <c r="D3265" s="32" t="s">
        <v>4802</v>
      </c>
      <c r="J3265" s="32" t="s">
        <v>20561</v>
      </c>
      <c r="K3265" s="32" t="s">
        <v>3533</v>
      </c>
      <c r="L3265" s="32" t="s">
        <v>20562</v>
      </c>
      <c r="M3265" s="95" t="str">
        <f>IF(VLOOKUP(A3265,'Business Validation 2.1.0'!$A$2:$V$996,COLUMN('Business Validation 2.1.0'!V:V)-COLUMN('Business Validation 2.1.0'!A:A)+1,FALSE)="","",VLOOKUP(A3265,'Business Validation 2.1.0'!$A$2:$V$996,COLUMN('Business Validation 2.1.0'!V:V)-COLUMN('Business Validation 2.1.0'!A:A)+1,FALSE))</f>
        <v/>
      </c>
      <c r="N3265" s="32" t="s">
        <v>20522</v>
      </c>
    </row>
    <row r="3266" spans="1:14" x14ac:dyDescent="0.25">
      <c r="A3266" s="32" t="s">
        <v>8699</v>
      </c>
      <c r="B3266" s="32" t="s">
        <v>20563</v>
      </c>
      <c r="C3266" s="32" t="s">
        <v>20564</v>
      </c>
      <c r="D3266" s="32" t="s">
        <v>14882</v>
      </c>
      <c r="J3266" s="32" t="s">
        <v>20565</v>
      </c>
      <c r="K3266" s="32" t="s">
        <v>3533</v>
      </c>
      <c r="L3266" s="32" t="s">
        <v>20566</v>
      </c>
      <c r="M3266" s="95" t="str">
        <f>IF(VLOOKUP(A3266,'Business Validation 2.1.0'!$A$2:$V$996,COLUMN('Business Validation 2.1.0'!V:V)-COLUMN('Business Validation 2.1.0'!A:A)+1,FALSE)="","",VLOOKUP(A3266,'Business Validation 2.1.0'!$A$2:$V$996,COLUMN('Business Validation 2.1.0'!V:V)-COLUMN('Business Validation 2.1.0'!A:A)+1,FALSE))</f>
        <v/>
      </c>
      <c r="N3266" s="32" t="s">
        <v>20522</v>
      </c>
    </row>
    <row r="3267" spans="1:14" x14ac:dyDescent="0.25">
      <c r="A3267" s="32" t="s">
        <v>8699</v>
      </c>
      <c r="B3267" s="32" t="s">
        <v>20567</v>
      </c>
      <c r="C3267" s="32" t="s">
        <v>20568</v>
      </c>
      <c r="D3267" s="32" t="s">
        <v>4802</v>
      </c>
      <c r="J3267" s="32" t="s">
        <v>20569</v>
      </c>
      <c r="K3267" s="32" t="s">
        <v>3533</v>
      </c>
      <c r="L3267" s="32" t="s">
        <v>20570</v>
      </c>
      <c r="M3267" s="95" t="str">
        <f>IF(VLOOKUP(A3267,'Business Validation 2.1.0'!$A$2:$V$996,COLUMN('Business Validation 2.1.0'!V:V)-COLUMN('Business Validation 2.1.0'!A:A)+1,FALSE)="","",VLOOKUP(A3267,'Business Validation 2.1.0'!$A$2:$V$996,COLUMN('Business Validation 2.1.0'!V:V)-COLUMN('Business Validation 2.1.0'!A:A)+1,FALSE))</f>
        <v/>
      </c>
      <c r="N3267" s="32" t="s">
        <v>20522</v>
      </c>
    </row>
    <row r="3268" spans="1:14" x14ac:dyDescent="0.25">
      <c r="A3268" s="32" t="s">
        <v>8699</v>
      </c>
      <c r="B3268" s="32" t="s">
        <v>20571</v>
      </c>
      <c r="C3268" s="32" t="s">
        <v>20572</v>
      </c>
      <c r="D3268" s="32" t="s">
        <v>14882</v>
      </c>
      <c r="J3268" s="32" t="s">
        <v>20573</v>
      </c>
      <c r="K3268" s="32" t="s">
        <v>3533</v>
      </c>
      <c r="L3268" s="32" t="s">
        <v>20574</v>
      </c>
      <c r="M3268" s="95" t="str">
        <f>IF(VLOOKUP(A3268,'Business Validation 2.1.0'!$A$2:$V$996,COLUMN('Business Validation 2.1.0'!V:V)-COLUMN('Business Validation 2.1.0'!A:A)+1,FALSE)="","",VLOOKUP(A3268,'Business Validation 2.1.0'!$A$2:$V$996,COLUMN('Business Validation 2.1.0'!V:V)-COLUMN('Business Validation 2.1.0'!A:A)+1,FALSE))</f>
        <v/>
      </c>
      <c r="N3268" s="32" t="s">
        <v>20522</v>
      </c>
    </row>
    <row r="3269" spans="1:14" x14ac:dyDescent="0.25">
      <c r="A3269" s="32" t="s">
        <v>8699</v>
      </c>
      <c r="B3269" s="32" t="s">
        <v>20575</v>
      </c>
      <c r="C3269" s="32" t="s">
        <v>20576</v>
      </c>
      <c r="D3269" s="32" t="s">
        <v>4802</v>
      </c>
      <c r="J3269" s="32" t="s">
        <v>20577</v>
      </c>
      <c r="K3269" s="32" t="s">
        <v>3533</v>
      </c>
      <c r="L3269" s="32" t="s">
        <v>20578</v>
      </c>
      <c r="M3269" s="95" t="str">
        <f>IF(VLOOKUP(A3269,'Business Validation 2.1.0'!$A$2:$V$996,COLUMN('Business Validation 2.1.0'!V:V)-COLUMN('Business Validation 2.1.0'!A:A)+1,FALSE)="","",VLOOKUP(A3269,'Business Validation 2.1.0'!$A$2:$V$996,COLUMN('Business Validation 2.1.0'!V:V)-COLUMN('Business Validation 2.1.0'!A:A)+1,FALSE))</f>
        <v/>
      </c>
      <c r="N3269" s="32" t="s">
        <v>20522</v>
      </c>
    </row>
    <row r="3270" spans="1:14" x14ac:dyDescent="0.25">
      <c r="A3270" s="32" t="s">
        <v>8699</v>
      </c>
      <c r="B3270" s="32" t="s">
        <v>20579</v>
      </c>
      <c r="C3270" s="32" t="s">
        <v>20580</v>
      </c>
      <c r="D3270" s="32" t="s">
        <v>14882</v>
      </c>
      <c r="J3270" s="32" t="s">
        <v>20581</v>
      </c>
      <c r="K3270" s="32" t="s">
        <v>3533</v>
      </c>
      <c r="L3270" s="32" t="s">
        <v>20582</v>
      </c>
      <c r="M3270" s="95" t="str">
        <f>IF(VLOOKUP(A3270,'Business Validation 2.1.0'!$A$2:$V$996,COLUMN('Business Validation 2.1.0'!V:V)-COLUMN('Business Validation 2.1.0'!A:A)+1,FALSE)="","",VLOOKUP(A3270,'Business Validation 2.1.0'!$A$2:$V$996,COLUMN('Business Validation 2.1.0'!V:V)-COLUMN('Business Validation 2.1.0'!A:A)+1,FALSE))</f>
        <v/>
      </c>
      <c r="N3270" s="32" t="s">
        <v>20522</v>
      </c>
    </row>
    <row r="3271" spans="1:14" x14ac:dyDescent="0.25">
      <c r="A3271" s="32" t="s">
        <v>8699</v>
      </c>
      <c r="B3271" s="32" t="s">
        <v>20583</v>
      </c>
      <c r="C3271" s="32" t="s">
        <v>20584</v>
      </c>
      <c r="D3271" s="32" t="s">
        <v>4802</v>
      </c>
      <c r="J3271" s="32" t="s">
        <v>20585</v>
      </c>
      <c r="K3271" s="32" t="s">
        <v>3533</v>
      </c>
      <c r="L3271" s="32" t="s">
        <v>20586</v>
      </c>
      <c r="M3271" s="95" t="str">
        <f>IF(VLOOKUP(A3271,'Business Validation 2.1.0'!$A$2:$V$996,COLUMN('Business Validation 2.1.0'!V:V)-COLUMN('Business Validation 2.1.0'!A:A)+1,FALSE)="","",VLOOKUP(A3271,'Business Validation 2.1.0'!$A$2:$V$996,COLUMN('Business Validation 2.1.0'!V:V)-COLUMN('Business Validation 2.1.0'!A:A)+1,FALSE))</f>
        <v/>
      </c>
      <c r="N3271" s="32" t="s">
        <v>20522</v>
      </c>
    </row>
    <row r="3272" spans="1:14" x14ac:dyDescent="0.25">
      <c r="A3272" s="32" t="s">
        <v>8699</v>
      </c>
      <c r="B3272" s="32" t="s">
        <v>20587</v>
      </c>
      <c r="C3272" s="32" t="s">
        <v>20588</v>
      </c>
      <c r="D3272" s="32" t="s">
        <v>14882</v>
      </c>
      <c r="J3272" s="32" t="s">
        <v>20589</v>
      </c>
      <c r="K3272" s="32" t="s">
        <v>3533</v>
      </c>
      <c r="L3272" s="32" t="s">
        <v>20590</v>
      </c>
      <c r="M3272" s="95" t="str">
        <f>IF(VLOOKUP(A3272,'Business Validation 2.1.0'!$A$2:$V$996,COLUMN('Business Validation 2.1.0'!V:V)-COLUMN('Business Validation 2.1.0'!A:A)+1,FALSE)="","",VLOOKUP(A3272,'Business Validation 2.1.0'!$A$2:$V$996,COLUMN('Business Validation 2.1.0'!V:V)-COLUMN('Business Validation 2.1.0'!A:A)+1,FALSE))</f>
        <v/>
      </c>
      <c r="N3272" s="32" t="s">
        <v>20522</v>
      </c>
    </row>
    <row r="3273" spans="1:14" x14ac:dyDescent="0.25">
      <c r="A3273" s="32" t="s">
        <v>8699</v>
      </c>
      <c r="B3273" s="32" t="s">
        <v>20591</v>
      </c>
      <c r="C3273" s="32" t="s">
        <v>20592</v>
      </c>
      <c r="D3273" s="32" t="s">
        <v>4802</v>
      </c>
      <c r="J3273" s="32" t="s">
        <v>20593</v>
      </c>
      <c r="K3273" s="32" t="s">
        <v>3533</v>
      </c>
      <c r="L3273" s="32" t="s">
        <v>20594</v>
      </c>
      <c r="M3273" s="95" t="str">
        <f>IF(VLOOKUP(A3273,'Business Validation 2.1.0'!$A$2:$V$996,COLUMN('Business Validation 2.1.0'!V:V)-COLUMN('Business Validation 2.1.0'!A:A)+1,FALSE)="","",VLOOKUP(A3273,'Business Validation 2.1.0'!$A$2:$V$996,COLUMN('Business Validation 2.1.0'!V:V)-COLUMN('Business Validation 2.1.0'!A:A)+1,FALSE))</f>
        <v/>
      </c>
      <c r="N3273" s="32" t="s">
        <v>20522</v>
      </c>
    </row>
    <row r="3274" spans="1:14" x14ac:dyDescent="0.25">
      <c r="A3274" s="32" t="s">
        <v>8699</v>
      </c>
      <c r="B3274" s="32" t="s">
        <v>20595</v>
      </c>
      <c r="C3274" s="32" t="s">
        <v>20596</v>
      </c>
      <c r="D3274" s="32" t="s">
        <v>14882</v>
      </c>
      <c r="J3274" s="32" t="s">
        <v>20597</v>
      </c>
      <c r="K3274" s="32" t="s">
        <v>3533</v>
      </c>
      <c r="L3274" s="32" t="s">
        <v>20598</v>
      </c>
      <c r="M3274" s="95" t="str">
        <f>IF(VLOOKUP(A3274,'Business Validation 2.1.0'!$A$2:$V$996,COLUMN('Business Validation 2.1.0'!V:V)-COLUMN('Business Validation 2.1.0'!A:A)+1,FALSE)="","",VLOOKUP(A3274,'Business Validation 2.1.0'!$A$2:$V$996,COLUMN('Business Validation 2.1.0'!V:V)-COLUMN('Business Validation 2.1.0'!A:A)+1,FALSE))</f>
        <v/>
      </c>
      <c r="N3274" s="32" t="s">
        <v>20522</v>
      </c>
    </row>
    <row r="3275" spans="1:14" x14ac:dyDescent="0.25">
      <c r="A3275" s="32" t="s">
        <v>8699</v>
      </c>
      <c r="B3275" s="32" t="s">
        <v>20599</v>
      </c>
      <c r="C3275" s="32" t="s">
        <v>20600</v>
      </c>
      <c r="D3275" s="32" t="s">
        <v>4802</v>
      </c>
      <c r="J3275" s="32" t="s">
        <v>20601</v>
      </c>
      <c r="K3275" s="32" t="s">
        <v>3533</v>
      </c>
      <c r="L3275" s="32" t="s">
        <v>20602</v>
      </c>
      <c r="M3275" s="95" t="str">
        <f>IF(VLOOKUP(A3275,'Business Validation 2.1.0'!$A$2:$V$996,COLUMN('Business Validation 2.1.0'!V:V)-COLUMN('Business Validation 2.1.0'!A:A)+1,FALSE)="","",VLOOKUP(A3275,'Business Validation 2.1.0'!$A$2:$V$996,COLUMN('Business Validation 2.1.0'!V:V)-COLUMN('Business Validation 2.1.0'!A:A)+1,FALSE))</f>
        <v/>
      </c>
      <c r="N3275" s="32" t="s">
        <v>20522</v>
      </c>
    </row>
    <row r="3276" spans="1:14" x14ac:dyDescent="0.25">
      <c r="A3276" s="32" t="s">
        <v>8699</v>
      </c>
      <c r="B3276" s="32" t="s">
        <v>20603</v>
      </c>
      <c r="C3276" s="32" t="s">
        <v>20604</v>
      </c>
      <c r="D3276" s="32" t="s">
        <v>14882</v>
      </c>
      <c r="J3276" s="32" t="s">
        <v>20605</v>
      </c>
      <c r="K3276" s="32" t="s">
        <v>3533</v>
      </c>
      <c r="L3276" s="32" t="s">
        <v>20606</v>
      </c>
      <c r="M3276" s="95" t="str">
        <f>IF(VLOOKUP(A3276,'Business Validation 2.1.0'!$A$2:$V$996,COLUMN('Business Validation 2.1.0'!V:V)-COLUMN('Business Validation 2.1.0'!A:A)+1,FALSE)="","",VLOOKUP(A3276,'Business Validation 2.1.0'!$A$2:$V$996,COLUMN('Business Validation 2.1.0'!V:V)-COLUMN('Business Validation 2.1.0'!A:A)+1,FALSE))</f>
        <v/>
      </c>
      <c r="N3276" s="32" t="s">
        <v>20522</v>
      </c>
    </row>
    <row r="3277" spans="1:14" x14ac:dyDescent="0.25">
      <c r="A3277" s="32" t="s">
        <v>8699</v>
      </c>
      <c r="B3277" s="32" t="s">
        <v>20607</v>
      </c>
      <c r="C3277" s="32" t="s">
        <v>20608</v>
      </c>
      <c r="D3277" s="32" t="s">
        <v>4802</v>
      </c>
      <c r="J3277" s="32" t="s">
        <v>20609</v>
      </c>
      <c r="K3277" s="32" t="s">
        <v>3533</v>
      </c>
      <c r="L3277" s="32" t="s">
        <v>20610</v>
      </c>
      <c r="M3277" s="95" t="str">
        <f>IF(VLOOKUP(A3277,'Business Validation 2.1.0'!$A$2:$V$996,COLUMN('Business Validation 2.1.0'!V:V)-COLUMN('Business Validation 2.1.0'!A:A)+1,FALSE)="","",VLOOKUP(A3277,'Business Validation 2.1.0'!$A$2:$V$996,COLUMN('Business Validation 2.1.0'!V:V)-COLUMN('Business Validation 2.1.0'!A:A)+1,FALSE))</f>
        <v/>
      </c>
      <c r="N3277" s="32" t="s">
        <v>20522</v>
      </c>
    </row>
    <row r="3278" spans="1:14" x14ac:dyDescent="0.25">
      <c r="A3278" s="32" t="s">
        <v>8699</v>
      </c>
      <c r="B3278" s="32" t="s">
        <v>20611</v>
      </c>
      <c r="C3278" s="32" t="s">
        <v>20612</v>
      </c>
      <c r="D3278" s="32" t="s">
        <v>14882</v>
      </c>
      <c r="J3278" s="32" t="s">
        <v>20613</v>
      </c>
      <c r="K3278" s="32" t="s">
        <v>3533</v>
      </c>
      <c r="L3278" s="32" t="s">
        <v>20614</v>
      </c>
      <c r="M3278" s="95" t="str">
        <f>IF(VLOOKUP(A3278,'Business Validation 2.1.0'!$A$2:$V$996,COLUMN('Business Validation 2.1.0'!V:V)-COLUMN('Business Validation 2.1.0'!A:A)+1,FALSE)="","",VLOOKUP(A3278,'Business Validation 2.1.0'!$A$2:$V$996,COLUMN('Business Validation 2.1.0'!V:V)-COLUMN('Business Validation 2.1.0'!A:A)+1,FALSE))</f>
        <v/>
      </c>
      <c r="N3278" s="32" t="s">
        <v>20522</v>
      </c>
    </row>
    <row r="3279" spans="1:14" x14ac:dyDescent="0.25">
      <c r="A3279" s="32" t="s">
        <v>8699</v>
      </c>
      <c r="B3279" s="32" t="s">
        <v>20615</v>
      </c>
      <c r="C3279" s="32" t="s">
        <v>20616</v>
      </c>
      <c r="D3279" s="32" t="s">
        <v>4802</v>
      </c>
      <c r="J3279" s="32" t="s">
        <v>20617</v>
      </c>
      <c r="K3279" s="32" t="s">
        <v>3533</v>
      </c>
      <c r="L3279" s="32" t="s">
        <v>20618</v>
      </c>
      <c r="M3279" s="95" t="str">
        <f>IF(VLOOKUP(A3279,'Business Validation 2.1.0'!$A$2:$V$996,COLUMN('Business Validation 2.1.0'!V:V)-COLUMN('Business Validation 2.1.0'!A:A)+1,FALSE)="","",VLOOKUP(A3279,'Business Validation 2.1.0'!$A$2:$V$996,COLUMN('Business Validation 2.1.0'!V:V)-COLUMN('Business Validation 2.1.0'!A:A)+1,FALSE))</f>
        <v/>
      </c>
      <c r="N3279" s="32" t="s">
        <v>20522</v>
      </c>
    </row>
    <row r="3280" spans="1:14" x14ac:dyDescent="0.25">
      <c r="A3280" s="32" t="s">
        <v>8699</v>
      </c>
      <c r="B3280" s="32" t="s">
        <v>20619</v>
      </c>
      <c r="C3280" s="32" t="s">
        <v>20620</v>
      </c>
      <c r="D3280" s="32" t="s">
        <v>14882</v>
      </c>
      <c r="J3280" s="32" t="s">
        <v>20621</v>
      </c>
      <c r="K3280" s="32" t="s">
        <v>3533</v>
      </c>
      <c r="L3280" s="32" t="s">
        <v>20622</v>
      </c>
      <c r="M3280" s="95" t="str">
        <f>IF(VLOOKUP(A3280,'Business Validation 2.1.0'!$A$2:$V$996,COLUMN('Business Validation 2.1.0'!V:V)-COLUMN('Business Validation 2.1.0'!A:A)+1,FALSE)="","",VLOOKUP(A3280,'Business Validation 2.1.0'!$A$2:$V$996,COLUMN('Business Validation 2.1.0'!V:V)-COLUMN('Business Validation 2.1.0'!A:A)+1,FALSE))</f>
        <v/>
      </c>
      <c r="N3280" s="32" t="s">
        <v>20522</v>
      </c>
    </row>
    <row r="3281" spans="1:14" x14ac:dyDescent="0.25">
      <c r="A3281" s="32" t="s">
        <v>8699</v>
      </c>
      <c r="B3281" s="32" t="s">
        <v>20623</v>
      </c>
      <c r="C3281" s="32" t="s">
        <v>20624</v>
      </c>
      <c r="D3281" s="32" t="s">
        <v>4802</v>
      </c>
      <c r="J3281" s="32" t="s">
        <v>20625</v>
      </c>
      <c r="K3281" s="32" t="s">
        <v>3533</v>
      </c>
      <c r="L3281" s="32" t="s">
        <v>20626</v>
      </c>
      <c r="M3281" s="95" t="str">
        <f>IF(VLOOKUP(A3281,'Business Validation 2.1.0'!$A$2:$V$996,COLUMN('Business Validation 2.1.0'!V:V)-COLUMN('Business Validation 2.1.0'!A:A)+1,FALSE)="","",VLOOKUP(A3281,'Business Validation 2.1.0'!$A$2:$V$996,COLUMN('Business Validation 2.1.0'!V:V)-COLUMN('Business Validation 2.1.0'!A:A)+1,FALSE))</f>
        <v/>
      </c>
      <c r="N3281" s="32" t="s">
        <v>20522</v>
      </c>
    </row>
    <row r="3282" spans="1:14" x14ac:dyDescent="0.25">
      <c r="A3282" s="32" t="s">
        <v>8699</v>
      </c>
      <c r="B3282" s="32" t="s">
        <v>20627</v>
      </c>
      <c r="C3282" s="32" t="s">
        <v>20628</v>
      </c>
      <c r="D3282" s="32" t="s">
        <v>14882</v>
      </c>
      <c r="J3282" s="32" t="s">
        <v>20629</v>
      </c>
      <c r="K3282" s="32" t="s">
        <v>3533</v>
      </c>
      <c r="L3282" s="32" t="s">
        <v>20630</v>
      </c>
      <c r="M3282" s="95" t="str">
        <f>IF(VLOOKUP(A3282,'Business Validation 2.1.0'!$A$2:$V$996,COLUMN('Business Validation 2.1.0'!V:V)-COLUMN('Business Validation 2.1.0'!A:A)+1,FALSE)="","",VLOOKUP(A3282,'Business Validation 2.1.0'!$A$2:$V$996,COLUMN('Business Validation 2.1.0'!V:V)-COLUMN('Business Validation 2.1.0'!A:A)+1,FALSE))</f>
        <v/>
      </c>
      <c r="N3282" s="32" t="s">
        <v>20522</v>
      </c>
    </row>
    <row r="3283" spans="1:14" x14ac:dyDescent="0.25">
      <c r="A3283" s="32" t="s">
        <v>8699</v>
      </c>
      <c r="B3283" s="32" t="s">
        <v>20631</v>
      </c>
      <c r="C3283" s="32" t="s">
        <v>20632</v>
      </c>
      <c r="D3283" s="32" t="s">
        <v>4802</v>
      </c>
      <c r="J3283" s="32" t="s">
        <v>20633</v>
      </c>
      <c r="K3283" s="32" t="s">
        <v>3533</v>
      </c>
      <c r="L3283" s="32" t="s">
        <v>20634</v>
      </c>
      <c r="M3283" s="95" t="str">
        <f>IF(VLOOKUP(A3283,'Business Validation 2.1.0'!$A$2:$V$996,COLUMN('Business Validation 2.1.0'!V:V)-COLUMN('Business Validation 2.1.0'!A:A)+1,FALSE)="","",VLOOKUP(A3283,'Business Validation 2.1.0'!$A$2:$V$996,COLUMN('Business Validation 2.1.0'!V:V)-COLUMN('Business Validation 2.1.0'!A:A)+1,FALSE))</f>
        <v/>
      </c>
      <c r="N3283" s="32" t="s">
        <v>20522</v>
      </c>
    </row>
    <row r="3284" spans="1:14" x14ac:dyDescent="0.25">
      <c r="A3284" s="32" t="s">
        <v>8699</v>
      </c>
      <c r="B3284" s="32" t="s">
        <v>20635</v>
      </c>
      <c r="C3284" s="32" t="s">
        <v>20636</v>
      </c>
      <c r="D3284" s="32" t="s">
        <v>14882</v>
      </c>
      <c r="J3284" s="32" t="s">
        <v>20637</v>
      </c>
      <c r="K3284" s="32" t="s">
        <v>3533</v>
      </c>
      <c r="L3284" s="32" t="s">
        <v>20638</v>
      </c>
      <c r="M3284" s="95" t="str">
        <f>IF(VLOOKUP(A3284,'Business Validation 2.1.0'!$A$2:$V$996,COLUMN('Business Validation 2.1.0'!V:V)-COLUMN('Business Validation 2.1.0'!A:A)+1,FALSE)="","",VLOOKUP(A3284,'Business Validation 2.1.0'!$A$2:$V$996,COLUMN('Business Validation 2.1.0'!V:V)-COLUMN('Business Validation 2.1.0'!A:A)+1,FALSE))</f>
        <v/>
      </c>
      <c r="N3284" s="32" t="s">
        <v>20522</v>
      </c>
    </row>
    <row r="3285" spans="1:14" x14ac:dyDescent="0.25">
      <c r="A3285" s="32" t="s">
        <v>8699</v>
      </c>
      <c r="B3285" s="32" t="s">
        <v>20639</v>
      </c>
      <c r="C3285" s="32" t="s">
        <v>20640</v>
      </c>
      <c r="D3285" s="32" t="s">
        <v>4802</v>
      </c>
      <c r="J3285" s="32" t="s">
        <v>20641</v>
      </c>
      <c r="K3285" s="32" t="s">
        <v>3533</v>
      </c>
      <c r="L3285" s="32" t="s">
        <v>20642</v>
      </c>
      <c r="M3285" s="95" t="str">
        <f>IF(VLOOKUP(A3285,'Business Validation 2.1.0'!$A$2:$V$996,COLUMN('Business Validation 2.1.0'!V:V)-COLUMN('Business Validation 2.1.0'!A:A)+1,FALSE)="","",VLOOKUP(A3285,'Business Validation 2.1.0'!$A$2:$V$996,COLUMN('Business Validation 2.1.0'!V:V)-COLUMN('Business Validation 2.1.0'!A:A)+1,FALSE))</f>
        <v/>
      </c>
      <c r="N3285" s="32" t="s">
        <v>20522</v>
      </c>
    </row>
    <row r="3286" spans="1:14" x14ac:dyDescent="0.25">
      <c r="A3286" s="32" t="s">
        <v>8699</v>
      </c>
      <c r="B3286" s="32" t="s">
        <v>20643</v>
      </c>
      <c r="C3286" s="32" t="s">
        <v>20644</v>
      </c>
      <c r="D3286" s="32" t="s">
        <v>14882</v>
      </c>
      <c r="J3286" s="32" t="s">
        <v>20645</v>
      </c>
      <c r="K3286" s="32" t="s">
        <v>3533</v>
      </c>
      <c r="L3286" s="32" t="s">
        <v>20646</v>
      </c>
      <c r="M3286" s="95" t="str">
        <f>IF(VLOOKUP(A3286,'Business Validation 2.1.0'!$A$2:$V$996,COLUMN('Business Validation 2.1.0'!V:V)-COLUMN('Business Validation 2.1.0'!A:A)+1,FALSE)="","",VLOOKUP(A3286,'Business Validation 2.1.0'!$A$2:$V$996,COLUMN('Business Validation 2.1.0'!V:V)-COLUMN('Business Validation 2.1.0'!A:A)+1,FALSE))</f>
        <v/>
      </c>
      <c r="N3286" s="32" t="s">
        <v>20522</v>
      </c>
    </row>
    <row r="3287" spans="1:14" x14ac:dyDescent="0.25">
      <c r="A3287" s="32" t="s">
        <v>8699</v>
      </c>
      <c r="B3287" s="32" t="s">
        <v>20647</v>
      </c>
      <c r="C3287" s="32" t="s">
        <v>20648</v>
      </c>
      <c r="D3287" s="32" t="s">
        <v>4802</v>
      </c>
      <c r="J3287" s="32" t="s">
        <v>20649</v>
      </c>
      <c r="K3287" s="32" t="s">
        <v>3533</v>
      </c>
      <c r="L3287" s="32" t="s">
        <v>20650</v>
      </c>
      <c r="M3287" s="95" t="str">
        <f>IF(VLOOKUP(A3287,'Business Validation 2.1.0'!$A$2:$V$996,COLUMN('Business Validation 2.1.0'!V:V)-COLUMN('Business Validation 2.1.0'!A:A)+1,FALSE)="","",VLOOKUP(A3287,'Business Validation 2.1.0'!$A$2:$V$996,COLUMN('Business Validation 2.1.0'!V:V)-COLUMN('Business Validation 2.1.0'!A:A)+1,FALSE))</f>
        <v/>
      </c>
      <c r="N3287" s="32" t="s">
        <v>20522</v>
      </c>
    </row>
    <row r="3288" spans="1:14" x14ac:dyDescent="0.25">
      <c r="A3288" s="32" t="s">
        <v>8699</v>
      </c>
      <c r="B3288" s="32" t="s">
        <v>20651</v>
      </c>
      <c r="C3288" s="32" t="s">
        <v>20652</v>
      </c>
      <c r="D3288" s="32" t="s">
        <v>14882</v>
      </c>
      <c r="J3288" s="32" t="s">
        <v>20653</v>
      </c>
      <c r="K3288" s="32" t="s">
        <v>3533</v>
      </c>
      <c r="L3288" s="32" t="s">
        <v>20654</v>
      </c>
      <c r="M3288" s="95" t="str">
        <f>IF(VLOOKUP(A3288,'Business Validation 2.1.0'!$A$2:$V$996,COLUMN('Business Validation 2.1.0'!V:V)-COLUMN('Business Validation 2.1.0'!A:A)+1,FALSE)="","",VLOOKUP(A3288,'Business Validation 2.1.0'!$A$2:$V$996,COLUMN('Business Validation 2.1.0'!V:V)-COLUMN('Business Validation 2.1.0'!A:A)+1,FALSE))</f>
        <v/>
      </c>
      <c r="N3288" s="32" t="s">
        <v>20522</v>
      </c>
    </row>
    <row r="3289" spans="1:14" x14ac:dyDescent="0.25">
      <c r="A3289" s="32" t="s">
        <v>8699</v>
      </c>
      <c r="B3289" s="32" t="s">
        <v>20655</v>
      </c>
      <c r="C3289" s="32" t="s">
        <v>20656</v>
      </c>
      <c r="D3289" s="32" t="s">
        <v>4802</v>
      </c>
      <c r="J3289" s="32" t="s">
        <v>20657</v>
      </c>
      <c r="K3289" s="32" t="s">
        <v>3533</v>
      </c>
      <c r="L3289" s="32" t="s">
        <v>20658</v>
      </c>
      <c r="M3289" s="95" t="str">
        <f>IF(VLOOKUP(A3289,'Business Validation 2.1.0'!$A$2:$V$996,COLUMN('Business Validation 2.1.0'!V:V)-COLUMN('Business Validation 2.1.0'!A:A)+1,FALSE)="","",VLOOKUP(A3289,'Business Validation 2.1.0'!$A$2:$V$996,COLUMN('Business Validation 2.1.0'!V:V)-COLUMN('Business Validation 2.1.0'!A:A)+1,FALSE))</f>
        <v/>
      </c>
      <c r="N3289" s="32" t="s">
        <v>20522</v>
      </c>
    </row>
    <row r="3290" spans="1:14" x14ac:dyDescent="0.25">
      <c r="A3290" s="32" t="s">
        <v>8699</v>
      </c>
      <c r="B3290" s="32" t="s">
        <v>20659</v>
      </c>
      <c r="C3290" s="32" t="s">
        <v>20660</v>
      </c>
      <c r="D3290" s="32" t="s">
        <v>14882</v>
      </c>
      <c r="J3290" s="32" t="s">
        <v>20661</v>
      </c>
      <c r="K3290" s="32" t="s">
        <v>3533</v>
      </c>
      <c r="L3290" s="32" t="s">
        <v>20662</v>
      </c>
      <c r="M3290" s="95" t="str">
        <f>IF(VLOOKUP(A3290,'Business Validation 2.1.0'!$A$2:$V$996,COLUMN('Business Validation 2.1.0'!V:V)-COLUMN('Business Validation 2.1.0'!A:A)+1,FALSE)="","",VLOOKUP(A3290,'Business Validation 2.1.0'!$A$2:$V$996,COLUMN('Business Validation 2.1.0'!V:V)-COLUMN('Business Validation 2.1.0'!A:A)+1,FALSE))</f>
        <v/>
      </c>
      <c r="N3290" s="32" t="s">
        <v>20522</v>
      </c>
    </row>
    <row r="3291" spans="1:14" x14ac:dyDescent="0.25">
      <c r="A3291" s="32" t="s">
        <v>8699</v>
      </c>
      <c r="B3291" s="32" t="s">
        <v>20663</v>
      </c>
      <c r="C3291" s="32" t="s">
        <v>20664</v>
      </c>
      <c r="D3291" s="32" t="s">
        <v>4802</v>
      </c>
      <c r="J3291" s="32" t="s">
        <v>20665</v>
      </c>
      <c r="K3291" s="32" t="s">
        <v>3533</v>
      </c>
      <c r="L3291" s="32" t="s">
        <v>20666</v>
      </c>
      <c r="M3291" s="95" t="str">
        <f>IF(VLOOKUP(A3291,'Business Validation 2.1.0'!$A$2:$V$996,COLUMN('Business Validation 2.1.0'!V:V)-COLUMN('Business Validation 2.1.0'!A:A)+1,FALSE)="","",VLOOKUP(A3291,'Business Validation 2.1.0'!$A$2:$V$996,COLUMN('Business Validation 2.1.0'!V:V)-COLUMN('Business Validation 2.1.0'!A:A)+1,FALSE))</f>
        <v/>
      </c>
      <c r="N3291" s="32" t="s">
        <v>20522</v>
      </c>
    </row>
    <row r="3292" spans="1:14" x14ac:dyDescent="0.25">
      <c r="A3292" s="32" t="s">
        <v>8699</v>
      </c>
      <c r="B3292" s="32" t="s">
        <v>20667</v>
      </c>
      <c r="C3292" s="32" t="s">
        <v>20668</v>
      </c>
      <c r="D3292" s="32" t="s">
        <v>14882</v>
      </c>
      <c r="J3292" s="32" t="s">
        <v>20669</v>
      </c>
      <c r="K3292" s="32" t="s">
        <v>3533</v>
      </c>
      <c r="L3292" s="32" t="s">
        <v>20670</v>
      </c>
      <c r="M3292" s="95" t="str">
        <f>IF(VLOOKUP(A3292,'Business Validation 2.1.0'!$A$2:$V$996,COLUMN('Business Validation 2.1.0'!V:V)-COLUMN('Business Validation 2.1.0'!A:A)+1,FALSE)="","",VLOOKUP(A3292,'Business Validation 2.1.0'!$A$2:$V$996,COLUMN('Business Validation 2.1.0'!V:V)-COLUMN('Business Validation 2.1.0'!A:A)+1,FALSE))</f>
        <v/>
      </c>
      <c r="N3292" s="32" t="s">
        <v>20522</v>
      </c>
    </row>
    <row r="3293" spans="1:14" x14ac:dyDescent="0.25">
      <c r="A3293" s="32" t="s">
        <v>8699</v>
      </c>
      <c r="B3293" s="32" t="s">
        <v>20671</v>
      </c>
      <c r="C3293" s="32" t="s">
        <v>20672</v>
      </c>
      <c r="D3293" s="32" t="s">
        <v>4802</v>
      </c>
      <c r="J3293" s="32" t="s">
        <v>20673</v>
      </c>
      <c r="K3293" s="32" t="s">
        <v>3533</v>
      </c>
      <c r="L3293" s="32" t="s">
        <v>20674</v>
      </c>
      <c r="M3293" s="95" t="str">
        <f>IF(VLOOKUP(A3293,'Business Validation 2.1.0'!$A$2:$V$996,COLUMN('Business Validation 2.1.0'!V:V)-COLUMN('Business Validation 2.1.0'!A:A)+1,FALSE)="","",VLOOKUP(A3293,'Business Validation 2.1.0'!$A$2:$V$996,COLUMN('Business Validation 2.1.0'!V:V)-COLUMN('Business Validation 2.1.0'!A:A)+1,FALSE))</f>
        <v/>
      </c>
      <c r="N3293" s="32" t="s">
        <v>20522</v>
      </c>
    </row>
    <row r="3294" spans="1:14" x14ac:dyDescent="0.25">
      <c r="A3294" s="32" t="s">
        <v>8699</v>
      </c>
      <c r="B3294" s="32" t="s">
        <v>20675</v>
      </c>
      <c r="C3294" s="32" t="s">
        <v>20676</v>
      </c>
      <c r="D3294" s="32" t="s">
        <v>14882</v>
      </c>
      <c r="J3294" s="32" t="s">
        <v>20677</v>
      </c>
      <c r="K3294" s="32" t="s">
        <v>3533</v>
      </c>
      <c r="L3294" s="32" t="s">
        <v>20678</v>
      </c>
      <c r="M3294" s="95" t="str">
        <f>IF(VLOOKUP(A3294,'Business Validation 2.1.0'!$A$2:$V$996,COLUMN('Business Validation 2.1.0'!V:V)-COLUMN('Business Validation 2.1.0'!A:A)+1,FALSE)="","",VLOOKUP(A3294,'Business Validation 2.1.0'!$A$2:$V$996,COLUMN('Business Validation 2.1.0'!V:V)-COLUMN('Business Validation 2.1.0'!A:A)+1,FALSE))</f>
        <v/>
      </c>
      <c r="N3294" s="32" t="s">
        <v>20522</v>
      </c>
    </row>
    <row r="3295" spans="1:14" x14ac:dyDescent="0.25">
      <c r="A3295" s="32" t="s">
        <v>8699</v>
      </c>
      <c r="B3295" s="32" t="s">
        <v>20679</v>
      </c>
      <c r="C3295" s="32" t="s">
        <v>20680</v>
      </c>
      <c r="D3295" s="32" t="s">
        <v>4802</v>
      </c>
      <c r="J3295" s="32" t="s">
        <v>20681</v>
      </c>
      <c r="K3295" s="32" t="s">
        <v>3533</v>
      </c>
      <c r="L3295" s="32" t="s">
        <v>20682</v>
      </c>
      <c r="M3295" s="95" t="str">
        <f>IF(VLOOKUP(A3295,'Business Validation 2.1.0'!$A$2:$V$996,COLUMN('Business Validation 2.1.0'!V:V)-COLUMN('Business Validation 2.1.0'!A:A)+1,FALSE)="","",VLOOKUP(A3295,'Business Validation 2.1.0'!$A$2:$V$996,COLUMN('Business Validation 2.1.0'!V:V)-COLUMN('Business Validation 2.1.0'!A:A)+1,FALSE))</f>
        <v/>
      </c>
      <c r="N3295" s="32" t="s">
        <v>20522</v>
      </c>
    </row>
    <row r="3296" spans="1:14" x14ac:dyDescent="0.25">
      <c r="A3296" s="32" t="s">
        <v>8699</v>
      </c>
      <c r="B3296" s="32" t="s">
        <v>20683</v>
      </c>
      <c r="C3296" s="32" t="s">
        <v>20684</v>
      </c>
      <c r="D3296" s="32" t="s">
        <v>14882</v>
      </c>
      <c r="J3296" s="32" t="s">
        <v>20685</v>
      </c>
      <c r="K3296" s="32" t="s">
        <v>3533</v>
      </c>
      <c r="L3296" s="32" t="s">
        <v>20686</v>
      </c>
      <c r="M3296" s="95" t="str">
        <f>IF(VLOOKUP(A3296,'Business Validation 2.1.0'!$A$2:$V$996,COLUMN('Business Validation 2.1.0'!V:V)-COLUMN('Business Validation 2.1.0'!A:A)+1,FALSE)="","",VLOOKUP(A3296,'Business Validation 2.1.0'!$A$2:$V$996,COLUMN('Business Validation 2.1.0'!V:V)-COLUMN('Business Validation 2.1.0'!A:A)+1,FALSE))</f>
        <v/>
      </c>
      <c r="N3296" s="32" t="s">
        <v>20522</v>
      </c>
    </row>
    <row r="3297" spans="1:14" x14ac:dyDescent="0.25">
      <c r="A3297" s="32" t="s">
        <v>8699</v>
      </c>
      <c r="B3297" s="32" t="s">
        <v>20687</v>
      </c>
      <c r="C3297" s="32" t="s">
        <v>20688</v>
      </c>
      <c r="D3297" s="32" t="s">
        <v>4802</v>
      </c>
      <c r="J3297" s="32" t="s">
        <v>20689</v>
      </c>
      <c r="K3297" s="32" t="s">
        <v>3533</v>
      </c>
      <c r="L3297" s="32" t="s">
        <v>20690</v>
      </c>
      <c r="M3297" s="95" t="str">
        <f>IF(VLOOKUP(A3297,'Business Validation 2.1.0'!$A$2:$V$996,COLUMN('Business Validation 2.1.0'!V:V)-COLUMN('Business Validation 2.1.0'!A:A)+1,FALSE)="","",VLOOKUP(A3297,'Business Validation 2.1.0'!$A$2:$V$996,COLUMN('Business Validation 2.1.0'!V:V)-COLUMN('Business Validation 2.1.0'!A:A)+1,FALSE))</f>
        <v/>
      </c>
      <c r="N3297" s="32" t="s">
        <v>20522</v>
      </c>
    </row>
    <row r="3298" spans="1:14" x14ac:dyDescent="0.25">
      <c r="A3298" s="32" t="s">
        <v>8699</v>
      </c>
      <c r="B3298" s="32" t="s">
        <v>20691</v>
      </c>
      <c r="C3298" s="32" t="s">
        <v>20692</v>
      </c>
      <c r="D3298" s="32" t="s">
        <v>4802</v>
      </c>
      <c r="J3298" s="32" t="s">
        <v>20693</v>
      </c>
      <c r="K3298" s="32" t="s">
        <v>3533</v>
      </c>
      <c r="L3298" s="32" t="s">
        <v>20694</v>
      </c>
      <c r="M3298" s="95" t="str">
        <f>IF(VLOOKUP(A3298,'Business Validation 2.1.0'!$A$2:$V$996,COLUMN('Business Validation 2.1.0'!V:V)-COLUMN('Business Validation 2.1.0'!A:A)+1,FALSE)="","",VLOOKUP(A3298,'Business Validation 2.1.0'!$A$2:$V$996,COLUMN('Business Validation 2.1.0'!V:V)-COLUMN('Business Validation 2.1.0'!A:A)+1,FALSE))</f>
        <v/>
      </c>
      <c r="N3298" s="32" t="s">
        <v>20522</v>
      </c>
    </row>
    <row r="3299" spans="1:14" x14ac:dyDescent="0.25">
      <c r="A3299" s="32" t="s">
        <v>8699</v>
      </c>
      <c r="B3299" s="32" t="s">
        <v>20695</v>
      </c>
      <c r="C3299" s="32" t="s">
        <v>20696</v>
      </c>
      <c r="D3299" s="32" t="s">
        <v>14882</v>
      </c>
      <c r="J3299" s="32" t="s">
        <v>20697</v>
      </c>
      <c r="K3299" s="32" t="s">
        <v>3533</v>
      </c>
      <c r="L3299" s="32" t="s">
        <v>20698</v>
      </c>
      <c r="M3299" s="95" t="str">
        <f>IF(VLOOKUP(A3299,'Business Validation 2.1.0'!$A$2:$V$996,COLUMN('Business Validation 2.1.0'!V:V)-COLUMN('Business Validation 2.1.0'!A:A)+1,FALSE)="","",VLOOKUP(A3299,'Business Validation 2.1.0'!$A$2:$V$996,COLUMN('Business Validation 2.1.0'!V:V)-COLUMN('Business Validation 2.1.0'!A:A)+1,FALSE))</f>
        <v/>
      </c>
      <c r="N3299" s="32" t="s">
        <v>20522</v>
      </c>
    </row>
    <row r="3300" spans="1:14" x14ac:dyDescent="0.25">
      <c r="A3300" s="32" t="s">
        <v>8699</v>
      </c>
      <c r="B3300" s="32" t="s">
        <v>20699</v>
      </c>
      <c r="C3300" s="32" t="s">
        <v>20700</v>
      </c>
      <c r="D3300" s="32" t="s">
        <v>4802</v>
      </c>
      <c r="J3300" s="32" t="s">
        <v>20701</v>
      </c>
      <c r="K3300" s="32" t="s">
        <v>3533</v>
      </c>
      <c r="L3300" s="32" t="s">
        <v>20702</v>
      </c>
      <c r="M3300" s="95" t="str">
        <f>IF(VLOOKUP(A3300,'Business Validation 2.1.0'!$A$2:$V$996,COLUMN('Business Validation 2.1.0'!V:V)-COLUMN('Business Validation 2.1.0'!A:A)+1,FALSE)="","",VLOOKUP(A3300,'Business Validation 2.1.0'!$A$2:$V$996,COLUMN('Business Validation 2.1.0'!V:V)-COLUMN('Business Validation 2.1.0'!A:A)+1,FALSE))</f>
        <v/>
      </c>
      <c r="N3300" s="32" t="s">
        <v>20522</v>
      </c>
    </row>
    <row r="3301" spans="1:14" x14ac:dyDescent="0.25">
      <c r="A3301" s="32" t="s">
        <v>8699</v>
      </c>
      <c r="B3301" s="32" t="s">
        <v>20703</v>
      </c>
      <c r="C3301" s="32" t="s">
        <v>20704</v>
      </c>
      <c r="D3301" s="32" t="s">
        <v>14882</v>
      </c>
      <c r="J3301" s="32" t="s">
        <v>20705</v>
      </c>
      <c r="K3301" s="32" t="s">
        <v>3533</v>
      </c>
      <c r="L3301" s="32" t="s">
        <v>20706</v>
      </c>
      <c r="M3301" s="95" t="str">
        <f>IF(VLOOKUP(A3301,'Business Validation 2.1.0'!$A$2:$V$996,COLUMN('Business Validation 2.1.0'!V:V)-COLUMN('Business Validation 2.1.0'!A:A)+1,FALSE)="","",VLOOKUP(A3301,'Business Validation 2.1.0'!$A$2:$V$996,COLUMN('Business Validation 2.1.0'!V:V)-COLUMN('Business Validation 2.1.0'!A:A)+1,FALSE))</f>
        <v/>
      </c>
      <c r="N3301" s="32" t="s">
        <v>20522</v>
      </c>
    </row>
    <row r="3302" spans="1:14" x14ac:dyDescent="0.25">
      <c r="A3302" s="32" t="s">
        <v>8699</v>
      </c>
      <c r="B3302" s="32" t="s">
        <v>20707</v>
      </c>
      <c r="C3302" s="32" t="s">
        <v>20708</v>
      </c>
      <c r="D3302" s="32" t="s">
        <v>4802</v>
      </c>
      <c r="J3302" s="32" t="s">
        <v>20709</v>
      </c>
      <c r="K3302" s="32" t="s">
        <v>3533</v>
      </c>
      <c r="L3302" s="32" t="s">
        <v>20710</v>
      </c>
      <c r="M3302" s="95" t="str">
        <f>IF(VLOOKUP(A3302,'Business Validation 2.1.0'!$A$2:$V$996,COLUMN('Business Validation 2.1.0'!V:V)-COLUMN('Business Validation 2.1.0'!A:A)+1,FALSE)="","",VLOOKUP(A3302,'Business Validation 2.1.0'!$A$2:$V$996,COLUMN('Business Validation 2.1.0'!V:V)-COLUMN('Business Validation 2.1.0'!A:A)+1,FALSE))</f>
        <v/>
      </c>
      <c r="N3302" s="32" t="s">
        <v>20522</v>
      </c>
    </row>
    <row r="3303" spans="1:14" x14ac:dyDescent="0.25">
      <c r="A3303" s="32" t="s">
        <v>8699</v>
      </c>
      <c r="B3303" s="32" t="s">
        <v>20711</v>
      </c>
      <c r="C3303" s="32" t="s">
        <v>20712</v>
      </c>
      <c r="D3303" s="32" t="s">
        <v>14882</v>
      </c>
      <c r="J3303" s="32" t="s">
        <v>20713</v>
      </c>
      <c r="K3303" s="32" t="s">
        <v>3533</v>
      </c>
      <c r="L3303" s="32" t="s">
        <v>20714</v>
      </c>
      <c r="M3303" s="95" t="str">
        <f>IF(VLOOKUP(A3303,'Business Validation 2.1.0'!$A$2:$V$996,COLUMN('Business Validation 2.1.0'!V:V)-COLUMN('Business Validation 2.1.0'!A:A)+1,FALSE)="","",VLOOKUP(A3303,'Business Validation 2.1.0'!$A$2:$V$996,COLUMN('Business Validation 2.1.0'!V:V)-COLUMN('Business Validation 2.1.0'!A:A)+1,FALSE))</f>
        <v/>
      </c>
      <c r="N3303" s="32" t="s">
        <v>20522</v>
      </c>
    </row>
    <row r="3304" spans="1:14" x14ac:dyDescent="0.25">
      <c r="A3304" s="32" t="s">
        <v>8699</v>
      </c>
      <c r="B3304" s="32" t="s">
        <v>20715</v>
      </c>
      <c r="C3304" s="32" t="s">
        <v>20716</v>
      </c>
      <c r="D3304" s="32" t="s">
        <v>4802</v>
      </c>
      <c r="J3304" s="32" t="s">
        <v>20717</v>
      </c>
      <c r="K3304" s="32" t="s">
        <v>3533</v>
      </c>
      <c r="L3304" s="32" t="s">
        <v>20718</v>
      </c>
      <c r="M3304" s="95" t="str">
        <f>IF(VLOOKUP(A3304,'Business Validation 2.1.0'!$A$2:$V$996,COLUMN('Business Validation 2.1.0'!V:V)-COLUMN('Business Validation 2.1.0'!A:A)+1,FALSE)="","",VLOOKUP(A3304,'Business Validation 2.1.0'!$A$2:$V$996,COLUMN('Business Validation 2.1.0'!V:V)-COLUMN('Business Validation 2.1.0'!A:A)+1,FALSE))</f>
        <v/>
      </c>
      <c r="N3304" s="32" t="s">
        <v>20522</v>
      </c>
    </row>
    <row r="3305" spans="1:14" x14ac:dyDescent="0.25">
      <c r="A3305" s="32" t="s">
        <v>8699</v>
      </c>
      <c r="B3305" s="32" t="s">
        <v>20719</v>
      </c>
      <c r="C3305" s="32" t="s">
        <v>20720</v>
      </c>
      <c r="D3305" s="32" t="s">
        <v>14882</v>
      </c>
      <c r="J3305" s="32" t="s">
        <v>20721</v>
      </c>
      <c r="K3305" s="32" t="s">
        <v>3533</v>
      </c>
      <c r="L3305" s="32" t="s">
        <v>20722</v>
      </c>
      <c r="M3305" s="95" t="str">
        <f>IF(VLOOKUP(A3305,'Business Validation 2.1.0'!$A$2:$V$996,COLUMN('Business Validation 2.1.0'!V:V)-COLUMN('Business Validation 2.1.0'!A:A)+1,FALSE)="","",VLOOKUP(A3305,'Business Validation 2.1.0'!$A$2:$V$996,COLUMN('Business Validation 2.1.0'!V:V)-COLUMN('Business Validation 2.1.0'!A:A)+1,FALSE))</f>
        <v/>
      </c>
      <c r="N3305" s="32" t="s">
        <v>20522</v>
      </c>
    </row>
    <row r="3306" spans="1:14" x14ac:dyDescent="0.25">
      <c r="A3306" s="32" t="s">
        <v>8699</v>
      </c>
      <c r="B3306" s="32" t="s">
        <v>20723</v>
      </c>
      <c r="C3306" s="32" t="s">
        <v>20724</v>
      </c>
      <c r="D3306" s="32" t="s">
        <v>4802</v>
      </c>
      <c r="J3306" s="32" t="s">
        <v>20725</v>
      </c>
      <c r="K3306" s="32" t="s">
        <v>3533</v>
      </c>
      <c r="L3306" s="32" t="s">
        <v>20726</v>
      </c>
      <c r="M3306" s="95" t="str">
        <f>IF(VLOOKUP(A3306,'Business Validation 2.1.0'!$A$2:$V$996,COLUMN('Business Validation 2.1.0'!V:V)-COLUMN('Business Validation 2.1.0'!A:A)+1,FALSE)="","",VLOOKUP(A3306,'Business Validation 2.1.0'!$A$2:$V$996,COLUMN('Business Validation 2.1.0'!V:V)-COLUMN('Business Validation 2.1.0'!A:A)+1,FALSE))</f>
        <v/>
      </c>
      <c r="N3306" s="32" t="s">
        <v>20522</v>
      </c>
    </row>
    <row r="3307" spans="1:14" x14ac:dyDescent="0.25">
      <c r="A3307" s="32" t="s">
        <v>8699</v>
      </c>
      <c r="B3307" s="32" t="s">
        <v>20727</v>
      </c>
      <c r="C3307" s="32" t="s">
        <v>20728</v>
      </c>
      <c r="D3307" s="32" t="s">
        <v>14882</v>
      </c>
      <c r="J3307" s="32" t="s">
        <v>20729</v>
      </c>
      <c r="K3307" s="32" t="s">
        <v>3533</v>
      </c>
      <c r="L3307" s="32" t="s">
        <v>20730</v>
      </c>
      <c r="M3307" s="95" t="str">
        <f>IF(VLOOKUP(A3307,'Business Validation 2.1.0'!$A$2:$V$996,COLUMN('Business Validation 2.1.0'!V:V)-COLUMN('Business Validation 2.1.0'!A:A)+1,FALSE)="","",VLOOKUP(A3307,'Business Validation 2.1.0'!$A$2:$V$996,COLUMN('Business Validation 2.1.0'!V:V)-COLUMN('Business Validation 2.1.0'!A:A)+1,FALSE))</f>
        <v/>
      </c>
      <c r="N3307" s="32" t="s">
        <v>20522</v>
      </c>
    </row>
    <row r="3308" spans="1:14" x14ac:dyDescent="0.25">
      <c r="A3308" s="32" t="s">
        <v>8699</v>
      </c>
      <c r="B3308" s="32" t="s">
        <v>20731</v>
      </c>
      <c r="C3308" s="32" t="s">
        <v>20732</v>
      </c>
      <c r="D3308" s="32" t="s">
        <v>4802</v>
      </c>
      <c r="J3308" s="32" t="s">
        <v>20733</v>
      </c>
      <c r="K3308" s="32" t="s">
        <v>3533</v>
      </c>
      <c r="L3308" s="32" t="s">
        <v>20734</v>
      </c>
      <c r="M3308" s="95" t="str">
        <f>IF(VLOOKUP(A3308,'Business Validation 2.1.0'!$A$2:$V$996,COLUMN('Business Validation 2.1.0'!V:V)-COLUMN('Business Validation 2.1.0'!A:A)+1,FALSE)="","",VLOOKUP(A3308,'Business Validation 2.1.0'!$A$2:$V$996,COLUMN('Business Validation 2.1.0'!V:V)-COLUMN('Business Validation 2.1.0'!A:A)+1,FALSE))</f>
        <v/>
      </c>
      <c r="N3308" s="32" t="s">
        <v>20522</v>
      </c>
    </row>
    <row r="3309" spans="1:14" x14ac:dyDescent="0.25">
      <c r="A3309" s="32" t="s">
        <v>8699</v>
      </c>
      <c r="B3309" s="32" t="s">
        <v>20735</v>
      </c>
      <c r="C3309" s="32" t="s">
        <v>20736</v>
      </c>
      <c r="D3309" s="32" t="s">
        <v>14882</v>
      </c>
      <c r="J3309" s="32" t="s">
        <v>20737</v>
      </c>
      <c r="K3309" s="32" t="s">
        <v>3533</v>
      </c>
      <c r="L3309" s="32" t="s">
        <v>20738</v>
      </c>
      <c r="M3309" s="95" t="str">
        <f>IF(VLOOKUP(A3309,'Business Validation 2.1.0'!$A$2:$V$996,COLUMN('Business Validation 2.1.0'!V:V)-COLUMN('Business Validation 2.1.0'!A:A)+1,FALSE)="","",VLOOKUP(A3309,'Business Validation 2.1.0'!$A$2:$V$996,COLUMN('Business Validation 2.1.0'!V:V)-COLUMN('Business Validation 2.1.0'!A:A)+1,FALSE))</f>
        <v/>
      </c>
      <c r="N3309" s="32" t="s">
        <v>20522</v>
      </c>
    </row>
    <row r="3310" spans="1:14" x14ac:dyDescent="0.25">
      <c r="A3310" s="32" t="s">
        <v>8699</v>
      </c>
      <c r="B3310" s="32" t="s">
        <v>20739</v>
      </c>
      <c r="C3310" s="32" t="s">
        <v>20740</v>
      </c>
      <c r="D3310" s="32" t="s">
        <v>4802</v>
      </c>
      <c r="J3310" s="32" t="s">
        <v>20741</v>
      </c>
      <c r="K3310" s="32" t="s">
        <v>3533</v>
      </c>
      <c r="L3310" s="32" t="s">
        <v>20742</v>
      </c>
      <c r="M3310" s="95" t="str">
        <f>IF(VLOOKUP(A3310,'Business Validation 2.1.0'!$A$2:$V$996,COLUMN('Business Validation 2.1.0'!V:V)-COLUMN('Business Validation 2.1.0'!A:A)+1,FALSE)="","",VLOOKUP(A3310,'Business Validation 2.1.0'!$A$2:$V$996,COLUMN('Business Validation 2.1.0'!V:V)-COLUMN('Business Validation 2.1.0'!A:A)+1,FALSE))</f>
        <v/>
      </c>
      <c r="N3310" s="32" t="s">
        <v>20522</v>
      </c>
    </row>
    <row r="3311" spans="1:14" x14ac:dyDescent="0.25">
      <c r="A3311" s="32" t="s">
        <v>8699</v>
      </c>
      <c r="B3311" s="32" t="s">
        <v>20743</v>
      </c>
      <c r="C3311" s="32" t="s">
        <v>20744</v>
      </c>
      <c r="D3311" s="32" t="s">
        <v>14882</v>
      </c>
      <c r="J3311" s="32" t="s">
        <v>20745</v>
      </c>
      <c r="K3311" s="32" t="s">
        <v>3533</v>
      </c>
      <c r="L3311" s="32" t="s">
        <v>20746</v>
      </c>
      <c r="M3311" s="95" t="str">
        <f>IF(VLOOKUP(A3311,'Business Validation 2.1.0'!$A$2:$V$996,COLUMN('Business Validation 2.1.0'!V:V)-COLUMN('Business Validation 2.1.0'!A:A)+1,FALSE)="","",VLOOKUP(A3311,'Business Validation 2.1.0'!$A$2:$V$996,COLUMN('Business Validation 2.1.0'!V:V)-COLUMN('Business Validation 2.1.0'!A:A)+1,FALSE))</f>
        <v/>
      </c>
      <c r="N3311" s="32" t="s">
        <v>20522</v>
      </c>
    </row>
    <row r="3312" spans="1:14" x14ac:dyDescent="0.25">
      <c r="A3312" s="32" t="s">
        <v>8699</v>
      </c>
      <c r="B3312" s="32" t="s">
        <v>20747</v>
      </c>
      <c r="C3312" s="32" t="s">
        <v>20748</v>
      </c>
      <c r="D3312" s="32" t="s">
        <v>4802</v>
      </c>
      <c r="J3312" s="32" t="s">
        <v>20749</v>
      </c>
      <c r="K3312" s="32" t="s">
        <v>3533</v>
      </c>
      <c r="L3312" s="32" t="s">
        <v>20750</v>
      </c>
      <c r="M3312" s="95" t="str">
        <f>IF(VLOOKUP(A3312,'Business Validation 2.1.0'!$A$2:$V$996,COLUMN('Business Validation 2.1.0'!V:V)-COLUMN('Business Validation 2.1.0'!A:A)+1,FALSE)="","",VLOOKUP(A3312,'Business Validation 2.1.0'!$A$2:$V$996,COLUMN('Business Validation 2.1.0'!V:V)-COLUMN('Business Validation 2.1.0'!A:A)+1,FALSE))</f>
        <v/>
      </c>
      <c r="N3312" s="32" t="s">
        <v>20522</v>
      </c>
    </row>
    <row r="3313" spans="1:14" x14ac:dyDescent="0.25">
      <c r="A3313" s="32" t="s">
        <v>8699</v>
      </c>
      <c r="B3313" s="32" t="s">
        <v>20751</v>
      </c>
      <c r="C3313" s="32" t="s">
        <v>20752</v>
      </c>
      <c r="D3313" s="32" t="s">
        <v>14882</v>
      </c>
      <c r="J3313" s="32" t="s">
        <v>20753</v>
      </c>
      <c r="K3313" s="32" t="s">
        <v>3533</v>
      </c>
      <c r="L3313" s="32" t="s">
        <v>20754</v>
      </c>
      <c r="M3313" s="95" t="str">
        <f>IF(VLOOKUP(A3313,'Business Validation 2.1.0'!$A$2:$V$996,COLUMN('Business Validation 2.1.0'!V:V)-COLUMN('Business Validation 2.1.0'!A:A)+1,FALSE)="","",VLOOKUP(A3313,'Business Validation 2.1.0'!$A$2:$V$996,COLUMN('Business Validation 2.1.0'!V:V)-COLUMN('Business Validation 2.1.0'!A:A)+1,FALSE))</f>
        <v/>
      </c>
      <c r="N3313" s="32" t="s">
        <v>20522</v>
      </c>
    </row>
    <row r="3314" spans="1:14" x14ac:dyDescent="0.25">
      <c r="A3314" s="32" t="s">
        <v>8699</v>
      </c>
      <c r="B3314" s="32" t="s">
        <v>20755</v>
      </c>
      <c r="C3314" s="32" t="s">
        <v>20756</v>
      </c>
      <c r="D3314" s="32" t="s">
        <v>4802</v>
      </c>
      <c r="J3314" s="32" t="s">
        <v>20757</v>
      </c>
      <c r="K3314" s="32" t="s">
        <v>3533</v>
      </c>
      <c r="L3314" s="32" t="s">
        <v>20758</v>
      </c>
      <c r="M3314" s="95" t="str">
        <f>IF(VLOOKUP(A3314,'Business Validation 2.1.0'!$A$2:$V$996,COLUMN('Business Validation 2.1.0'!V:V)-COLUMN('Business Validation 2.1.0'!A:A)+1,FALSE)="","",VLOOKUP(A3314,'Business Validation 2.1.0'!$A$2:$V$996,COLUMN('Business Validation 2.1.0'!V:V)-COLUMN('Business Validation 2.1.0'!A:A)+1,FALSE))</f>
        <v/>
      </c>
      <c r="N3314" s="32" t="s">
        <v>20522</v>
      </c>
    </row>
    <row r="3315" spans="1:14" x14ac:dyDescent="0.25">
      <c r="A3315" s="32" t="s">
        <v>8699</v>
      </c>
      <c r="B3315" s="32" t="s">
        <v>20759</v>
      </c>
      <c r="C3315" s="32" t="s">
        <v>20760</v>
      </c>
      <c r="D3315" s="32" t="s">
        <v>14882</v>
      </c>
      <c r="J3315" s="32" t="s">
        <v>20761</v>
      </c>
      <c r="K3315" s="32" t="s">
        <v>3533</v>
      </c>
      <c r="L3315" s="32" t="s">
        <v>20762</v>
      </c>
      <c r="M3315" s="95" t="str">
        <f>IF(VLOOKUP(A3315,'Business Validation 2.1.0'!$A$2:$V$996,COLUMN('Business Validation 2.1.0'!V:V)-COLUMN('Business Validation 2.1.0'!A:A)+1,FALSE)="","",VLOOKUP(A3315,'Business Validation 2.1.0'!$A$2:$V$996,COLUMN('Business Validation 2.1.0'!V:V)-COLUMN('Business Validation 2.1.0'!A:A)+1,FALSE))</f>
        <v/>
      </c>
      <c r="N3315" s="32" t="s">
        <v>20522</v>
      </c>
    </row>
    <row r="3316" spans="1:14" x14ac:dyDescent="0.25">
      <c r="A3316" s="32" t="s">
        <v>8699</v>
      </c>
      <c r="B3316" s="32" t="s">
        <v>20763</v>
      </c>
      <c r="C3316" s="32" t="s">
        <v>20764</v>
      </c>
      <c r="D3316" s="32" t="s">
        <v>4802</v>
      </c>
      <c r="J3316" s="32" t="s">
        <v>20765</v>
      </c>
      <c r="K3316" s="32" t="s">
        <v>3533</v>
      </c>
      <c r="L3316" s="32" t="s">
        <v>20766</v>
      </c>
      <c r="M3316" s="95" t="str">
        <f>IF(VLOOKUP(A3316,'Business Validation 2.1.0'!$A$2:$V$996,COLUMN('Business Validation 2.1.0'!V:V)-COLUMN('Business Validation 2.1.0'!A:A)+1,FALSE)="","",VLOOKUP(A3316,'Business Validation 2.1.0'!$A$2:$V$996,COLUMN('Business Validation 2.1.0'!V:V)-COLUMN('Business Validation 2.1.0'!A:A)+1,FALSE))</f>
        <v/>
      </c>
      <c r="N3316" s="32" t="s">
        <v>20522</v>
      </c>
    </row>
    <row r="3317" spans="1:14" x14ac:dyDescent="0.25">
      <c r="A3317" s="32" t="s">
        <v>8699</v>
      </c>
      <c r="B3317" s="32" t="s">
        <v>20767</v>
      </c>
      <c r="C3317" s="32" t="s">
        <v>20768</v>
      </c>
      <c r="D3317" s="32" t="s">
        <v>14882</v>
      </c>
      <c r="J3317" s="32" t="s">
        <v>20769</v>
      </c>
      <c r="K3317" s="32" t="s">
        <v>3533</v>
      </c>
      <c r="L3317" s="32" t="s">
        <v>20770</v>
      </c>
      <c r="M3317" s="95" t="str">
        <f>IF(VLOOKUP(A3317,'Business Validation 2.1.0'!$A$2:$V$996,COLUMN('Business Validation 2.1.0'!V:V)-COLUMN('Business Validation 2.1.0'!A:A)+1,FALSE)="","",VLOOKUP(A3317,'Business Validation 2.1.0'!$A$2:$V$996,COLUMN('Business Validation 2.1.0'!V:V)-COLUMN('Business Validation 2.1.0'!A:A)+1,FALSE))</f>
        <v/>
      </c>
      <c r="N3317" s="32" t="s">
        <v>20522</v>
      </c>
    </row>
    <row r="3318" spans="1:14" x14ac:dyDescent="0.25">
      <c r="A3318" s="32" t="s">
        <v>8699</v>
      </c>
      <c r="B3318" s="32" t="s">
        <v>20771</v>
      </c>
      <c r="C3318" s="32" t="s">
        <v>20772</v>
      </c>
      <c r="D3318" s="32" t="s">
        <v>4802</v>
      </c>
      <c r="J3318" s="32" t="s">
        <v>20773</v>
      </c>
      <c r="K3318" s="32" t="s">
        <v>3533</v>
      </c>
      <c r="L3318" s="32" t="s">
        <v>20774</v>
      </c>
      <c r="M3318" s="95" t="str">
        <f>IF(VLOOKUP(A3318,'Business Validation 2.1.0'!$A$2:$V$996,COLUMN('Business Validation 2.1.0'!V:V)-COLUMN('Business Validation 2.1.0'!A:A)+1,FALSE)="","",VLOOKUP(A3318,'Business Validation 2.1.0'!$A$2:$V$996,COLUMN('Business Validation 2.1.0'!V:V)-COLUMN('Business Validation 2.1.0'!A:A)+1,FALSE))</f>
        <v/>
      </c>
      <c r="N3318" s="32" t="s">
        <v>20522</v>
      </c>
    </row>
    <row r="3319" spans="1:14" x14ac:dyDescent="0.25">
      <c r="A3319" s="32" t="s">
        <v>8699</v>
      </c>
      <c r="B3319" s="32" t="s">
        <v>20775</v>
      </c>
      <c r="C3319" s="32" t="s">
        <v>20776</v>
      </c>
      <c r="D3319" s="32" t="s">
        <v>14882</v>
      </c>
      <c r="J3319" s="32" t="s">
        <v>20777</v>
      </c>
      <c r="K3319" s="32" t="s">
        <v>3533</v>
      </c>
      <c r="L3319" s="32" t="s">
        <v>20778</v>
      </c>
      <c r="M3319" s="95" t="str">
        <f>IF(VLOOKUP(A3319,'Business Validation 2.1.0'!$A$2:$V$996,COLUMN('Business Validation 2.1.0'!V:V)-COLUMN('Business Validation 2.1.0'!A:A)+1,FALSE)="","",VLOOKUP(A3319,'Business Validation 2.1.0'!$A$2:$V$996,COLUMN('Business Validation 2.1.0'!V:V)-COLUMN('Business Validation 2.1.0'!A:A)+1,FALSE))</f>
        <v/>
      </c>
      <c r="N3319" s="32" t="s">
        <v>20522</v>
      </c>
    </row>
    <row r="3320" spans="1:14" x14ac:dyDescent="0.25">
      <c r="A3320" s="32" t="s">
        <v>8699</v>
      </c>
      <c r="B3320" s="32" t="s">
        <v>20779</v>
      </c>
      <c r="C3320" s="32" t="s">
        <v>20780</v>
      </c>
      <c r="D3320" s="32" t="s">
        <v>4802</v>
      </c>
      <c r="J3320" s="32" t="s">
        <v>20781</v>
      </c>
      <c r="K3320" s="32" t="s">
        <v>3533</v>
      </c>
      <c r="L3320" s="32" t="s">
        <v>20782</v>
      </c>
      <c r="M3320" s="95" t="str">
        <f>IF(VLOOKUP(A3320,'Business Validation 2.1.0'!$A$2:$V$996,COLUMN('Business Validation 2.1.0'!V:V)-COLUMN('Business Validation 2.1.0'!A:A)+1,FALSE)="","",VLOOKUP(A3320,'Business Validation 2.1.0'!$A$2:$V$996,COLUMN('Business Validation 2.1.0'!V:V)-COLUMN('Business Validation 2.1.0'!A:A)+1,FALSE))</f>
        <v/>
      </c>
      <c r="N3320" s="32" t="s">
        <v>20522</v>
      </c>
    </row>
    <row r="3321" spans="1:14" x14ac:dyDescent="0.25">
      <c r="A3321" s="32" t="s">
        <v>8699</v>
      </c>
      <c r="B3321" s="32" t="s">
        <v>20783</v>
      </c>
      <c r="C3321" s="32" t="s">
        <v>20784</v>
      </c>
      <c r="D3321" s="32" t="s">
        <v>14882</v>
      </c>
      <c r="J3321" s="32" t="s">
        <v>20785</v>
      </c>
      <c r="K3321" s="32" t="s">
        <v>3533</v>
      </c>
      <c r="L3321" s="32" t="s">
        <v>20786</v>
      </c>
      <c r="M3321" s="95" t="str">
        <f>IF(VLOOKUP(A3321,'Business Validation 2.1.0'!$A$2:$V$996,COLUMN('Business Validation 2.1.0'!V:V)-COLUMN('Business Validation 2.1.0'!A:A)+1,FALSE)="","",VLOOKUP(A3321,'Business Validation 2.1.0'!$A$2:$V$996,COLUMN('Business Validation 2.1.0'!V:V)-COLUMN('Business Validation 2.1.0'!A:A)+1,FALSE))</f>
        <v/>
      </c>
      <c r="N3321" s="32" t="s">
        <v>20522</v>
      </c>
    </row>
    <row r="3322" spans="1:14" x14ac:dyDescent="0.25">
      <c r="A3322" s="32" t="s">
        <v>8699</v>
      </c>
      <c r="B3322" s="32" t="s">
        <v>20787</v>
      </c>
      <c r="C3322" s="32" t="s">
        <v>20788</v>
      </c>
      <c r="D3322" s="32" t="s">
        <v>4802</v>
      </c>
      <c r="J3322" s="32" t="s">
        <v>20789</v>
      </c>
      <c r="K3322" s="32" t="s">
        <v>3533</v>
      </c>
      <c r="L3322" s="32" t="s">
        <v>20790</v>
      </c>
      <c r="M3322" s="95" t="str">
        <f>IF(VLOOKUP(A3322,'Business Validation 2.1.0'!$A$2:$V$996,COLUMN('Business Validation 2.1.0'!V:V)-COLUMN('Business Validation 2.1.0'!A:A)+1,FALSE)="","",VLOOKUP(A3322,'Business Validation 2.1.0'!$A$2:$V$996,COLUMN('Business Validation 2.1.0'!V:V)-COLUMN('Business Validation 2.1.0'!A:A)+1,FALSE))</f>
        <v/>
      </c>
      <c r="N3322" s="32" t="s">
        <v>20522</v>
      </c>
    </row>
    <row r="3323" spans="1:14" x14ac:dyDescent="0.25">
      <c r="A3323" s="32" t="s">
        <v>8699</v>
      </c>
      <c r="B3323" s="32" t="s">
        <v>20791</v>
      </c>
      <c r="C3323" s="32" t="s">
        <v>20792</v>
      </c>
      <c r="D3323" s="32" t="s">
        <v>14882</v>
      </c>
      <c r="J3323" s="32" t="s">
        <v>20793</v>
      </c>
      <c r="K3323" s="32" t="s">
        <v>3533</v>
      </c>
      <c r="L3323" s="32" t="s">
        <v>20794</v>
      </c>
      <c r="M3323" s="95" t="str">
        <f>IF(VLOOKUP(A3323,'Business Validation 2.1.0'!$A$2:$V$996,COLUMN('Business Validation 2.1.0'!V:V)-COLUMN('Business Validation 2.1.0'!A:A)+1,FALSE)="","",VLOOKUP(A3323,'Business Validation 2.1.0'!$A$2:$V$996,COLUMN('Business Validation 2.1.0'!V:V)-COLUMN('Business Validation 2.1.0'!A:A)+1,FALSE))</f>
        <v/>
      </c>
      <c r="N3323" s="32" t="s">
        <v>20522</v>
      </c>
    </row>
    <row r="3324" spans="1:14" x14ac:dyDescent="0.25">
      <c r="A3324" s="32" t="s">
        <v>8699</v>
      </c>
      <c r="B3324" s="32" t="s">
        <v>20795</v>
      </c>
      <c r="C3324" s="32" t="s">
        <v>20796</v>
      </c>
      <c r="D3324" s="32" t="s">
        <v>4802</v>
      </c>
      <c r="J3324" s="32" t="s">
        <v>20797</v>
      </c>
      <c r="K3324" s="32" t="s">
        <v>3533</v>
      </c>
      <c r="L3324" s="32" t="s">
        <v>20798</v>
      </c>
      <c r="M3324" s="95" t="str">
        <f>IF(VLOOKUP(A3324,'Business Validation 2.1.0'!$A$2:$V$996,COLUMN('Business Validation 2.1.0'!V:V)-COLUMN('Business Validation 2.1.0'!A:A)+1,FALSE)="","",VLOOKUP(A3324,'Business Validation 2.1.0'!$A$2:$V$996,COLUMN('Business Validation 2.1.0'!V:V)-COLUMN('Business Validation 2.1.0'!A:A)+1,FALSE))</f>
        <v/>
      </c>
      <c r="N3324" s="32" t="s">
        <v>20522</v>
      </c>
    </row>
    <row r="3325" spans="1:14" x14ac:dyDescent="0.25">
      <c r="A3325" s="32" t="s">
        <v>8699</v>
      </c>
      <c r="B3325" s="32" t="s">
        <v>20799</v>
      </c>
      <c r="C3325" s="32" t="s">
        <v>20800</v>
      </c>
      <c r="D3325" s="32" t="s">
        <v>14882</v>
      </c>
      <c r="J3325" s="32" t="s">
        <v>20801</v>
      </c>
      <c r="K3325" s="32" t="s">
        <v>3533</v>
      </c>
      <c r="L3325" s="32" t="s">
        <v>20802</v>
      </c>
      <c r="M3325" s="95" t="str">
        <f>IF(VLOOKUP(A3325,'Business Validation 2.1.0'!$A$2:$V$996,COLUMN('Business Validation 2.1.0'!V:V)-COLUMN('Business Validation 2.1.0'!A:A)+1,FALSE)="","",VLOOKUP(A3325,'Business Validation 2.1.0'!$A$2:$V$996,COLUMN('Business Validation 2.1.0'!V:V)-COLUMN('Business Validation 2.1.0'!A:A)+1,FALSE))</f>
        <v/>
      </c>
      <c r="N3325" s="32" t="s">
        <v>20522</v>
      </c>
    </row>
    <row r="3326" spans="1:14" x14ac:dyDescent="0.25">
      <c r="A3326" s="32" t="s">
        <v>8699</v>
      </c>
      <c r="B3326" s="32" t="s">
        <v>20803</v>
      </c>
      <c r="C3326" s="32" t="s">
        <v>20804</v>
      </c>
      <c r="D3326" s="32" t="s">
        <v>4802</v>
      </c>
      <c r="J3326" s="32" t="s">
        <v>20805</v>
      </c>
      <c r="K3326" s="32" t="s">
        <v>3533</v>
      </c>
      <c r="L3326" s="32" t="s">
        <v>20806</v>
      </c>
      <c r="M3326" s="95" t="str">
        <f>IF(VLOOKUP(A3326,'Business Validation 2.1.0'!$A$2:$V$996,COLUMN('Business Validation 2.1.0'!V:V)-COLUMN('Business Validation 2.1.0'!A:A)+1,FALSE)="","",VLOOKUP(A3326,'Business Validation 2.1.0'!$A$2:$V$996,COLUMN('Business Validation 2.1.0'!V:V)-COLUMN('Business Validation 2.1.0'!A:A)+1,FALSE))</f>
        <v/>
      </c>
      <c r="N3326" s="32" t="s">
        <v>20522</v>
      </c>
    </row>
    <row r="3327" spans="1:14" x14ac:dyDescent="0.25">
      <c r="A3327" s="32" t="s">
        <v>8699</v>
      </c>
      <c r="B3327" s="32" t="s">
        <v>20807</v>
      </c>
      <c r="C3327" s="32" t="s">
        <v>20808</v>
      </c>
      <c r="D3327" s="32" t="s">
        <v>14882</v>
      </c>
      <c r="J3327" s="32" t="s">
        <v>20809</v>
      </c>
      <c r="K3327" s="32" t="s">
        <v>3533</v>
      </c>
      <c r="L3327" s="32" t="s">
        <v>20810</v>
      </c>
      <c r="M3327" s="95" t="str">
        <f>IF(VLOOKUP(A3327,'Business Validation 2.1.0'!$A$2:$V$996,COLUMN('Business Validation 2.1.0'!V:V)-COLUMN('Business Validation 2.1.0'!A:A)+1,FALSE)="","",VLOOKUP(A3327,'Business Validation 2.1.0'!$A$2:$V$996,COLUMN('Business Validation 2.1.0'!V:V)-COLUMN('Business Validation 2.1.0'!A:A)+1,FALSE))</f>
        <v/>
      </c>
      <c r="N3327" s="32" t="s">
        <v>20522</v>
      </c>
    </row>
    <row r="3328" spans="1:14" x14ac:dyDescent="0.25">
      <c r="A3328" s="32" t="s">
        <v>8699</v>
      </c>
      <c r="B3328" s="32" t="s">
        <v>20811</v>
      </c>
      <c r="C3328" s="32" t="s">
        <v>20812</v>
      </c>
      <c r="D3328" s="32" t="s">
        <v>4802</v>
      </c>
      <c r="J3328" s="32" t="s">
        <v>20813</v>
      </c>
      <c r="K3328" s="32" t="s">
        <v>3533</v>
      </c>
      <c r="L3328" s="32" t="s">
        <v>20814</v>
      </c>
      <c r="M3328" s="95" t="str">
        <f>IF(VLOOKUP(A3328,'Business Validation 2.1.0'!$A$2:$V$996,COLUMN('Business Validation 2.1.0'!V:V)-COLUMN('Business Validation 2.1.0'!A:A)+1,FALSE)="","",VLOOKUP(A3328,'Business Validation 2.1.0'!$A$2:$V$996,COLUMN('Business Validation 2.1.0'!V:V)-COLUMN('Business Validation 2.1.0'!A:A)+1,FALSE))</f>
        <v/>
      </c>
      <c r="N3328" s="32" t="s">
        <v>20522</v>
      </c>
    </row>
    <row r="3329" spans="1:14" x14ac:dyDescent="0.25">
      <c r="A3329" s="32" t="s">
        <v>8699</v>
      </c>
      <c r="B3329" s="32" t="s">
        <v>20815</v>
      </c>
      <c r="C3329" s="32" t="s">
        <v>20816</v>
      </c>
      <c r="D3329" s="32" t="s">
        <v>14882</v>
      </c>
      <c r="J3329" s="32" t="s">
        <v>20817</v>
      </c>
      <c r="K3329" s="32" t="s">
        <v>3533</v>
      </c>
      <c r="L3329" s="32" t="s">
        <v>20818</v>
      </c>
      <c r="M3329" s="95" t="str">
        <f>IF(VLOOKUP(A3329,'Business Validation 2.1.0'!$A$2:$V$996,COLUMN('Business Validation 2.1.0'!V:V)-COLUMN('Business Validation 2.1.0'!A:A)+1,FALSE)="","",VLOOKUP(A3329,'Business Validation 2.1.0'!$A$2:$V$996,COLUMN('Business Validation 2.1.0'!V:V)-COLUMN('Business Validation 2.1.0'!A:A)+1,FALSE))</f>
        <v/>
      </c>
      <c r="N3329" s="32" t="s">
        <v>20522</v>
      </c>
    </row>
    <row r="3330" spans="1:14" x14ac:dyDescent="0.25">
      <c r="A3330" s="32" t="s">
        <v>8699</v>
      </c>
      <c r="B3330" s="32" t="s">
        <v>20819</v>
      </c>
      <c r="C3330" s="32" t="s">
        <v>20820</v>
      </c>
      <c r="D3330" s="32" t="s">
        <v>4802</v>
      </c>
      <c r="J3330" s="32" t="s">
        <v>20821</v>
      </c>
      <c r="K3330" s="32" t="s">
        <v>3533</v>
      </c>
      <c r="L3330" s="32" t="s">
        <v>20822</v>
      </c>
      <c r="M3330" s="95" t="str">
        <f>IF(VLOOKUP(A3330,'Business Validation 2.1.0'!$A$2:$V$996,COLUMN('Business Validation 2.1.0'!V:V)-COLUMN('Business Validation 2.1.0'!A:A)+1,FALSE)="","",VLOOKUP(A3330,'Business Validation 2.1.0'!$A$2:$V$996,COLUMN('Business Validation 2.1.0'!V:V)-COLUMN('Business Validation 2.1.0'!A:A)+1,FALSE))</f>
        <v/>
      </c>
      <c r="N3330" s="32" t="s">
        <v>20522</v>
      </c>
    </row>
    <row r="3331" spans="1:14" x14ac:dyDescent="0.25">
      <c r="A3331" s="32" t="s">
        <v>8699</v>
      </c>
      <c r="B3331" s="32" t="s">
        <v>20823</v>
      </c>
      <c r="C3331" s="32" t="s">
        <v>20824</v>
      </c>
      <c r="D3331" s="32" t="s">
        <v>14882</v>
      </c>
      <c r="J3331" s="32" t="s">
        <v>20825</v>
      </c>
      <c r="K3331" s="32" t="s">
        <v>3533</v>
      </c>
      <c r="L3331" s="32" t="s">
        <v>20826</v>
      </c>
      <c r="M3331" s="95" t="str">
        <f>IF(VLOOKUP(A3331,'Business Validation 2.1.0'!$A$2:$V$996,COLUMN('Business Validation 2.1.0'!V:V)-COLUMN('Business Validation 2.1.0'!A:A)+1,FALSE)="","",VLOOKUP(A3331,'Business Validation 2.1.0'!$A$2:$V$996,COLUMN('Business Validation 2.1.0'!V:V)-COLUMN('Business Validation 2.1.0'!A:A)+1,FALSE))</f>
        <v/>
      </c>
      <c r="N3331" s="32" t="s">
        <v>20522</v>
      </c>
    </row>
    <row r="3332" spans="1:14" x14ac:dyDescent="0.25">
      <c r="A3332" s="32" t="s">
        <v>8699</v>
      </c>
      <c r="B3332" s="32" t="s">
        <v>20827</v>
      </c>
      <c r="C3332" s="32" t="s">
        <v>20828</v>
      </c>
      <c r="D3332" s="32" t="s">
        <v>4802</v>
      </c>
      <c r="J3332" s="32" t="s">
        <v>20829</v>
      </c>
      <c r="K3332" s="32" t="s">
        <v>3533</v>
      </c>
      <c r="L3332" s="32" t="s">
        <v>20830</v>
      </c>
      <c r="M3332" s="95" t="str">
        <f>IF(VLOOKUP(A3332,'Business Validation 2.1.0'!$A$2:$V$996,COLUMN('Business Validation 2.1.0'!V:V)-COLUMN('Business Validation 2.1.0'!A:A)+1,FALSE)="","",VLOOKUP(A3332,'Business Validation 2.1.0'!$A$2:$V$996,COLUMN('Business Validation 2.1.0'!V:V)-COLUMN('Business Validation 2.1.0'!A:A)+1,FALSE))</f>
        <v/>
      </c>
      <c r="N3332" s="32" t="s">
        <v>20522</v>
      </c>
    </row>
    <row r="3333" spans="1:14" x14ac:dyDescent="0.25">
      <c r="A3333" s="32" t="s">
        <v>8699</v>
      </c>
      <c r="B3333" s="32" t="s">
        <v>20831</v>
      </c>
      <c r="C3333" s="32" t="s">
        <v>20832</v>
      </c>
      <c r="D3333" s="32" t="s">
        <v>14882</v>
      </c>
      <c r="J3333" s="32" t="s">
        <v>20833</v>
      </c>
      <c r="K3333" s="32" t="s">
        <v>3533</v>
      </c>
      <c r="L3333" s="32" t="s">
        <v>20834</v>
      </c>
      <c r="M3333" s="95" t="str">
        <f>IF(VLOOKUP(A3333,'Business Validation 2.1.0'!$A$2:$V$996,COLUMN('Business Validation 2.1.0'!V:V)-COLUMN('Business Validation 2.1.0'!A:A)+1,FALSE)="","",VLOOKUP(A3333,'Business Validation 2.1.0'!$A$2:$V$996,COLUMN('Business Validation 2.1.0'!V:V)-COLUMN('Business Validation 2.1.0'!A:A)+1,FALSE))</f>
        <v/>
      </c>
      <c r="N3333" s="32" t="s">
        <v>20522</v>
      </c>
    </row>
    <row r="3334" spans="1:14" x14ac:dyDescent="0.25">
      <c r="A3334" s="32" t="s">
        <v>8699</v>
      </c>
      <c r="B3334" s="32" t="s">
        <v>20835</v>
      </c>
      <c r="C3334" s="32" t="s">
        <v>20836</v>
      </c>
      <c r="D3334" s="32" t="s">
        <v>4802</v>
      </c>
      <c r="J3334" s="32" t="s">
        <v>20837</v>
      </c>
      <c r="K3334" s="32" t="s">
        <v>3533</v>
      </c>
      <c r="L3334" s="32" t="s">
        <v>20838</v>
      </c>
      <c r="M3334" s="95" t="str">
        <f>IF(VLOOKUP(A3334,'Business Validation 2.1.0'!$A$2:$V$996,COLUMN('Business Validation 2.1.0'!V:V)-COLUMN('Business Validation 2.1.0'!A:A)+1,FALSE)="","",VLOOKUP(A3334,'Business Validation 2.1.0'!$A$2:$V$996,COLUMN('Business Validation 2.1.0'!V:V)-COLUMN('Business Validation 2.1.0'!A:A)+1,FALSE))</f>
        <v/>
      </c>
      <c r="N3334" s="32" t="s">
        <v>20522</v>
      </c>
    </row>
    <row r="3335" spans="1:14" x14ac:dyDescent="0.25">
      <c r="A3335" s="32" t="s">
        <v>8699</v>
      </c>
      <c r="B3335" s="32" t="s">
        <v>20839</v>
      </c>
      <c r="C3335" s="32" t="s">
        <v>20840</v>
      </c>
      <c r="D3335" s="32" t="s">
        <v>14882</v>
      </c>
      <c r="J3335" s="32" t="s">
        <v>20841</v>
      </c>
      <c r="K3335" s="32" t="s">
        <v>3533</v>
      </c>
      <c r="L3335" s="32" t="s">
        <v>20842</v>
      </c>
      <c r="M3335" s="95" t="str">
        <f>IF(VLOOKUP(A3335,'Business Validation 2.1.0'!$A$2:$V$996,COLUMN('Business Validation 2.1.0'!V:V)-COLUMN('Business Validation 2.1.0'!A:A)+1,FALSE)="","",VLOOKUP(A3335,'Business Validation 2.1.0'!$A$2:$V$996,COLUMN('Business Validation 2.1.0'!V:V)-COLUMN('Business Validation 2.1.0'!A:A)+1,FALSE))</f>
        <v/>
      </c>
      <c r="N3335" s="32" t="s">
        <v>20522</v>
      </c>
    </row>
    <row r="3336" spans="1:14" x14ac:dyDescent="0.25">
      <c r="A3336" s="32" t="s">
        <v>8699</v>
      </c>
      <c r="B3336" s="32" t="s">
        <v>20843</v>
      </c>
      <c r="C3336" s="32" t="s">
        <v>20844</v>
      </c>
      <c r="D3336" s="32" t="s">
        <v>4802</v>
      </c>
      <c r="J3336" s="32" t="s">
        <v>20845</v>
      </c>
      <c r="K3336" s="32" t="s">
        <v>3533</v>
      </c>
      <c r="L3336" s="32" t="s">
        <v>20846</v>
      </c>
      <c r="M3336" s="95" t="str">
        <f>IF(VLOOKUP(A3336,'Business Validation 2.1.0'!$A$2:$V$996,COLUMN('Business Validation 2.1.0'!V:V)-COLUMN('Business Validation 2.1.0'!A:A)+1,FALSE)="","",VLOOKUP(A3336,'Business Validation 2.1.0'!$A$2:$V$996,COLUMN('Business Validation 2.1.0'!V:V)-COLUMN('Business Validation 2.1.0'!A:A)+1,FALSE))</f>
        <v/>
      </c>
      <c r="N3336" s="32" t="s">
        <v>20522</v>
      </c>
    </row>
    <row r="3337" spans="1:14" x14ac:dyDescent="0.25">
      <c r="A3337" s="32" t="s">
        <v>8699</v>
      </c>
      <c r="B3337" s="32" t="s">
        <v>20847</v>
      </c>
      <c r="C3337" s="32" t="s">
        <v>20848</v>
      </c>
      <c r="D3337" s="32" t="s">
        <v>14882</v>
      </c>
      <c r="J3337" s="32" t="s">
        <v>20849</v>
      </c>
      <c r="K3337" s="32" t="s">
        <v>3533</v>
      </c>
      <c r="L3337" s="32" t="s">
        <v>20850</v>
      </c>
      <c r="M3337" s="95" t="str">
        <f>IF(VLOOKUP(A3337,'Business Validation 2.1.0'!$A$2:$V$996,COLUMN('Business Validation 2.1.0'!V:V)-COLUMN('Business Validation 2.1.0'!A:A)+1,FALSE)="","",VLOOKUP(A3337,'Business Validation 2.1.0'!$A$2:$V$996,COLUMN('Business Validation 2.1.0'!V:V)-COLUMN('Business Validation 2.1.0'!A:A)+1,FALSE))</f>
        <v/>
      </c>
      <c r="N3337" s="32" t="s">
        <v>20522</v>
      </c>
    </row>
    <row r="3338" spans="1:14" x14ac:dyDescent="0.25">
      <c r="A3338" s="32" t="s">
        <v>8699</v>
      </c>
      <c r="B3338" s="32" t="s">
        <v>20851</v>
      </c>
      <c r="C3338" s="32" t="s">
        <v>20852</v>
      </c>
      <c r="D3338" s="32" t="s">
        <v>4802</v>
      </c>
      <c r="J3338" s="32" t="s">
        <v>20853</v>
      </c>
      <c r="K3338" s="32" t="s">
        <v>3533</v>
      </c>
      <c r="L3338" s="32" t="s">
        <v>20854</v>
      </c>
      <c r="M3338" s="95" t="str">
        <f>IF(VLOOKUP(A3338,'Business Validation 2.1.0'!$A$2:$V$996,COLUMN('Business Validation 2.1.0'!V:V)-COLUMN('Business Validation 2.1.0'!A:A)+1,FALSE)="","",VLOOKUP(A3338,'Business Validation 2.1.0'!$A$2:$V$996,COLUMN('Business Validation 2.1.0'!V:V)-COLUMN('Business Validation 2.1.0'!A:A)+1,FALSE))</f>
        <v/>
      </c>
      <c r="N3338" s="32" t="s">
        <v>20522</v>
      </c>
    </row>
    <row r="3339" spans="1:14" x14ac:dyDescent="0.25">
      <c r="A3339" s="32" t="s">
        <v>8699</v>
      </c>
      <c r="B3339" s="32" t="s">
        <v>20855</v>
      </c>
      <c r="C3339" s="32" t="s">
        <v>20856</v>
      </c>
      <c r="D3339" s="32" t="s">
        <v>14882</v>
      </c>
      <c r="J3339" s="32" t="s">
        <v>20857</v>
      </c>
      <c r="K3339" s="32" t="s">
        <v>3533</v>
      </c>
      <c r="L3339" s="32" t="s">
        <v>20858</v>
      </c>
      <c r="M3339" s="95" t="str">
        <f>IF(VLOOKUP(A3339,'Business Validation 2.1.0'!$A$2:$V$996,COLUMN('Business Validation 2.1.0'!V:V)-COLUMN('Business Validation 2.1.0'!A:A)+1,FALSE)="","",VLOOKUP(A3339,'Business Validation 2.1.0'!$A$2:$V$996,COLUMN('Business Validation 2.1.0'!V:V)-COLUMN('Business Validation 2.1.0'!A:A)+1,FALSE))</f>
        <v/>
      </c>
      <c r="N3339" s="32" t="s">
        <v>20522</v>
      </c>
    </row>
    <row r="3340" spans="1:14" x14ac:dyDescent="0.25">
      <c r="A3340" s="32" t="s">
        <v>8699</v>
      </c>
      <c r="B3340" s="32" t="s">
        <v>20859</v>
      </c>
      <c r="C3340" s="32" t="s">
        <v>20860</v>
      </c>
      <c r="D3340" s="32" t="s">
        <v>4802</v>
      </c>
      <c r="J3340" s="32" t="s">
        <v>20861</v>
      </c>
      <c r="K3340" s="32" t="s">
        <v>3533</v>
      </c>
      <c r="L3340" s="32" t="s">
        <v>20862</v>
      </c>
      <c r="M3340" s="95" t="str">
        <f>IF(VLOOKUP(A3340,'Business Validation 2.1.0'!$A$2:$V$996,COLUMN('Business Validation 2.1.0'!V:V)-COLUMN('Business Validation 2.1.0'!A:A)+1,FALSE)="","",VLOOKUP(A3340,'Business Validation 2.1.0'!$A$2:$V$996,COLUMN('Business Validation 2.1.0'!V:V)-COLUMN('Business Validation 2.1.0'!A:A)+1,FALSE))</f>
        <v/>
      </c>
      <c r="N3340" s="32" t="s">
        <v>20522</v>
      </c>
    </row>
    <row r="3341" spans="1:14" x14ac:dyDescent="0.25">
      <c r="A3341" s="32" t="s">
        <v>8699</v>
      </c>
      <c r="B3341" s="32" t="s">
        <v>20863</v>
      </c>
      <c r="C3341" s="32" t="s">
        <v>20864</v>
      </c>
      <c r="D3341" s="32" t="s">
        <v>14882</v>
      </c>
      <c r="J3341" s="32" t="s">
        <v>20865</v>
      </c>
      <c r="K3341" s="32" t="s">
        <v>3533</v>
      </c>
      <c r="L3341" s="32" t="s">
        <v>20866</v>
      </c>
      <c r="M3341" s="95" t="str">
        <f>IF(VLOOKUP(A3341,'Business Validation 2.1.0'!$A$2:$V$996,COLUMN('Business Validation 2.1.0'!V:V)-COLUMN('Business Validation 2.1.0'!A:A)+1,FALSE)="","",VLOOKUP(A3341,'Business Validation 2.1.0'!$A$2:$V$996,COLUMN('Business Validation 2.1.0'!V:V)-COLUMN('Business Validation 2.1.0'!A:A)+1,FALSE))</f>
        <v/>
      </c>
      <c r="N3341" s="32" t="s">
        <v>20522</v>
      </c>
    </row>
    <row r="3342" spans="1:14" x14ac:dyDescent="0.25">
      <c r="A3342" s="32" t="s">
        <v>8699</v>
      </c>
      <c r="B3342" s="32" t="s">
        <v>20867</v>
      </c>
      <c r="C3342" s="32" t="s">
        <v>20868</v>
      </c>
      <c r="D3342" s="32" t="s">
        <v>4802</v>
      </c>
      <c r="J3342" s="32" t="s">
        <v>20869</v>
      </c>
      <c r="K3342" s="32" t="s">
        <v>3533</v>
      </c>
      <c r="L3342" s="32" t="s">
        <v>20870</v>
      </c>
      <c r="M3342" s="95" t="str">
        <f>IF(VLOOKUP(A3342,'Business Validation 2.1.0'!$A$2:$V$996,COLUMN('Business Validation 2.1.0'!V:V)-COLUMN('Business Validation 2.1.0'!A:A)+1,FALSE)="","",VLOOKUP(A3342,'Business Validation 2.1.0'!$A$2:$V$996,COLUMN('Business Validation 2.1.0'!V:V)-COLUMN('Business Validation 2.1.0'!A:A)+1,FALSE))</f>
        <v/>
      </c>
      <c r="N3342" s="32" t="s">
        <v>20522</v>
      </c>
    </row>
    <row r="3343" spans="1:14" x14ac:dyDescent="0.25">
      <c r="A3343" s="32" t="s">
        <v>8699</v>
      </c>
      <c r="B3343" s="32" t="s">
        <v>20871</v>
      </c>
      <c r="C3343" s="32" t="s">
        <v>20872</v>
      </c>
      <c r="D3343" s="32" t="s">
        <v>14882</v>
      </c>
      <c r="J3343" s="32" t="s">
        <v>20873</v>
      </c>
      <c r="K3343" s="32" t="s">
        <v>3533</v>
      </c>
      <c r="L3343" s="32" t="s">
        <v>20874</v>
      </c>
      <c r="M3343" s="95" t="str">
        <f>IF(VLOOKUP(A3343,'Business Validation 2.1.0'!$A$2:$V$996,COLUMN('Business Validation 2.1.0'!V:V)-COLUMN('Business Validation 2.1.0'!A:A)+1,FALSE)="","",VLOOKUP(A3343,'Business Validation 2.1.0'!$A$2:$V$996,COLUMN('Business Validation 2.1.0'!V:V)-COLUMN('Business Validation 2.1.0'!A:A)+1,FALSE))</f>
        <v/>
      </c>
      <c r="N3343" s="32" t="s">
        <v>20522</v>
      </c>
    </row>
    <row r="3344" spans="1:14" x14ac:dyDescent="0.25">
      <c r="A3344" s="32" t="s">
        <v>8699</v>
      </c>
      <c r="B3344" s="32" t="s">
        <v>20875</v>
      </c>
      <c r="C3344" s="32" t="s">
        <v>20876</v>
      </c>
      <c r="D3344" s="32" t="s">
        <v>4802</v>
      </c>
      <c r="J3344" s="32" t="s">
        <v>20877</v>
      </c>
      <c r="K3344" s="32" t="s">
        <v>3533</v>
      </c>
      <c r="L3344" s="32" t="s">
        <v>20878</v>
      </c>
      <c r="M3344" s="95" t="str">
        <f>IF(VLOOKUP(A3344,'Business Validation 2.1.0'!$A$2:$V$996,COLUMN('Business Validation 2.1.0'!V:V)-COLUMN('Business Validation 2.1.0'!A:A)+1,FALSE)="","",VLOOKUP(A3344,'Business Validation 2.1.0'!$A$2:$V$996,COLUMN('Business Validation 2.1.0'!V:V)-COLUMN('Business Validation 2.1.0'!A:A)+1,FALSE))</f>
        <v/>
      </c>
      <c r="N3344" s="32" t="s">
        <v>20522</v>
      </c>
    </row>
    <row r="3345" spans="1:14" x14ac:dyDescent="0.25">
      <c r="A3345" s="32" t="s">
        <v>8699</v>
      </c>
      <c r="B3345" s="32" t="s">
        <v>20879</v>
      </c>
      <c r="C3345" s="32" t="s">
        <v>20880</v>
      </c>
      <c r="D3345" s="32" t="s">
        <v>14882</v>
      </c>
      <c r="J3345" s="32" t="s">
        <v>20881</v>
      </c>
      <c r="K3345" s="32" t="s">
        <v>3533</v>
      </c>
      <c r="L3345" s="32" t="s">
        <v>20882</v>
      </c>
      <c r="M3345" s="95" t="str">
        <f>IF(VLOOKUP(A3345,'Business Validation 2.1.0'!$A$2:$V$996,COLUMN('Business Validation 2.1.0'!V:V)-COLUMN('Business Validation 2.1.0'!A:A)+1,FALSE)="","",VLOOKUP(A3345,'Business Validation 2.1.0'!$A$2:$V$996,COLUMN('Business Validation 2.1.0'!V:V)-COLUMN('Business Validation 2.1.0'!A:A)+1,FALSE))</f>
        <v/>
      </c>
      <c r="N3345" s="32" t="s">
        <v>20522</v>
      </c>
    </row>
    <row r="3346" spans="1:14" x14ac:dyDescent="0.25">
      <c r="A3346" s="32" t="s">
        <v>8699</v>
      </c>
      <c r="B3346" s="32" t="s">
        <v>20883</v>
      </c>
      <c r="C3346" s="32" t="s">
        <v>20884</v>
      </c>
      <c r="D3346" s="32" t="s">
        <v>4802</v>
      </c>
      <c r="J3346" s="32" t="s">
        <v>20885</v>
      </c>
      <c r="K3346" s="32" t="s">
        <v>3533</v>
      </c>
      <c r="L3346" s="32" t="s">
        <v>20886</v>
      </c>
      <c r="M3346" s="95" t="str">
        <f>IF(VLOOKUP(A3346,'Business Validation 2.1.0'!$A$2:$V$996,COLUMN('Business Validation 2.1.0'!V:V)-COLUMN('Business Validation 2.1.0'!A:A)+1,FALSE)="","",VLOOKUP(A3346,'Business Validation 2.1.0'!$A$2:$V$996,COLUMN('Business Validation 2.1.0'!V:V)-COLUMN('Business Validation 2.1.0'!A:A)+1,FALSE))</f>
        <v/>
      </c>
      <c r="N3346" s="32" t="s">
        <v>20522</v>
      </c>
    </row>
    <row r="3347" spans="1:14" x14ac:dyDescent="0.25">
      <c r="A3347" s="32" t="s">
        <v>8699</v>
      </c>
      <c r="B3347" s="32" t="s">
        <v>20887</v>
      </c>
      <c r="C3347" s="32" t="s">
        <v>20888</v>
      </c>
      <c r="D3347" s="32" t="s">
        <v>14882</v>
      </c>
      <c r="J3347" s="32" t="s">
        <v>20889</v>
      </c>
      <c r="K3347" s="32" t="s">
        <v>3533</v>
      </c>
      <c r="L3347" s="32" t="s">
        <v>20890</v>
      </c>
      <c r="M3347" s="95" t="str">
        <f>IF(VLOOKUP(A3347,'Business Validation 2.1.0'!$A$2:$V$996,COLUMN('Business Validation 2.1.0'!V:V)-COLUMN('Business Validation 2.1.0'!A:A)+1,FALSE)="","",VLOOKUP(A3347,'Business Validation 2.1.0'!$A$2:$V$996,COLUMN('Business Validation 2.1.0'!V:V)-COLUMN('Business Validation 2.1.0'!A:A)+1,FALSE))</f>
        <v/>
      </c>
      <c r="N3347" s="32" t="s">
        <v>20522</v>
      </c>
    </row>
    <row r="3348" spans="1:14" x14ac:dyDescent="0.25">
      <c r="A3348" s="32" t="s">
        <v>8699</v>
      </c>
      <c r="B3348" s="32" t="s">
        <v>20891</v>
      </c>
      <c r="C3348" s="32" t="s">
        <v>20892</v>
      </c>
      <c r="D3348" s="32" t="s">
        <v>4802</v>
      </c>
      <c r="J3348" s="32" t="s">
        <v>20893</v>
      </c>
      <c r="K3348" s="32" t="s">
        <v>3533</v>
      </c>
      <c r="L3348" s="32" t="s">
        <v>20894</v>
      </c>
      <c r="M3348" s="95" t="str">
        <f>IF(VLOOKUP(A3348,'Business Validation 2.1.0'!$A$2:$V$996,COLUMN('Business Validation 2.1.0'!V:V)-COLUMN('Business Validation 2.1.0'!A:A)+1,FALSE)="","",VLOOKUP(A3348,'Business Validation 2.1.0'!$A$2:$V$996,COLUMN('Business Validation 2.1.0'!V:V)-COLUMN('Business Validation 2.1.0'!A:A)+1,FALSE))</f>
        <v/>
      </c>
      <c r="N3348" s="32" t="s">
        <v>20522</v>
      </c>
    </row>
    <row r="3349" spans="1:14" x14ac:dyDescent="0.25">
      <c r="A3349" s="32" t="s">
        <v>8699</v>
      </c>
      <c r="B3349" s="32" t="s">
        <v>20895</v>
      </c>
      <c r="C3349" s="32" t="s">
        <v>20896</v>
      </c>
      <c r="D3349" s="32" t="s">
        <v>14882</v>
      </c>
      <c r="J3349" s="32" t="s">
        <v>20897</v>
      </c>
      <c r="K3349" s="32" t="s">
        <v>3533</v>
      </c>
      <c r="L3349" s="32" t="s">
        <v>20898</v>
      </c>
      <c r="M3349" s="95" t="str">
        <f>IF(VLOOKUP(A3349,'Business Validation 2.1.0'!$A$2:$V$996,COLUMN('Business Validation 2.1.0'!V:V)-COLUMN('Business Validation 2.1.0'!A:A)+1,FALSE)="","",VLOOKUP(A3349,'Business Validation 2.1.0'!$A$2:$V$996,COLUMN('Business Validation 2.1.0'!V:V)-COLUMN('Business Validation 2.1.0'!A:A)+1,FALSE))</f>
        <v/>
      </c>
      <c r="N3349" s="32" t="s">
        <v>20522</v>
      </c>
    </row>
    <row r="3350" spans="1:14" x14ac:dyDescent="0.25">
      <c r="A3350" s="32" t="s">
        <v>8699</v>
      </c>
      <c r="B3350" s="32" t="s">
        <v>20899</v>
      </c>
      <c r="C3350" s="32" t="s">
        <v>20900</v>
      </c>
      <c r="D3350" s="32" t="s">
        <v>4802</v>
      </c>
      <c r="J3350" s="32" t="s">
        <v>20901</v>
      </c>
      <c r="K3350" s="32" t="s">
        <v>3533</v>
      </c>
      <c r="L3350" s="32" t="s">
        <v>20902</v>
      </c>
      <c r="M3350" s="95" t="str">
        <f>IF(VLOOKUP(A3350,'Business Validation 2.1.0'!$A$2:$V$996,COLUMN('Business Validation 2.1.0'!V:V)-COLUMN('Business Validation 2.1.0'!A:A)+1,FALSE)="","",VLOOKUP(A3350,'Business Validation 2.1.0'!$A$2:$V$996,COLUMN('Business Validation 2.1.0'!V:V)-COLUMN('Business Validation 2.1.0'!A:A)+1,FALSE))</f>
        <v/>
      </c>
      <c r="N3350" s="32" t="s">
        <v>20522</v>
      </c>
    </row>
    <row r="3351" spans="1:14" x14ac:dyDescent="0.25">
      <c r="A3351" s="32" t="s">
        <v>8699</v>
      </c>
      <c r="B3351" s="32" t="s">
        <v>20903</v>
      </c>
      <c r="C3351" s="32" t="s">
        <v>20904</v>
      </c>
      <c r="D3351" s="32" t="s">
        <v>14882</v>
      </c>
      <c r="J3351" s="32" t="s">
        <v>20905</v>
      </c>
      <c r="K3351" s="32" t="s">
        <v>3533</v>
      </c>
      <c r="L3351" s="32" t="s">
        <v>20906</v>
      </c>
      <c r="M3351" s="95" t="str">
        <f>IF(VLOOKUP(A3351,'Business Validation 2.1.0'!$A$2:$V$996,COLUMN('Business Validation 2.1.0'!V:V)-COLUMN('Business Validation 2.1.0'!A:A)+1,FALSE)="","",VLOOKUP(A3351,'Business Validation 2.1.0'!$A$2:$V$996,COLUMN('Business Validation 2.1.0'!V:V)-COLUMN('Business Validation 2.1.0'!A:A)+1,FALSE))</f>
        <v/>
      </c>
      <c r="N3351" s="32" t="s">
        <v>20522</v>
      </c>
    </row>
    <row r="3352" spans="1:14" x14ac:dyDescent="0.25">
      <c r="A3352" s="32" t="s">
        <v>8699</v>
      </c>
      <c r="B3352" s="32" t="s">
        <v>20907</v>
      </c>
      <c r="C3352" s="32" t="s">
        <v>20908</v>
      </c>
      <c r="D3352" s="32" t="s">
        <v>4802</v>
      </c>
      <c r="J3352" s="32" t="s">
        <v>20909</v>
      </c>
      <c r="K3352" s="32" t="s">
        <v>3533</v>
      </c>
      <c r="L3352" s="32" t="s">
        <v>20910</v>
      </c>
      <c r="M3352" s="95" t="str">
        <f>IF(VLOOKUP(A3352,'Business Validation 2.1.0'!$A$2:$V$996,COLUMN('Business Validation 2.1.0'!V:V)-COLUMN('Business Validation 2.1.0'!A:A)+1,FALSE)="","",VLOOKUP(A3352,'Business Validation 2.1.0'!$A$2:$V$996,COLUMN('Business Validation 2.1.0'!V:V)-COLUMN('Business Validation 2.1.0'!A:A)+1,FALSE))</f>
        <v/>
      </c>
      <c r="N3352" s="32" t="s">
        <v>20522</v>
      </c>
    </row>
    <row r="3353" spans="1:14" x14ac:dyDescent="0.25">
      <c r="A3353" s="32" t="s">
        <v>8699</v>
      </c>
      <c r="B3353" s="32" t="s">
        <v>20911</v>
      </c>
      <c r="C3353" s="32" t="s">
        <v>20912</v>
      </c>
      <c r="D3353" s="32" t="s">
        <v>14882</v>
      </c>
      <c r="J3353" s="32" t="s">
        <v>20913</v>
      </c>
      <c r="K3353" s="32" t="s">
        <v>3533</v>
      </c>
      <c r="L3353" s="32" t="s">
        <v>20914</v>
      </c>
      <c r="M3353" s="95" t="str">
        <f>IF(VLOOKUP(A3353,'Business Validation 2.1.0'!$A$2:$V$996,COLUMN('Business Validation 2.1.0'!V:V)-COLUMN('Business Validation 2.1.0'!A:A)+1,FALSE)="","",VLOOKUP(A3353,'Business Validation 2.1.0'!$A$2:$V$996,COLUMN('Business Validation 2.1.0'!V:V)-COLUMN('Business Validation 2.1.0'!A:A)+1,FALSE))</f>
        <v/>
      </c>
      <c r="N3353" s="32" t="s">
        <v>20522</v>
      </c>
    </row>
    <row r="3354" spans="1:14" x14ac:dyDescent="0.25">
      <c r="A3354" s="32" t="s">
        <v>8699</v>
      </c>
      <c r="B3354" s="32" t="s">
        <v>20915</v>
      </c>
      <c r="C3354" s="32" t="s">
        <v>20916</v>
      </c>
      <c r="D3354" s="32" t="s">
        <v>4802</v>
      </c>
      <c r="J3354" s="32" t="s">
        <v>20917</v>
      </c>
      <c r="K3354" s="32" t="s">
        <v>3533</v>
      </c>
      <c r="L3354" s="32" t="s">
        <v>20918</v>
      </c>
      <c r="M3354" s="95" t="str">
        <f>IF(VLOOKUP(A3354,'Business Validation 2.1.0'!$A$2:$V$996,COLUMN('Business Validation 2.1.0'!V:V)-COLUMN('Business Validation 2.1.0'!A:A)+1,FALSE)="","",VLOOKUP(A3354,'Business Validation 2.1.0'!$A$2:$V$996,COLUMN('Business Validation 2.1.0'!V:V)-COLUMN('Business Validation 2.1.0'!A:A)+1,FALSE))</f>
        <v/>
      </c>
      <c r="N3354" s="32" t="s">
        <v>20522</v>
      </c>
    </row>
    <row r="3355" spans="1:14" x14ac:dyDescent="0.25">
      <c r="A3355" s="32" t="s">
        <v>8699</v>
      </c>
      <c r="B3355" s="32" t="s">
        <v>20919</v>
      </c>
      <c r="C3355" s="32" t="s">
        <v>20920</v>
      </c>
      <c r="D3355" s="32" t="s">
        <v>14882</v>
      </c>
      <c r="J3355" s="32" t="s">
        <v>20921</v>
      </c>
      <c r="K3355" s="32" t="s">
        <v>3533</v>
      </c>
      <c r="L3355" s="32" t="s">
        <v>20922</v>
      </c>
      <c r="M3355" s="95" t="str">
        <f>IF(VLOOKUP(A3355,'Business Validation 2.1.0'!$A$2:$V$996,COLUMN('Business Validation 2.1.0'!V:V)-COLUMN('Business Validation 2.1.0'!A:A)+1,FALSE)="","",VLOOKUP(A3355,'Business Validation 2.1.0'!$A$2:$V$996,COLUMN('Business Validation 2.1.0'!V:V)-COLUMN('Business Validation 2.1.0'!A:A)+1,FALSE))</f>
        <v/>
      </c>
      <c r="N3355" s="32" t="s">
        <v>20522</v>
      </c>
    </row>
    <row r="3356" spans="1:14" x14ac:dyDescent="0.25">
      <c r="A3356" s="32" t="s">
        <v>8699</v>
      </c>
      <c r="B3356" s="32" t="s">
        <v>20923</v>
      </c>
      <c r="C3356" s="32" t="s">
        <v>20924</v>
      </c>
      <c r="D3356" s="32" t="s">
        <v>4802</v>
      </c>
      <c r="J3356" s="32" t="s">
        <v>20925</v>
      </c>
      <c r="K3356" s="32" t="s">
        <v>3533</v>
      </c>
      <c r="L3356" s="32" t="s">
        <v>20926</v>
      </c>
      <c r="M3356" s="95" t="str">
        <f>IF(VLOOKUP(A3356,'Business Validation 2.1.0'!$A$2:$V$996,COLUMN('Business Validation 2.1.0'!V:V)-COLUMN('Business Validation 2.1.0'!A:A)+1,FALSE)="","",VLOOKUP(A3356,'Business Validation 2.1.0'!$A$2:$V$996,COLUMN('Business Validation 2.1.0'!V:V)-COLUMN('Business Validation 2.1.0'!A:A)+1,FALSE))</f>
        <v/>
      </c>
      <c r="N3356" s="32" t="s">
        <v>20522</v>
      </c>
    </row>
    <row r="3357" spans="1:14" x14ac:dyDescent="0.25">
      <c r="A3357" s="32" t="s">
        <v>8699</v>
      </c>
      <c r="B3357" s="32" t="s">
        <v>20927</v>
      </c>
      <c r="C3357" s="32" t="s">
        <v>20928</v>
      </c>
      <c r="D3357" s="32" t="s">
        <v>14882</v>
      </c>
      <c r="J3357" s="32" t="s">
        <v>20929</v>
      </c>
      <c r="K3357" s="32" t="s">
        <v>3533</v>
      </c>
      <c r="L3357" s="32" t="s">
        <v>20930</v>
      </c>
      <c r="M3357" s="95" t="str">
        <f>IF(VLOOKUP(A3357,'Business Validation 2.1.0'!$A$2:$V$996,COLUMN('Business Validation 2.1.0'!V:V)-COLUMN('Business Validation 2.1.0'!A:A)+1,FALSE)="","",VLOOKUP(A3357,'Business Validation 2.1.0'!$A$2:$V$996,COLUMN('Business Validation 2.1.0'!V:V)-COLUMN('Business Validation 2.1.0'!A:A)+1,FALSE))</f>
        <v/>
      </c>
      <c r="N3357" s="32" t="s">
        <v>20522</v>
      </c>
    </row>
    <row r="3358" spans="1:14" x14ac:dyDescent="0.25">
      <c r="A3358" s="32" t="s">
        <v>8699</v>
      </c>
      <c r="B3358" s="32" t="s">
        <v>20931</v>
      </c>
      <c r="C3358" s="32" t="s">
        <v>20932</v>
      </c>
      <c r="D3358" s="32" t="s">
        <v>4802</v>
      </c>
      <c r="J3358" s="32" t="s">
        <v>20933</v>
      </c>
      <c r="K3358" s="32" t="s">
        <v>3533</v>
      </c>
      <c r="L3358" s="32" t="s">
        <v>20934</v>
      </c>
      <c r="M3358" s="95" t="str">
        <f>IF(VLOOKUP(A3358,'Business Validation 2.1.0'!$A$2:$V$996,COLUMN('Business Validation 2.1.0'!V:V)-COLUMN('Business Validation 2.1.0'!A:A)+1,FALSE)="","",VLOOKUP(A3358,'Business Validation 2.1.0'!$A$2:$V$996,COLUMN('Business Validation 2.1.0'!V:V)-COLUMN('Business Validation 2.1.0'!A:A)+1,FALSE))</f>
        <v/>
      </c>
      <c r="N3358" s="32" t="s">
        <v>20522</v>
      </c>
    </row>
    <row r="3359" spans="1:14" x14ac:dyDescent="0.25">
      <c r="A3359" s="32" t="s">
        <v>8699</v>
      </c>
      <c r="B3359" s="32" t="s">
        <v>20935</v>
      </c>
      <c r="C3359" s="32" t="s">
        <v>20936</v>
      </c>
      <c r="D3359" s="32" t="s">
        <v>14882</v>
      </c>
      <c r="J3359" s="32" t="s">
        <v>20937</v>
      </c>
      <c r="K3359" s="32" t="s">
        <v>3533</v>
      </c>
      <c r="L3359" s="32" t="s">
        <v>20938</v>
      </c>
      <c r="M3359" s="95" t="str">
        <f>IF(VLOOKUP(A3359,'Business Validation 2.1.0'!$A$2:$V$996,COLUMN('Business Validation 2.1.0'!V:V)-COLUMN('Business Validation 2.1.0'!A:A)+1,FALSE)="","",VLOOKUP(A3359,'Business Validation 2.1.0'!$A$2:$V$996,COLUMN('Business Validation 2.1.0'!V:V)-COLUMN('Business Validation 2.1.0'!A:A)+1,FALSE))</f>
        <v/>
      </c>
      <c r="N3359" s="32" t="s">
        <v>20522</v>
      </c>
    </row>
    <row r="3360" spans="1:14" x14ac:dyDescent="0.25">
      <c r="A3360" s="32" t="s">
        <v>8699</v>
      </c>
      <c r="B3360" s="32" t="s">
        <v>20939</v>
      </c>
      <c r="C3360" s="32" t="s">
        <v>20940</v>
      </c>
      <c r="D3360" s="32" t="s">
        <v>4802</v>
      </c>
      <c r="J3360" s="32" t="s">
        <v>20941</v>
      </c>
      <c r="K3360" s="32" t="s">
        <v>3533</v>
      </c>
      <c r="L3360" s="32" t="s">
        <v>20942</v>
      </c>
      <c r="M3360" s="95" t="str">
        <f>IF(VLOOKUP(A3360,'Business Validation 2.1.0'!$A$2:$V$996,COLUMN('Business Validation 2.1.0'!V:V)-COLUMN('Business Validation 2.1.0'!A:A)+1,FALSE)="","",VLOOKUP(A3360,'Business Validation 2.1.0'!$A$2:$V$996,COLUMN('Business Validation 2.1.0'!V:V)-COLUMN('Business Validation 2.1.0'!A:A)+1,FALSE))</f>
        <v/>
      </c>
      <c r="N3360" s="32" t="s">
        <v>20522</v>
      </c>
    </row>
    <row r="3361" spans="1:14" x14ac:dyDescent="0.25">
      <c r="A3361" s="32" t="s">
        <v>8699</v>
      </c>
      <c r="B3361" s="32" t="s">
        <v>20943</v>
      </c>
      <c r="C3361" s="32" t="s">
        <v>20944</v>
      </c>
      <c r="D3361" s="32" t="s">
        <v>14882</v>
      </c>
      <c r="J3361" s="32" t="s">
        <v>20945</v>
      </c>
      <c r="K3361" s="32" t="s">
        <v>3533</v>
      </c>
      <c r="L3361" s="32" t="s">
        <v>20946</v>
      </c>
      <c r="M3361" s="95" t="str">
        <f>IF(VLOOKUP(A3361,'Business Validation 2.1.0'!$A$2:$V$996,COLUMN('Business Validation 2.1.0'!V:V)-COLUMN('Business Validation 2.1.0'!A:A)+1,FALSE)="","",VLOOKUP(A3361,'Business Validation 2.1.0'!$A$2:$V$996,COLUMN('Business Validation 2.1.0'!V:V)-COLUMN('Business Validation 2.1.0'!A:A)+1,FALSE))</f>
        <v/>
      </c>
      <c r="N3361" s="32" t="s">
        <v>20522</v>
      </c>
    </row>
    <row r="3362" spans="1:14" x14ac:dyDescent="0.25">
      <c r="A3362" s="32" t="s">
        <v>8699</v>
      </c>
      <c r="B3362" s="32" t="s">
        <v>20947</v>
      </c>
      <c r="C3362" s="32" t="s">
        <v>20948</v>
      </c>
      <c r="D3362" s="32" t="s">
        <v>4802</v>
      </c>
      <c r="J3362" s="32" t="s">
        <v>20949</v>
      </c>
      <c r="K3362" s="32" t="s">
        <v>3533</v>
      </c>
      <c r="L3362" s="32" t="s">
        <v>20950</v>
      </c>
      <c r="M3362" s="95" t="str">
        <f>IF(VLOOKUP(A3362,'Business Validation 2.1.0'!$A$2:$V$996,COLUMN('Business Validation 2.1.0'!V:V)-COLUMN('Business Validation 2.1.0'!A:A)+1,FALSE)="","",VLOOKUP(A3362,'Business Validation 2.1.0'!$A$2:$V$996,COLUMN('Business Validation 2.1.0'!V:V)-COLUMN('Business Validation 2.1.0'!A:A)+1,FALSE))</f>
        <v/>
      </c>
      <c r="N3362" s="32" t="s">
        <v>20522</v>
      </c>
    </row>
    <row r="3363" spans="1:14" x14ac:dyDescent="0.25">
      <c r="A3363" s="32" t="s">
        <v>8699</v>
      </c>
      <c r="B3363" s="32" t="s">
        <v>20951</v>
      </c>
      <c r="C3363" s="32" t="s">
        <v>20952</v>
      </c>
      <c r="D3363" s="32" t="s">
        <v>14882</v>
      </c>
      <c r="J3363" s="32" t="s">
        <v>20953</v>
      </c>
      <c r="K3363" s="32" t="s">
        <v>3533</v>
      </c>
      <c r="L3363" s="32" t="s">
        <v>20954</v>
      </c>
      <c r="M3363" s="95" t="str">
        <f>IF(VLOOKUP(A3363,'Business Validation 2.1.0'!$A$2:$V$996,COLUMN('Business Validation 2.1.0'!V:V)-COLUMN('Business Validation 2.1.0'!A:A)+1,FALSE)="","",VLOOKUP(A3363,'Business Validation 2.1.0'!$A$2:$V$996,COLUMN('Business Validation 2.1.0'!V:V)-COLUMN('Business Validation 2.1.0'!A:A)+1,FALSE))</f>
        <v/>
      </c>
      <c r="N3363" s="32" t="s">
        <v>20522</v>
      </c>
    </row>
    <row r="3364" spans="1:14" x14ac:dyDescent="0.25">
      <c r="A3364" s="32" t="s">
        <v>8699</v>
      </c>
      <c r="B3364" s="32" t="s">
        <v>20955</v>
      </c>
      <c r="C3364" s="32" t="s">
        <v>20956</v>
      </c>
      <c r="D3364" s="32" t="s">
        <v>4802</v>
      </c>
      <c r="J3364" s="32" t="s">
        <v>20957</v>
      </c>
      <c r="K3364" s="32" t="s">
        <v>3533</v>
      </c>
      <c r="L3364" s="32" t="s">
        <v>20958</v>
      </c>
      <c r="M3364" s="95" t="str">
        <f>IF(VLOOKUP(A3364,'Business Validation 2.1.0'!$A$2:$V$996,COLUMN('Business Validation 2.1.0'!V:V)-COLUMN('Business Validation 2.1.0'!A:A)+1,FALSE)="","",VLOOKUP(A3364,'Business Validation 2.1.0'!$A$2:$V$996,COLUMN('Business Validation 2.1.0'!V:V)-COLUMN('Business Validation 2.1.0'!A:A)+1,FALSE))</f>
        <v/>
      </c>
      <c r="N3364" s="32" t="s">
        <v>20522</v>
      </c>
    </row>
    <row r="3365" spans="1:14" x14ac:dyDescent="0.25">
      <c r="A3365" s="32" t="s">
        <v>8699</v>
      </c>
      <c r="B3365" s="32" t="s">
        <v>20959</v>
      </c>
      <c r="C3365" s="32" t="s">
        <v>20960</v>
      </c>
      <c r="D3365" s="32" t="s">
        <v>14882</v>
      </c>
      <c r="J3365" s="32" t="s">
        <v>20961</v>
      </c>
      <c r="K3365" s="32" t="s">
        <v>3533</v>
      </c>
      <c r="L3365" s="32" t="s">
        <v>20962</v>
      </c>
      <c r="M3365" s="95" t="str">
        <f>IF(VLOOKUP(A3365,'Business Validation 2.1.0'!$A$2:$V$996,COLUMN('Business Validation 2.1.0'!V:V)-COLUMN('Business Validation 2.1.0'!A:A)+1,FALSE)="","",VLOOKUP(A3365,'Business Validation 2.1.0'!$A$2:$V$996,COLUMN('Business Validation 2.1.0'!V:V)-COLUMN('Business Validation 2.1.0'!A:A)+1,FALSE))</f>
        <v/>
      </c>
      <c r="N3365" s="32" t="s">
        <v>20522</v>
      </c>
    </row>
    <row r="3366" spans="1:14" x14ac:dyDescent="0.25">
      <c r="A3366" s="32" t="s">
        <v>8699</v>
      </c>
      <c r="B3366" s="32" t="s">
        <v>20963</v>
      </c>
      <c r="C3366" s="32" t="s">
        <v>20964</v>
      </c>
      <c r="D3366" s="32" t="s">
        <v>4802</v>
      </c>
      <c r="J3366" s="32" t="s">
        <v>20965</v>
      </c>
      <c r="K3366" s="32" t="s">
        <v>3533</v>
      </c>
      <c r="L3366" s="32" t="s">
        <v>20966</v>
      </c>
      <c r="M3366" s="95" t="str">
        <f>IF(VLOOKUP(A3366,'Business Validation 2.1.0'!$A$2:$V$996,COLUMN('Business Validation 2.1.0'!V:V)-COLUMN('Business Validation 2.1.0'!A:A)+1,FALSE)="","",VLOOKUP(A3366,'Business Validation 2.1.0'!$A$2:$V$996,COLUMN('Business Validation 2.1.0'!V:V)-COLUMN('Business Validation 2.1.0'!A:A)+1,FALSE))</f>
        <v/>
      </c>
      <c r="N3366" s="32" t="s">
        <v>20522</v>
      </c>
    </row>
    <row r="3367" spans="1:14" x14ac:dyDescent="0.25">
      <c r="A3367" s="32" t="s">
        <v>8699</v>
      </c>
      <c r="B3367" s="32" t="s">
        <v>20967</v>
      </c>
      <c r="C3367" s="32" t="s">
        <v>20968</v>
      </c>
      <c r="D3367" s="32" t="s">
        <v>14882</v>
      </c>
      <c r="J3367" s="32" t="s">
        <v>20969</v>
      </c>
      <c r="K3367" s="32" t="s">
        <v>3533</v>
      </c>
      <c r="L3367" s="32" t="s">
        <v>20970</v>
      </c>
      <c r="M3367" s="95" t="str">
        <f>IF(VLOOKUP(A3367,'Business Validation 2.1.0'!$A$2:$V$996,COLUMN('Business Validation 2.1.0'!V:V)-COLUMN('Business Validation 2.1.0'!A:A)+1,FALSE)="","",VLOOKUP(A3367,'Business Validation 2.1.0'!$A$2:$V$996,COLUMN('Business Validation 2.1.0'!V:V)-COLUMN('Business Validation 2.1.0'!A:A)+1,FALSE))</f>
        <v/>
      </c>
      <c r="N3367" s="32" t="s">
        <v>20522</v>
      </c>
    </row>
    <row r="3368" spans="1:14" x14ac:dyDescent="0.25">
      <c r="A3368" s="32" t="s">
        <v>8699</v>
      </c>
      <c r="B3368" s="32" t="s">
        <v>20971</v>
      </c>
      <c r="C3368" s="32" t="s">
        <v>20972</v>
      </c>
      <c r="D3368" s="32" t="s">
        <v>4802</v>
      </c>
      <c r="J3368" s="32" t="s">
        <v>20973</v>
      </c>
      <c r="K3368" s="32" t="s">
        <v>3533</v>
      </c>
      <c r="L3368" s="32" t="s">
        <v>20974</v>
      </c>
      <c r="M3368" s="95" t="str">
        <f>IF(VLOOKUP(A3368,'Business Validation 2.1.0'!$A$2:$V$996,COLUMN('Business Validation 2.1.0'!V:V)-COLUMN('Business Validation 2.1.0'!A:A)+1,FALSE)="","",VLOOKUP(A3368,'Business Validation 2.1.0'!$A$2:$V$996,COLUMN('Business Validation 2.1.0'!V:V)-COLUMN('Business Validation 2.1.0'!A:A)+1,FALSE))</f>
        <v/>
      </c>
      <c r="N3368" s="32" t="s">
        <v>20522</v>
      </c>
    </row>
    <row r="3369" spans="1:14" x14ac:dyDescent="0.25">
      <c r="A3369" s="32" t="s">
        <v>8699</v>
      </c>
      <c r="B3369" s="32" t="s">
        <v>20975</v>
      </c>
      <c r="C3369" s="32" t="s">
        <v>20976</v>
      </c>
      <c r="D3369" s="32" t="s">
        <v>14882</v>
      </c>
      <c r="J3369" s="32" t="s">
        <v>20977</v>
      </c>
      <c r="K3369" s="32" t="s">
        <v>3533</v>
      </c>
      <c r="L3369" s="32" t="s">
        <v>20978</v>
      </c>
      <c r="M3369" s="95" t="str">
        <f>IF(VLOOKUP(A3369,'Business Validation 2.1.0'!$A$2:$V$996,COLUMN('Business Validation 2.1.0'!V:V)-COLUMN('Business Validation 2.1.0'!A:A)+1,FALSE)="","",VLOOKUP(A3369,'Business Validation 2.1.0'!$A$2:$V$996,COLUMN('Business Validation 2.1.0'!V:V)-COLUMN('Business Validation 2.1.0'!A:A)+1,FALSE))</f>
        <v/>
      </c>
      <c r="N3369" s="32" t="s">
        <v>20522</v>
      </c>
    </row>
    <row r="3370" spans="1:14" x14ac:dyDescent="0.25">
      <c r="A3370" s="32" t="s">
        <v>8699</v>
      </c>
      <c r="B3370" s="32" t="s">
        <v>20979</v>
      </c>
      <c r="C3370" s="32" t="s">
        <v>20980</v>
      </c>
      <c r="D3370" s="32" t="s">
        <v>4802</v>
      </c>
      <c r="J3370" s="32" t="s">
        <v>20981</v>
      </c>
      <c r="K3370" s="32" t="s">
        <v>3533</v>
      </c>
      <c r="L3370" s="32" t="s">
        <v>20982</v>
      </c>
      <c r="M3370" s="95" t="str">
        <f>IF(VLOOKUP(A3370,'Business Validation 2.1.0'!$A$2:$V$996,COLUMN('Business Validation 2.1.0'!V:V)-COLUMN('Business Validation 2.1.0'!A:A)+1,FALSE)="","",VLOOKUP(A3370,'Business Validation 2.1.0'!$A$2:$V$996,COLUMN('Business Validation 2.1.0'!V:V)-COLUMN('Business Validation 2.1.0'!A:A)+1,FALSE))</f>
        <v/>
      </c>
      <c r="N3370" s="32" t="s">
        <v>20522</v>
      </c>
    </row>
    <row r="3371" spans="1:14" x14ac:dyDescent="0.25">
      <c r="A3371" s="32" t="s">
        <v>8699</v>
      </c>
      <c r="B3371" s="32" t="s">
        <v>20983</v>
      </c>
      <c r="C3371" s="32" t="s">
        <v>20984</v>
      </c>
      <c r="D3371" s="32" t="s">
        <v>14882</v>
      </c>
      <c r="J3371" s="32" t="s">
        <v>20985</v>
      </c>
      <c r="K3371" s="32" t="s">
        <v>3533</v>
      </c>
      <c r="L3371" s="32" t="s">
        <v>20986</v>
      </c>
      <c r="M3371" s="95" t="str">
        <f>IF(VLOOKUP(A3371,'Business Validation 2.1.0'!$A$2:$V$996,COLUMN('Business Validation 2.1.0'!V:V)-COLUMN('Business Validation 2.1.0'!A:A)+1,FALSE)="","",VLOOKUP(A3371,'Business Validation 2.1.0'!$A$2:$V$996,COLUMN('Business Validation 2.1.0'!V:V)-COLUMN('Business Validation 2.1.0'!A:A)+1,FALSE))</f>
        <v/>
      </c>
      <c r="N3371" s="32" t="s">
        <v>20522</v>
      </c>
    </row>
    <row r="3372" spans="1:14" x14ac:dyDescent="0.25">
      <c r="A3372" s="32" t="s">
        <v>8699</v>
      </c>
      <c r="B3372" s="32" t="s">
        <v>20987</v>
      </c>
      <c r="C3372" s="32" t="s">
        <v>20988</v>
      </c>
      <c r="D3372" s="32" t="s">
        <v>4802</v>
      </c>
      <c r="J3372" s="32" t="s">
        <v>20989</v>
      </c>
      <c r="K3372" s="32" t="s">
        <v>3533</v>
      </c>
      <c r="L3372" s="32" t="s">
        <v>20990</v>
      </c>
      <c r="M3372" s="95" t="str">
        <f>IF(VLOOKUP(A3372,'Business Validation 2.1.0'!$A$2:$V$996,COLUMN('Business Validation 2.1.0'!V:V)-COLUMN('Business Validation 2.1.0'!A:A)+1,FALSE)="","",VLOOKUP(A3372,'Business Validation 2.1.0'!$A$2:$V$996,COLUMN('Business Validation 2.1.0'!V:V)-COLUMN('Business Validation 2.1.0'!A:A)+1,FALSE))</f>
        <v/>
      </c>
      <c r="N3372" s="32" t="s">
        <v>20522</v>
      </c>
    </row>
    <row r="3373" spans="1:14" x14ac:dyDescent="0.25">
      <c r="A3373" s="32" t="s">
        <v>8699</v>
      </c>
      <c r="B3373" s="32" t="s">
        <v>20991</v>
      </c>
      <c r="C3373" s="32" t="s">
        <v>20992</v>
      </c>
      <c r="D3373" s="32" t="s">
        <v>14882</v>
      </c>
      <c r="J3373" s="32" t="s">
        <v>20993</v>
      </c>
      <c r="K3373" s="32" t="s">
        <v>3533</v>
      </c>
      <c r="L3373" s="32" t="s">
        <v>20994</v>
      </c>
      <c r="M3373" s="95" t="str">
        <f>IF(VLOOKUP(A3373,'Business Validation 2.1.0'!$A$2:$V$996,COLUMN('Business Validation 2.1.0'!V:V)-COLUMN('Business Validation 2.1.0'!A:A)+1,FALSE)="","",VLOOKUP(A3373,'Business Validation 2.1.0'!$A$2:$V$996,COLUMN('Business Validation 2.1.0'!V:V)-COLUMN('Business Validation 2.1.0'!A:A)+1,FALSE))</f>
        <v/>
      </c>
      <c r="N3373" s="32" t="s">
        <v>20522</v>
      </c>
    </row>
    <row r="3374" spans="1:14" x14ac:dyDescent="0.25">
      <c r="A3374" s="32" t="s">
        <v>8699</v>
      </c>
      <c r="B3374" s="32" t="s">
        <v>20995</v>
      </c>
      <c r="C3374" s="32" t="s">
        <v>20996</v>
      </c>
      <c r="D3374" s="32" t="s">
        <v>4802</v>
      </c>
      <c r="J3374" s="32" t="s">
        <v>20997</v>
      </c>
      <c r="K3374" s="32" t="s">
        <v>3533</v>
      </c>
      <c r="L3374" s="32" t="s">
        <v>20998</v>
      </c>
      <c r="M3374" s="95" t="str">
        <f>IF(VLOOKUP(A3374,'Business Validation 2.1.0'!$A$2:$V$996,COLUMN('Business Validation 2.1.0'!V:V)-COLUMN('Business Validation 2.1.0'!A:A)+1,FALSE)="","",VLOOKUP(A3374,'Business Validation 2.1.0'!$A$2:$V$996,COLUMN('Business Validation 2.1.0'!V:V)-COLUMN('Business Validation 2.1.0'!A:A)+1,FALSE))</f>
        <v/>
      </c>
      <c r="N3374" s="32" t="s">
        <v>20522</v>
      </c>
    </row>
    <row r="3375" spans="1:14" x14ac:dyDescent="0.25">
      <c r="A3375" s="32" t="s">
        <v>8699</v>
      </c>
      <c r="B3375" s="32" t="s">
        <v>20999</v>
      </c>
      <c r="C3375" s="32" t="s">
        <v>21000</v>
      </c>
      <c r="D3375" s="32" t="s">
        <v>14882</v>
      </c>
      <c r="J3375" s="32" t="s">
        <v>21001</v>
      </c>
      <c r="K3375" s="32" t="s">
        <v>3533</v>
      </c>
      <c r="L3375" s="32" t="s">
        <v>21002</v>
      </c>
      <c r="M3375" s="95" t="str">
        <f>IF(VLOOKUP(A3375,'Business Validation 2.1.0'!$A$2:$V$996,COLUMN('Business Validation 2.1.0'!V:V)-COLUMN('Business Validation 2.1.0'!A:A)+1,FALSE)="","",VLOOKUP(A3375,'Business Validation 2.1.0'!$A$2:$V$996,COLUMN('Business Validation 2.1.0'!V:V)-COLUMN('Business Validation 2.1.0'!A:A)+1,FALSE))</f>
        <v/>
      </c>
      <c r="N3375" s="32" t="s">
        <v>20522</v>
      </c>
    </row>
    <row r="3376" spans="1:14" x14ac:dyDescent="0.25">
      <c r="A3376" s="32" t="s">
        <v>8699</v>
      </c>
      <c r="B3376" s="32" t="s">
        <v>21003</v>
      </c>
      <c r="C3376" s="32" t="s">
        <v>21004</v>
      </c>
      <c r="D3376" s="32" t="s">
        <v>4802</v>
      </c>
      <c r="J3376" s="32" t="s">
        <v>21005</v>
      </c>
      <c r="K3376" s="32" t="s">
        <v>3533</v>
      </c>
      <c r="L3376" s="32" t="s">
        <v>21006</v>
      </c>
      <c r="M3376" s="95" t="str">
        <f>IF(VLOOKUP(A3376,'Business Validation 2.1.0'!$A$2:$V$996,COLUMN('Business Validation 2.1.0'!V:V)-COLUMN('Business Validation 2.1.0'!A:A)+1,FALSE)="","",VLOOKUP(A3376,'Business Validation 2.1.0'!$A$2:$V$996,COLUMN('Business Validation 2.1.0'!V:V)-COLUMN('Business Validation 2.1.0'!A:A)+1,FALSE))</f>
        <v/>
      </c>
      <c r="N3376" s="32" t="s">
        <v>20522</v>
      </c>
    </row>
    <row r="3377" spans="1:14" x14ac:dyDescent="0.25">
      <c r="A3377" s="32" t="s">
        <v>8699</v>
      </c>
      <c r="B3377" s="32" t="s">
        <v>21007</v>
      </c>
      <c r="C3377" s="32" t="s">
        <v>21008</v>
      </c>
      <c r="D3377" s="32" t="s">
        <v>14882</v>
      </c>
      <c r="J3377" s="32" t="s">
        <v>21009</v>
      </c>
      <c r="K3377" s="32" t="s">
        <v>3533</v>
      </c>
      <c r="L3377" s="32" t="s">
        <v>21010</v>
      </c>
      <c r="M3377" s="95" t="str">
        <f>IF(VLOOKUP(A3377,'Business Validation 2.1.0'!$A$2:$V$996,COLUMN('Business Validation 2.1.0'!V:V)-COLUMN('Business Validation 2.1.0'!A:A)+1,FALSE)="","",VLOOKUP(A3377,'Business Validation 2.1.0'!$A$2:$V$996,COLUMN('Business Validation 2.1.0'!V:V)-COLUMN('Business Validation 2.1.0'!A:A)+1,FALSE))</f>
        <v/>
      </c>
      <c r="N3377" s="32" t="s">
        <v>20522</v>
      </c>
    </row>
    <row r="3378" spans="1:14" x14ac:dyDescent="0.25">
      <c r="A3378" s="32" t="s">
        <v>8699</v>
      </c>
      <c r="B3378" s="32" t="s">
        <v>21011</v>
      </c>
      <c r="C3378" s="32" t="s">
        <v>21012</v>
      </c>
      <c r="D3378" s="32" t="s">
        <v>4802</v>
      </c>
      <c r="J3378" s="32" t="s">
        <v>21013</v>
      </c>
      <c r="K3378" s="32" t="s">
        <v>3533</v>
      </c>
      <c r="L3378" s="32" t="s">
        <v>21014</v>
      </c>
      <c r="M3378" s="95" t="str">
        <f>IF(VLOOKUP(A3378,'Business Validation 2.1.0'!$A$2:$V$996,COLUMN('Business Validation 2.1.0'!V:V)-COLUMN('Business Validation 2.1.0'!A:A)+1,FALSE)="","",VLOOKUP(A3378,'Business Validation 2.1.0'!$A$2:$V$996,COLUMN('Business Validation 2.1.0'!V:V)-COLUMN('Business Validation 2.1.0'!A:A)+1,FALSE))</f>
        <v/>
      </c>
      <c r="N3378" s="32" t="s">
        <v>20522</v>
      </c>
    </row>
    <row r="3379" spans="1:14" x14ac:dyDescent="0.25">
      <c r="A3379" s="32" t="s">
        <v>8699</v>
      </c>
      <c r="B3379" s="32" t="s">
        <v>21015</v>
      </c>
      <c r="C3379" s="32" t="s">
        <v>21016</v>
      </c>
      <c r="D3379" s="32" t="s">
        <v>14882</v>
      </c>
      <c r="J3379" s="32" t="s">
        <v>21017</v>
      </c>
      <c r="K3379" s="32" t="s">
        <v>3533</v>
      </c>
      <c r="L3379" s="32" t="s">
        <v>21018</v>
      </c>
      <c r="M3379" s="95" t="str">
        <f>IF(VLOOKUP(A3379,'Business Validation 2.1.0'!$A$2:$V$996,COLUMN('Business Validation 2.1.0'!V:V)-COLUMN('Business Validation 2.1.0'!A:A)+1,FALSE)="","",VLOOKUP(A3379,'Business Validation 2.1.0'!$A$2:$V$996,COLUMN('Business Validation 2.1.0'!V:V)-COLUMN('Business Validation 2.1.0'!A:A)+1,FALSE))</f>
        <v/>
      </c>
      <c r="N3379" s="32" t="s">
        <v>20522</v>
      </c>
    </row>
    <row r="3380" spans="1:14" x14ac:dyDescent="0.25">
      <c r="A3380" s="32" t="s">
        <v>8699</v>
      </c>
      <c r="B3380" s="32" t="s">
        <v>21019</v>
      </c>
      <c r="C3380" s="32" t="s">
        <v>21020</v>
      </c>
      <c r="D3380" s="32" t="s">
        <v>4802</v>
      </c>
      <c r="J3380" s="32" t="s">
        <v>21021</v>
      </c>
      <c r="K3380" s="32" t="s">
        <v>3533</v>
      </c>
      <c r="L3380" s="32" t="s">
        <v>21022</v>
      </c>
      <c r="M3380" s="95" t="str">
        <f>IF(VLOOKUP(A3380,'Business Validation 2.1.0'!$A$2:$V$996,COLUMN('Business Validation 2.1.0'!V:V)-COLUMN('Business Validation 2.1.0'!A:A)+1,FALSE)="","",VLOOKUP(A3380,'Business Validation 2.1.0'!$A$2:$V$996,COLUMN('Business Validation 2.1.0'!V:V)-COLUMN('Business Validation 2.1.0'!A:A)+1,FALSE))</f>
        <v/>
      </c>
      <c r="N3380" s="32" t="s">
        <v>20522</v>
      </c>
    </row>
    <row r="3381" spans="1:14" x14ac:dyDescent="0.25">
      <c r="A3381" s="32" t="s">
        <v>8699</v>
      </c>
      <c r="B3381" s="32" t="s">
        <v>21023</v>
      </c>
      <c r="C3381" s="32" t="s">
        <v>21024</v>
      </c>
      <c r="D3381" s="32" t="s">
        <v>14882</v>
      </c>
      <c r="J3381" s="32" t="s">
        <v>21025</v>
      </c>
      <c r="K3381" s="32" t="s">
        <v>3533</v>
      </c>
      <c r="L3381" s="32" t="s">
        <v>21026</v>
      </c>
      <c r="M3381" s="95" t="str">
        <f>IF(VLOOKUP(A3381,'Business Validation 2.1.0'!$A$2:$V$996,COLUMN('Business Validation 2.1.0'!V:V)-COLUMN('Business Validation 2.1.0'!A:A)+1,FALSE)="","",VLOOKUP(A3381,'Business Validation 2.1.0'!$A$2:$V$996,COLUMN('Business Validation 2.1.0'!V:V)-COLUMN('Business Validation 2.1.0'!A:A)+1,FALSE))</f>
        <v/>
      </c>
      <c r="N3381" s="32" t="s">
        <v>20522</v>
      </c>
    </row>
    <row r="3382" spans="1:14" x14ac:dyDescent="0.25">
      <c r="A3382" s="32" t="s">
        <v>8699</v>
      </c>
      <c r="B3382" s="32" t="s">
        <v>21027</v>
      </c>
      <c r="C3382" s="32" t="s">
        <v>21028</v>
      </c>
      <c r="D3382" s="32" t="s">
        <v>4802</v>
      </c>
      <c r="J3382" s="32" t="s">
        <v>21029</v>
      </c>
      <c r="K3382" s="32" t="s">
        <v>3533</v>
      </c>
      <c r="L3382" s="32" t="s">
        <v>21030</v>
      </c>
      <c r="M3382" s="95" t="str">
        <f>IF(VLOOKUP(A3382,'Business Validation 2.1.0'!$A$2:$V$996,COLUMN('Business Validation 2.1.0'!V:V)-COLUMN('Business Validation 2.1.0'!A:A)+1,FALSE)="","",VLOOKUP(A3382,'Business Validation 2.1.0'!$A$2:$V$996,COLUMN('Business Validation 2.1.0'!V:V)-COLUMN('Business Validation 2.1.0'!A:A)+1,FALSE))</f>
        <v/>
      </c>
      <c r="N3382" s="32" t="s">
        <v>20522</v>
      </c>
    </row>
    <row r="3383" spans="1:14" x14ac:dyDescent="0.25">
      <c r="A3383" s="32" t="s">
        <v>8699</v>
      </c>
      <c r="B3383" s="32" t="s">
        <v>21031</v>
      </c>
      <c r="C3383" s="32" t="s">
        <v>21032</v>
      </c>
      <c r="D3383" s="32" t="s">
        <v>14882</v>
      </c>
      <c r="J3383" s="32" t="s">
        <v>21033</v>
      </c>
      <c r="K3383" s="32" t="s">
        <v>3533</v>
      </c>
      <c r="L3383" s="32" t="s">
        <v>21034</v>
      </c>
      <c r="M3383" s="95" t="str">
        <f>IF(VLOOKUP(A3383,'Business Validation 2.1.0'!$A$2:$V$996,COLUMN('Business Validation 2.1.0'!V:V)-COLUMN('Business Validation 2.1.0'!A:A)+1,FALSE)="","",VLOOKUP(A3383,'Business Validation 2.1.0'!$A$2:$V$996,COLUMN('Business Validation 2.1.0'!V:V)-COLUMN('Business Validation 2.1.0'!A:A)+1,FALSE))</f>
        <v/>
      </c>
      <c r="N3383" s="32" t="s">
        <v>20522</v>
      </c>
    </row>
    <row r="3384" spans="1:14" x14ac:dyDescent="0.25">
      <c r="A3384" s="32" t="s">
        <v>8699</v>
      </c>
      <c r="B3384" s="32" t="s">
        <v>21035</v>
      </c>
      <c r="C3384" s="32" t="s">
        <v>21036</v>
      </c>
      <c r="D3384" s="32" t="s">
        <v>4802</v>
      </c>
      <c r="J3384" s="32" t="s">
        <v>21037</v>
      </c>
      <c r="K3384" s="32" t="s">
        <v>3533</v>
      </c>
      <c r="L3384" s="32" t="s">
        <v>21038</v>
      </c>
      <c r="M3384" s="95" t="str">
        <f>IF(VLOOKUP(A3384,'Business Validation 2.1.0'!$A$2:$V$996,COLUMN('Business Validation 2.1.0'!V:V)-COLUMN('Business Validation 2.1.0'!A:A)+1,FALSE)="","",VLOOKUP(A3384,'Business Validation 2.1.0'!$A$2:$V$996,COLUMN('Business Validation 2.1.0'!V:V)-COLUMN('Business Validation 2.1.0'!A:A)+1,FALSE))</f>
        <v/>
      </c>
      <c r="N3384" s="32" t="s">
        <v>20522</v>
      </c>
    </row>
    <row r="3385" spans="1:14" x14ac:dyDescent="0.25">
      <c r="A3385" s="32" t="s">
        <v>8699</v>
      </c>
      <c r="B3385" s="32" t="s">
        <v>21039</v>
      </c>
      <c r="C3385" s="32" t="s">
        <v>21040</v>
      </c>
      <c r="D3385" s="32" t="s">
        <v>14882</v>
      </c>
      <c r="J3385" s="32" t="s">
        <v>21041</v>
      </c>
      <c r="K3385" s="32" t="s">
        <v>3533</v>
      </c>
      <c r="L3385" s="32" t="s">
        <v>21042</v>
      </c>
      <c r="M3385" s="95" t="str">
        <f>IF(VLOOKUP(A3385,'Business Validation 2.1.0'!$A$2:$V$996,COLUMN('Business Validation 2.1.0'!V:V)-COLUMN('Business Validation 2.1.0'!A:A)+1,FALSE)="","",VLOOKUP(A3385,'Business Validation 2.1.0'!$A$2:$V$996,COLUMN('Business Validation 2.1.0'!V:V)-COLUMN('Business Validation 2.1.0'!A:A)+1,FALSE))</f>
        <v/>
      </c>
      <c r="N3385" s="32" t="s">
        <v>20522</v>
      </c>
    </row>
    <row r="3386" spans="1:14" x14ac:dyDescent="0.25">
      <c r="A3386" s="32" t="s">
        <v>8699</v>
      </c>
      <c r="B3386" s="32" t="s">
        <v>21043</v>
      </c>
      <c r="C3386" s="32" t="s">
        <v>21044</v>
      </c>
      <c r="D3386" s="32" t="s">
        <v>4802</v>
      </c>
      <c r="J3386" s="32" t="s">
        <v>21045</v>
      </c>
      <c r="K3386" s="32" t="s">
        <v>3533</v>
      </c>
      <c r="L3386" s="32" t="s">
        <v>21046</v>
      </c>
      <c r="M3386" s="95" t="str">
        <f>IF(VLOOKUP(A3386,'Business Validation 2.1.0'!$A$2:$V$996,COLUMN('Business Validation 2.1.0'!V:V)-COLUMN('Business Validation 2.1.0'!A:A)+1,FALSE)="","",VLOOKUP(A3386,'Business Validation 2.1.0'!$A$2:$V$996,COLUMN('Business Validation 2.1.0'!V:V)-COLUMN('Business Validation 2.1.0'!A:A)+1,FALSE))</f>
        <v/>
      </c>
      <c r="N3386" s="32" t="s">
        <v>20522</v>
      </c>
    </row>
    <row r="3387" spans="1:14" x14ac:dyDescent="0.25">
      <c r="A3387" s="32" t="s">
        <v>8699</v>
      </c>
      <c r="B3387" s="32" t="s">
        <v>21047</v>
      </c>
      <c r="C3387" s="32" t="s">
        <v>21048</v>
      </c>
      <c r="D3387" s="32" t="s">
        <v>14882</v>
      </c>
      <c r="J3387" s="32" t="s">
        <v>21049</v>
      </c>
      <c r="K3387" s="32" t="s">
        <v>3533</v>
      </c>
      <c r="L3387" s="32" t="s">
        <v>21050</v>
      </c>
      <c r="M3387" s="95" t="str">
        <f>IF(VLOOKUP(A3387,'Business Validation 2.1.0'!$A$2:$V$996,COLUMN('Business Validation 2.1.0'!V:V)-COLUMN('Business Validation 2.1.0'!A:A)+1,FALSE)="","",VLOOKUP(A3387,'Business Validation 2.1.0'!$A$2:$V$996,COLUMN('Business Validation 2.1.0'!V:V)-COLUMN('Business Validation 2.1.0'!A:A)+1,FALSE))</f>
        <v/>
      </c>
      <c r="N3387" s="32" t="s">
        <v>20522</v>
      </c>
    </row>
    <row r="3388" spans="1:14" x14ac:dyDescent="0.25">
      <c r="A3388" s="32" t="s">
        <v>8699</v>
      </c>
      <c r="B3388" s="32" t="s">
        <v>21051</v>
      </c>
      <c r="C3388" s="32" t="s">
        <v>21052</v>
      </c>
      <c r="D3388" s="32" t="s">
        <v>4802</v>
      </c>
      <c r="J3388" s="32" t="s">
        <v>21053</v>
      </c>
      <c r="K3388" s="32" t="s">
        <v>3533</v>
      </c>
      <c r="L3388" s="32" t="s">
        <v>21054</v>
      </c>
      <c r="M3388" s="95" t="str">
        <f>IF(VLOOKUP(A3388,'Business Validation 2.1.0'!$A$2:$V$996,COLUMN('Business Validation 2.1.0'!V:V)-COLUMN('Business Validation 2.1.0'!A:A)+1,FALSE)="","",VLOOKUP(A3388,'Business Validation 2.1.0'!$A$2:$V$996,COLUMN('Business Validation 2.1.0'!V:V)-COLUMN('Business Validation 2.1.0'!A:A)+1,FALSE))</f>
        <v/>
      </c>
      <c r="N3388" s="32" t="s">
        <v>20522</v>
      </c>
    </row>
    <row r="3389" spans="1:14" x14ac:dyDescent="0.25">
      <c r="A3389" s="32" t="s">
        <v>8699</v>
      </c>
      <c r="B3389" s="32" t="s">
        <v>21055</v>
      </c>
      <c r="C3389" s="32" t="s">
        <v>21056</v>
      </c>
      <c r="D3389" s="32" t="s">
        <v>14882</v>
      </c>
      <c r="J3389" s="32" t="s">
        <v>21057</v>
      </c>
      <c r="K3389" s="32" t="s">
        <v>3533</v>
      </c>
      <c r="L3389" s="32" t="s">
        <v>21058</v>
      </c>
      <c r="M3389" s="95" t="str">
        <f>IF(VLOOKUP(A3389,'Business Validation 2.1.0'!$A$2:$V$996,COLUMN('Business Validation 2.1.0'!V:V)-COLUMN('Business Validation 2.1.0'!A:A)+1,FALSE)="","",VLOOKUP(A3389,'Business Validation 2.1.0'!$A$2:$V$996,COLUMN('Business Validation 2.1.0'!V:V)-COLUMN('Business Validation 2.1.0'!A:A)+1,FALSE))</f>
        <v/>
      </c>
      <c r="N3389" s="32" t="s">
        <v>20522</v>
      </c>
    </row>
    <row r="3390" spans="1:14" x14ac:dyDescent="0.25">
      <c r="A3390" s="32" t="s">
        <v>8699</v>
      </c>
      <c r="B3390" s="32" t="s">
        <v>21059</v>
      </c>
      <c r="C3390" s="32" t="s">
        <v>21060</v>
      </c>
      <c r="D3390" s="32" t="s">
        <v>4802</v>
      </c>
      <c r="J3390" s="32" t="s">
        <v>21061</v>
      </c>
      <c r="K3390" s="32" t="s">
        <v>3533</v>
      </c>
      <c r="L3390" s="32" t="s">
        <v>21062</v>
      </c>
      <c r="M3390" s="95" t="str">
        <f>IF(VLOOKUP(A3390,'Business Validation 2.1.0'!$A$2:$V$996,COLUMN('Business Validation 2.1.0'!V:V)-COLUMN('Business Validation 2.1.0'!A:A)+1,FALSE)="","",VLOOKUP(A3390,'Business Validation 2.1.0'!$A$2:$V$996,COLUMN('Business Validation 2.1.0'!V:V)-COLUMN('Business Validation 2.1.0'!A:A)+1,FALSE))</f>
        <v/>
      </c>
      <c r="N3390" s="32" t="s">
        <v>20522</v>
      </c>
    </row>
    <row r="3391" spans="1:14" x14ac:dyDescent="0.25">
      <c r="A3391" s="32" t="s">
        <v>8699</v>
      </c>
      <c r="B3391" s="32" t="s">
        <v>21063</v>
      </c>
      <c r="C3391" s="32" t="s">
        <v>21064</v>
      </c>
      <c r="D3391" s="32" t="s">
        <v>14882</v>
      </c>
      <c r="J3391" s="32" t="s">
        <v>21065</v>
      </c>
      <c r="K3391" s="32" t="s">
        <v>3533</v>
      </c>
      <c r="L3391" s="32" t="s">
        <v>21066</v>
      </c>
      <c r="M3391" s="95" t="str">
        <f>IF(VLOOKUP(A3391,'Business Validation 2.1.0'!$A$2:$V$996,COLUMN('Business Validation 2.1.0'!V:V)-COLUMN('Business Validation 2.1.0'!A:A)+1,FALSE)="","",VLOOKUP(A3391,'Business Validation 2.1.0'!$A$2:$V$996,COLUMN('Business Validation 2.1.0'!V:V)-COLUMN('Business Validation 2.1.0'!A:A)+1,FALSE))</f>
        <v/>
      </c>
      <c r="N3391" s="32" t="s">
        <v>20522</v>
      </c>
    </row>
    <row r="3392" spans="1:14" x14ac:dyDescent="0.25">
      <c r="A3392" s="32" t="s">
        <v>8699</v>
      </c>
      <c r="B3392" s="32" t="s">
        <v>21067</v>
      </c>
      <c r="C3392" s="32" t="s">
        <v>21068</v>
      </c>
      <c r="D3392" s="32" t="s">
        <v>4802</v>
      </c>
      <c r="J3392" s="32" t="s">
        <v>21069</v>
      </c>
      <c r="K3392" s="32" t="s">
        <v>3533</v>
      </c>
      <c r="L3392" s="32" t="s">
        <v>21070</v>
      </c>
      <c r="M3392" s="95" t="str">
        <f>IF(VLOOKUP(A3392,'Business Validation 2.1.0'!$A$2:$V$996,COLUMN('Business Validation 2.1.0'!V:V)-COLUMN('Business Validation 2.1.0'!A:A)+1,FALSE)="","",VLOOKUP(A3392,'Business Validation 2.1.0'!$A$2:$V$996,COLUMN('Business Validation 2.1.0'!V:V)-COLUMN('Business Validation 2.1.0'!A:A)+1,FALSE))</f>
        <v/>
      </c>
      <c r="N3392" s="32" t="s">
        <v>20522</v>
      </c>
    </row>
    <row r="3393" spans="1:14" x14ac:dyDescent="0.25">
      <c r="A3393" s="32" t="s">
        <v>8699</v>
      </c>
      <c r="B3393" s="32" t="s">
        <v>21071</v>
      </c>
      <c r="C3393" s="32" t="s">
        <v>21072</v>
      </c>
      <c r="D3393" s="32" t="s">
        <v>14882</v>
      </c>
      <c r="J3393" s="32" t="s">
        <v>21073</v>
      </c>
      <c r="K3393" s="32" t="s">
        <v>3533</v>
      </c>
      <c r="L3393" s="32" t="s">
        <v>21074</v>
      </c>
      <c r="M3393" s="95" t="str">
        <f>IF(VLOOKUP(A3393,'Business Validation 2.1.0'!$A$2:$V$996,COLUMN('Business Validation 2.1.0'!V:V)-COLUMN('Business Validation 2.1.0'!A:A)+1,FALSE)="","",VLOOKUP(A3393,'Business Validation 2.1.0'!$A$2:$V$996,COLUMN('Business Validation 2.1.0'!V:V)-COLUMN('Business Validation 2.1.0'!A:A)+1,FALSE))</f>
        <v/>
      </c>
      <c r="N3393" s="32" t="s">
        <v>20522</v>
      </c>
    </row>
    <row r="3394" spans="1:14" x14ac:dyDescent="0.25">
      <c r="A3394" s="32" t="s">
        <v>8699</v>
      </c>
      <c r="B3394" s="32" t="s">
        <v>21075</v>
      </c>
      <c r="C3394" s="32" t="s">
        <v>21076</v>
      </c>
      <c r="D3394" s="32" t="s">
        <v>4802</v>
      </c>
      <c r="J3394" s="32" t="s">
        <v>21077</v>
      </c>
      <c r="K3394" s="32" t="s">
        <v>3533</v>
      </c>
      <c r="L3394" s="32" t="s">
        <v>21078</v>
      </c>
      <c r="M3394" s="95" t="str">
        <f>IF(VLOOKUP(A3394,'Business Validation 2.1.0'!$A$2:$V$996,COLUMN('Business Validation 2.1.0'!V:V)-COLUMN('Business Validation 2.1.0'!A:A)+1,FALSE)="","",VLOOKUP(A3394,'Business Validation 2.1.0'!$A$2:$V$996,COLUMN('Business Validation 2.1.0'!V:V)-COLUMN('Business Validation 2.1.0'!A:A)+1,FALSE))</f>
        <v/>
      </c>
      <c r="N3394" s="32" t="s">
        <v>20522</v>
      </c>
    </row>
    <row r="3395" spans="1:14" x14ac:dyDescent="0.25">
      <c r="A3395" s="32" t="s">
        <v>8699</v>
      </c>
      <c r="B3395" s="32" t="s">
        <v>21079</v>
      </c>
      <c r="C3395" s="32" t="s">
        <v>21080</v>
      </c>
      <c r="D3395" s="32" t="s">
        <v>21081</v>
      </c>
      <c r="J3395" s="32" t="s">
        <v>21082</v>
      </c>
      <c r="K3395" s="32" t="s">
        <v>3533</v>
      </c>
      <c r="L3395" s="32" t="s">
        <v>21083</v>
      </c>
      <c r="M3395" s="95" t="str">
        <f>IF(VLOOKUP(A3395,'Business Validation 2.1.0'!$A$2:$V$996,COLUMN('Business Validation 2.1.0'!V:V)-COLUMN('Business Validation 2.1.0'!A:A)+1,FALSE)="","",VLOOKUP(A3395,'Business Validation 2.1.0'!$A$2:$V$996,COLUMN('Business Validation 2.1.0'!V:V)-COLUMN('Business Validation 2.1.0'!A:A)+1,FALSE))</f>
        <v/>
      </c>
      <c r="N3395" s="32" t="s">
        <v>20522</v>
      </c>
    </row>
    <row r="3396" spans="1:14" x14ac:dyDescent="0.25">
      <c r="A3396" s="32" t="s">
        <v>8699</v>
      </c>
      <c r="B3396" s="32" t="s">
        <v>21084</v>
      </c>
      <c r="C3396" s="32" t="s">
        <v>21085</v>
      </c>
      <c r="D3396" s="32" t="s">
        <v>21081</v>
      </c>
      <c r="J3396" s="32" t="s">
        <v>21086</v>
      </c>
      <c r="K3396" s="32" t="s">
        <v>3533</v>
      </c>
      <c r="L3396" s="32" t="s">
        <v>21087</v>
      </c>
      <c r="M3396" s="95" t="str">
        <f>IF(VLOOKUP(A3396,'Business Validation 2.1.0'!$A$2:$V$996,COLUMN('Business Validation 2.1.0'!V:V)-COLUMN('Business Validation 2.1.0'!A:A)+1,FALSE)="","",VLOOKUP(A3396,'Business Validation 2.1.0'!$A$2:$V$996,COLUMN('Business Validation 2.1.0'!V:V)-COLUMN('Business Validation 2.1.0'!A:A)+1,FALSE))</f>
        <v/>
      </c>
      <c r="N3396" s="32" t="s">
        <v>20522</v>
      </c>
    </row>
    <row r="3397" spans="1:14" x14ac:dyDescent="0.25">
      <c r="A3397" s="32" t="s">
        <v>8699</v>
      </c>
      <c r="B3397" s="32" t="s">
        <v>21088</v>
      </c>
      <c r="C3397" s="32" t="s">
        <v>21089</v>
      </c>
      <c r="D3397" s="32" t="s">
        <v>21081</v>
      </c>
      <c r="J3397" s="32" t="s">
        <v>21090</v>
      </c>
      <c r="K3397" s="32" t="s">
        <v>3533</v>
      </c>
      <c r="L3397" s="32" t="s">
        <v>21091</v>
      </c>
      <c r="M3397" s="95" t="str">
        <f>IF(VLOOKUP(A3397,'Business Validation 2.1.0'!$A$2:$V$996,COLUMN('Business Validation 2.1.0'!V:V)-COLUMN('Business Validation 2.1.0'!A:A)+1,FALSE)="","",VLOOKUP(A3397,'Business Validation 2.1.0'!$A$2:$V$996,COLUMN('Business Validation 2.1.0'!V:V)-COLUMN('Business Validation 2.1.0'!A:A)+1,FALSE))</f>
        <v/>
      </c>
      <c r="N3397" s="32" t="s">
        <v>20522</v>
      </c>
    </row>
    <row r="3398" spans="1:14" x14ac:dyDescent="0.25">
      <c r="A3398" s="32" t="s">
        <v>8699</v>
      </c>
      <c r="B3398" s="32" t="s">
        <v>21092</v>
      </c>
      <c r="C3398" s="32" t="s">
        <v>21093</v>
      </c>
      <c r="D3398" s="32" t="s">
        <v>21081</v>
      </c>
      <c r="J3398" s="32" t="s">
        <v>21094</v>
      </c>
      <c r="K3398" s="32" t="s">
        <v>3533</v>
      </c>
      <c r="L3398" s="32" t="s">
        <v>21095</v>
      </c>
      <c r="M3398" s="95" t="str">
        <f>IF(VLOOKUP(A3398,'Business Validation 2.1.0'!$A$2:$V$996,COLUMN('Business Validation 2.1.0'!V:V)-COLUMN('Business Validation 2.1.0'!A:A)+1,FALSE)="","",VLOOKUP(A3398,'Business Validation 2.1.0'!$A$2:$V$996,COLUMN('Business Validation 2.1.0'!V:V)-COLUMN('Business Validation 2.1.0'!A:A)+1,FALSE))</f>
        <v/>
      </c>
      <c r="N3398" s="32" t="s">
        <v>20522</v>
      </c>
    </row>
    <row r="3399" spans="1:14" x14ac:dyDescent="0.25">
      <c r="A3399" s="32" t="s">
        <v>8699</v>
      </c>
      <c r="B3399" s="32" t="s">
        <v>21096</v>
      </c>
      <c r="C3399" s="32" t="s">
        <v>21097</v>
      </c>
      <c r="D3399" s="32" t="s">
        <v>21098</v>
      </c>
      <c r="J3399" s="32" t="s">
        <v>21099</v>
      </c>
      <c r="K3399" s="32" t="s">
        <v>3533</v>
      </c>
      <c r="L3399" s="32" t="s">
        <v>21100</v>
      </c>
      <c r="M3399" s="95" t="str">
        <f>IF(VLOOKUP(A3399,'Business Validation 2.1.0'!$A$2:$V$996,COLUMN('Business Validation 2.1.0'!V:V)-COLUMN('Business Validation 2.1.0'!A:A)+1,FALSE)="","",VLOOKUP(A3399,'Business Validation 2.1.0'!$A$2:$V$996,COLUMN('Business Validation 2.1.0'!V:V)-COLUMN('Business Validation 2.1.0'!A:A)+1,FALSE))</f>
        <v/>
      </c>
      <c r="N3399" s="32" t="s">
        <v>20522</v>
      </c>
    </row>
    <row r="3400" spans="1:14" x14ac:dyDescent="0.25">
      <c r="A3400" s="32" t="s">
        <v>8699</v>
      </c>
      <c r="B3400" s="32" t="s">
        <v>21101</v>
      </c>
      <c r="C3400" s="32" t="s">
        <v>21102</v>
      </c>
      <c r="D3400" s="32" t="s">
        <v>21098</v>
      </c>
      <c r="J3400" s="32" t="s">
        <v>21103</v>
      </c>
      <c r="K3400" s="32" t="s">
        <v>3533</v>
      </c>
      <c r="L3400" s="32" t="s">
        <v>21104</v>
      </c>
      <c r="M3400" s="95" t="str">
        <f>IF(VLOOKUP(A3400,'Business Validation 2.1.0'!$A$2:$V$996,COLUMN('Business Validation 2.1.0'!V:V)-COLUMN('Business Validation 2.1.0'!A:A)+1,FALSE)="","",VLOOKUP(A3400,'Business Validation 2.1.0'!$A$2:$V$996,COLUMN('Business Validation 2.1.0'!V:V)-COLUMN('Business Validation 2.1.0'!A:A)+1,FALSE))</f>
        <v/>
      </c>
      <c r="N3400" s="32" t="s">
        <v>20522</v>
      </c>
    </row>
    <row r="3401" spans="1:14" x14ac:dyDescent="0.25">
      <c r="A3401" s="32" t="s">
        <v>8699</v>
      </c>
      <c r="B3401" s="32" t="s">
        <v>21105</v>
      </c>
      <c r="C3401" s="32" t="s">
        <v>21106</v>
      </c>
      <c r="D3401" s="32" t="s">
        <v>21098</v>
      </c>
      <c r="J3401" s="32" t="s">
        <v>21107</v>
      </c>
      <c r="K3401" s="32" t="s">
        <v>3533</v>
      </c>
      <c r="L3401" s="32" t="s">
        <v>21108</v>
      </c>
      <c r="M3401" s="95" t="str">
        <f>IF(VLOOKUP(A3401,'Business Validation 2.1.0'!$A$2:$V$996,COLUMN('Business Validation 2.1.0'!V:V)-COLUMN('Business Validation 2.1.0'!A:A)+1,FALSE)="","",VLOOKUP(A3401,'Business Validation 2.1.0'!$A$2:$V$996,COLUMN('Business Validation 2.1.0'!V:V)-COLUMN('Business Validation 2.1.0'!A:A)+1,FALSE))</f>
        <v/>
      </c>
      <c r="N3401" s="32" t="s">
        <v>20522</v>
      </c>
    </row>
    <row r="3402" spans="1:14" x14ac:dyDescent="0.25">
      <c r="A3402" s="32" t="s">
        <v>8699</v>
      </c>
      <c r="B3402" s="32" t="s">
        <v>21109</v>
      </c>
      <c r="C3402" s="32" t="s">
        <v>21110</v>
      </c>
      <c r="D3402" s="32" t="s">
        <v>21098</v>
      </c>
      <c r="J3402" s="32" t="s">
        <v>21111</v>
      </c>
      <c r="K3402" s="32" t="s">
        <v>3533</v>
      </c>
      <c r="L3402" s="32" t="s">
        <v>21112</v>
      </c>
      <c r="M3402" s="95" t="str">
        <f>IF(VLOOKUP(A3402,'Business Validation 2.1.0'!$A$2:$V$996,COLUMN('Business Validation 2.1.0'!V:V)-COLUMN('Business Validation 2.1.0'!A:A)+1,FALSE)="","",VLOOKUP(A3402,'Business Validation 2.1.0'!$A$2:$V$996,COLUMN('Business Validation 2.1.0'!V:V)-COLUMN('Business Validation 2.1.0'!A:A)+1,FALSE))</f>
        <v/>
      </c>
      <c r="N3402" s="32" t="s">
        <v>20522</v>
      </c>
    </row>
    <row r="3403" spans="1:14" x14ac:dyDescent="0.25">
      <c r="A3403" s="32" t="s">
        <v>8699</v>
      </c>
      <c r="B3403" s="32" t="s">
        <v>21113</v>
      </c>
      <c r="C3403" s="32" t="s">
        <v>21114</v>
      </c>
      <c r="D3403" s="32" t="s">
        <v>21115</v>
      </c>
      <c r="J3403" s="32" t="s">
        <v>21116</v>
      </c>
      <c r="K3403" s="32" t="s">
        <v>3533</v>
      </c>
      <c r="L3403" s="32" t="s">
        <v>21117</v>
      </c>
      <c r="M3403" s="95" t="str">
        <f>IF(VLOOKUP(A3403,'Business Validation 2.1.0'!$A$2:$V$996,COLUMN('Business Validation 2.1.0'!V:V)-COLUMN('Business Validation 2.1.0'!A:A)+1,FALSE)="","",VLOOKUP(A3403,'Business Validation 2.1.0'!$A$2:$V$996,COLUMN('Business Validation 2.1.0'!V:V)-COLUMN('Business Validation 2.1.0'!A:A)+1,FALSE))</f>
        <v/>
      </c>
      <c r="N3403" s="32" t="s">
        <v>20522</v>
      </c>
    </row>
    <row r="3404" spans="1:14" x14ac:dyDescent="0.25">
      <c r="A3404" s="32" t="s">
        <v>8699</v>
      </c>
      <c r="B3404" s="32" t="s">
        <v>21118</v>
      </c>
      <c r="C3404" s="32" t="s">
        <v>21119</v>
      </c>
      <c r="D3404" s="32" t="s">
        <v>21115</v>
      </c>
      <c r="J3404" s="32" t="s">
        <v>21120</v>
      </c>
      <c r="K3404" s="32" t="s">
        <v>3533</v>
      </c>
      <c r="L3404" s="32" t="s">
        <v>21121</v>
      </c>
      <c r="M3404" s="95" t="str">
        <f>IF(VLOOKUP(A3404,'Business Validation 2.1.0'!$A$2:$V$996,COLUMN('Business Validation 2.1.0'!V:V)-COLUMN('Business Validation 2.1.0'!A:A)+1,FALSE)="","",VLOOKUP(A3404,'Business Validation 2.1.0'!$A$2:$V$996,COLUMN('Business Validation 2.1.0'!V:V)-COLUMN('Business Validation 2.1.0'!A:A)+1,FALSE))</f>
        <v/>
      </c>
      <c r="N3404" s="32" t="s">
        <v>20522</v>
      </c>
    </row>
    <row r="3405" spans="1:14" x14ac:dyDescent="0.25">
      <c r="A3405" s="32" t="s">
        <v>8699</v>
      </c>
      <c r="B3405" s="32" t="s">
        <v>21122</v>
      </c>
      <c r="C3405" s="32" t="s">
        <v>21123</v>
      </c>
      <c r="D3405" s="32" t="s">
        <v>21115</v>
      </c>
      <c r="J3405" s="32" t="s">
        <v>21124</v>
      </c>
      <c r="K3405" s="32" t="s">
        <v>3533</v>
      </c>
      <c r="L3405" s="32" t="s">
        <v>21125</v>
      </c>
      <c r="M3405" s="95" t="str">
        <f>IF(VLOOKUP(A3405,'Business Validation 2.1.0'!$A$2:$V$996,COLUMN('Business Validation 2.1.0'!V:V)-COLUMN('Business Validation 2.1.0'!A:A)+1,FALSE)="","",VLOOKUP(A3405,'Business Validation 2.1.0'!$A$2:$V$996,COLUMN('Business Validation 2.1.0'!V:V)-COLUMN('Business Validation 2.1.0'!A:A)+1,FALSE))</f>
        <v/>
      </c>
      <c r="N3405" s="32" t="s">
        <v>20522</v>
      </c>
    </row>
    <row r="3406" spans="1:14" x14ac:dyDescent="0.25">
      <c r="A3406" s="32" t="s">
        <v>8699</v>
      </c>
      <c r="B3406" s="32" t="s">
        <v>21126</v>
      </c>
      <c r="C3406" s="32" t="s">
        <v>21127</v>
      </c>
      <c r="D3406" s="32" t="s">
        <v>21115</v>
      </c>
      <c r="J3406" s="32" t="s">
        <v>21128</v>
      </c>
      <c r="K3406" s="32" t="s">
        <v>3533</v>
      </c>
      <c r="L3406" s="32" t="s">
        <v>21129</v>
      </c>
      <c r="M3406" s="95" t="str">
        <f>IF(VLOOKUP(A3406,'Business Validation 2.1.0'!$A$2:$V$996,COLUMN('Business Validation 2.1.0'!V:V)-COLUMN('Business Validation 2.1.0'!A:A)+1,FALSE)="","",VLOOKUP(A3406,'Business Validation 2.1.0'!$A$2:$V$996,COLUMN('Business Validation 2.1.0'!V:V)-COLUMN('Business Validation 2.1.0'!A:A)+1,FALSE))</f>
        <v/>
      </c>
      <c r="N3406" s="32" t="s">
        <v>20522</v>
      </c>
    </row>
    <row r="3407" spans="1:14" x14ac:dyDescent="0.25">
      <c r="A3407" s="32" t="s">
        <v>8699</v>
      </c>
      <c r="B3407" s="32" t="s">
        <v>21130</v>
      </c>
      <c r="C3407" s="32" t="s">
        <v>21131</v>
      </c>
      <c r="D3407" s="32" t="s">
        <v>21132</v>
      </c>
      <c r="J3407" s="32" t="s">
        <v>21133</v>
      </c>
      <c r="K3407" s="32" t="s">
        <v>3533</v>
      </c>
      <c r="L3407" s="32" t="s">
        <v>21134</v>
      </c>
      <c r="M3407" s="95" t="str">
        <f>IF(VLOOKUP(A3407,'Business Validation 2.1.0'!$A$2:$V$996,COLUMN('Business Validation 2.1.0'!V:V)-COLUMN('Business Validation 2.1.0'!A:A)+1,FALSE)="","",VLOOKUP(A3407,'Business Validation 2.1.0'!$A$2:$V$996,COLUMN('Business Validation 2.1.0'!V:V)-COLUMN('Business Validation 2.1.0'!A:A)+1,FALSE))</f>
        <v/>
      </c>
      <c r="N3407" s="32" t="s">
        <v>20522</v>
      </c>
    </row>
    <row r="3408" spans="1:14" x14ac:dyDescent="0.25">
      <c r="A3408" s="32" t="s">
        <v>8699</v>
      </c>
      <c r="B3408" s="32" t="s">
        <v>21135</v>
      </c>
      <c r="C3408" s="32" t="s">
        <v>21136</v>
      </c>
      <c r="D3408" s="32" t="s">
        <v>21132</v>
      </c>
      <c r="J3408" s="32" t="s">
        <v>21137</v>
      </c>
      <c r="K3408" s="32" t="s">
        <v>3533</v>
      </c>
      <c r="L3408" s="32" t="s">
        <v>21138</v>
      </c>
      <c r="M3408" s="95" t="str">
        <f>IF(VLOOKUP(A3408,'Business Validation 2.1.0'!$A$2:$V$996,COLUMN('Business Validation 2.1.0'!V:V)-COLUMN('Business Validation 2.1.0'!A:A)+1,FALSE)="","",VLOOKUP(A3408,'Business Validation 2.1.0'!$A$2:$V$996,COLUMN('Business Validation 2.1.0'!V:V)-COLUMN('Business Validation 2.1.0'!A:A)+1,FALSE))</f>
        <v/>
      </c>
      <c r="N3408" s="32" t="s">
        <v>20522</v>
      </c>
    </row>
    <row r="3409" spans="1:14" x14ac:dyDescent="0.25">
      <c r="A3409" s="32" t="s">
        <v>8699</v>
      </c>
      <c r="B3409" s="32" t="s">
        <v>21139</v>
      </c>
      <c r="C3409" s="32" t="s">
        <v>21140</v>
      </c>
      <c r="D3409" s="32" t="s">
        <v>21132</v>
      </c>
      <c r="J3409" s="32" t="s">
        <v>21141</v>
      </c>
      <c r="K3409" s="32" t="s">
        <v>3533</v>
      </c>
      <c r="L3409" s="32" t="s">
        <v>21142</v>
      </c>
      <c r="M3409" s="95" t="str">
        <f>IF(VLOOKUP(A3409,'Business Validation 2.1.0'!$A$2:$V$996,COLUMN('Business Validation 2.1.0'!V:V)-COLUMN('Business Validation 2.1.0'!A:A)+1,FALSE)="","",VLOOKUP(A3409,'Business Validation 2.1.0'!$A$2:$V$996,COLUMN('Business Validation 2.1.0'!V:V)-COLUMN('Business Validation 2.1.0'!A:A)+1,FALSE))</f>
        <v/>
      </c>
      <c r="N3409" s="32" t="s">
        <v>20522</v>
      </c>
    </row>
    <row r="3410" spans="1:14" x14ac:dyDescent="0.25">
      <c r="A3410" s="32" t="s">
        <v>8699</v>
      </c>
      <c r="B3410" s="32" t="s">
        <v>21143</v>
      </c>
      <c r="C3410" s="32" t="s">
        <v>21144</v>
      </c>
      <c r="D3410" s="32" t="s">
        <v>21132</v>
      </c>
      <c r="J3410" s="32" t="s">
        <v>21145</v>
      </c>
      <c r="K3410" s="32" t="s">
        <v>3533</v>
      </c>
      <c r="L3410" s="32" t="s">
        <v>21146</v>
      </c>
      <c r="M3410" s="95" t="str">
        <f>IF(VLOOKUP(A3410,'Business Validation 2.1.0'!$A$2:$V$996,COLUMN('Business Validation 2.1.0'!V:V)-COLUMN('Business Validation 2.1.0'!A:A)+1,FALSE)="","",VLOOKUP(A3410,'Business Validation 2.1.0'!$A$2:$V$996,COLUMN('Business Validation 2.1.0'!V:V)-COLUMN('Business Validation 2.1.0'!A:A)+1,FALSE))</f>
        <v/>
      </c>
      <c r="N3410" s="32" t="s">
        <v>20522</v>
      </c>
    </row>
    <row r="3411" spans="1:14" x14ac:dyDescent="0.25">
      <c r="A3411" s="32" t="s">
        <v>8699</v>
      </c>
      <c r="B3411" s="32" t="s">
        <v>21147</v>
      </c>
      <c r="C3411" s="32" t="s">
        <v>21148</v>
      </c>
      <c r="D3411" s="32" t="s">
        <v>21132</v>
      </c>
      <c r="J3411" s="32" t="s">
        <v>21149</v>
      </c>
      <c r="K3411" s="32" t="s">
        <v>3533</v>
      </c>
      <c r="L3411" s="32" t="s">
        <v>21150</v>
      </c>
      <c r="M3411" s="95" t="str">
        <f>IF(VLOOKUP(A3411,'Business Validation 2.1.0'!$A$2:$V$996,COLUMN('Business Validation 2.1.0'!V:V)-COLUMN('Business Validation 2.1.0'!A:A)+1,FALSE)="","",VLOOKUP(A3411,'Business Validation 2.1.0'!$A$2:$V$996,COLUMN('Business Validation 2.1.0'!V:V)-COLUMN('Business Validation 2.1.0'!A:A)+1,FALSE))</f>
        <v/>
      </c>
      <c r="N3411" s="32" t="s">
        <v>20522</v>
      </c>
    </row>
    <row r="3412" spans="1:14" x14ac:dyDescent="0.25">
      <c r="A3412" s="32" t="s">
        <v>8699</v>
      </c>
      <c r="B3412" s="32" t="s">
        <v>21151</v>
      </c>
      <c r="C3412" s="32" t="s">
        <v>21152</v>
      </c>
      <c r="D3412" s="32" t="s">
        <v>21132</v>
      </c>
      <c r="J3412" s="32" t="s">
        <v>21153</v>
      </c>
      <c r="K3412" s="32" t="s">
        <v>3533</v>
      </c>
      <c r="L3412" s="32" t="s">
        <v>21154</v>
      </c>
      <c r="M3412" s="95" t="str">
        <f>IF(VLOOKUP(A3412,'Business Validation 2.1.0'!$A$2:$V$996,COLUMN('Business Validation 2.1.0'!V:V)-COLUMN('Business Validation 2.1.0'!A:A)+1,FALSE)="","",VLOOKUP(A3412,'Business Validation 2.1.0'!$A$2:$V$996,COLUMN('Business Validation 2.1.0'!V:V)-COLUMN('Business Validation 2.1.0'!A:A)+1,FALSE))</f>
        <v/>
      </c>
      <c r="N3412" s="32" t="s">
        <v>20522</v>
      </c>
    </row>
    <row r="3413" spans="1:14" x14ac:dyDescent="0.25">
      <c r="A3413" s="32" t="s">
        <v>8699</v>
      </c>
      <c r="B3413" s="32" t="s">
        <v>21155</v>
      </c>
      <c r="C3413" s="32" t="s">
        <v>21156</v>
      </c>
      <c r="D3413" s="32" t="s">
        <v>21132</v>
      </c>
      <c r="J3413" s="32" t="s">
        <v>21157</v>
      </c>
      <c r="K3413" s="32" t="s">
        <v>3533</v>
      </c>
      <c r="L3413" s="32" t="s">
        <v>21158</v>
      </c>
      <c r="M3413" s="95" t="str">
        <f>IF(VLOOKUP(A3413,'Business Validation 2.1.0'!$A$2:$V$996,COLUMN('Business Validation 2.1.0'!V:V)-COLUMN('Business Validation 2.1.0'!A:A)+1,FALSE)="","",VLOOKUP(A3413,'Business Validation 2.1.0'!$A$2:$V$996,COLUMN('Business Validation 2.1.0'!V:V)-COLUMN('Business Validation 2.1.0'!A:A)+1,FALSE))</f>
        <v/>
      </c>
      <c r="N3413" s="32" t="s">
        <v>20522</v>
      </c>
    </row>
    <row r="3414" spans="1:14" x14ac:dyDescent="0.25">
      <c r="A3414" s="32" t="s">
        <v>8699</v>
      </c>
      <c r="B3414" s="32" t="s">
        <v>21159</v>
      </c>
      <c r="C3414" s="32" t="s">
        <v>21160</v>
      </c>
      <c r="D3414" s="32" t="s">
        <v>21132</v>
      </c>
      <c r="J3414" s="32" t="s">
        <v>21161</v>
      </c>
      <c r="K3414" s="32" t="s">
        <v>3533</v>
      </c>
      <c r="L3414" s="32" t="s">
        <v>21162</v>
      </c>
      <c r="M3414" s="95" t="str">
        <f>IF(VLOOKUP(A3414,'Business Validation 2.1.0'!$A$2:$V$996,COLUMN('Business Validation 2.1.0'!V:V)-COLUMN('Business Validation 2.1.0'!A:A)+1,FALSE)="","",VLOOKUP(A3414,'Business Validation 2.1.0'!$A$2:$V$996,COLUMN('Business Validation 2.1.0'!V:V)-COLUMN('Business Validation 2.1.0'!A:A)+1,FALSE))</f>
        <v/>
      </c>
      <c r="N3414" s="32" t="s">
        <v>20522</v>
      </c>
    </row>
    <row r="3415" spans="1:14" x14ac:dyDescent="0.25">
      <c r="A3415" s="32" t="s">
        <v>8699</v>
      </c>
      <c r="B3415" s="32" t="s">
        <v>21163</v>
      </c>
      <c r="C3415" s="32" t="s">
        <v>21164</v>
      </c>
      <c r="D3415" s="32" t="s">
        <v>21165</v>
      </c>
      <c r="J3415" s="32" t="s">
        <v>21166</v>
      </c>
      <c r="K3415" s="32" t="s">
        <v>3533</v>
      </c>
      <c r="L3415" s="32" t="s">
        <v>21167</v>
      </c>
      <c r="M3415" s="95" t="str">
        <f>IF(VLOOKUP(A3415,'Business Validation 2.1.0'!$A$2:$V$996,COLUMN('Business Validation 2.1.0'!V:V)-COLUMN('Business Validation 2.1.0'!A:A)+1,FALSE)="","",VLOOKUP(A3415,'Business Validation 2.1.0'!$A$2:$V$996,COLUMN('Business Validation 2.1.0'!V:V)-COLUMN('Business Validation 2.1.0'!A:A)+1,FALSE))</f>
        <v/>
      </c>
      <c r="N3415" s="32" t="s">
        <v>20522</v>
      </c>
    </row>
    <row r="3416" spans="1:14" x14ac:dyDescent="0.25">
      <c r="A3416" s="32" t="s">
        <v>8699</v>
      </c>
      <c r="B3416" s="32" t="s">
        <v>21168</v>
      </c>
      <c r="C3416" s="32" t="s">
        <v>21169</v>
      </c>
      <c r="D3416" s="32" t="s">
        <v>21165</v>
      </c>
      <c r="J3416" s="32" t="s">
        <v>21170</v>
      </c>
      <c r="K3416" s="32" t="s">
        <v>3533</v>
      </c>
      <c r="L3416" s="32" t="s">
        <v>21171</v>
      </c>
      <c r="M3416" s="95" t="str">
        <f>IF(VLOOKUP(A3416,'Business Validation 2.1.0'!$A$2:$V$996,COLUMN('Business Validation 2.1.0'!V:V)-COLUMN('Business Validation 2.1.0'!A:A)+1,FALSE)="","",VLOOKUP(A3416,'Business Validation 2.1.0'!$A$2:$V$996,COLUMN('Business Validation 2.1.0'!V:V)-COLUMN('Business Validation 2.1.0'!A:A)+1,FALSE))</f>
        <v/>
      </c>
      <c r="N3416" s="32" t="s">
        <v>20522</v>
      </c>
    </row>
    <row r="3417" spans="1:14" x14ac:dyDescent="0.25">
      <c r="A3417" s="32" t="s">
        <v>8699</v>
      </c>
      <c r="B3417" s="32" t="s">
        <v>21172</v>
      </c>
      <c r="C3417" s="32" t="s">
        <v>21173</v>
      </c>
      <c r="D3417" s="32" t="s">
        <v>21165</v>
      </c>
      <c r="J3417" s="32" t="s">
        <v>21174</v>
      </c>
      <c r="K3417" s="32" t="s">
        <v>3533</v>
      </c>
      <c r="L3417" s="32" t="s">
        <v>21175</v>
      </c>
      <c r="M3417" s="95" t="str">
        <f>IF(VLOOKUP(A3417,'Business Validation 2.1.0'!$A$2:$V$996,COLUMN('Business Validation 2.1.0'!V:V)-COLUMN('Business Validation 2.1.0'!A:A)+1,FALSE)="","",VLOOKUP(A3417,'Business Validation 2.1.0'!$A$2:$V$996,COLUMN('Business Validation 2.1.0'!V:V)-COLUMN('Business Validation 2.1.0'!A:A)+1,FALSE))</f>
        <v/>
      </c>
      <c r="N3417" s="32" t="s">
        <v>20522</v>
      </c>
    </row>
    <row r="3418" spans="1:14" x14ac:dyDescent="0.25">
      <c r="A3418" s="32" t="s">
        <v>8699</v>
      </c>
      <c r="B3418" s="32" t="s">
        <v>21176</v>
      </c>
      <c r="C3418" s="32" t="s">
        <v>21177</v>
      </c>
      <c r="D3418" s="32" t="s">
        <v>21165</v>
      </c>
      <c r="J3418" s="32" t="s">
        <v>21178</v>
      </c>
      <c r="K3418" s="32" t="s">
        <v>3533</v>
      </c>
      <c r="L3418" s="32" t="s">
        <v>21179</v>
      </c>
      <c r="M3418" s="95" t="str">
        <f>IF(VLOOKUP(A3418,'Business Validation 2.1.0'!$A$2:$V$996,COLUMN('Business Validation 2.1.0'!V:V)-COLUMN('Business Validation 2.1.0'!A:A)+1,FALSE)="","",VLOOKUP(A3418,'Business Validation 2.1.0'!$A$2:$V$996,COLUMN('Business Validation 2.1.0'!V:V)-COLUMN('Business Validation 2.1.0'!A:A)+1,FALSE))</f>
        <v/>
      </c>
      <c r="N3418" s="32" t="s">
        <v>20522</v>
      </c>
    </row>
    <row r="3419" spans="1:14" x14ac:dyDescent="0.25">
      <c r="A3419" s="32" t="s">
        <v>8699</v>
      </c>
      <c r="B3419" s="32" t="s">
        <v>21180</v>
      </c>
      <c r="C3419" s="32" t="s">
        <v>21181</v>
      </c>
      <c r="D3419" s="32" t="s">
        <v>21182</v>
      </c>
      <c r="J3419" s="32" t="s">
        <v>21183</v>
      </c>
      <c r="K3419" s="32" t="s">
        <v>3533</v>
      </c>
      <c r="L3419" s="32" t="s">
        <v>21184</v>
      </c>
      <c r="M3419" s="95" t="str">
        <f>IF(VLOOKUP(A3419,'Business Validation 2.1.0'!$A$2:$V$996,COLUMN('Business Validation 2.1.0'!V:V)-COLUMN('Business Validation 2.1.0'!A:A)+1,FALSE)="","",VLOOKUP(A3419,'Business Validation 2.1.0'!$A$2:$V$996,COLUMN('Business Validation 2.1.0'!V:V)-COLUMN('Business Validation 2.1.0'!A:A)+1,FALSE))</f>
        <v/>
      </c>
      <c r="N3419" s="32" t="s">
        <v>20522</v>
      </c>
    </row>
    <row r="3420" spans="1:14" x14ac:dyDescent="0.25">
      <c r="A3420" s="32" t="s">
        <v>8699</v>
      </c>
      <c r="B3420" s="32" t="s">
        <v>21185</v>
      </c>
      <c r="C3420" s="32" t="s">
        <v>21186</v>
      </c>
      <c r="D3420" s="32" t="s">
        <v>21182</v>
      </c>
      <c r="J3420" s="32" t="s">
        <v>21187</v>
      </c>
      <c r="K3420" s="32" t="s">
        <v>3533</v>
      </c>
      <c r="L3420" s="32" t="s">
        <v>21188</v>
      </c>
      <c r="M3420" s="95" t="str">
        <f>IF(VLOOKUP(A3420,'Business Validation 2.1.0'!$A$2:$V$996,COLUMN('Business Validation 2.1.0'!V:V)-COLUMN('Business Validation 2.1.0'!A:A)+1,FALSE)="","",VLOOKUP(A3420,'Business Validation 2.1.0'!$A$2:$V$996,COLUMN('Business Validation 2.1.0'!V:V)-COLUMN('Business Validation 2.1.0'!A:A)+1,FALSE))</f>
        <v/>
      </c>
      <c r="N3420" s="32" t="s">
        <v>20522</v>
      </c>
    </row>
    <row r="3421" spans="1:14" x14ac:dyDescent="0.25">
      <c r="A3421" s="32" t="s">
        <v>8699</v>
      </c>
      <c r="B3421" s="32" t="s">
        <v>21189</v>
      </c>
      <c r="C3421" s="32" t="s">
        <v>21190</v>
      </c>
      <c r="D3421" s="32" t="s">
        <v>21182</v>
      </c>
      <c r="J3421" s="32" t="s">
        <v>21191</v>
      </c>
      <c r="K3421" s="32" t="s">
        <v>3533</v>
      </c>
      <c r="L3421" s="32" t="s">
        <v>21192</v>
      </c>
      <c r="M3421" s="95" t="str">
        <f>IF(VLOOKUP(A3421,'Business Validation 2.1.0'!$A$2:$V$996,COLUMN('Business Validation 2.1.0'!V:V)-COLUMN('Business Validation 2.1.0'!A:A)+1,FALSE)="","",VLOOKUP(A3421,'Business Validation 2.1.0'!$A$2:$V$996,COLUMN('Business Validation 2.1.0'!V:V)-COLUMN('Business Validation 2.1.0'!A:A)+1,FALSE))</f>
        <v/>
      </c>
      <c r="N3421" s="32" t="s">
        <v>20522</v>
      </c>
    </row>
    <row r="3422" spans="1:14" x14ac:dyDescent="0.25">
      <c r="A3422" s="32" t="s">
        <v>8699</v>
      </c>
      <c r="B3422" s="32" t="s">
        <v>21193</v>
      </c>
      <c r="C3422" s="32" t="s">
        <v>21194</v>
      </c>
      <c r="D3422" s="32" t="s">
        <v>21182</v>
      </c>
      <c r="J3422" s="32" t="s">
        <v>21195</v>
      </c>
      <c r="K3422" s="32" t="s">
        <v>3533</v>
      </c>
      <c r="L3422" s="32" t="s">
        <v>21196</v>
      </c>
      <c r="M3422" s="95" t="str">
        <f>IF(VLOOKUP(A3422,'Business Validation 2.1.0'!$A$2:$V$996,COLUMN('Business Validation 2.1.0'!V:V)-COLUMN('Business Validation 2.1.0'!A:A)+1,FALSE)="","",VLOOKUP(A3422,'Business Validation 2.1.0'!$A$2:$V$996,COLUMN('Business Validation 2.1.0'!V:V)-COLUMN('Business Validation 2.1.0'!A:A)+1,FALSE))</f>
        <v/>
      </c>
      <c r="N3422" s="32" t="s">
        <v>20522</v>
      </c>
    </row>
    <row r="3423" spans="1:14" x14ac:dyDescent="0.25">
      <c r="A3423" s="32" t="s">
        <v>8699</v>
      </c>
      <c r="B3423" s="32" t="s">
        <v>21197</v>
      </c>
      <c r="C3423" s="32" t="s">
        <v>21198</v>
      </c>
      <c r="D3423" s="32" t="s">
        <v>14877</v>
      </c>
      <c r="J3423" s="32" t="s">
        <v>21199</v>
      </c>
      <c r="K3423" s="32" t="s">
        <v>3533</v>
      </c>
      <c r="L3423" s="32" t="s">
        <v>21200</v>
      </c>
      <c r="M3423" s="95" t="str">
        <f>IF(VLOOKUP(A3423,'Business Validation 2.1.0'!$A$2:$V$996,COLUMN('Business Validation 2.1.0'!V:V)-COLUMN('Business Validation 2.1.0'!A:A)+1,FALSE)="","",VLOOKUP(A3423,'Business Validation 2.1.0'!$A$2:$V$996,COLUMN('Business Validation 2.1.0'!V:V)-COLUMN('Business Validation 2.1.0'!A:A)+1,FALSE))</f>
        <v/>
      </c>
      <c r="N3423" s="32" t="s">
        <v>20522</v>
      </c>
    </row>
    <row r="3424" spans="1:14" x14ac:dyDescent="0.25">
      <c r="A3424" s="32" t="s">
        <v>8699</v>
      </c>
      <c r="B3424" s="32" t="s">
        <v>21201</v>
      </c>
      <c r="C3424" s="32" t="s">
        <v>21202</v>
      </c>
      <c r="D3424" s="32" t="s">
        <v>4807</v>
      </c>
      <c r="J3424" s="32" t="s">
        <v>21203</v>
      </c>
      <c r="K3424" s="32" t="s">
        <v>3533</v>
      </c>
      <c r="L3424" s="32" t="s">
        <v>21204</v>
      </c>
      <c r="M3424" s="95" t="str">
        <f>IF(VLOOKUP(A3424,'Business Validation 2.1.0'!$A$2:$V$996,COLUMN('Business Validation 2.1.0'!V:V)-COLUMN('Business Validation 2.1.0'!A:A)+1,FALSE)="","",VLOOKUP(A3424,'Business Validation 2.1.0'!$A$2:$V$996,COLUMN('Business Validation 2.1.0'!V:V)-COLUMN('Business Validation 2.1.0'!A:A)+1,FALSE))</f>
        <v/>
      </c>
      <c r="N3424" s="32" t="s">
        <v>20522</v>
      </c>
    </row>
    <row r="3425" spans="1:14" x14ac:dyDescent="0.25">
      <c r="A3425" s="32" t="s">
        <v>8699</v>
      </c>
      <c r="B3425" s="32" t="s">
        <v>21205</v>
      </c>
      <c r="C3425" s="32" t="s">
        <v>21206</v>
      </c>
      <c r="D3425" s="32" t="s">
        <v>14877</v>
      </c>
      <c r="J3425" s="32" t="s">
        <v>21207</v>
      </c>
      <c r="K3425" s="32" t="s">
        <v>3533</v>
      </c>
      <c r="L3425" s="32" t="s">
        <v>21208</v>
      </c>
      <c r="M3425" s="95" t="str">
        <f>IF(VLOOKUP(A3425,'Business Validation 2.1.0'!$A$2:$V$996,COLUMN('Business Validation 2.1.0'!V:V)-COLUMN('Business Validation 2.1.0'!A:A)+1,FALSE)="","",VLOOKUP(A3425,'Business Validation 2.1.0'!$A$2:$V$996,COLUMN('Business Validation 2.1.0'!V:V)-COLUMN('Business Validation 2.1.0'!A:A)+1,FALSE))</f>
        <v/>
      </c>
      <c r="N3425" s="32" t="s">
        <v>20522</v>
      </c>
    </row>
    <row r="3426" spans="1:14" x14ac:dyDescent="0.25">
      <c r="A3426" s="32" t="s">
        <v>8699</v>
      </c>
      <c r="B3426" s="32" t="s">
        <v>21209</v>
      </c>
      <c r="C3426" s="32" t="s">
        <v>21210</v>
      </c>
      <c r="D3426" s="32" t="s">
        <v>4807</v>
      </c>
      <c r="J3426" s="32" t="s">
        <v>21211</v>
      </c>
      <c r="K3426" s="32" t="s">
        <v>3533</v>
      </c>
      <c r="L3426" s="32" t="s">
        <v>21212</v>
      </c>
      <c r="M3426" s="95" t="str">
        <f>IF(VLOOKUP(A3426,'Business Validation 2.1.0'!$A$2:$V$996,COLUMN('Business Validation 2.1.0'!V:V)-COLUMN('Business Validation 2.1.0'!A:A)+1,FALSE)="","",VLOOKUP(A3426,'Business Validation 2.1.0'!$A$2:$V$996,COLUMN('Business Validation 2.1.0'!V:V)-COLUMN('Business Validation 2.1.0'!A:A)+1,FALSE))</f>
        <v/>
      </c>
      <c r="N3426" s="32" t="s">
        <v>20522</v>
      </c>
    </row>
    <row r="3427" spans="1:14" x14ac:dyDescent="0.25">
      <c r="A3427" s="32" t="s">
        <v>8699</v>
      </c>
      <c r="B3427" s="32" t="s">
        <v>21213</v>
      </c>
      <c r="C3427" s="32" t="s">
        <v>21214</v>
      </c>
      <c r="D3427" s="32" t="s">
        <v>14877</v>
      </c>
      <c r="J3427" s="32" t="s">
        <v>21215</v>
      </c>
      <c r="K3427" s="32" t="s">
        <v>3533</v>
      </c>
      <c r="L3427" s="32" t="s">
        <v>21216</v>
      </c>
      <c r="M3427" s="95" t="str">
        <f>IF(VLOOKUP(A3427,'Business Validation 2.1.0'!$A$2:$V$996,COLUMN('Business Validation 2.1.0'!V:V)-COLUMN('Business Validation 2.1.0'!A:A)+1,FALSE)="","",VLOOKUP(A3427,'Business Validation 2.1.0'!$A$2:$V$996,COLUMN('Business Validation 2.1.0'!V:V)-COLUMN('Business Validation 2.1.0'!A:A)+1,FALSE))</f>
        <v/>
      </c>
      <c r="N3427" s="32" t="s">
        <v>20522</v>
      </c>
    </row>
    <row r="3428" spans="1:14" x14ac:dyDescent="0.25">
      <c r="A3428" s="32" t="s">
        <v>8699</v>
      </c>
      <c r="B3428" s="32" t="s">
        <v>21217</v>
      </c>
      <c r="C3428" s="32" t="s">
        <v>21218</v>
      </c>
      <c r="D3428" s="32" t="s">
        <v>4807</v>
      </c>
      <c r="J3428" s="32" t="s">
        <v>21219</v>
      </c>
      <c r="K3428" s="32" t="s">
        <v>3533</v>
      </c>
      <c r="L3428" s="32" t="s">
        <v>21220</v>
      </c>
      <c r="M3428" s="95" t="str">
        <f>IF(VLOOKUP(A3428,'Business Validation 2.1.0'!$A$2:$V$996,COLUMN('Business Validation 2.1.0'!V:V)-COLUMN('Business Validation 2.1.0'!A:A)+1,FALSE)="","",VLOOKUP(A3428,'Business Validation 2.1.0'!$A$2:$V$996,COLUMN('Business Validation 2.1.0'!V:V)-COLUMN('Business Validation 2.1.0'!A:A)+1,FALSE))</f>
        <v/>
      </c>
      <c r="N3428" s="32" t="s">
        <v>20522</v>
      </c>
    </row>
    <row r="3429" spans="1:14" x14ac:dyDescent="0.25">
      <c r="A3429" s="32" t="s">
        <v>8699</v>
      </c>
      <c r="B3429" s="32" t="s">
        <v>21221</v>
      </c>
      <c r="C3429" s="32" t="s">
        <v>21222</v>
      </c>
      <c r="D3429" s="32" t="s">
        <v>14877</v>
      </c>
      <c r="J3429" s="32" t="s">
        <v>21223</v>
      </c>
      <c r="K3429" s="32" t="s">
        <v>3533</v>
      </c>
      <c r="L3429" s="32" t="s">
        <v>21224</v>
      </c>
      <c r="M3429" s="95" t="str">
        <f>IF(VLOOKUP(A3429,'Business Validation 2.1.0'!$A$2:$V$996,COLUMN('Business Validation 2.1.0'!V:V)-COLUMN('Business Validation 2.1.0'!A:A)+1,FALSE)="","",VLOOKUP(A3429,'Business Validation 2.1.0'!$A$2:$V$996,COLUMN('Business Validation 2.1.0'!V:V)-COLUMN('Business Validation 2.1.0'!A:A)+1,FALSE))</f>
        <v/>
      </c>
      <c r="N3429" s="32" t="s">
        <v>20522</v>
      </c>
    </row>
    <row r="3430" spans="1:14" x14ac:dyDescent="0.25">
      <c r="A3430" s="32" t="s">
        <v>8699</v>
      </c>
      <c r="B3430" s="32" t="s">
        <v>21225</v>
      </c>
      <c r="C3430" s="32" t="s">
        <v>21226</v>
      </c>
      <c r="D3430" s="32" t="s">
        <v>4807</v>
      </c>
      <c r="J3430" s="32" t="s">
        <v>21227</v>
      </c>
      <c r="K3430" s="32" t="s">
        <v>3533</v>
      </c>
      <c r="L3430" s="32" t="s">
        <v>21228</v>
      </c>
      <c r="M3430" s="95" t="str">
        <f>IF(VLOOKUP(A3430,'Business Validation 2.1.0'!$A$2:$V$996,COLUMN('Business Validation 2.1.0'!V:V)-COLUMN('Business Validation 2.1.0'!A:A)+1,FALSE)="","",VLOOKUP(A3430,'Business Validation 2.1.0'!$A$2:$V$996,COLUMN('Business Validation 2.1.0'!V:V)-COLUMN('Business Validation 2.1.0'!A:A)+1,FALSE))</f>
        <v/>
      </c>
      <c r="N3430" s="32" t="s">
        <v>20522</v>
      </c>
    </row>
    <row r="3431" spans="1:14" x14ac:dyDescent="0.25">
      <c r="A3431" s="32" t="s">
        <v>8699</v>
      </c>
      <c r="B3431" s="32" t="s">
        <v>21229</v>
      </c>
      <c r="C3431" s="32" t="s">
        <v>21230</v>
      </c>
      <c r="D3431" s="32" t="s">
        <v>4807</v>
      </c>
      <c r="J3431" s="32" t="s">
        <v>21231</v>
      </c>
      <c r="K3431" s="32" t="s">
        <v>3533</v>
      </c>
      <c r="L3431" s="32" t="s">
        <v>21232</v>
      </c>
      <c r="M3431" s="95" t="str">
        <f>IF(VLOOKUP(A3431,'Business Validation 2.1.0'!$A$2:$V$996,COLUMN('Business Validation 2.1.0'!V:V)-COLUMN('Business Validation 2.1.0'!A:A)+1,FALSE)="","",VLOOKUP(A3431,'Business Validation 2.1.0'!$A$2:$V$996,COLUMN('Business Validation 2.1.0'!V:V)-COLUMN('Business Validation 2.1.0'!A:A)+1,FALSE))</f>
        <v/>
      </c>
      <c r="N3431" s="32" t="s">
        <v>20522</v>
      </c>
    </row>
    <row r="3432" spans="1:14" x14ac:dyDescent="0.25">
      <c r="A3432" s="32" t="s">
        <v>8699</v>
      </c>
      <c r="B3432" s="32" t="s">
        <v>21233</v>
      </c>
      <c r="C3432" s="32" t="s">
        <v>21234</v>
      </c>
      <c r="D3432" s="32" t="s">
        <v>14877</v>
      </c>
      <c r="J3432" s="32" t="s">
        <v>21235</v>
      </c>
      <c r="K3432" s="32" t="s">
        <v>3533</v>
      </c>
      <c r="L3432" s="32" t="s">
        <v>21236</v>
      </c>
      <c r="M3432" s="95" t="str">
        <f>IF(VLOOKUP(A3432,'Business Validation 2.1.0'!$A$2:$V$996,COLUMN('Business Validation 2.1.0'!V:V)-COLUMN('Business Validation 2.1.0'!A:A)+1,FALSE)="","",VLOOKUP(A3432,'Business Validation 2.1.0'!$A$2:$V$996,COLUMN('Business Validation 2.1.0'!V:V)-COLUMN('Business Validation 2.1.0'!A:A)+1,FALSE))</f>
        <v/>
      </c>
      <c r="N3432" s="32" t="s">
        <v>20522</v>
      </c>
    </row>
    <row r="3433" spans="1:14" x14ac:dyDescent="0.25">
      <c r="A3433" s="32" t="s">
        <v>8699</v>
      </c>
      <c r="B3433" s="32" t="s">
        <v>21237</v>
      </c>
      <c r="C3433" s="32" t="s">
        <v>21238</v>
      </c>
      <c r="D3433" s="32" t="s">
        <v>4807</v>
      </c>
      <c r="J3433" s="32" t="s">
        <v>21239</v>
      </c>
      <c r="K3433" s="32" t="s">
        <v>3533</v>
      </c>
      <c r="L3433" s="32" t="s">
        <v>21240</v>
      </c>
      <c r="M3433" s="95" t="str">
        <f>IF(VLOOKUP(A3433,'Business Validation 2.1.0'!$A$2:$V$996,COLUMN('Business Validation 2.1.0'!V:V)-COLUMN('Business Validation 2.1.0'!A:A)+1,FALSE)="","",VLOOKUP(A3433,'Business Validation 2.1.0'!$A$2:$V$996,COLUMN('Business Validation 2.1.0'!V:V)-COLUMN('Business Validation 2.1.0'!A:A)+1,FALSE))</f>
        <v/>
      </c>
      <c r="N3433" s="32" t="s">
        <v>20522</v>
      </c>
    </row>
    <row r="3434" spans="1:14" x14ac:dyDescent="0.25">
      <c r="A3434" s="32" t="s">
        <v>8699</v>
      </c>
      <c r="B3434" s="32" t="s">
        <v>21241</v>
      </c>
      <c r="C3434" s="32" t="s">
        <v>21242</v>
      </c>
      <c r="D3434" s="32" t="s">
        <v>4807</v>
      </c>
      <c r="J3434" s="32" t="s">
        <v>21243</v>
      </c>
      <c r="K3434" s="32" t="s">
        <v>3533</v>
      </c>
      <c r="L3434" s="32" t="s">
        <v>21244</v>
      </c>
      <c r="M3434" s="95" t="str">
        <f>IF(VLOOKUP(A3434,'Business Validation 2.1.0'!$A$2:$V$996,COLUMN('Business Validation 2.1.0'!V:V)-COLUMN('Business Validation 2.1.0'!A:A)+1,FALSE)="","",VLOOKUP(A3434,'Business Validation 2.1.0'!$A$2:$V$996,COLUMN('Business Validation 2.1.0'!V:V)-COLUMN('Business Validation 2.1.0'!A:A)+1,FALSE))</f>
        <v/>
      </c>
      <c r="N3434" s="32" t="s">
        <v>20522</v>
      </c>
    </row>
    <row r="3435" spans="1:14" x14ac:dyDescent="0.25">
      <c r="A3435" s="32" t="s">
        <v>8699</v>
      </c>
      <c r="B3435" s="32" t="s">
        <v>21245</v>
      </c>
      <c r="C3435" s="32" t="s">
        <v>21246</v>
      </c>
      <c r="D3435" s="32" t="s">
        <v>14877</v>
      </c>
      <c r="J3435" s="32" t="s">
        <v>21247</v>
      </c>
      <c r="K3435" s="32" t="s">
        <v>3533</v>
      </c>
      <c r="L3435" s="32" t="s">
        <v>21248</v>
      </c>
      <c r="M3435" s="95" t="str">
        <f>IF(VLOOKUP(A3435,'Business Validation 2.1.0'!$A$2:$V$996,COLUMN('Business Validation 2.1.0'!V:V)-COLUMN('Business Validation 2.1.0'!A:A)+1,FALSE)="","",VLOOKUP(A3435,'Business Validation 2.1.0'!$A$2:$V$996,COLUMN('Business Validation 2.1.0'!V:V)-COLUMN('Business Validation 2.1.0'!A:A)+1,FALSE))</f>
        <v/>
      </c>
      <c r="N3435" s="32" t="s">
        <v>20522</v>
      </c>
    </row>
    <row r="3436" spans="1:14" x14ac:dyDescent="0.25">
      <c r="A3436" s="32" t="s">
        <v>8699</v>
      </c>
      <c r="B3436" s="32" t="s">
        <v>21249</v>
      </c>
      <c r="C3436" s="32" t="s">
        <v>21250</v>
      </c>
      <c r="D3436" s="32" t="s">
        <v>4807</v>
      </c>
      <c r="J3436" s="32" t="s">
        <v>21251</v>
      </c>
      <c r="K3436" s="32" t="s">
        <v>3533</v>
      </c>
      <c r="L3436" s="32" t="s">
        <v>21252</v>
      </c>
      <c r="M3436" s="95" t="str">
        <f>IF(VLOOKUP(A3436,'Business Validation 2.1.0'!$A$2:$V$996,COLUMN('Business Validation 2.1.0'!V:V)-COLUMN('Business Validation 2.1.0'!A:A)+1,FALSE)="","",VLOOKUP(A3436,'Business Validation 2.1.0'!$A$2:$V$996,COLUMN('Business Validation 2.1.0'!V:V)-COLUMN('Business Validation 2.1.0'!A:A)+1,FALSE))</f>
        <v/>
      </c>
      <c r="N3436" s="32" t="s">
        <v>20522</v>
      </c>
    </row>
    <row r="3437" spans="1:14" x14ac:dyDescent="0.25">
      <c r="A3437" s="32" t="s">
        <v>8699</v>
      </c>
      <c r="B3437" s="32" t="s">
        <v>21253</v>
      </c>
      <c r="C3437" s="32" t="s">
        <v>21254</v>
      </c>
      <c r="D3437" s="32" t="s">
        <v>14877</v>
      </c>
      <c r="J3437" s="32" t="s">
        <v>21255</v>
      </c>
      <c r="K3437" s="32" t="s">
        <v>3533</v>
      </c>
      <c r="L3437" s="32" t="s">
        <v>21256</v>
      </c>
      <c r="M3437" s="95" t="str">
        <f>IF(VLOOKUP(A3437,'Business Validation 2.1.0'!$A$2:$V$996,COLUMN('Business Validation 2.1.0'!V:V)-COLUMN('Business Validation 2.1.0'!A:A)+1,FALSE)="","",VLOOKUP(A3437,'Business Validation 2.1.0'!$A$2:$V$996,COLUMN('Business Validation 2.1.0'!V:V)-COLUMN('Business Validation 2.1.0'!A:A)+1,FALSE))</f>
        <v/>
      </c>
      <c r="N3437" s="32" t="s">
        <v>20522</v>
      </c>
    </row>
    <row r="3438" spans="1:14" x14ac:dyDescent="0.25">
      <c r="A3438" s="32" t="s">
        <v>8699</v>
      </c>
      <c r="B3438" s="32" t="s">
        <v>21257</v>
      </c>
      <c r="C3438" s="32" t="s">
        <v>21258</v>
      </c>
      <c r="D3438" s="32" t="s">
        <v>4807</v>
      </c>
      <c r="J3438" s="32" t="s">
        <v>21259</v>
      </c>
      <c r="K3438" s="32" t="s">
        <v>3533</v>
      </c>
      <c r="L3438" s="32" t="s">
        <v>21260</v>
      </c>
      <c r="M3438" s="95" t="str">
        <f>IF(VLOOKUP(A3438,'Business Validation 2.1.0'!$A$2:$V$996,COLUMN('Business Validation 2.1.0'!V:V)-COLUMN('Business Validation 2.1.0'!A:A)+1,FALSE)="","",VLOOKUP(A3438,'Business Validation 2.1.0'!$A$2:$V$996,COLUMN('Business Validation 2.1.0'!V:V)-COLUMN('Business Validation 2.1.0'!A:A)+1,FALSE))</f>
        <v/>
      </c>
      <c r="N3438" s="32" t="s">
        <v>20522</v>
      </c>
    </row>
    <row r="3439" spans="1:14" x14ac:dyDescent="0.25">
      <c r="A3439" s="32" t="s">
        <v>8699</v>
      </c>
      <c r="B3439" s="32" t="s">
        <v>21261</v>
      </c>
      <c r="C3439" s="32" t="s">
        <v>21262</v>
      </c>
      <c r="D3439" s="32" t="s">
        <v>14877</v>
      </c>
      <c r="J3439" s="32" t="s">
        <v>21263</v>
      </c>
      <c r="K3439" s="32" t="s">
        <v>3533</v>
      </c>
      <c r="L3439" s="32" t="s">
        <v>21264</v>
      </c>
      <c r="M3439" s="95" t="str">
        <f>IF(VLOOKUP(A3439,'Business Validation 2.1.0'!$A$2:$V$996,COLUMN('Business Validation 2.1.0'!V:V)-COLUMN('Business Validation 2.1.0'!A:A)+1,FALSE)="","",VLOOKUP(A3439,'Business Validation 2.1.0'!$A$2:$V$996,COLUMN('Business Validation 2.1.0'!V:V)-COLUMN('Business Validation 2.1.0'!A:A)+1,FALSE))</f>
        <v/>
      </c>
      <c r="N3439" s="32" t="s">
        <v>20522</v>
      </c>
    </row>
    <row r="3440" spans="1:14" x14ac:dyDescent="0.25">
      <c r="A3440" s="32" t="s">
        <v>8699</v>
      </c>
      <c r="B3440" s="32" t="s">
        <v>21265</v>
      </c>
      <c r="C3440" s="32" t="s">
        <v>21266</v>
      </c>
      <c r="D3440" s="32" t="s">
        <v>4807</v>
      </c>
      <c r="J3440" s="32" t="s">
        <v>21267</v>
      </c>
      <c r="K3440" s="32" t="s">
        <v>3533</v>
      </c>
      <c r="L3440" s="32" t="s">
        <v>21268</v>
      </c>
      <c r="M3440" s="95" t="str">
        <f>IF(VLOOKUP(A3440,'Business Validation 2.1.0'!$A$2:$V$996,COLUMN('Business Validation 2.1.0'!V:V)-COLUMN('Business Validation 2.1.0'!A:A)+1,FALSE)="","",VLOOKUP(A3440,'Business Validation 2.1.0'!$A$2:$V$996,COLUMN('Business Validation 2.1.0'!V:V)-COLUMN('Business Validation 2.1.0'!A:A)+1,FALSE))</f>
        <v/>
      </c>
      <c r="N3440" s="32" t="s">
        <v>20522</v>
      </c>
    </row>
    <row r="3441" spans="1:14" x14ac:dyDescent="0.25">
      <c r="A3441" s="32" t="s">
        <v>8699</v>
      </c>
      <c r="B3441" s="32" t="s">
        <v>21269</v>
      </c>
      <c r="C3441" s="32" t="s">
        <v>21270</v>
      </c>
      <c r="D3441" s="32" t="s">
        <v>14877</v>
      </c>
      <c r="J3441" s="32" t="s">
        <v>21271</v>
      </c>
      <c r="K3441" s="32" t="s">
        <v>3533</v>
      </c>
      <c r="L3441" s="32" t="s">
        <v>21272</v>
      </c>
      <c r="M3441" s="95" t="str">
        <f>IF(VLOOKUP(A3441,'Business Validation 2.1.0'!$A$2:$V$996,COLUMN('Business Validation 2.1.0'!V:V)-COLUMN('Business Validation 2.1.0'!A:A)+1,FALSE)="","",VLOOKUP(A3441,'Business Validation 2.1.0'!$A$2:$V$996,COLUMN('Business Validation 2.1.0'!V:V)-COLUMN('Business Validation 2.1.0'!A:A)+1,FALSE))</f>
        <v/>
      </c>
      <c r="N3441" s="32" t="s">
        <v>20522</v>
      </c>
    </row>
    <row r="3442" spans="1:14" x14ac:dyDescent="0.25">
      <c r="A3442" s="32" t="s">
        <v>8699</v>
      </c>
      <c r="B3442" s="32" t="s">
        <v>21273</v>
      </c>
      <c r="C3442" s="32" t="s">
        <v>21274</v>
      </c>
      <c r="D3442" s="32" t="s">
        <v>4807</v>
      </c>
      <c r="J3442" s="32" t="s">
        <v>21275</v>
      </c>
      <c r="K3442" s="32" t="s">
        <v>3533</v>
      </c>
      <c r="L3442" s="32" t="s">
        <v>21276</v>
      </c>
      <c r="M3442" s="95" t="str">
        <f>IF(VLOOKUP(A3442,'Business Validation 2.1.0'!$A$2:$V$996,COLUMN('Business Validation 2.1.0'!V:V)-COLUMN('Business Validation 2.1.0'!A:A)+1,FALSE)="","",VLOOKUP(A3442,'Business Validation 2.1.0'!$A$2:$V$996,COLUMN('Business Validation 2.1.0'!V:V)-COLUMN('Business Validation 2.1.0'!A:A)+1,FALSE))</f>
        <v/>
      </c>
      <c r="N3442" s="32" t="s">
        <v>20522</v>
      </c>
    </row>
    <row r="3443" spans="1:14" x14ac:dyDescent="0.25">
      <c r="A3443" s="32" t="s">
        <v>8699</v>
      </c>
      <c r="B3443" s="32" t="s">
        <v>21277</v>
      </c>
      <c r="C3443" s="32" t="s">
        <v>21278</v>
      </c>
      <c r="D3443" s="32" t="s">
        <v>14877</v>
      </c>
      <c r="J3443" s="32" t="s">
        <v>21279</v>
      </c>
      <c r="K3443" s="32" t="s">
        <v>3533</v>
      </c>
      <c r="L3443" s="32" t="s">
        <v>21280</v>
      </c>
      <c r="M3443" s="95" t="str">
        <f>IF(VLOOKUP(A3443,'Business Validation 2.1.0'!$A$2:$V$996,COLUMN('Business Validation 2.1.0'!V:V)-COLUMN('Business Validation 2.1.0'!A:A)+1,FALSE)="","",VLOOKUP(A3443,'Business Validation 2.1.0'!$A$2:$V$996,COLUMN('Business Validation 2.1.0'!V:V)-COLUMN('Business Validation 2.1.0'!A:A)+1,FALSE))</f>
        <v/>
      </c>
      <c r="N3443" s="32" t="s">
        <v>20522</v>
      </c>
    </row>
    <row r="3444" spans="1:14" x14ac:dyDescent="0.25">
      <c r="A3444" s="32" t="s">
        <v>8699</v>
      </c>
      <c r="B3444" s="32" t="s">
        <v>21281</v>
      </c>
      <c r="C3444" s="32" t="s">
        <v>21282</v>
      </c>
      <c r="D3444" s="32" t="s">
        <v>4807</v>
      </c>
      <c r="J3444" s="32" t="s">
        <v>21283</v>
      </c>
      <c r="K3444" s="32" t="s">
        <v>3533</v>
      </c>
      <c r="L3444" s="32" t="s">
        <v>21284</v>
      </c>
      <c r="M3444" s="95" t="str">
        <f>IF(VLOOKUP(A3444,'Business Validation 2.1.0'!$A$2:$V$996,COLUMN('Business Validation 2.1.0'!V:V)-COLUMN('Business Validation 2.1.0'!A:A)+1,FALSE)="","",VLOOKUP(A3444,'Business Validation 2.1.0'!$A$2:$V$996,COLUMN('Business Validation 2.1.0'!V:V)-COLUMN('Business Validation 2.1.0'!A:A)+1,FALSE))</f>
        <v/>
      </c>
      <c r="N3444" s="32" t="s">
        <v>20522</v>
      </c>
    </row>
    <row r="3445" spans="1:14" x14ac:dyDescent="0.25">
      <c r="A3445" s="32" t="s">
        <v>8699</v>
      </c>
      <c r="B3445" s="32" t="s">
        <v>21285</v>
      </c>
      <c r="C3445" s="32" t="s">
        <v>21286</v>
      </c>
      <c r="D3445" s="32" t="s">
        <v>4868</v>
      </c>
      <c r="J3445" s="32" t="s">
        <v>21287</v>
      </c>
      <c r="K3445" s="32" t="s">
        <v>3533</v>
      </c>
      <c r="L3445" s="32" t="s">
        <v>21288</v>
      </c>
      <c r="M3445" s="95" t="str">
        <f>IF(VLOOKUP(A3445,'Business Validation 2.1.0'!$A$2:$V$996,COLUMN('Business Validation 2.1.0'!V:V)-COLUMN('Business Validation 2.1.0'!A:A)+1,FALSE)="","",VLOOKUP(A3445,'Business Validation 2.1.0'!$A$2:$V$996,COLUMN('Business Validation 2.1.0'!V:V)-COLUMN('Business Validation 2.1.0'!A:A)+1,FALSE))</f>
        <v/>
      </c>
      <c r="N3445" s="32" t="s">
        <v>20522</v>
      </c>
    </row>
    <row r="3446" spans="1:14" x14ac:dyDescent="0.25">
      <c r="A3446" s="32" t="s">
        <v>8699</v>
      </c>
      <c r="B3446" s="32" t="s">
        <v>21289</v>
      </c>
      <c r="C3446" s="32" t="s">
        <v>21290</v>
      </c>
      <c r="D3446" s="32" t="s">
        <v>4868</v>
      </c>
      <c r="J3446" s="32" t="s">
        <v>21291</v>
      </c>
      <c r="K3446" s="32" t="s">
        <v>3533</v>
      </c>
      <c r="L3446" s="32" t="s">
        <v>21292</v>
      </c>
      <c r="M3446" s="95" t="str">
        <f>IF(VLOOKUP(A3446,'Business Validation 2.1.0'!$A$2:$V$996,COLUMN('Business Validation 2.1.0'!V:V)-COLUMN('Business Validation 2.1.0'!A:A)+1,FALSE)="","",VLOOKUP(A3446,'Business Validation 2.1.0'!$A$2:$V$996,COLUMN('Business Validation 2.1.0'!V:V)-COLUMN('Business Validation 2.1.0'!A:A)+1,FALSE))</f>
        <v/>
      </c>
      <c r="N3446" s="32" t="s">
        <v>20522</v>
      </c>
    </row>
    <row r="3447" spans="1:14" x14ac:dyDescent="0.25">
      <c r="A3447" s="32" t="s">
        <v>8699</v>
      </c>
      <c r="B3447" s="32" t="s">
        <v>21293</v>
      </c>
      <c r="C3447" s="32" t="s">
        <v>21294</v>
      </c>
      <c r="D3447" s="32" t="s">
        <v>4868</v>
      </c>
      <c r="J3447" s="32" t="s">
        <v>21295</v>
      </c>
      <c r="K3447" s="32" t="s">
        <v>3533</v>
      </c>
      <c r="L3447" s="32" t="s">
        <v>21296</v>
      </c>
      <c r="M3447" s="95" t="str">
        <f>IF(VLOOKUP(A3447,'Business Validation 2.1.0'!$A$2:$V$996,COLUMN('Business Validation 2.1.0'!V:V)-COLUMN('Business Validation 2.1.0'!A:A)+1,FALSE)="","",VLOOKUP(A3447,'Business Validation 2.1.0'!$A$2:$V$996,COLUMN('Business Validation 2.1.0'!V:V)-COLUMN('Business Validation 2.1.0'!A:A)+1,FALSE))</f>
        <v/>
      </c>
      <c r="N3447" s="32" t="s">
        <v>20522</v>
      </c>
    </row>
    <row r="3448" spans="1:14" x14ac:dyDescent="0.25">
      <c r="A3448" s="32" t="s">
        <v>8699</v>
      </c>
      <c r="B3448" s="32" t="s">
        <v>21297</v>
      </c>
      <c r="C3448" s="32" t="s">
        <v>21298</v>
      </c>
      <c r="D3448" s="32" t="s">
        <v>4868</v>
      </c>
      <c r="J3448" s="32" t="s">
        <v>21299</v>
      </c>
      <c r="K3448" s="32" t="s">
        <v>3533</v>
      </c>
      <c r="L3448" s="32" t="s">
        <v>21300</v>
      </c>
      <c r="M3448" s="95" t="str">
        <f>IF(VLOOKUP(A3448,'Business Validation 2.1.0'!$A$2:$V$996,COLUMN('Business Validation 2.1.0'!V:V)-COLUMN('Business Validation 2.1.0'!A:A)+1,FALSE)="","",VLOOKUP(A3448,'Business Validation 2.1.0'!$A$2:$V$996,COLUMN('Business Validation 2.1.0'!V:V)-COLUMN('Business Validation 2.1.0'!A:A)+1,FALSE))</f>
        <v/>
      </c>
      <c r="N3448" s="32" t="s">
        <v>20522</v>
      </c>
    </row>
    <row r="3449" spans="1:14" x14ac:dyDescent="0.25">
      <c r="A3449" s="32" t="s">
        <v>8699</v>
      </c>
      <c r="B3449" s="32" t="s">
        <v>21301</v>
      </c>
      <c r="C3449" s="32" t="s">
        <v>21302</v>
      </c>
      <c r="D3449" s="32" t="s">
        <v>4868</v>
      </c>
      <c r="J3449" s="32" t="s">
        <v>21303</v>
      </c>
      <c r="K3449" s="32" t="s">
        <v>3533</v>
      </c>
      <c r="L3449" s="32" t="s">
        <v>21304</v>
      </c>
      <c r="M3449" s="95" t="str">
        <f>IF(VLOOKUP(A3449,'Business Validation 2.1.0'!$A$2:$V$996,COLUMN('Business Validation 2.1.0'!V:V)-COLUMN('Business Validation 2.1.0'!A:A)+1,FALSE)="","",VLOOKUP(A3449,'Business Validation 2.1.0'!$A$2:$V$996,COLUMN('Business Validation 2.1.0'!V:V)-COLUMN('Business Validation 2.1.0'!A:A)+1,FALSE))</f>
        <v/>
      </c>
      <c r="N3449" s="32" t="s">
        <v>20522</v>
      </c>
    </row>
    <row r="3450" spans="1:14" x14ac:dyDescent="0.25">
      <c r="A3450" s="32" t="s">
        <v>8699</v>
      </c>
      <c r="B3450" s="32" t="s">
        <v>21305</v>
      </c>
      <c r="C3450" s="32" t="s">
        <v>21306</v>
      </c>
      <c r="D3450" s="32" t="s">
        <v>4868</v>
      </c>
      <c r="J3450" s="32" t="s">
        <v>21307</v>
      </c>
      <c r="K3450" s="32" t="s">
        <v>3533</v>
      </c>
      <c r="L3450" s="32" t="s">
        <v>21308</v>
      </c>
      <c r="M3450" s="95" t="str">
        <f>IF(VLOOKUP(A3450,'Business Validation 2.1.0'!$A$2:$V$996,COLUMN('Business Validation 2.1.0'!V:V)-COLUMN('Business Validation 2.1.0'!A:A)+1,FALSE)="","",VLOOKUP(A3450,'Business Validation 2.1.0'!$A$2:$V$996,COLUMN('Business Validation 2.1.0'!V:V)-COLUMN('Business Validation 2.1.0'!A:A)+1,FALSE))</f>
        <v/>
      </c>
      <c r="N3450" s="32" t="s">
        <v>20522</v>
      </c>
    </row>
    <row r="3451" spans="1:14" x14ac:dyDescent="0.25">
      <c r="A3451" s="32" t="s">
        <v>8699</v>
      </c>
      <c r="B3451" s="32" t="s">
        <v>21309</v>
      </c>
      <c r="C3451" s="32" t="s">
        <v>21310</v>
      </c>
      <c r="D3451" s="32" t="s">
        <v>4868</v>
      </c>
      <c r="J3451" s="32" t="s">
        <v>21311</v>
      </c>
      <c r="K3451" s="32" t="s">
        <v>3533</v>
      </c>
      <c r="L3451" s="32" t="s">
        <v>21312</v>
      </c>
      <c r="M3451" s="95" t="str">
        <f>IF(VLOOKUP(A3451,'Business Validation 2.1.0'!$A$2:$V$996,COLUMN('Business Validation 2.1.0'!V:V)-COLUMN('Business Validation 2.1.0'!A:A)+1,FALSE)="","",VLOOKUP(A3451,'Business Validation 2.1.0'!$A$2:$V$996,COLUMN('Business Validation 2.1.0'!V:V)-COLUMN('Business Validation 2.1.0'!A:A)+1,FALSE))</f>
        <v/>
      </c>
      <c r="N3451" s="32" t="s">
        <v>20522</v>
      </c>
    </row>
    <row r="3452" spans="1:14" x14ac:dyDescent="0.25">
      <c r="A3452" s="32" t="s">
        <v>8699</v>
      </c>
      <c r="B3452" s="32" t="s">
        <v>21313</v>
      </c>
      <c r="C3452" s="32" t="s">
        <v>21314</v>
      </c>
      <c r="D3452" s="32" t="s">
        <v>4868</v>
      </c>
      <c r="J3452" s="32" t="s">
        <v>21315</v>
      </c>
      <c r="K3452" s="32" t="s">
        <v>3533</v>
      </c>
      <c r="L3452" s="32" t="s">
        <v>21316</v>
      </c>
      <c r="M3452" s="95" t="str">
        <f>IF(VLOOKUP(A3452,'Business Validation 2.1.0'!$A$2:$V$996,COLUMN('Business Validation 2.1.0'!V:V)-COLUMN('Business Validation 2.1.0'!A:A)+1,FALSE)="","",VLOOKUP(A3452,'Business Validation 2.1.0'!$A$2:$V$996,COLUMN('Business Validation 2.1.0'!V:V)-COLUMN('Business Validation 2.1.0'!A:A)+1,FALSE))</f>
        <v/>
      </c>
      <c r="N3452" s="32" t="s">
        <v>20522</v>
      </c>
    </row>
    <row r="3453" spans="1:14" x14ac:dyDescent="0.25">
      <c r="A3453" s="32" t="s">
        <v>8699</v>
      </c>
      <c r="B3453" s="32" t="s">
        <v>21317</v>
      </c>
      <c r="C3453" s="32" t="s">
        <v>21318</v>
      </c>
      <c r="D3453" s="32" t="s">
        <v>4868</v>
      </c>
      <c r="J3453" s="32" t="s">
        <v>21319</v>
      </c>
      <c r="K3453" s="32" t="s">
        <v>3533</v>
      </c>
      <c r="L3453" s="32" t="s">
        <v>21320</v>
      </c>
      <c r="M3453" s="95" t="str">
        <f>IF(VLOOKUP(A3453,'Business Validation 2.1.0'!$A$2:$V$996,COLUMN('Business Validation 2.1.0'!V:V)-COLUMN('Business Validation 2.1.0'!A:A)+1,FALSE)="","",VLOOKUP(A3453,'Business Validation 2.1.0'!$A$2:$V$996,COLUMN('Business Validation 2.1.0'!V:V)-COLUMN('Business Validation 2.1.0'!A:A)+1,FALSE))</f>
        <v/>
      </c>
      <c r="N3453" s="32" t="s">
        <v>20522</v>
      </c>
    </row>
    <row r="3454" spans="1:14" x14ac:dyDescent="0.25">
      <c r="A3454" s="32" t="s">
        <v>8699</v>
      </c>
      <c r="B3454" s="32" t="s">
        <v>21321</v>
      </c>
      <c r="C3454" s="32" t="s">
        <v>21322</v>
      </c>
      <c r="D3454" s="32" t="s">
        <v>4868</v>
      </c>
      <c r="J3454" s="32" t="s">
        <v>21323</v>
      </c>
      <c r="K3454" s="32" t="s">
        <v>3533</v>
      </c>
      <c r="L3454" s="32" t="s">
        <v>21324</v>
      </c>
      <c r="M3454" s="95" t="str">
        <f>IF(VLOOKUP(A3454,'Business Validation 2.1.0'!$A$2:$V$996,COLUMN('Business Validation 2.1.0'!V:V)-COLUMN('Business Validation 2.1.0'!A:A)+1,FALSE)="","",VLOOKUP(A3454,'Business Validation 2.1.0'!$A$2:$V$996,COLUMN('Business Validation 2.1.0'!V:V)-COLUMN('Business Validation 2.1.0'!A:A)+1,FALSE))</f>
        <v/>
      </c>
      <c r="N3454" s="32" t="s">
        <v>20522</v>
      </c>
    </row>
    <row r="3455" spans="1:14" x14ac:dyDescent="0.25">
      <c r="A3455" s="32" t="s">
        <v>8699</v>
      </c>
      <c r="B3455" s="32" t="s">
        <v>21325</v>
      </c>
      <c r="C3455" s="32" t="s">
        <v>21326</v>
      </c>
      <c r="D3455" s="32" t="s">
        <v>4868</v>
      </c>
      <c r="J3455" s="32" t="s">
        <v>21327</v>
      </c>
      <c r="K3455" s="32" t="s">
        <v>3533</v>
      </c>
      <c r="L3455" s="32" t="s">
        <v>21328</v>
      </c>
      <c r="M3455" s="95" t="str">
        <f>IF(VLOOKUP(A3455,'Business Validation 2.1.0'!$A$2:$V$996,COLUMN('Business Validation 2.1.0'!V:V)-COLUMN('Business Validation 2.1.0'!A:A)+1,FALSE)="","",VLOOKUP(A3455,'Business Validation 2.1.0'!$A$2:$V$996,COLUMN('Business Validation 2.1.0'!V:V)-COLUMN('Business Validation 2.1.0'!A:A)+1,FALSE))</f>
        <v/>
      </c>
      <c r="N3455" s="32" t="s">
        <v>20522</v>
      </c>
    </row>
    <row r="3456" spans="1:14" x14ac:dyDescent="0.25">
      <c r="A3456" s="32" t="s">
        <v>8699</v>
      </c>
      <c r="B3456" s="32" t="s">
        <v>21329</v>
      </c>
      <c r="C3456" s="32" t="s">
        <v>21330</v>
      </c>
      <c r="D3456" s="32" t="s">
        <v>4868</v>
      </c>
      <c r="J3456" s="32" t="s">
        <v>21331</v>
      </c>
      <c r="K3456" s="32" t="s">
        <v>3533</v>
      </c>
      <c r="L3456" s="32" t="s">
        <v>21332</v>
      </c>
      <c r="M3456" s="95" t="str">
        <f>IF(VLOOKUP(A3456,'Business Validation 2.1.0'!$A$2:$V$996,COLUMN('Business Validation 2.1.0'!V:V)-COLUMN('Business Validation 2.1.0'!A:A)+1,FALSE)="","",VLOOKUP(A3456,'Business Validation 2.1.0'!$A$2:$V$996,COLUMN('Business Validation 2.1.0'!V:V)-COLUMN('Business Validation 2.1.0'!A:A)+1,FALSE))</f>
        <v/>
      </c>
      <c r="N3456" s="32" t="s">
        <v>20522</v>
      </c>
    </row>
    <row r="3457" spans="1:14" x14ac:dyDescent="0.25">
      <c r="A3457" s="32" t="s">
        <v>8699</v>
      </c>
      <c r="B3457" s="32" t="s">
        <v>21333</v>
      </c>
      <c r="C3457" s="32" t="s">
        <v>21334</v>
      </c>
      <c r="D3457" s="32" t="s">
        <v>4868</v>
      </c>
      <c r="J3457" s="32" t="s">
        <v>21335</v>
      </c>
      <c r="K3457" s="32" t="s">
        <v>3533</v>
      </c>
      <c r="L3457" s="32" t="s">
        <v>21336</v>
      </c>
      <c r="M3457" s="95" t="str">
        <f>IF(VLOOKUP(A3457,'Business Validation 2.1.0'!$A$2:$V$996,COLUMN('Business Validation 2.1.0'!V:V)-COLUMN('Business Validation 2.1.0'!A:A)+1,FALSE)="","",VLOOKUP(A3457,'Business Validation 2.1.0'!$A$2:$V$996,COLUMN('Business Validation 2.1.0'!V:V)-COLUMN('Business Validation 2.1.0'!A:A)+1,FALSE))</f>
        <v/>
      </c>
      <c r="N3457" s="32" t="s">
        <v>20522</v>
      </c>
    </row>
    <row r="3458" spans="1:14" x14ac:dyDescent="0.25">
      <c r="A3458" s="32" t="s">
        <v>8699</v>
      </c>
      <c r="B3458" s="32" t="s">
        <v>21337</v>
      </c>
      <c r="C3458" s="32" t="s">
        <v>21338</v>
      </c>
      <c r="D3458" s="32" t="s">
        <v>4868</v>
      </c>
      <c r="J3458" s="32" t="s">
        <v>21339</v>
      </c>
      <c r="K3458" s="32" t="s">
        <v>3533</v>
      </c>
      <c r="L3458" s="32" t="s">
        <v>21340</v>
      </c>
      <c r="M3458" s="95" t="str">
        <f>IF(VLOOKUP(A3458,'Business Validation 2.1.0'!$A$2:$V$996,COLUMN('Business Validation 2.1.0'!V:V)-COLUMN('Business Validation 2.1.0'!A:A)+1,FALSE)="","",VLOOKUP(A3458,'Business Validation 2.1.0'!$A$2:$V$996,COLUMN('Business Validation 2.1.0'!V:V)-COLUMN('Business Validation 2.1.0'!A:A)+1,FALSE))</f>
        <v/>
      </c>
      <c r="N3458" s="32" t="s">
        <v>20522</v>
      </c>
    </row>
    <row r="3459" spans="1:14" x14ac:dyDescent="0.25">
      <c r="A3459" s="32" t="s">
        <v>8699</v>
      </c>
      <c r="B3459" s="32" t="s">
        <v>21341</v>
      </c>
      <c r="C3459" s="32" t="s">
        <v>21342</v>
      </c>
      <c r="D3459" s="32" t="s">
        <v>4868</v>
      </c>
      <c r="J3459" s="32" t="s">
        <v>21343</v>
      </c>
      <c r="K3459" s="32" t="s">
        <v>3533</v>
      </c>
      <c r="L3459" s="32" t="s">
        <v>21344</v>
      </c>
      <c r="M3459" s="95" t="str">
        <f>IF(VLOOKUP(A3459,'Business Validation 2.1.0'!$A$2:$V$996,COLUMN('Business Validation 2.1.0'!V:V)-COLUMN('Business Validation 2.1.0'!A:A)+1,FALSE)="","",VLOOKUP(A3459,'Business Validation 2.1.0'!$A$2:$V$996,COLUMN('Business Validation 2.1.0'!V:V)-COLUMN('Business Validation 2.1.0'!A:A)+1,FALSE))</f>
        <v/>
      </c>
      <c r="N3459" s="32" t="s">
        <v>20522</v>
      </c>
    </row>
    <row r="3460" spans="1:14" x14ac:dyDescent="0.25">
      <c r="A3460" s="32" t="s">
        <v>8699</v>
      </c>
      <c r="B3460" s="32" t="s">
        <v>21345</v>
      </c>
      <c r="C3460" s="32" t="s">
        <v>21346</v>
      </c>
      <c r="D3460" s="32" t="s">
        <v>4868</v>
      </c>
      <c r="J3460" s="32" t="s">
        <v>21347</v>
      </c>
      <c r="K3460" s="32" t="s">
        <v>3533</v>
      </c>
      <c r="L3460" s="32" t="s">
        <v>21348</v>
      </c>
      <c r="M3460" s="95" t="str">
        <f>IF(VLOOKUP(A3460,'Business Validation 2.1.0'!$A$2:$V$996,COLUMN('Business Validation 2.1.0'!V:V)-COLUMN('Business Validation 2.1.0'!A:A)+1,FALSE)="","",VLOOKUP(A3460,'Business Validation 2.1.0'!$A$2:$V$996,COLUMN('Business Validation 2.1.0'!V:V)-COLUMN('Business Validation 2.1.0'!A:A)+1,FALSE))</f>
        <v/>
      </c>
      <c r="N3460" s="32" t="s">
        <v>20522</v>
      </c>
    </row>
    <row r="3461" spans="1:14" x14ac:dyDescent="0.25">
      <c r="A3461" s="32" t="s">
        <v>8699</v>
      </c>
      <c r="B3461" s="32" t="s">
        <v>21349</v>
      </c>
      <c r="C3461" s="32" t="s">
        <v>21350</v>
      </c>
      <c r="D3461" s="32" t="s">
        <v>4868</v>
      </c>
      <c r="J3461" s="32" t="s">
        <v>21351</v>
      </c>
      <c r="K3461" s="32" t="s">
        <v>3533</v>
      </c>
      <c r="L3461" s="32" t="s">
        <v>21352</v>
      </c>
      <c r="M3461" s="95" t="str">
        <f>IF(VLOOKUP(A3461,'Business Validation 2.1.0'!$A$2:$V$996,COLUMN('Business Validation 2.1.0'!V:V)-COLUMN('Business Validation 2.1.0'!A:A)+1,FALSE)="","",VLOOKUP(A3461,'Business Validation 2.1.0'!$A$2:$V$996,COLUMN('Business Validation 2.1.0'!V:V)-COLUMN('Business Validation 2.1.0'!A:A)+1,FALSE))</f>
        <v/>
      </c>
      <c r="N3461" s="32" t="s">
        <v>20522</v>
      </c>
    </row>
    <row r="3462" spans="1:14" x14ac:dyDescent="0.25">
      <c r="A3462" s="32" t="s">
        <v>8699</v>
      </c>
      <c r="B3462" s="32" t="s">
        <v>21353</v>
      </c>
      <c r="C3462" s="32" t="s">
        <v>21354</v>
      </c>
      <c r="D3462" s="32" t="s">
        <v>4868</v>
      </c>
      <c r="J3462" s="32" t="s">
        <v>21355</v>
      </c>
      <c r="K3462" s="32" t="s">
        <v>3533</v>
      </c>
      <c r="L3462" s="32" t="s">
        <v>21356</v>
      </c>
      <c r="M3462" s="95" t="str">
        <f>IF(VLOOKUP(A3462,'Business Validation 2.1.0'!$A$2:$V$996,COLUMN('Business Validation 2.1.0'!V:V)-COLUMN('Business Validation 2.1.0'!A:A)+1,FALSE)="","",VLOOKUP(A3462,'Business Validation 2.1.0'!$A$2:$V$996,COLUMN('Business Validation 2.1.0'!V:V)-COLUMN('Business Validation 2.1.0'!A:A)+1,FALSE))</f>
        <v/>
      </c>
      <c r="N3462" s="32" t="s">
        <v>20522</v>
      </c>
    </row>
    <row r="3463" spans="1:14" x14ac:dyDescent="0.25">
      <c r="A3463" s="32" t="s">
        <v>8699</v>
      </c>
      <c r="B3463" s="32" t="s">
        <v>21357</v>
      </c>
      <c r="C3463" s="32" t="s">
        <v>21358</v>
      </c>
      <c r="D3463" s="32" t="s">
        <v>4868</v>
      </c>
      <c r="J3463" s="32" t="s">
        <v>21359</v>
      </c>
      <c r="K3463" s="32" t="s">
        <v>3533</v>
      </c>
      <c r="L3463" s="32" t="s">
        <v>21360</v>
      </c>
      <c r="M3463" s="95" t="str">
        <f>IF(VLOOKUP(A3463,'Business Validation 2.1.0'!$A$2:$V$996,COLUMN('Business Validation 2.1.0'!V:V)-COLUMN('Business Validation 2.1.0'!A:A)+1,FALSE)="","",VLOOKUP(A3463,'Business Validation 2.1.0'!$A$2:$V$996,COLUMN('Business Validation 2.1.0'!V:V)-COLUMN('Business Validation 2.1.0'!A:A)+1,FALSE))</f>
        <v/>
      </c>
      <c r="N3463" s="32" t="s">
        <v>20522</v>
      </c>
    </row>
    <row r="3464" spans="1:14" x14ac:dyDescent="0.25">
      <c r="A3464" s="32" t="s">
        <v>8699</v>
      </c>
      <c r="B3464" s="32" t="s">
        <v>21361</v>
      </c>
      <c r="C3464" s="32" t="s">
        <v>21362</v>
      </c>
      <c r="D3464" s="32" t="s">
        <v>4868</v>
      </c>
      <c r="J3464" s="32" t="s">
        <v>21363</v>
      </c>
      <c r="K3464" s="32" t="s">
        <v>3533</v>
      </c>
      <c r="L3464" s="32" t="s">
        <v>21364</v>
      </c>
      <c r="M3464" s="95" t="str">
        <f>IF(VLOOKUP(A3464,'Business Validation 2.1.0'!$A$2:$V$996,COLUMN('Business Validation 2.1.0'!V:V)-COLUMN('Business Validation 2.1.0'!A:A)+1,FALSE)="","",VLOOKUP(A3464,'Business Validation 2.1.0'!$A$2:$V$996,COLUMN('Business Validation 2.1.0'!V:V)-COLUMN('Business Validation 2.1.0'!A:A)+1,FALSE))</f>
        <v/>
      </c>
      <c r="N3464" s="32" t="s">
        <v>20522</v>
      </c>
    </row>
    <row r="3465" spans="1:14" x14ac:dyDescent="0.25">
      <c r="A3465" s="32" t="s">
        <v>8699</v>
      </c>
      <c r="B3465" s="32" t="s">
        <v>21365</v>
      </c>
      <c r="C3465" s="32" t="s">
        <v>21366</v>
      </c>
      <c r="D3465" s="32" t="s">
        <v>4868</v>
      </c>
      <c r="J3465" s="32" t="s">
        <v>21367</v>
      </c>
      <c r="K3465" s="32" t="s">
        <v>3533</v>
      </c>
      <c r="L3465" s="32" t="s">
        <v>21368</v>
      </c>
      <c r="M3465" s="95" t="str">
        <f>IF(VLOOKUP(A3465,'Business Validation 2.1.0'!$A$2:$V$996,COLUMN('Business Validation 2.1.0'!V:V)-COLUMN('Business Validation 2.1.0'!A:A)+1,FALSE)="","",VLOOKUP(A3465,'Business Validation 2.1.0'!$A$2:$V$996,COLUMN('Business Validation 2.1.0'!V:V)-COLUMN('Business Validation 2.1.0'!A:A)+1,FALSE))</f>
        <v/>
      </c>
      <c r="N3465" s="32" t="s">
        <v>20522</v>
      </c>
    </row>
    <row r="3466" spans="1:14" x14ac:dyDescent="0.25">
      <c r="A3466" s="32" t="s">
        <v>8699</v>
      </c>
      <c r="B3466" s="32" t="s">
        <v>21369</v>
      </c>
      <c r="C3466" s="32" t="s">
        <v>21370</v>
      </c>
      <c r="D3466" s="32" t="s">
        <v>4868</v>
      </c>
      <c r="J3466" s="32" t="s">
        <v>21371</v>
      </c>
      <c r="K3466" s="32" t="s">
        <v>3533</v>
      </c>
      <c r="L3466" s="32" t="s">
        <v>21372</v>
      </c>
      <c r="M3466" s="95" t="str">
        <f>IF(VLOOKUP(A3466,'Business Validation 2.1.0'!$A$2:$V$996,COLUMN('Business Validation 2.1.0'!V:V)-COLUMN('Business Validation 2.1.0'!A:A)+1,FALSE)="","",VLOOKUP(A3466,'Business Validation 2.1.0'!$A$2:$V$996,COLUMN('Business Validation 2.1.0'!V:V)-COLUMN('Business Validation 2.1.0'!A:A)+1,FALSE))</f>
        <v/>
      </c>
      <c r="N3466" s="32" t="s">
        <v>20522</v>
      </c>
    </row>
    <row r="3467" spans="1:14" x14ac:dyDescent="0.25">
      <c r="A3467" s="32" t="s">
        <v>8699</v>
      </c>
      <c r="B3467" s="32" t="s">
        <v>21373</v>
      </c>
      <c r="C3467" s="32" t="s">
        <v>21374</v>
      </c>
      <c r="D3467" s="32" t="s">
        <v>4868</v>
      </c>
      <c r="J3467" s="32" t="s">
        <v>21375</v>
      </c>
      <c r="K3467" s="32" t="s">
        <v>3533</v>
      </c>
      <c r="L3467" s="32" t="s">
        <v>21376</v>
      </c>
      <c r="M3467" s="95" t="str">
        <f>IF(VLOOKUP(A3467,'Business Validation 2.1.0'!$A$2:$V$996,COLUMN('Business Validation 2.1.0'!V:V)-COLUMN('Business Validation 2.1.0'!A:A)+1,FALSE)="","",VLOOKUP(A3467,'Business Validation 2.1.0'!$A$2:$V$996,COLUMN('Business Validation 2.1.0'!V:V)-COLUMN('Business Validation 2.1.0'!A:A)+1,FALSE))</f>
        <v/>
      </c>
      <c r="N3467" s="32" t="s">
        <v>20522</v>
      </c>
    </row>
    <row r="3468" spans="1:14" x14ac:dyDescent="0.25">
      <c r="A3468" s="32" t="s">
        <v>8699</v>
      </c>
      <c r="B3468" s="32" t="s">
        <v>21377</v>
      </c>
      <c r="C3468" s="32" t="s">
        <v>21378</v>
      </c>
      <c r="D3468" s="32" t="s">
        <v>4868</v>
      </c>
      <c r="J3468" s="32" t="s">
        <v>21379</v>
      </c>
      <c r="K3468" s="32" t="s">
        <v>3533</v>
      </c>
      <c r="L3468" s="32" t="s">
        <v>21380</v>
      </c>
      <c r="M3468" s="95" t="str">
        <f>IF(VLOOKUP(A3468,'Business Validation 2.1.0'!$A$2:$V$996,COLUMN('Business Validation 2.1.0'!V:V)-COLUMN('Business Validation 2.1.0'!A:A)+1,FALSE)="","",VLOOKUP(A3468,'Business Validation 2.1.0'!$A$2:$V$996,COLUMN('Business Validation 2.1.0'!V:V)-COLUMN('Business Validation 2.1.0'!A:A)+1,FALSE))</f>
        <v/>
      </c>
      <c r="N3468" s="32" t="s">
        <v>20522</v>
      </c>
    </row>
    <row r="3469" spans="1:14" x14ac:dyDescent="0.25">
      <c r="A3469" s="32" t="s">
        <v>8699</v>
      </c>
      <c r="B3469" s="32" t="s">
        <v>21381</v>
      </c>
      <c r="C3469" s="32" t="s">
        <v>21382</v>
      </c>
      <c r="D3469" s="32" t="s">
        <v>4868</v>
      </c>
      <c r="J3469" s="32" t="s">
        <v>21383</v>
      </c>
      <c r="K3469" s="32" t="s">
        <v>3533</v>
      </c>
      <c r="L3469" s="32" t="s">
        <v>21384</v>
      </c>
      <c r="M3469" s="95" t="str">
        <f>IF(VLOOKUP(A3469,'Business Validation 2.1.0'!$A$2:$V$996,COLUMN('Business Validation 2.1.0'!V:V)-COLUMN('Business Validation 2.1.0'!A:A)+1,FALSE)="","",VLOOKUP(A3469,'Business Validation 2.1.0'!$A$2:$V$996,COLUMN('Business Validation 2.1.0'!V:V)-COLUMN('Business Validation 2.1.0'!A:A)+1,FALSE))</f>
        <v/>
      </c>
      <c r="N3469" s="32" t="s">
        <v>20522</v>
      </c>
    </row>
    <row r="3470" spans="1:14" x14ac:dyDescent="0.25">
      <c r="A3470" s="32" t="s">
        <v>8699</v>
      </c>
      <c r="B3470" s="32" t="s">
        <v>21385</v>
      </c>
      <c r="C3470" s="32" t="s">
        <v>21386</v>
      </c>
      <c r="D3470" s="32" t="s">
        <v>4868</v>
      </c>
      <c r="J3470" s="32" t="s">
        <v>21387</v>
      </c>
      <c r="K3470" s="32" t="s">
        <v>3533</v>
      </c>
      <c r="L3470" s="32" t="s">
        <v>21388</v>
      </c>
      <c r="M3470" s="95" t="str">
        <f>IF(VLOOKUP(A3470,'Business Validation 2.1.0'!$A$2:$V$996,COLUMN('Business Validation 2.1.0'!V:V)-COLUMN('Business Validation 2.1.0'!A:A)+1,FALSE)="","",VLOOKUP(A3470,'Business Validation 2.1.0'!$A$2:$V$996,COLUMN('Business Validation 2.1.0'!V:V)-COLUMN('Business Validation 2.1.0'!A:A)+1,FALSE))</f>
        <v/>
      </c>
      <c r="N3470" s="32" t="s">
        <v>20522</v>
      </c>
    </row>
    <row r="3471" spans="1:14" x14ac:dyDescent="0.25">
      <c r="A3471" s="32" t="s">
        <v>8699</v>
      </c>
      <c r="B3471" s="32" t="s">
        <v>21389</v>
      </c>
      <c r="C3471" s="32" t="s">
        <v>21390</v>
      </c>
      <c r="D3471" s="32" t="s">
        <v>4868</v>
      </c>
      <c r="J3471" s="32" t="s">
        <v>21391</v>
      </c>
      <c r="K3471" s="32" t="s">
        <v>3533</v>
      </c>
      <c r="L3471" s="32" t="s">
        <v>21392</v>
      </c>
      <c r="M3471" s="95" t="str">
        <f>IF(VLOOKUP(A3471,'Business Validation 2.1.0'!$A$2:$V$996,COLUMN('Business Validation 2.1.0'!V:V)-COLUMN('Business Validation 2.1.0'!A:A)+1,FALSE)="","",VLOOKUP(A3471,'Business Validation 2.1.0'!$A$2:$V$996,COLUMN('Business Validation 2.1.0'!V:V)-COLUMN('Business Validation 2.1.0'!A:A)+1,FALSE))</f>
        <v/>
      </c>
      <c r="N3471" s="32" t="s">
        <v>20522</v>
      </c>
    </row>
    <row r="3472" spans="1:14" x14ac:dyDescent="0.25">
      <c r="A3472" s="32" t="s">
        <v>8699</v>
      </c>
      <c r="B3472" s="32" t="s">
        <v>21393</v>
      </c>
      <c r="C3472" s="32" t="s">
        <v>21394</v>
      </c>
      <c r="D3472" s="32" t="s">
        <v>4868</v>
      </c>
      <c r="J3472" s="32" t="s">
        <v>21395</v>
      </c>
      <c r="K3472" s="32" t="s">
        <v>3533</v>
      </c>
      <c r="L3472" s="32" t="s">
        <v>21396</v>
      </c>
      <c r="M3472" s="95" t="str">
        <f>IF(VLOOKUP(A3472,'Business Validation 2.1.0'!$A$2:$V$996,COLUMN('Business Validation 2.1.0'!V:V)-COLUMN('Business Validation 2.1.0'!A:A)+1,FALSE)="","",VLOOKUP(A3472,'Business Validation 2.1.0'!$A$2:$V$996,COLUMN('Business Validation 2.1.0'!V:V)-COLUMN('Business Validation 2.1.0'!A:A)+1,FALSE))</f>
        <v/>
      </c>
      <c r="N3472" s="32" t="s">
        <v>20522</v>
      </c>
    </row>
    <row r="3473" spans="1:14" x14ac:dyDescent="0.25">
      <c r="A3473" s="32" t="s">
        <v>8699</v>
      </c>
      <c r="B3473" s="32" t="s">
        <v>21397</v>
      </c>
      <c r="C3473" s="32" t="s">
        <v>21398</v>
      </c>
      <c r="D3473" s="32" t="s">
        <v>4868</v>
      </c>
      <c r="J3473" s="32" t="s">
        <v>21399</v>
      </c>
      <c r="K3473" s="32" t="s">
        <v>3533</v>
      </c>
      <c r="L3473" s="32" t="s">
        <v>21400</v>
      </c>
      <c r="M3473" s="95" t="str">
        <f>IF(VLOOKUP(A3473,'Business Validation 2.1.0'!$A$2:$V$996,COLUMN('Business Validation 2.1.0'!V:V)-COLUMN('Business Validation 2.1.0'!A:A)+1,FALSE)="","",VLOOKUP(A3473,'Business Validation 2.1.0'!$A$2:$V$996,COLUMN('Business Validation 2.1.0'!V:V)-COLUMN('Business Validation 2.1.0'!A:A)+1,FALSE))</f>
        <v/>
      </c>
      <c r="N3473" s="32" t="s">
        <v>20522</v>
      </c>
    </row>
    <row r="3474" spans="1:14" x14ac:dyDescent="0.25">
      <c r="A3474" s="32" t="s">
        <v>8699</v>
      </c>
      <c r="B3474" s="32" t="s">
        <v>21401</v>
      </c>
      <c r="C3474" s="32" t="s">
        <v>21402</v>
      </c>
      <c r="D3474" s="32" t="s">
        <v>4868</v>
      </c>
      <c r="J3474" s="32" t="s">
        <v>21403</v>
      </c>
      <c r="K3474" s="32" t="s">
        <v>3533</v>
      </c>
      <c r="L3474" s="32" t="s">
        <v>21404</v>
      </c>
      <c r="M3474" s="95" t="str">
        <f>IF(VLOOKUP(A3474,'Business Validation 2.1.0'!$A$2:$V$996,COLUMN('Business Validation 2.1.0'!V:V)-COLUMN('Business Validation 2.1.0'!A:A)+1,FALSE)="","",VLOOKUP(A3474,'Business Validation 2.1.0'!$A$2:$V$996,COLUMN('Business Validation 2.1.0'!V:V)-COLUMN('Business Validation 2.1.0'!A:A)+1,FALSE))</f>
        <v/>
      </c>
      <c r="N3474" s="32" t="s">
        <v>20522</v>
      </c>
    </row>
    <row r="3475" spans="1:14" x14ac:dyDescent="0.25">
      <c r="A3475" s="32" t="s">
        <v>8699</v>
      </c>
      <c r="B3475" s="32" t="s">
        <v>21405</v>
      </c>
      <c r="C3475" s="32" t="s">
        <v>21406</v>
      </c>
      <c r="D3475" s="32" t="s">
        <v>4868</v>
      </c>
      <c r="J3475" s="32" t="s">
        <v>21407</v>
      </c>
      <c r="K3475" s="32" t="s">
        <v>3533</v>
      </c>
      <c r="L3475" s="32" t="s">
        <v>21408</v>
      </c>
      <c r="M3475" s="95" t="str">
        <f>IF(VLOOKUP(A3475,'Business Validation 2.1.0'!$A$2:$V$996,COLUMN('Business Validation 2.1.0'!V:V)-COLUMN('Business Validation 2.1.0'!A:A)+1,FALSE)="","",VLOOKUP(A3475,'Business Validation 2.1.0'!$A$2:$V$996,COLUMN('Business Validation 2.1.0'!V:V)-COLUMN('Business Validation 2.1.0'!A:A)+1,FALSE))</f>
        <v/>
      </c>
      <c r="N3475" s="32" t="s">
        <v>20522</v>
      </c>
    </row>
    <row r="3476" spans="1:14" x14ac:dyDescent="0.25">
      <c r="A3476" s="32" t="s">
        <v>8699</v>
      </c>
      <c r="B3476" s="32" t="s">
        <v>21409</v>
      </c>
      <c r="C3476" s="32" t="s">
        <v>21410</v>
      </c>
      <c r="D3476" s="32" t="s">
        <v>4868</v>
      </c>
      <c r="J3476" s="32" t="s">
        <v>21411</v>
      </c>
      <c r="K3476" s="32" t="s">
        <v>3533</v>
      </c>
      <c r="L3476" s="32" t="s">
        <v>21412</v>
      </c>
      <c r="M3476" s="95" t="str">
        <f>IF(VLOOKUP(A3476,'Business Validation 2.1.0'!$A$2:$V$996,COLUMN('Business Validation 2.1.0'!V:V)-COLUMN('Business Validation 2.1.0'!A:A)+1,FALSE)="","",VLOOKUP(A3476,'Business Validation 2.1.0'!$A$2:$V$996,COLUMN('Business Validation 2.1.0'!V:V)-COLUMN('Business Validation 2.1.0'!A:A)+1,FALSE))</f>
        <v/>
      </c>
      <c r="N3476" s="32" t="s">
        <v>20522</v>
      </c>
    </row>
    <row r="3477" spans="1:14" x14ac:dyDescent="0.25">
      <c r="A3477" s="32" t="s">
        <v>8699</v>
      </c>
      <c r="B3477" s="32" t="s">
        <v>21413</v>
      </c>
      <c r="C3477" s="32" t="s">
        <v>21414</v>
      </c>
      <c r="D3477" s="32" t="s">
        <v>4868</v>
      </c>
      <c r="J3477" s="32" t="s">
        <v>21415</v>
      </c>
      <c r="K3477" s="32" t="s">
        <v>3533</v>
      </c>
      <c r="L3477" s="32" t="s">
        <v>21416</v>
      </c>
      <c r="M3477" s="95" t="str">
        <f>IF(VLOOKUP(A3477,'Business Validation 2.1.0'!$A$2:$V$996,COLUMN('Business Validation 2.1.0'!V:V)-COLUMN('Business Validation 2.1.0'!A:A)+1,FALSE)="","",VLOOKUP(A3477,'Business Validation 2.1.0'!$A$2:$V$996,COLUMN('Business Validation 2.1.0'!V:V)-COLUMN('Business Validation 2.1.0'!A:A)+1,FALSE))</f>
        <v/>
      </c>
      <c r="N3477" s="32" t="s">
        <v>20522</v>
      </c>
    </row>
    <row r="3478" spans="1:14" x14ac:dyDescent="0.25">
      <c r="A3478" s="32" t="s">
        <v>8699</v>
      </c>
      <c r="B3478" s="32" t="s">
        <v>21417</v>
      </c>
      <c r="C3478" s="32" t="s">
        <v>21418</v>
      </c>
      <c r="D3478" s="32" t="s">
        <v>4868</v>
      </c>
      <c r="J3478" s="32" t="s">
        <v>21419</v>
      </c>
      <c r="K3478" s="32" t="s">
        <v>3533</v>
      </c>
      <c r="L3478" s="32" t="s">
        <v>21420</v>
      </c>
      <c r="M3478" s="95" t="str">
        <f>IF(VLOOKUP(A3478,'Business Validation 2.1.0'!$A$2:$V$996,COLUMN('Business Validation 2.1.0'!V:V)-COLUMN('Business Validation 2.1.0'!A:A)+1,FALSE)="","",VLOOKUP(A3478,'Business Validation 2.1.0'!$A$2:$V$996,COLUMN('Business Validation 2.1.0'!V:V)-COLUMN('Business Validation 2.1.0'!A:A)+1,FALSE))</f>
        <v/>
      </c>
      <c r="N3478" s="32" t="s">
        <v>20522</v>
      </c>
    </row>
    <row r="3479" spans="1:14" x14ac:dyDescent="0.25">
      <c r="A3479" s="32" t="s">
        <v>8699</v>
      </c>
      <c r="B3479" s="32" t="s">
        <v>21421</v>
      </c>
      <c r="C3479" s="32" t="s">
        <v>21422</v>
      </c>
      <c r="D3479" s="32" t="s">
        <v>4868</v>
      </c>
      <c r="J3479" s="32" t="s">
        <v>21423</v>
      </c>
      <c r="K3479" s="32" t="s">
        <v>3533</v>
      </c>
      <c r="L3479" s="32" t="s">
        <v>21424</v>
      </c>
      <c r="M3479" s="95" t="str">
        <f>IF(VLOOKUP(A3479,'Business Validation 2.1.0'!$A$2:$V$996,COLUMN('Business Validation 2.1.0'!V:V)-COLUMN('Business Validation 2.1.0'!A:A)+1,FALSE)="","",VLOOKUP(A3479,'Business Validation 2.1.0'!$A$2:$V$996,COLUMN('Business Validation 2.1.0'!V:V)-COLUMN('Business Validation 2.1.0'!A:A)+1,FALSE))</f>
        <v/>
      </c>
      <c r="N3479" s="32" t="s">
        <v>20522</v>
      </c>
    </row>
    <row r="3480" spans="1:14" x14ac:dyDescent="0.25">
      <c r="A3480" s="32" t="s">
        <v>8699</v>
      </c>
      <c r="B3480" s="32" t="s">
        <v>21425</v>
      </c>
      <c r="C3480" s="32" t="s">
        <v>21426</v>
      </c>
      <c r="D3480" s="32" t="s">
        <v>4868</v>
      </c>
      <c r="J3480" s="32" t="s">
        <v>21427</v>
      </c>
      <c r="K3480" s="32" t="s">
        <v>3533</v>
      </c>
      <c r="L3480" s="32" t="s">
        <v>21428</v>
      </c>
      <c r="M3480" s="95" t="str">
        <f>IF(VLOOKUP(A3480,'Business Validation 2.1.0'!$A$2:$V$996,COLUMN('Business Validation 2.1.0'!V:V)-COLUMN('Business Validation 2.1.0'!A:A)+1,FALSE)="","",VLOOKUP(A3480,'Business Validation 2.1.0'!$A$2:$V$996,COLUMN('Business Validation 2.1.0'!V:V)-COLUMN('Business Validation 2.1.0'!A:A)+1,FALSE))</f>
        <v/>
      </c>
      <c r="N3480" s="32" t="s">
        <v>20522</v>
      </c>
    </row>
    <row r="3481" spans="1:14" x14ac:dyDescent="0.25">
      <c r="A3481" s="32" t="s">
        <v>8699</v>
      </c>
      <c r="B3481" s="32" t="s">
        <v>21429</v>
      </c>
      <c r="C3481" s="32" t="s">
        <v>21430</v>
      </c>
      <c r="D3481" s="32" t="s">
        <v>4868</v>
      </c>
      <c r="J3481" s="32" t="s">
        <v>21431</v>
      </c>
      <c r="K3481" s="32" t="s">
        <v>3533</v>
      </c>
      <c r="L3481" s="32" t="s">
        <v>21432</v>
      </c>
      <c r="M3481" s="95" t="str">
        <f>IF(VLOOKUP(A3481,'Business Validation 2.1.0'!$A$2:$V$996,COLUMN('Business Validation 2.1.0'!V:V)-COLUMN('Business Validation 2.1.0'!A:A)+1,FALSE)="","",VLOOKUP(A3481,'Business Validation 2.1.0'!$A$2:$V$996,COLUMN('Business Validation 2.1.0'!V:V)-COLUMN('Business Validation 2.1.0'!A:A)+1,FALSE))</f>
        <v/>
      </c>
      <c r="N3481" s="32" t="s">
        <v>20522</v>
      </c>
    </row>
    <row r="3482" spans="1:14" x14ac:dyDescent="0.25">
      <c r="A3482" s="32" t="s">
        <v>8699</v>
      </c>
      <c r="B3482" s="32" t="s">
        <v>21433</v>
      </c>
      <c r="C3482" s="32" t="s">
        <v>21434</v>
      </c>
      <c r="D3482" s="32" t="s">
        <v>4868</v>
      </c>
      <c r="J3482" s="32" t="s">
        <v>21435</v>
      </c>
      <c r="K3482" s="32" t="s">
        <v>3533</v>
      </c>
      <c r="L3482" s="32" t="s">
        <v>21436</v>
      </c>
      <c r="M3482" s="95" t="str">
        <f>IF(VLOOKUP(A3482,'Business Validation 2.1.0'!$A$2:$V$996,COLUMN('Business Validation 2.1.0'!V:V)-COLUMN('Business Validation 2.1.0'!A:A)+1,FALSE)="","",VLOOKUP(A3482,'Business Validation 2.1.0'!$A$2:$V$996,COLUMN('Business Validation 2.1.0'!V:V)-COLUMN('Business Validation 2.1.0'!A:A)+1,FALSE))</f>
        <v/>
      </c>
      <c r="N3482" s="32" t="s">
        <v>20522</v>
      </c>
    </row>
    <row r="3483" spans="1:14" x14ac:dyDescent="0.25">
      <c r="A3483" s="32" t="s">
        <v>8699</v>
      </c>
      <c r="B3483" s="32" t="s">
        <v>21437</v>
      </c>
      <c r="C3483" s="32" t="s">
        <v>21438</v>
      </c>
      <c r="D3483" s="32" t="s">
        <v>4868</v>
      </c>
      <c r="J3483" s="32" t="s">
        <v>21439</v>
      </c>
      <c r="K3483" s="32" t="s">
        <v>3533</v>
      </c>
      <c r="L3483" s="32" t="s">
        <v>21440</v>
      </c>
      <c r="M3483" s="95" t="str">
        <f>IF(VLOOKUP(A3483,'Business Validation 2.1.0'!$A$2:$V$996,COLUMN('Business Validation 2.1.0'!V:V)-COLUMN('Business Validation 2.1.0'!A:A)+1,FALSE)="","",VLOOKUP(A3483,'Business Validation 2.1.0'!$A$2:$V$996,COLUMN('Business Validation 2.1.0'!V:V)-COLUMN('Business Validation 2.1.0'!A:A)+1,FALSE))</f>
        <v/>
      </c>
      <c r="N3483" s="32" t="s">
        <v>20522</v>
      </c>
    </row>
    <row r="3484" spans="1:14" x14ac:dyDescent="0.25">
      <c r="A3484" s="32" t="s">
        <v>8699</v>
      </c>
      <c r="B3484" s="32" t="s">
        <v>21441</v>
      </c>
      <c r="C3484" s="32" t="s">
        <v>21442</v>
      </c>
      <c r="D3484" s="32" t="s">
        <v>4868</v>
      </c>
      <c r="J3484" s="32" t="s">
        <v>21443</v>
      </c>
      <c r="K3484" s="32" t="s">
        <v>3533</v>
      </c>
      <c r="L3484" s="32" t="s">
        <v>21444</v>
      </c>
      <c r="M3484" s="95" t="str">
        <f>IF(VLOOKUP(A3484,'Business Validation 2.1.0'!$A$2:$V$996,COLUMN('Business Validation 2.1.0'!V:V)-COLUMN('Business Validation 2.1.0'!A:A)+1,FALSE)="","",VLOOKUP(A3484,'Business Validation 2.1.0'!$A$2:$V$996,COLUMN('Business Validation 2.1.0'!V:V)-COLUMN('Business Validation 2.1.0'!A:A)+1,FALSE))</f>
        <v/>
      </c>
      <c r="N3484" s="32" t="s">
        <v>20522</v>
      </c>
    </row>
    <row r="3485" spans="1:14" x14ac:dyDescent="0.25">
      <c r="A3485" s="32" t="s">
        <v>8699</v>
      </c>
      <c r="B3485" s="32" t="s">
        <v>21445</v>
      </c>
      <c r="C3485" s="32" t="s">
        <v>21446</v>
      </c>
      <c r="D3485" s="32" t="s">
        <v>4868</v>
      </c>
      <c r="J3485" s="32" t="s">
        <v>21447</v>
      </c>
      <c r="K3485" s="32" t="s">
        <v>3533</v>
      </c>
      <c r="L3485" s="32" t="s">
        <v>21448</v>
      </c>
      <c r="M3485" s="95" t="str">
        <f>IF(VLOOKUP(A3485,'Business Validation 2.1.0'!$A$2:$V$996,COLUMN('Business Validation 2.1.0'!V:V)-COLUMN('Business Validation 2.1.0'!A:A)+1,FALSE)="","",VLOOKUP(A3485,'Business Validation 2.1.0'!$A$2:$V$996,COLUMN('Business Validation 2.1.0'!V:V)-COLUMN('Business Validation 2.1.0'!A:A)+1,FALSE))</f>
        <v/>
      </c>
      <c r="N3485" s="32" t="s">
        <v>20522</v>
      </c>
    </row>
    <row r="3486" spans="1:14" x14ac:dyDescent="0.25">
      <c r="A3486" s="32" t="s">
        <v>8699</v>
      </c>
      <c r="B3486" s="32" t="s">
        <v>21449</v>
      </c>
      <c r="C3486" s="32" t="s">
        <v>21450</v>
      </c>
      <c r="D3486" s="32" t="s">
        <v>4868</v>
      </c>
      <c r="J3486" s="32" t="s">
        <v>21451</v>
      </c>
      <c r="K3486" s="32" t="s">
        <v>3533</v>
      </c>
      <c r="L3486" s="32" t="s">
        <v>21452</v>
      </c>
      <c r="M3486" s="95" t="str">
        <f>IF(VLOOKUP(A3486,'Business Validation 2.1.0'!$A$2:$V$996,COLUMN('Business Validation 2.1.0'!V:V)-COLUMN('Business Validation 2.1.0'!A:A)+1,FALSE)="","",VLOOKUP(A3486,'Business Validation 2.1.0'!$A$2:$V$996,COLUMN('Business Validation 2.1.0'!V:V)-COLUMN('Business Validation 2.1.0'!A:A)+1,FALSE))</f>
        <v/>
      </c>
      <c r="N3486" s="32" t="s">
        <v>20522</v>
      </c>
    </row>
    <row r="3487" spans="1:14" x14ac:dyDescent="0.25">
      <c r="A3487" s="32" t="s">
        <v>8699</v>
      </c>
      <c r="B3487" s="32" t="s">
        <v>21453</v>
      </c>
      <c r="C3487" s="32" t="s">
        <v>21454</v>
      </c>
      <c r="D3487" s="32" t="s">
        <v>4868</v>
      </c>
      <c r="J3487" s="32" t="s">
        <v>21455</v>
      </c>
      <c r="K3487" s="32" t="s">
        <v>3533</v>
      </c>
      <c r="L3487" s="32" t="s">
        <v>21456</v>
      </c>
      <c r="M3487" s="95" t="str">
        <f>IF(VLOOKUP(A3487,'Business Validation 2.1.0'!$A$2:$V$996,COLUMN('Business Validation 2.1.0'!V:V)-COLUMN('Business Validation 2.1.0'!A:A)+1,FALSE)="","",VLOOKUP(A3487,'Business Validation 2.1.0'!$A$2:$V$996,COLUMN('Business Validation 2.1.0'!V:V)-COLUMN('Business Validation 2.1.0'!A:A)+1,FALSE))</f>
        <v/>
      </c>
      <c r="N3487" s="32" t="s">
        <v>20522</v>
      </c>
    </row>
    <row r="3488" spans="1:14" x14ac:dyDescent="0.25">
      <c r="A3488" s="32" t="s">
        <v>8699</v>
      </c>
      <c r="B3488" s="32" t="s">
        <v>21457</v>
      </c>
      <c r="C3488" s="32" t="s">
        <v>21458</v>
      </c>
      <c r="D3488" s="32" t="s">
        <v>4868</v>
      </c>
      <c r="J3488" s="32" t="s">
        <v>21459</v>
      </c>
      <c r="K3488" s="32" t="s">
        <v>3533</v>
      </c>
      <c r="L3488" s="32" t="s">
        <v>21460</v>
      </c>
      <c r="M3488" s="95" t="str">
        <f>IF(VLOOKUP(A3488,'Business Validation 2.1.0'!$A$2:$V$996,COLUMN('Business Validation 2.1.0'!V:V)-COLUMN('Business Validation 2.1.0'!A:A)+1,FALSE)="","",VLOOKUP(A3488,'Business Validation 2.1.0'!$A$2:$V$996,COLUMN('Business Validation 2.1.0'!V:V)-COLUMN('Business Validation 2.1.0'!A:A)+1,FALSE))</f>
        <v/>
      </c>
      <c r="N3488" s="32" t="s">
        <v>20522</v>
      </c>
    </row>
    <row r="3489" spans="1:14" x14ac:dyDescent="0.25">
      <c r="A3489" s="32" t="s">
        <v>8699</v>
      </c>
      <c r="B3489" s="32" t="s">
        <v>21461</v>
      </c>
      <c r="C3489" s="32" t="s">
        <v>21462</v>
      </c>
      <c r="D3489" s="32" t="s">
        <v>4868</v>
      </c>
      <c r="J3489" s="32" t="s">
        <v>21463</v>
      </c>
      <c r="K3489" s="32" t="s">
        <v>3533</v>
      </c>
      <c r="L3489" s="32" t="s">
        <v>21464</v>
      </c>
      <c r="M3489" s="95" t="str">
        <f>IF(VLOOKUP(A3489,'Business Validation 2.1.0'!$A$2:$V$996,COLUMN('Business Validation 2.1.0'!V:V)-COLUMN('Business Validation 2.1.0'!A:A)+1,FALSE)="","",VLOOKUP(A3489,'Business Validation 2.1.0'!$A$2:$V$996,COLUMN('Business Validation 2.1.0'!V:V)-COLUMN('Business Validation 2.1.0'!A:A)+1,FALSE))</f>
        <v/>
      </c>
      <c r="N3489" s="32" t="s">
        <v>20522</v>
      </c>
    </row>
    <row r="3490" spans="1:14" x14ac:dyDescent="0.25">
      <c r="A3490" s="32" t="s">
        <v>8699</v>
      </c>
      <c r="B3490" s="32" t="s">
        <v>21465</v>
      </c>
      <c r="C3490" s="32" t="s">
        <v>21466</v>
      </c>
      <c r="D3490" s="32" t="s">
        <v>4868</v>
      </c>
      <c r="J3490" s="32" t="s">
        <v>21467</v>
      </c>
      <c r="K3490" s="32" t="s">
        <v>3533</v>
      </c>
      <c r="L3490" s="32" t="s">
        <v>21468</v>
      </c>
      <c r="M3490" s="95" t="str">
        <f>IF(VLOOKUP(A3490,'Business Validation 2.1.0'!$A$2:$V$996,COLUMN('Business Validation 2.1.0'!V:V)-COLUMN('Business Validation 2.1.0'!A:A)+1,FALSE)="","",VLOOKUP(A3490,'Business Validation 2.1.0'!$A$2:$V$996,COLUMN('Business Validation 2.1.0'!V:V)-COLUMN('Business Validation 2.1.0'!A:A)+1,FALSE))</f>
        <v/>
      </c>
      <c r="N3490" s="32" t="s">
        <v>20522</v>
      </c>
    </row>
    <row r="3491" spans="1:14" x14ac:dyDescent="0.25">
      <c r="A3491" s="32" t="s">
        <v>8699</v>
      </c>
      <c r="B3491" s="32" t="s">
        <v>21469</v>
      </c>
      <c r="C3491" s="32" t="s">
        <v>21470</v>
      </c>
      <c r="D3491" s="32" t="s">
        <v>4868</v>
      </c>
      <c r="J3491" s="32" t="s">
        <v>21471</v>
      </c>
      <c r="K3491" s="32" t="s">
        <v>3533</v>
      </c>
      <c r="L3491" s="32" t="s">
        <v>21472</v>
      </c>
      <c r="M3491" s="95" t="str">
        <f>IF(VLOOKUP(A3491,'Business Validation 2.1.0'!$A$2:$V$996,COLUMN('Business Validation 2.1.0'!V:V)-COLUMN('Business Validation 2.1.0'!A:A)+1,FALSE)="","",VLOOKUP(A3491,'Business Validation 2.1.0'!$A$2:$V$996,COLUMN('Business Validation 2.1.0'!V:V)-COLUMN('Business Validation 2.1.0'!A:A)+1,FALSE))</f>
        <v/>
      </c>
      <c r="N3491" s="32" t="s">
        <v>20522</v>
      </c>
    </row>
    <row r="3492" spans="1:14" x14ac:dyDescent="0.25">
      <c r="A3492" s="32" t="s">
        <v>8699</v>
      </c>
      <c r="B3492" s="32" t="s">
        <v>21473</v>
      </c>
      <c r="C3492" s="32" t="s">
        <v>21474</v>
      </c>
      <c r="D3492" s="32" t="s">
        <v>4957</v>
      </c>
      <c r="J3492" s="32" t="s">
        <v>21475</v>
      </c>
      <c r="K3492" s="32" t="s">
        <v>3533</v>
      </c>
      <c r="L3492" s="32" t="s">
        <v>21476</v>
      </c>
      <c r="M3492" s="95" t="str">
        <f>IF(VLOOKUP(A3492,'Business Validation 2.1.0'!$A$2:$V$996,COLUMN('Business Validation 2.1.0'!V:V)-COLUMN('Business Validation 2.1.0'!A:A)+1,FALSE)="","",VLOOKUP(A3492,'Business Validation 2.1.0'!$A$2:$V$996,COLUMN('Business Validation 2.1.0'!V:V)-COLUMN('Business Validation 2.1.0'!A:A)+1,FALSE))</f>
        <v/>
      </c>
      <c r="N3492" s="32" t="s">
        <v>20522</v>
      </c>
    </row>
    <row r="3493" spans="1:14" x14ac:dyDescent="0.25">
      <c r="A3493" s="32" t="s">
        <v>8699</v>
      </c>
      <c r="B3493" s="32" t="s">
        <v>21477</v>
      </c>
      <c r="C3493" s="32" t="s">
        <v>21478</v>
      </c>
      <c r="D3493" s="32" t="s">
        <v>4957</v>
      </c>
      <c r="J3493" s="32" t="s">
        <v>21479</v>
      </c>
      <c r="K3493" s="32" t="s">
        <v>3533</v>
      </c>
      <c r="L3493" s="32" t="s">
        <v>21480</v>
      </c>
      <c r="M3493" s="95" t="str">
        <f>IF(VLOOKUP(A3493,'Business Validation 2.1.0'!$A$2:$V$996,COLUMN('Business Validation 2.1.0'!V:V)-COLUMN('Business Validation 2.1.0'!A:A)+1,FALSE)="","",VLOOKUP(A3493,'Business Validation 2.1.0'!$A$2:$V$996,COLUMN('Business Validation 2.1.0'!V:V)-COLUMN('Business Validation 2.1.0'!A:A)+1,FALSE))</f>
        <v/>
      </c>
      <c r="N3493" s="32" t="s">
        <v>20522</v>
      </c>
    </row>
    <row r="3494" spans="1:14" x14ac:dyDescent="0.25">
      <c r="A3494" s="32" t="s">
        <v>8699</v>
      </c>
      <c r="B3494" s="32" t="s">
        <v>21481</v>
      </c>
      <c r="C3494" s="32" t="s">
        <v>21482</v>
      </c>
      <c r="D3494" s="32" t="s">
        <v>4957</v>
      </c>
      <c r="J3494" s="32" t="s">
        <v>21483</v>
      </c>
      <c r="K3494" s="32" t="s">
        <v>3533</v>
      </c>
      <c r="L3494" s="32" t="s">
        <v>21484</v>
      </c>
      <c r="M3494" s="95" t="str">
        <f>IF(VLOOKUP(A3494,'Business Validation 2.1.0'!$A$2:$V$996,COLUMN('Business Validation 2.1.0'!V:V)-COLUMN('Business Validation 2.1.0'!A:A)+1,FALSE)="","",VLOOKUP(A3494,'Business Validation 2.1.0'!$A$2:$V$996,COLUMN('Business Validation 2.1.0'!V:V)-COLUMN('Business Validation 2.1.0'!A:A)+1,FALSE))</f>
        <v/>
      </c>
      <c r="N3494" s="32" t="s">
        <v>20522</v>
      </c>
    </row>
    <row r="3495" spans="1:14" x14ac:dyDescent="0.25">
      <c r="A3495" s="32" t="s">
        <v>8699</v>
      </c>
      <c r="B3495" s="32" t="s">
        <v>21485</v>
      </c>
      <c r="C3495" s="32" t="s">
        <v>21486</v>
      </c>
      <c r="D3495" s="32" t="s">
        <v>4957</v>
      </c>
      <c r="J3495" s="32" t="s">
        <v>21487</v>
      </c>
      <c r="K3495" s="32" t="s">
        <v>3533</v>
      </c>
      <c r="L3495" s="32" t="s">
        <v>21488</v>
      </c>
      <c r="M3495" s="95" t="str">
        <f>IF(VLOOKUP(A3495,'Business Validation 2.1.0'!$A$2:$V$996,COLUMN('Business Validation 2.1.0'!V:V)-COLUMN('Business Validation 2.1.0'!A:A)+1,FALSE)="","",VLOOKUP(A3495,'Business Validation 2.1.0'!$A$2:$V$996,COLUMN('Business Validation 2.1.0'!V:V)-COLUMN('Business Validation 2.1.0'!A:A)+1,FALSE))</f>
        <v/>
      </c>
      <c r="N3495" s="32" t="s">
        <v>20522</v>
      </c>
    </row>
    <row r="3496" spans="1:14" x14ac:dyDescent="0.25">
      <c r="A3496" s="32" t="s">
        <v>8699</v>
      </c>
      <c r="B3496" s="32" t="s">
        <v>21489</v>
      </c>
      <c r="C3496" s="32" t="s">
        <v>21490</v>
      </c>
      <c r="D3496" s="32" t="s">
        <v>4957</v>
      </c>
      <c r="J3496" s="32" t="s">
        <v>21491</v>
      </c>
      <c r="K3496" s="32" t="s">
        <v>3533</v>
      </c>
      <c r="L3496" s="32" t="s">
        <v>21492</v>
      </c>
      <c r="M3496" s="95" t="str">
        <f>IF(VLOOKUP(A3496,'Business Validation 2.1.0'!$A$2:$V$996,COLUMN('Business Validation 2.1.0'!V:V)-COLUMN('Business Validation 2.1.0'!A:A)+1,FALSE)="","",VLOOKUP(A3496,'Business Validation 2.1.0'!$A$2:$V$996,COLUMN('Business Validation 2.1.0'!V:V)-COLUMN('Business Validation 2.1.0'!A:A)+1,FALSE))</f>
        <v/>
      </c>
      <c r="N3496" s="32" t="s">
        <v>20522</v>
      </c>
    </row>
    <row r="3497" spans="1:14" x14ac:dyDescent="0.25">
      <c r="A3497" s="32" t="s">
        <v>8699</v>
      </c>
      <c r="B3497" s="32" t="s">
        <v>21493</v>
      </c>
      <c r="C3497" s="32" t="s">
        <v>21494</v>
      </c>
      <c r="D3497" s="32" t="s">
        <v>4957</v>
      </c>
      <c r="J3497" s="32" t="s">
        <v>21495</v>
      </c>
      <c r="K3497" s="32" t="s">
        <v>3533</v>
      </c>
      <c r="L3497" s="32" t="s">
        <v>21496</v>
      </c>
      <c r="M3497" s="95" t="str">
        <f>IF(VLOOKUP(A3497,'Business Validation 2.1.0'!$A$2:$V$996,COLUMN('Business Validation 2.1.0'!V:V)-COLUMN('Business Validation 2.1.0'!A:A)+1,FALSE)="","",VLOOKUP(A3497,'Business Validation 2.1.0'!$A$2:$V$996,COLUMN('Business Validation 2.1.0'!V:V)-COLUMN('Business Validation 2.1.0'!A:A)+1,FALSE))</f>
        <v/>
      </c>
      <c r="N3497" s="32" t="s">
        <v>20522</v>
      </c>
    </row>
    <row r="3498" spans="1:14" x14ac:dyDescent="0.25">
      <c r="A3498" s="32" t="s">
        <v>8699</v>
      </c>
      <c r="B3498" s="32" t="s">
        <v>21497</v>
      </c>
      <c r="C3498" s="32" t="s">
        <v>21498</v>
      </c>
      <c r="D3498" s="32" t="s">
        <v>4957</v>
      </c>
      <c r="J3498" s="32" t="s">
        <v>21499</v>
      </c>
      <c r="K3498" s="32" t="s">
        <v>3533</v>
      </c>
      <c r="L3498" s="32" t="s">
        <v>21500</v>
      </c>
      <c r="M3498" s="95" t="str">
        <f>IF(VLOOKUP(A3498,'Business Validation 2.1.0'!$A$2:$V$996,COLUMN('Business Validation 2.1.0'!V:V)-COLUMN('Business Validation 2.1.0'!A:A)+1,FALSE)="","",VLOOKUP(A3498,'Business Validation 2.1.0'!$A$2:$V$996,COLUMN('Business Validation 2.1.0'!V:V)-COLUMN('Business Validation 2.1.0'!A:A)+1,FALSE))</f>
        <v/>
      </c>
      <c r="N3498" s="32" t="s">
        <v>20522</v>
      </c>
    </row>
    <row r="3499" spans="1:14" x14ac:dyDescent="0.25">
      <c r="A3499" s="32" t="s">
        <v>8699</v>
      </c>
      <c r="B3499" s="32" t="s">
        <v>21501</v>
      </c>
      <c r="C3499" s="32" t="s">
        <v>21502</v>
      </c>
      <c r="D3499" s="32" t="s">
        <v>4957</v>
      </c>
      <c r="J3499" s="32" t="s">
        <v>21503</v>
      </c>
      <c r="K3499" s="32" t="s">
        <v>3533</v>
      </c>
      <c r="L3499" s="32" t="s">
        <v>21504</v>
      </c>
      <c r="M3499" s="95" t="str">
        <f>IF(VLOOKUP(A3499,'Business Validation 2.1.0'!$A$2:$V$996,COLUMN('Business Validation 2.1.0'!V:V)-COLUMN('Business Validation 2.1.0'!A:A)+1,FALSE)="","",VLOOKUP(A3499,'Business Validation 2.1.0'!$A$2:$V$996,COLUMN('Business Validation 2.1.0'!V:V)-COLUMN('Business Validation 2.1.0'!A:A)+1,FALSE))</f>
        <v/>
      </c>
      <c r="N3499" s="32" t="s">
        <v>20522</v>
      </c>
    </row>
    <row r="3500" spans="1:14" x14ac:dyDescent="0.25">
      <c r="A3500" s="32" t="s">
        <v>8699</v>
      </c>
      <c r="B3500" s="32" t="s">
        <v>21505</v>
      </c>
      <c r="C3500" s="32" t="s">
        <v>21506</v>
      </c>
      <c r="D3500" s="32" t="s">
        <v>14895</v>
      </c>
      <c r="J3500" s="32" t="s">
        <v>21507</v>
      </c>
      <c r="K3500" s="32" t="s">
        <v>3533</v>
      </c>
      <c r="L3500" s="32" t="s">
        <v>21508</v>
      </c>
      <c r="M3500" s="95" t="str">
        <f>IF(VLOOKUP(A3500,'Business Validation 2.1.0'!$A$2:$V$996,COLUMN('Business Validation 2.1.0'!V:V)-COLUMN('Business Validation 2.1.0'!A:A)+1,FALSE)="","",VLOOKUP(A3500,'Business Validation 2.1.0'!$A$2:$V$996,COLUMN('Business Validation 2.1.0'!V:V)-COLUMN('Business Validation 2.1.0'!A:A)+1,FALSE))</f>
        <v/>
      </c>
      <c r="N3500" s="32" t="s">
        <v>20522</v>
      </c>
    </row>
    <row r="3501" spans="1:14" x14ac:dyDescent="0.25">
      <c r="A3501" s="32" t="s">
        <v>8699</v>
      </c>
      <c r="B3501" s="32" t="s">
        <v>21509</v>
      </c>
      <c r="C3501" s="32" t="s">
        <v>21510</v>
      </c>
      <c r="D3501" s="32" t="s">
        <v>4826</v>
      </c>
      <c r="J3501" s="32" t="s">
        <v>21511</v>
      </c>
      <c r="K3501" s="32" t="s">
        <v>3533</v>
      </c>
      <c r="L3501" s="32" t="s">
        <v>21512</v>
      </c>
      <c r="M3501" s="95" t="str">
        <f>IF(VLOOKUP(A3501,'Business Validation 2.1.0'!$A$2:$V$996,COLUMN('Business Validation 2.1.0'!V:V)-COLUMN('Business Validation 2.1.0'!A:A)+1,FALSE)="","",VLOOKUP(A3501,'Business Validation 2.1.0'!$A$2:$V$996,COLUMN('Business Validation 2.1.0'!V:V)-COLUMN('Business Validation 2.1.0'!A:A)+1,FALSE))</f>
        <v/>
      </c>
      <c r="N3501" s="32" t="s">
        <v>20522</v>
      </c>
    </row>
    <row r="3502" spans="1:14" x14ac:dyDescent="0.25">
      <c r="A3502" s="32" t="s">
        <v>8699</v>
      </c>
      <c r="B3502" s="32" t="s">
        <v>21513</v>
      </c>
      <c r="C3502" s="32" t="s">
        <v>21514</v>
      </c>
      <c r="D3502" s="32" t="s">
        <v>14895</v>
      </c>
      <c r="J3502" s="32" t="s">
        <v>21515</v>
      </c>
      <c r="K3502" s="32" t="s">
        <v>3533</v>
      </c>
      <c r="L3502" s="32" t="s">
        <v>21516</v>
      </c>
      <c r="M3502" s="95" t="str">
        <f>IF(VLOOKUP(A3502,'Business Validation 2.1.0'!$A$2:$V$996,COLUMN('Business Validation 2.1.0'!V:V)-COLUMN('Business Validation 2.1.0'!A:A)+1,FALSE)="","",VLOOKUP(A3502,'Business Validation 2.1.0'!$A$2:$V$996,COLUMN('Business Validation 2.1.0'!V:V)-COLUMN('Business Validation 2.1.0'!A:A)+1,FALSE))</f>
        <v/>
      </c>
      <c r="N3502" s="32" t="s">
        <v>20522</v>
      </c>
    </row>
    <row r="3503" spans="1:14" x14ac:dyDescent="0.25">
      <c r="A3503" s="32" t="s">
        <v>8699</v>
      </c>
      <c r="B3503" s="32" t="s">
        <v>21517</v>
      </c>
      <c r="C3503" s="32" t="s">
        <v>21518</v>
      </c>
      <c r="D3503" s="32" t="s">
        <v>4826</v>
      </c>
      <c r="J3503" s="32" t="s">
        <v>21519</v>
      </c>
      <c r="K3503" s="32" t="s">
        <v>3533</v>
      </c>
      <c r="L3503" s="32" t="s">
        <v>21520</v>
      </c>
      <c r="M3503" s="95" t="str">
        <f>IF(VLOOKUP(A3503,'Business Validation 2.1.0'!$A$2:$V$996,COLUMN('Business Validation 2.1.0'!V:V)-COLUMN('Business Validation 2.1.0'!A:A)+1,FALSE)="","",VLOOKUP(A3503,'Business Validation 2.1.0'!$A$2:$V$996,COLUMN('Business Validation 2.1.0'!V:V)-COLUMN('Business Validation 2.1.0'!A:A)+1,FALSE))</f>
        <v/>
      </c>
      <c r="N3503" s="32" t="s">
        <v>20522</v>
      </c>
    </row>
    <row r="3504" spans="1:14" x14ac:dyDescent="0.25">
      <c r="A3504" s="32" t="s">
        <v>8699</v>
      </c>
      <c r="B3504" s="32" t="s">
        <v>21521</v>
      </c>
      <c r="C3504" s="32" t="s">
        <v>21522</v>
      </c>
      <c r="D3504" s="32" t="s">
        <v>4826</v>
      </c>
      <c r="J3504" s="32" t="s">
        <v>21523</v>
      </c>
      <c r="K3504" s="32" t="s">
        <v>3533</v>
      </c>
      <c r="L3504" s="32" t="s">
        <v>21524</v>
      </c>
      <c r="M3504" s="95" t="str">
        <f>IF(VLOOKUP(A3504,'Business Validation 2.1.0'!$A$2:$V$996,COLUMN('Business Validation 2.1.0'!V:V)-COLUMN('Business Validation 2.1.0'!A:A)+1,FALSE)="","",VLOOKUP(A3504,'Business Validation 2.1.0'!$A$2:$V$996,COLUMN('Business Validation 2.1.0'!V:V)-COLUMN('Business Validation 2.1.0'!A:A)+1,FALSE))</f>
        <v/>
      </c>
      <c r="N3504" s="32" t="s">
        <v>20522</v>
      </c>
    </row>
    <row r="3505" spans="1:14" x14ac:dyDescent="0.25">
      <c r="A3505" s="32" t="s">
        <v>8699</v>
      </c>
      <c r="B3505" s="32" t="s">
        <v>21525</v>
      </c>
      <c r="C3505" s="32" t="s">
        <v>21526</v>
      </c>
      <c r="D3505" s="32" t="s">
        <v>14895</v>
      </c>
      <c r="J3505" s="32" t="s">
        <v>21527</v>
      </c>
      <c r="K3505" s="32" t="s">
        <v>3533</v>
      </c>
      <c r="L3505" s="32" t="s">
        <v>21528</v>
      </c>
      <c r="M3505" s="95" t="str">
        <f>IF(VLOOKUP(A3505,'Business Validation 2.1.0'!$A$2:$V$996,COLUMN('Business Validation 2.1.0'!V:V)-COLUMN('Business Validation 2.1.0'!A:A)+1,FALSE)="","",VLOOKUP(A3505,'Business Validation 2.1.0'!$A$2:$V$996,COLUMN('Business Validation 2.1.0'!V:V)-COLUMN('Business Validation 2.1.0'!A:A)+1,FALSE))</f>
        <v/>
      </c>
      <c r="N3505" s="32" t="s">
        <v>20522</v>
      </c>
    </row>
    <row r="3506" spans="1:14" x14ac:dyDescent="0.25">
      <c r="A3506" s="32" t="s">
        <v>8699</v>
      </c>
      <c r="B3506" s="32" t="s">
        <v>21529</v>
      </c>
      <c r="C3506" s="32" t="s">
        <v>21530</v>
      </c>
      <c r="D3506" s="32" t="s">
        <v>4826</v>
      </c>
      <c r="J3506" s="32" t="s">
        <v>21531</v>
      </c>
      <c r="K3506" s="32" t="s">
        <v>3533</v>
      </c>
      <c r="L3506" s="32" t="s">
        <v>21532</v>
      </c>
      <c r="M3506" s="95" t="str">
        <f>IF(VLOOKUP(A3506,'Business Validation 2.1.0'!$A$2:$V$996,COLUMN('Business Validation 2.1.0'!V:V)-COLUMN('Business Validation 2.1.0'!A:A)+1,FALSE)="","",VLOOKUP(A3506,'Business Validation 2.1.0'!$A$2:$V$996,COLUMN('Business Validation 2.1.0'!V:V)-COLUMN('Business Validation 2.1.0'!A:A)+1,FALSE))</f>
        <v/>
      </c>
      <c r="N3506" s="32" t="s">
        <v>20522</v>
      </c>
    </row>
    <row r="3507" spans="1:14" x14ac:dyDescent="0.25">
      <c r="A3507" s="32" t="s">
        <v>8699</v>
      </c>
      <c r="B3507" s="32" t="s">
        <v>21533</v>
      </c>
      <c r="C3507" s="32" t="s">
        <v>21534</v>
      </c>
      <c r="D3507" s="32" t="s">
        <v>14895</v>
      </c>
      <c r="J3507" s="32" t="s">
        <v>21535</v>
      </c>
      <c r="K3507" s="32" t="s">
        <v>3533</v>
      </c>
      <c r="L3507" s="32" t="s">
        <v>21536</v>
      </c>
      <c r="M3507" s="95" t="str">
        <f>IF(VLOOKUP(A3507,'Business Validation 2.1.0'!$A$2:$V$996,COLUMN('Business Validation 2.1.0'!V:V)-COLUMN('Business Validation 2.1.0'!A:A)+1,FALSE)="","",VLOOKUP(A3507,'Business Validation 2.1.0'!$A$2:$V$996,COLUMN('Business Validation 2.1.0'!V:V)-COLUMN('Business Validation 2.1.0'!A:A)+1,FALSE))</f>
        <v/>
      </c>
      <c r="N3507" s="32" t="s">
        <v>20522</v>
      </c>
    </row>
    <row r="3508" spans="1:14" x14ac:dyDescent="0.25">
      <c r="A3508" s="32" t="s">
        <v>8699</v>
      </c>
      <c r="B3508" s="32" t="s">
        <v>21537</v>
      </c>
      <c r="C3508" s="32" t="s">
        <v>21538</v>
      </c>
      <c r="D3508" s="32" t="s">
        <v>4826</v>
      </c>
      <c r="J3508" s="32" t="s">
        <v>21539</v>
      </c>
      <c r="K3508" s="32" t="s">
        <v>3533</v>
      </c>
      <c r="L3508" s="32" t="s">
        <v>21540</v>
      </c>
      <c r="M3508" s="95" t="str">
        <f>IF(VLOOKUP(A3508,'Business Validation 2.1.0'!$A$2:$V$996,COLUMN('Business Validation 2.1.0'!V:V)-COLUMN('Business Validation 2.1.0'!A:A)+1,FALSE)="","",VLOOKUP(A3508,'Business Validation 2.1.0'!$A$2:$V$996,COLUMN('Business Validation 2.1.0'!V:V)-COLUMN('Business Validation 2.1.0'!A:A)+1,FALSE))</f>
        <v/>
      </c>
      <c r="N3508" s="32" t="s">
        <v>20522</v>
      </c>
    </row>
    <row r="3509" spans="1:14" x14ac:dyDescent="0.25">
      <c r="A3509" s="32" t="s">
        <v>8699</v>
      </c>
      <c r="B3509" s="32" t="s">
        <v>21541</v>
      </c>
      <c r="C3509" s="32" t="s">
        <v>21542</v>
      </c>
      <c r="D3509" s="32" t="s">
        <v>14895</v>
      </c>
      <c r="J3509" s="32" t="s">
        <v>21543</v>
      </c>
      <c r="K3509" s="32" t="s">
        <v>3533</v>
      </c>
      <c r="L3509" s="32" t="s">
        <v>21544</v>
      </c>
      <c r="M3509" s="95" t="str">
        <f>IF(VLOOKUP(A3509,'Business Validation 2.1.0'!$A$2:$V$996,COLUMN('Business Validation 2.1.0'!V:V)-COLUMN('Business Validation 2.1.0'!A:A)+1,FALSE)="","",VLOOKUP(A3509,'Business Validation 2.1.0'!$A$2:$V$996,COLUMN('Business Validation 2.1.0'!V:V)-COLUMN('Business Validation 2.1.0'!A:A)+1,FALSE))</f>
        <v/>
      </c>
      <c r="N3509" s="32" t="s">
        <v>20522</v>
      </c>
    </row>
    <row r="3510" spans="1:14" x14ac:dyDescent="0.25">
      <c r="A3510" s="32" t="s">
        <v>8699</v>
      </c>
      <c r="B3510" s="32" t="s">
        <v>21545</v>
      </c>
      <c r="C3510" s="32" t="s">
        <v>21546</v>
      </c>
      <c r="D3510" s="32" t="s">
        <v>4826</v>
      </c>
      <c r="J3510" s="32" t="s">
        <v>21547</v>
      </c>
      <c r="K3510" s="32" t="s">
        <v>3533</v>
      </c>
      <c r="L3510" s="32" t="s">
        <v>21548</v>
      </c>
      <c r="M3510" s="95" t="str">
        <f>IF(VLOOKUP(A3510,'Business Validation 2.1.0'!$A$2:$V$996,COLUMN('Business Validation 2.1.0'!V:V)-COLUMN('Business Validation 2.1.0'!A:A)+1,FALSE)="","",VLOOKUP(A3510,'Business Validation 2.1.0'!$A$2:$V$996,COLUMN('Business Validation 2.1.0'!V:V)-COLUMN('Business Validation 2.1.0'!A:A)+1,FALSE))</f>
        <v/>
      </c>
      <c r="N3510" s="32" t="s">
        <v>20522</v>
      </c>
    </row>
    <row r="3511" spans="1:14" x14ac:dyDescent="0.25">
      <c r="A3511" s="32" t="s">
        <v>8699</v>
      </c>
      <c r="B3511" s="32" t="s">
        <v>21549</v>
      </c>
      <c r="C3511" s="32" t="s">
        <v>21550</v>
      </c>
      <c r="D3511" s="32" t="s">
        <v>14895</v>
      </c>
      <c r="J3511" s="32" t="s">
        <v>21551</v>
      </c>
      <c r="K3511" s="32" t="s">
        <v>3533</v>
      </c>
      <c r="L3511" s="32" t="s">
        <v>21552</v>
      </c>
      <c r="M3511" s="95" t="str">
        <f>IF(VLOOKUP(A3511,'Business Validation 2.1.0'!$A$2:$V$996,COLUMN('Business Validation 2.1.0'!V:V)-COLUMN('Business Validation 2.1.0'!A:A)+1,FALSE)="","",VLOOKUP(A3511,'Business Validation 2.1.0'!$A$2:$V$996,COLUMN('Business Validation 2.1.0'!V:V)-COLUMN('Business Validation 2.1.0'!A:A)+1,FALSE))</f>
        <v/>
      </c>
      <c r="N3511" s="32" t="s">
        <v>20522</v>
      </c>
    </row>
    <row r="3512" spans="1:14" x14ac:dyDescent="0.25">
      <c r="A3512" s="32" t="s">
        <v>8699</v>
      </c>
      <c r="B3512" s="32" t="s">
        <v>21553</v>
      </c>
      <c r="C3512" s="32" t="s">
        <v>21554</v>
      </c>
      <c r="D3512" s="32" t="s">
        <v>4826</v>
      </c>
      <c r="J3512" s="32" t="s">
        <v>21555</v>
      </c>
      <c r="K3512" s="32" t="s">
        <v>3533</v>
      </c>
      <c r="L3512" s="32" t="s">
        <v>21556</v>
      </c>
      <c r="M3512" s="95" t="str">
        <f>IF(VLOOKUP(A3512,'Business Validation 2.1.0'!$A$2:$V$996,COLUMN('Business Validation 2.1.0'!V:V)-COLUMN('Business Validation 2.1.0'!A:A)+1,FALSE)="","",VLOOKUP(A3512,'Business Validation 2.1.0'!$A$2:$V$996,COLUMN('Business Validation 2.1.0'!V:V)-COLUMN('Business Validation 2.1.0'!A:A)+1,FALSE))</f>
        <v/>
      </c>
      <c r="N3512" s="32" t="s">
        <v>20522</v>
      </c>
    </row>
    <row r="3513" spans="1:14" x14ac:dyDescent="0.25">
      <c r="A3513" s="32" t="s">
        <v>8699</v>
      </c>
      <c r="B3513" s="32" t="s">
        <v>21557</v>
      </c>
      <c r="C3513" s="32" t="s">
        <v>21558</v>
      </c>
      <c r="D3513" s="32" t="s">
        <v>14895</v>
      </c>
      <c r="J3513" s="32" t="s">
        <v>21559</v>
      </c>
      <c r="K3513" s="32" t="s">
        <v>3533</v>
      </c>
      <c r="L3513" s="32" t="s">
        <v>21560</v>
      </c>
      <c r="M3513" s="95" t="str">
        <f>IF(VLOOKUP(A3513,'Business Validation 2.1.0'!$A$2:$V$996,COLUMN('Business Validation 2.1.0'!V:V)-COLUMN('Business Validation 2.1.0'!A:A)+1,FALSE)="","",VLOOKUP(A3513,'Business Validation 2.1.0'!$A$2:$V$996,COLUMN('Business Validation 2.1.0'!V:V)-COLUMN('Business Validation 2.1.0'!A:A)+1,FALSE))</f>
        <v/>
      </c>
      <c r="N3513" s="32" t="s">
        <v>20522</v>
      </c>
    </row>
    <row r="3514" spans="1:14" x14ac:dyDescent="0.25">
      <c r="A3514" s="32" t="s">
        <v>8699</v>
      </c>
      <c r="B3514" s="32" t="s">
        <v>21561</v>
      </c>
      <c r="C3514" s="32" t="s">
        <v>21562</v>
      </c>
      <c r="D3514" s="32" t="s">
        <v>4826</v>
      </c>
      <c r="J3514" s="32" t="s">
        <v>21563</v>
      </c>
      <c r="K3514" s="32" t="s">
        <v>3533</v>
      </c>
      <c r="L3514" s="32" t="s">
        <v>21564</v>
      </c>
      <c r="M3514" s="95" t="str">
        <f>IF(VLOOKUP(A3514,'Business Validation 2.1.0'!$A$2:$V$996,COLUMN('Business Validation 2.1.0'!V:V)-COLUMN('Business Validation 2.1.0'!A:A)+1,FALSE)="","",VLOOKUP(A3514,'Business Validation 2.1.0'!$A$2:$V$996,COLUMN('Business Validation 2.1.0'!V:V)-COLUMN('Business Validation 2.1.0'!A:A)+1,FALSE))</f>
        <v/>
      </c>
      <c r="N3514" s="32" t="s">
        <v>20522</v>
      </c>
    </row>
    <row r="3515" spans="1:14" x14ac:dyDescent="0.25">
      <c r="A3515" s="32" t="s">
        <v>8699</v>
      </c>
      <c r="B3515" s="32" t="s">
        <v>21565</v>
      </c>
      <c r="C3515" s="32" t="s">
        <v>21566</v>
      </c>
      <c r="D3515" s="32" t="s">
        <v>14895</v>
      </c>
      <c r="J3515" s="32" t="s">
        <v>21567</v>
      </c>
      <c r="K3515" s="32" t="s">
        <v>3533</v>
      </c>
      <c r="L3515" s="32" t="s">
        <v>21568</v>
      </c>
      <c r="M3515" s="95" t="str">
        <f>IF(VLOOKUP(A3515,'Business Validation 2.1.0'!$A$2:$V$996,COLUMN('Business Validation 2.1.0'!V:V)-COLUMN('Business Validation 2.1.0'!A:A)+1,FALSE)="","",VLOOKUP(A3515,'Business Validation 2.1.0'!$A$2:$V$996,COLUMN('Business Validation 2.1.0'!V:V)-COLUMN('Business Validation 2.1.0'!A:A)+1,FALSE))</f>
        <v/>
      </c>
      <c r="N3515" s="32" t="s">
        <v>20522</v>
      </c>
    </row>
    <row r="3516" spans="1:14" x14ac:dyDescent="0.25">
      <c r="A3516" s="32" t="s">
        <v>8699</v>
      </c>
      <c r="B3516" s="32" t="s">
        <v>21569</v>
      </c>
      <c r="C3516" s="32" t="s">
        <v>21570</v>
      </c>
      <c r="D3516" s="32" t="s">
        <v>4826</v>
      </c>
      <c r="J3516" s="32" t="s">
        <v>21571</v>
      </c>
      <c r="K3516" s="32" t="s">
        <v>3533</v>
      </c>
      <c r="L3516" s="32" t="s">
        <v>21572</v>
      </c>
      <c r="M3516" s="95" t="str">
        <f>IF(VLOOKUP(A3516,'Business Validation 2.1.0'!$A$2:$V$996,COLUMN('Business Validation 2.1.0'!V:V)-COLUMN('Business Validation 2.1.0'!A:A)+1,FALSE)="","",VLOOKUP(A3516,'Business Validation 2.1.0'!$A$2:$V$996,COLUMN('Business Validation 2.1.0'!V:V)-COLUMN('Business Validation 2.1.0'!A:A)+1,FALSE))</f>
        <v/>
      </c>
      <c r="N3516" s="32" t="s">
        <v>20522</v>
      </c>
    </row>
    <row r="3517" spans="1:14" x14ac:dyDescent="0.25">
      <c r="A3517" s="32" t="s">
        <v>8699</v>
      </c>
      <c r="B3517" s="32" t="s">
        <v>21573</v>
      </c>
      <c r="C3517" s="32" t="s">
        <v>21574</v>
      </c>
      <c r="D3517" s="32" t="s">
        <v>14895</v>
      </c>
      <c r="J3517" s="32" t="s">
        <v>21575</v>
      </c>
      <c r="K3517" s="32" t="s">
        <v>3533</v>
      </c>
      <c r="L3517" s="32" t="s">
        <v>21576</v>
      </c>
      <c r="M3517" s="95" t="str">
        <f>IF(VLOOKUP(A3517,'Business Validation 2.1.0'!$A$2:$V$996,COLUMN('Business Validation 2.1.0'!V:V)-COLUMN('Business Validation 2.1.0'!A:A)+1,FALSE)="","",VLOOKUP(A3517,'Business Validation 2.1.0'!$A$2:$V$996,COLUMN('Business Validation 2.1.0'!V:V)-COLUMN('Business Validation 2.1.0'!A:A)+1,FALSE))</f>
        <v/>
      </c>
      <c r="N3517" s="32" t="s">
        <v>20522</v>
      </c>
    </row>
    <row r="3518" spans="1:14" x14ac:dyDescent="0.25">
      <c r="A3518" s="32" t="s">
        <v>8699</v>
      </c>
      <c r="B3518" s="32" t="s">
        <v>21577</v>
      </c>
      <c r="C3518" s="32" t="s">
        <v>21578</v>
      </c>
      <c r="D3518" s="32" t="s">
        <v>4826</v>
      </c>
      <c r="J3518" s="32" t="s">
        <v>21579</v>
      </c>
      <c r="K3518" s="32" t="s">
        <v>3533</v>
      </c>
      <c r="L3518" s="32" t="s">
        <v>21580</v>
      </c>
      <c r="M3518" s="95" t="str">
        <f>IF(VLOOKUP(A3518,'Business Validation 2.1.0'!$A$2:$V$996,COLUMN('Business Validation 2.1.0'!V:V)-COLUMN('Business Validation 2.1.0'!A:A)+1,FALSE)="","",VLOOKUP(A3518,'Business Validation 2.1.0'!$A$2:$V$996,COLUMN('Business Validation 2.1.0'!V:V)-COLUMN('Business Validation 2.1.0'!A:A)+1,FALSE))</f>
        <v/>
      </c>
      <c r="N3518" s="32" t="s">
        <v>20522</v>
      </c>
    </row>
    <row r="3519" spans="1:14" x14ac:dyDescent="0.25">
      <c r="A3519" s="32" t="s">
        <v>8699</v>
      </c>
      <c r="B3519" s="32" t="s">
        <v>21581</v>
      </c>
      <c r="C3519" s="32" t="s">
        <v>21582</v>
      </c>
      <c r="D3519" s="32" t="s">
        <v>14895</v>
      </c>
      <c r="J3519" s="32" t="s">
        <v>21583</v>
      </c>
      <c r="K3519" s="32" t="s">
        <v>3533</v>
      </c>
      <c r="L3519" s="32" t="s">
        <v>21584</v>
      </c>
      <c r="M3519" s="95" t="str">
        <f>IF(VLOOKUP(A3519,'Business Validation 2.1.0'!$A$2:$V$996,COLUMN('Business Validation 2.1.0'!V:V)-COLUMN('Business Validation 2.1.0'!A:A)+1,FALSE)="","",VLOOKUP(A3519,'Business Validation 2.1.0'!$A$2:$V$996,COLUMN('Business Validation 2.1.0'!V:V)-COLUMN('Business Validation 2.1.0'!A:A)+1,FALSE))</f>
        <v/>
      </c>
      <c r="N3519" s="32" t="s">
        <v>20522</v>
      </c>
    </row>
    <row r="3520" spans="1:14" x14ac:dyDescent="0.25">
      <c r="A3520" s="32" t="s">
        <v>8699</v>
      </c>
      <c r="B3520" s="32" t="s">
        <v>21585</v>
      </c>
      <c r="C3520" s="32" t="s">
        <v>21586</v>
      </c>
      <c r="D3520" s="32" t="s">
        <v>4826</v>
      </c>
      <c r="J3520" s="32" t="s">
        <v>21587</v>
      </c>
      <c r="K3520" s="32" t="s">
        <v>3533</v>
      </c>
      <c r="L3520" s="32" t="s">
        <v>21588</v>
      </c>
      <c r="M3520" s="95" t="str">
        <f>IF(VLOOKUP(A3520,'Business Validation 2.1.0'!$A$2:$V$996,COLUMN('Business Validation 2.1.0'!V:V)-COLUMN('Business Validation 2.1.0'!A:A)+1,FALSE)="","",VLOOKUP(A3520,'Business Validation 2.1.0'!$A$2:$V$996,COLUMN('Business Validation 2.1.0'!V:V)-COLUMN('Business Validation 2.1.0'!A:A)+1,FALSE))</f>
        <v/>
      </c>
      <c r="N3520" s="32" t="s">
        <v>20522</v>
      </c>
    </row>
    <row r="3521" spans="1:14" x14ac:dyDescent="0.25">
      <c r="A3521" s="32" t="s">
        <v>8699</v>
      </c>
      <c r="B3521" s="32" t="s">
        <v>21589</v>
      </c>
      <c r="C3521" s="32" t="s">
        <v>21590</v>
      </c>
      <c r="D3521" s="32" t="s">
        <v>14895</v>
      </c>
      <c r="J3521" s="32" t="s">
        <v>21591</v>
      </c>
      <c r="K3521" s="32" t="s">
        <v>3533</v>
      </c>
      <c r="L3521" s="32" t="s">
        <v>21592</v>
      </c>
      <c r="M3521" s="95" t="str">
        <f>IF(VLOOKUP(A3521,'Business Validation 2.1.0'!$A$2:$V$996,COLUMN('Business Validation 2.1.0'!V:V)-COLUMN('Business Validation 2.1.0'!A:A)+1,FALSE)="","",VLOOKUP(A3521,'Business Validation 2.1.0'!$A$2:$V$996,COLUMN('Business Validation 2.1.0'!V:V)-COLUMN('Business Validation 2.1.0'!A:A)+1,FALSE))</f>
        <v/>
      </c>
      <c r="N3521" s="32" t="s">
        <v>20522</v>
      </c>
    </row>
    <row r="3522" spans="1:14" x14ac:dyDescent="0.25">
      <c r="A3522" s="32" t="s">
        <v>8699</v>
      </c>
      <c r="B3522" s="32" t="s">
        <v>21593</v>
      </c>
      <c r="C3522" s="32" t="s">
        <v>21594</v>
      </c>
      <c r="D3522" s="32" t="s">
        <v>4826</v>
      </c>
      <c r="J3522" s="32" t="s">
        <v>21595</v>
      </c>
      <c r="K3522" s="32" t="s">
        <v>3533</v>
      </c>
      <c r="L3522" s="32" t="s">
        <v>21596</v>
      </c>
      <c r="M3522" s="95" t="str">
        <f>IF(VLOOKUP(A3522,'Business Validation 2.1.0'!$A$2:$V$996,COLUMN('Business Validation 2.1.0'!V:V)-COLUMN('Business Validation 2.1.0'!A:A)+1,FALSE)="","",VLOOKUP(A3522,'Business Validation 2.1.0'!$A$2:$V$996,COLUMN('Business Validation 2.1.0'!V:V)-COLUMN('Business Validation 2.1.0'!A:A)+1,FALSE))</f>
        <v/>
      </c>
      <c r="N3522" s="32" t="s">
        <v>20522</v>
      </c>
    </row>
    <row r="3523" spans="1:14" x14ac:dyDescent="0.25">
      <c r="A3523" s="32" t="s">
        <v>8699</v>
      </c>
      <c r="B3523" s="32" t="s">
        <v>21597</v>
      </c>
      <c r="C3523" s="32" t="s">
        <v>21598</v>
      </c>
      <c r="D3523" s="32" t="s">
        <v>14895</v>
      </c>
      <c r="J3523" s="32" t="s">
        <v>21599</v>
      </c>
      <c r="K3523" s="32" t="s">
        <v>3533</v>
      </c>
      <c r="L3523" s="32" t="s">
        <v>21600</v>
      </c>
      <c r="M3523" s="95" t="str">
        <f>IF(VLOOKUP(A3523,'Business Validation 2.1.0'!$A$2:$V$996,COLUMN('Business Validation 2.1.0'!V:V)-COLUMN('Business Validation 2.1.0'!A:A)+1,FALSE)="","",VLOOKUP(A3523,'Business Validation 2.1.0'!$A$2:$V$996,COLUMN('Business Validation 2.1.0'!V:V)-COLUMN('Business Validation 2.1.0'!A:A)+1,FALSE))</f>
        <v/>
      </c>
      <c r="N3523" s="32" t="s">
        <v>20522</v>
      </c>
    </row>
    <row r="3524" spans="1:14" x14ac:dyDescent="0.25">
      <c r="A3524" s="32" t="s">
        <v>8699</v>
      </c>
      <c r="B3524" s="32" t="s">
        <v>21601</v>
      </c>
      <c r="C3524" s="32" t="s">
        <v>21602</v>
      </c>
      <c r="D3524" s="32" t="s">
        <v>4826</v>
      </c>
      <c r="J3524" s="32" t="s">
        <v>21603</v>
      </c>
      <c r="K3524" s="32" t="s">
        <v>3533</v>
      </c>
      <c r="L3524" s="32" t="s">
        <v>21604</v>
      </c>
      <c r="M3524" s="95" t="str">
        <f>IF(VLOOKUP(A3524,'Business Validation 2.1.0'!$A$2:$V$996,COLUMN('Business Validation 2.1.0'!V:V)-COLUMN('Business Validation 2.1.0'!A:A)+1,FALSE)="","",VLOOKUP(A3524,'Business Validation 2.1.0'!$A$2:$V$996,COLUMN('Business Validation 2.1.0'!V:V)-COLUMN('Business Validation 2.1.0'!A:A)+1,FALSE))</f>
        <v/>
      </c>
      <c r="N3524" s="32" t="s">
        <v>20522</v>
      </c>
    </row>
    <row r="3525" spans="1:14" x14ac:dyDescent="0.25">
      <c r="A3525" s="32" t="s">
        <v>8699</v>
      </c>
      <c r="B3525" s="32" t="s">
        <v>21605</v>
      </c>
      <c r="C3525" s="32" t="s">
        <v>21606</v>
      </c>
      <c r="D3525" s="32" t="s">
        <v>14895</v>
      </c>
      <c r="J3525" s="32" t="s">
        <v>21607</v>
      </c>
      <c r="K3525" s="32" t="s">
        <v>3533</v>
      </c>
      <c r="L3525" s="32" t="s">
        <v>21608</v>
      </c>
      <c r="M3525" s="95" t="str">
        <f>IF(VLOOKUP(A3525,'Business Validation 2.1.0'!$A$2:$V$996,COLUMN('Business Validation 2.1.0'!V:V)-COLUMN('Business Validation 2.1.0'!A:A)+1,FALSE)="","",VLOOKUP(A3525,'Business Validation 2.1.0'!$A$2:$V$996,COLUMN('Business Validation 2.1.0'!V:V)-COLUMN('Business Validation 2.1.0'!A:A)+1,FALSE))</f>
        <v/>
      </c>
      <c r="N3525" s="32" t="s">
        <v>20522</v>
      </c>
    </row>
    <row r="3526" spans="1:14" x14ac:dyDescent="0.25">
      <c r="A3526" s="32" t="s">
        <v>8699</v>
      </c>
      <c r="B3526" s="32" t="s">
        <v>21609</v>
      </c>
      <c r="C3526" s="32" t="s">
        <v>21610</v>
      </c>
      <c r="D3526" s="32" t="s">
        <v>4826</v>
      </c>
      <c r="J3526" s="32" t="s">
        <v>21611</v>
      </c>
      <c r="K3526" s="32" t="s">
        <v>3533</v>
      </c>
      <c r="L3526" s="32" t="s">
        <v>21612</v>
      </c>
      <c r="M3526" s="95" t="str">
        <f>IF(VLOOKUP(A3526,'Business Validation 2.1.0'!$A$2:$V$996,COLUMN('Business Validation 2.1.0'!V:V)-COLUMN('Business Validation 2.1.0'!A:A)+1,FALSE)="","",VLOOKUP(A3526,'Business Validation 2.1.0'!$A$2:$V$996,COLUMN('Business Validation 2.1.0'!V:V)-COLUMN('Business Validation 2.1.0'!A:A)+1,FALSE))</f>
        <v/>
      </c>
      <c r="N3526" s="32" t="s">
        <v>20522</v>
      </c>
    </row>
    <row r="3527" spans="1:14" x14ac:dyDescent="0.25">
      <c r="A3527" s="32" t="s">
        <v>8699</v>
      </c>
      <c r="B3527" s="32" t="s">
        <v>21613</v>
      </c>
      <c r="C3527" s="32" t="s">
        <v>21614</v>
      </c>
      <c r="D3527" s="32" t="s">
        <v>14895</v>
      </c>
      <c r="J3527" s="32" t="s">
        <v>21615</v>
      </c>
      <c r="K3527" s="32" t="s">
        <v>3533</v>
      </c>
      <c r="L3527" s="32" t="s">
        <v>21616</v>
      </c>
      <c r="M3527" s="95" t="str">
        <f>IF(VLOOKUP(A3527,'Business Validation 2.1.0'!$A$2:$V$996,COLUMN('Business Validation 2.1.0'!V:V)-COLUMN('Business Validation 2.1.0'!A:A)+1,FALSE)="","",VLOOKUP(A3527,'Business Validation 2.1.0'!$A$2:$V$996,COLUMN('Business Validation 2.1.0'!V:V)-COLUMN('Business Validation 2.1.0'!A:A)+1,FALSE))</f>
        <v/>
      </c>
      <c r="N3527" s="32" t="s">
        <v>20522</v>
      </c>
    </row>
    <row r="3528" spans="1:14" x14ac:dyDescent="0.25">
      <c r="A3528" s="32" t="s">
        <v>8699</v>
      </c>
      <c r="B3528" s="32" t="s">
        <v>21617</v>
      </c>
      <c r="C3528" s="32" t="s">
        <v>21618</v>
      </c>
      <c r="D3528" s="32" t="s">
        <v>4826</v>
      </c>
      <c r="J3528" s="32" t="s">
        <v>21619</v>
      </c>
      <c r="K3528" s="32" t="s">
        <v>3533</v>
      </c>
      <c r="L3528" s="32" t="s">
        <v>21620</v>
      </c>
      <c r="M3528" s="95" t="str">
        <f>IF(VLOOKUP(A3528,'Business Validation 2.1.0'!$A$2:$V$996,COLUMN('Business Validation 2.1.0'!V:V)-COLUMN('Business Validation 2.1.0'!A:A)+1,FALSE)="","",VLOOKUP(A3528,'Business Validation 2.1.0'!$A$2:$V$996,COLUMN('Business Validation 2.1.0'!V:V)-COLUMN('Business Validation 2.1.0'!A:A)+1,FALSE))</f>
        <v/>
      </c>
      <c r="N3528" s="32" t="s">
        <v>20522</v>
      </c>
    </row>
    <row r="3529" spans="1:14" x14ac:dyDescent="0.25">
      <c r="A3529" s="32" t="s">
        <v>8699</v>
      </c>
      <c r="B3529" s="32" t="s">
        <v>21621</v>
      </c>
      <c r="C3529" s="32" t="s">
        <v>21622</v>
      </c>
      <c r="D3529" s="32" t="s">
        <v>14895</v>
      </c>
      <c r="J3529" s="32" t="s">
        <v>21623</v>
      </c>
      <c r="K3529" s="32" t="s">
        <v>3533</v>
      </c>
      <c r="L3529" s="32" t="s">
        <v>21624</v>
      </c>
      <c r="M3529" s="95" t="str">
        <f>IF(VLOOKUP(A3529,'Business Validation 2.1.0'!$A$2:$V$996,COLUMN('Business Validation 2.1.0'!V:V)-COLUMN('Business Validation 2.1.0'!A:A)+1,FALSE)="","",VLOOKUP(A3529,'Business Validation 2.1.0'!$A$2:$V$996,COLUMN('Business Validation 2.1.0'!V:V)-COLUMN('Business Validation 2.1.0'!A:A)+1,FALSE))</f>
        <v/>
      </c>
      <c r="N3529" s="32" t="s">
        <v>20522</v>
      </c>
    </row>
    <row r="3530" spans="1:14" x14ac:dyDescent="0.25">
      <c r="A3530" s="32" t="s">
        <v>8699</v>
      </c>
      <c r="B3530" s="32" t="s">
        <v>21625</v>
      </c>
      <c r="C3530" s="32" t="s">
        <v>21626</v>
      </c>
      <c r="D3530" s="32" t="s">
        <v>4826</v>
      </c>
      <c r="J3530" s="32" t="s">
        <v>21627</v>
      </c>
      <c r="K3530" s="32" t="s">
        <v>3533</v>
      </c>
      <c r="L3530" s="32" t="s">
        <v>21628</v>
      </c>
      <c r="M3530" s="95" t="str">
        <f>IF(VLOOKUP(A3530,'Business Validation 2.1.0'!$A$2:$V$996,COLUMN('Business Validation 2.1.0'!V:V)-COLUMN('Business Validation 2.1.0'!A:A)+1,FALSE)="","",VLOOKUP(A3530,'Business Validation 2.1.0'!$A$2:$V$996,COLUMN('Business Validation 2.1.0'!V:V)-COLUMN('Business Validation 2.1.0'!A:A)+1,FALSE))</f>
        <v/>
      </c>
      <c r="N3530" s="32" t="s">
        <v>20522</v>
      </c>
    </row>
    <row r="3531" spans="1:14" x14ac:dyDescent="0.25">
      <c r="A3531" s="32" t="s">
        <v>8699</v>
      </c>
      <c r="B3531" s="32" t="s">
        <v>21629</v>
      </c>
      <c r="C3531" s="32" t="s">
        <v>21630</v>
      </c>
      <c r="D3531" s="32" t="s">
        <v>14895</v>
      </c>
      <c r="J3531" s="32" t="s">
        <v>21631</v>
      </c>
      <c r="K3531" s="32" t="s">
        <v>3533</v>
      </c>
      <c r="L3531" s="32" t="s">
        <v>21632</v>
      </c>
      <c r="M3531" s="95" t="str">
        <f>IF(VLOOKUP(A3531,'Business Validation 2.1.0'!$A$2:$V$996,COLUMN('Business Validation 2.1.0'!V:V)-COLUMN('Business Validation 2.1.0'!A:A)+1,FALSE)="","",VLOOKUP(A3531,'Business Validation 2.1.0'!$A$2:$V$996,COLUMN('Business Validation 2.1.0'!V:V)-COLUMN('Business Validation 2.1.0'!A:A)+1,FALSE))</f>
        <v/>
      </c>
      <c r="N3531" s="32" t="s">
        <v>20522</v>
      </c>
    </row>
    <row r="3532" spans="1:14" x14ac:dyDescent="0.25">
      <c r="A3532" s="32" t="s">
        <v>8699</v>
      </c>
      <c r="B3532" s="32" t="s">
        <v>21633</v>
      </c>
      <c r="C3532" s="32" t="s">
        <v>21634</v>
      </c>
      <c r="D3532" s="32" t="s">
        <v>4826</v>
      </c>
      <c r="J3532" s="32" t="s">
        <v>21635</v>
      </c>
      <c r="K3532" s="32" t="s">
        <v>3533</v>
      </c>
      <c r="L3532" s="32" t="s">
        <v>21636</v>
      </c>
      <c r="M3532" s="95" t="str">
        <f>IF(VLOOKUP(A3532,'Business Validation 2.1.0'!$A$2:$V$996,COLUMN('Business Validation 2.1.0'!V:V)-COLUMN('Business Validation 2.1.0'!A:A)+1,FALSE)="","",VLOOKUP(A3532,'Business Validation 2.1.0'!$A$2:$V$996,COLUMN('Business Validation 2.1.0'!V:V)-COLUMN('Business Validation 2.1.0'!A:A)+1,FALSE))</f>
        <v/>
      </c>
      <c r="N3532" s="32" t="s">
        <v>20522</v>
      </c>
    </row>
    <row r="3533" spans="1:14" x14ac:dyDescent="0.25">
      <c r="A3533" s="32" t="s">
        <v>8699</v>
      </c>
      <c r="B3533" s="32" t="s">
        <v>21637</v>
      </c>
      <c r="C3533" s="32" t="s">
        <v>21638</v>
      </c>
      <c r="D3533" s="32" t="s">
        <v>14895</v>
      </c>
      <c r="J3533" s="32" t="s">
        <v>21639</v>
      </c>
      <c r="K3533" s="32" t="s">
        <v>3533</v>
      </c>
      <c r="L3533" s="32" t="s">
        <v>21640</v>
      </c>
      <c r="M3533" s="95" t="str">
        <f>IF(VLOOKUP(A3533,'Business Validation 2.1.0'!$A$2:$V$996,COLUMN('Business Validation 2.1.0'!V:V)-COLUMN('Business Validation 2.1.0'!A:A)+1,FALSE)="","",VLOOKUP(A3533,'Business Validation 2.1.0'!$A$2:$V$996,COLUMN('Business Validation 2.1.0'!V:V)-COLUMN('Business Validation 2.1.0'!A:A)+1,FALSE))</f>
        <v/>
      </c>
      <c r="N3533" s="32" t="s">
        <v>20522</v>
      </c>
    </row>
    <row r="3534" spans="1:14" x14ac:dyDescent="0.25">
      <c r="A3534" s="32" t="s">
        <v>8699</v>
      </c>
      <c r="B3534" s="32" t="s">
        <v>21641</v>
      </c>
      <c r="C3534" s="32" t="s">
        <v>21642</v>
      </c>
      <c r="D3534" s="32" t="s">
        <v>4826</v>
      </c>
      <c r="J3534" s="32" t="s">
        <v>21643</v>
      </c>
      <c r="K3534" s="32" t="s">
        <v>3533</v>
      </c>
      <c r="L3534" s="32" t="s">
        <v>21644</v>
      </c>
      <c r="M3534" s="95" t="str">
        <f>IF(VLOOKUP(A3534,'Business Validation 2.1.0'!$A$2:$V$996,COLUMN('Business Validation 2.1.0'!V:V)-COLUMN('Business Validation 2.1.0'!A:A)+1,FALSE)="","",VLOOKUP(A3534,'Business Validation 2.1.0'!$A$2:$V$996,COLUMN('Business Validation 2.1.0'!V:V)-COLUMN('Business Validation 2.1.0'!A:A)+1,FALSE))</f>
        <v/>
      </c>
      <c r="N3534" s="32" t="s">
        <v>20522</v>
      </c>
    </row>
    <row r="3535" spans="1:14" x14ac:dyDescent="0.25">
      <c r="A3535" s="32" t="s">
        <v>8699</v>
      </c>
      <c r="B3535" s="32" t="s">
        <v>21645</v>
      </c>
      <c r="C3535" s="32" t="s">
        <v>21646</v>
      </c>
      <c r="D3535" s="32" t="s">
        <v>14895</v>
      </c>
      <c r="J3535" s="32" t="s">
        <v>21647</v>
      </c>
      <c r="K3535" s="32" t="s">
        <v>3533</v>
      </c>
      <c r="L3535" s="32" t="s">
        <v>21648</v>
      </c>
      <c r="M3535" s="95" t="str">
        <f>IF(VLOOKUP(A3535,'Business Validation 2.1.0'!$A$2:$V$996,COLUMN('Business Validation 2.1.0'!V:V)-COLUMN('Business Validation 2.1.0'!A:A)+1,FALSE)="","",VLOOKUP(A3535,'Business Validation 2.1.0'!$A$2:$V$996,COLUMN('Business Validation 2.1.0'!V:V)-COLUMN('Business Validation 2.1.0'!A:A)+1,FALSE))</f>
        <v/>
      </c>
      <c r="N3535" s="32" t="s">
        <v>20522</v>
      </c>
    </row>
    <row r="3536" spans="1:14" x14ac:dyDescent="0.25">
      <c r="A3536" s="32" t="s">
        <v>8699</v>
      </c>
      <c r="B3536" s="32" t="s">
        <v>21649</v>
      </c>
      <c r="C3536" s="32" t="s">
        <v>21650</v>
      </c>
      <c r="D3536" s="32" t="s">
        <v>4826</v>
      </c>
      <c r="J3536" s="32" t="s">
        <v>21651</v>
      </c>
      <c r="K3536" s="32" t="s">
        <v>3533</v>
      </c>
      <c r="L3536" s="32" t="s">
        <v>21652</v>
      </c>
      <c r="M3536" s="95" t="str">
        <f>IF(VLOOKUP(A3536,'Business Validation 2.1.0'!$A$2:$V$996,COLUMN('Business Validation 2.1.0'!V:V)-COLUMN('Business Validation 2.1.0'!A:A)+1,FALSE)="","",VLOOKUP(A3536,'Business Validation 2.1.0'!$A$2:$V$996,COLUMN('Business Validation 2.1.0'!V:V)-COLUMN('Business Validation 2.1.0'!A:A)+1,FALSE))</f>
        <v/>
      </c>
      <c r="N3536" s="32" t="s">
        <v>20522</v>
      </c>
    </row>
    <row r="3537" spans="1:14" x14ac:dyDescent="0.25">
      <c r="A3537" s="32" t="s">
        <v>8699</v>
      </c>
      <c r="B3537" s="32" t="s">
        <v>21653</v>
      </c>
      <c r="C3537" s="32" t="s">
        <v>21654</v>
      </c>
      <c r="D3537" s="32" t="s">
        <v>14895</v>
      </c>
      <c r="J3537" s="32" t="s">
        <v>21655</v>
      </c>
      <c r="K3537" s="32" t="s">
        <v>3533</v>
      </c>
      <c r="L3537" s="32" t="s">
        <v>21656</v>
      </c>
      <c r="M3537" s="95" t="str">
        <f>IF(VLOOKUP(A3537,'Business Validation 2.1.0'!$A$2:$V$996,COLUMN('Business Validation 2.1.0'!V:V)-COLUMN('Business Validation 2.1.0'!A:A)+1,FALSE)="","",VLOOKUP(A3537,'Business Validation 2.1.0'!$A$2:$V$996,COLUMN('Business Validation 2.1.0'!V:V)-COLUMN('Business Validation 2.1.0'!A:A)+1,FALSE))</f>
        <v/>
      </c>
      <c r="N3537" s="32" t="s">
        <v>20522</v>
      </c>
    </row>
    <row r="3538" spans="1:14" x14ac:dyDescent="0.25">
      <c r="A3538" s="32" t="s">
        <v>8699</v>
      </c>
      <c r="B3538" s="32" t="s">
        <v>21657</v>
      </c>
      <c r="C3538" s="32" t="s">
        <v>21658</v>
      </c>
      <c r="D3538" s="32" t="s">
        <v>4826</v>
      </c>
      <c r="J3538" s="32" t="s">
        <v>21659</v>
      </c>
      <c r="K3538" s="32" t="s">
        <v>3533</v>
      </c>
      <c r="L3538" s="32" t="s">
        <v>21660</v>
      </c>
      <c r="M3538" s="95" t="str">
        <f>IF(VLOOKUP(A3538,'Business Validation 2.1.0'!$A$2:$V$996,COLUMN('Business Validation 2.1.0'!V:V)-COLUMN('Business Validation 2.1.0'!A:A)+1,FALSE)="","",VLOOKUP(A3538,'Business Validation 2.1.0'!$A$2:$V$996,COLUMN('Business Validation 2.1.0'!V:V)-COLUMN('Business Validation 2.1.0'!A:A)+1,FALSE))</f>
        <v/>
      </c>
      <c r="N3538" s="32" t="s">
        <v>20522</v>
      </c>
    </row>
    <row r="3539" spans="1:14" x14ac:dyDescent="0.25">
      <c r="A3539" s="32" t="s">
        <v>8699</v>
      </c>
      <c r="B3539" s="32" t="s">
        <v>21661</v>
      </c>
      <c r="C3539" s="32" t="s">
        <v>21662</v>
      </c>
      <c r="D3539" s="32" t="s">
        <v>14895</v>
      </c>
      <c r="J3539" s="32" t="s">
        <v>21663</v>
      </c>
      <c r="K3539" s="32" t="s">
        <v>3533</v>
      </c>
      <c r="L3539" s="32" t="s">
        <v>21664</v>
      </c>
      <c r="M3539" s="95" t="str">
        <f>IF(VLOOKUP(A3539,'Business Validation 2.1.0'!$A$2:$V$996,COLUMN('Business Validation 2.1.0'!V:V)-COLUMN('Business Validation 2.1.0'!A:A)+1,FALSE)="","",VLOOKUP(A3539,'Business Validation 2.1.0'!$A$2:$V$996,COLUMN('Business Validation 2.1.0'!V:V)-COLUMN('Business Validation 2.1.0'!A:A)+1,FALSE))</f>
        <v/>
      </c>
      <c r="N3539" s="32" t="s">
        <v>20522</v>
      </c>
    </row>
    <row r="3540" spans="1:14" x14ac:dyDescent="0.25">
      <c r="A3540" s="32" t="s">
        <v>8699</v>
      </c>
      <c r="B3540" s="32" t="s">
        <v>21665</v>
      </c>
      <c r="C3540" s="32" t="s">
        <v>21666</v>
      </c>
      <c r="D3540" s="32" t="s">
        <v>4826</v>
      </c>
      <c r="J3540" s="32" t="s">
        <v>21667</v>
      </c>
      <c r="K3540" s="32" t="s">
        <v>3533</v>
      </c>
      <c r="L3540" s="32" t="s">
        <v>21668</v>
      </c>
      <c r="M3540" s="95" t="str">
        <f>IF(VLOOKUP(A3540,'Business Validation 2.1.0'!$A$2:$V$996,COLUMN('Business Validation 2.1.0'!V:V)-COLUMN('Business Validation 2.1.0'!A:A)+1,FALSE)="","",VLOOKUP(A3540,'Business Validation 2.1.0'!$A$2:$V$996,COLUMN('Business Validation 2.1.0'!V:V)-COLUMN('Business Validation 2.1.0'!A:A)+1,FALSE))</f>
        <v/>
      </c>
      <c r="N3540" s="32" t="s">
        <v>20522</v>
      </c>
    </row>
    <row r="3541" spans="1:14" x14ac:dyDescent="0.25">
      <c r="A3541" s="32" t="s">
        <v>8699</v>
      </c>
      <c r="B3541" s="32" t="s">
        <v>21669</v>
      </c>
      <c r="C3541" s="32" t="s">
        <v>21670</v>
      </c>
      <c r="D3541" s="32" t="s">
        <v>14895</v>
      </c>
      <c r="J3541" s="32" t="s">
        <v>21671</v>
      </c>
      <c r="K3541" s="32" t="s">
        <v>3533</v>
      </c>
      <c r="L3541" s="32" t="s">
        <v>21672</v>
      </c>
      <c r="M3541" s="95" t="str">
        <f>IF(VLOOKUP(A3541,'Business Validation 2.1.0'!$A$2:$V$996,COLUMN('Business Validation 2.1.0'!V:V)-COLUMN('Business Validation 2.1.0'!A:A)+1,FALSE)="","",VLOOKUP(A3541,'Business Validation 2.1.0'!$A$2:$V$996,COLUMN('Business Validation 2.1.0'!V:V)-COLUMN('Business Validation 2.1.0'!A:A)+1,FALSE))</f>
        <v/>
      </c>
      <c r="N3541" s="32" t="s">
        <v>20522</v>
      </c>
    </row>
    <row r="3542" spans="1:14" x14ac:dyDescent="0.25">
      <c r="A3542" s="32" t="s">
        <v>8699</v>
      </c>
      <c r="B3542" s="32" t="s">
        <v>21673</v>
      </c>
      <c r="C3542" s="32" t="s">
        <v>21674</v>
      </c>
      <c r="D3542" s="32" t="s">
        <v>4826</v>
      </c>
      <c r="J3542" s="32" t="s">
        <v>21675</v>
      </c>
      <c r="K3542" s="32" t="s">
        <v>3533</v>
      </c>
      <c r="L3542" s="32" t="s">
        <v>21676</v>
      </c>
      <c r="M3542" s="95" t="str">
        <f>IF(VLOOKUP(A3542,'Business Validation 2.1.0'!$A$2:$V$996,COLUMN('Business Validation 2.1.0'!V:V)-COLUMN('Business Validation 2.1.0'!A:A)+1,FALSE)="","",VLOOKUP(A3542,'Business Validation 2.1.0'!$A$2:$V$996,COLUMN('Business Validation 2.1.0'!V:V)-COLUMN('Business Validation 2.1.0'!A:A)+1,FALSE))</f>
        <v/>
      </c>
      <c r="N3542" s="32" t="s">
        <v>20522</v>
      </c>
    </row>
    <row r="3543" spans="1:14" x14ac:dyDescent="0.25">
      <c r="A3543" s="32" t="s">
        <v>8699</v>
      </c>
      <c r="B3543" s="32" t="s">
        <v>21677</v>
      </c>
      <c r="C3543" s="32" t="s">
        <v>21678</v>
      </c>
      <c r="D3543" s="32" t="s">
        <v>4826</v>
      </c>
      <c r="J3543" s="32" t="s">
        <v>21679</v>
      </c>
      <c r="K3543" s="32" t="s">
        <v>3533</v>
      </c>
      <c r="L3543" s="32" t="s">
        <v>21680</v>
      </c>
      <c r="M3543" s="95" t="str">
        <f>IF(VLOOKUP(A3543,'Business Validation 2.1.0'!$A$2:$V$996,COLUMN('Business Validation 2.1.0'!V:V)-COLUMN('Business Validation 2.1.0'!A:A)+1,FALSE)="","",VLOOKUP(A3543,'Business Validation 2.1.0'!$A$2:$V$996,COLUMN('Business Validation 2.1.0'!V:V)-COLUMN('Business Validation 2.1.0'!A:A)+1,FALSE))</f>
        <v/>
      </c>
      <c r="N3543" s="32" t="s">
        <v>20522</v>
      </c>
    </row>
    <row r="3544" spans="1:14" x14ac:dyDescent="0.25">
      <c r="A3544" s="32" t="s">
        <v>8699</v>
      </c>
      <c r="B3544" s="32" t="s">
        <v>21681</v>
      </c>
      <c r="C3544" s="32" t="s">
        <v>21682</v>
      </c>
      <c r="D3544" s="32" t="s">
        <v>14895</v>
      </c>
      <c r="J3544" s="32" t="s">
        <v>21683</v>
      </c>
      <c r="K3544" s="32" t="s">
        <v>3533</v>
      </c>
      <c r="L3544" s="32" t="s">
        <v>21684</v>
      </c>
      <c r="M3544" s="95" t="str">
        <f>IF(VLOOKUP(A3544,'Business Validation 2.1.0'!$A$2:$V$996,COLUMN('Business Validation 2.1.0'!V:V)-COLUMN('Business Validation 2.1.0'!A:A)+1,FALSE)="","",VLOOKUP(A3544,'Business Validation 2.1.0'!$A$2:$V$996,COLUMN('Business Validation 2.1.0'!V:V)-COLUMN('Business Validation 2.1.0'!A:A)+1,FALSE))</f>
        <v/>
      </c>
      <c r="N3544" s="32" t="s">
        <v>20522</v>
      </c>
    </row>
    <row r="3545" spans="1:14" x14ac:dyDescent="0.25">
      <c r="A3545" s="32" t="s">
        <v>8699</v>
      </c>
      <c r="B3545" s="32" t="s">
        <v>21685</v>
      </c>
      <c r="C3545" s="32" t="s">
        <v>21686</v>
      </c>
      <c r="D3545" s="32" t="s">
        <v>4826</v>
      </c>
      <c r="J3545" s="32" t="s">
        <v>21687</v>
      </c>
      <c r="K3545" s="32" t="s">
        <v>3533</v>
      </c>
      <c r="L3545" s="32" t="s">
        <v>21688</v>
      </c>
      <c r="M3545" s="95" t="str">
        <f>IF(VLOOKUP(A3545,'Business Validation 2.1.0'!$A$2:$V$996,COLUMN('Business Validation 2.1.0'!V:V)-COLUMN('Business Validation 2.1.0'!A:A)+1,FALSE)="","",VLOOKUP(A3545,'Business Validation 2.1.0'!$A$2:$V$996,COLUMN('Business Validation 2.1.0'!V:V)-COLUMN('Business Validation 2.1.0'!A:A)+1,FALSE))</f>
        <v/>
      </c>
      <c r="N3545" s="32" t="s">
        <v>20522</v>
      </c>
    </row>
    <row r="3546" spans="1:14" x14ac:dyDescent="0.25">
      <c r="A3546" s="32" t="s">
        <v>8699</v>
      </c>
      <c r="B3546" s="32" t="s">
        <v>21689</v>
      </c>
      <c r="C3546" s="32" t="s">
        <v>21690</v>
      </c>
      <c r="D3546" s="32" t="s">
        <v>14895</v>
      </c>
      <c r="J3546" s="32" t="s">
        <v>21691</v>
      </c>
      <c r="K3546" s="32" t="s">
        <v>3533</v>
      </c>
      <c r="L3546" s="32" t="s">
        <v>21692</v>
      </c>
      <c r="M3546" s="95" t="str">
        <f>IF(VLOOKUP(A3546,'Business Validation 2.1.0'!$A$2:$V$996,COLUMN('Business Validation 2.1.0'!V:V)-COLUMN('Business Validation 2.1.0'!A:A)+1,FALSE)="","",VLOOKUP(A3546,'Business Validation 2.1.0'!$A$2:$V$996,COLUMN('Business Validation 2.1.0'!V:V)-COLUMN('Business Validation 2.1.0'!A:A)+1,FALSE))</f>
        <v/>
      </c>
      <c r="N3546" s="32" t="s">
        <v>20522</v>
      </c>
    </row>
    <row r="3547" spans="1:14" x14ac:dyDescent="0.25">
      <c r="A3547" s="32" t="s">
        <v>8699</v>
      </c>
      <c r="B3547" s="32" t="s">
        <v>21693</v>
      </c>
      <c r="C3547" s="32" t="s">
        <v>21694</v>
      </c>
      <c r="D3547" s="32" t="s">
        <v>4826</v>
      </c>
      <c r="J3547" s="32" t="s">
        <v>21695</v>
      </c>
      <c r="K3547" s="32" t="s">
        <v>3533</v>
      </c>
      <c r="L3547" s="32" t="s">
        <v>21696</v>
      </c>
      <c r="M3547" s="95" t="str">
        <f>IF(VLOOKUP(A3547,'Business Validation 2.1.0'!$A$2:$V$996,COLUMN('Business Validation 2.1.0'!V:V)-COLUMN('Business Validation 2.1.0'!A:A)+1,FALSE)="","",VLOOKUP(A3547,'Business Validation 2.1.0'!$A$2:$V$996,COLUMN('Business Validation 2.1.0'!V:V)-COLUMN('Business Validation 2.1.0'!A:A)+1,FALSE))</f>
        <v/>
      </c>
      <c r="N3547" s="32" t="s">
        <v>20522</v>
      </c>
    </row>
    <row r="3548" spans="1:14" x14ac:dyDescent="0.25">
      <c r="A3548" s="32" t="s">
        <v>8699</v>
      </c>
      <c r="B3548" s="32" t="s">
        <v>21697</v>
      </c>
      <c r="C3548" s="32" t="s">
        <v>21698</v>
      </c>
      <c r="D3548" s="32" t="s">
        <v>14895</v>
      </c>
      <c r="J3548" s="32" t="s">
        <v>21699</v>
      </c>
      <c r="K3548" s="32" t="s">
        <v>3533</v>
      </c>
      <c r="L3548" s="32" t="s">
        <v>21700</v>
      </c>
      <c r="M3548" s="95" t="str">
        <f>IF(VLOOKUP(A3548,'Business Validation 2.1.0'!$A$2:$V$996,COLUMN('Business Validation 2.1.0'!V:V)-COLUMN('Business Validation 2.1.0'!A:A)+1,FALSE)="","",VLOOKUP(A3548,'Business Validation 2.1.0'!$A$2:$V$996,COLUMN('Business Validation 2.1.0'!V:V)-COLUMN('Business Validation 2.1.0'!A:A)+1,FALSE))</f>
        <v/>
      </c>
      <c r="N3548" s="32" t="s">
        <v>20522</v>
      </c>
    </row>
    <row r="3549" spans="1:14" x14ac:dyDescent="0.25">
      <c r="A3549" s="32" t="s">
        <v>8699</v>
      </c>
      <c r="B3549" s="32" t="s">
        <v>21701</v>
      </c>
      <c r="C3549" s="32" t="s">
        <v>21702</v>
      </c>
      <c r="D3549" s="32" t="s">
        <v>4826</v>
      </c>
      <c r="J3549" s="32" t="s">
        <v>21703</v>
      </c>
      <c r="K3549" s="32" t="s">
        <v>3533</v>
      </c>
      <c r="L3549" s="32" t="s">
        <v>21704</v>
      </c>
      <c r="M3549" s="95" t="str">
        <f>IF(VLOOKUP(A3549,'Business Validation 2.1.0'!$A$2:$V$996,COLUMN('Business Validation 2.1.0'!V:V)-COLUMN('Business Validation 2.1.0'!A:A)+1,FALSE)="","",VLOOKUP(A3549,'Business Validation 2.1.0'!$A$2:$V$996,COLUMN('Business Validation 2.1.0'!V:V)-COLUMN('Business Validation 2.1.0'!A:A)+1,FALSE))</f>
        <v/>
      </c>
      <c r="N3549" s="32" t="s">
        <v>20522</v>
      </c>
    </row>
    <row r="3550" spans="1:14" x14ac:dyDescent="0.25">
      <c r="A3550" s="32" t="s">
        <v>8699</v>
      </c>
      <c r="B3550" s="32" t="s">
        <v>21705</v>
      </c>
      <c r="C3550" s="32" t="s">
        <v>21706</v>
      </c>
      <c r="D3550" s="32" t="s">
        <v>14895</v>
      </c>
      <c r="J3550" s="32" t="s">
        <v>21707</v>
      </c>
      <c r="K3550" s="32" t="s">
        <v>3533</v>
      </c>
      <c r="L3550" s="32" t="s">
        <v>21708</v>
      </c>
      <c r="M3550" s="95" t="str">
        <f>IF(VLOOKUP(A3550,'Business Validation 2.1.0'!$A$2:$V$996,COLUMN('Business Validation 2.1.0'!V:V)-COLUMN('Business Validation 2.1.0'!A:A)+1,FALSE)="","",VLOOKUP(A3550,'Business Validation 2.1.0'!$A$2:$V$996,COLUMN('Business Validation 2.1.0'!V:V)-COLUMN('Business Validation 2.1.0'!A:A)+1,FALSE))</f>
        <v/>
      </c>
      <c r="N3550" s="32" t="s">
        <v>20522</v>
      </c>
    </row>
    <row r="3551" spans="1:14" x14ac:dyDescent="0.25">
      <c r="A3551" s="32" t="s">
        <v>8699</v>
      </c>
      <c r="B3551" s="32" t="s">
        <v>21709</v>
      </c>
      <c r="C3551" s="32" t="s">
        <v>21710</v>
      </c>
      <c r="D3551" s="32" t="s">
        <v>4826</v>
      </c>
      <c r="J3551" s="32" t="s">
        <v>21711</v>
      </c>
      <c r="K3551" s="32" t="s">
        <v>3533</v>
      </c>
      <c r="L3551" s="32" t="s">
        <v>21712</v>
      </c>
      <c r="M3551" s="95" t="str">
        <f>IF(VLOOKUP(A3551,'Business Validation 2.1.0'!$A$2:$V$996,COLUMN('Business Validation 2.1.0'!V:V)-COLUMN('Business Validation 2.1.0'!A:A)+1,FALSE)="","",VLOOKUP(A3551,'Business Validation 2.1.0'!$A$2:$V$996,COLUMN('Business Validation 2.1.0'!V:V)-COLUMN('Business Validation 2.1.0'!A:A)+1,FALSE))</f>
        <v/>
      </c>
      <c r="N3551" s="32" t="s">
        <v>20522</v>
      </c>
    </row>
    <row r="3552" spans="1:14" x14ac:dyDescent="0.25">
      <c r="A3552" s="32" t="s">
        <v>8699</v>
      </c>
      <c r="B3552" s="32" t="s">
        <v>21713</v>
      </c>
      <c r="C3552" s="32" t="s">
        <v>21714</v>
      </c>
      <c r="D3552" s="32" t="s">
        <v>14895</v>
      </c>
      <c r="J3552" s="32" t="s">
        <v>21715</v>
      </c>
      <c r="K3552" s="32" t="s">
        <v>3533</v>
      </c>
      <c r="L3552" s="32" t="s">
        <v>21716</v>
      </c>
      <c r="M3552" s="95" t="str">
        <f>IF(VLOOKUP(A3552,'Business Validation 2.1.0'!$A$2:$V$996,COLUMN('Business Validation 2.1.0'!V:V)-COLUMN('Business Validation 2.1.0'!A:A)+1,FALSE)="","",VLOOKUP(A3552,'Business Validation 2.1.0'!$A$2:$V$996,COLUMN('Business Validation 2.1.0'!V:V)-COLUMN('Business Validation 2.1.0'!A:A)+1,FALSE))</f>
        <v/>
      </c>
      <c r="N3552" s="32" t="s">
        <v>20522</v>
      </c>
    </row>
    <row r="3553" spans="1:14" x14ac:dyDescent="0.25">
      <c r="A3553" s="32" t="s">
        <v>8699</v>
      </c>
      <c r="B3553" s="32" t="s">
        <v>21717</v>
      </c>
      <c r="C3553" s="32" t="s">
        <v>21718</v>
      </c>
      <c r="D3553" s="32" t="s">
        <v>4826</v>
      </c>
      <c r="J3553" s="32" t="s">
        <v>21719</v>
      </c>
      <c r="K3553" s="32" t="s">
        <v>3533</v>
      </c>
      <c r="L3553" s="32" t="s">
        <v>21720</v>
      </c>
      <c r="M3553" s="95" t="str">
        <f>IF(VLOOKUP(A3553,'Business Validation 2.1.0'!$A$2:$V$996,COLUMN('Business Validation 2.1.0'!V:V)-COLUMN('Business Validation 2.1.0'!A:A)+1,FALSE)="","",VLOOKUP(A3553,'Business Validation 2.1.0'!$A$2:$V$996,COLUMN('Business Validation 2.1.0'!V:V)-COLUMN('Business Validation 2.1.0'!A:A)+1,FALSE))</f>
        <v/>
      </c>
      <c r="N3553" s="32" t="s">
        <v>20522</v>
      </c>
    </row>
    <row r="3554" spans="1:14" x14ac:dyDescent="0.25">
      <c r="A3554" s="32" t="s">
        <v>8699</v>
      </c>
      <c r="B3554" s="32" t="s">
        <v>21721</v>
      </c>
      <c r="C3554" s="32" t="s">
        <v>21722</v>
      </c>
      <c r="D3554" s="32" t="s">
        <v>14895</v>
      </c>
      <c r="J3554" s="32" t="s">
        <v>21723</v>
      </c>
      <c r="K3554" s="32" t="s">
        <v>3533</v>
      </c>
      <c r="L3554" s="32" t="s">
        <v>21724</v>
      </c>
      <c r="M3554" s="95" t="str">
        <f>IF(VLOOKUP(A3554,'Business Validation 2.1.0'!$A$2:$V$996,COLUMN('Business Validation 2.1.0'!V:V)-COLUMN('Business Validation 2.1.0'!A:A)+1,FALSE)="","",VLOOKUP(A3554,'Business Validation 2.1.0'!$A$2:$V$996,COLUMN('Business Validation 2.1.0'!V:V)-COLUMN('Business Validation 2.1.0'!A:A)+1,FALSE))</f>
        <v/>
      </c>
      <c r="N3554" s="32" t="s">
        <v>20522</v>
      </c>
    </row>
    <row r="3555" spans="1:14" x14ac:dyDescent="0.25">
      <c r="A3555" s="32" t="s">
        <v>8699</v>
      </c>
      <c r="B3555" s="32" t="s">
        <v>21725</v>
      </c>
      <c r="C3555" s="32" t="s">
        <v>21726</v>
      </c>
      <c r="D3555" s="32" t="s">
        <v>4826</v>
      </c>
      <c r="J3555" s="32" t="s">
        <v>21727</v>
      </c>
      <c r="K3555" s="32" t="s">
        <v>3533</v>
      </c>
      <c r="L3555" s="32" t="s">
        <v>21728</v>
      </c>
      <c r="M3555" s="95" t="str">
        <f>IF(VLOOKUP(A3555,'Business Validation 2.1.0'!$A$2:$V$996,COLUMN('Business Validation 2.1.0'!V:V)-COLUMN('Business Validation 2.1.0'!A:A)+1,FALSE)="","",VLOOKUP(A3555,'Business Validation 2.1.0'!$A$2:$V$996,COLUMN('Business Validation 2.1.0'!V:V)-COLUMN('Business Validation 2.1.0'!A:A)+1,FALSE))</f>
        <v/>
      </c>
      <c r="N3555" s="32" t="s">
        <v>20522</v>
      </c>
    </row>
    <row r="3556" spans="1:14" x14ac:dyDescent="0.25">
      <c r="A3556" s="32" t="s">
        <v>8699</v>
      </c>
      <c r="B3556" s="32" t="s">
        <v>21729</v>
      </c>
      <c r="C3556" s="32" t="s">
        <v>21730</v>
      </c>
      <c r="D3556" s="32" t="s">
        <v>14895</v>
      </c>
      <c r="J3556" s="32" t="s">
        <v>21731</v>
      </c>
      <c r="K3556" s="32" t="s">
        <v>3533</v>
      </c>
      <c r="L3556" s="32" t="s">
        <v>21732</v>
      </c>
      <c r="M3556" s="95" t="str">
        <f>IF(VLOOKUP(A3556,'Business Validation 2.1.0'!$A$2:$V$996,COLUMN('Business Validation 2.1.0'!V:V)-COLUMN('Business Validation 2.1.0'!A:A)+1,FALSE)="","",VLOOKUP(A3556,'Business Validation 2.1.0'!$A$2:$V$996,COLUMN('Business Validation 2.1.0'!V:V)-COLUMN('Business Validation 2.1.0'!A:A)+1,FALSE))</f>
        <v/>
      </c>
      <c r="N3556" s="32" t="s">
        <v>20522</v>
      </c>
    </row>
    <row r="3557" spans="1:14" x14ac:dyDescent="0.25">
      <c r="A3557" s="32" t="s">
        <v>8699</v>
      </c>
      <c r="B3557" s="32" t="s">
        <v>21733</v>
      </c>
      <c r="C3557" s="32" t="s">
        <v>21734</v>
      </c>
      <c r="D3557" s="32" t="s">
        <v>4826</v>
      </c>
      <c r="J3557" s="32" t="s">
        <v>21735</v>
      </c>
      <c r="K3557" s="32" t="s">
        <v>3533</v>
      </c>
      <c r="L3557" s="32" t="s">
        <v>21736</v>
      </c>
      <c r="M3557" s="95" t="str">
        <f>IF(VLOOKUP(A3557,'Business Validation 2.1.0'!$A$2:$V$996,COLUMN('Business Validation 2.1.0'!V:V)-COLUMN('Business Validation 2.1.0'!A:A)+1,FALSE)="","",VLOOKUP(A3557,'Business Validation 2.1.0'!$A$2:$V$996,COLUMN('Business Validation 2.1.0'!V:V)-COLUMN('Business Validation 2.1.0'!A:A)+1,FALSE))</f>
        <v/>
      </c>
      <c r="N3557" s="32" t="s">
        <v>20522</v>
      </c>
    </row>
    <row r="3558" spans="1:14" x14ac:dyDescent="0.25">
      <c r="A3558" s="32" t="s">
        <v>8699</v>
      </c>
      <c r="B3558" s="32" t="s">
        <v>21737</v>
      </c>
      <c r="C3558" s="32" t="s">
        <v>21738</v>
      </c>
      <c r="D3558" s="32" t="s">
        <v>14895</v>
      </c>
      <c r="J3558" s="32" t="s">
        <v>21739</v>
      </c>
      <c r="K3558" s="32" t="s">
        <v>3533</v>
      </c>
      <c r="L3558" s="32" t="s">
        <v>21740</v>
      </c>
      <c r="M3558" s="95" t="str">
        <f>IF(VLOOKUP(A3558,'Business Validation 2.1.0'!$A$2:$V$996,COLUMN('Business Validation 2.1.0'!V:V)-COLUMN('Business Validation 2.1.0'!A:A)+1,FALSE)="","",VLOOKUP(A3558,'Business Validation 2.1.0'!$A$2:$V$996,COLUMN('Business Validation 2.1.0'!V:V)-COLUMN('Business Validation 2.1.0'!A:A)+1,FALSE))</f>
        <v/>
      </c>
      <c r="N3558" s="32" t="s">
        <v>20522</v>
      </c>
    </row>
    <row r="3559" spans="1:14" x14ac:dyDescent="0.25">
      <c r="A3559" s="32" t="s">
        <v>8699</v>
      </c>
      <c r="B3559" s="32" t="s">
        <v>21741</v>
      </c>
      <c r="C3559" s="32" t="s">
        <v>21742</v>
      </c>
      <c r="D3559" s="32" t="s">
        <v>4826</v>
      </c>
      <c r="J3559" s="32" t="s">
        <v>21743</v>
      </c>
      <c r="K3559" s="32" t="s">
        <v>3533</v>
      </c>
      <c r="L3559" s="32" t="s">
        <v>21744</v>
      </c>
      <c r="M3559" s="95" t="str">
        <f>IF(VLOOKUP(A3559,'Business Validation 2.1.0'!$A$2:$V$996,COLUMN('Business Validation 2.1.0'!V:V)-COLUMN('Business Validation 2.1.0'!A:A)+1,FALSE)="","",VLOOKUP(A3559,'Business Validation 2.1.0'!$A$2:$V$996,COLUMN('Business Validation 2.1.0'!V:V)-COLUMN('Business Validation 2.1.0'!A:A)+1,FALSE))</f>
        <v/>
      </c>
      <c r="N3559" s="32" t="s">
        <v>20522</v>
      </c>
    </row>
    <row r="3560" spans="1:14" x14ac:dyDescent="0.25">
      <c r="A3560" s="32" t="s">
        <v>8699</v>
      </c>
      <c r="B3560" s="32" t="s">
        <v>21745</v>
      </c>
      <c r="C3560" s="32" t="s">
        <v>21746</v>
      </c>
      <c r="D3560" s="32" t="s">
        <v>14895</v>
      </c>
      <c r="J3560" s="32" t="s">
        <v>21747</v>
      </c>
      <c r="K3560" s="32" t="s">
        <v>3533</v>
      </c>
      <c r="L3560" s="32" t="s">
        <v>21748</v>
      </c>
      <c r="M3560" s="95" t="str">
        <f>IF(VLOOKUP(A3560,'Business Validation 2.1.0'!$A$2:$V$996,COLUMN('Business Validation 2.1.0'!V:V)-COLUMN('Business Validation 2.1.0'!A:A)+1,FALSE)="","",VLOOKUP(A3560,'Business Validation 2.1.0'!$A$2:$V$996,COLUMN('Business Validation 2.1.0'!V:V)-COLUMN('Business Validation 2.1.0'!A:A)+1,FALSE))</f>
        <v/>
      </c>
      <c r="N3560" s="32" t="s">
        <v>20522</v>
      </c>
    </row>
    <row r="3561" spans="1:14" x14ac:dyDescent="0.25">
      <c r="A3561" s="32" t="s">
        <v>8699</v>
      </c>
      <c r="B3561" s="32" t="s">
        <v>21749</v>
      </c>
      <c r="C3561" s="32" t="s">
        <v>21750</v>
      </c>
      <c r="D3561" s="32" t="s">
        <v>4826</v>
      </c>
      <c r="J3561" s="32" t="s">
        <v>21751</v>
      </c>
      <c r="K3561" s="32" t="s">
        <v>3533</v>
      </c>
      <c r="L3561" s="32" t="s">
        <v>21752</v>
      </c>
      <c r="M3561" s="95" t="str">
        <f>IF(VLOOKUP(A3561,'Business Validation 2.1.0'!$A$2:$V$996,COLUMN('Business Validation 2.1.0'!V:V)-COLUMN('Business Validation 2.1.0'!A:A)+1,FALSE)="","",VLOOKUP(A3561,'Business Validation 2.1.0'!$A$2:$V$996,COLUMN('Business Validation 2.1.0'!V:V)-COLUMN('Business Validation 2.1.0'!A:A)+1,FALSE))</f>
        <v/>
      </c>
      <c r="N3561" s="32" t="s">
        <v>20522</v>
      </c>
    </row>
    <row r="3562" spans="1:14" x14ac:dyDescent="0.25">
      <c r="A3562" s="32" t="s">
        <v>8699</v>
      </c>
      <c r="B3562" s="32" t="s">
        <v>21753</v>
      </c>
      <c r="C3562" s="32" t="s">
        <v>21754</v>
      </c>
      <c r="D3562" s="32" t="s">
        <v>14895</v>
      </c>
      <c r="J3562" s="32" t="s">
        <v>21755</v>
      </c>
      <c r="K3562" s="32" t="s">
        <v>3533</v>
      </c>
      <c r="L3562" s="32" t="s">
        <v>21756</v>
      </c>
      <c r="M3562" s="95" t="str">
        <f>IF(VLOOKUP(A3562,'Business Validation 2.1.0'!$A$2:$V$996,COLUMN('Business Validation 2.1.0'!V:V)-COLUMN('Business Validation 2.1.0'!A:A)+1,FALSE)="","",VLOOKUP(A3562,'Business Validation 2.1.0'!$A$2:$V$996,COLUMN('Business Validation 2.1.0'!V:V)-COLUMN('Business Validation 2.1.0'!A:A)+1,FALSE))</f>
        <v/>
      </c>
      <c r="N3562" s="32" t="s">
        <v>20522</v>
      </c>
    </row>
    <row r="3563" spans="1:14" x14ac:dyDescent="0.25">
      <c r="A3563" s="32" t="s">
        <v>8699</v>
      </c>
      <c r="B3563" s="32" t="s">
        <v>21757</v>
      </c>
      <c r="C3563" s="32" t="s">
        <v>21758</v>
      </c>
      <c r="D3563" s="32" t="s">
        <v>4826</v>
      </c>
      <c r="J3563" s="32" t="s">
        <v>21759</v>
      </c>
      <c r="K3563" s="32" t="s">
        <v>3533</v>
      </c>
      <c r="L3563" s="32" t="s">
        <v>21760</v>
      </c>
      <c r="M3563" s="95" t="str">
        <f>IF(VLOOKUP(A3563,'Business Validation 2.1.0'!$A$2:$V$996,COLUMN('Business Validation 2.1.0'!V:V)-COLUMN('Business Validation 2.1.0'!A:A)+1,FALSE)="","",VLOOKUP(A3563,'Business Validation 2.1.0'!$A$2:$V$996,COLUMN('Business Validation 2.1.0'!V:V)-COLUMN('Business Validation 2.1.0'!A:A)+1,FALSE))</f>
        <v/>
      </c>
      <c r="N3563" s="32" t="s">
        <v>20522</v>
      </c>
    </row>
    <row r="3564" spans="1:14" x14ac:dyDescent="0.25">
      <c r="A3564" s="32" t="s">
        <v>8699</v>
      </c>
      <c r="B3564" s="32" t="s">
        <v>21761</v>
      </c>
      <c r="C3564" s="32" t="s">
        <v>21762</v>
      </c>
      <c r="D3564" s="32" t="s">
        <v>14895</v>
      </c>
      <c r="J3564" s="32" t="s">
        <v>21763</v>
      </c>
      <c r="K3564" s="32" t="s">
        <v>3533</v>
      </c>
      <c r="L3564" s="32" t="s">
        <v>21764</v>
      </c>
      <c r="M3564" s="95" t="str">
        <f>IF(VLOOKUP(A3564,'Business Validation 2.1.0'!$A$2:$V$996,COLUMN('Business Validation 2.1.0'!V:V)-COLUMN('Business Validation 2.1.0'!A:A)+1,FALSE)="","",VLOOKUP(A3564,'Business Validation 2.1.0'!$A$2:$V$996,COLUMN('Business Validation 2.1.0'!V:V)-COLUMN('Business Validation 2.1.0'!A:A)+1,FALSE))</f>
        <v/>
      </c>
      <c r="N3564" s="32" t="s">
        <v>20522</v>
      </c>
    </row>
    <row r="3565" spans="1:14" x14ac:dyDescent="0.25">
      <c r="A3565" s="32" t="s">
        <v>8699</v>
      </c>
      <c r="B3565" s="32" t="s">
        <v>21765</v>
      </c>
      <c r="C3565" s="32" t="s">
        <v>21766</v>
      </c>
      <c r="D3565" s="32" t="s">
        <v>4826</v>
      </c>
      <c r="J3565" s="32" t="s">
        <v>21767</v>
      </c>
      <c r="K3565" s="32" t="s">
        <v>3533</v>
      </c>
      <c r="L3565" s="32" t="s">
        <v>21768</v>
      </c>
      <c r="M3565" s="95" t="str">
        <f>IF(VLOOKUP(A3565,'Business Validation 2.1.0'!$A$2:$V$996,COLUMN('Business Validation 2.1.0'!V:V)-COLUMN('Business Validation 2.1.0'!A:A)+1,FALSE)="","",VLOOKUP(A3565,'Business Validation 2.1.0'!$A$2:$V$996,COLUMN('Business Validation 2.1.0'!V:V)-COLUMN('Business Validation 2.1.0'!A:A)+1,FALSE))</f>
        <v/>
      </c>
      <c r="N3565" s="32" t="s">
        <v>20522</v>
      </c>
    </row>
    <row r="3566" spans="1:14" x14ac:dyDescent="0.25">
      <c r="A3566" s="32" t="s">
        <v>8699</v>
      </c>
      <c r="B3566" s="32" t="s">
        <v>21769</v>
      </c>
      <c r="C3566" s="32" t="s">
        <v>21770</v>
      </c>
      <c r="D3566" s="32" t="s">
        <v>14895</v>
      </c>
      <c r="J3566" s="32" t="s">
        <v>21771</v>
      </c>
      <c r="K3566" s="32" t="s">
        <v>3533</v>
      </c>
      <c r="L3566" s="32" t="s">
        <v>21772</v>
      </c>
      <c r="M3566" s="95" t="str">
        <f>IF(VLOOKUP(A3566,'Business Validation 2.1.0'!$A$2:$V$996,COLUMN('Business Validation 2.1.0'!V:V)-COLUMN('Business Validation 2.1.0'!A:A)+1,FALSE)="","",VLOOKUP(A3566,'Business Validation 2.1.0'!$A$2:$V$996,COLUMN('Business Validation 2.1.0'!V:V)-COLUMN('Business Validation 2.1.0'!A:A)+1,FALSE))</f>
        <v/>
      </c>
      <c r="N3566" s="32" t="s">
        <v>20522</v>
      </c>
    </row>
    <row r="3567" spans="1:14" x14ac:dyDescent="0.25">
      <c r="A3567" s="32" t="s">
        <v>8699</v>
      </c>
      <c r="B3567" s="32" t="s">
        <v>21773</v>
      </c>
      <c r="C3567" s="32" t="s">
        <v>21774</v>
      </c>
      <c r="D3567" s="32" t="s">
        <v>4826</v>
      </c>
      <c r="J3567" s="32" t="s">
        <v>21775</v>
      </c>
      <c r="K3567" s="32" t="s">
        <v>3533</v>
      </c>
      <c r="L3567" s="32" t="s">
        <v>21776</v>
      </c>
      <c r="M3567" s="95" t="str">
        <f>IF(VLOOKUP(A3567,'Business Validation 2.1.0'!$A$2:$V$996,COLUMN('Business Validation 2.1.0'!V:V)-COLUMN('Business Validation 2.1.0'!A:A)+1,FALSE)="","",VLOOKUP(A3567,'Business Validation 2.1.0'!$A$2:$V$996,COLUMN('Business Validation 2.1.0'!V:V)-COLUMN('Business Validation 2.1.0'!A:A)+1,FALSE))</f>
        <v/>
      </c>
      <c r="N3567" s="32" t="s">
        <v>20522</v>
      </c>
    </row>
    <row r="3568" spans="1:14" x14ac:dyDescent="0.25">
      <c r="A3568" s="32" t="s">
        <v>8699</v>
      </c>
      <c r="B3568" s="32" t="s">
        <v>21777</v>
      </c>
      <c r="C3568" s="32" t="s">
        <v>21778</v>
      </c>
      <c r="D3568" s="32" t="s">
        <v>14895</v>
      </c>
      <c r="J3568" s="32" t="s">
        <v>21779</v>
      </c>
      <c r="K3568" s="32" t="s">
        <v>3533</v>
      </c>
      <c r="L3568" s="32" t="s">
        <v>21780</v>
      </c>
      <c r="M3568" s="95" t="str">
        <f>IF(VLOOKUP(A3568,'Business Validation 2.1.0'!$A$2:$V$996,COLUMN('Business Validation 2.1.0'!V:V)-COLUMN('Business Validation 2.1.0'!A:A)+1,FALSE)="","",VLOOKUP(A3568,'Business Validation 2.1.0'!$A$2:$V$996,COLUMN('Business Validation 2.1.0'!V:V)-COLUMN('Business Validation 2.1.0'!A:A)+1,FALSE))</f>
        <v/>
      </c>
      <c r="N3568" s="32" t="s">
        <v>20522</v>
      </c>
    </row>
    <row r="3569" spans="1:14" x14ac:dyDescent="0.25">
      <c r="A3569" s="32" t="s">
        <v>8699</v>
      </c>
      <c r="B3569" s="32" t="s">
        <v>21781</v>
      </c>
      <c r="C3569" s="32" t="s">
        <v>21782</v>
      </c>
      <c r="D3569" s="32" t="s">
        <v>4826</v>
      </c>
      <c r="J3569" s="32" t="s">
        <v>21783</v>
      </c>
      <c r="K3569" s="32" t="s">
        <v>3533</v>
      </c>
      <c r="L3569" s="32" t="s">
        <v>21784</v>
      </c>
      <c r="M3569" s="95" t="str">
        <f>IF(VLOOKUP(A3569,'Business Validation 2.1.0'!$A$2:$V$996,COLUMN('Business Validation 2.1.0'!V:V)-COLUMN('Business Validation 2.1.0'!A:A)+1,FALSE)="","",VLOOKUP(A3569,'Business Validation 2.1.0'!$A$2:$V$996,COLUMN('Business Validation 2.1.0'!V:V)-COLUMN('Business Validation 2.1.0'!A:A)+1,FALSE))</f>
        <v/>
      </c>
      <c r="N3569" s="32" t="s">
        <v>20522</v>
      </c>
    </row>
    <row r="3570" spans="1:14" x14ac:dyDescent="0.25">
      <c r="A3570" s="32" t="s">
        <v>8699</v>
      </c>
      <c r="B3570" s="32" t="s">
        <v>21785</v>
      </c>
      <c r="C3570" s="32" t="s">
        <v>21786</v>
      </c>
      <c r="D3570" s="32" t="s">
        <v>14895</v>
      </c>
      <c r="J3570" s="32" t="s">
        <v>21787</v>
      </c>
      <c r="K3570" s="32" t="s">
        <v>3533</v>
      </c>
      <c r="L3570" s="32" t="s">
        <v>21788</v>
      </c>
      <c r="M3570" s="95" t="str">
        <f>IF(VLOOKUP(A3570,'Business Validation 2.1.0'!$A$2:$V$996,COLUMN('Business Validation 2.1.0'!V:V)-COLUMN('Business Validation 2.1.0'!A:A)+1,FALSE)="","",VLOOKUP(A3570,'Business Validation 2.1.0'!$A$2:$V$996,COLUMN('Business Validation 2.1.0'!V:V)-COLUMN('Business Validation 2.1.0'!A:A)+1,FALSE))</f>
        <v/>
      </c>
      <c r="N3570" s="32" t="s">
        <v>20522</v>
      </c>
    </row>
    <row r="3571" spans="1:14" x14ac:dyDescent="0.25">
      <c r="A3571" s="32" t="s">
        <v>8699</v>
      </c>
      <c r="B3571" s="32" t="s">
        <v>21789</v>
      </c>
      <c r="C3571" s="32" t="s">
        <v>21790</v>
      </c>
      <c r="D3571" s="32" t="s">
        <v>4826</v>
      </c>
      <c r="J3571" s="32" t="s">
        <v>21791</v>
      </c>
      <c r="K3571" s="32" t="s">
        <v>3533</v>
      </c>
      <c r="L3571" s="32" t="s">
        <v>21792</v>
      </c>
      <c r="M3571" s="95" t="str">
        <f>IF(VLOOKUP(A3571,'Business Validation 2.1.0'!$A$2:$V$996,COLUMN('Business Validation 2.1.0'!V:V)-COLUMN('Business Validation 2.1.0'!A:A)+1,FALSE)="","",VLOOKUP(A3571,'Business Validation 2.1.0'!$A$2:$V$996,COLUMN('Business Validation 2.1.0'!V:V)-COLUMN('Business Validation 2.1.0'!A:A)+1,FALSE))</f>
        <v/>
      </c>
      <c r="N3571" s="32" t="s">
        <v>20522</v>
      </c>
    </row>
    <row r="3572" spans="1:14" x14ac:dyDescent="0.25">
      <c r="A3572" s="32" t="s">
        <v>8699</v>
      </c>
      <c r="B3572" s="32" t="s">
        <v>21793</v>
      </c>
      <c r="C3572" s="32" t="s">
        <v>21794</v>
      </c>
      <c r="D3572" s="32" t="s">
        <v>14895</v>
      </c>
      <c r="J3572" s="32" t="s">
        <v>21795</v>
      </c>
      <c r="K3572" s="32" t="s">
        <v>3533</v>
      </c>
      <c r="L3572" s="32" t="s">
        <v>21796</v>
      </c>
      <c r="M3572" s="95" t="str">
        <f>IF(VLOOKUP(A3572,'Business Validation 2.1.0'!$A$2:$V$996,COLUMN('Business Validation 2.1.0'!V:V)-COLUMN('Business Validation 2.1.0'!A:A)+1,FALSE)="","",VLOOKUP(A3572,'Business Validation 2.1.0'!$A$2:$V$996,COLUMN('Business Validation 2.1.0'!V:V)-COLUMN('Business Validation 2.1.0'!A:A)+1,FALSE))</f>
        <v/>
      </c>
      <c r="N3572" s="32" t="s">
        <v>20522</v>
      </c>
    </row>
    <row r="3573" spans="1:14" x14ac:dyDescent="0.25">
      <c r="A3573" s="32" t="s">
        <v>8699</v>
      </c>
      <c r="B3573" s="32" t="s">
        <v>21797</v>
      </c>
      <c r="C3573" s="32" t="s">
        <v>21798</v>
      </c>
      <c r="D3573" s="32" t="s">
        <v>4826</v>
      </c>
      <c r="J3573" s="32" t="s">
        <v>21799</v>
      </c>
      <c r="K3573" s="32" t="s">
        <v>3533</v>
      </c>
      <c r="L3573" s="32" t="s">
        <v>21800</v>
      </c>
      <c r="M3573" s="95" t="str">
        <f>IF(VLOOKUP(A3573,'Business Validation 2.1.0'!$A$2:$V$996,COLUMN('Business Validation 2.1.0'!V:V)-COLUMN('Business Validation 2.1.0'!A:A)+1,FALSE)="","",VLOOKUP(A3573,'Business Validation 2.1.0'!$A$2:$V$996,COLUMN('Business Validation 2.1.0'!V:V)-COLUMN('Business Validation 2.1.0'!A:A)+1,FALSE))</f>
        <v/>
      </c>
      <c r="N3573" s="32" t="s">
        <v>20522</v>
      </c>
    </row>
    <row r="3574" spans="1:14" x14ac:dyDescent="0.25">
      <c r="A3574" s="32" t="s">
        <v>8699</v>
      </c>
      <c r="B3574" s="32" t="s">
        <v>21801</v>
      </c>
      <c r="C3574" s="32" t="s">
        <v>21802</v>
      </c>
      <c r="D3574" s="32" t="s">
        <v>14895</v>
      </c>
      <c r="J3574" s="32" t="s">
        <v>21803</v>
      </c>
      <c r="K3574" s="32" t="s">
        <v>3533</v>
      </c>
      <c r="L3574" s="32" t="s">
        <v>21804</v>
      </c>
      <c r="M3574" s="95" t="str">
        <f>IF(VLOOKUP(A3574,'Business Validation 2.1.0'!$A$2:$V$996,COLUMN('Business Validation 2.1.0'!V:V)-COLUMN('Business Validation 2.1.0'!A:A)+1,FALSE)="","",VLOOKUP(A3574,'Business Validation 2.1.0'!$A$2:$V$996,COLUMN('Business Validation 2.1.0'!V:V)-COLUMN('Business Validation 2.1.0'!A:A)+1,FALSE))</f>
        <v/>
      </c>
      <c r="N3574" s="32" t="s">
        <v>20522</v>
      </c>
    </row>
    <row r="3575" spans="1:14" x14ac:dyDescent="0.25">
      <c r="A3575" s="32" t="s">
        <v>8699</v>
      </c>
      <c r="B3575" s="32" t="s">
        <v>21805</v>
      </c>
      <c r="C3575" s="32" t="s">
        <v>21806</v>
      </c>
      <c r="D3575" s="32" t="s">
        <v>4826</v>
      </c>
      <c r="J3575" s="32" t="s">
        <v>21807</v>
      </c>
      <c r="K3575" s="32" t="s">
        <v>3533</v>
      </c>
      <c r="L3575" s="32" t="s">
        <v>21808</v>
      </c>
      <c r="M3575" s="95" t="str">
        <f>IF(VLOOKUP(A3575,'Business Validation 2.1.0'!$A$2:$V$996,COLUMN('Business Validation 2.1.0'!V:V)-COLUMN('Business Validation 2.1.0'!A:A)+1,FALSE)="","",VLOOKUP(A3575,'Business Validation 2.1.0'!$A$2:$V$996,COLUMN('Business Validation 2.1.0'!V:V)-COLUMN('Business Validation 2.1.0'!A:A)+1,FALSE))</f>
        <v/>
      </c>
      <c r="N3575" s="32" t="s">
        <v>20522</v>
      </c>
    </row>
    <row r="3576" spans="1:14" x14ac:dyDescent="0.25">
      <c r="A3576" s="32" t="s">
        <v>8699</v>
      </c>
      <c r="B3576" s="32" t="s">
        <v>21809</v>
      </c>
      <c r="C3576" s="32" t="s">
        <v>21810</v>
      </c>
      <c r="D3576" s="32" t="s">
        <v>14895</v>
      </c>
      <c r="J3576" s="32" t="s">
        <v>21811</v>
      </c>
      <c r="K3576" s="32" t="s">
        <v>3533</v>
      </c>
      <c r="L3576" s="32" t="s">
        <v>21812</v>
      </c>
      <c r="M3576" s="95" t="str">
        <f>IF(VLOOKUP(A3576,'Business Validation 2.1.0'!$A$2:$V$996,COLUMN('Business Validation 2.1.0'!V:V)-COLUMN('Business Validation 2.1.0'!A:A)+1,FALSE)="","",VLOOKUP(A3576,'Business Validation 2.1.0'!$A$2:$V$996,COLUMN('Business Validation 2.1.0'!V:V)-COLUMN('Business Validation 2.1.0'!A:A)+1,FALSE))</f>
        <v/>
      </c>
      <c r="N3576" s="32" t="s">
        <v>20522</v>
      </c>
    </row>
    <row r="3577" spans="1:14" x14ac:dyDescent="0.25">
      <c r="A3577" s="32" t="s">
        <v>8699</v>
      </c>
      <c r="B3577" s="32" t="s">
        <v>21813</v>
      </c>
      <c r="C3577" s="32" t="s">
        <v>21814</v>
      </c>
      <c r="D3577" s="32" t="s">
        <v>4826</v>
      </c>
      <c r="J3577" s="32" t="s">
        <v>21815</v>
      </c>
      <c r="K3577" s="32" t="s">
        <v>3533</v>
      </c>
      <c r="L3577" s="32" t="s">
        <v>21816</v>
      </c>
      <c r="M3577" s="95" t="str">
        <f>IF(VLOOKUP(A3577,'Business Validation 2.1.0'!$A$2:$V$996,COLUMN('Business Validation 2.1.0'!V:V)-COLUMN('Business Validation 2.1.0'!A:A)+1,FALSE)="","",VLOOKUP(A3577,'Business Validation 2.1.0'!$A$2:$V$996,COLUMN('Business Validation 2.1.0'!V:V)-COLUMN('Business Validation 2.1.0'!A:A)+1,FALSE))</f>
        <v/>
      </c>
      <c r="N3577" s="32" t="s">
        <v>20522</v>
      </c>
    </row>
    <row r="3578" spans="1:14" x14ac:dyDescent="0.25">
      <c r="A3578" s="32" t="s">
        <v>8699</v>
      </c>
      <c r="B3578" s="32" t="s">
        <v>21817</v>
      </c>
      <c r="C3578" s="32" t="s">
        <v>21818</v>
      </c>
      <c r="D3578" s="32" t="s">
        <v>14895</v>
      </c>
      <c r="J3578" s="32" t="s">
        <v>21819</v>
      </c>
      <c r="K3578" s="32" t="s">
        <v>3533</v>
      </c>
      <c r="L3578" s="32" t="s">
        <v>21820</v>
      </c>
      <c r="M3578" s="95" t="str">
        <f>IF(VLOOKUP(A3578,'Business Validation 2.1.0'!$A$2:$V$996,COLUMN('Business Validation 2.1.0'!V:V)-COLUMN('Business Validation 2.1.0'!A:A)+1,FALSE)="","",VLOOKUP(A3578,'Business Validation 2.1.0'!$A$2:$V$996,COLUMN('Business Validation 2.1.0'!V:V)-COLUMN('Business Validation 2.1.0'!A:A)+1,FALSE))</f>
        <v/>
      </c>
      <c r="N3578" s="32" t="s">
        <v>20522</v>
      </c>
    </row>
    <row r="3579" spans="1:14" x14ac:dyDescent="0.25">
      <c r="A3579" s="32" t="s">
        <v>8699</v>
      </c>
      <c r="B3579" s="32" t="s">
        <v>21821</v>
      </c>
      <c r="C3579" s="32" t="s">
        <v>21822</v>
      </c>
      <c r="D3579" s="32" t="s">
        <v>4826</v>
      </c>
      <c r="J3579" s="32" t="s">
        <v>21823</v>
      </c>
      <c r="K3579" s="32" t="s">
        <v>3533</v>
      </c>
      <c r="L3579" s="32" t="s">
        <v>21824</v>
      </c>
      <c r="M3579" s="95" t="str">
        <f>IF(VLOOKUP(A3579,'Business Validation 2.1.0'!$A$2:$V$996,COLUMN('Business Validation 2.1.0'!V:V)-COLUMN('Business Validation 2.1.0'!A:A)+1,FALSE)="","",VLOOKUP(A3579,'Business Validation 2.1.0'!$A$2:$V$996,COLUMN('Business Validation 2.1.0'!V:V)-COLUMN('Business Validation 2.1.0'!A:A)+1,FALSE))</f>
        <v/>
      </c>
      <c r="N3579" s="32" t="s">
        <v>20522</v>
      </c>
    </row>
    <row r="3580" spans="1:14" x14ac:dyDescent="0.25">
      <c r="A3580" s="32" t="s">
        <v>8699</v>
      </c>
      <c r="B3580" s="32" t="s">
        <v>21825</v>
      </c>
      <c r="C3580" s="32" t="s">
        <v>21826</v>
      </c>
      <c r="D3580" s="32" t="s">
        <v>14895</v>
      </c>
      <c r="J3580" s="32" t="s">
        <v>21827</v>
      </c>
      <c r="K3580" s="32" t="s">
        <v>3533</v>
      </c>
      <c r="L3580" s="32" t="s">
        <v>21828</v>
      </c>
      <c r="M3580" s="95" t="str">
        <f>IF(VLOOKUP(A3580,'Business Validation 2.1.0'!$A$2:$V$996,COLUMN('Business Validation 2.1.0'!V:V)-COLUMN('Business Validation 2.1.0'!A:A)+1,FALSE)="","",VLOOKUP(A3580,'Business Validation 2.1.0'!$A$2:$V$996,COLUMN('Business Validation 2.1.0'!V:V)-COLUMN('Business Validation 2.1.0'!A:A)+1,FALSE))</f>
        <v/>
      </c>
      <c r="N3580" s="32" t="s">
        <v>20522</v>
      </c>
    </row>
    <row r="3581" spans="1:14" x14ac:dyDescent="0.25">
      <c r="A3581" s="32" t="s">
        <v>8699</v>
      </c>
      <c r="B3581" s="32" t="s">
        <v>21829</v>
      </c>
      <c r="C3581" s="32" t="s">
        <v>21830</v>
      </c>
      <c r="D3581" s="32" t="s">
        <v>4826</v>
      </c>
      <c r="J3581" s="32" t="s">
        <v>21831</v>
      </c>
      <c r="K3581" s="32" t="s">
        <v>3533</v>
      </c>
      <c r="L3581" s="32" t="s">
        <v>21832</v>
      </c>
      <c r="M3581" s="95" t="str">
        <f>IF(VLOOKUP(A3581,'Business Validation 2.1.0'!$A$2:$V$996,COLUMN('Business Validation 2.1.0'!V:V)-COLUMN('Business Validation 2.1.0'!A:A)+1,FALSE)="","",VLOOKUP(A3581,'Business Validation 2.1.0'!$A$2:$V$996,COLUMN('Business Validation 2.1.0'!V:V)-COLUMN('Business Validation 2.1.0'!A:A)+1,FALSE))</f>
        <v/>
      </c>
      <c r="N3581" s="32" t="s">
        <v>20522</v>
      </c>
    </row>
    <row r="3582" spans="1:14" x14ac:dyDescent="0.25">
      <c r="A3582" s="32" t="s">
        <v>8699</v>
      </c>
      <c r="B3582" s="32" t="s">
        <v>21833</v>
      </c>
      <c r="C3582" s="32" t="s">
        <v>21834</v>
      </c>
      <c r="D3582" s="32" t="s">
        <v>14895</v>
      </c>
      <c r="J3582" s="32" t="s">
        <v>21835</v>
      </c>
      <c r="K3582" s="32" t="s">
        <v>3533</v>
      </c>
      <c r="L3582" s="32" t="s">
        <v>21836</v>
      </c>
      <c r="M3582" s="95" t="str">
        <f>IF(VLOOKUP(A3582,'Business Validation 2.1.0'!$A$2:$V$996,COLUMN('Business Validation 2.1.0'!V:V)-COLUMN('Business Validation 2.1.0'!A:A)+1,FALSE)="","",VLOOKUP(A3582,'Business Validation 2.1.0'!$A$2:$V$996,COLUMN('Business Validation 2.1.0'!V:V)-COLUMN('Business Validation 2.1.0'!A:A)+1,FALSE))</f>
        <v/>
      </c>
      <c r="N3582" s="32" t="s">
        <v>20522</v>
      </c>
    </row>
    <row r="3583" spans="1:14" x14ac:dyDescent="0.25">
      <c r="A3583" s="32" t="s">
        <v>8699</v>
      </c>
      <c r="B3583" s="32" t="s">
        <v>21837</v>
      </c>
      <c r="C3583" s="32" t="s">
        <v>21838</v>
      </c>
      <c r="D3583" s="32" t="s">
        <v>4826</v>
      </c>
      <c r="J3583" s="32" t="s">
        <v>21839</v>
      </c>
      <c r="K3583" s="32" t="s">
        <v>3533</v>
      </c>
      <c r="L3583" s="32" t="s">
        <v>21840</v>
      </c>
      <c r="M3583" s="95" t="str">
        <f>IF(VLOOKUP(A3583,'Business Validation 2.1.0'!$A$2:$V$996,COLUMN('Business Validation 2.1.0'!V:V)-COLUMN('Business Validation 2.1.0'!A:A)+1,FALSE)="","",VLOOKUP(A3583,'Business Validation 2.1.0'!$A$2:$V$996,COLUMN('Business Validation 2.1.0'!V:V)-COLUMN('Business Validation 2.1.0'!A:A)+1,FALSE))</f>
        <v/>
      </c>
      <c r="N3583" s="32" t="s">
        <v>20522</v>
      </c>
    </row>
    <row r="3584" spans="1:14" x14ac:dyDescent="0.25">
      <c r="A3584" s="32" t="s">
        <v>8699</v>
      </c>
      <c r="B3584" s="32" t="s">
        <v>21841</v>
      </c>
      <c r="C3584" s="32" t="s">
        <v>21842</v>
      </c>
      <c r="D3584" s="32" t="s">
        <v>14895</v>
      </c>
      <c r="J3584" s="32" t="s">
        <v>21843</v>
      </c>
      <c r="K3584" s="32" t="s">
        <v>3533</v>
      </c>
      <c r="L3584" s="32" t="s">
        <v>21844</v>
      </c>
      <c r="M3584" s="95" t="str">
        <f>IF(VLOOKUP(A3584,'Business Validation 2.1.0'!$A$2:$V$996,COLUMN('Business Validation 2.1.0'!V:V)-COLUMN('Business Validation 2.1.0'!A:A)+1,FALSE)="","",VLOOKUP(A3584,'Business Validation 2.1.0'!$A$2:$V$996,COLUMN('Business Validation 2.1.0'!V:V)-COLUMN('Business Validation 2.1.0'!A:A)+1,FALSE))</f>
        <v/>
      </c>
      <c r="N3584" s="32" t="s">
        <v>20522</v>
      </c>
    </row>
    <row r="3585" spans="1:14" x14ac:dyDescent="0.25">
      <c r="A3585" s="32" t="s">
        <v>8699</v>
      </c>
      <c r="B3585" s="32" t="s">
        <v>21845</v>
      </c>
      <c r="C3585" s="32" t="s">
        <v>21846</v>
      </c>
      <c r="D3585" s="32" t="s">
        <v>4826</v>
      </c>
      <c r="J3585" s="32" t="s">
        <v>21847</v>
      </c>
      <c r="K3585" s="32" t="s">
        <v>3533</v>
      </c>
      <c r="L3585" s="32" t="s">
        <v>21848</v>
      </c>
      <c r="M3585" s="95" t="str">
        <f>IF(VLOOKUP(A3585,'Business Validation 2.1.0'!$A$2:$V$996,COLUMN('Business Validation 2.1.0'!V:V)-COLUMN('Business Validation 2.1.0'!A:A)+1,FALSE)="","",VLOOKUP(A3585,'Business Validation 2.1.0'!$A$2:$V$996,COLUMN('Business Validation 2.1.0'!V:V)-COLUMN('Business Validation 2.1.0'!A:A)+1,FALSE))</f>
        <v/>
      </c>
      <c r="N3585" s="32" t="s">
        <v>20522</v>
      </c>
    </row>
    <row r="3586" spans="1:14" x14ac:dyDescent="0.25">
      <c r="A3586" s="32" t="s">
        <v>8699</v>
      </c>
      <c r="B3586" s="32" t="s">
        <v>21849</v>
      </c>
      <c r="C3586" s="32" t="s">
        <v>21850</v>
      </c>
      <c r="D3586" s="32" t="s">
        <v>14895</v>
      </c>
      <c r="J3586" s="32" t="s">
        <v>21851</v>
      </c>
      <c r="K3586" s="32" t="s">
        <v>3533</v>
      </c>
      <c r="L3586" s="32" t="s">
        <v>21852</v>
      </c>
      <c r="M3586" s="95" t="str">
        <f>IF(VLOOKUP(A3586,'Business Validation 2.1.0'!$A$2:$V$996,COLUMN('Business Validation 2.1.0'!V:V)-COLUMN('Business Validation 2.1.0'!A:A)+1,FALSE)="","",VLOOKUP(A3586,'Business Validation 2.1.0'!$A$2:$V$996,COLUMN('Business Validation 2.1.0'!V:V)-COLUMN('Business Validation 2.1.0'!A:A)+1,FALSE))</f>
        <v/>
      </c>
      <c r="N3586" s="32" t="s">
        <v>20522</v>
      </c>
    </row>
    <row r="3587" spans="1:14" x14ac:dyDescent="0.25">
      <c r="A3587" s="32" t="s">
        <v>8699</v>
      </c>
      <c r="B3587" s="32" t="s">
        <v>21853</v>
      </c>
      <c r="C3587" s="32" t="s">
        <v>21854</v>
      </c>
      <c r="D3587" s="32" t="s">
        <v>4826</v>
      </c>
      <c r="J3587" s="32" t="s">
        <v>21855</v>
      </c>
      <c r="K3587" s="32" t="s">
        <v>3533</v>
      </c>
      <c r="L3587" s="32" t="s">
        <v>21856</v>
      </c>
      <c r="M3587" s="95" t="str">
        <f>IF(VLOOKUP(A3587,'Business Validation 2.1.0'!$A$2:$V$996,COLUMN('Business Validation 2.1.0'!V:V)-COLUMN('Business Validation 2.1.0'!A:A)+1,FALSE)="","",VLOOKUP(A3587,'Business Validation 2.1.0'!$A$2:$V$996,COLUMN('Business Validation 2.1.0'!V:V)-COLUMN('Business Validation 2.1.0'!A:A)+1,FALSE))</f>
        <v/>
      </c>
      <c r="N3587" s="32" t="s">
        <v>20522</v>
      </c>
    </row>
    <row r="3588" spans="1:14" x14ac:dyDescent="0.25">
      <c r="A3588" s="32" t="s">
        <v>8699</v>
      </c>
      <c r="B3588" s="32" t="s">
        <v>21857</v>
      </c>
      <c r="C3588" s="32" t="s">
        <v>21858</v>
      </c>
      <c r="D3588" s="32" t="s">
        <v>14895</v>
      </c>
      <c r="J3588" s="32" t="s">
        <v>21859</v>
      </c>
      <c r="K3588" s="32" t="s">
        <v>3533</v>
      </c>
      <c r="L3588" s="32" t="s">
        <v>21860</v>
      </c>
      <c r="M3588" s="95" t="str">
        <f>IF(VLOOKUP(A3588,'Business Validation 2.1.0'!$A$2:$V$996,COLUMN('Business Validation 2.1.0'!V:V)-COLUMN('Business Validation 2.1.0'!A:A)+1,FALSE)="","",VLOOKUP(A3588,'Business Validation 2.1.0'!$A$2:$V$996,COLUMN('Business Validation 2.1.0'!V:V)-COLUMN('Business Validation 2.1.0'!A:A)+1,FALSE))</f>
        <v/>
      </c>
      <c r="N3588" s="32" t="s">
        <v>20522</v>
      </c>
    </row>
    <row r="3589" spans="1:14" x14ac:dyDescent="0.25">
      <c r="A3589" s="32" t="s">
        <v>8699</v>
      </c>
      <c r="B3589" s="32" t="s">
        <v>21861</v>
      </c>
      <c r="C3589" s="32" t="s">
        <v>21862</v>
      </c>
      <c r="D3589" s="32" t="s">
        <v>4826</v>
      </c>
      <c r="J3589" s="32" t="s">
        <v>21863</v>
      </c>
      <c r="K3589" s="32" t="s">
        <v>3533</v>
      </c>
      <c r="L3589" s="32" t="s">
        <v>21864</v>
      </c>
      <c r="M3589" s="95" t="str">
        <f>IF(VLOOKUP(A3589,'Business Validation 2.1.0'!$A$2:$V$996,COLUMN('Business Validation 2.1.0'!V:V)-COLUMN('Business Validation 2.1.0'!A:A)+1,FALSE)="","",VLOOKUP(A3589,'Business Validation 2.1.0'!$A$2:$V$996,COLUMN('Business Validation 2.1.0'!V:V)-COLUMN('Business Validation 2.1.0'!A:A)+1,FALSE))</f>
        <v/>
      </c>
      <c r="N3589" s="32" t="s">
        <v>20522</v>
      </c>
    </row>
    <row r="3590" spans="1:14" x14ac:dyDescent="0.25">
      <c r="A3590" s="32" t="s">
        <v>8699</v>
      </c>
      <c r="B3590" s="32" t="s">
        <v>21865</v>
      </c>
      <c r="C3590" s="32" t="s">
        <v>21866</v>
      </c>
      <c r="D3590" s="32" t="s">
        <v>14895</v>
      </c>
      <c r="J3590" s="32" t="s">
        <v>21867</v>
      </c>
      <c r="K3590" s="32" t="s">
        <v>3533</v>
      </c>
      <c r="L3590" s="32" t="s">
        <v>21868</v>
      </c>
      <c r="M3590" s="95" t="str">
        <f>IF(VLOOKUP(A3590,'Business Validation 2.1.0'!$A$2:$V$996,COLUMN('Business Validation 2.1.0'!V:V)-COLUMN('Business Validation 2.1.0'!A:A)+1,FALSE)="","",VLOOKUP(A3590,'Business Validation 2.1.0'!$A$2:$V$996,COLUMN('Business Validation 2.1.0'!V:V)-COLUMN('Business Validation 2.1.0'!A:A)+1,FALSE))</f>
        <v/>
      </c>
      <c r="N3590" s="32" t="s">
        <v>20522</v>
      </c>
    </row>
    <row r="3591" spans="1:14" x14ac:dyDescent="0.25">
      <c r="A3591" s="32" t="s">
        <v>8699</v>
      </c>
      <c r="B3591" s="32" t="s">
        <v>21869</v>
      </c>
      <c r="C3591" s="32" t="s">
        <v>21870</v>
      </c>
      <c r="D3591" s="32" t="s">
        <v>4826</v>
      </c>
      <c r="J3591" s="32" t="s">
        <v>21871</v>
      </c>
      <c r="K3591" s="32" t="s">
        <v>3533</v>
      </c>
      <c r="L3591" s="32" t="s">
        <v>21872</v>
      </c>
      <c r="M3591" s="95" t="str">
        <f>IF(VLOOKUP(A3591,'Business Validation 2.1.0'!$A$2:$V$996,COLUMN('Business Validation 2.1.0'!V:V)-COLUMN('Business Validation 2.1.0'!A:A)+1,FALSE)="","",VLOOKUP(A3591,'Business Validation 2.1.0'!$A$2:$V$996,COLUMN('Business Validation 2.1.0'!V:V)-COLUMN('Business Validation 2.1.0'!A:A)+1,FALSE))</f>
        <v/>
      </c>
      <c r="N3591" s="32" t="s">
        <v>20522</v>
      </c>
    </row>
    <row r="3592" spans="1:14" x14ac:dyDescent="0.25">
      <c r="A3592" s="32" t="s">
        <v>8699</v>
      </c>
      <c r="B3592" s="32" t="s">
        <v>21873</v>
      </c>
      <c r="C3592" s="32" t="s">
        <v>21874</v>
      </c>
      <c r="D3592" s="32" t="s">
        <v>14895</v>
      </c>
      <c r="J3592" s="32" t="s">
        <v>21875</v>
      </c>
      <c r="K3592" s="32" t="s">
        <v>3533</v>
      </c>
      <c r="L3592" s="32" t="s">
        <v>21876</v>
      </c>
      <c r="M3592" s="95" t="str">
        <f>IF(VLOOKUP(A3592,'Business Validation 2.1.0'!$A$2:$V$996,COLUMN('Business Validation 2.1.0'!V:V)-COLUMN('Business Validation 2.1.0'!A:A)+1,FALSE)="","",VLOOKUP(A3592,'Business Validation 2.1.0'!$A$2:$V$996,COLUMN('Business Validation 2.1.0'!V:V)-COLUMN('Business Validation 2.1.0'!A:A)+1,FALSE))</f>
        <v/>
      </c>
      <c r="N3592" s="32" t="s">
        <v>20522</v>
      </c>
    </row>
    <row r="3593" spans="1:14" x14ac:dyDescent="0.25">
      <c r="A3593" s="32" t="s">
        <v>8699</v>
      </c>
      <c r="B3593" s="32" t="s">
        <v>21877</v>
      </c>
      <c r="C3593" s="32" t="s">
        <v>21878</v>
      </c>
      <c r="D3593" s="32" t="s">
        <v>4826</v>
      </c>
      <c r="J3593" s="32" t="s">
        <v>21879</v>
      </c>
      <c r="K3593" s="32" t="s">
        <v>3533</v>
      </c>
      <c r="L3593" s="32" t="s">
        <v>21880</v>
      </c>
      <c r="M3593" s="95" t="str">
        <f>IF(VLOOKUP(A3593,'Business Validation 2.1.0'!$A$2:$V$996,COLUMN('Business Validation 2.1.0'!V:V)-COLUMN('Business Validation 2.1.0'!A:A)+1,FALSE)="","",VLOOKUP(A3593,'Business Validation 2.1.0'!$A$2:$V$996,COLUMN('Business Validation 2.1.0'!V:V)-COLUMN('Business Validation 2.1.0'!A:A)+1,FALSE))</f>
        <v/>
      </c>
      <c r="N3593" s="32" t="s">
        <v>20522</v>
      </c>
    </row>
    <row r="3594" spans="1:14" x14ac:dyDescent="0.25">
      <c r="A3594" s="32" t="s">
        <v>8699</v>
      </c>
      <c r="B3594" s="32" t="s">
        <v>21881</v>
      </c>
      <c r="C3594" s="32" t="s">
        <v>21882</v>
      </c>
      <c r="D3594" s="32" t="s">
        <v>14895</v>
      </c>
      <c r="J3594" s="32" t="s">
        <v>21883</v>
      </c>
      <c r="K3594" s="32" t="s">
        <v>3533</v>
      </c>
      <c r="L3594" s="32" t="s">
        <v>21884</v>
      </c>
      <c r="M3594" s="95" t="str">
        <f>IF(VLOOKUP(A3594,'Business Validation 2.1.0'!$A$2:$V$996,COLUMN('Business Validation 2.1.0'!V:V)-COLUMN('Business Validation 2.1.0'!A:A)+1,FALSE)="","",VLOOKUP(A3594,'Business Validation 2.1.0'!$A$2:$V$996,COLUMN('Business Validation 2.1.0'!V:V)-COLUMN('Business Validation 2.1.0'!A:A)+1,FALSE))</f>
        <v/>
      </c>
      <c r="N3594" s="32" t="s">
        <v>20522</v>
      </c>
    </row>
    <row r="3595" spans="1:14" x14ac:dyDescent="0.25">
      <c r="A3595" s="32" t="s">
        <v>8699</v>
      </c>
      <c r="B3595" s="32" t="s">
        <v>21885</v>
      </c>
      <c r="C3595" s="32" t="s">
        <v>21886</v>
      </c>
      <c r="D3595" s="32" t="s">
        <v>4826</v>
      </c>
      <c r="J3595" s="32" t="s">
        <v>21887</v>
      </c>
      <c r="K3595" s="32" t="s">
        <v>3533</v>
      </c>
      <c r="L3595" s="32" t="s">
        <v>21888</v>
      </c>
      <c r="M3595" s="95" t="str">
        <f>IF(VLOOKUP(A3595,'Business Validation 2.1.0'!$A$2:$V$996,COLUMN('Business Validation 2.1.0'!V:V)-COLUMN('Business Validation 2.1.0'!A:A)+1,FALSE)="","",VLOOKUP(A3595,'Business Validation 2.1.0'!$A$2:$V$996,COLUMN('Business Validation 2.1.0'!V:V)-COLUMN('Business Validation 2.1.0'!A:A)+1,FALSE))</f>
        <v/>
      </c>
      <c r="N3595" s="32" t="s">
        <v>20522</v>
      </c>
    </row>
    <row r="3596" spans="1:14" x14ac:dyDescent="0.25">
      <c r="A3596" s="32" t="s">
        <v>8699</v>
      </c>
      <c r="B3596" s="32" t="s">
        <v>21889</v>
      </c>
      <c r="C3596" s="32" t="s">
        <v>21890</v>
      </c>
      <c r="D3596" s="32" t="s">
        <v>14895</v>
      </c>
      <c r="J3596" s="32" t="s">
        <v>21891</v>
      </c>
      <c r="K3596" s="32" t="s">
        <v>3533</v>
      </c>
      <c r="L3596" s="32" t="s">
        <v>21892</v>
      </c>
      <c r="M3596" s="95" t="str">
        <f>IF(VLOOKUP(A3596,'Business Validation 2.1.0'!$A$2:$V$996,COLUMN('Business Validation 2.1.0'!V:V)-COLUMN('Business Validation 2.1.0'!A:A)+1,FALSE)="","",VLOOKUP(A3596,'Business Validation 2.1.0'!$A$2:$V$996,COLUMN('Business Validation 2.1.0'!V:V)-COLUMN('Business Validation 2.1.0'!A:A)+1,FALSE))</f>
        <v/>
      </c>
      <c r="N3596" s="32" t="s">
        <v>20522</v>
      </c>
    </row>
    <row r="3597" spans="1:14" x14ac:dyDescent="0.25">
      <c r="A3597" s="32" t="s">
        <v>8699</v>
      </c>
      <c r="B3597" s="32" t="s">
        <v>21893</v>
      </c>
      <c r="C3597" s="32" t="s">
        <v>21894</v>
      </c>
      <c r="D3597" s="32" t="s">
        <v>4826</v>
      </c>
      <c r="J3597" s="32" t="s">
        <v>21895</v>
      </c>
      <c r="K3597" s="32" t="s">
        <v>3533</v>
      </c>
      <c r="L3597" s="32" t="s">
        <v>21896</v>
      </c>
      <c r="M3597" s="95" t="str">
        <f>IF(VLOOKUP(A3597,'Business Validation 2.1.0'!$A$2:$V$996,COLUMN('Business Validation 2.1.0'!V:V)-COLUMN('Business Validation 2.1.0'!A:A)+1,FALSE)="","",VLOOKUP(A3597,'Business Validation 2.1.0'!$A$2:$V$996,COLUMN('Business Validation 2.1.0'!V:V)-COLUMN('Business Validation 2.1.0'!A:A)+1,FALSE))</f>
        <v/>
      </c>
      <c r="N3597" s="32" t="s">
        <v>20522</v>
      </c>
    </row>
    <row r="3598" spans="1:14" x14ac:dyDescent="0.25">
      <c r="A3598" s="32" t="s">
        <v>8699</v>
      </c>
      <c r="B3598" s="32" t="s">
        <v>21897</v>
      </c>
      <c r="C3598" s="32" t="s">
        <v>21898</v>
      </c>
      <c r="D3598" s="32" t="s">
        <v>14895</v>
      </c>
      <c r="J3598" s="32" t="s">
        <v>21899</v>
      </c>
      <c r="K3598" s="32" t="s">
        <v>3533</v>
      </c>
      <c r="L3598" s="32" t="s">
        <v>21900</v>
      </c>
      <c r="M3598" s="95" t="str">
        <f>IF(VLOOKUP(A3598,'Business Validation 2.1.0'!$A$2:$V$996,COLUMN('Business Validation 2.1.0'!V:V)-COLUMN('Business Validation 2.1.0'!A:A)+1,FALSE)="","",VLOOKUP(A3598,'Business Validation 2.1.0'!$A$2:$V$996,COLUMN('Business Validation 2.1.0'!V:V)-COLUMN('Business Validation 2.1.0'!A:A)+1,FALSE))</f>
        <v/>
      </c>
      <c r="N3598" s="32" t="s">
        <v>20522</v>
      </c>
    </row>
    <row r="3599" spans="1:14" x14ac:dyDescent="0.25">
      <c r="A3599" s="32" t="s">
        <v>8699</v>
      </c>
      <c r="B3599" s="32" t="s">
        <v>21901</v>
      </c>
      <c r="C3599" s="32" t="s">
        <v>21902</v>
      </c>
      <c r="D3599" s="32" t="s">
        <v>4826</v>
      </c>
      <c r="J3599" s="32" t="s">
        <v>21903</v>
      </c>
      <c r="K3599" s="32" t="s">
        <v>3533</v>
      </c>
      <c r="L3599" s="32" t="s">
        <v>21904</v>
      </c>
      <c r="M3599" s="95" t="str">
        <f>IF(VLOOKUP(A3599,'Business Validation 2.1.0'!$A$2:$V$996,COLUMN('Business Validation 2.1.0'!V:V)-COLUMN('Business Validation 2.1.0'!A:A)+1,FALSE)="","",VLOOKUP(A3599,'Business Validation 2.1.0'!$A$2:$V$996,COLUMN('Business Validation 2.1.0'!V:V)-COLUMN('Business Validation 2.1.0'!A:A)+1,FALSE))</f>
        <v/>
      </c>
      <c r="N3599" s="32" t="s">
        <v>20522</v>
      </c>
    </row>
    <row r="3600" spans="1:14" x14ac:dyDescent="0.25">
      <c r="A3600" s="32" t="s">
        <v>8699</v>
      </c>
      <c r="B3600" s="32" t="s">
        <v>21905</v>
      </c>
      <c r="C3600" s="32" t="s">
        <v>21906</v>
      </c>
      <c r="D3600" s="32" t="s">
        <v>14895</v>
      </c>
      <c r="J3600" s="32" t="s">
        <v>21907</v>
      </c>
      <c r="K3600" s="32" t="s">
        <v>3533</v>
      </c>
      <c r="L3600" s="32" t="s">
        <v>21908</v>
      </c>
      <c r="M3600" s="95" t="str">
        <f>IF(VLOOKUP(A3600,'Business Validation 2.1.0'!$A$2:$V$996,COLUMN('Business Validation 2.1.0'!V:V)-COLUMN('Business Validation 2.1.0'!A:A)+1,FALSE)="","",VLOOKUP(A3600,'Business Validation 2.1.0'!$A$2:$V$996,COLUMN('Business Validation 2.1.0'!V:V)-COLUMN('Business Validation 2.1.0'!A:A)+1,FALSE))</f>
        <v/>
      </c>
      <c r="N3600" s="32" t="s">
        <v>20522</v>
      </c>
    </row>
    <row r="3601" spans="1:14" x14ac:dyDescent="0.25">
      <c r="A3601" s="32" t="s">
        <v>8699</v>
      </c>
      <c r="B3601" s="32" t="s">
        <v>21909</v>
      </c>
      <c r="C3601" s="32" t="s">
        <v>21910</v>
      </c>
      <c r="D3601" s="32" t="s">
        <v>4826</v>
      </c>
      <c r="J3601" s="32" t="s">
        <v>21911</v>
      </c>
      <c r="K3601" s="32" t="s">
        <v>3533</v>
      </c>
      <c r="L3601" s="32" t="s">
        <v>21912</v>
      </c>
      <c r="M3601" s="95" t="str">
        <f>IF(VLOOKUP(A3601,'Business Validation 2.1.0'!$A$2:$V$996,COLUMN('Business Validation 2.1.0'!V:V)-COLUMN('Business Validation 2.1.0'!A:A)+1,FALSE)="","",VLOOKUP(A3601,'Business Validation 2.1.0'!$A$2:$V$996,COLUMN('Business Validation 2.1.0'!V:V)-COLUMN('Business Validation 2.1.0'!A:A)+1,FALSE))</f>
        <v/>
      </c>
      <c r="N3601" s="32" t="s">
        <v>20522</v>
      </c>
    </row>
    <row r="3602" spans="1:14" x14ac:dyDescent="0.25">
      <c r="A3602" s="32" t="s">
        <v>8699</v>
      </c>
      <c r="B3602" s="32" t="s">
        <v>21913</v>
      </c>
      <c r="C3602" s="32" t="s">
        <v>21914</v>
      </c>
      <c r="D3602" s="32" t="s">
        <v>14895</v>
      </c>
      <c r="J3602" s="32" t="s">
        <v>21915</v>
      </c>
      <c r="K3602" s="32" t="s">
        <v>3533</v>
      </c>
      <c r="L3602" s="32" t="s">
        <v>21916</v>
      </c>
      <c r="M3602" s="95" t="str">
        <f>IF(VLOOKUP(A3602,'Business Validation 2.1.0'!$A$2:$V$996,COLUMN('Business Validation 2.1.0'!V:V)-COLUMN('Business Validation 2.1.0'!A:A)+1,FALSE)="","",VLOOKUP(A3602,'Business Validation 2.1.0'!$A$2:$V$996,COLUMN('Business Validation 2.1.0'!V:V)-COLUMN('Business Validation 2.1.0'!A:A)+1,FALSE))</f>
        <v/>
      </c>
      <c r="N3602" s="32" t="s">
        <v>20522</v>
      </c>
    </row>
    <row r="3603" spans="1:14" x14ac:dyDescent="0.25">
      <c r="A3603" s="32" t="s">
        <v>8699</v>
      </c>
      <c r="B3603" s="32" t="s">
        <v>21917</v>
      </c>
      <c r="C3603" s="32" t="s">
        <v>21918</v>
      </c>
      <c r="D3603" s="32" t="s">
        <v>4826</v>
      </c>
      <c r="J3603" s="32" t="s">
        <v>21919</v>
      </c>
      <c r="K3603" s="32" t="s">
        <v>3533</v>
      </c>
      <c r="L3603" s="32" t="s">
        <v>21920</v>
      </c>
      <c r="M3603" s="95" t="str">
        <f>IF(VLOOKUP(A3603,'Business Validation 2.1.0'!$A$2:$V$996,COLUMN('Business Validation 2.1.0'!V:V)-COLUMN('Business Validation 2.1.0'!A:A)+1,FALSE)="","",VLOOKUP(A3603,'Business Validation 2.1.0'!$A$2:$V$996,COLUMN('Business Validation 2.1.0'!V:V)-COLUMN('Business Validation 2.1.0'!A:A)+1,FALSE))</f>
        <v/>
      </c>
      <c r="N3603" s="32" t="s">
        <v>20522</v>
      </c>
    </row>
    <row r="3604" spans="1:14" x14ac:dyDescent="0.25">
      <c r="A3604" s="32" t="s">
        <v>8699</v>
      </c>
      <c r="B3604" s="32" t="s">
        <v>21921</v>
      </c>
      <c r="C3604" s="32" t="s">
        <v>21922</v>
      </c>
      <c r="D3604" s="32" t="s">
        <v>14895</v>
      </c>
      <c r="J3604" s="32" t="s">
        <v>21923</v>
      </c>
      <c r="K3604" s="32" t="s">
        <v>3533</v>
      </c>
      <c r="L3604" s="32" t="s">
        <v>21924</v>
      </c>
      <c r="M3604" s="95" t="str">
        <f>IF(VLOOKUP(A3604,'Business Validation 2.1.0'!$A$2:$V$996,COLUMN('Business Validation 2.1.0'!V:V)-COLUMN('Business Validation 2.1.0'!A:A)+1,FALSE)="","",VLOOKUP(A3604,'Business Validation 2.1.0'!$A$2:$V$996,COLUMN('Business Validation 2.1.0'!V:V)-COLUMN('Business Validation 2.1.0'!A:A)+1,FALSE))</f>
        <v/>
      </c>
      <c r="N3604" s="32" t="s">
        <v>20522</v>
      </c>
    </row>
    <row r="3605" spans="1:14" x14ac:dyDescent="0.25">
      <c r="A3605" s="32" t="s">
        <v>8699</v>
      </c>
      <c r="B3605" s="32" t="s">
        <v>21925</v>
      </c>
      <c r="C3605" s="32" t="s">
        <v>21926</v>
      </c>
      <c r="D3605" s="32" t="s">
        <v>4826</v>
      </c>
      <c r="J3605" s="32" t="s">
        <v>21927</v>
      </c>
      <c r="K3605" s="32" t="s">
        <v>3533</v>
      </c>
      <c r="L3605" s="32" t="s">
        <v>21928</v>
      </c>
      <c r="M3605" s="95" t="str">
        <f>IF(VLOOKUP(A3605,'Business Validation 2.1.0'!$A$2:$V$996,COLUMN('Business Validation 2.1.0'!V:V)-COLUMN('Business Validation 2.1.0'!A:A)+1,FALSE)="","",VLOOKUP(A3605,'Business Validation 2.1.0'!$A$2:$V$996,COLUMN('Business Validation 2.1.0'!V:V)-COLUMN('Business Validation 2.1.0'!A:A)+1,FALSE))</f>
        <v/>
      </c>
      <c r="N3605" s="32" t="s">
        <v>20522</v>
      </c>
    </row>
    <row r="3606" spans="1:14" x14ac:dyDescent="0.25">
      <c r="A3606" s="32" t="s">
        <v>8699</v>
      </c>
      <c r="B3606" s="32" t="s">
        <v>21929</v>
      </c>
      <c r="C3606" s="32" t="s">
        <v>21930</v>
      </c>
      <c r="D3606" s="32" t="s">
        <v>14895</v>
      </c>
      <c r="J3606" s="32" t="s">
        <v>21931</v>
      </c>
      <c r="K3606" s="32" t="s">
        <v>3533</v>
      </c>
      <c r="L3606" s="32" t="s">
        <v>21932</v>
      </c>
      <c r="M3606" s="95" t="str">
        <f>IF(VLOOKUP(A3606,'Business Validation 2.1.0'!$A$2:$V$996,COLUMN('Business Validation 2.1.0'!V:V)-COLUMN('Business Validation 2.1.0'!A:A)+1,FALSE)="","",VLOOKUP(A3606,'Business Validation 2.1.0'!$A$2:$V$996,COLUMN('Business Validation 2.1.0'!V:V)-COLUMN('Business Validation 2.1.0'!A:A)+1,FALSE))</f>
        <v/>
      </c>
      <c r="N3606" s="32" t="s">
        <v>20522</v>
      </c>
    </row>
    <row r="3607" spans="1:14" x14ac:dyDescent="0.25">
      <c r="A3607" s="32" t="s">
        <v>8699</v>
      </c>
      <c r="B3607" s="32" t="s">
        <v>21933</v>
      </c>
      <c r="C3607" s="32" t="s">
        <v>21934</v>
      </c>
      <c r="D3607" s="32" t="s">
        <v>4826</v>
      </c>
      <c r="J3607" s="32" t="s">
        <v>21935</v>
      </c>
      <c r="K3607" s="32" t="s">
        <v>3533</v>
      </c>
      <c r="L3607" s="32" t="s">
        <v>21936</v>
      </c>
      <c r="M3607" s="95" t="str">
        <f>IF(VLOOKUP(A3607,'Business Validation 2.1.0'!$A$2:$V$996,COLUMN('Business Validation 2.1.0'!V:V)-COLUMN('Business Validation 2.1.0'!A:A)+1,FALSE)="","",VLOOKUP(A3607,'Business Validation 2.1.0'!$A$2:$V$996,COLUMN('Business Validation 2.1.0'!V:V)-COLUMN('Business Validation 2.1.0'!A:A)+1,FALSE))</f>
        <v/>
      </c>
      <c r="N3607" s="32" t="s">
        <v>20522</v>
      </c>
    </row>
    <row r="3608" spans="1:14" x14ac:dyDescent="0.25">
      <c r="A3608" s="32" t="s">
        <v>8699</v>
      </c>
      <c r="B3608" s="32" t="s">
        <v>21937</v>
      </c>
      <c r="C3608" s="32" t="s">
        <v>21938</v>
      </c>
      <c r="D3608" s="32" t="s">
        <v>14895</v>
      </c>
      <c r="J3608" s="32" t="s">
        <v>21939</v>
      </c>
      <c r="K3608" s="32" t="s">
        <v>3533</v>
      </c>
      <c r="L3608" s="32" t="s">
        <v>21940</v>
      </c>
      <c r="M3608" s="95" t="str">
        <f>IF(VLOOKUP(A3608,'Business Validation 2.1.0'!$A$2:$V$996,COLUMN('Business Validation 2.1.0'!V:V)-COLUMN('Business Validation 2.1.0'!A:A)+1,FALSE)="","",VLOOKUP(A3608,'Business Validation 2.1.0'!$A$2:$V$996,COLUMN('Business Validation 2.1.0'!V:V)-COLUMN('Business Validation 2.1.0'!A:A)+1,FALSE))</f>
        <v/>
      </c>
      <c r="N3608" s="32" t="s">
        <v>20522</v>
      </c>
    </row>
    <row r="3609" spans="1:14" x14ac:dyDescent="0.25">
      <c r="A3609" s="32" t="s">
        <v>8699</v>
      </c>
      <c r="B3609" s="32" t="s">
        <v>21941</v>
      </c>
      <c r="C3609" s="32" t="s">
        <v>21942</v>
      </c>
      <c r="D3609" s="32" t="s">
        <v>4826</v>
      </c>
      <c r="J3609" s="32" t="s">
        <v>21943</v>
      </c>
      <c r="K3609" s="32" t="s">
        <v>3533</v>
      </c>
      <c r="L3609" s="32" t="s">
        <v>21944</v>
      </c>
      <c r="M3609" s="95" t="str">
        <f>IF(VLOOKUP(A3609,'Business Validation 2.1.0'!$A$2:$V$996,COLUMN('Business Validation 2.1.0'!V:V)-COLUMN('Business Validation 2.1.0'!A:A)+1,FALSE)="","",VLOOKUP(A3609,'Business Validation 2.1.0'!$A$2:$V$996,COLUMN('Business Validation 2.1.0'!V:V)-COLUMN('Business Validation 2.1.0'!A:A)+1,FALSE))</f>
        <v/>
      </c>
      <c r="N3609" s="32" t="s">
        <v>20522</v>
      </c>
    </row>
    <row r="3610" spans="1:14" x14ac:dyDescent="0.25">
      <c r="A3610" s="32" t="s">
        <v>8699</v>
      </c>
      <c r="B3610" s="32" t="s">
        <v>21945</v>
      </c>
      <c r="C3610" s="32" t="s">
        <v>21946</v>
      </c>
      <c r="D3610" s="32" t="s">
        <v>14895</v>
      </c>
      <c r="J3610" s="32" t="s">
        <v>21947</v>
      </c>
      <c r="K3610" s="32" t="s">
        <v>3533</v>
      </c>
      <c r="L3610" s="32" t="s">
        <v>21948</v>
      </c>
      <c r="M3610" s="95" t="str">
        <f>IF(VLOOKUP(A3610,'Business Validation 2.1.0'!$A$2:$V$996,COLUMN('Business Validation 2.1.0'!V:V)-COLUMN('Business Validation 2.1.0'!A:A)+1,FALSE)="","",VLOOKUP(A3610,'Business Validation 2.1.0'!$A$2:$V$996,COLUMN('Business Validation 2.1.0'!V:V)-COLUMN('Business Validation 2.1.0'!A:A)+1,FALSE))</f>
        <v/>
      </c>
      <c r="N3610" s="32" t="s">
        <v>20522</v>
      </c>
    </row>
    <row r="3611" spans="1:14" x14ac:dyDescent="0.25">
      <c r="A3611" s="32" t="s">
        <v>8699</v>
      </c>
      <c r="B3611" s="32" t="s">
        <v>21949</v>
      </c>
      <c r="C3611" s="32" t="s">
        <v>21950</v>
      </c>
      <c r="D3611" s="32" t="s">
        <v>4826</v>
      </c>
      <c r="J3611" s="32" t="s">
        <v>21951</v>
      </c>
      <c r="K3611" s="32" t="s">
        <v>3533</v>
      </c>
      <c r="L3611" s="32" t="s">
        <v>21952</v>
      </c>
      <c r="M3611" s="95" t="str">
        <f>IF(VLOOKUP(A3611,'Business Validation 2.1.0'!$A$2:$V$996,COLUMN('Business Validation 2.1.0'!V:V)-COLUMN('Business Validation 2.1.0'!A:A)+1,FALSE)="","",VLOOKUP(A3611,'Business Validation 2.1.0'!$A$2:$V$996,COLUMN('Business Validation 2.1.0'!V:V)-COLUMN('Business Validation 2.1.0'!A:A)+1,FALSE))</f>
        <v/>
      </c>
      <c r="N3611" s="32" t="s">
        <v>20522</v>
      </c>
    </row>
    <row r="3612" spans="1:14" x14ac:dyDescent="0.25">
      <c r="A3612" s="32" t="s">
        <v>8699</v>
      </c>
      <c r="B3612" s="32" t="s">
        <v>21953</v>
      </c>
      <c r="C3612" s="32" t="s">
        <v>21954</v>
      </c>
      <c r="D3612" s="32" t="s">
        <v>14895</v>
      </c>
      <c r="J3612" s="32" t="s">
        <v>21955</v>
      </c>
      <c r="K3612" s="32" t="s">
        <v>3533</v>
      </c>
      <c r="L3612" s="32" t="s">
        <v>21956</v>
      </c>
      <c r="M3612" s="95" t="str">
        <f>IF(VLOOKUP(A3612,'Business Validation 2.1.0'!$A$2:$V$996,COLUMN('Business Validation 2.1.0'!V:V)-COLUMN('Business Validation 2.1.0'!A:A)+1,FALSE)="","",VLOOKUP(A3612,'Business Validation 2.1.0'!$A$2:$V$996,COLUMN('Business Validation 2.1.0'!V:V)-COLUMN('Business Validation 2.1.0'!A:A)+1,FALSE))</f>
        <v/>
      </c>
      <c r="N3612" s="32" t="s">
        <v>20522</v>
      </c>
    </row>
    <row r="3613" spans="1:14" x14ac:dyDescent="0.25">
      <c r="A3613" s="32" t="s">
        <v>8699</v>
      </c>
      <c r="B3613" s="32" t="s">
        <v>21957</v>
      </c>
      <c r="C3613" s="32" t="s">
        <v>21958</v>
      </c>
      <c r="D3613" s="32" t="s">
        <v>4826</v>
      </c>
      <c r="J3613" s="32" t="s">
        <v>21959</v>
      </c>
      <c r="K3613" s="32" t="s">
        <v>3533</v>
      </c>
      <c r="L3613" s="32" t="s">
        <v>21960</v>
      </c>
      <c r="M3613" s="95" t="str">
        <f>IF(VLOOKUP(A3613,'Business Validation 2.1.0'!$A$2:$V$996,COLUMN('Business Validation 2.1.0'!V:V)-COLUMN('Business Validation 2.1.0'!A:A)+1,FALSE)="","",VLOOKUP(A3613,'Business Validation 2.1.0'!$A$2:$V$996,COLUMN('Business Validation 2.1.0'!V:V)-COLUMN('Business Validation 2.1.0'!A:A)+1,FALSE))</f>
        <v/>
      </c>
      <c r="N3613" s="32" t="s">
        <v>20522</v>
      </c>
    </row>
    <row r="3614" spans="1:14" x14ac:dyDescent="0.25">
      <c r="A3614" s="32" t="s">
        <v>8699</v>
      </c>
      <c r="B3614" s="32" t="s">
        <v>21961</v>
      </c>
      <c r="C3614" s="32" t="s">
        <v>21962</v>
      </c>
      <c r="D3614" s="32" t="s">
        <v>14895</v>
      </c>
      <c r="J3614" s="32" t="s">
        <v>21963</v>
      </c>
      <c r="K3614" s="32" t="s">
        <v>3533</v>
      </c>
      <c r="L3614" s="32" t="s">
        <v>21964</v>
      </c>
      <c r="M3614" s="95" t="str">
        <f>IF(VLOOKUP(A3614,'Business Validation 2.1.0'!$A$2:$V$996,COLUMN('Business Validation 2.1.0'!V:V)-COLUMN('Business Validation 2.1.0'!A:A)+1,FALSE)="","",VLOOKUP(A3614,'Business Validation 2.1.0'!$A$2:$V$996,COLUMN('Business Validation 2.1.0'!V:V)-COLUMN('Business Validation 2.1.0'!A:A)+1,FALSE))</f>
        <v/>
      </c>
      <c r="N3614" s="32" t="s">
        <v>20522</v>
      </c>
    </row>
    <row r="3615" spans="1:14" x14ac:dyDescent="0.25">
      <c r="A3615" s="32" t="s">
        <v>8699</v>
      </c>
      <c r="B3615" s="32" t="s">
        <v>21965</v>
      </c>
      <c r="C3615" s="32" t="s">
        <v>21966</v>
      </c>
      <c r="D3615" s="32" t="s">
        <v>4826</v>
      </c>
      <c r="J3615" s="32" t="s">
        <v>21967</v>
      </c>
      <c r="K3615" s="32" t="s">
        <v>3533</v>
      </c>
      <c r="L3615" s="32" t="s">
        <v>21968</v>
      </c>
      <c r="M3615" s="95" t="str">
        <f>IF(VLOOKUP(A3615,'Business Validation 2.1.0'!$A$2:$V$996,COLUMN('Business Validation 2.1.0'!V:V)-COLUMN('Business Validation 2.1.0'!A:A)+1,FALSE)="","",VLOOKUP(A3615,'Business Validation 2.1.0'!$A$2:$V$996,COLUMN('Business Validation 2.1.0'!V:V)-COLUMN('Business Validation 2.1.0'!A:A)+1,FALSE))</f>
        <v/>
      </c>
      <c r="N3615" s="32" t="s">
        <v>20522</v>
      </c>
    </row>
    <row r="3616" spans="1:14" x14ac:dyDescent="0.25">
      <c r="A3616" s="32" t="s">
        <v>8699</v>
      </c>
      <c r="B3616" s="32" t="s">
        <v>21969</v>
      </c>
      <c r="C3616" s="32" t="s">
        <v>21970</v>
      </c>
      <c r="D3616" s="32" t="s">
        <v>14895</v>
      </c>
      <c r="J3616" s="32" t="s">
        <v>21971</v>
      </c>
      <c r="K3616" s="32" t="s">
        <v>3533</v>
      </c>
      <c r="L3616" s="32" t="s">
        <v>21972</v>
      </c>
      <c r="M3616" s="95" t="str">
        <f>IF(VLOOKUP(A3616,'Business Validation 2.1.0'!$A$2:$V$996,COLUMN('Business Validation 2.1.0'!V:V)-COLUMN('Business Validation 2.1.0'!A:A)+1,FALSE)="","",VLOOKUP(A3616,'Business Validation 2.1.0'!$A$2:$V$996,COLUMN('Business Validation 2.1.0'!V:V)-COLUMN('Business Validation 2.1.0'!A:A)+1,FALSE))</f>
        <v/>
      </c>
      <c r="N3616" s="32" t="s">
        <v>20522</v>
      </c>
    </row>
    <row r="3617" spans="1:14" x14ac:dyDescent="0.25">
      <c r="A3617" s="32" t="s">
        <v>8699</v>
      </c>
      <c r="B3617" s="32" t="s">
        <v>21973</v>
      </c>
      <c r="C3617" s="32" t="s">
        <v>21974</v>
      </c>
      <c r="D3617" s="32" t="s">
        <v>4826</v>
      </c>
      <c r="J3617" s="32" t="s">
        <v>21975</v>
      </c>
      <c r="K3617" s="32" t="s">
        <v>3533</v>
      </c>
      <c r="L3617" s="32" t="s">
        <v>21976</v>
      </c>
      <c r="M3617" s="95" t="str">
        <f>IF(VLOOKUP(A3617,'Business Validation 2.1.0'!$A$2:$V$996,COLUMN('Business Validation 2.1.0'!V:V)-COLUMN('Business Validation 2.1.0'!A:A)+1,FALSE)="","",VLOOKUP(A3617,'Business Validation 2.1.0'!$A$2:$V$996,COLUMN('Business Validation 2.1.0'!V:V)-COLUMN('Business Validation 2.1.0'!A:A)+1,FALSE))</f>
        <v/>
      </c>
      <c r="N3617" s="32" t="s">
        <v>20522</v>
      </c>
    </row>
    <row r="3618" spans="1:14" x14ac:dyDescent="0.25">
      <c r="A3618" s="32" t="s">
        <v>8699</v>
      </c>
      <c r="B3618" s="32" t="s">
        <v>21977</v>
      </c>
      <c r="C3618" s="32" t="s">
        <v>21978</v>
      </c>
      <c r="D3618" s="32" t="s">
        <v>14895</v>
      </c>
      <c r="J3618" s="32" t="s">
        <v>21979</v>
      </c>
      <c r="K3618" s="32" t="s">
        <v>3533</v>
      </c>
      <c r="L3618" s="32" t="s">
        <v>21980</v>
      </c>
      <c r="M3618" s="95" t="str">
        <f>IF(VLOOKUP(A3618,'Business Validation 2.1.0'!$A$2:$V$996,COLUMN('Business Validation 2.1.0'!V:V)-COLUMN('Business Validation 2.1.0'!A:A)+1,FALSE)="","",VLOOKUP(A3618,'Business Validation 2.1.0'!$A$2:$V$996,COLUMN('Business Validation 2.1.0'!V:V)-COLUMN('Business Validation 2.1.0'!A:A)+1,FALSE))</f>
        <v/>
      </c>
      <c r="N3618" s="32" t="s">
        <v>20522</v>
      </c>
    </row>
    <row r="3619" spans="1:14" x14ac:dyDescent="0.25">
      <c r="A3619" s="32" t="s">
        <v>8699</v>
      </c>
      <c r="B3619" s="32" t="s">
        <v>21981</v>
      </c>
      <c r="C3619" s="32" t="s">
        <v>21982</v>
      </c>
      <c r="D3619" s="32" t="s">
        <v>4826</v>
      </c>
      <c r="J3619" s="32" t="s">
        <v>21983</v>
      </c>
      <c r="K3619" s="32" t="s">
        <v>3533</v>
      </c>
      <c r="L3619" s="32" t="s">
        <v>21984</v>
      </c>
      <c r="M3619" s="95" t="str">
        <f>IF(VLOOKUP(A3619,'Business Validation 2.1.0'!$A$2:$V$996,COLUMN('Business Validation 2.1.0'!V:V)-COLUMN('Business Validation 2.1.0'!A:A)+1,FALSE)="","",VLOOKUP(A3619,'Business Validation 2.1.0'!$A$2:$V$996,COLUMN('Business Validation 2.1.0'!V:V)-COLUMN('Business Validation 2.1.0'!A:A)+1,FALSE))</f>
        <v/>
      </c>
      <c r="N3619" s="32" t="s">
        <v>20522</v>
      </c>
    </row>
    <row r="3620" spans="1:14" x14ac:dyDescent="0.25">
      <c r="A3620" s="32" t="s">
        <v>8699</v>
      </c>
      <c r="B3620" s="32" t="s">
        <v>21985</v>
      </c>
      <c r="C3620" s="32" t="s">
        <v>21986</v>
      </c>
      <c r="D3620" s="32" t="s">
        <v>14895</v>
      </c>
      <c r="J3620" s="32" t="s">
        <v>21987</v>
      </c>
      <c r="K3620" s="32" t="s">
        <v>3533</v>
      </c>
      <c r="L3620" s="32" t="s">
        <v>21988</v>
      </c>
      <c r="M3620" s="95" t="str">
        <f>IF(VLOOKUP(A3620,'Business Validation 2.1.0'!$A$2:$V$996,COLUMN('Business Validation 2.1.0'!V:V)-COLUMN('Business Validation 2.1.0'!A:A)+1,FALSE)="","",VLOOKUP(A3620,'Business Validation 2.1.0'!$A$2:$V$996,COLUMN('Business Validation 2.1.0'!V:V)-COLUMN('Business Validation 2.1.0'!A:A)+1,FALSE))</f>
        <v/>
      </c>
      <c r="N3620" s="32" t="s">
        <v>20522</v>
      </c>
    </row>
    <row r="3621" spans="1:14" x14ac:dyDescent="0.25">
      <c r="A3621" s="32" t="s">
        <v>8699</v>
      </c>
      <c r="B3621" s="32" t="s">
        <v>21989</v>
      </c>
      <c r="C3621" s="32" t="s">
        <v>21990</v>
      </c>
      <c r="D3621" s="32" t="s">
        <v>4826</v>
      </c>
      <c r="J3621" s="32" t="s">
        <v>21991</v>
      </c>
      <c r="K3621" s="32" t="s">
        <v>3533</v>
      </c>
      <c r="L3621" s="32" t="s">
        <v>21992</v>
      </c>
      <c r="M3621" s="95" t="str">
        <f>IF(VLOOKUP(A3621,'Business Validation 2.1.0'!$A$2:$V$996,COLUMN('Business Validation 2.1.0'!V:V)-COLUMN('Business Validation 2.1.0'!A:A)+1,FALSE)="","",VLOOKUP(A3621,'Business Validation 2.1.0'!$A$2:$V$996,COLUMN('Business Validation 2.1.0'!V:V)-COLUMN('Business Validation 2.1.0'!A:A)+1,FALSE))</f>
        <v/>
      </c>
      <c r="N3621" s="32" t="s">
        <v>20522</v>
      </c>
    </row>
    <row r="3622" spans="1:14" x14ac:dyDescent="0.25">
      <c r="A3622" s="32" t="s">
        <v>8699</v>
      </c>
      <c r="B3622" s="32" t="s">
        <v>21993</v>
      </c>
      <c r="C3622" s="32" t="s">
        <v>21994</v>
      </c>
      <c r="D3622" s="32" t="s">
        <v>14895</v>
      </c>
      <c r="J3622" s="32" t="s">
        <v>21995</v>
      </c>
      <c r="K3622" s="32" t="s">
        <v>3533</v>
      </c>
      <c r="L3622" s="32" t="s">
        <v>21996</v>
      </c>
      <c r="M3622" s="95" t="str">
        <f>IF(VLOOKUP(A3622,'Business Validation 2.1.0'!$A$2:$V$996,COLUMN('Business Validation 2.1.0'!V:V)-COLUMN('Business Validation 2.1.0'!A:A)+1,FALSE)="","",VLOOKUP(A3622,'Business Validation 2.1.0'!$A$2:$V$996,COLUMN('Business Validation 2.1.0'!V:V)-COLUMN('Business Validation 2.1.0'!A:A)+1,FALSE))</f>
        <v/>
      </c>
      <c r="N3622" s="32" t="s">
        <v>20522</v>
      </c>
    </row>
    <row r="3623" spans="1:14" x14ac:dyDescent="0.25">
      <c r="A3623" s="32" t="s">
        <v>8699</v>
      </c>
      <c r="B3623" s="32" t="s">
        <v>21997</v>
      </c>
      <c r="C3623" s="32" t="s">
        <v>21998</v>
      </c>
      <c r="D3623" s="32" t="s">
        <v>4826</v>
      </c>
      <c r="J3623" s="32" t="s">
        <v>21999</v>
      </c>
      <c r="K3623" s="32" t="s">
        <v>3533</v>
      </c>
      <c r="L3623" s="32" t="s">
        <v>22000</v>
      </c>
      <c r="M3623" s="95" t="str">
        <f>IF(VLOOKUP(A3623,'Business Validation 2.1.0'!$A$2:$V$996,COLUMN('Business Validation 2.1.0'!V:V)-COLUMN('Business Validation 2.1.0'!A:A)+1,FALSE)="","",VLOOKUP(A3623,'Business Validation 2.1.0'!$A$2:$V$996,COLUMN('Business Validation 2.1.0'!V:V)-COLUMN('Business Validation 2.1.0'!A:A)+1,FALSE))</f>
        <v/>
      </c>
      <c r="N3623" s="32" t="s">
        <v>20522</v>
      </c>
    </row>
    <row r="3624" spans="1:14" x14ac:dyDescent="0.25">
      <c r="A3624" s="32" t="s">
        <v>8699</v>
      </c>
      <c r="B3624" s="32" t="s">
        <v>22001</v>
      </c>
      <c r="C3624" s="32" t="s">
        <v>22002</v>
      </c>
      <c r="D3624" s="32" t="s">
        <v>22003</v>
      </c>
      <c r="J3624" s="32" t="s">
        <v>22004</v>
      </c>
      <c r="K3624" s="32" t="s">
        <v>3533</v>
      </c>
      <c r="L3624" s="32" t="s">
        <v>22005</v>
      </c>
      <c r="M3624" s="95" t="str">
        <f>IF(VLOOKUP(A3624,'Business Validation 2.1.0'!$A$2:$V$996,COLUMN('Business Validation 2.1.0'!V:V)-COLUMN('Business Validation 2.1.0'!A:A)+1,FALSE)="","",VLOOKUP(A3624,'Business Validation 2.1.0'!$A$2:$V$996,COLUMN('Business Validation 2.1.0'!V:V)-COLUMN('Business Validation 2.1.0'!A:A)+1,FALSE))</f>
        <v/>
      </c>
      <c r="N3624" s="32" t="s">
        <v>20522</v>
      </c>
    </row>
    <row r="3625" spans="1:14" x14ac:dyDescent="0.25">
      <c r="A3625" s="32" t="s">
        <v>8699</v>
      </c>
      <c r="B3625" s="32" t="s">
        <v>22006</v>
      </c>
      <c r="C3625" s="32" t="s">
        <v>22007</v>
      </c>
      <c r="D3625" s="32" t="s">
        <v>22008</v>
      </c>
      <c r="J3625" s="32" t="s">
        <v>22009</v>
      </c>
      <c r="K3625" s="32" t="s">
        <v>3533</v>
      </c>
      <c r="L3625" s="32" t="s">
        <v>22010</v>
      </c>
      <c r="M3625" s="95" t="str">
        <f>IF(VLOOKUP(A3625,'Business Validation 2.1.0'!$A$2:$V$996,COLUMN('Business Validation 2.1.0'!V:V)-COLUMN('Business Validation 2.1.0'!A:A)+1,FALSE)="","",VLOOKUP(A3625,'Business Validation 2.1.0'!$A$2:$V$996,COLUMN('Business Validation 2.1.0'!V:V)-COLUMN('Business Validation 2.1.0'!A:A)+1,FALSE))</f>
        <v/>
      </c>
      <c r="N3625" s="32" t="s">
        <v>20522</v>
      </c>
    </row>
    <row r="3626" spans="1:14" x14ac:dyDescent="0.25">
      <c r="A3626" s="32" t="s">
        <v>8699</v>
      </c>
      <c r="B3626" s="32" t="s">
        <v>22011</v>
      </c>
      <c r="C3626" s="32" t="s">
        <v>22012</v>
      </c>
      <c r="D3626" s="32" t="s">
        <v>22003</v>
      </c>
      <c r="J3626" s="32" t="s">
        <v>22013</v>
      </c>
      <c r="K3626" s="32" t="s">
        <v>3533</v>
      </c>
      <c r="L3626" s="32" t="s">
        <v>22014</v>
      </c>
      <c r="M3626" s="95" t="str">
        <f>IF(VLOOKUP(A3626,'Business Validation 2.1.0'!$A$2:$V$996,COLUMN('Business Validation 2.1.0'!V:V)-COLUMN('Business Validation 2.1.0'!A:A)+1,FALSE)="","",VLOOKUP(A3626,'Business Validation 2.1.0'!$A$2:$V$996,COLUMN('Business Validation 2.1.0'!V:V)-COLUMN('Business Validation 2.1.0'!A:A)+1,FALSE))</f>
        <v/>
      </c>
      <c r="N3626" s="32" t="s">
        <v>20522</v>
      </c>
    </row>
    <row r="3627" spans="1:14" x14ac:dyDescent="0.25">
      <c r="A3627" s="32" t="s">
        <v>8699</v>
      </c>
      <c r="B3627" s="32" t="s">
        <v>22015</v>
      </c>
      <c r="C3627" s="32" t="s">
        <v>22016</v>
      </c>
      <c r="D3627" s="32" t="s">
        <v>22008</v>
      </c>
      <c r="J3627" s="32" t="s">
        <v>22017</v>
      </c>
      <c r="K3627" s="32" t="s">
        <v>3533</v>
      </c>
      <c r="L3627" s="32" t="s">
        <v>22018</v>
      </c>
      <c r="M3627" s="95" t="str">
        <f>IF(VLOOKUP(A3627,'Business Validation 2.1.0'!$A$2:$V$996,COLUMN('Business Validation 2.1.0'!V:V)-COLUMN('Business Validation 2.1.0'!A:A)+1,FALSE)="","",VLOOKUP(A3627,'Business Validation 2.1.0'!$A$2:$V$996,COLUMN('Business Validation 2.1.0'!V:V)-COLUMN('Business Validation 2.1.0'!A:A)+1,FALSE))</f>
        <v/>
      </c>
      <c r="N3627" s="32" t="s">
        <v>20522</v>
      </c>
    </row>
    <row r="3628" spans="1:14" x14ac:dyDescent="0.25">
      <c r="A3628" s="32" t="s">
        <v>8699</v>
      </c>
      <c r="B3628" s="32" t="s">
        <v>22019</v>
      </c>
      <c r="C3628" s="32" t="s">
        <v>22020</v>
      </c>
      <c r="D3628" s="32" t="s">
        <v>22003</v>
      </c>
      <c r="J3628" s="32" t="s">
        <v>22021</v>
      </c>
      <c r="K3628" s="32" t="s">
        <v>3533</v>
      </c>
      <c r="L3628" s="32" t="s">
        <v>22022</v>
      </c>
      <c r="M3628" s="95" t="str">
        <f>IF(VLOOKUP(A3628,'Business Validation 2.1.0'!$A$2:$V$996,COLUMN('Business Validation 2.1.0'!V:V)-COLUMN('Business Validation 2.1.0'!A:A)+1,FALSE)="","",VLOOKUP(A3628,'Business Validation 2.1.0'!$A$2:$V$996,COLUMN('Business Validation 2.1.0'!V:V)-COLUMN('Business Validation 2.1.0'!A:A)+1,FALSE))</f>
        <v/>
      </c>
      <c r="N3628" s="32" t="s">
        <v>20522</v>
      </c>
    </row>
    <row r="3629" spans="1:14" x14ac:dyDescent="0.25">
      <c r="A3629" s="32" t="s">
        <v>8699</v>
      </c>
      <c r="B3629" s="32" t="s">
        <v>22023</v>
      </c>
      <c r="C3629" s="32" t="s">
        <v>22024</v>
      </c>
      <c r="D3629" s="32" t="s">
        <v>22008</v>
      </c>
      <c r="J3629" s="32" t="s">
        <v>22025</v>
      </c>
      <c r="K3629" s="32" t="s">
        <v>3533</v>
      </c>
      <c r="L3629" s="32" t="s">
        <v>22026</v>
      </c>
      <c r="M3629" s="95" t="str">
        <f>IF(VLOOKUP(A3629,'Business Validation 2.1.0'!$A$2:$V$996,COLUMN('Business Validation 2.1.0'!V:V)-COLUMN('Business Validation 2.1.0'!A:A)+1,FALSE)="","",VLOOKUP(A3629,'Business Validation 2.1.0'!$A$2:$V$996,COLUMN('Business Validation 2.1.0'!V:V)-COLUMN('Business Validation 2.1.0'!A:A)+1,FALSE))</f>
        <v/>
      </c>
      <c r="N3629" s="32" t="s">
        <v>20522</v>
      </c>
    </row>
    <row r="3630" spans="1:14" x14ac:dyDescent="0.25">
      <c r="A3630" s="32" t="s">
        <v>8699</v>
      </c>
      <c r="B3630" s="32" t="s">
        <v>22027</v>
      </c>
      <c r="C3630" s="32" t="s">
        <v>22028</v>
      </c>
      <c r="D3630" s="32" t="s">
        <v>22003</v>
      </c>
      <c r="J3630" s="32" t="s">
        <v>22029</v>
      </c>
      <c r="K3630" s="32" t="s">
        <v>3533</v>
      </c>
      <c r="L3630" s="32" t="s">
        <v>22030</v>
      </c>
      <c r="M3630" s="95" t="str">
        <f>IF(VLOOKUP(A3630,'Business Validation 2.1.0'!$A$2:$V$996,COLUMN('Business Validation 2.1.0'!V:V)-COLUMN('Business Validation 2.1.0'!A:A)+1,FALSE)="","",VLOOKUP(A3630,'Business Validation 2.1.0'!$A$2:$V$996,COLUMN('Business Validation 2.1.0'!V:V)-COLUMN('Business Validation 2.1.0'!A:A)+1,FALSE))</f>
        <v/>
      </c>
      <c r="N3630" s="32" t="s">
        <v>20522</v>
      </c>
    </row>
    <row r="3631" spans="1:14" x14ac:dyDescent="0.25">
      <c r="A3631" s="32" t="s">
        <v>8699</v>
      </c>
      <c r="B3631" s="32" t="s">
        <v>22031</v>
      </c>
      <c r="C3631" s="32" t="s">
        <v>22032</v>
      </c>
      <c r="D3631" s="32" t="s">
        <v>22008</v>
      </c>
      <c r="J3631" s="32" t="s">
        <v>22033</v>
      </c>
      <c r="K3631" s="32" t="s">
        <v>3533</v>
      </c>
      <c r="L3631" s="32" t="s">
        <v>22034</v>
      </c>
      <c r="M3631" s="95" t="str">
        <f>IF(VLOOKUP(A3631,'Business Validation 2.1.0'!$A$2:$V$996,COLUMN('Business Validation 2.1.0'!V:V)-COLUMN('Business Validation 2.1.0'!A:A)+1,FALSE)="","",VLOOKUP(A3631,'Business Validation 2.1.0'!$A$2:$V$996,COLUMN('Business Validation 2.1.0'!V:V)-COLUMN('Business Validation 2.1.0'!A:A)+1,FALSE))</f>
        <v/>
      </c>
      <c r="N3631" s="32" t="s">
        <v>20522</v>
      </c>
    </row>
    <row r="3632" spans="1:14" x14ac:dyDescent="0.25">
      <c r="A3632" s="32" t="s">
        <v>8699</v>
      </c>
      <c r="B3632" s="32" t="s">
        <v>22035</v>
      </c>
      <c r="C3632" s="32" t="s">
        <v>22036</v>
      </c>
      <c r="D3632" s="32" t="s">
        <v>22008</v>
      </c>
      <c r="J3632" s="32" t="s">
        <v>22037</v>
      </c>
      <c r="K3632" s="32" t="s">
        <v>3533</v>
      </c>
      <c r="L3632" s="32" t="s">
        <v>22038</v>
      </c>
      <c r="M3632" s="95" t="str">
        <f>IF(VLOOKUP(A3632,'Business Validation 2.1.0'!$A$2:$V$996,COLUMN('Business Validation 2.1.0'!V:V)-COLUMN('Business Validation 2.1.0'!A:A)+1,FALSE)="","",VLOOKUP(A3632,'Business Validation 2.1.0'!$A$2:$V$996,COLUMN('Business Validation 2.1.0'!V:V)-COLUMN('Business Validation 2.1.0'!A:A)+1,FALSE))</f>
        <v/>
      </c>
      <c r="N3632" s="32" t="s">
        <v>20522</v>
      </c>
    </row>
    <row r="3633" spans="1:14" x14ac:dyDescent="0.25">
      <c r="A3633" s="32" t="s">
        <v>8699</v>
      </c>
      <c r="B3633" s="32" t="s">
        <v>22039</v>
      </c>
      <c r="C3633" s="32" t="s">
        <v>22040</v>
      </c>
      <c r="D3633" s="32" t="s">
        <v>22003</v>
      </c>
      <c r="J3633" s="32" t="s">
        <v>22041</v>
      </c>
      <c r="K3633" s="32" t="s">
        <v>3533</v>
      </c>
      <c r="L3633" s="32" t="s">
        <v>22042</v>
      </c>
      <c r="M3633" s="95" t="str">
        <f>IF(VLOOKUP(A3633,'Business Validation 2.1.0'!$A$2:$V$996,COLUMN('Business Validation 2.1.0'!V:V)-COLUMN('Business Validation 2.1.0'!A:A)+1,FALSE)="","",VLOOKUP(A3633,'Business Validation 2.1.0'!$A$2:$V$996,COLUMN('Business Validation 2.1.0'!V:V)-COLUMN('Business Validation 2.1.0'!A:A)+1,FALSE))</f>
        <v/>
      </c>
      <c r="N3633" s="32" t="s">
        <v>20522</v>
      </c>
    </row>
    <row r="3634" spans="1:14" x14ac:dyDescent="0.25">
      <c r="A3634" s="32" t="s">
        <v>8699</v>
      </c>
      <c r="B3634" s="32" t="s">
        <v>22043</v>
      </c>
      <c r="C3634" s="32" t="s">
        <v>22044</v>
      </c>
      <c r="D3634" s="32" t="s">
        <v>22008</v>
      </c>
      <c r="J3634" s="32" t="s">
        <v>22045</v>
      </c>
      <c r="K3634" s="32" t="s">
        <v>3533</v>
      </c>
      <c r="L3634" s="32" t="s">
        <v>22046</v>
      </c>
      <c r="M3634" s="95" t="str">
        <f>IF(VLOOKUP(A3634,'Business Validation 2.1.0'!$A$2:$V$996,COLUMN('Business Validation 2.1.0'!V:V)-COLUMN('Business Validation 2.1.0'!A:A)+1,FALSE)="","",VLOOKUP(A3634,'Business Validation 2.1.0'!$A$2:$V$996,COLUMN('Business Validation 2.1.0'!V:V)-COLUMN('Business Validation 2.1.0'!A:A)+1,FALSE))</f>
        <v/>
      </c>
      <c r="N3634" s="32" t="s">
        <v>20522</v>
      </c>
    </row>
    <row r="3635" spans="1:14" x14ac:dyDescent="0.25">
      <c r="A3635" s="32" t="s">
        <v>8699</v>
      </c>
      <c r="B3635" s="32" t="s">
        <v>22047</v>
      </c>
      <c r="C3635" s="32" t="s">
        <v>22048</v>
      </c>
      <c r="D3635" s="32" t="s">
        <v>22008</v>
      </c>
      <c r="J3635" s="32" t="s">
        <v>22049</v>
      </c>
      <c r="K3635" s="32" t="s">
        <v>3533</v>
      </c>
      <c r="L3635" s="32" t="s">
        <v>22050</v>
      </c>
      <c r="M3635" s="95" t="str">
        <f>IF(VLOOKUP(A3635,'Business Validation 2.1.0'!$A$2:$V$996,COLUMN('Business Validation 2.1.0'!V:V)-COLUMN('Business Validation 2.1.0'!A:A)+1,FALSE)="","",VLOOKUP(A3635,'Business Validation 2.1.0'!$A$2:$V$996,COLUMN('Business Validation 2.1.0'!V:V)-COLUMN('Business Validation 2.1.0'!A:A)+1,FALSE))</f>
        <v/>
      </c>
      <c r="N3635" s="32" t="s">
        <v>20522</v>
      </c>
    </row>
    <row r="3636" spans="1:14" x14ac:dyDescent="0.25">
      <c r="A3636" s="32" t="s">
        <v>8699</v>
      </c>
      <c r="B3636" s="32" t="s">
        <v>22051</v>
      </c>
      <c r="C3636" s="32" t="s">
        <v>22052</v>
      </c>
      <c r="D3636" s="32" t="s">
        <v>22003</v>
      </c>
      <c r="J3636" s="32" t="s">
        <v>22053</v>
      </c>
      <c r="K3636" s="32" t="s">
        <v>3533</v>
      </c>
      <c r="L3636" s="32" t="s">
        <v>22054</v>
      </c>
      <c r="M3636" s="95" t="str">
        <f>IF(VLOOKUP(A3636,'Business Validation 2.1.0'!$A$2:$V$996,COLUMN('Business Validation 2.1.0'!V:V)-COLUMN('Business Validation 2.1.0'!A:A)+1,FALSE)="","",VLOOKUP(A3636,'Business Validation 2.1.0'!$A$2:$V$996,COLUMN('Business Validation 2.1.0'!V:V)-COLUMN('Business Validation 2.1.0'!A:A)+1,FALSE))</f>
        <v/>
      </c>
      <c r="N3636" s="32" t="s">
        <v>20522</v>
      </c>
    </row>
    <row r="3637" spans="1:14" x14ac:dyDescent="0.25">
      <c r="A3637" s="32" t="s">
        <v>8699</v>
      </c>
      <c r="B3637" s="32" t="s">
        <v>22055</v>
      </c>
      <c r="C3637" s="32" t="s">
        <v>22056</v>
      </c>
      <c r="D3637" s="32" t="s">
        <v>22008</v>
      </c>
      <c r="J3637" s="32" t="s">
        <v>22057</v>
      </c>
      <c r="K3637" s="32" t="s">
        <v>3533</v>
      </c>
      <c r="L3637" s="32" t="s">
        <v>22058</v>
      </c>
      <c r="M3637" s="95" t="str">
        <f>IF(VLOOKUP(A3637,'Business Validation 2.1.0'!$A$2:$V$996,COLUMN('Business Validation 2.1.0'!V:V)-COLUMN('Business Validation 2.1.0'!A:A)+1,FALSE)="","",VLOOKUP(A3637,'Business Validation 2.1.0'!$A$2:$V$996,COLUMN('Business Validation 2.1.0'!V:V)-COLUMN('Business Validation 2.1.0'!A:A)+1,FALSE))</f>
        <v/>
      </c>
      <c r="N3637" s="32" t="s">
        <v>20522</v>
      </c>
    </row>
    <row r="3638" spans="1:14" x14ac:dyDescent="0.25">
      <c r="A3638" s="32" t="s">
        <v>8699</v>
      </c>
      <c r="B3638" s="32" t="s">
        <v>22059</v>
      </c>
      <c r="C3638" s="32" t="s">
        <v>22060</v>
      </c>
      <c r="D3638" s="32" t="s">
        <v>22003</v>
      </c>
      <c r="J3638" s="32" t="s">
        <v>22061</v>
      </c>
      <c r="K3638" s="32" t="s">
        <v>3533</v>
      </c>
      <c r="L3638" s="32" t="s">
        <v>22062</v>
      </c>
      <c r="M3638" s="95" t="str">
        <f>IF(VLOOKUP(A3638,'Business Validation 2.1.0'!$A$2:$V$996,COLUMN('Business Validation 2.1.0'!V:V)-COLUMN('Business Validation 2.1.0'!A:A)+1,FALSE)="","",VLOOKUP(A3638,'Business Validation 2.1.0'!$A$2:$V$996,COLUMN('Business Validation 2.1.0'!V:V)-COLUMN('Business Validation 2.1.0'!A:A)+1,FALSE))</f>
        <v/>
      </c>
      <c r="N3638" s="32" t="s">
        <v>20522</v>
      </c>
    </row>
    <row r="3639" spans="1:14" x14ac:dyDescent="0.25">
      <c r="A3639" s="32" t="s">
        <v>8699</v>
      </c>
      <c r="B3639" s="32" t="s">
        <v>22063</v>
      </c>
      <c r="C3639" s="32" t="s">
        <v>22064</v>
      </c>
      <c r="D3639" s="32" t="s">
        <v>22008</v>
      </c>
      <c r="J3639" s="32" t="s">
        <v>22065</v>
      </c>
      <c r="K3639" s="32" t="s">
        <v>3533</v>
      </c>
      <c r="L3639" s="32" t="s">
        <v>22066</v>
      </c>
      <c r="M3639" s="95" t="str">
        <f>IF(VLOOKUP(A3639,'Business Validation 2.1.0'!$A$2:$V$996,COLUMN('Business Validation 2.1.0'!V:V)-COLUMN('Business Validation 2.1.0'!A:A)+1,FALSE)="","",VLOOKUP(A3639,'Business Validation 2.1.0'!$A$2:$V$996,COLUMN('Business Validation 2.1.0'!V:V)-COLUMN('Business Validation 2.1.0'!A:A)+1,FALSE))</f>
        <v/>
      </c>
      <c r="N3639" s="32" t="s">
        <v>20522</v>
      </c>
    </row>
    <row r="3640" spans="1:14" x14ac:dyDescent="0.25">
      <c r="A3640" s="32" t="s">
        <v>8699</v>
      </c>
      <c r="B3640" s="32" t="s">
        <v>22067</v>
      </c>
      <c r="C3640" s="32" t="s">
        <v>22068</v>
      </c>
      <c r="D3640" s="32" t="s">
        <v>22003</v>
      </c>
      <c r="J3640" s="32" t="s">
        <v>22069</v>
      </c>
      <c r="K3640" s="32" t="s">
        <v>3533</v>
      </c>
      <c r="L3640" s="32" t="s">
        <v>22070</v>
      </c>
      <c r="M3640" s="95" t="str">
        <f>IF(VLOOKUP(A3640,'Business Validation 2.1.0'!$A$2:$V$996,COLUMN('Business Validation 2.1.0'!V:V)-COLUMN('Business Validation 2.1.0'!A:A)+1,FALSE)="","",VLOOKUP(A3640,'Business Validation 2.1.0'!$A$2:$V$996,COLUMN('Business Validation 2.1.0'!V:V)-COLUMN('Business Validation 2.1.0'!A:A)+1,FALSE))</f>
        <v/>
      </c>
      <c r="N3640" s="32" t="s">
        <v>20522</v>
      </c>
    </row>
    <row r="3641" spans="1:14" x14ac:dyDescent="0.25">
      <c r="A3641" s="32" t="s">
        <v>8699</v>
      </c>
      <c r="B3641" s="32" t="s">
        <v>22071</v>
      </c>
      <c r="C3641" s="32" t="s">
        <v>22072</v>
      </c>
      <c r="D3641" s="32" t="s">
        <v>22008</v>
      </c>
      <c r="J3641" s="32" t="s">
        <v>22073</v>
      </c>
      <c r="K3641" s="32" t="s">
        <v>3533</v>
      </c>
      <c r="L3641" s="32" t="s">
        <v>22074</v>
      </c>
      <c r="M3641" s="95" t="str">
        <f>IF(VLOOKUP(A3641,'Business Validation 2.1.0'!$A$2:$V$996,COLUMN('Business Validation 2.1.0'!V:V)-COLUMN('Business Validation 2.1.0'!A:A)+1,FALSE)="","",VLOOKUP(A3641,'Business Validation 2.1.0'!$A$2:$V$996,COLUMN('Business Validation 2.1.0'!V:V)-COLUMN('Business Validation 2.1.0'!A:A)+1,FALSE))</f>
        <v/>
      </c>
      <c r="N3641" s="32" t="s">
        <v>20522</v>
      </c>
    </row>
    <row r="3642" spans="1:14" x14ac:dyDescent="0.25">
      <c r="A3642" s="32" t="s">
        <v>8699</v>
      </c>
      <c r="B3642" s="32" t="s">
        <v>22075</v>
      </c>
      <c r="C3642" s="32" t="s">
        <v>22076</v>
      </c>
      <c r="D3642" s="32" t="s">
        <v>22003</v>
      </c>
      <c r="J3642" s="32" t="s">
        <v>22077</v>
      </c>
      <c r="K3642" s="32" t="s">
        <v>3533</v>
      </c>
      <c r="L3642" s="32" t="s">
        <v>22078</v>
      </c>
      <c r="M3642" s="95" t="str">
        <f>IF(VLOOKUP(A3642,'Business Validation 2.1.0'!$A$2:$V$996,COLUMN('Business Validation 2.1.0'!V:V)-COLUMN('Business Validation 2.1.0'!A:A)+1,FALSE)="","",VLOOKUP(A3642,'Business Validation 2.1.0'!$A$2:$V$996,COLUMN('Business Validation 2.1.0'!V:V)-COLUMN('Business Validation 2.1.0'!A:A)+1,FALSE))</f>
        <v/>
      </c>
      <c r="N3642" s="32" t="s">
        <v>20522</v>
      </c>
    </row>
    <row r="3643" spans="1:14" x14ac:dyDescent="0.25">
      <c r="A3643" s="32" t="s">
        <v>8699</v>
      </c>
      <c r="B3643" s="32" t="s">
        <v>22079</v>
      </c>
      <c r="C3643" s="32" t="s">
        <v>22080</v>
      </c>
      <c r="D3643" s="32" t="s">
        <v>22008</v>
      </c>
      <c r="J3643" s="32" t="s">
        <v>22081</v>
      </c>
      <c r="K3643" s="32" t="s">
        <v>3533</v>
      </c>
      <c r="L3643" s="32" t="s">
        <v>22082</v>
      </c>
      <c r="M3643" s="95" t="str">
        <f>IF(VLOOKUP(A3643,'Business Validation 2.1.0'!$A$2:$V$996,COLUMN('Business Validation 2.1.0'!V:V)-COLUMN('Business Validation 2.1.0'!A:A)+1,FALSE)="","",VLOOKUP(A3643,'Business Validation 2.1.0'!$A$2:$V$996,COLUMN('Business Validation 2.1.0'!V:V)-COLUMN('Business Validation 2.1.0'!A:A)+1,FALSE))</f>
        <v/>
      </c>
      <c r="N3643" s="32" t="s">
        <v>20522</v>
      </c>
    </row>
    <row r="3644" spans="1:14" x14ac:dyDescent="0.25">
      <c r="A3644" s="32" t="s">
        <v>8699</v>
      </c>
      <c r="B3644" s="32" t="s">
        <v>22083</v>
      </c>
      <c r="C3644" s="32" t="s">
        <v>22084</v>
      </c>
      <c r="D3644" s="32" t="s">
        <v>22003</v>
      </c>
      <c r="J3644" s="32" t="s">
        <v>22085</v>
      </c>
      <c r="K3644" s="32" t="s">
        <v>3533</v>
      </c>
      <c r="L3644" s="32" t="s">
        <v>22086</v>
      </c>
      <c r="M3644" s="95" t="str">
        <f>IF(VLOOKUP(A3644,'Business Validation 2.1.0'!$A$2:$V$996,COLUMN('Business Validation 2.1.0'!V:V)-COLUMN('Business Validation 2.1.0'!A:A)+1,FALSE)="","",VLOOKUP(A3644,'Business Validation 2.1.0'!$A$2:$V$996,COLUMN('Business Validation 2.1.0'!V:V)-COLUMN('Business Validation 2.1.0'!A:A)+1,FALSE))</f>
        <v/>
      </c>
      <c r="N3644" s="32" t="s">
        <v>20522</v>
      </c>
    </row>
    <row r="3645" spans="1:14" x14ac:dyDescent="0.25">
      <c r="A3645" s="32" t="s">
        <v>8699</v>
      </c>
      <c r="B3645" s="32" t="s">
        <v>22087</v>
      </c>
      <c r="C3645" s="32" t="s">
        <v>22088</v>
      </c>
      <c r="D3645" s="32" t="s">
        <v>22008</v>
      </c>
      <c r="J3645" s="32" t="s">
        <v>22089</v>
      </c>
      <c r="K3645" s="32" t="s">
        <v>3533</v>
      </c>
      <c r="L3645" s="32" t="s">
        <v>22090</v>
      </c>
      <c r="M3645" s="95" t="str">
        <f>IF(VLOOKUP(A3645,'Business Validation 2.1.0'!$A$2:$V$996,COLUMN('Business Validation 2.1.0'!V:V)-COLUMN('Business Validation 2.1.0'!A:A)+1,FALSE)="","",VLOOKUP(A3645,'Business Validation 2.1.0'!$A$2:$V$996,COLUMN('Business Validation 2.1.0'!V:V)-COLUMN('Business Validation 2.1.0'!A:A)+1,FALSE))</f>
        <v/>
      </c>
      <c r="N3645" s="32" t="s">
        <v>20522</v>
      </c>
    </row>
    <row r="3646" spans="1:14" x14ac:dyDescent="0.25">
      <c r="A3646" s="32" t="s">
        <v>8701</v>
      </c>
      <c r="B3646" s="32" t="s">
        <v>22091</v>
      </c>
      <c r="C3646" s="32" t="s">
        <v>22092</v>
      </c>
      <c r="D3646" s="32" t="s">
        <v>4852</v>
      </c>
      <c r="J3646" s="32" t="s">
        <v>22093</v>
      </c>
      <c r="K3646" s="32" t="s">
        <v>3533</v>
      </c>
      <c r="L3646" s="32" t="s">
        <v>22094</v>
      </c>
      <c r="M3646" s="95">
        <f>IF(VLOOKUP(A3646,'Business Validation 2.1.0'!$A$2:$V$996,COLUMN('Business Validation 2.1.0'!V:V)-COLUMN('Business Validation 2.1.0'!A:A)+1,FALSE)="","",VLOOKUP(A3646,'Business Validation 2.1.0'!$A$2:$V$996,COLUMN('Business Validation 2.1.0'!V:V)-COLUMN('Business Validation 2.1.0'!A:A)+1,FALSE))</f>
        <v>42782</v>
      </c>
      <c r="N3646" s="32" t="s">
        <v>23339</v>
      </c>
    </row>
    <row r="3647" spans="1:14" x14ac:dyDescent="0.25">
      <c r="A3647" s="32" t="s">
        <v>8701</v>
      </c>
      <c r="B3647" s="32" t="s">
        <v>22095</v>
      </c>
      <c r="C3647" s="32" t="s">
        <v>22096</v>
      </c>
      <c r="D3647" s="32" t="s">
        <v>4852</v>
      </c>
      <c r="J3647" s="32" t="s">
        <v>22097</v>
      </c>
      <c r="K3647" s="32" t="s">
        <v>3533</v>
      </c>
      <c r="L3647" s="32" t="s">
        <v>22098</v>
      </c>
      <c r="M3647" s="95">
        <f>IF(VLOOKUP(A3647,'Business Validation 2.1.0'!$A$2:$V$996,COLUMN('Business Validation 2.1.0'!V:V)-COLUMN('Business Validation 2.1.0'!A:A)+1,FALSE)="","",VLOOKUP(A3647,'Business Validation 2.1.0'!$A$2:$V$996,COLUMN('Business Validation 2.1.0'!V:V)-COLUMN('Business Validation 2.1.0'!A:A)+1,FALSE))</f>
        <v>42782</v>
      </c>
      <c r="N3647" s="32" t="s">
        <v>23339</v>
      </c>
    </row>
    <row r="3648" spans="1:14" x14ac:dyDescent="0.25">
      <c r="A3648" s="32" t="s">
        <v>8701</v>
      </c>
      <c r="B3648" s="32" t="s">
        <v>22099</v>
      </c>
      <c r="C3648" s="32" t="s">
        <v>22100</v>
      </c>
      <c r="D3648" s="32" t="s">
        <v>4852</v>
      </c>
      <c r="J3648" s="32" t="s">
        <v>22101</v>
      </c>
      <c r="K3648" s="32" t="s">
        <v>3533</v>
      </c>
      <c r="L3648" s="32" t="s">
        <v>22102</v>
      </c>
      <c r="M3648" s="95">
        <f>IF(VLOOKUP(A3648,'Business Validation 2.1.0'!$A$2:$V$996,COLUMN('Business Validation 2.1.0'!V:V)-COLUMN('Business Validation 2.1.0'!A:A)+1,FALSE)="","",VLOOKUP(A3648,'Business Validation 2.1.0'!$A$2:$V$996,COLUMN('Business Validation 2.1.0'!V:V)-COLUMN('Business Validation 2.1.0'!A:A)+1,FALSE))</f>
        <v>42782</v>
      </c>
      <c r="N3648" s="32" t="s">
        <v>23339</v>
      </c>
    </row>
    <row r="3649" spans="1:14" x14ac:dyDescent="0.25">
      <c r="A3649" s="32" t="s">
        <v>8701</v>
      </c>
      <c r="B3649" s="32" t="s">
        <v>22103</v>
      </c>
      <c r="C3649" s="32" t="s">
        <v>22104</v>
      </c>
      <c r="D3649" s="32" t="s">
        <v>4852</v>
      </c>
      <c r="J3649" s="32" t="s">
        <v>22105</v>
      </c>
      <c r="K3649" s="32" t="s">
        <v>3533</v>
      </c>
      <c r="L3649" s="32" t="s">
        <v>22106</v>
      </c>
      <c r="M3649" s="95">
        <f>IF(VLOOKUP(A3649,'Business Validation 2.1.0'!$A$2:$V$996,COLUMN('Business Validation 2.1.0'!V:V)-COLUMN('Business Validation 2.1.0'!A:A)+1,FALSE)="","",VLOOKUP(A3649,'Business Validation 2.1.0'!$A$2:$V$996,COLUMN('Business Validation 2.1.0'!V:V)-COLUMN('Business Validation 2.1.0'!A:A)+1,FALSE))</f>
        <v>42782</v>
      </c>
      <c r="N3649" s="32" t="s">
        <v>23339</v>
      </c>
    </row>
    <row r="3650" spans="1:14" x14ac:dyDescent="0.25">
      <c r="A3650" s="32" t="s">
        <v>8701</v>
      </c>
      <c r="B3650" s="32" t="s">
        <v>22107</v>
      </c>
      <c r="C3650" s="32" t="s">
        <v>22108</v>
      </c>
      <c r="D3650" s="32" t="s">
        <v>4852</v>
      </c>
      <c r="J3650" s="32" t="s">
        <v>22109</v>
      </c>
      <c r="K3650" s="32" t="s">
        <v>3533</v>
      </c>
      <c r="L3650" s="32" t="s">
        <v>22110</v>
      </c>
      <c r="M3650" s="95">
        <f>IF(VLOOKUP(A3650,'Business Validation 2.1.0'!$A$2:$V$996,COLUMN('Business Validation 2.1.0'!V:V)-COLUMN('Business Validation 2.1.0'!A:A)+1,FALSE)="","",VLOOKUP(A3650,'Business Validation 2.1.0'!$A$2:$V$996,COLUMN('Business Validation 2.1.0'!V:V)-COLUMN('Business Validation 2.1.0'!A:A)+1,FALSE))</f>
        <v>42782</v>
      </c>
      <c r="N3650" s="32" t="s">
        <v>23339</v>
      </c>
    </row>
    <row r="3651" spans="1:14" x14ac:dyDescent="0.25">
      <c r="A3651" s="32" t="s">
        <v>8701</v>
      </c>
      <c r="B3651" s="32" t="s">
        <v>22111</v>
      </c>
      <c r="C3651" s="32" t="s">
        <v>22112</v>
      </c>
      <c r="D3651" s="32" t="s">
        <v>4852</v>
      </c>
      <c r="J3651" s="32" t="s">
        <v>22113</v>
      </c>
      <c r="K3651" s="32" t="s">
        <v>3533</v>
      </c>
      <c r="L3651" s="32" t="s">
        <v>22114</v>
      </c>
      <c r="M3651" s="95">
        <f>IF(VLOOKUP(A3651,'Business Validation 2.1.0'!$A$2:$V$996,COLUMN('Business Validation 2.1.0'!V:V)-COLUMN('Business Validation 2.1.0'!A:A)+1,FALSE)="","",VLOOKUP(A3651,'Business Validation 2.1.0'!$A$2:$V$996,COLUMN('Business Validation 2.1.0'!V:V)-COLUMN('Business Validation 2.1.0'!A:A)+1,FALSE))</f>
        <v>42782</v>
      </c>
      <c r="N3651" s="32" t="s">
        <v>23339</v>
      </c>
    </row>
    <row r="3652" spans="1:14" x14ac:dyDescent="0.25">
      <c r="A3652" s="32" t="s">
        <v>8701</v>
      </c>
      <c r="B3652" s="32" t="s">
        <v>22115</v>
      </c>
      <c r="C3652" s="32" t="s">
        <v>22116</v>
      </c>
      <c r="D3652" s="32" t="s">
        <v>4852</v>
      </c>
      <c r="J3652" s="32" t="s">
        <v>22117</v>
      </c>
      <c r="K3652" s="32" t="s">
        <v>3533</v>
      </c>
      <c r="L3652" s="32" t="s">
        <v>22118</v>
      </c>
      <c r="M3652" s="95">
        <f>IF(VLOOKUP(A3652,'Business Validation 2.1.0'!$A$2:$V$996,COLUMN('Business Validation 2.1.0'!V:V)-COLUMN('Business Validation 2.1.0'!A:A)+1,FALSE)="","",VLOOKUP(A3652,'Business Validation 2.1.0'!$A$2:$V$996,COLUMN('Business Validation 2.1.0'!V:V)-COLUMN('Business Validation 2.1.0'!A:A)+1,FALSE))</f>
        <v>42782</v>
      </c>
      <c r="N3652" s="32" t="s">
        <v>23339</v>
      </c>
    </row>
    <row r="3653" spans="1:14" x14ac:dyDescent="0.25">
      <c r="A3653" s="32" t="s">
        <v>8701</v>
      </c>
      <c r="B3653" s="32" t="s">
        <v>22119</v>
      </c>
      <c r="C3653" s="32" t="s">
        <v>22120</v>
      </c>
      <c r="D3653" s="32" t="s">
        <v>4852</v>
      </c>
      <c r="J3653" s="32" t="s">
        <v>22121</v>
      </c>
      <c r="K3653" s="32" t="s">
        <v>3533</v>
      </c>
      <c r="L3653" s="32" t="s">
        <v>22122</v>
      </c>
      <c r="M3653" s="95">
        <f>IF(VLOOKUP(A3653,'Business Validation 2.1.0'!$A$2:$V$996,COLUMN('Business Validation 2.1.0'!V:V)-COLUMN('Business Validation 2.1.0'!A:A)+1,FALSE)="","",VLOOKUP(A3653,'Business Validation 2.1.0'!$A$2:$V$996,COLUMN('Business Validation 2.1.0'!V:V)-COLUMN('Business Validation 2.1.0'!A:A)+1,FALSE))</f>
        <v>42782</v>
      </c>
      <c r="N3653" s="32" t="s">
        <v>23339</v>
      </c>
    </row>
    <row r="3654" spans="1:14" x14ac:dyDescent="0.25">
      <c r="A3654" s="32" t="s">
        <v>8701</v>
      </c>
      <c r="B3654" s="32" t="s">
        <v>22123</v>
      </c>
      <c r="C3654" s="32" t="s">
        <v>22124</v>
      </c>
      <c r="D3654" s="32" t="s">
        <v>4852</v>
      </c>
      <c r="J3654" s="32" t="s">
        <v>22125</v>
      </c>
      <c r="K3654" s="32" t="s">
        <v>3533</v>
      </c>
      <c r="L3654" s="32" t="s">
        <v>22126</v>
      </c>
      <c r="M3654" s="95">
        <f>IF(VLOOKUP(A3654,'Business Validation 2.1.0'!$A$2:$V$996,COLUMN('Business Validation 2.1.0'!V:V)-COLUMN('Business Validation 2.1.0'!A:A)+1,FALSE)="","",VLOOKUP(A3654,'Business Validation 2.1.0'!$A$2:$V$996,COLUMN('Business Validation 2.1.0'!V:V)-COLUMN('Business Validation 2.1.0'!A:A)+1,FALSE))</f>
        <v>42782</v>
      </c>
      <c r="N3654" s="32" t="s">
        <v>23339</v>
      </c>
    </row>
    <row r="3655" spans="1:14" x14ac:dyDescent="0.25">
      <c r="A3655" s="32" t="s">
        <v>8701</v>
      </c>
      <c r="B3655" s="32" t="s">
        <v>22127</v>
      </c>
      <c r="C3655" s="32" t="s">
        <v>22128</v>
      </c>
      <c r="D3655" s="32" t="s">
        <v>4852</v>
      </c>
      <c r="J3655" s="32" t="s">
        <v>22129</v>
      </c>
      <c r="K3655" s="32" t="s">
        <v>3533</v>
      </c>
      <c r="L3655" s="32" t="s">
        <v>22130</v>
      </c>
      <c r="M3655" s="95">
        <f>IF(VLOOKUP(A3655,'Business Validation 2.1.0'!$A$2:$V$996,COLUMN('Business Validation 2.1.0'!V:V)-COLUMN('Business Validation 2.1.0'!A:A)+1,FALSE)="","",VLOOKUP(A3655,'Business Validation 2.1.0'!$A$2:$V$996,COLUMN('Business Validation 2.1.0'!V:V)-COLUMN('Business Validation 2.1.0'!A:A)+1,FALSE))</f>
        <v>42782</v>
      </c>
      <c r="N3655" s="32" t="s">
        <v>23339</v>
      </c>
    </row>
    <row r="3656" spans="1:14" x14ac:dyDescent="0.25">
      <c r="A3656" s="32" t="s">
        <v>8701</v>
      </c>
      <c r="B3656" s="32" t="s">
        <v>22131</v>
      </c>
      <c r="C3656" s="32" t="s">
        <v>22132</v>
      </c>
      <c r="D3656" s="32" t="s">
        <v>4852</v>
      </c>
      <c r="J3656" s="32" t="s">
        <v>22133</v>
      </c>
      <c r="K3656" s="32" t="s">
        <v>3533</v>
      </c>
      <c r="L3656" s="32" t="s">
        <v>22134</v>
      </c>
      <c r="M3656" s="95">
        <f>IF(VLOOKUP(A3656,'Business Validation 2.1.0'!$A$2:$V$996,COLUMN('Business Validation 2.1.0'!V:V)-COLUMN('Business Validation 2.1.0'!A:A)+1,FALSE)="","",VLOOKUP(A3656,'Business Validation 2.1.0'!$A$2:$V$996,COLUMN('Business Validation 2.1.0'!V:V)-COLUMN('Business Validation 2.1.0'!A:A)+1,FALSE))</f>
        <v>42782</v>
      </c>
      <c r="N3656" s="32" t="s">
        <v>23339</v>
      </c>
    </row>
    <row r="3657" spans="1:14" x14ac:dyDescent="0.25">
      <c r="A3657" s="32" t="s">
        <v>8701</v>
      </c>
      <c r="B3657" s="32" t="s">
        <v>22135</v>
      </c>
      <c r="C3657" s="32" t="s">
        <v>22136</v>
      </c>
      <c r="D3657" s="32" t="s">
        <v>4852</v>
      </c>
      <c r="J3657" s="32" t="s">
        <v>22137</v>
      </c>
      <c r="K3657" s="32" t="s">
        <v>3533</v>
      </c>
      <c r="L3657" s="32" t="s">
        <v>22138</v>
      </c>
      <c r="M3657" s="95">
        <f>IF(VLOOKUP(A3657,'Business Validation 2.1.0'!$A$2:$V$996,COLUMN('Business Validation 2.1.0'!V:V)-COLUMN('Business Validation 2.1.0'!A:A)+1,FALSE)="","",VLOOKUP(A3657,'Business Validation 2.1.0'!$A$2:$V$996,COLUMN('Business Validation 2.1.0'!V:V)-COLUMN('Business Validation 2.1.0'!A:A)+1,FALSE))</f>
        <v>42782</v>
      </c>
      <c r="N3657" s="32" t="s">
        <v>23339</v>
      </c>
    </row>
    <row r="3658" spans="1:14" x14ac:dyDescent="0.25">
      <c r="A3658" s="32" t="s">
        <v>8701</v>
      </c>
      <c r="B3658" s="32" t="s">
        <v>22139</v>
      </c>
      <c r="C3658" s="32" t="s">
        <v>22140</v>
      </c>
      <c r="D3658" s="32" t="s">
        <v>4852</v>
      </c>
      <c r="J3658" s="32" t="s">
        <v>22141</v>
      </c>
      <c r="K3658" s="32" t="s">
        <v>3533</v>
      </c>
      <c r="L3658" s="32" t="s">
        <v>22142</v>
      </c>
      <c r="M3658" s="95">
        <f>IF(VLOOKUP(A3658,'Business Validation 2.1.0'!$A$2:$V$996,COLUMN('Business Validation 2.1.0'!V:V)-COLUMN('Business Validation 2.1.0'!A:A)+1,FALSE)="","",VLOOKUP(A3658,'Business Validation 2.1.0'!$A$2:$V$996,COLUMN('Business Validation 2.1.0'!V:V)-COLUMN('Business Validation 2.1.0'!A:A)+1,FALSE))</f>
        <v>42782</v>
      </c>
      <c r="N3658" s="32" t="s">
        <v>23339</v>
      </c>
    </row>
    <row r="3659" spans="1:14" x14ac:dyDescent="0.25">
      <c r="A3659" s="32" t="s">
        <v>8701</v>
      </c>
      <c r="B3659" s="32" t="s">
        <v>22143</v>
      </c>
      <c r="C3659" s="32" t="s">
        <v>22144</v>
      </c>
      <c r="D3659" s="32" t="s">
        <v>4852</v>
      </c>
      <c r="J3659" s="32" t="s">
        <v>22145</v>
      </c>
      <c r="K3659" s="32" t="s">
        <v>3533</v>
      </c>
      <c r="L3659" s="32" t="s">
        <v>22146</v>
      </c>
      <c r="M3659" s="95">
        <f>IF(VLOOKUP(A3659,'Business Validation 2.1.0'!$A$2:$V$996,COLUMN('Business Validation 2.1.0'!V:V)-COLUMN('Business Validation 2.1.0'!A:A)+1,FALSE)="","",VLOOKUP(A3659,'Business Validation 2.1.0'!$A$2:$V$996,COLUMN('Business Validation 2.1.0'!V:V)-COLUMN('Business Validation 2.1.0'!A:A)+1,FALSE))</f>
        <v>42782</v>
      </c>
      <c r="N3659" s="32" t="s">
        <v>23339</v>
      </c>
    </row>
    <row r="3660" spans="1:14" x14ac:dyDescent="0.25">
      <c r="A3660" s="32" t="s">
        <v>8701</v>
      </c>
      <c r="B3660" s="32" t="s">
        <v>22147</v>
      </c>
      <c r="C3660" s="32" t="s">
        <v>22148</v>
      </c>
      <c r="D3660" s="32" t="s">
        <v>4852</v>
      </c>
      <c r="J3660" s="32" t="s">
        <v>22149</v>
      </c>
      <c r="K3660" s="32" t="s">
        <v>3533</v>
      </c>
      <c r="L3660" s="32" t="s">
        <v>22150</v>
      </c>
      <c r="M3660" s="95">
        <f>IF(VLOOKUP(A3660,'Business Validation 2.1.0'!$A$2:$V$996,COLUMN('Business Validation 2.1.0'!V:V)-COLUMN('Business Validation 2.1.0'!A:A)+1,FALSE)="","",VLOOKUP(A3660,'Business Validation 2.1.0'!$A$2:$V$996,COLUMN('Business Validation 2.1.0'!V:V)-COLUMN('Business Validation 2.1.0'!A:A)+1,FALSE))</f>
        <v>42782</v>
      </c>
      <c r="N3660" s="32" t="s">
        <v>23339</v>
      </c>
    </row>
    <row r="3661" spans="1:14" x14ac:dyDescent="0.25">
      <c r="A3661" s="32" t="s">
        <v>8701</v>
      </c>
      <c r="B3661" s="32" t="s">
        <v>22151</v>
      </c>
      <c r="C3661" s="32" t="s">
        <v>22152</v>
      </c>
      <c r="D3661" s="32" t="s">
        <v>4852</v>
      </c>
      <c r="J3661" s="32" t="s">
        <v>22153</v>
      </c>
      <c r="K3661" s="32" t="s">
        <v>3533</v>
      </c>
      <c r="L3661" s="32" t="s">
        <v>22154</v>
      </c>
      <c r="M3661" s="95">
        <f>IF(VLOOKUP(A3661,'Business Validation 2.1.0'!$A$2:$V$996,COLUMN('Business Validation 2.1.0'!V:V)-COLUMN('Business Validation 2.1.0'!A:A)+1,FALSE)="","",VLOOKUP(A3661,'Business Validation 2.1.0'!$A$2:$V$996,COLUMN('Business Validation 2.1.0'!V:V)-COLUMN('Business Validation 2.1.0'!A:A)+1,FALSE))</f>
        <v>42782</v>
      </c>
      <c r="N3661" s="32" t="s">
        <v>23339</v>
      </c>
    </row>
    <row r="3662" spans="1:14" x14ac:dyDescent="0.25">
      <c r="A3662" s="32" t="s">
        <v>8701</v>
      </c>
      <c r="B3662" s="32" t="s">
        <v>22155</v>
      </c>
      <c r="C3662" s="32" t="s">
        <v>22156</v>
      </c>
      <c r="D3662" s="32" t="s">
        <v>4856</v>
      </c>
      <c r="J3662" s="32" t="s">
        <v>22157</v>
      </c>
      <c r="K3662" s="32" t="s">
        <v>3533</v>
      </c>
      <c r="L3662" s="32" t="s">
        <v>22158</v>
      </c>
      <c r="M3662" s="95">
        <f>IF(VLOOKUP(A3662,'Business Validation 2.1.0'!$A$2:$V$996,COLUMN('Business Validation 2.1.0'!V:V)-COLUMN('Business Validation 2.1.0'!A:A)+1,FALSE)="","",VLOOKUP(A3662,'Business Validation 2.1.0'!$A$2:$V$996,COLUMN('Business Validation 2.1.0'!V:V)-COLUMN('Business Validation 2.1.0'!A:A)+1,FALSE))</f>
        <v>42782</v>
      </c>
      <c r="N3662" s="32" t="s">
        <v>23339</v>
      </c>
    </row>
    <row r="3663" spans="1:14" x14ac:dyDescent="0.25">
      <c r="A3663" s="32" t="s">
        <v>8701</v>
      </c>
      <c r="B3663" s="32" t="s">
        <v>22159</v>
      </c>
      <c r="C3663" s="32" t="s">
        <v>22160</v>
      </c>
      <c r="D3663" s="32" t="s">
        <v>4856</v>
      </c>
      <c r="J3663" s="32" t="s">
        <v>22161</v>
      </c>
      <c r="K3663" s="32" t="s">
        <v>3533</v>
      </c>
      <c r="L3663" s="32" t="s">
        <v>22162</v>
      </c>
      <c r="M3663" s="95">
        <f>IF(VLOOKUP(A3663,'Business Validation 2.1.0'!$A$2:$V$996,COLUMN('Business Validation 2.1.0'!V:V)-COLUMN('Business Validation 2.1.0'!A:A)+1,FALSE)="","",VLOOKUP(A3663,'Business Validation 2.1.0'!$A$2:$V$996,COLUMN('Business Validation 2.1.0'!V:V)-COLUMN('Business Validation 2.1.0'!A:A)+1,FALSE))</f>
        <v>42782</v>
      </c>
      <c r="N3663" s="32" t="s">
        <v>23339</v>
      </c>
    </row>
    <row r="3664" spans="1:14" x14ac:dyDescent="0.25">
      <c r="A3664" s="32" t="s">
        <v>8701</v>
      </c>
      <c r="B3664" s="32" t="s">
        <v>22163</v>
      </c>
      <c r="C3664" s="32" t="s">
        <v>22164</v>
      </c>
      <c r="D3664" s="32" t="s">
        <v>4856</v>
      </c>
      <c r="J3664" s="32" t="s">
        <v>22165</v>
      </c>
      <c r="K3664" s="32" t="s">
        <v>3533</v>
      </c>
      <c r="L3664" s="32" t="s">
        <v>22166</v>
      </c>
      <c r="M3664" s="95">
        <f>IF(VLOOKUP(A3664,'Business Validation 2.1.0'!$A$2:$V$996,COLUMN('Business Validation 2.1.0'!V:V)-COLUMN('Business Validation 2.1.0'!A:A)+1,FALSE)="","",VLOOKUP(A3664,'Business Validation 2.1.0'!$A$2:$V$996,COLUMN('Business Validation 2.1.0'!V:V)-COLUMN('Business Validation 2.1.0'!A:A)+1,FALSE))</f>
        <v>42782</v>
      </c>
      <c r="N3664" s="32" t="s">
        <v>23339</v>
      </c>
    </row>
    <row r="3665" spans="1:14" x14ac:dyDescent="0.25">
      <c r="A3665" s="32" t="s">
        <v>8701</v>
      </c>
      <c r="B3665" s="32" t="s">
        <v>22167</v>
      </c>
      <c r="C3665" s="32" t="s">
        <v>22168</v>
      </c>
      <c r="D3665" s="32" t="s">
        <v>4856</v>
      </c>
      <c r="J3665" s="32" t="s">
        <v>22169</v>
      </c>
      <c r="K3665" s="32" t="s">
        <v>3533</v>
      </c>
      <c r="L3665" s="32" t="s">
        <v>22170</v>
      </c>
      <c r="M3665" s="95">
        <f>IF(VLOOKUP(A3665,'Business Validation 2.1.0'!$A$2:$V$996,COLUMN('Business Validation 2.1.0'!V:V)-COLUMN('Business Validation 2.1.0'!A:A)+1,FALSE)="","",VLOOKUP(A3665,'Business Validation 2.1.0'!$A$2:$V$996,COLUMN('Business Validation 2.1.0'!V:V)-COLUMN('Business Validation 2.1.0'!A:A)+1,FALSE))</f>
        <v>42782</v>
      </c>
      <c r="N3665" s="32" t="s">
        <v>23339</v>
      </c>
    </row>
    <row r="3666" spans="1:14" x14ac:dyDescent="0.25">
      <c r="A3666" s="32" t="s">
        <v>8701</v>
      </c>
      <c r="B3666" s="32" t="s">
        <v>22171</v>
      </c>
      <c r="C3666" s="32" t="s">
        <v>22172</v>
      </c>
      <c r="D3666" s="32" t="s">
        <v>4856</v>
      </c>
      <c r="J3666" s="32" t="s">
        <v>22173</v>
      </c>
      <c r="K3666" s="32" t="s">
        <v>3533</v>
      </c>
      <c r="L3666" s="32" t="s">
        <v>22174</v>
      </c>
      <c r="M3666" s="95">
        <f>IF(VLOOKUP(A3666,'Business Validation 2.1.0'!$A$2:$V$996,COLUMN('Business Validation 2.1.0'!V:V)-COLUMN('Business Validation 2.1.0'!A:A)+1,FALSE)="","",VLOOKUP(A3666,'Business Validation 2.1.0'!$A$2:$V$996,COLUMN('Business Validation 2.1.0'!V:V)-COLUMN('Business Validation 2.1.0'!A:A)+1,FALSE))</f>
        <v>42782</v>
      </c>
      <c r="N3666" s="32" t="s">
        <v>23339</v>
      </c>
    </row>
    <row r="3667" spans="1:14" x14ac:dyDescent="0.25">
      <c r="A3667" s="32" t="s">
        <v>8701</v>
      </c>
      <c r="B3667" s="32" t="s">
        <v>22175</v>
      </c>
      <c r="C3667" s="32" t="s">
        <v>22176</v>
      </c>
      <c r="D3667" s="32" t="s">
        <v>4856</v>
      </c>
      <c r="J3667" s="32" t="s">
        <v>22177</v>
      </c>
      <c r="K3667" s="32" t="s">
        <v>3533</v>
      </c>
      <c r="L3667" s="32" t="s">
        <v>22178</v>
      </c>
      <c r="M3667" s="95">
        <f>IF(VLOOKUP(A3667,'Business Validation 2.1.0'!$A$2:$V$996,COLUMN('Business Validation 2.1.0'!V:V)-COLUMN('Business Validation 2.1.0'!A:A)+1,FALSE)="","",VLOOKUP(A3667,'Business Validation 2.1.0'!$A$2:$V$996,COLUMN('Business Validation 2.1.0'!V:V)-COLUMN('Business Validation 2.1.0'!A:A)+1,FALSE))</f>
        <v>42782</v>
      </c>
      <c r="N3667" s="32" t="s">
        <v>23339</v>
      </c>
    </row>
    <row r="3668" spans="1:14" x14ac:dyDescent="0.25">
      <c r="A3668" s="32" t="s">
        <v>8701</v>
      </c>
      <c r="B3668" s="32" t="s">
        <v>22179</v>
      </c>
      <c r="C3668" s="32" t="s">
        <v>22180</v>
      </c>
      <c r="D3668" s="32" t="s">
        <v>4856</v>
      </c>
      <c r="J3668" s="32" t="s">
        <v>22181</v>
      </c>
      <c r="K3668" s="32" t="s">
        <v>3533</v>
      </c>
      <c r="L3668" s="32" t="s">
        <v>22182</v>
      </c>
      <c r="M3668" s="95">
        <f>IF(VLOOKUP(A3668,'Business Validation 2.1.0'!$A$2:$V$996,COLUMN('Business Validation 2.1.0'!V:V)-COLUMN('Business Validation 2.1.0'!A:A)+1,FALSE)="","",VLOOKUP(A3668,'Business Validation 2.1.0'!$A$2:$V$996,COLUMN('Business Validation 2.1.0'!V:V)-COLUMN('Business Validation 2.1.0'!A:A)+1,FALSE))</f>
        <v>42782</v>
      </c>
      <c r="N3668" s="32" t="s">
        <v>23339</v>
      </c>
    </row>
    <row r="3669" spans="1:14" x14ac:dyDescent="0.25">
      <c r="A3669" s="32" t="s">
        <v>8701</v>
      </c>
      <c r="B3669" s="32" t="s">
        <v>22183</v>
      </c>
      <c r="C3669" s="32" t="s">
        <v>22184</v>
      </c>
      <c r="D3669" s="32" t="s">
        <v>4856</v>
      </c>
      <c r="J3669" s="32" t="s">
        <v>22185</v>
      </c>
      <c r="K3669" s="32" t="s">
        <v>3533</v>
      </c>
      <c r="L3669" s="32" t="s">
        <v>22186</v>
      </c>
      <c r="M3669" s="95">
        <f>IF(VLOOKUP(A3669,'Business Validation 2.1.0'!$A$2:$V$996,COLUMN('Business Validation 2.1.0'!V:V)-COLUMN('Business Validation 2.1.0'!A:A)+1,FALSE)="","",VLOOKUP(A3669,'Business Validation 2.1.0'!$A$2:$V$996,COLUMN('Business Validation 2.1.0'!V:V)-COLUMN('Business Validation 2.1.0'!A:A)+1,FALSE))</f>
        <v>42782</v>
      </c>
      <c r="N3669" s="32" t="s">
        <v>23339</v>
      </c>
    </row>
    <row r="3670" spans="1:14" x14ac:dyDescent="0.25">
      <c r="A3670" s="32" t="s">
        <v>8701</v>
      </c>
      <c r="B3670" s="32" t="s">
        <v>22187</v>
      </c>
      <c r="C3670" s="32" t="s">
        <v>22188</v>
      </c>
      <c r="D3670" s="32" t="s">
        <v>4856</v>
      </c>
      <c r="J3670" s="32" t="s">
        <v>22189</v>
      </c>
      <c r="K3670" s="32" t="s">
        <v>3533</v>
      </c>
      <c r="L3670" s="32" t="s">
        <v>22190</v>
      </c>
      <c r="M3670" s="95">
        <f>IF(VLOOKUP(A3670,'Business Validation 2.1.0'!$A$2:$V$996,COLUMN('Business Validation 2.1.0'!V:V)-COLUMN('Business Validation 2.1.0'!A:A)+1,FALSE)="","",VLOOKUP(A3670,'Business Validation 2.1.0'!$A$2:$V$996,COLUMN('Business Validation 2.1.0'!V:V)-COLUMN('Business Validation 2.1.0'!A:A)+1,FALSE))</f>
        <v>42782</v>
      </c>
      <c r="N3670" s="32" t="s">
        <v>23339</v>
      </c>
    </row>
    <row r="3671" spans="1:14" x14ac:dyDescent="0.25">
      <c r="A3671" s="32" t="s">
        <v>8701</v>
      </c>
      <c r="B3671" s="32" t="s">
        <v>22191</v>
      </c>
      <c r="C3671" s="32" t="s">
        <v>22192</v>
      </c>
      <c r="D3671" s="32" t="s">
        <v>4856</v>
      </c>
      <c r="J3671" s="32" t="s">
        <v>22193</v>
      </c>
      <c r="K3671" s="32" t="s">
        <v>3533</v>
      </c>
      <c r="L3671" s="32" t="s">
        <v>22194</v>
      </c>
      <c r="M3671" s="95">
        <f>IF(VLOOKUP(A3671,'Business Validation 2.1.0'!$A$2:$V$996,COLUMN('Business Validation 2.1.0'!V:V)-COLUMN('Business Validation 2.1.0'!A:A)+1,FALSE)="","",VLOOKUP(A3671,'Business Validation 2.1.0'!$A$2:$V$996,COLUMN('Business Validation 2.1.0'!V:V)-COLUMN('Business Validation 2.1.0'!A:A)+1,FALSE))</f>
        <v>42782</v>
      </c>
      <c r="N3671" s="32" t="s">
        <v>23339</v>
      </c>
    </row>
    <row r="3672" spans="1:14" x14ac:dyDescent="0.25">
      <c r="A3672" s="32" t="s">
        <v>8701</v>
      </c>
      <c r="B3672" s="32" t="s">
        <v>22195</v>
      </c>
      <c r="C3672" s="32" t="s">
        <v>22196</v>
      </c>
      <c r="D3672" s="32" t="s">
        <v>4856</v>
      </c>
      <c r="J3672" s="32" t="s">
        <v>22197</v>
      </c>
      <c r="K3672" s="32" t="s">
        <v>3533</v>
      </c>
      <c r="L3672" s="32" t="s">
        <v>22198</v>
      </c>
      <c r="M3672" s="95">
        <f>IF(VLOOKUP(A3672,'Business Validation 2.1.0'!$A$2:$V$996,COLUMN('Business Validation 2.1.0'!V:V)-COLUMN('Business Validation 2.1.0'!A:A)+1,FALSE)="","",VLOOKUP(A3672,'Business Validation 2.1.0'!$A$2:$V$996,COLUMN('Business Validation 2.1.0'!V:V)-COLUMN('Business Validation 2.1.0'!A:A)+1,FALSE))</f>
        <v>42782</v>
      </c>
      <c r="N3672" s="32" t="s">
        <v>23339</v>
      </c>
    </row>
    <row r="3673" spans="1:14" x14ac:dyDescent="0.25">
      <c r="A3673" s="32" t="s">
        <v>8701</v>
      </c>
      <c r="B3673" s="32" t="s">
        <v>22199</v>
      </c>
      <c r="C3673" s="32" t="s">
        <v>22200</v>
      </c>
      <c r="D3673" s="32" t="s">
        <v>4856</v>
      </c>
      <c r="J3673" s="32" t="s">
        <v>22201</v>
      </c>
      <c r="K3673" s="32" t="s">
        <v>3533</v>
      </c>
      <c r="L3673" s="32" t="s">
        <v>22202</v>
      </c>
      <c r="M3673" s="95">
        <f>IF(VLOOKUP(A3673,'Business Validation 2.1.0'!$A$2:$V$996,COLUMN('Business Validation 2.1.0'!V:V)-COLUMN('Business Validation 2.1.0'!A:A)+1,FALSE)="","",VLOOKUP(A3673,'Business Validation 2.1.0'!$A$2:$V$996,COLUMN('Business Validation 2.1.0'!V:V)-COLUMN('Business Validation 2.1.0'!A:A)+1,FALSE))</f>
        <v>42782</v>
      </c>
      <c r="N3673" s="32" t="s">
        <v>23339</v>
      </c>
    </row>
    <row r="3674" spans="1:14" x14ac:dyDescent="0.25">
      <c r="A3674" s="32" t="s">
        <v>8701</v>
      </c>
      <c r="B3674" s="32" t="s">
        <v>22203</v>
      </c>
      <c r="C3674" s="32" t="s">
        <v>22204</v>
      </c>
      <c r="D3674" s="32" t="s">
        <v>4860</v>
      </c>
      <c r="J3674" s="32" t="s">
        <v>22205</v>
      </c>
      <c r="K3674" s="32" t="s">
        <v>3533</v>
      </c>
      <c r="L3674" s="32" t="s">
        <v>22206</v>
      </c>
      <c r="M3674" s="95">
        <f>IF(VLOOKUP(A3674,'Business Validation 2.1.0'!$A$2:$V$996,COLUMN('Business Validation 2.1.0'!V:V)-COLUMN('Business Validation 2.1.0'!A:A)+1,FALSE)="","",VLOOKUP(A3674,'Business Validation 2.1.0'!$A$2:$V$996,COLUMN('Business Validation 2.1.0'!V:V)-COLUMN('Business Validation 2.1.0'!A:A)+1,FALSE))</f>
        <v>42782</v>
      </c>
      <c r="N3674" s="32" t="s">
        <v>23339</v>
      </c>
    </row>
    <row r="3675" spans="1:14" x14ac:dyDescent="0.25">
      <c r="A3675" s="32" t="s">
        <v>8701</v>
      </c>
      <c r="B3675" s="32" t="s">
        <v>22207</v>
      </c>
      <c r="C3675" s="32" t="s">
        <v>22208</v>
      </c>
      <c r="D3675" s="32" t="s">
        <v>4860</v>
      </c>
      <c r="J3675" s="32" t="s">
        <v>22209</v>
      </c>
      <c r="K3675" s="32" t="s">
        <v>3533</v>
      </c>
      <c r="L3675" s="32" t="s">
        <v>22210</v>
      </c>
      <c r="M3675" s="95">
        <f>IF(VLOOKUP(A3675,'Business Validation 2.1.0'!$A$2:$V$996,COLUMN('Business Validation 2.1.0'!V:V)-COLUMN('Business Validation 2.1.0'!A:A)+1,FALSE)="","",VLOOKUP(A3675,'Business Validation 2.1.0'!$A$2:$V$996,COLUMN('Business Validation 2.1.0'!V:V)-COLUMN('Business Validation 2.1.0'!A:A)+1,FALSE))</f>
        <v>42782</v>
      </c>
      <c r="N3675" s="32" t="s">
        <v>23339</v>
      </c>
    </row>
    <row r="3676" spans="1:14" x14ac:dyDescent="0.25">
      <c r="A3676" s="32" t="s">
        <v>8701</v>
      </c>
      <c r="B3676" s="32" t="s">
        <v>22211</v>
      </c>
      <c r="C3676" s="32" t="s">
        <v>22212</v>
      </c>
      <c r="D3676" s="32" t="s">
        <v>4860</v>
      </c>
      <c r="J3676" s="32" t="s">
        <v>22213</v>
      </c>
      <c r="K3676" s="32" t="s">
        <v>3533</v>
      </c>
      <c r="L3676" s="32" t="s">
        <v>22214</v>
      </c>
      <c r="M3676" s="95">
        <f>IF(VLOOKUP(A3676,'Business Validation 2.1.0'!$A$2:$V$996,COLUMN('Business Validation 2.1.0'!V:V)-COLUMN('Business Validation 2.1.0'!A:A)+1,FALSE)="","",VLOOKUP(A3676,'Business Validation 2.1.0'!$A$2:$V$996,COLUMN('Business Validation 2.1.0'!V:V)-COLUMN('Business Validation 2.1.0'!A:A)+1,FALSE))</f>
        <v>42782</v>
      </c>
      <c r="N3676" s="32" t="s">
        <v>23339</v>
      </c>
    </row>
    <row r="3677" spans="1:14" x14ac:dyDescent="0.25">
      <c r="A3677" s="32" t="s">
        <v>8701</v>
      </c>
      <c r="B3677" s="32" t="s">
        <v>22215</v>
      </c>
      <c r="C3677" s="32" t="s">
        <v>22216</v>
      </c>
      <c r="D3677" s="32" t="s">
        <v>4860</v>
      </c>
      <c r="J3677" s="32" t="s">
        <v>22217</v>
      </c>
      <c r="K3677" s="32" t="s">
        <v>3533</v>
      </c>
      <c r="L3677" s="32" t="s">
        <v>22218</v>
      </c>
      <c r="M3677" s="95">
        <f>IF(VLOOKUP(A3677,'Business Validation 2.1.0'!$A$2:$V$996,COLUMN('Business Validation 2.1.0'!V:V)-COLUMN('Business Validation 2.1.0'!A:A)+1,FALSE)="","",VLOOKUP(A3677,'Business Validation 2.1.0'!$A$2:$V$996,COLUMN('Business Validation 2.1.0'!V:V)-COLUMN('Business Validation 2.1.0'!A:A)+1,FALSE))</f>
        <v>42782</v>
      </c>
      <c r="N3677" s="32" t="s">
        <v>23339</v>
      </c>
    </row>
    <row r="3678" spans="1:14" x14ac:dyDescent="0.25">
      <c r="A3678" s="32" t="s">
        <v>8701</v>
      </c>
      <c r="B3678" s="32" t="s">
        <v>22219</v>
      </c>
      <c r="C3678" s="32" t="s">
        <v>22220</v>
      </c>
      <c r="D3678" s="32" t="s">
        <v>4860</v>
      </c>
      <c r="J3678" s="32" t="s">
        <v>22221</v>
      </c>
      <c r="K3678" s="32" t="s">
        <v>3533</v>
      </c>
      <c r="L3678" s="32" t="s">
        <v>22222</v>
      </c>
      <c r="M3678" s="95">
        <f>IF(VLOOKUP(A3678,'Business Validation 2.1.0'!$A$2:$V$996,COLUMN('Business Validation 2.1.0'!V:V)-COLUMN('Business Validation 2.1.0'!A:A)+1,FALSE)="","",VLOOKUP(A3678,'Business Validation 2.1.0'!$A$2:$V$996,COLUMN('Business Validation 2.1.0'!V:V)-COLUMN('Business Validation 2.1.0'!A:A)+1,FALSE))</f>
        <v>42782</v>
      </c>
      <c r="N3678" s="32" t="s">
        <v>23339</v>
      </c>
    </row>
    <row r="3679" spans="1:14" x14ac:dyDescent="0.25">
      <c r="A3679" s="32" t="s">
        <v>8701</v>
      </c>
      <c r="B3679" s="32" t="s">
        <v>22223</v>
      </c>
      <c r="C3679" s="32" t="s">
        <v>22224</v>
      </c>
      <c r="D3679" s="32" t="s">
        <v>4860</v>
      </c>
      <c r="J3679" s="32" t="s">
        <v>22225</v>
      </c>
      <c r="K3679" s="32" t="s">
        <v>3533</v>
      </c>
      <c r="L3679" s="32" t="s">
        <v>22226</v>
      </c>
      <c r="M3679" s="95">
        <f>IF(VLOOKUP(A3679,'Business Validation 2.1.0'!$A$2:$V$996,COLUMN('Business Validation 2.1.0'!V:V)-COLUMN('Business Validation 2.1.0'!A:A)+1,FALSE)="","",VLOOKUP(A3679,'Business Validation 2.1.0'!$A$2:$V$996,COLUMN('Business Validation 2.1.0'!V:V)-COLUMN('Business Validation 2.1.0'!A:A)+1,FALSE))</f>
        <v>42782</v>
      </c>
      <c r="N3679" s="32" t="s">
        <v>23339</v>
      </c>
    </row>
    <row r="3680" spans="1:14" x14ac:dyDescent="0.25">
      <c r="A3680" s="32" t="s">
        <v>8701</v>
      </c>
      <c r="B3680" s="32" t="s">
        <v>22227</v>
      </c>
      <c r="C3680" s="32" t="s">
        <v>22228</v>
      </c>
      <c r="D3680" s="32" t="s">
        <v>4860</v>
      </c>
      <c r="J3680" s="32" t="s">
        <v>22229</v>
      </c>
      <c r="K3680" s="32" t="s">
        <v>3533</v>
      </c>
      <c r="L3680" s="32" t="s">
        <v>22230</v>
      </c>
      <c r="M3680" s="95">
        <f>IF(VLOOKUP(A3680,'Business Validation 2.1.0'!$A$2:$V$996,COLUMN('Business Validation 2.1.0'!V:V)-COLUMN('Business Validation 2.1.0'!A:A)+1,FALSE)="","",VLOOKUP(A3680,'Business Validation 2.1.0'!$A$2:$V$996,COLUMN('Business Validation 2.1.0'!V:V)-COLUMN('Business Validation 2.1.0'!A:A)+1,FALSE))</f>
        <v>42782</v>
      </c>
      <c r="N3680" s="32" t="s">
        <v>23339</v>
      </c>
    </row>
    <row r="3681" spans="1:14" x14ac:dyDescent="0.25">
      <c r="A3681" s="32" t="s">
        <v>8701</v>
      </c>
      <c r="B3681" s="32" t="s">
        <v>22231</v>
      </c>
      <c r="C3681" s="32" t="s">
        <v>22232</v>
      </c>
      <c r="D3681" s="32" t="s">
        <v>4860</v>
      </c>
      <c r="J3681" s="32" t="s">
        <v>22233</v>
      </c>
      <c r="K3681" s="32" t="s">
        <v>3533</v>
      </c>
      <c r="L3681" s="32" t="s">
        <v>22234</v>
      </c>
      <c r="M3681" s="95">
        <f>IF(VLOOKUP(A3681,'Business Validation 2.1.0'!$A$2:$V$996,COLUMN('Business Validation 2.1.0'!V:V)-COLUMN('Business Validation 2.1.0'!A:A)+1,FALSE)="","",VLOOKUP(A3681,'Business Validation 2.1.0'!$A$2:$V$996,COLUMN('Business Validation 2.1.0'!V:V)-COLUMN('Business Validation 2.1.0'!A:A)+1,FALSE))</f>
        <v>42782</v>
      </c>
      <c r="N3681" s="32" t="s">
        <v>23339</v>
      </c>
    </row>
    <row r="3682" spans="1:14" x14ac:dyDescent="0.25">
      <c r="A3682" s="32" t="s">
        <v>8701</v>
      </c>
      <c r="B3682" s="32" t="s">
        <v>22235</v>
      </c>
      <c r="C3682" s="32" t="s">
        <v>22236</v>
      </c>
      <c r="D3682" s="32" t="s">
        <v>4860</v>
      </c>
      <c r="J3682" s="32" t="s">
        <v>22237</v>
      </c>
      <c r="K3682" s="32" t="s">
        <v>3533</v>
      </c>
      <c r="L3682" s="32" t="s">
        <v>22238</v>
      </c>
      <c r="M3682" s="95">
        <f>IF(VLOOKUP(A3682,'Business Validation 2.1.0'!$A$2:$V$996,COLUMN('Business Validation 2.1.0'!V:V)-COLUMN('Business Validation 2.1.0'!A:A)+1,FALSE)="","",VLOOKUP(A3682,'Business Validation 2.1.0'!$A$2:$V$996,COLUMN('Business Validation 2.1.0'!V:V)-COLUMN('Business Validation 2.1.0'!A:A)+1,FALSE))</f>
        <v>42782</v>
      </c>
      <c r="N3682" s="32" t="s">
        <v>23339</v>
      </c>
    </row>
    <row r="3683" spans="1:14" x14ac:dyDescent="0.25">
      <c r="A3683" s="32" t="s">
        <v>8701</v>
      </c>
      <c r="B3683" s="32" t="s">
        <v>22239</v>
      </c>
      <c r="C3683" s="32" t="s">
        <v>22240</v>
      </c>
      <c r="D3683" s="32" t="s">
        <v>4860</v>
      </c>
      <c r="J3683" s="32" t="s">
        <v>22241</v>
      </c>
      <c r="K3683" s="32" t="s">
        <v>3533</v>
      </c>
      <c r="L3683" s="32" t="s">
        <v>22242</v>
      </c>
      <c r="M3683" s="95">
        <f>IF(VLOOKUP(A3683,'Business Validation 2.1.0'!$A$2:$V$996,COLUMN('Business Validation 2.1.0'!V:V)-COLUMN('Business Validation 2.1.0'!A:A)+1,FALSE)="","",VLOOKUP(A3683,'Business Validation 2.1.0'!$A$2:$V$996,COLUMN('Business Validation 2.1.0'!V:V)-COLUMN('Business Validation 2.1.0'!A:A)+1,FALSE))</f>
        <v>42782</v>
      </c>
      <c r="N3683" s="32" t="s">
        <v>23339</v>
      </c>
    </row>
    <row r="3684" spans="1:14" x14ac:dyDescent="0.25">
      <c r="A3684" s="32" t="s">
        <v>8701</v>
      </c>
      <c r="B3684" s="32" t="s">
        <v>22243</v>
      </c>
      <c r="C3684" s="32" t="s">
        <v>22244</v>
      </c>
      <c r="D3684" s="32" t="s">
        <v>4860</v>
      </c>
      <c r="J3684" s="32" t="s">
        <v>22245</v>
      </c>
      <c r="K3684" s="32" t="s">
        <v>3533</v>
      </c>
      <c r="L3684" s="32" t="s">
        <v>22246</v>
      </c>
      <c r="M3684" s="95">
        <f>IF(VLOOKUP(A3684,'Business Validation 2.1.0'!$A$2:$V$996,COLUMN('Business Validation 2.1.0'!V:V)-COLUMN('Business Validation 2.1.0'!A:A)+1,FALSE)="","",VLOOKUP(A3684,'Business Validation 2.1.0'!$A$2:$V$996,COLUMN('Business Validation 2.1.0'!V:V)-COLUMN('Business Validation 2.1.0'!A:A)+1,FALSE))</f>
        <v>42782</v>
      </c>
      <c r="N3684" s="32" t="s">
        <v>23339</v>
      </c>
    </row>
    <row r="3685" spans="1:14" x14ac:dyDescent="0.25">
      <c r="A3685" s="32" t="s">
        <v>8701</v>
      </c>
      <c r="B3685" s="32" t="s">
        <v>22247</v>
      </c>
      <c r="C3685" s="32" t="s">
        <v>22248</v>
      </c>
      <c r="D3685" s="32" t="s">
        <v>4860</v>
      </c>
      <c r="J3685" s="32" t="s">
        <v>22249</v>
      </c>
      <c r="K3685" s="32" t="s">
        <v>3533</v>
      </c>
      <c r="L3685" s="32" t="s">
        <v>22250</v>
      </c>
      <c r="M3685" s="95">
        <f>IF(VLOOKUP(A3685,'Business Validation 2.1.0'!$A$2:$V$996,COLUMN('Business Validation 2.1.0'!V:V)-COLUMN('Business Validation 2.1.0'!A:A)+1,FALSE)="","",VLOOKUP(A3685,'Business Validation 2.1.0'!$A$2:$V$996,COLUMN('Business Validation 2.1.0'!V:V)-COLUMN('Business Validation 2.1.0'!A:A)+1,FALSE))</f>
        <v>42782</v>
      </c>
      <c r="N3685" s="32" t="s">
        <v>23339</v>
      </c>
    </row>
    <row r="3686" spans="1:14" x14ac:dyDescent="0.25">
      <c r="A3686" s="32" t="s">
        <v>8701</v>
      </c>
      <c r="B3686" s="32" t="s">
        <v>22251</v>
      </c>
      <c r="C3686" s="32" t="s">
        <v>22252</v>
      </c>
      <c r="D3686" s="32" t="s">
        <v>4860</v>
      </c>
      <c r="J3686" s="32" t="s">
        <v>22253</v>
      </c>
      <c r="K3686" s="32" t="s">
        <v>3533</v>
      </c>
      <c r="L3686" s="32" t="s">
        <v>22254</v>
      </c>
      <c r="M3686" s="95">
        <f>IF(VLOOKUP(A3686,'Business Validation 2.1.0'!$A$2:$V$996,COLUMN('Business Validation 2.1.0'!V:V)-COLUMN('Business Validation 2.1.0'!A:A)+1,FALSE)="","",VLOOKUP(A3686,'Business Validation 2.1.0'!$A$2:$V$996,COLUMN('Business Validation 2.1.0'!V:V)-COLUMN('Business Validation 2.1.0'!A:A)+1,FALSE))</f>
        <v>42782</v>
      </c>
      <c r="N3686" s="32" t="s">
        <v>23339</v>
      </c>
    </row>
    <row r="3687" spans="1:14" x14ac:dyDescent="0.25">
      <c r="A3687" s="32" t="s">
        <v>8701</v>
      </c>
      <c r="B3687" s="32" t="s">
        <v>22255</v>
      </c>
      <c r="C3687" s="32" t="s">
        <v>22256</v>
      </c>
      <c r="D3687" s="32" t="s">
        <v>4860</v>
      </c>
      <c r="J3687" s="32" t="s">
        <v>22257</v>
      </c>
      <c r="K3687" s="32" t="s">
        <v>3533</v>
      </c>
      <c r="L3687" s="32" t="s">
        <v>22258</v>
      </c>
      <c r="M3687" s="95">
        <f>IF(VLOOKUP(A3687,'Business Validation 2.1.0'!$A$2:$V$996,COLUMN('Business Validation 2.1.0'!V:V)-COLUMN('Business Validation 2.1.0'!A:A)+1,FALSE)="","",VLOOKUP(A3687,'Business Validation 2.1.0'!$A$2:$V$996,COLUMN('Business Validation 2.1.0'!V:V)-COLUMN('Business Validation 2.1.0'!A:A)+1,FALSE))</f>
        <v>42782</v>
      </c>
      <c r="N3687" s="32" t="s">
        <v>23339</v>
      </c>
    </row>
    <row r="3688" spans="1:14" x14ac:dyDescent="0.25">
      <c r="A3688" s="32" t="s">
        <v>8701</v>
      </c>
      <c r="B3688" s="32" t="s">
        <v>22259</v>
      </c>
      <c r="C3688" s="32" t="s">
        <v>22260</v>
      </c>
      <c r="D3688" s="32" t="s">
        <v>4860</v>
      </c>
      <c r="J3688" s="32" t="s">
        <v>22261</v>
      </c>
      <c r="K3688" s="32" t="s">
        <v>3533</v>
      </c>
      <c r="L3688" s="32" t="s">
        <v>22262</v>
      </c>
      <c r="M3688" s="95">
        <f>IF(VLOOKUP(A3688,'Business Validation 2.1.0'!$A$2:$V$996,COLUMN('Business Validation 2.1.0'!V:V)-COLUMN('Business Validation 2.1.0'!A:A)+1,FALSE)="","",VLOOKUP(A3688,'Business Validation 2.1.0'!$A$2:$V$996,COLUMN('Business Validation 2.1.0'!V:V)-COLUMN('Business Validation 2.1.0'!A:A)+1,FALSE))</f>
        <v>42782</v>
      </c>
      <c r="N3688" s="32" t="s">
        <v>23339</v>
      </c>
    </row>
    <row r="3689" spans="1:14" x14ac:dyDescent="0.25">
      <c r="A3689" s="32" t="s">
        <v>8701</v>
      </c>
      <c r="B3689" s="32" t="s">
        <v>22263</v>
      </c>
      <c r="C3689" s="32" t="s">
        <v>22264</v>
      </c>
      <c r="D3689" s="32" t="s">
        <v>4860</v>
      </c>
      <c r="J3689" s="32" t="s">
        <v>22265</v>
      </c>
      <c r="K3689" s="32" t="s">
        <v>3533</v>
      </c>
      <c r="L3689" s="32" t="s">
        <v>22266</v>
      </c>
      <c r="M3689" s="95">
        <f>IF(VLOOKUP(A3689,'Business Validation 2.1.0'!$A$2:$V$996,COLUMN('Business Validation 2.1.0'!V:V)-COLUMN('Business Validation 2.1.0'!A:A)+1,FALSE)="","",VLOOKUP(A3689,'Business Validation 2.1.0'!$A$2:$V$996,COLUMN('Business Validation 2.1.0'!V:V)-COLUMN('Business Validation 2.1.0'!A:A)+1,FALSE))</f>
        <v>42782</v>
      </c>
      <c r="N3689" s="32" t="s">
        <v>23339</v>
      </c>
    </row>
    <row r="3690" spans="1:14" x14ac:dyDescent="0.25">
      <c r="A3690" s="32" t="s">
        <v>8702</v>
      </c>
      <c r="B3690" s="32" t="s">
        <v>22267</v>
      </c>
      <c r="C3690" s="32" t="s">
        <v>22268</v>
      </c>
      <c r="D3690" s="32" t="s">
        <v>14882</v>
      </c>
      <c r="J3690" s="32" t="s">
        <v>22269</v>
      </c>
      <c r="K3690" s="32" t="s">
        <v>3533</v>
      </c>
      <c r="L3690" s="32" t="s">
        <v>22270</v>
      </c>
      <c r="M3690" s="95" t="str">
        <f>IF(VLOOKUP(A3690,'Business Validation 2.1.0'!$A$2:$V$996,COLUMN('Business Validation 2.1.0'!V:V)-COLUMN('Business Validation 2.1.0'!A:A)+1,FALSE)="","",VLOOKUP(A3690,'Business Validation 2.1.0'!$A$2:$V$996,COLUMN('Business Validation 2.1.0'!V:V)-COLUMN('Business Validation 2.1.0'!A:A)+1,FALSE))</f>
        <v/>
      </c>
      <c r="N3690" s="32" t="s">
        <v>23340</v>
      </c>
    </row>
    <row r="3691" spans="1:14" x14ac:dyDescent="0.25">
      <c r="A3691" s="32" t="s">
        <v>8702</v>
      </c>
      <c r="B3691" s="32" t="s">
        <v>22271</v>
      </c>
      <c r="C3691" s="32" t="s">
        <v>22272</v>
      </c>
      <c r="D3691" s="32" t="s">
        <v>14882</v>
      </c>
      <c r="J3691" s="32" t="s">
        <v>22273</v>
      </c>
      <c r="K3691" s="32" t="s">
        <v>3533</v>
      </c>
      <c r="L3691" s="32" t="s">
        <v>22274</v>
      </c>
      <c r="M3691" s="95" t="str">
        <f>IF(VLOOKUP(A3691,'Business Validation 2.1.0'!$A$2:$V$996,COLUMN('Business Validation 2.1.0'!V:V)-COLUMN('Business Validation 2.1.0'!A:A)+1,FALSE)="","",VLOOKUP(A3691,'Business Validation 2.1.0'!$A$2:$V$996,COLUMN('Business Validation 2.1.0'!V:V)-COLUMN('Business Validation 2.1.0'!A:A)+1,FALSE))</f>
        <v/>
      </c>
      <c r="N3691" s="32" t="s">
        <v>23340</v>
      </c>
    </row>
    <row r="3692" spans="1:14" x14ac:dyDescent="0.25">
      <c r="A3692" s="32" t="s">
        <v>8702</v>
      </c>
      <c r="B3692" s="32" t="s">
        <v>22275</v>
      </c>
      <c r="C3692" s="32" t="s">
        <v>22276</v>
      </c>
      <c r="D3692" s="32" t="s">
        <v>14882</v>
      </c>
      <c r="J3692" s="32" t="s">
        <v>22277</v>
      </c>
      <c r="K3692" s="32" t="s">
        <v>3533</v>
      </c>
      <c r="L3692" s="32" t="s">
        <v>22278</v>
      </c>
      <c r="M3692" s="95" t="str">
        <f>IF(VLOOKUP(A3692,'Business Validation 2.1.0'!$A$2:$V$996,COLUMN('Business Validation 2.1.0'!V:V)-COLUMN('Business Validation 2.1.0'!A:A)+1,FALSE)="","",VLOOKUP(A3692,'Business Validation 2.1.0'!$A$2:$V$996,COLUMN('Business Validation 2.1.0'!V:V)-COLUMN('Business Validation 2.1.0'!A:A)+1,FALSE))</f>
        <v/>
      </c>
      <c r="N3692" s="32" t="s">
        <v>23340</v>
      </c>
    </row>
    <row r="3693" spans="1:14" x14ac:dyDescent="0.25">
      <c r="A3693" s="32" t="s">
        <v>8702</v>
      </c>
      <c r="B3693" s="32" t="s">
        <v>22279</v>
      </c>
      <c r="C3693" s="32" t="s">
        <v>22280</v>
      </c>
      <c r="D3693" s="32" t="s">
        <v>14882</v>
      </c>
      <c r="J3693" s="32" t="s">
        <v>22281</v>
      </c>
      <c r="K3693" s="32" t="s">
        <v>3533</v>
      </c>
      <c r="L3693" s="32" t="s">
        <v>22282</v>
      </c>
      <c r="M3693" s="95" t="str">
        <f>IF(VLOOKUP(A3693,'Business Validation 2.1.0'!$A$2:$V$996,COLUMN('Business Validation 2.1.0'!V:V)-COLUMN('Business Validation 2.1.0'!A:A)+1,FALSE)="","",VLOOKUP(A3693,'Business Validation 2.1.0'!$A$2:$V$996,COLUMN('Business Validation 2.1.0'!V:V)-COLUMN('Business Validation 2.1.0'!A:A)+1,FALSE))</f>
        <v/>
      </c>
      <c r="N3693" s="32" t="s">
        <v>23340</v>
      </c>
    </row>
    <row r="3694" spans="1:14" x14ac:dyDescent="0.25">
      <c r="A3694" s="32" t="s">
        <v>8702</v>
      </c>
      <c r="B3694" s="32" t="s">
        <v>22283</v>
      </c>
      <c r="C3694" s="32" t="s">
        <v>22284</v>
      </c>
      <c r="D3694" s="32" t="s">
        <v>14882</v>
      </c>
      <c r="J3694" s="32" t="s">
        <v>22285</v>
      </c>
      <c r="K3694" s="32" t="s">
        <v>3533</v>
      </c>
      <c r="L3694" s="32" t="s">
        <v>22286</v>
      </c>
      <c r="M3694" s="95" t="str">
        <f>IF(VLOOKUP(A3694,'Business Validation 2.1.0'!$A$2:$V$996,COLUMN('Business Validation 2.1.0'!V:V)-COLUMN('Business Validation 2.1.0'!A:A)+1,FALSE)="","",VLOOKUP(A3694,'Business Validation 2.1.0'!$A$2:$V$996,COLUMN('Business Validation 2.1.0'!V:V)-COLUMN('Business Validation 2.1.0'!A:A)+1,FALSE))</f>
        <v/>
      </c>
      <c r="N3694" s="32" t="s">
        <v>23340</v>
      </c>
    </row>
    <row r="3695" spans="1:14" x14ac:dyDescent="0.25">
      <c r="A3695" s="32" t="s">
        <v>8702</v>
      </c>
      <c r="B3695" s="32" t="s">
        <v>22287</v>
      </c>
      <c r="C3695" s="32" t="s">
        <v>22288</v>
      </c>
      <c r="D3695" s="32" t="s">
        <v>14882</v>
      </c>
      <c r="J3695" s="32" t="s">
        <v>22289</v>
      </c>
      <c r="K3695" s="32" t="s">
        <v>3533</v>
      </c>
      <c r="L3695" s="32" t="s">
        <v>22290</v>
      </c>
      <c r="M3695" s="95" t="str">
        <f>IF(VLOOKUP(A3695,'Business Validation 2.1.0'!$A$2:$V$996,COLUMN('Business Validation 2.1.0'!V:V)-COLUMN('Business Validation 2.1.0'!A:A)+1,FALSE)="","",VLOOKUP(A3695,'Business Validation 2.1.0'!$A$2:$V$996,COLUMN('Business Validation 2.1.0'!V:V)-COLUMN('Business Validation 2.1.0'!A:A)+1,FALSE))</f>
        <v/>
      </c>
      <c r="N3695" s="32" t="s">
        <v>23340</v>
      </c>
    </row>
    <row r="3696" spans="1:14" x14ac:dyDescent="0.25">
      <c r="A3696" s="32" t="s">
        <v>8702</v>
      </c>
      <c r="B3696" s="32" t="s">
        <v>22291</v>
      </c>
      <c r="C3696" s="32" t="s">
        <v>22292</v>
      </c>
      <c r="D3696" s="32" t="s">
        <v>14882</v>
      </c>
      <c r="J3696" s="32" t="s">
        <v>22293</v>
      </c>
      <c r="K3696" s="32" t="s">
        <v>3533</v>
      </c>
      <c r="L3696" s="32" t="s">
        <v>22294</v>
      </c>
      <c r="M3696" s="95" t="str">
        <f>IF(VLOOKUP(A3696,'Business Validation 2.1.0'!$A$2:$V$996,COLUMN('Business Validation 2.1.0'!V:V)-COLUMN('Business Validation 2.1.0'!A:A)+1,FALSE)="","",VLOOKUP(A3696,'Business Validation 2.1.0'!$A$2:$V$996,COLUMN('Business Validation 2.1.0'!V:V)-COLUMN('Business Validation 2.1.0'!A:A)+1,FALSE))</f>
        <v/>
      </c>
      <c r="N3696" s="32" t="s">
        <v>23340</v>
      </c>
    </row>
    <row r="3697" spans="1:14" x14ac:dyDescent="0.25">
      <c r="A3697" s="32" t="s">
        <v>8702</v>
      </c>
      <c r="B3697" s="32" t="s">
        <v>22295</v>
      </c>
      <c r="C3697" s="32" t="s">
        <v>22296</v>
      </c>
      <c r="D3697" s="32" t="s">
        <v>14882</v>
      </c>
      <c r="J3697" s="32" t="s">
        <v>22297</v>
      </c>
      <c r="K3697" s="32" t="s">
        <v>3533</v>
      </c>
      <c r="L3697" s="32" t="s">
        <v>22298</v>
      </c>
      <c r="M3697" s="95" t="str">
        <f>IF(VLOOKUP(A3697,'Business Validation 2.1.0'!$A$2:$V$996,COLUMN('Business Validation 2.1.0'!V:V)-COLUMN('Business Validation 2.1.0'!A:A)+1,FALSE)="","",VLOOKUP(A3697,'Business Validation 2.1.0'!$A$2:$V$996,COLUMN('Business Validation 2.1.0'!V:V)-COLUMN('Business Validation 2.1.0'!A:A)+1,FALSE))</f>
        <v/>
      </c>
      <c r="N3697" s="32" t="s">
        <v>23340</v>
      </c>
    </row>
    <row r="3698" spans="1:14" x14ac:dyDescent="0.25">
      <c r="A3698" s="32" t="s">
        <v>8702</v>
      </c>
      <c r="B3698" s="32" t="s">
        <v>22299</v>
      </c>
      <c r="C3698" s="32" t="s">
        <v>22300</v>
      </c>
      <c r="D3698" s="32" t="s">
        <v>14882</v>
      </c>
      <c r="J3698" s="32" t="s">
        <v>22301</v>
      </c>
      <c r="K3698" s="32" t="s">
        <v>3533</v>
      </c>
      <c r="L3698" s="32" t="s">
        <v>22302</v>
      </c>
      <c r="M3698" s="95" t="str">
        <f>IF(VLOOKUP(A3698,'Business Validation 2.1.0'!$A$2:$V$996,COLUMN('Business Validation 2.1.0'!V:V)-COLUMN('Business Validation 2.1.0'!A:A)+1,FALSE)="","",VLOOKUP(A3698,'Business Validation 2.1.0'!$A$2:$V$996,COLUMN('Business Validation 2.1.0'!V:V)-COLUMN('Business Validation 2.1.0'!A:A)+1,FALSE))</f>
        <v/>
      </c>
      <c r="N3698" s="32" t="s">
        <v>23340</v>
      </c>
    </row>
    <row r="3699" spans="1:14" x14ac:dyDescent="0.25">
      <c r="A3699" s="32" t="s">
        <v>8702</v>
      </c>
      <c r="B3699" s="32" t="s">
        <v>22303</v>
      </c>
      <c r="C3699" s="32" t="s">
        <v>22304</v>
      </c>
      <c r="D3699" s="32" t="s">
        <v>14882</v>
      </c>
      <c r="J3699" s="32" t="s">
        <v>22305</v>
      </c>
      <c r="K3699" s="32" t="s">
        <v>3533</v>
      </c>
      <c r="L3699" s="32" t="s">
        <v>22306</v>
      </c>
      <c r="M3699" s="95" t="str">
        <f>IF(VLOOKUP(A3699,'Business Validation 2.1.0'!$A$2:$V$996,COLUMN('Business Validation 2.1.0'!V:V)-COLUMN('Business Validation 2.1.0'!A:A)+1,FALSE)="","",VLOOKUP(A3699,'Business Validation 2.1.0'!$A$2:$V$996,COLUMN('Business Validation 2.1.0'!V:V)-COLUMN('Business Validation 2.1.0'!A:A)+1,FALSE))</f>
        <v/>
      </c>
      <c r="N3699" s="32" t="s">
        <v>23340</v>
      </c>
    </row>
    <row r="3700" spans="1:14" x14ac:dyDescent="0.25">
      <c r="A3700" s="32" t="s">
        <v>8702</v>
      </c>
      <c r="B3700" s="32" t="s">
        <v>22307</v>
      </c>
      <c r="C3700" s="32" t="s">
        <v>22308</v>
      </c>
      <c r="D3700" s="32" t="s">
        <v>14882</v>
      </c>
      <c r="J3700" s="32" t="s">
        <v>22309</v>
      </c>
      <c r="K3700" s="32" t="s">
        <v>3533</v>
      </c>
      <c r="L3700" s="32" t="s">
        <v>22310</v>
      </c>
      <c r="M3700" s="95" t="str">
        <f>IF(VLOOKUP(A3700,'Business Validation 2.1.0'!$A$2:$V$996,COLUMN('Business Validation 2.1.0'!V:V)-COLUMN('Business Validation 2.1.0'!A:A)+1,FALSE)="","",VLOOKUP(A3700,'Business Validation 2.1.0'!$A$2:$V$996,COLUMN('Business Validation 2.1.0'!V:V)-COLUMN('Business Validation 2.1.0'!A:A)+1,FALSE))</f>
        <v/>
      </c>
      <c r="N3700" s="32" t="s">
        <v>23340</v>
      </c>
    </row>
    <row r="3701" spans="1:14" x14ac:dyDescent="0.25">
      <c r="A3701" s="32" t="s">
        <v>8702</v>
      </c>
      <c r="B3701" s="32" t="s">
        <v>22311</v>
      </c>
      <c r="C3701" s="32" t="s">
        <v>22312</v>
      </c>
      <c r="D3701" s="32" t="s">
        <v>14882</v>
      </c>
      <c r="J3701" s="32" t="s">
        <v>22313</v>
      </c>
      <c r="K3701" s="32" t="s">
        <v>3533</v>
      </c>
      <c r="L3701" s="32" t="s">
        <v>22314</v>
      </c>
      <c r="M3701" s="95" t="str">
        <f>IF(VLOOKUP(A3701,'Business Validation 2.1.0'!$A$2:$V$996,COLUMN('Business Validation 2.1.0'!V:V)-COLUMN('Business Validation 2.1.0'!A:A)+1,FALSE)="","",VLOOKUP(A3701,'Business Validation 2.1.0'!$A$2:$V$996,COLUMN('Business Validation 2.1.0'!V:V)-COLUMN('Business Validation 2.1.0'!A:A)+1,FALSE))</f>
        <v/>
      </c>
      <c r="N3701" s="32" t="s">
        <v>23340</v>
      </c>
    </row>
    <row r="3702" spans="1:14" x14ac:dyDescent="0.25">
      <c r="A3702" s="32" t="s">
        <v>8702</v>
      </c>
      <c r="B3702" s="32" t="s">
        <v>22315</v>
      </c>
      <c r="C3702" s="32" t="s">
        <v>22316</v>
      </c>
      <c r="D3702" s="32" t="s">
        <v>14882</v>
      </c>
      <c r="J3702" s="32" t="s">
        <v>22317</v>
      </c>
      <c r="K3702" s="32" t="s">
        <v>3533</v>
      </c>
      <c r="L3702" s="32" t="s">
        <v>22318</v>
      </c>
      <c r="M3702" s="95" t="str">
        <f>IF(VLOOKUP(A3702,'Business Validation 2.1.0'!$A$2:$V$996,COLUMN('Business Validation 2.1.0'!V:V)-COLUMN('Business Validation 2.1.0'!A:A)+1,FALSE)="","",VLOOKUP(A3702,'Business Validation 2.1.0'!$A$2:$V$996,COLUMN('Business Validation 2.1.0'!V:V)-COLUMN('Business Validation 2.1.0'!A:A)+1,FALSE))</f>
        <v/>
      </c>
      <c r="N3702" s="32" t="s">
        <v>23340</v>
      </c>
    </row>
    <row r="3703" spans="1:14" x14ac:dyDescent="0.25">
      <c r="A3703" s="32" t="s">
        <v>8702</v>
      </c>
      <c r="B3703" s="32" t="s">
        <v>22319</v>
      </c>
      <c r="C3703" s="32" t="s">
        <v>22320</v>
      </c>
      <c r="D3703" s="32" t="s">
        <v>14882</v>
      </c>
      <c r="J3703" s="32" t="s">
        <v>22321</v>
      </c>
      <c r="K3703" s="32" t="s">
        <v>3533</v>
      </c>
      <c r="L3703" s="32" t="s">
        <v>22322</v>
      </c>
      <c r="M3703" s="95" t="str">
        <f>IF(VLOOKUP(A3703,'Business Validation 2.1.0'!$A$2:$V$996,COLUMN('Business Validation 2.1.0'!V:V)-COLUMN('Business Validation 2.1.0'!A:A)+1,FALSE)="","",VLOOKUP(A3703,'Business Validation 2.1.0'!$A$2:$V$996,COLUMN('Business Validation 2.1.0'!V:V)-COLUMN('Business Validation 2.1.0'!A:A)+1,FALSE))</f>
        <v/>
      </c>
      <c r="N3703" s="32" t="s">
        <v>23340</v>
      </c>
    </row>
    <row r="3704" spans="1:14" x14ac:dyDescent="0.25">
      <c r="A3704" s="32" t="s">
        <v>8702</v>
      </c>
      <c r="B3704" s="32" t="s">
        <v>22323</v>
      </c>
      <c r="C3704" s="32" t="s">
        <v>22324</v>
      </c>
      <c r="D3704" s="32" t="s">
        <v>14882</v>
      </c>
      <c r="J3704" s="32" t="s">
        <v>22325</v>
      </c>
      <c r="K3704" s="32" t="s">
        <v>3533</v>
      </c>
      <c r="L3704" s="32" t="s">
        <v>22326</v>
      </c>
      <c r="M3704" s="95" t="str">
        <f>IF(VLOOKUP(A3704,'Business Validation 2.1.0'!$A$2:$V$996,COLUMN('Business Validation 2.1.0'!V:V)-COLUMN('Business Validation 2.1.0'!A:A)+1,FALSE)="","",VLOOKUP(A3704,'Business Validation 2.1.0'!$A$2:$V$996,COLUMN('Business Validation 2.1.0'!V:V)-COLUMN('Business Validation 2.1.0'!A:A)+1,FALSE))</f>
        <v/>
      </c>
      <c r="N3704" s="32" t="s">
        <v>23340</v>
      </c>
    </row>
    <row r="3705" spans="1:14" x14ac:dyDescent="0.25">
      <c r="A3705" s="32" t="s">
        <v>8702</v>
      </c>
      <c r="B3705" s="32" t="s">
        <v>22327</v>
      </c>
      <c r="C3705" s="32" t="s">
        <v>22328</v>
      </c>
      <c r="D3705" s="32" t="s">
        <v>14882</v>
      </c>
      <c r="J3705" s="32" t="s">
        <v>22329</v>
      </c>
      <c r="K3705" s="32" t="s">
        <v>3533</v>
      </c>
      <c r="L3705" s="32" t="s">
        <v>22330</v>
      </c>
      <c r="M3705" s="95" t="str">
        <f>IF(VLOOKUP(A3705,'Business Validation 2.1.0'!$A$2:$V$996,COLUMN('Business Validation 2.1.0'!V:V)-COLUMN('Business Validation 2.1.0'!A:A)+1,FALSE)="","",VLOOKUP(A3705,'Business Validation 2.1.0'!$A$2:$V$996,COLUMN('Business Validation 2.1.0'!V:V)-COLUMN('Business Validation 2.1.0'!A:A)+1,FALSE))</f>
        <v/>
      </c>
      <c r="N3705" s="32" t="s">
        <v>23340</v>
      </c>
    </row>
    <row r="3706" spans="1:14" x14ac:dyDescent="0.25">
      <c r="A3706" s="32" t="s">
        <v>8702</v>
      </c>
      <c r="B3706" s="32" t="s">
        <v>22331</v>
      </c>
      <c r="C3706" s="32" t="s">
        <v>22332</v>
      </c>
      <c r="D3706" s="32" t="s">
        <v>14882</v>
      </c>
      <c r="J3706" s="32" t="s">
        <v>22333</v>
      </c>
      <c r="K3706" s="32" t="s">
        <v>3533</v>
      </c>
      <c r="L3706" s="32" t="s">
        <v>22334</v>
      </c>
      <c r="M3706" s="95" t="str">
        <f>IF(VLOOKUP(A3706,'Business Validation 2.1.0'!$A$2:$V$996,COLUMN('Business Validation 2.1.0'!V:V)-COLUMN('Business Validation 2.1.0'!A:A)+1,FALSE)="","",VLOOKUP(A3706,'Business Validation 2.1.0'!$A$2:$V$996,COLUMN('Business Validation 2.1.0'!V:V)-COLUMN('Business Validation 2.1.0'!A:A)+1,FALSE))</f>
        <v/>
      </c>
      <c r="N3706" s="32" t="s">
        <v>23340</v>
      </c>
    </row>
    <row r="3707" spans="1:14" x14ac:dyDescent="0.25">
      <c r="A3707" s="32" t="s">
        <v>8702</v>
      </c>
      <c r="B3707" s="32" t="s">
        <v>22335</v>
      </c>
      <c r="C3707" s="32" t="s">
        <v>22336</v>
      </c>
      <c r="D3707" s="32" t="s">
        <v>14882</v>
      </c>
      <c r="J3707" s="32" t="s">
        <v>22337</v>
      </c>
      <c r="K3707" s="32" t="s">
        <v>3533</v>
      </c>
      <c r="L3707" s="32" t="s">
        <v>22338</v>
      </c>
      <c r="M3707" s="95" t="str">
        <f>IF(VLOOKUP(A3707,'Business Validation 2.1.0'!$A$2:$V$996,COLUMN('Business Validation 2.1.0'!V:V)-COLUMN('Business Validation 2.1.0'!A:A)+1,FALSE)="","",VLOOKUP(A3707,'Business Validation 2.1.0'!$A$2:$V$996,COLUMN('Business Validation 2.1.0'!V:V)-COLUMN('Business Validation 2.1.0'!A:A)+1,FALSE))</f>
        <v/>
      </c>
      <c r="N3707" s="32" t="s">
        <v>23340</v>
      </c>
    </row>
    <row r="3708" spans="1:14" x14ac:dyDescent="0.25">
      <c r="A3708" s="32" t="s">
        <v>8702</v>
      </c>
      <c r="B3708" s="32" t="s">
        <v>22339</v>
      </c>
      <c r="C3708" s="32" t="s">
        <v>22340</v>
      </c>
      <c r="D3708" s="32" t="s">
        <v>14882</v>
      </c>
      <c r="J3708" s="32" t="s">
        <v>22341</v>
      </c>
      <c r="K3708" s="32" t="s">
        <v>3533</v>
      </c>
      <c r="L3708" s="32" t="s">
        <v>22342</v>
      </c>
      <c r="M3708" s="95" t="str">
        <f>IF(VLOOKUP(A3708,'Business Validation 2.1.0'!$A$2:$V$996,COLUMN('Business Validation 2.1.0'!V:V)-COLUMN('Business Validation 2.1.0'!A:A)+1,FALSE)="","",VLOOKUP(A3708,'Business Validation 2.1.0'!$A$2:$V$996,COLUMN('Business Validation 2.1.0'!V:V)-COLUMN('Business Validation 2.1.0'!A:A)+1,FALSE))</f>
        <v/>
      </c>
      <c r="N3708" s="32" t="s">
        <v>23340</v>
      </c>
    </row>
    <row r="3709" spans="1:14" x14ac:dyDescent="0.25">
      <c r="A3709" s="32" t="s">
        <v>8702</v>
      </c>
      <c r="B3709" s="32" t="s">
        <v>22343</v>
      </c>
      <c r="C3709" s="32" t="s">
        <v>22344</v>
      </c>
      <c r="D3709" s="32" t="s">
        <v>14882</v>
      </c>
      <c r="J3709" s="32" t="s">
        <v>22345</v>
      </c>
      <c r="K3709" s="32" t="s">
        <v>3533</v>
      </c>
      <c r="L3709" s="32" t="s">
        <v>22346</v>
      </c>
      <c r="M3709" s="95" t="str">
        <f>IF(VLOOKUP(A3709,'Business Validation 2.1.0'!$A$2:$V$996,COLUMN('Business Validation 2.1.0'!V:V)-COLUMN('Business Validation 2.1.0'!A:A)+1,FALSE)="","",VLOOKUP(A3709,'Business Validation 2.1.0'!$A$2:$V$996,COLUMN('Business Validation 2.1.0'!V:V)-COLUMN('Business Validation 2.1.0'!A:A)+1,FALSE))</f>
        <v/>
      </c>
      <c r="N3709" s="32" t="s">
        <v>23340</v>
      </c>
    </row>
    <row r="3710" spans="1:14" x14ac:dyDescent="0.25">
      <c r="A3710" s="32" t="s">
        <v>8702</v>
      </c>
      <c r="B3710" s="32" t="s">
        <v>22347</v>
      </c>
      <c r="C3710" s="32" t="s">
        <v>22348</v>
      </c>
      <c r="D3710" s="32" t="s">
        <v>14882</v>
      </c>
      <c r="J3710" s="32" t="s">
        <v>22349</v>
      </c>
      <c r="K3710" s="32" t="s">
        <v>3533</v>
      </c>
      <c r="L3710" s="32" t="s">
        <v>22350</v>
      </c>
      <c r="M3710" s="95" t="str">
        <f>IF(VLOOKUP(A3710,'Business Validation 2.1.0'!$A$2:$V$996,COLUMN('Business Validation 2.1.0'!V:V)-COLUMN('Business Validation 2.1.0'!A:A)+1,FALSE)="","",VLOOKUP(A3710,'Business Validation 2.1.0'!$A$2:$V$996,COLUMN('Business Validation 2.1.0'!V:V)-COLUMN('Business Validation 2.1.0'!A:A)+1,FALSE))</f>
        <v/>
      </c>
      <c r="N3710" s="32" t="s">
        <v>23340</v>
      </c>
    </row>
    <row r="3711" spans="1:14" x14ac:dyDescent="0.25">
      <c r="A3711" s="32" t="s">
        <v>8702</v>
      </c>
      <c r="B3711" s="32" t="s">
        <v>22351</v>
      </c>
      <c r="C3711" s="32" t="s">
        <v>22352</v>
      </c>
      <c r="D3711" s="32" t="s">
        <v>14882</v>
      </c>
      <c r="J3711" s="32" t="s">
        <v>22353</v>
      </c>
      <c r="K3711" s="32" t="s">
        <v>3533</v>
      </c>
      <c r="L3711" s="32" t="s">
        <v>22354</v>
      </c>
      <c r="M3711" s="95" t="str">
        <f>IF(VLOOKUP(A3711,'Business Validation 2.1.0'!$A$2:$V$996,COLUMN('Business Validation 2.1.0'!V:V)-COLUMN('Business Validation 2.1.0'!A:A)+1,FALSE)="","",VLOOKUP(A3711,'Business Validation 2.1.0'!$A$2:$V$996,COLUMN('Business Validation 2.1.0'!V:V)-COLUMN('Business Validation 2.1.0'!A:A)+1,FALSE))</f>
        <v/>
      </c>
      <c r="N3711" s="32" t="s">
        <v>23340</v>
      </c>
    </row>
    <row r="3712" spans="1:14" x14ac:dyDescent="0.25">
      <c r="A3712" s="32" t="s">
        <v>8702</v>
      </c>
      <c r="B3712" s="32" t="s">
        <v>22355</v>
      </c>
      <c r="C3712" s="32" t="s">
        <v>22356</v>
      </c>
      <c r="D3712" s="32" t="s">
        <v>14882</v>
      </c>
      <c r="J3712" s="32" t="s">
        <v>22357</v>
      </c>
      <c r="K3712" s="32" t="s">
        <v>3533</v>
      </c>
      <c r="L3712" s="32" t="s">
        <v>22358</v>
      </c>
      <c r="M3712" s="95" t="str">
        <f>IF(VLOOKUP(A3712,'Business Validation 2.1.0'!$A$2:$V$996,COLUMN('Business Validation 2.1.0'!V:V)-COLUMN('Business Validation 2.1.0'!A:A)+1,FALSE)="","",VLOOKUP(A3712,'Business Validation 2.1.0'!$A$2:$V$996,COLUMN('Business Validation 2.1.0'!V:V)-COLUMN('Business Validation 2.1.0'!A:A)+1,FALSE))</f>
        <v/>
      </c>
      <c r="N3712" s="32" t="s">
        <v>23340</v>
      </c>
    </row>
    <row r="3713" spans="1:14" x14ac:dyDescent="0.25">
      <c r="A3713" s="32" t="s">
        <v>8702</v>
      </c>
      <c r="B3713" s="32" t="s">
        <v>22359</v>
      </c>
      <c r="C3713" s="32" t="s">
        <v>22360</v>
      </c>
      <c r="D3713" s="32" t="s">
        <v>14882</v>
      </c>
      <c r="J3713" s="32" t="s">
        <v>22361</v>
      </c>
      <c r="K3713" s="32" t="s">
        <v>3533</v>
      </c>
      <c r="L3713" s="32" t="s">
        <v>22362</v>
      </c>
      <c r="M3713" s="95" t="str">
        <f>IF(VLOOKUP(A3713,'Business Validation 2.1.0'!$A$2:$V$996,COLUMN('Business Validation 2.1.0'!V:V)-COLUMN('Business Validation 2.1.0'!A:A)+1,FALSE)="","",VLOOKUP(A3713,'Business Validation 2.1.0'!$A$2:$V$996,COLUMN('Business Validation 2.1.0'!V:V)-COLUMN('Business Validation 2.1.0'!A:A)+1,FALSE))</f>
        <v/>
      </c>
      <c r="N3713" s="32" t="s">
        <v>23340</v>
      </c>
    </row>
    <row r="3714" spans="1:14" x14ac:dyDescent="0.25">
      <c r="A3714" s="32" t="s">
        <v>8702</v>
      </c>
      <c r="B3714" s="32" t="s">
        <v>22363</v>
      </c>
      <c r="C3714" s="32" t="s">
        <v>22364</v>
      </c>
      <c r="D3714" s="32" t="s">
        <v>14882</v>
      </c>
      <c r="J3714" s="32" t="s">
        <v>22365</v>
      </c>
      <c r="K3714" s="32" t="s">
        <v>3533</v>
      </c>
      <c r="L3714" s="32" t="s">
        <v>22366</v>
      </c>
      <c r="M3714" s="95" t="str">
        <f>IF(VLOOKUP(A3714,'Business Validation 2.1.0'!$A$2:$V$996,COLUMN('Business Validation 2.1.0'!V:V)-COLUMN('Business Validation 2.1.0'!A:A)+1,FALSE)="","",VLOOKUP(A3714,'Business Validation 2.1.0'!$A$2:$V$996,COLUMN('Business Validation 2.1.0'!V:V)-COLUMN('Business Validation 2.1.0'!A:A)+1,FALSE))</f>
        <v/>
      </c>
      <c r="N3714" s="32" t="s">
        <v>23340</v>
      </c>
    </row>
    <row r="3715" spans="1:14" x14ac:dyDescent="0.25">
      <c r="A3715" s="32" t="s">
        <v>8702</v>
      </c>
      <c r="B3715" s="32" t="s">
        <v>22367</v>
      </c>
      <c r="C3715" s="32" t="s">
        <v>22368</v>
      </c>
      <c r="D3715" s="32" t="s">
        <v>14882</v>
      </c>
      <c r="J3715" s="32" t="s">
        <v>22369</v>
      </c>
      <c r="K3715" s="32" t="s">
        <v>3533</v>
      </c>
      <c r="L3715" s="32" t="s">
        <v>22370</v>
      </c>
      <c r="M3715" s="95" t="str">
        <f>IF(VLOOKUP(A3715,'Business Validation 2.1.0'!$A$2:$V$996,COLUMN('Business Validation 2.1.0'!V:V)-COLUMN('Business Validation 2.1.0'!A:A)+1,FALSE)="","",VLOOKUP(A3715,'Business Validation 2.1.0'!$A$2:$V$996,COLUMN('Business Validation 2.1.0'!V:V)-COLUMN('Business Validation 2.1.0'!A:A)+1,FALSE))</f>
        <v/>
      </c>
      <c r="N3715" s="32" t="s">
        <v>23340</v>
      </c>
    </row>
    <row r="3716" spans="1:14" x14ac:dyDescent="0.25">
      <c r="A3716" s="32" t="s">
        <v>8702</v>
      </c>
      <c r="B3716" s="32" t="s">
        <v>22371</v>
      </c>
      <c r="C3716" s="32" t="s">
        <v>22372</v>
      </c>
      <c r="D3716" s="32" t="s">
        <v>14882</v>
      </c>
      <c r="J3716" s="32" t="s">
        <v>22373</v>
      </c>
      <c r="K3716" s="32" t="s">
        <v>3533</v>
      </c>
      <c r="L3716" s="32" t="s">
        <v>22374</v>
      </c>
      <c r="M3716" s="95" t="str">
        <f>IF(VLOOKUP(A3716,'Business Validation 2.1.0'!$A$2:$V$996,COLUMN('Business Validation 2.1.0'!V:V)-COLUMN('Business Validation 2.1.0'!A:A)+1,FALSE)="","",VLOOKUP(A3716,'Business Validation 2.1.0'!$A$2:$V$996,COLUMN('Business Validation 2.1.0'!V:V)-COLUMN('Business Validation 2.1.0'!A:A)+1,FALSE))</f>
        <v/>
      </c>
      <c r="N3716" s="32" t="s">
        <v>23340</v>
      </c>
    </row>
    <row r="3717" spans="1:14" x14ac:dyDescent="0.25">
      <c r="A3717" s="32" t="s">
        <v>8702</v>
      </c>
      <c r="B3717" s="32" t="s">
        <v>22375</v>
      </c>
      <c r="C3717" s="32" t="s">
        <v>22376</v>
      </c>
      <c r="D3717" s="32" t="s">
        <v>14882</v>
      </c>
      <c r="J3717" s="32" t="s">
        <v>22377</v>
      </c>
      <c r="K3717" s="32" t="s">
        <v>3533</v>
      </c>
      <c r="L3717" s="32" t="s">
        <v>22378</v>
      </c>
      <c r="M3717" s="95" t="str">
        <f>IF(VLOOKUP(A3717,'Business Validation 2.1.0'!$A$2:$V$996,COLUMN('Business Validation 2.1.0'!V:V)-COLUMN('Business Validation 2.1.0'!A:A)+1,FALSE)="","",VLOOKUP(A3717,'Business Validation 2.1.0'!$A$2:$V$996,COLUMN('Business Validation 2.1.0'!V:V)-COLUMN('Business Validation 2.1.0'!A:A)+1,FALSE))</f>
        <v/>
      </c>
      <c r="N3717" s="32" t="s">
        <v>23340</v>
      </c>
    </row>
    <row r="3718" spans="1:14" x14ac:dyDescent="0.25">
      <c r="A3718" s="32" t="s">
        <v>8702</v>
      </c>
      <c r="B3718" s="32" t="s">
        <v>22379</v>
      </c>
      <c r="C3718" s="32" t="s">
        <v>22380</v>
      </c>
      <c r="D3718" s="32" t="s">
        <v>14882</v>
      </c>
      <c r="J3718" s="32" t="s">
        <v>22381</v>
      </c>
      <c r="K3718" s="32" t="s">
        <v>3533</v>
      </c>
      <c r="L3718" s="32" t="s">
        <v>22382</v>
      </c>
      <c r="M3718" s="95" t="str">
        <f>IF(VLOOKUP(A3718,'Business Validation 2.1.0'!$A$2:$V$996,COLUMN('Business Validation 2.1.0'!V:V)-COLUMN('Business Validation 2.1.0'!A:A)+1,FALSE)="","",VLOOKUP(A3718,'Business Validation 2.1.0'!$A$2:$V$996,COLUMN('Business Validation 2.1.0'!V:V)-COLUMN('Business Validation 2.1.0'!A:A)+1,FALSE))</f>
        <v/>
      </c>
      <c r="N3718" s="32" t="s">
        <v>23340</v>
      </c>
    </row>
    <row r="3719" spans="1:14" x14ac:dyDescent="0.25">
      <c r="A3719" s="32" t="s">
        <v>8702</v>
      </c>
      <c r="B3719" s="32" t="s">
        <v>22383</v>
      </c>
      <c r="C3719" s="32" t="s">
        <v>22384</v>
      </c>
      <c r="D3719" s="32" t="s">
        <v>14882</v>
      </c>
      <c r="J3719" s="32" t="s">
        <v>22385</v>
      </c>
      <c r="K3719" s="32" t="s">
        <v>3533</v>
      </c>
      <c r="L3719" s="32" t="s">
        <v>22386</v>
      </c>
      <c r="M3719" s="95" t="str">
        <f>IF(VLOOKUP(A3719,'Business Validation 2.1.0'!$A$2:$V$996,COLUMN('Business Validation 2.1.0'!V:V)-COLUMN('Business Validation 2.1.0'!A:A)+1,FALSE)="","",VLOOKUP(A3719,'Business Validation 2.1.0'!$A$2:$V$996,COLUMN('Business Validation 2.1.0'!V:V)-COLUMN('Business Validation 2.1.0'!A:A)+1,FALSE))</f>
        <v/>
      </c>
      <c r="N3719" s="32" t="s">
        <v>23340</v>
      </c>
    </row>
    <row r="3720" spans="1:14" x14ac:dyDescent="0.25">
      <c r="A3720" s="32" t="s">
        <v>8702</v>
      </c>
      <c r="B3720" s="32" t="s">
        <v>22387</v>
      </c>
      <c r="C3720" s="32" t="s">
        <v>22388</v>
      </c>
      <c r="D3720" s="32" t="s">
        <v>14882</v>
      </c>
      <c r="J3720" s="32" t="s">
        <v>22389</v>
      </c>
      <c r="K3720" s="32" t="s">
        <v>3533</v>
      </c>
      <c r="L3720" s="32" t="s">
        <v>22390</v>
      </c>
      <c r="M3720" s="95" t="str">
        <f>IF(VLOOKUP(A3720,'Business Validation 2.1.0'!$A$2:$V$996,COLUMN('Business Validation 2.1.0'!V:V)-COLUMN('Business Validation 2.1.0'!A:A)+1,FALSE)="","",VLOOKUP(A3720,'Business Validation 2.1.0'!$A$2:$V$996,COLUMN('Business Validation 2.1.0'!V:V)-COLUMN('Business Validation 2.1.0'!A:A)+1,FALSE))</f>
        <v/>
      </c>
      <c r="N3720" s="32" t="s">
        <v>23340</v>
      </c>
    </row>
    <row r="3721" spans="1:14" x14ac:dyDescent="0.25">
      <c r="A3721" s="32" t="s">
        <v>8702</v>
      </c>
      <c r="B3721" s="32" t="s">
        <v>22391</v>
      </c>
      <c r="C3721" s="32" t="s">
        <v>22392</v>
      </c>
      <c r="D3721" s="32" t="s">
        <v>14882</v>
      </c>
      <c r="J3721" s="32" t="s">
        <v>22393</v>
      </c>
      <c r="K3721" s="32" t="s">
        <v>3533</v>
      </c>
      <c r="L3721" s="32" t="s">
        <v>22394</v>
      </c>
      <c r="M3721" s="95" t="str">
        <f>IF(VLOOKUP(A3721,'Business Validation 2.1.0'!$A$2:$V$996,COLUMN('Business Validation 2.1.0'!V:V)-COLUMN('Business Validation 2.1.0'!A:A)+1,FALSE)="","",VLOOKUP(A3721,'Business Validation 2.1.0'!$A$2:$V$996,COLUMN('Business Validation 2.1.0'!V:V)-COLUMN('Business Validation 2.1.0'!A:A)+1,FALSE))</f>
        <v/>
      </c>
      <c r="N3721" s="32" t="s">
        <v>23340</v>
      </c>
    </row>
    <row r="3722" spans="1:14" x14ac:dyDescent="0.25">
      <c r="A3722" s="32" t="s">
        <v>8702</v>
      </c>
      <c r="B3722" s="32" t="s">
        <v>22395</v>
      </c>
      <c r="C3722" s="32" t="s">
        <v>22396</v>
      </c>
      <c r="D3722" s="32" t="s">
        <v>14882</v>
      </c>
      <c r="J3722" s="32" t="s">
        <v>22397</v>
      </c>
      <c r="K3722" s="32" t="s">
        <v>3533</v>
      </c>
      <c r="L3722" s="32" t="s">
        <v>22398</v>
      </c>
      <c r="M3722" s="95" t="str">
        <f>IF(VLOOKUP(A3722,'Business Validation 2.1.0'!$A$2:$V$996,COLUMN('Business Validation 2.1.0'!V:V)-COLUMN('Business Validation 2.1.0'!A:A)+1,FALSE)="","",VLOOKUP(A3722,'Business Validation 2.1.0'!$A$2:$V$996,COLUMN('Business Validation 2.1.0'!V:V)-COLUMN('Business Validation 2.1.0'!A:A)+1,FALSE))</f>
        <v/>
      </c>
      <c r="N3722" s="32" t="s">
        <v>23340</v>
      </c>
    </row>
    <row r="3723" spans="1:14" x14ac:dyDescent="0.25">
      <c r="A3723" s="32" t="s">
        <v>8702</v>
      </c>
      <c r="B3723" s="32" t="s">
        <v>22399</v>
      </c>
      <c r="C3723" s="32" t="s">
        <v>22400</v>
      </c>
      <c r="D3723" s="32" t="s">
        <v>14882</v>
      </c>
      <c r="J3723" s="32" t="s">
        <v>22401</v>
      </c>
      <c r="K3723" s="32" t="s">
        <v>3533</v>
      </c>
      <c r="L3723" s="32" t="s">
        <v>22402</v>
      </c>
      <c r="M3723" s="95" t="str">
        <f>IF(VLOOKUP(A3723,'Business Validation 2.1.0'!$A$2:$V$996,COLUMN('Business Validation 2.1.0'!V:V)-COLUMN('Business Validation 2.1.0'!A:A)+1,FALSE)="","",VLOOKUP(A3723,'Business Validation 2.1.0'!$A$2:$V$996,COLUMN('Business Validation 2.1.0'!V:V)-COLUMN('Business Validation 2.1.0'!A:A)+1,FALSE))</f>
        <v/>
      </c>
      <c r="N3723" s="32" t="s">
        <v>23340</v>
      </c>
    </row>
    <row r="3724" spans="1:14" x14ac:dyDescent="0.25">
      <c r="A3724" s="32" t="s">
        <v>8702</v>
      </c>
      <c r="B3724" s="32" t="s">
        <v>22403</v>
      </c>
      <c r="C3724" s="32" t="s">
        <v>22404</v>
      </c>
      <c r="D3724" s="32" t="s">
        <v>14882</v>
      </c>
      <c r="J3724" s="32" t="s">
        <v>22405</v>
      </c>
      <c r="K3724" s="32" t="s">
        <v>3533</v>
      </c>
      <c r="L3724" s="32" t="s">
        <v>22406</v>
      </c>
      <c r="M3724" s="95" t="str">
        <f>IF(VLOOKUP(A3724,'Business Validation 2.1.0'!$A$2:$V$996,COLUMN('Business Validation 2.1.0'!V:V)-COLUMN('Business Validation 2.1.0'!A:A)+1,FALSE)="","",VLOOKUP(A3724,'Business Validation 2.1.0'!$A$2:$V$996,COLUMN('Business Validation 2.1.0'!V:V)-COLUMN('Business Validation 2.1.0'!A:A)+1,FALSE))</f>
        <v/>
      </c>
      <c r="N3724" s="32" t="s">
        <v>23340</v>
      </c>
    </row>
    <row r="3725" spans="1:14" x14ac:dyDescent="0.25">
      <c r="A3725" s="32" t="s">
        <v>8702</v>
      </c>
      <c r="B3725" s="32" t="s">
        <v>22407</v>
      </c>
      <c r="C3725" s="32" t="s">
        <v>22408</v>
      </c>
      <c r="D3725" s="32" t="s">
        <v>14882</v>
      </c>
      <c r="J3725" s="32" t="s">
        <v>22409</v>
      </c>
      <c r="K3725" s="32" t="s">
        <v>3533</v>
      </c>
      <c r="L3725" s="32" t="s">
        <v>22410</v>
      </c>
      <c r="M3725" s="95" t="str">
        <f>IF(VLOOKUP(A3725,'Business Validation 2.1.0'!$A$2:$V$996,COLUMN('Business Validation 2.1.0'!V:V)-COLUMN('Business Validation 2.1.0'!A:A)+1,FALSE)="","",VLOOKUP(A3725,'Business Validation 2.1.0'!$A$2:$V$996,COLUMN('Business Validation 2.1.0'!V:V)-COLUMN('Business Validation 2.1.0'!A:A)+1,FALSE))</f>
        <v/>
      </c>
      <c r="N3725" s="32" t="s">
        <v>23340</v>
      </c>
    </row>
    <row r="3726" spans="1:14" x14ac:dyDescent="0.25">
      <c r="A3726" s="32" t="s">
        <v>8702</v>
      </c>
      <c r="B3726" s="32" t="s">
        <v>22411</v>
      </c>
      <c r="C3726" s="32" t="s">
        <v>22412</v>
      </c>
      <c r="D3726" s="32" t="s">
        <v>14882</v>
      </c>
      <c r="J3726" s="32" t="s">
        <v>22413</v>
      </c>
      <c r="K3726" s="32" t="s">
        <v>3533</v>
      </c>
      <c r="L3726" s="32" t="s">
        <v>22414</v>
      </c>
      <c r="M3726" s="95" t="str">
        <f>IF(VLOOKUP(A3726,'Business Validation 2.1.0'!$A$2:$V$996,COLUMN('Business Validation 2.1.0'!V:V)-COLUMN('Business Validation 2.1.0'!A:A)+1,FALSE)="","",VLOOKUP(A3726,'Business Validation 2.1.0'!$A$2:$V$996,COLUMN('Business Validation 2.1.0'!V:V)-COLUMN('Business Validation 2.1.0'!A:A)+1,FALSE))</f>
        <v/>
      </c>
      <c r="N3726" s="32" t="s">
        <v>23340</v>
      </c>
    </row>
    <row r="3727" spans="1:14" x14ac:dyDescent="0.25">
      <c r="A3727" s="32" t="s">
        <v>8702</v>
      </c>
      <c r="B3727" s="32" t="s">
        <v>22415</v>
      </c>
      <c r="C3727" s="32" t="s">
        <v>22416</v>
      </c>
      <c r="D3727" s="32" t="s">
        <v>14882</v>
      </c>
      <c r="J3727" s="32" t="s">
        <v>22417</v>
      </c>
      <c r="K3727" s="32" t="s">
        <v>3533</v>
      </c>
      <c r="L3727" s="32" t="s">
        <v>22418</v>
      </c>
      <c r="M3727" s="95" t="str">
        <f>IF(VLOOKUP(A3727,'Business Validation 2.1.0'!$A$2:$V$996,COLUMN('Business Validation 2.1.0'!V:V)-COLUMN('Business Validation 2.1.0'!A:A)+1,FALSE)="","",VLOOKUP(A3727,'Business Validation 2.1.0'!$A$2:$V$996,COLUMN('Business Validation 2.1.0'!V:V)-COLUMN('Business Validation 2.1.0'!A:A)+1,FALSE))</f>
        <v/>
      </c>
      <c r="N3727" s="32" t="s">
        <v>23340</v>
      </c>
    </row>
    <row r="3728" spans="1:14" x14ac:dyDescent="0.25">
      <c r="A3728" s="32" t="s">
        <v>8702</v>
      </c>
      <c r="B3728" s="32" t="s">
        <v>22419</v>
      </c>
      <c r="C3728" s="32" t="s">
        <v>22420</v>
      </c>
      <c r="D3728" s="32" t="s">
        <v>14882</v>
      </c>
      <c r="J3728" s="32" t="s">
        <v>22421</v>
      </c>
      <c r="K3728" s="32" t="s">
        <v>3533</v>
      </c>
      <c r="L3728" s="32" t="s">
        <v>22422</v>
      </c>
      <c r="M3728" s="95" t="str">
        <f>IF(VLOOKUP(A3728,'Business Validation 2.1.0'!$A$2:$V$996,COLUMN('Business Validation 2.1.0'!V:V)-COLUMN('Business Validation 2.1.0'!A:A)+1,FALSE)="","",VLOOKUP(A3728,'Business Validation 2.1.0'!$A$2:$V$996,COLUMN('Business Validation 2.1.0'!V:V)-COLUMN('Business Validation 2.1.0'!A:A)+1,FALSE))</f>
        <v/>
      </c>
      <c r="N3728" s="32" t="s">
        <v>23340</v>
      </c>
    </row>
    <row r="3729" spans="1:14" x14ac:dyDescent="0.25">
      <c r="A3729" s="32" t="s">
        <v>8702</v>
      </c>
      <c r="B3729" s="32" t="s">
        <v>22423</v>
      </c>
      <c r="C3729" s="32" t="s">
        <v>22424</v>
      </c>
      <c r="D3729" s="32" t="s">
        <v>14882</v>
      </c>
      <c r="J3729" s="32" t="s">
        <v>22425</v>
      </c>
      <c r="K3729" s="32" t="s">
        <v>3533</v>
      </c>
      <c r="L3729" s="32" t="s">
        <v>22426</v>
      </c>
      <c r="M3729" s="95" t="str">
        <f>IF(VLOOKUP(A3729,'Business Validation 2.1.0'!$A$2:$V$996,COLUMN('Business Validation 2.1.0'!V:V)-COLUMN('Business Validation 2.1.0'!A:A)+1,FALSE)="","",VLOOKUP(A3729,'Business Validation 2.1.0'!$A$2:$V$996,COLUMN('Business Validation 2.1.0'!V:V)-COLUMN('Business Validation 2.1.0'!A:A)+1,FALSE))</f>
        <v/>
      </c>
      <c r="N3729" s="32" t="s">
        <v>23340</v>
      </c>
    </row>
    <row r="3730" spans="1:14" x14ac:dyDescent="0.25">
      <c r="A3730" s="32" t="s">
        <v>8702</v>
      </c>
      <c r="B3730" s="32" t="s">
        <v>22427</v>
      </c>
      <c r="C3730" s="32" t="s">
        <v>22428</v>
      </c>
      <c r="D3730" s="32" t="s">
        <v>14882</v>
      </c>
      <c r="J3730" s="32" t="s">
        <v>22429</v>
      </c>
      <c r="K3730" s="32" t="s">
        <v>3533</v>
      </c>
      <c r="L3730" s="32" t="s">
        <v>22430</v>
      </c>
      <c r="M3730" s="95" t="str">
        <f>IF(VLOOKUP(A3730,'Business Validation 2.1.0'!$A$2:$V$996,COLUMN('Business Validation 2.1.0'!V:V)-COLUMN('Business Validation 2.1.0'!A:A)+1,FALSE)="","",VLOOKUP(A3730,'Business Validation 2.1.0'!$A$2:$V$996,COLUMN('Business Validation 2.1.0'!V:V)-COLUMN('Business Validation 2.1.0'!A:A)+1,FALSE))</f>
        <v/>
      </c>
      <c r="N3730" s="32" t="s">
        <v>23340</v>
      </c>
    </row>
    <row r="3731" spans="1:14" x14ac:dyDescent="0.25">
      <c r="A3731" s="32" t="s">
        <v>8702</v>
      </c>
      <c r="B3731" s="32" t="s">
        <v>22431</v>
      </c>
      <c r="C3731" s="32" t="s">
        <v>22432</v>
      </c>
      <c r="D3731" s="32" t="s">
        <v>14882</v>
      </c>
      <c r="J3731" s="32" t="s">
        <v>22433</v>
      </c>
      <c r="K3731" s="32" t="s">
        <v>3533</v>
      </c>
      <c r="L3731" s="32" t="s">
        <v>22434</v>
      </c>
      <c r="M3731" s="95" t="str">
        <f>IF(VLOOKUP(A3731,'Business Validation 2.1.0'!$A$2:$V$996,COLUMN('Business Validation 2.1.0'!V:V)-COLUMN('Business Validation 2.1.0'!A:A)+1,FALSE)="","",VLOOKUP(A3731,'Business Validation 2.1.0'!$A$2:$V$996,COLUMN('Business Validation 2.1.0'!V:V)-COLUMN('Business Validation 2.1.0'!A:A)+1,FALSE))</f>
        <v/>
      </c>
      <c r="N3731" s="32" t="s">
        <v>23340</v>
      </c>
    </row>
    <row r="3732" spans="1:14" x14ac:dyDescent="0.25">
      <c r="A3732" s="32" t="s">
        <v>8702</v>
      </c>
      <c r="B3732" s="32" t="s">
        <v>22435</v>
      </c>
      <c r="C3732" s="32" t="s">
        <v>22436</v>
      </c>
      <c r="D3732" s="32" t="s">
        <v>14882</v>
      </c>
      <c r="J3732" s="32" t="s">
        <v>22437</v>
      </c>
      <c r="K3732" s="32" t="s">
        <v>3533</v>
      </c>
      <c r="L3732" s="32" t="s">
        <v>22438</v>
      </c>
      <c r="M3732" s="95" t="str">
        <f>IF(VLOOKUP(A3732,'Business Validation 2.1.0'!$A$2:$V$996,COLUMN('Business Validation 2.1.0'!V:V)-COLUMN('Business Validation 2.1.0'!A:A)+1,FALSE)="","",VLOOKUP(A3732,'Business Validation 2.1.0'!$A$2:$V$996,COLUMN('Business Validation 2.1.0'!V:V)-COLUMN('Business Validation 2.1.0'!A:A)+1,FALSE))</f>
        <v/>
      </c>
      <c r="N3732" s="32" t="s">
        <v>23340</v>
      </c>
    </row>
    <row r="3733" spans="1:14" x14ac:dyDescent="0.25">
      <c r="A3733" s="32" t="s">
        <v>8702</v>
      </c>
      <c r="B3733" s="32" t="s">
        <v>22439</v>
      </c>
      <c r="C3733" s="32" t="s">
        <v>22440</v>
      </c>
      <c r="D3733" s="32" t="s">
        <v>14882</v>
      </c>
      <c r="J3733" s="32" t="s">
        <v>22441</v>
      </c>
      <c r="K3733" s="32" t="s">
        <v>3533</v>
      </c>
      <c r="L3733" s="32" t="s">
        <v>22442</v>
      </c>
      <c r="M3733" s="95" t="str">
        <f>IF(VLOOKUP(A3733,'Business Validation 2.1.0'!$A$2:$V$996,COLUMN('Business Validation 2.1.0'!V:V)-COLUMN('Business Validation 2.1.0'!A:A)+1,FALSE)="","",VLOOKUP(A3733,'Business Validation 2.1.0'!$A$2:$V$996,COLUMN('Business Validation 2.1.0'!V:V)-COLUMN('Business Validation 2.1.0'!A:A)+1,FALSE))</f>
        <v/>
      </c>
      <c r="N3733" s="32" t="s">
        <v>23340</v>
      </c>
    </row>
    <row r="3734" spans="1:14" x14ac:dyDescent="0.25">
      <c r="A3734" s="32" t="s">
        <v>8702</v>
      </c>
      <c r="B3734" s="32" t="s">
        <v>22443</v>
      </c>
      <c r="C3734" s="32" t="s">
        <v>22444</v>
      </c>
      <c r="D3734" s="32" t="s">
        <v>14882</v>
      </c>
      <c r="J3734" s="32" t="s">
        <v>22445</v>
      </c>
      <c r="K3734" s="32" t="s">
        <v>3533</v>
      </c>
      <c r="L3734" s="32" t="s">
        <v>22446</v>
      </c>
      <c r="M3734" s="95" t="str">
        <f>IF(VLOOKUP(A3734,'Business Validation 2.1.0'!$A$2:$V$996,COLUMN('Business Validation 2.1.0'!V:V)-COLUMN('Business Validation 2.1.0'!A:A)+1,FALSE)="","",VLOOKUP(A3734,'Business Validation 2.1.0'!$A$2:$V$996,COLUMN('Business Validation 2.1.0'!V:V)-COLUMN('Business Validation 2.1.0'!A:A)+1,FALSE))</f>
        <v/>
      </c>
      <c r="N3734" s="32" t="s">
        <v>23340</v>
      </c>
    </row>
    <row r="3735" spans="1:14" x14ac:dyDescent="0.25">
      <c r="A3735" s="32" t="s">
        <v>8702</v>
      </c>
      <c r="B3735" s="32" t="s">
        <v>22447</v>
      </c>
      <c r="C3735" s="32" t="s">
        <v>22448</v>
      </c>
      <c r="D3735" s="32" t="s">
        <v>14882</v>
      </c>
      <c r="J3735" s="32" t="s">
        <v>22449</v>
      </c>
      <c r="K3735" s="32" t="s">
        <v>3533</v>
      </c>
      <c r="L3735" s="32" t="s">
        <v>22450</v>
      </c>
      <c r="M3735" s="95" t="str">
        <f>IF(VLOOKUP(A3735,'Business Validation 2.1.0'!$A$2:$V$996,COLUMN('Business Validation 2.1.0'!V:V)-COLUMN('Business Validation 2.1.0'!A:A)+1,FALSE)="","",VLOOKUP(A3735,'Business Validation 2.1.0'!$A$2:$V$996,COLUMN('Business Validation 2.1.0'!V:V)-COLUMN('Business Validation 2.1.0'!A:A)+1,FALSE))</f>
        <v/>
      </c>
      <c r="N3735" s="32" t="s">
        <v>23340</v>
      </c>
    </row>
    <row r="3736" spans="1:14" x14ac:dyDescent="0.25">
      <c r="A3736" s="32" t="s">
        <v>8702</v>
      </c>
      <c r="B3736" s="32" t="s">
        <v>22451</v>
      </c>
      <c r="C3736" s="32" t="s">
        <v>22452</v>
      </c>
      <c r="D3736" s="32" t="s">
        <v>14882</v>
      </c>
      <c r="J3736" s="32" t="s">
        <v>22453</v>
      </c>
      <c r="K3736" s="32" t="s">
        <v>3533</v>
      </c>
      <c r="L3736" s="32" t="s">
        <v>22454</v>
      </c>
      <c r="M3736" s="95" t="str">
        <f>IF(VLOOKUP(A3736,'Business Validation 2.1.0'!$A$2:$V$996,COLUMN('Business Validation 2.1.0'!V:V)-COLUMN('Business Validation 2.1.0'!A:A)+1,FALSE)="","",VLOOKUP(A3736,'Business Validation 2.1.0'!$A$2:$V$996,COLUMN('Business Validation 2.1.0'!V:V)-COLUMN('Business Validation 2.1.0'!A:A)+1,FALSE))</f>
        <v/>
      </c>
      <c r="N3736" s="32" t="s">
        <v>23340</v>
      </c>
    </row>
    <row r="3737" spans="1:14" x14ac:dyDescent="0.25">
      <c r="A3737" s="32" t="s">
        <v>8702</v>
      </c>
      <c r="B3737" s="32" t="s">
        <v>22455</v>
      </c>
      <c r="C3737" s="32" t="s">
        <v>22456</v>
      </c>
      <c r="D3737" s="32" t="s">
        <v>14882</v>
      </c>
      <c r="J3737" s="32" t="s">
        <v>22457</v>
      </c>
      <c r="K3737" s="32" t="s">
        <v>3533</v>
      </c>
      <c r="L3737" s="32" t="s">
        <v>22458</v>
      </c>
      <c r="M3737" s="95" t="str">
        <f>IF(VLOOKUP(A3737,'Business Validation 2.1.0'!$A$2:$V$996,COLUMN('Business Validation 2.1.0'!V:V)-COLUMN('Business Validation 2.1.0'!A:A)+1,FALSE)="","",VLOOKUP(A3737,'Business Validation 2.1.0'!$A$2:$V$996,COLUMN('Business Validation 2.1.0'!V:V)-COLUMN('Business Validation 2.1.0'!A:A)+1,FALSE))</f>
        <v/>
      </c>
      <c r="N3737" s="32" t="s">
        <v>23340</v>
      </c>
    </row>
    <row r="3738" spans="1:14" x14ac:dyDescent="0.25">
      <c r="A3738" s="32" t="s">
        <v>8702</v>
      </c>
      <c r="B3738" s="32" t="s">
        <v>22459</v>
      </c>
      <c r="C3738" s="32" t="s">
        <v>22460</v>
      </c>
      <c r="D3738" s="32" t="s">
        <v>14882</v>
      </c>
      <c r="J3738" s="32" t="s">
        <v>22461</v>
      </c>
      <c r="K3738" s="32" t="s">
        <v>3533</v>
      </c>
      <c r="L3738" s="32" t="s">
        <v>22462</v>
      </c>
      <c r="M3738" s="95" t="str">
        <f>IF(VLOOKUP(A3738,'Business Validation 2.1.0'!$A$2:$V$996,COLUMN('Business Validation 2.1.0'!V:V)-COLUMN('Business Validation 2.1.0'!A:A)+1,FALSE)="","",VLOOKUP(A3738,'Business Validation 2.1.0'!$A$2:$V$996,COLUMN('Business Validation 2.1.0'!V:V)-COLUMN('Business Validation 2.1.0'!A:A)+1,FALSE))</f>
        <v/>
      </c>
      <c r="N3738" s="32" t="s">
        <v>23340</v>
      </c>
    </row>
    <row r="3739" spans="1:14" x14ac:dyDescent="0.25">
      <c r="A3739" s="32" t="s">
        <v>8702</v>
      </c>
      <c r="B3739" s="32" t="s">
        <v>22463</v>
      </c>
      <c r="C3739" s="32" t="s">
        <v>22464</v>
      </c>
      <c r="D3739" s="32" t="s">
        <v>14882</v>
      </c>
      <c r="J3739" s="32" t="s">
        <v>22465</v>
      </c>
      <c r="K3739" s="32" t="s">
        <v>3533</v>
      </c>
      <c r="L3739" s="32" t="s">
        <v>22466</v>
      </c>
      <c r="M3739" s="95" t="str">
        <f>IF(VLOOKUP(A3739,'Business Validation 2.1.0'!$A$2:$V$996,COLUMN('Business Validation 2.1.0'!V:V)-COLUMN('Business Validation 2.1.0'!A:A)+1,FALSE)="","",VLOOKUP(A3739,'Business Validation 2.1.0'!$A$2:$V$996,COLUMN('Business Validation 2.1.0'!V:V)-COLUMN('Business Validation 2.1.0'!A:A)+1,FALSE))</f>
        <v/>
      </c>
      <c r="N3739" s="32" t="s">
        <v>23340</v>
      </c>
    </row>
    <row r="3740" spans="1:14" x14ac:dyDescent="0.25">
      <c r="A3740" s="32" t="s">
        <v>8702</v>
      </c>
      <c r="B3740" s="32" t="s">
        <v>22467</v>
      </c>
      <c r="C3740" s="32" t="s">
        <v>22468</v>
      </c>
      <c r="D3740" s="32" t="s">
        <v>14882</v>
      </c>
      <c r="J3740" s="32" t="s">
        <v>22469</v>
      </c>
      <c r="K3740" s="32" t="s">
        <v>3533</v>
      </c>
      <c r="L3740" s="32" t="s">
        <v>22470</v>
      </c>
      <c r="M3740" s="95" t="str">
        <f>IF(VLOOKUP(A3740,'Business Validation 2.1.0'!$A$2:$V$996,COLUMN('Business Validation 2.1.0'!V:V)-COLUMN('Business Validation 2.1.0'!A:A)+1,FALSE)="","",VLOOKUP(A3740,'Business Validation 2.1.0'!$A$2:$V$996,COLUMN('Business Validation 2.1.0'!V:V)-COLUMN('Business Validation 2.1.0'!A:A)+1,FALSE))</f>
        <v/>
      </c>
      <c r="N3740" s="32" t="s">
        <v>23340</v>
      </c>
    </row>
    <row r="3741" spans="1:14" x14ac:dyDescent="0.25">
      <c r="A3741" s="32" t="s">
        <v>8702</v>
      </c>
      <c r="B3741" s="32" t="s">
        <v>22471</v>
      </c>
      <c r="C3741" s="32" t="s">
        <v>22472</v>
      </c>
      <c r="D3741" s="32" t="s">
        <v>14882</v>
      </c>
      <c r="J3741" s="32" t="s">
        <v>22473</v>
      </c>
      <c r="K3741" s="32" t="s">
        <v>3533</v>
      </c>
      <c r="L3741" s="32" t="s">
        <v>22474</v>
      </c>
      <c r="M3741" s="95" t="str">
        <f>IF(VLOOKUP(A3741,'Business Validation 2.1.0'!$A$2:$V$996,COLUMN('Business Validation 2.1.0'!V:V)-COLUMN('Business Validation 2.1.0'!A:A)+1,FALSE)="","",VLOOKUP(A3741,'Business Validation 2.1.0'!$A$2:$V$996,COLUMN('Business Validation 2.1.0'!V:V)-COLUMN('Business Validation 2.1.0'!A:A)+1,FALSE))</f>
        <v/>
      </c>
      <c r="N3741" s="32" t="s">
        <v>23340</v>
      </c>
    </row>
    <row r="3742" spans="1:14" x14ac:dyDescent="0.25">
      <c r="A3742" s="32" t="s">
        <v>8702</v>
      </c>
      <c r="B3742" s="32" t="s">
        <v>22475</v>
      </c>
      <c r="C3742" s="32" t="s">
        <v>22476</v>
      </c>
      <c r="D3742" s="32" t="s">
        <v>14882</v>
      </c>
      <c r="J3742" s="32" t="s">
        <v>22477</v>
      </c>
      <c r="K3742" s="32" t="s">
        <v>3533</v>
      </c>
      <c r="L3742" s="32" t="s">
        <v>22478</v>
      </c>
      <c r="M3742" s="95" t="str">
        <f>IF(VLOOKUP(A3742,'Business Validation 2.1.0'!$A$2:$V$996,COLUMN('Business Validation 2.1.0'!V:V)-COLUMN('Business Validation 2.1.0'!A:A)+1,FALSE)="","",VLOOKUP(A3742,'Business Validation 2.1.0'!$A$2:$V$996,COLUMN('Business Validation 2.1.0'!V:V)-COLUMN('Business Validation 2.1.0'!A:A)+1,FALSE))</f>
        <v/>
      </c>
      <c r="N3742" s="32" t="s">
        <v>23340</v>
      </c>
    </row>
    <row r="3743" spans="1:14" x14ac:dyDescent="0.25">
      <c r="A3743" s="32" t="s">
        <v>8702</v>
      </c>
      <c r="B3743" s="32" t="s">
        <v>22479</v>
      </c>
      <c r="C3743" s="32" t="s">
        <v>22480</v>
      </c>
      <c r="D3743" s="32" t="s">
        <v>14882</v>
      </c>
      <c r="J3743" s="32" t="s">
        <v>22481</v>
      </c>
      <c r="K3743" s="32" t="s">
        <v>3533</v>
      </c>
      <c r="L3743" s="32" t="s">
        <v>22482</v>
      </c>
      <c r="M3743" s="95" t="str">
        <f>IF(VLOOKUP(A3743,'Business Validation 2.1.0'!$A$2:$V$996,COLUMN('Business Validation 2.1.0'!V:V)-COLUMN('Business Validation 2.1.0'!A:A)+1,FALSE)="","",VLOOKUP(A3743,'Business Validation 2.1.0'!$A$2:$V$996,COLUMN('Business Validation 2.1.0'!V:V)-COLUMN('Business Validation 2.1.0'!A:A)+1,FALSE))</f>
        <v/>
      </c>
      <c r="N3743" s="32" t="s">
        <v>23340</v>
      </c>
    </row>
    <row r="3744" spans="1:14" x14ac:dyDescent="0.25">
      <c r="A3744" s="32" t="s">
        <v>8702</v>
      </c>
      <c r="B3744" s="32" t="s">
        <v>22483</v>
      </c>
      <c r="C3744" s="32" t="s">
        <v>22484</v>
      </c>
      <c r="D3744" s="32" t="s">
        <v>14882</v>
      </c>
      <c r="J3744" s="32" t="s">
        <v>22485</v>
      </c>
      <c r="K3744" s="32" t="s">
        <v>3533</v>
      </c>
      <c r="L3744" s="32" t="s">
        <v>22486</v>
      </c>
      <c r="M3744" s="95" t="str">
        <f>IF(VLOOKUP(A3744,'Business Validation 2.1.0'!$A$2:$V$996,COLUMN('Business Validation 2.1.0'!V:V)-COLUMN('Business Validation 2.1.0'!A:A)+1,FALSE)="","",VLOOKUP(A3744,'Business Validation 2.1.0'!$A$2:$V$996,COLUMN('Business Validation 2.1.0'!V:V)-COLUMN('Business Validation 2.1.0'!A:A)+1,FALSE))</f>
        <v/>
      </c>
      <c r="N3744" s="32" t="s">
        <v>23340</v>
      </c>
    </row>
    <row r="3745" spans="1:14" x14ac:dyDescent="0.25">
      <c r="A3745" s="32" t="s">
        <v>8702</v>
      </c>
      <c r="B3745" s="32" t="s">
        <v>22487</v>
      </c>
      <c r="C3745" s="32" t="s">
        <v>22488</v>
      </c>
      <c r="D3745" s="32" t="s">
        <v>14882</v>
      </c>
      <c r="J3745" s="32" t="s">
        <v>22489</v>
      </c>
      <c r="K3745" s="32" t="s">
        <v>3533</v>
      </c>
      <c r="L3745" s="32" t="s">
        <v>22490</v>
      </c>
      <c r="M3745" s="95" t="str">
        <f>IF(VLOOKUP(A3745,'Business Validation 2.1.0'!$A$2:$V$996,COLUMN('Business Validation 2.1.0'!V:V)-COLUMN('Business Validation 2.1.0'!A:A)+1,FALSE)="","",VLOOKUP(A3745,'Business Validation 2.1.0'!$A$2:$V$996,COLUMN('Business Validation 2.1.0'!V:V)-COLUMN('Business Validation 2.1.0'!A:A)+1,FALSE))</f>
        <v/>
      </c>
      <c r="N3745" s="32" t="s">
        <v>23340</v>
      </c>
    </row>
    <row r="3746" spans="1:14" x14ac:dyDescent="0.25">
      <c r="A3746" s="32" t="s">
        <v>8702</v>
      </c>
      <c r="B3746" s="32" t="s">
        <v>22491</v>
      </c>
      <c r="C3746" s="32" t="s">
        <v>22492</v>
      </c>
      <c r="D3746" s="32" t="s">
        <v>14882</v>
      </c>
      <c r="J3746" s="32" t="s">
        <v>22493</v>
      </c>
      <c r="K3746" s="32" t="s">
        <v>3533</v>
      </c>
      <c r="L3746" s="32" t="s">
        <v>22494</v>
      </c>
      <c r="M3746" s="95" t="str">
        <f>IF(VLOOKUP(A3746,'Business Validation 2.1.0'!$A$2:$V$996,COLUMN('Business Validation 2.1.0'!V:V)-COLUMN('Business Validation 2.1.0'!A:A)+1,FALSE)="","",VLOOKUP(A3746,'Business Validation 2.1.0'!$A$2:$V$996,COLUMN('Business Validation 2.1.0'!V:V)-COLUMN('Business Validation 2.1.0'!A:A)+1,FALSE))</f>
        <v/>
      </c>
      <c r="N3746" s="32" t="s">
        <v>23340</v>
      </c>
    </row>
    <row r="3747" spans="1:14" x14ac:dyDescent="0.25">
      <c r="A3747" s="32" t="s">
        <v>8702</v>
      </c>
      <c r="B3747" s="32" t="s">
        <v>22495</v>
      </c>
      <c r="C3747" s="32" t="s">
        <v>22496</v>
      </c>
      <c r="D3747" s="32" t="s">
        <v>14882</v>
      </c>
      <c r="J3747" s="32" t="s">
        <v>22497</v>
      </c>
      <c r="K3747" s="32" t="s">
        <v>3533</v>
      </c>
      <c r="L3747" s="32" t="s">
        <v>22498</v>
      </c>
      <c r="M3747" s="95" t="str">
        <f>IF(VLOOKUP(A3747,'Business Validation 2.1.0'!$A$2:$V$996,COLUMN('Business Validation 2.1.0'!V:V)-COLUMN('Business Validation 2.1.0'!A:A)+1,FALSE)="","",VLOOKUP(A3747,'Business Validation 2.1.0'!$A$2:$V$996,COLUMN('Business Validation 2.1.0'!V:V)-COLUMN('Business Validation 2.1.0'!A:A)+1,FALSE))</f>
        <v/>
      </c>
      <c r="N3747" s="32" t="s">
        <v>23340</v>
      </c>
    </row>
    <row r="3748" spans="1:14" x14ac:dyDescent="0.25">
      <c r="A3748" s="32" t="s">
        <v>8702</v>
      </c>
      <c r="B3748" s="32" t="s">
        <v>22499</v>
      </c>
      <c r="C3748" s="32" t="s">
        <v>22500</v>
      </c>
      <c r="D3748" s="32" t="s">
        <v>14882</v>
      </c>
      <c r="J3748" s="32" t="s">
        <v>22501</v>
      </c>
      <c r="K3748" s="32" t="s">
        <v>3533</v>
      </c>
      <c r="L3748" s="32" t="s">
        <v>22502</v>
      </c>
      <c r="M3748" s="95" t="str">
        <f>IF(VLOOKUP(A3748,'Business Validation 2.1.0'!$A$2:$V$996,COLUMN('Business Validation 2.1.0'!V:V)-COLUMN('Business Validation 2.1.0'!A:A)+1,FALSE)="","",VLOOKUP(A3748,'Business Validation 2.1.0'!$A$2:$V$996,COLUMN('Business Validation 2.1.0'!V:V)-COLUMN('Business Validation 2.1.0'!A:A)+1,FALSE))</f>
        <v/>
      </c>
      <c r="N3748" s="32" t="s">
        <v>23340</v>
      </c>
    </row>
    <row r="3749" spans="1:14" x14ac:dyDescent="0.25">
      <c r="A3749" s="32" t="s">
        <v>8702</v>
      </c>
      <c r="B3749" s="32" t="s">
        <v>22503</v>
      </c>
      <c r="C3749" s="32" t="s">
        <v>22504</v>
      </c>
      <c r="D3749" s="32" t="s">
        <v>14882</v>
      </c>
      <c r="J3749" s="32" t="s">
        <v>22505</v>
      </c>
      <c r="K3749" s="32" t="s">
        <v>3533</v>
      </c>
      <c r="L3749" s="32" t="s">
        <v>22506</v>
      </c>
      <c r="M3749" s="95" t="str">
        <f>IF(VLOOKUP(A3749,'Business Validation 2.1.0'!$A$2:$V$996,COLUMN('Business Validation 2.1.0'!V:V)-COLUMN('Business Validation 2.1.0'!A:A)+1,FALSE)="","",VLOOKUP(A3749,'Business Validation 2.1.0'!$A$2:$V$996,COLUMN('Business Validation 2.1.0'!V:V)-COLUMN('Business Validation 2.1.0'!A:A)+1,FALSE))</f>
        <v/>
      </c>
      <c r="N3749" s="32" t="s">
        <v>23340</v>
      </c>
    </row>
    <row r="3750" spans="1:14" x14ac:dyDescent="0.25">
      <c r="A3750" s="32" t="s">
        <v>8702</v>
      </c>
      <c r="B3750" s="32" t="s">
        <v>22507</v>
      </c>
      <c r="C3750" s="32" t="s">
        <v>22508</v>
      </c>
      <c r="D3750" s="32" t="s">
        <v>14882</v>
      </c>
      <c r="J3750" s="32" t="s">
        <v>22509</v>
      </c>
      <c r="K3750" s="32" t="s">
        <v>3533</v>
      </c>
      <c r="L3750" s="32" t="s">
        <v>22510</v>
      </c>
      <c r="M3750" s="95" t="str">
        <f>IF(VLOOKUP(A3750,'Business Validation 2.1.0'!$A$2:$V$996,COLUMN('Business Validation 2.1.0'!V:V)-COLUMN('Business Validation 2.1.0'!A:A)+1,FALSE)="","",VLOOKUP(A3750,'Business Validation 2.1.0'!$A$2:$V$996,COLUMN('Business Validation 2.1.0'!V:V)-COLUMN('Business Validation 2.1.0'!A:A)+1,FALSE))</f>
        <v/>
      </c>
      <c r="N3750" s="32" t="s">
        <v>23340</v>
      </c>
    </row>
    <row r="3751" spans="1:14" x14ac:dyDescent="0.25">
      <c r="A3751" s="32" t="s">
        <v>8702</v>
      </c>
      <c r="B3751" s="32" t="s">
        <v>22511</v>
      </c>
      <c r="C3751" s="32" t="s">
        <v>22512</v>
      </c>
      <c r="D3751" s="32" t="s">
        <v>14882</v>
      </c>
      <c r="J3751" s="32" t="s">
        <v>22513</v>
      </c>
      <c r="K3751" s="32" t="s">
        <v>3533</v>
      </c>
      <c r="L3751" s="32" t="s">
        <v>22514</v>
      </c>
      <c r="M3751" s="95" t="str">
        <f>IF(VLOOKUP(A3751,'Business Validation 2.1.0'!$A$2:$V$996,COLUMN('Business Validation 2.1.0'!V:V)-COLUMN('Business Validation 2.1.0'!A:A)+1,FALSE)="","",VLOOKUP(A3751,'Business Validation 2.1.0'!$A$2:$V$996,COLUMN('Business Validation 2.1.0'!V:V)-COLUMN('Business Validation 2.1.0'!A:A)+1,FALSE))</f>
        <v/>
      </c>
      <c r="N3751" s="32" t="s">
        <v>23340</v>
      </c>
    </row>
    <row r="3752" spans="1:14" x14ac:dyDescent="0.25">
      <c r="A3752" s="32" t="s">
        <v>8702</v>
      </c>
      <c r="B3752" s="32" t="s">
        <v>22515</v>
      </c>
      <c r="C3752" s="32" t="s">
        <v>22516</v>
      </c>
      <c r="D3752" s="32" t="s">
        <v>14882</v>
      </c>
      <c r="J3752" s="32" t="s">
        <v>22517</v>
      </c>
      <c r="K3752" s="32" t="s">
        <v>3533</v>
      </c>
      <c r="L3752" s="32" t="s">
        <v>22518</v>
      </c>
      <c r="M3752" s="95" t="str">
        <f>IF(VLOOKUP(A3752,'Business Validation 2.1.0'!$A$2:$V$996,COLUMN('Business Validation 2.1.0'!V:V)-COLUMN('Business Validation 2.1.0'!A:A)+1,FALSE)="","",VLOOKUP(A3752,'Business Validation 2.1.0'!$A$2:$V$996,COLUMN('Business Validation 2.1.0'!V:V)-COLUMN('Business Validation 2.1.0'!A:A)+1,FALSE))</f>
        <v/>
      </c>
      <c r="N3752" s="32" t="s">
        <v>23340</v>
      </c>
    </row>
    <row r="3753" spans="1:14" x14ac:dyDescent="0.25">
      <c r="A3753" s="32" t="s">
        <v>8702</v>
      </c>
      <c r="B3753" s="32" t="s">
        <v>22519</v>
      </c>
      <c r="C3753" s="32" t="s">
        <v>22520</v>
      </c>
      <c r="D3753" s="32" t="s">
        <v>14882</v>
      </c>
      <c r="J3753" s="32" t="s">
        <v>22521</v>
      </c>
      <c r="K3753" s="32" t="s">
        <v>3533</v>
      </c>
      <c r="L3753" s="32" t="s">
        <v>22522</v>
      </c>
      <c r="M3753" s="95" t="str">
        <f>IF(VLOOKUP(A3753,'Business Validation 2.1.0'!$A$2:$V$996,COLUMN('Business Validation 2.1.0'!V:V)-COLUMN('Business Validation 2.1.0'!A:A)+1,FALSE)="","",VLOOKUP(A3753,'Business Validation 2.1.0'!$A$2:$V$996,COLUMN('Business Validation 2.1.0'!V:V)-COLUMN('Business Validation 2.1.0'!A:A)+1,FALSE))</f>
        <v/>
      </c>
      <c r="N3753" s="32" t="s">
        <v>23340</v>
      </c>
    </row>
    <row r="3754" spans="1:14" x14ac:dyDescent="0.25">
      <c r="A3754" s="32" t="s">
        <v>8702</v>
      </c>
      <c r="B3754" s="32" t="s">
        <v>22523</v>
      </c>
      <c r="C3754" s="32" t="s">
        <v>22524</v>
      </c>
      <c r="D3754" s="32" t="s">
        <v>14882</v>
      </c>
      <c r="J3754" s="32" t="s">
        <v>22525</v>
      </c>
      <c r="K3754" s="32" t="s">
        <v>3533</v>
      </c>
      <c r="L3754" s="32" t="s">
        <v>22526</v>
      </c>
      <c r="M3754" s="95" t="str">
        <f>IF(VLOOKUP(A3754,'Business Validation 2.1.0'!$A$2:$V$996,COLUMN('Business Validation 2.1.0'!V:V)-COLUMN('Business Validation 2.1.0'!A:A)+1,FALSE)="","",VLOOKUP(A3754,'Business Validation 2.1.0'!$A$2:$V$996,COLUMN('Business Validation 2.1.0'!V:V)-COLUMN('Business Validation 2.1.0'!A:A)+1,FALSE))</f>
        <v/>
      </c>
      <c r="N3754" s="32" t="s">
        <v>23340</v>
      </c>
    </row>
    <row r="3755" spans="1:14" x14ac:dyDescent="0.25">
      <c r="A3755" s="32" t="s">
        <v>8702</v>
      </c>
      <c r="B3755" s="32" t="s">
        <v>22527</v>
      </c>
      <c r="C3755" s="32" t="s">
        <v>22528</v>
      </c>
      <c r="D3755" s="32" t="s">
        <v>14882</v>
      </c>
      <c r="J3755" s="32" t="s">
        <v>22529</v>
      </c>
      <c r="K3755" s="32" t="s">
        <v>3533</v>
      </c>
      <c r="L3755" s="32" t="s">
        <v>22530</v>
      </c>
      <c r="M3755" s="95" t="str">
        <f>IF(VLOOKUP(A3755,'Business Validation 2.1.0'!$A$2:$V$996,COLUMN('Business Validation 2.1.0'!V:V)-COLUMN('Business Validation 2.1.0'!A:A)+1,FALSE)="","",VLOOKUP(A3755,'Business Validation 2.1.0'!$A$2:$V$996,COLUMN('Business Validation 2.1.0'!V:V)-COLUMN('Business Validation 2.1.0'!A:A)+1,FALSE))</f>
        <v/>
      </c>
      <c r="N3755" s="32" t="s">
        <v>23340</v>
      </c>
    </row>
    <row r="3756" spans="1:14" x14ac:dyDescent="0.25">
      <c r="A3756" s="32" t="s">
        <v>8702</v>
      </c>
      <c r="B3756" s="32" t="s">
        <v>22531</v>
      </c>
      <c r="C3756" s="32" t="s">
        <v>22532</v>
      </c>
      <c r="D3756" s="32" t="s">
        <v>14882</v>
      </c>
      <c r="J3756" s="32" t="s">
        <v>22533</v>
      </c>
      <c r="K3756" s="32" t="s">
        <v>3533</v>
      </c>
      <c r="L3756" s="32" t="s">
        <v>22534</v>
      </c>
      <c r="M3756" s="95" t="str">
        <f>IF(VLOOKUP(A3756,'Business Validation 2.1.0'!$A$2:$V$996,COLUMN('Business Validation 2.1.0'!V:V)-COLUMN('Business Validation 2.1.0'!A:A)+1,FALSE)="","",VLOOKUP(A3756,'Business Validation 2.1.0'!$A$2:$V$996,COLUMN('Business Validation 2.1.0'!V:V)-COLUMN('Business Validation 2.1.0'!A:A)+1,FALSE))</f>
        <v/>
      </c>
      <c r="N3756" s="32" t="s">
        <v>23340</v>
      </c>
    </row>
    <row r="3757" spans="1:14" x14ac:dyDescent="0.25">
      <c r="A3757" s="32" t="s">
        <v>8702</v>
      </c>
      <c r="B3757" s="32" t="s">
        <v>22535</v>
      </c>
      <c r="C3757" s="32" t="s">
        <v>22536</v>
      </c>
      <c r="D3757" s="32" t="s">
        <v>14882</v>
      </c>
      <c r="J3757" s="32" t="s">
        <v>22537</v>
      </c>
      <c r="K3757" s="32" t="s">
        <v>3533</v>
      </c>
      <c r="L3757" s="32" t="s">
        <v>22538</v>
      </c>
      <c r="M3757" s="95" t="str">
        <f>IF(VLOOKUP(A3757,'Business Validation 2.1.0'!$A$2:$V$996,COLUMN('Business Validation 2.1.0'!V:V)-COLUMN('Business Validation 2.1.0'!A:A)+1,FALSE)="","",VLOOKUP(A3757,'Business Validation 2.1.0'!$A$2:$V$996,COLUMN('Business Validation 2.1.0'!V:V)-COLUMN('Business Validation 2.1.0'!A:A)+1,FALSE))</f>
        <v/>
      </c>
      <c r="N3757" s="32" t="s">
        <v>23340</v>
      </c>
    </row>
    <row r="3758" spans="1:14" x14ac:dyDescent="0.25">
      <c r="A3758" s="32" t="s">
        <v>8702</v>
      </c>
      <c r="B3758" s="32" t="s">
        <v>22539</v>
      </c>
      <c r="C3758" s="32" t="s">
        <v>22540</v>
      </c>
      <c r="D3758" s="32" t="s">
        <v>14882</v>
      </c>
      <c r="J3758" s="32" t="s">
        <v>22541</v>
      </c>
      <c r="K3758" s="32" t="s">
        <v>3533</v>
      </c>
      <c r="L3758" s="32" t="s">
        <v>22542</v>
      </c>
      <c r="M3758" s="95" t="str">
        <f>IF(VLOOKUP(A3758,'Business Validation 2.1.0'!$A$2:$V$996,COLUMN('Business Validation 2.1.0'!V:V)-COLUMN('Business Validation 2.1.0'!A:A)+1,FALSE)="","",VLOOKUP(A3758,'Business Validation 2.1.0'!$A$2:$V$996,COLUMN('Business Validation 2.1.0'!V:V)-COLUMN('Business Validation 2.1.0'!A:A)+1,FALSE))</f>
        <v/>
      </c>
      <c r="N3758" s="32" t="s">
        <v>23340</v>
      </c>
    </row>
    <row r="3759" spans="1:14" x14ac:dyDescent="0.25">
      <c r="A3759" s="32" t="s">
        <v>8702</v>
      </c>
      <c r="B3759" s="32" t="s">
        <v>22543</v>
      </c>
      <c r="C3759" s="32" t="s">
        <v>22544</v>
      </c>
      <c r="D3759" s="32" t="s">
        <v>14882</v>
      </c>
      <c r="J3759" s="32" t="s">
        <v>22545</v>
      </c>
      <c r="K3759" s="32" t="s">
        <v>3533</v>
      </c>
      <c r="L3759" s="32" t="s">
        <v>22546</v>
      </c>
      <c r="M3759" s="95" t="str">
        <f>IF(VLOOKUP(A3759,'Business Validation 2.1.0'!$A$2:$V$996,COLUMN('Business Validation 2.1.0'!V:V)-COLUMN('Business Validation 2.1.0'!A:A)+1,FALSE)="","",VLOOKUP(A3759,'Business Validation 2.1.0'!$A$2:$V$996,COLUMN('Business Validation 2.1.0'!V:V)-COLUMN('Business Validation 2.1.0'!A:A)+1,FALSE))</f>
        <v/>
      </c>
      <c r="N3759" s="32" t="s">
        <v>23340</v>
      </c>
    </row>
    <row r="3760" spans="1:14" x14ac:dyDescent="0.25">
      <c r="A3760" s="32" t="s">
        <v>8702</v>
      </c>
      <c r="B3760" s="32" t="s">
        <v>22547</v>
      </c>
      <c r="C3760" s="32" t="s">
        <v>22548</v>
      </c>
      <c r="D3760" s="32" t="s">
        <v>14882</v>
      </c>
      <c r="J3760" s="32" t="s">
        <v>22549</v>
      </c>
      <c r="K3760" s="32" t="s">
        <v>3533</v>
      </c>
      <c r="L3760" s="32" t="s">
        <v>22550</v>
      </c>
      <c r="M3760" s="95" t="str">
        <f>IF(VLOOKUP(A3760,'Business Validation 2.1.0'!$A$2:$V$996,COLUMN('Business Validation 2.1.0'!V:V)-COLUMN('Business Validation 2.1.0'!A:A)+1,FALSE)="","",VLOOKUP(A3760,'Business Validation 2.1.0'!$A$2:$V$996,COLUMN('Business Validation 2.1.0'!V:V)-COLUMN('Business Validation 2.1.0'!A:A)+1,FALSE))</f>
        <v/>
      </c>
      <c r="N3760" s="32" t="s">
        <v>23340</v>
      </c>
    </row>
    <row r="3761" spans="1:14" x14ac:dyDescent="0.25">
      <c r="A3761" s="32" t="s">
        <v>8702</v>
      </c>
      <c r="B3761" s="32" t="s">
        <v>22551</v>
      </c>
      <c r="C3761" s="32" t="s">
        <v>22552</v>
      </c>
      <c r="D3761" s="32" t="s">
        <v>14882</v>
      </c>
      <c r="J3761" s="32" t="s">
        <v>22553</v>
      </c>
      <c r="K3761" s="32" t="s">
        <v>3533</v>
      </c>
      <c r="L3761" s="32" t="s">
        <v>22554</v>
      </c>
      <c r="M3761" s="95" t="str">
        <f>IF(VLOOKUP(A3761,'Business Validation 2.1.0'!$A$2:$V$996,COLUMN('Business Validation 2.1.0'!V:V)-COLUMN('Business Validation 2.1.0'!A:A)+1,FALSE)="","",VLOOKUP(A3761,'Business Validation 2.1.0'!$A$2:$V$996,COLUMN('Business Validation 2.1.0'!V:V)-COLUMN('Business Validation 2.1.0'!A:A)+1,FALSE))</f>
        <v/>
      </c>
      <c r="N3761" s="32" t="s">
        <v>23340</v>
      </c>
    </row>
    <row r="3762" spans="1:14" x14ac:dyDescent="0.25">
      <c r="A3762" s="32" t="s">
        <v>8702</v>
      </c>
      <c r="B3762" s="32" t="s">
        <v>22555</v>
      </c>
      <c r="C3762" s="32" t="s">
        <v>22556</v>
      </c>
      <c r="D3762" s="32" t="s">
        <v>14882</v>
      </c>
      <c r="J3762" s="32" t="s">
        <v>22557</v>
      </c>
      <c r="K3762" s="32" t="s">
        <v>3533</v>
      </c>
      <c r="L3762" s="32" t="s">
        <v>22558</v>
      </c>
      <c r="M3762" s="95" t="str">
        <f>IF(VLOOKUP(A3762,'Business Validation 2.1.0'!$A$2:$V$996,COLUMN('Business Validation 2.1.0'!V:V)-COLUMN('Business Validation 2.1.0'!A:A)+1,FALSE)="","",VLOOKUP(A3762,'Business Validation 2.1.0'!$A$2:$V$996,COLUMN('Business Validation 2.1.0'!V:V)-COLUMN('Business Validation 2.1.0'!A:A)+1,FALSE))</f>
        <v/>
      </c>
      <c r="N3762" s="32" t="s">
        <v>23340</v>
      </c>
    </row>
    <row r="3763" spans="1:14" x14ac:dyDescent="0.25">
      <c r="A3763" s="32" t="s">
        <v>8702</v>
      </c>
      <c r="B3763" s="32" t="s">
        <v>22559</v>
      </c>
      <c r="C3763" s="32" t="s">
        <v>22560</v>
      </c>
      <c r="D3763" s="32" t="s">
        <v>14882</v>
      </c>
      <c r="J3763" s="32" t="s">
        <v>22561</v>
      </c>
      <c r="K3763" s="32" t="s">
        <v>3533</v>
      </c>
      <c r="L3763" s="32" t="s">
        <v>22562</v>
      </c>
      <c r="M3763" s="95" t="str">
        <f>IF(VLOOKUP(A3763,'Business Validation 2.1.0'!$A$2:$V$996,COLUMN('Business Validation 2.1.0'!V:V)-COLUMN('Business Validation 2.1.0'!A:A)+1,FALSE)="","",VLOOKUP(A3763,'Business Validation 2.1.0'!$A$2:$V$996,COLUMN('Business Validation 2.1.0'!V:V)-COLUMN('Business Validation 2.1.0'!A:A)+1,FALSE))</f>
        <v/>
      </c>
      <c r="N3763" s="32" t="s">
        <v>23340</v>
      </c>
    </row>
    <row r="3764" spans="1:14" x14ac:dyDescent="0.25">
      <c r="A3764" s="32" t="s">
        <v>8702</v>
      </c>
      <c r="B3764" s="32" t="s">
        <v>22563</v>
      </c>
      <c r="C3764" s="32" t="s">
        <v>22564</v>
      </c>
      <c r="D3764" s="32" t="s">
        <v>14877</v>
      </c>
      <c r="J3764" s="32" t="s">
        <v>22565</v>
      </c>
      <c r="K3764" s="32" t="s">
        <v>3533</v>
      </c>
      <c r="L3764" s="32" t="s">
        <v>22566</v>
      </c>
      <c r="M3764" s="95" t="str">
        <f>IF(VLOOKUP(A3764,'Business Validation 2.1.0'!$A$2:$V$996,COLUMN('Business Validation 2.1.0'!V:V)-COLUMN('Business Validation 2.1.0'!A:A)+1,FALSE)="","",VLOOKUP(A3764,'Business Validation 2.1.0'!$A$2:$V$996,COLUMN('Business Validation 2.1.0'!V:V)-COLUMN('Business Validation 2.1.0'!A:A)+1,FALSE))</f>
        <v/>
      </c>
      <c r="N3764" s="32" t="s">
        <v>23340</v>
      </c>
    </row>
    <row r="3765" spans="1:14" x14ac:dyDescent="0.25">
      <c r="A3765" s="32" t="s">
        <v>8702</v>
      </c>
      <c r="B3765" s="32" t="s">
        <v>22567</v>
      </c>
      <c r="C3765" s="32" t="s">
        <v>22568</v>
      </c>
      <c r="D3765" s="32" t="s">
        <v>14877</v>
      </c>
      <c r="J3765" s="32" t="s">
        <v>22569</v>
      </c>
      <c r="K3765" s="32" t="s">
        <v>3533</v>
      </c>
      <c r="L3765" s="32" t="s">
        <v>22570</v>
      </c>
      <c r="M3765" s="95" t="str">
        <f>IF(VLOOKUP(A3765,'Business Validation 2.1.0'!$A$2:$V$996,COLUMN('Business Validation 2.1.0'!V:V)-COLUMN('Business Validation 2.1.0'!A:A)+1,FALSE)="","",VLOOKUP(A3765,'Business Validation 2.1.0'!$A$2:$V$996,COLUMN('Business Validation 2.1.0'!V:V)-COLUMN('Business Validation 2.1.0'!A:A)+1,FALSE))</f>
        <v/>
      </c>
      <c r="N3765" s="32" t="s">
        <v>23340</v>
      </c>
    </row>
    <row r="3766" spans="1:14" x14ac:dyDescent="0.25">
      <c r="A3766" s="32" t="s">
        <v>8702</v>
      </c>
      <c r="B3766" s="32" t="s">
        <v>22571</v>
      </c>
      <c r="C3766" s="32" t="s">
        <v>22572</v>
      </c>
      <c r="D3766" s="32" t="s">
        <v>14877</v>
      </c>
      <c r="J3766" s="32" t="s">
        <v>22573</v>
      </c>
      <c r="K3766" s="32" t="s">
        <v>3533</v>
      </c>
      <c r="L3766" s="32" t="s">
        <v>22574</v>
      </c>
      <c r="M3766" s="95" t="str">
        <f>IF(VLOOKUP(A3766,'Business Validation 2.1.0'!$A$2:$V$996,COLUMN('Business Validation 2.1.0'!V:V)-COLUMN('Business Validation 2.1.0'!A:A)+1,FALSE)="","",VLOOKUP(A3766,'Business Validation 2.1.0'!$A$2:$V$996,COLUMN('Business Validation 2.1.0'!V:V)-COLUMN('Business Validation 2.1.0'!A:A)+1,FALSE))</f>
        <v/>
      </c>
      <c r="N3766" s="32" t="s">
        <v>23340</v>
      </c>
    </row>
    <row r="3767" spans="1:14" x14ac:dyDescent="0.25">
      <c r="A3767" s="32" t="s">
        <v>8702</v>
      </c>
      <c r="B3767" s="32" t="s">
        <v>22575</v>
      </c>
      <c r="C3767" s="32" t="s">
        <v>22576</v>
      </c>
      <c r="D3767" s="32" t="s">
        <v>14877</v>
      </c>
      <c r="J3767" s="32" t="s">
        <v>22577</v>
      </c>
      <c r="K3767" s="32" t="s">
        <v>3533</v>
      </c>
      <c r="L3767" s="32" t="s">
        <v>22578</v>
      </c>
      <c r="M3767" s="95" t="str">
        <f>IF(VLOOKUP(A3767,'Business Validation 2.1.0'!$A$2:$V$996,COLUMN('Business Validation 2.1.0'!V:V)-COLUMN('Business Validation 2.1.0'!A:A)+1,FALSE)="","",VLOOKUP(A3767,'Business Validation 2.1.0'!$A$2:$V$996,COLUMN('Business Validation 2.1.0'!V:V)-COLUMN('Business Validation 2.1.0'!A:A)+1,FALSE))</f>
        <v/>
      </c>
      <c r="N3767" s="32" t="s">
        <v>23340</v>
      </c>
    </row>
    <row r="3768" spans="1:14" x14ac:dyDescent="0.25">
      <c r="A3768" s="32" t="s">
        <v>8702</v>
      </c>
      <c r="B3768" s="32" t="s">
        <v>22579</v>
      </c>
      <c r="C3768" s="32" t="s">
        <v>22580</v>
      </c>
      <c r="D3768" s="32" t="s">
        <v>14877</v>
      </c>
      <c r="J3768" s="32" t="s">
        <v>22581</v>
      </c>
      <c r="K3768" s="32" t="s">
        <v>3533</v>
      </c>
      <c r="L3768" s="32" t="s">
        <v>22582</v>
      </c>
      <c r="M3768" s="95" t="str">
        <f>IF(VLOOKUP(A3768,'Business Validation 2.1.0'!$A$2:$V$996,COLUMN('Business Validation 2.1.0'!V:V)-COLUMN('Business Validation 2.1.0'!A:A)+1,FALSE)="","",VLOOKUP(A3768,'Business Validation 2.1.0'!$A$2:$V$996,COLUMN('Business Validation 2.1.0'!V:V)-COLUMN('Business Validation 2.1.0'!A:A)+1,FALSE))</f>
        <v/>
      </c>
      <c r="N3768" s="32" t="s">
        <v>23340</v>
      </c>
    </row>
    <row r="3769" spans="1:14" x14ac:dyDescent="0.25">
      <c r="A3769" s="32" t="s">
        <v>8702</v>
      </c>
      <c r="B3769" s="32" t="s">
        <v>22583</v>
      </c>
      <c r="C3769" s="32" t="s">
        <v>22584</v>
      </c>
      <c r="D3769" s="32" t="s">
        <v>14877</v>
      </c>
      <c r="J3769" s="32" t="s">
        <v>22585</v>
      </c>
      <c r="K3769" s="32" t="s">
        <v>3533</v>
      </c>
      <c r="L3769" s="32" t="s">
        <v>22586</v>
      </c>
      <c r="M3769" s="95" t="str">
        <f>IF(VLOOKUP(A3769,'Business Validation 2.1.0'!$A$2:$V$996,COLUMN('Business Validation 2.1.0'!V:V)-COLUMN('Business Validation 2.1.0'!A:A)+1,FALSE)="","",VLOOKUP(A3769,'Business Validation 2.1.0'!$A$2:$V$996,COLUMN('Business Validation 2.1.0'!V:V)-COLUMN('Business Validation 2.1.0'!A:A)+1,FALSE))</f>
        <v/>
      </c>
      <c r="N3769" s="32" t="s">
        <v>23340</v>
      </c>
    </row>
    <row r="3770" spans="1:14" x14ac:dyDescent="0.25">
      <c r="A3770" s="32" t="s">
        <v>8702</v>
      </c>
      <c r="B3770" s="32" t="s">
        <v>22587</v>
      </c>
      <c r="C3770" s="32" t="s">
        <v>22588</v>
      </c>
      <c r="D3770" s="32" t="s">
        <v>14877</v>
      </c>
      <c r="J3770" s="32" t="s">
        <v>22589</v>
      </c>
      <c r="K3770" s="32" t="s">
        <v>3533</v>
      </c>
      <c r="L3770" s="32" t="s">
        <v>22590</v>
      </c>
      <c r="M3770" s="95" t="str">
        <f>IF(VLOOKUP(A3770,'Business Validation 2.1.0'!$A$2:$V$996,COLUMN('Business Validation 2.1.0'!V:V)-COLUMN('Business Validation 2.1.0'!A:A)+1,FALSE)="","",VLOOKUP(A3770,'Business Validation 2.1.0'!$A$2:$V$996,COLUMN('Business Validation 2.1.0'!V:V)-COLUMN('Business Validation 2.1.0'!A:A)+1,FALSE))</f>
        <v/>
      </c>
      <c r="N3770" s="32" t="s">
        <v>23340</v>
      </c>
    </row>
    <row r="3771" spans="1:14" x14ac:dyDescent="0.25">
      <c r="A3771" s="32" t="s">
        <v>8702</v>
      </c>
      <c r="B3771" s="32" t="s">
        <v>22591</v>
      </c>
      <c r="C3771" s="32" t="s">
        <v>22592</v>
      </c>
      <c r="D3771" s="32" t="s">
        <v>14877</v>
      </c>
      <c r="J3771" s="32" t="s">
        <v>22593</v>
      </c>
      <c r="K3771" s="32" t="s">
        <v>3533</v>
      </c>
      <c r="L3771" s="32" t="s">
        <v>22594</v>
      </c>
      <c r="M3771" s="95" t="str">
        <f>IF(VLOOKUP(A3771,'Business Validation 2.1.0'!$A$2:$V$996,COLUMN('Business Validation 2.1.0'!V:V)-COLUMN('Business Validation 2.1.0'!A:A)+1,FALSE)="","",VLOOKUP(A3771,'Business Validation 2.1.0'!$A$2:$V$996,COLUMN('Business Validation 2.1.0'!V:V)-COLUMN('Business Validation 2.1.0'!A:A)+1,FALSE))</f>
        <v/>
      </c>
      <c r="N3771" s="32" t="s">
        <v>23340</v>
      </c>
    </row>
    <row r="3772" spans="1:14" x14ac:dyDescent="0.25">
      <c r="A3772" s="32" t="s">
        <v>8702</v>
      </c>
      <c r="B3772" s="32" t="s">
        <v>22595</v>
      </c>
      <c r="C3772" s="32" t="s">
        <v>22596</v>
      </c>
      <c r="D3772" s="32" t="s">
        <v>14877</v>
      </c>
      <c r="J3772" s="32" t="s">
        <v>22597</v>
      </c>
      <c r="K3772" s="32" t="s">
        <v>3533</v>
      </c>
      <c r="L3772" s="32" t="s">
        <v>22598</v>
      </c>
      <c r="M3772" s="95" t="str">
        <f>IF(VLOOKUP(A3772,'Business Validation 2.1.0'!$A$2:$V$996,COLUMN('Business Validation 2.1.0'!V:V)-COLUMN('Business Validation 2.1.0'!A:A)+1,FALSE)="","",VLOOKUP(A3772,'Business Validation 2.1.0'!$A$2:$V$996,COLUMN('Business Validation 2.1.0'!V:V)-COLUMN('Business Validation 2.1.0'!A:A)+1,FALSE))</f>
        <v/>
      </c>
      <c r="N3772" s="32" t="s">
        <v>23340</v>
      </c>
    </row>
    <row r="3773" spans="1:14" x14ac:dyDescent="0.25">
      <c r="A3773" s="32" t="s">
        <v>8702</v>
      </c>
      <c r="B3773" s="32" t="s">
        <v>22599</v>
      </c>
      <c r="C3773" s="32" t="s">
        <v>22600</v>
      </c>
      <c r="D3773" s="32" t="s">
        <v>14877</v>
      </c>
      <c r="J3773" s="32" t="s">
        <v>22601</v>
      </c>
      <c r="K3773" s="32" t="s">
        <v>3533</v>
      </c>
      <c r="L3773" s="32" t="s">
        <v>22602</v>
      </c>
      <c r="M3773" s="95" t="str">
        <f>IF(VLOOKUP(A3773,'Business Validation 2.1.0'!$A$2:$V$996,COLUMN('Business Validation 2.1.0'!V:V)-COLUMN('Business Validation 2.1.0'!A:A)+1,FALSE)="","",VLOOKUP(A3773,'Business Validation 2.1.0'!$A$2:$V$996,COLUMN('Business Validation 2.1.0'!V:V)-COLUMN('Business Validation 2.1.0'!A:A)+1,FALSE))</f>
        <v/>
      </c>
      <c r="N3773" s="32" t="s">
        <v>23340</v>
      </c>
    </row>
    <row r="3774" spans="1:14" x14ac:dyDescent="0.25">
      <c r="A3774" s="32" t="s">
        <v>8702</v>
      </c>
      <c r="B3774" s="32" t="s">
        <v>22603</v>
      </c>
      <c r="C3774" s="32" t="s">
        <v>22604</v>
      </c>
      <c r="D3774" s="32" t="s">
        <v>14877</v>
      </c>
      <c r="J3774" s="32" t="s">
        <v>22605</v>
      </c>
      <c r="K3774" s="32" t="s">
        <v>3533</v>
      </c>
      <c r="L3774" s="32" t="s">
        <v>22606</v>
      </c>
      <c r="M3774" s="95" t="str">
        <f>IF(VLOOKUP(A3774,'Business Validation 2.1.0'!$A$2:$V$996,COLUMN('Business Validation 2.1.0'!V:V)-COLUMN('Business Validation 2.1.0'!A:A)+1,FALSE)="","",VLOOKUP(A3774,'Business Validation 2.1.0'!$A$2:$V$996,COLUMN('Business Validation 2.1.0'!V:V)-COLUMN('Business Validation 2.1.0'!A:A)+1,FALSE))</f>
        <v/>
      </c>
      <c r="N3774" s="32" t="s">
        <v>23340</v>
      </c>
    </row>
    <row r="3775" spans="1:14" x14ac:dyDescent="0.25">
      <c r="A3775" s="32" t="s">
        <v>8702</v>
      </c>
      <c r="B3775" s="32" t="s">
        <v>22607</v>
      </c>
      <c r="C3775" s="32" t="s">
        <v>22608</v>
      </c>
      <c r="D3775" s="32" t="s">
        <v>14877</v>
      </c>
      <c r="J3775" s="32" t="s">
        <v>22609</v>
      </c>
      <c r="K3775" s="32" t="s">
        <v>3533</v>
      </c>
      <c r="L3775" s="32" t="s">
        <v>22610</v>
      </c>
      <c r="M3775" s="95" t="str">
        <f>IF(VLOOKUP(A3775,'Business Validation 2.1.0'!$A$2:$V$996,COLUMN('Business Validation 2.1.0'!V:V)-COLUMN('Business Validation 2.1.0'!A:A)+1,FALSE)="","",VLOOKUP(A3775,'Business Validation 2.1.0'!$A$2:$V$996,COLUMN('Business Validation 2.1.0'!V:V)-COLUMN('Business Validation 2.1.0'!A:A)+1,FALSE))</f>
        <v/>
      </c>
      <c r="N3775" s="32" t="s">
        <v>23340</v>
      </c>
    </row>
    <row r="3776" spans="1:14" x14ac:dyDescent="0.25">
      <c r="A3776" s="32" t="s">
        <v>8702</v>
      </c>
      <c r="B3776" s="32" t="s">
        <v>22611</v>
      </c>
      <c r="C3776" s="32" t="s">
        <v>22612</v>
      </c>
      <c r="D3776" s="32" t="s">
        <v>14877</v>
      </c>
      <c r="J3776" s="32" t="s">
        <v>22613</v>
      </c>
      <c r="K3776" s="32" t="s">
        <v>3533</v>
      </c>
      <c r="L3776" s="32" t="s">
        <v>22614</v>
      </c>
      <c r="M3776" s="95" t="str">
        <f>IF(VLOOKUP(A3776,'Business Validation 2.1.0'!$A$2:$V$996,COLUMN('Business Validation 2.1.0'!V:V)-COLUMN('Business Validation 2.1.0'!A:A)+1,FALSE)="","",VLOOKUP(A3776,'Business Validation 2.1.0'!$A$2:$V$996,COLUMN('Business Validation 2.1.0'!V:V)-COLUMN('Business Validation 2.1.0'!A:A)+1,FALSE))</f>
        <v/>
      </c>
      <c r="N3776" s="32" t="s">
        <v>23340</v>
      </c>
    </row>
    <row r="3777" spans="1:14" x14ac:dyDescent="0.25">
      <c r="A3777" s="32" t="s">
        <v>8702</v>
      </c>
      <c r="B3777" s="32" t="s">
        <v>22615</v>
      </c>
      <c r="C3777" s="32" t="s">
        <v>22616</v>
      </c>
      <c r="D3777" s="32" t="s">
        <v>14895</v>
      </c>
      <c r="J3777" s="32" t="s">
        <v>22617</v>
      </c>
      <c r="K3777" s="32" t="s">
        <v>3533</v>
      </c>
      <c r="L3777" s="32" t="s">
        <v>22618</v>
      </c>
      <c r="M3777" s="95" t="str">
        <f>IF(VLOOKUP(A3777,'Business Validation 2.1.0'!$A$2:$V$996,COLUMN('Business Validation 2.1.0'!V:V)-COLUMN('Business Validation 2.1.0'!A:A)+1,FALSE)="","",VLOOKUP(A3777,'Business Validation 2.1.0'!$A$2:$V$996,COLUMN('Business Validation 2.1.0'!V:V)-COLUMN('Business Validation 2.1.0'!A:A)+1,FALSE))</f>
        <v/>
      </c>
      <c r="N3777" s="32" t="s">
        <v>23340</v>
      </c>
    </row>
    <row r="3778" spans="1:14" x14ac:dyDescent="0.25">
      <c r="A3778" s="32" t="s">
        <v>8702</v>
      </c>
      <c r="B3778" s="32" t="s">
        <v>22619</v>
      </c>
      <c r="C3778" s="32" t="s">
        <v>22620</v>
      </c>
      <c r="D3778" s="32" t="s">
        <v>14895</v>
      </c>
      <c r="J3778" s="32" t="s">
        <v>22621</v>
      </c>
      <c r="K3778" s="32" t="s">
        <v>3533</v>
      </c>
      <c r="L3778" s="32" t="s">
        <v>22622</v>
      </c>
      <c r="M3778" s="95" t="str">
        <f>IF(VLOOKUP(A3778,'Business Validation 2.1.0'!$A$2:$V$996,COLUMN('Business Validation 2.1.0'!V:V)-COLUMN('Business Validation 2.1.0'!A:A)+1,FALSE)="","",VLOOKUP(A3778,'Business Validation 2.1.0'!$A$2:$V$996,COLUMN('Business Validation 2.1.0'!V:V)-COLUMN('Business Validation 2.1.0'!A:A)+1,FALSE))</f>
        <v/>
      </c>
      <c r="N3778" s="32" t="s">
        <v>23340</v>
      </c>
    </row>
    <row r="3779" spans="1:14" x14ac:dyDescent="0.25">
      <c r="A3779" s="32" t="s">
        <v>8702</v>
      </c>
      <c r="B3779" s="32" t="s">
        <v>22623</v>
      </c>
      <c r="C3779" s="32" t="s">
        <v>22624</v>
      </c>
      <c r="D3779" s="32" t="s">
        <v>14895</v>
      </c>
      <c r="J3779" s="32" t="s">
        <v>22625</v>
      </c>
      <c r="K3779" s="32" t="s">
        <v>3533</v>
      </c>
      <c r="L3779" s="32" t="s">
        <v>22626</v>
      </c>
      <c r="M3779" s="95" t="str">
        <f>IF(VLOOKUP(A3779,'Business Validation 2.1.0'!$A$2:$V$996,COLUMN('Business Validation 2.1.0'!V:V)-COLUMN('Business Validation 2.1.0'!A:A)+1,FALSE)="","",VLOOKUP(A3779,'Business Validation 2.1.0'!$A$2:$V$996,COLUMN('Business Validation 2.1.0'!V:V)-COLUMN('Business Validation 2.1.0'!A:A)+1,FALSE))</f>
        <v/>
      </c>
      <c r="N3779" s="32" t="s">
        <v>23340</v>
      </c>
    </row>
    <row r="3780" spans="1:14" x14ac:dyDescent="0.25">
      <c r="A3780" s="32" t="s">
        <v>8702</v>
      </c>
      <c r="B3780" s="32" t="s">
        <v>22627</v>
      </c>
      <c r="C3780" s="32" t="s">
        <v>22628</v>
      </c>
      <c r="D3780" s="32" t="s">
        <v>14895</v>
      </c>
      <c r="J3780" s="32" t="s">
        <v>22629</v>
      </c>
      <c r="K3780" s="32" t="s">
        <v>3533</v>
      </c>
      <c r="L3780" s="32" t="s">
        <v>22630</v>
      </c>
      <c r="M3780" s="95" t="str">
        <f>IF(VLOOKUP(A3780,'Business Validation 2.1.0'!$A$2:$V$996,COLUMN('Business Validation 2.1.0'!V:V)-COLUMN('Business Validation 2.1.0'!A:A)+1,FALSE)="","",VLOOKUP(A3780,'Business Validation 2.1.0'!$A$2:$V$996,COLUMN('Business Validation 2.1.0'!V:V)-COLUMN('Business Validation 2.1.0'!A:A)+1,FALSE))</f>
        <v/>
      </c>
      <c r="N3780" s="32" t="s">
        <v>23340</v>
      </c>
    </row>
    <row r="3781" spans="1:14" x14ac:dyDescent="0.25">
      <c r="A3781" s="32" t="s">
        <v>8702</v>
      </c>
      <c r="B3781" s="32" t="s">
        <v>22631</v>
      </c>
      <c r="C3781" s="32" t="s">
        <v>22632</v>
      </c>
      <c r="D3781" s="32" t="s">
        <v>14895</v>
      </c>
      <c r="J3781" s="32" t="s">
        <v>22633</v>
      </c>
      <c r="K3781" s="32" t="s">
        <v>3533</v>
      </c>
      <c r="L3781" s="32" t="s">
        <v>22634</v>
      </c>
      <c r="M3781" s="95" t="str">
        <f>IF(VLOOKUP(A3781,'Business Validation 2.1.0'!$A$2:$V$996,COLUMN('Business Validation 2.1.0'!V:V)-COLUMN('Business Validation 2.1.0'!A:A)+1,FALSE)="","",VLOOKUP(A3781,'Business Validation 2.1.0'!$A$2:$V$996,COLUMN('Business Validation 2.1.0'!V:V)-COLUMN('Business Validation 2.1.0'!A:A)+1,FALSE))</f>
        <v/>
      </c>
      <c r="N3781" s="32" t="s">
        <v>23340</v>
      </c>
    </row>
    <row r="3782" spans="1:14" x14ac:dyDescent="0.25">
      <c r="A3782" s="32" t="s">
        <v>8702</v>
      </c>
      <c r="B3782" s="32" t="s">
        <v>22635</v>
      </c>
      <c r="C3782" s="32" t="s">
        <v>22636</v>
      </c>
      <c r="D3782" s="32" t="s">
        <v>14895</v>
      </c>
      <c r="J3782" s="32" t="s">
        <v>22637</v>
      </c>
      <c r="K3782" s="32" t="s">
        <v>3533</v>
      </c>
      <c r="L3782" s="32" t="s">
        <v>22638</v>
      </c>
      <c r="M3782" s="95" t="str">
        <f>IF(VLOOKUP(A3782,'Business Validation 2.1.0'!$A$2:$V$996,COLUMN('Business Validation 2.1.0'!V:V)-COLUMN('Business Validation 2.1.0'!A:A)+1,FALSE)="","",VLOOKUP(A3782,'Business Validation 2.1.0'!$A$2:$V$996,COLUMN('Business Validation 2.1.0'!V:V)-COLUMN('Business Validation 2.1.0'!A:A)+1,FALSE))</f>
        <v/>
      </c>
      <c r="N3782" s="32" t="s">
        <v>23340</v>
      </c>
    </row>
    <row r="3783" spans="1:14" x14ac:dyDescent="0.25">
      <c r="A3783" s="32" t="s">
        <v>8702</v>
      </c>
      <c r="B3783" s="32" t="s">
        <v>22639</v>
      </c>
      <c r="C3783" s="32" t="s">
        <v>22640</v>
      </c>
      <c r="D3783" s="32" t="s">
        <v>14895</v>
      </c>
      <c r="J3783" s="32" t="s">
        <v>22641</v>
      </c>
      <c r="K3783" s="32" t="s">
        <v>3533</v>
      </c>
      <c r="L3783" s="32" t="s">
        <v>22642</v>
      </c>
      <c r="M3783" s="95" t="str">
        <f>IF(VLOOKUP(A3783,'Business Validation 2.1.0'!$A$2:$V$996,COLUMN('Business Validation 2.1.0'!V:V)-COLUMN('Business Validation 2.1.0'!A:A)+1,FALSE)="","",VLOOKUP(A3783,'Business Validation 2.1.0'!$A$2:$V$996,COLUMN('Business Validation 2.1.0'!V:V)-COLUMN('Business Validation 2.1.0'!A:A)+1,FALSE))</f>
        <v/>
      </c>
      <c r="N3783" s="32" t="s">
        <v>23340</v>
      </c>
    </row>
    <row r="3784" spans="1:14" x14ac:dyDescent="0.25">
      <c r="A3784" s="32" t="s">
        <v>8702</v>
      </c>
      <c r="B3784" s="32" t="s">
        <v>22643</v>
      </c>
      <c r="C3784" s="32" t="s">
        <v>22644</v>
      </c>
      <c r="D3784" s="32" t="s">
        <v>14895</v>
      </c>
      <c r="J3784" s="32" t="s">
        <v>22645</v>
      </c>
      <c r="K3784" s="32" t="s">
        <v>3533</v>
      </c>
      <c r="L3784" s="32" t="s">
        <v>22646</v>
      </c>
      <c r="M3784" s="95" t="str">
        <f>IF(VLOOKUP(A3784,'Business Validation 2.1.0'!$A$2:$V$996,COLUMN('Business Validation 2.1.0'!V:V)-COLUMN('Business Validation 2.1.0'!A:A)+1,FALSE)="","",VLOOKUP(A3784,'Business Validation 2.1.0'!$A$2:$V$996,COLUMN('Business Validation 2.1.0'!V:V)-COLUMN('Business Validation 2.1.0'!A:A)+1,FALSE))</f>
        <v/>
      </c>
      <c r="N3784" s="32" t="s">
        <v>23340</v>
      </c>
    </row>
    <row r="3785" spans="1:14" x14ac:dyDescent="0.25">
      <c r="A3785" s="32" t="s">
        <v>8702</v>
      </c>
      <c r="B3785" s="32" t="s">
        <v>22647</v>
      </c>
      <c r="C3785" s="32" t="s">
        <v>22648</v>
      </c>
      <c r="D3785" s="32" t="s">
        <v>14895</v>
      </c>
      <c r="J3785" s="32" t="s">
        <v>22649</v>
      </c>
      <c r="K3785" s="32" t="s">
        <v>3533</v>
      </c>
      <c r="L3785" s="32" t="s">
        <v>22650</v>
      </c>
      <c r="M3785" s="95" t="str">
        <f>IF(VLOOKUP(A3785,'Business Validation 2.1.0'!$A$2:$V$996,COLUMN('Business Validation 2.1.0'!V:V)-COLUMN('Business Validation 2.1.0'!A:A)+1,FALSE)="","",VLOOKUP(A3785,'Business Validation 2.1.0'!$A$2:$V$996,COLUMN('Business Validation 2.1.0'!V:V)-COLUMN('Business Validation 2.1.0'!A:A)+1,FALSE))</f>
        <v/>
      </c>
      <c r="N3785" s="32" t="s">
        <v>23340</v>
      </c>
    </row>
    <row r="3786" spans="1:14" x14ac:dyDescent="0.25">
      <c r="A3786" s="32" t="s">
        <v>8702</v>
      </c>
      <c r="B3786" s="32" t="s">
        <v>22651</v>
      </c>
      <c r="C3786" s="32" t="s">
        <v>22652</v>
      </c>
      <c r="D3786" s="32" t="s">
        <v>14895</v>
      </c>
      <c r="J3786" s="32" t="s">
        <v>22653</v>
      </c>
      <c r="K3786" s="32" t="s">
        <v>3533</v>
      </c>
      <c r="L3786" s="32" t="s">
        <v>22654</v>
      </c>
      <c r="M3786" s="95" t="str">
        <f>IF(VLOOKUP(A3786,'Business Validation 2.1.0'!$A$2:$V$996,COLUMN('Business Validation 2.1.0'!V:V)-COLUMN('Business Validation 2.1.0'!A:A)+1,FALSE)="","",VLOOKUP(A3786,'Business Validation 2.1.0'!$A$2:$V$996,COLUMN('Business Validation 2.1.0'!V:V)-COLUMN('Business Validation 2.1.0'!A:A)+1,FALSE))</f>
        <v/>
      </c>
      <c r="N3786" s="32" t="s">
        <v>23340</v>
      </c>
    </row>
    <row r="3787" spans="1:14" x14ac:dyDescent="0.25">
      <c r="A3787" s="32" t="s">
        <v>8702</v>
      </c>
      <c r="B3787" s="32" t="s">
        <v>22655</v>
      </c>
      <c r="C3787" s="32" t="s">
        <v>22656</v>
      </c>
      <c r="D3787" s="32" t="s">
        <v>14895</v>
      </c>
      <c r="J3787" s="32" t="s">
        <v>22657</v>
      </c>
      <c r="K3787" s="32" t="s">
        <v>3533</v>
      </c>
      <c r="L3787" s="32" t="s">
        <v>22658</v>
      </c>
      <c r="M3787" s="95" t="str">
        <f>IF(VLOOKUP(A3787,'Business Validation 2.1.0'!$A$2:$V$996,COLUMN('Business Validation 2.1.0'!V:V)-COLUMN('Business Validation 2.1.0'!A:A)+1,FALSE)="","",VLOOKUP(A3787,'Business Validation 2.1.0'!$A$2:$V$996,COLUMN('Business Validation 2.1.0'!V:V)-COLUMN('Business Validation 2.1.0'!A:A)+1,FALSE))</f>
        <v/>
      </c>
      <c r="N3787" s="32" t="s">
        <v>23340</v>
      </c>
    </row>
    <row r="3788" spans="1:14" x14ac:dyDescent="0.25">
      <c r="A3788" s="32" t="s">
        <v>8702</v>
      </c>
      <c r="B3788" s="32" t="s">
        <v>22659</v>
      </c>
      <c r="C3788" s="32" t="s">
        <v>22660</v>
      </c>
      <c r="D3788" s="32" t="s">
        <v>14895</v>
      </c>
      <c r="J3788" s="32" t="s">
        <v>22661</v>
      </c>
      <c r="K3788" s="32" t="s">
        <v>3533</v>
      </c>
      <c r="L3788" s="32" t="s">
        <v>22662</v>
      </c>
      <c r="M3788" s="95" t="str">
        <f>IF(VLOOKUP(A3788,'Business Validation 2.1.0'!$A$2:$V$996,COLUMN('Business Validation 2.1.0'!V:V)-COLUMN('Business Validation 2.1.0'!A:A)+1,FALSE)="","",VLOOKUP(A3788,'Business Validation 2.1.0'!$A$2:$V$996,COLUMN('Business Validation 2.1.0'!V:V)-COLUMN('Business Validation 2.1.0'!A:A)+1,FALSE))</f>
        <v/>
      </c>
      <c r="N3788" s="32" t="s">
        <v>23340</v>
      </c>
    </row>
    <row r="3789" spans="1:14" x14ac:dyDescent="0.25">
      <c r="A3789" s="32" t="s">
        <v>8702</v>
      </c>
      <c r="B3789" s="32" t="s">
        <v>22663</v>
      </c>
      <c r="C3789" s="32" t="s">
        <v>22664</v>
      </c>
      <c r="D3789" s="32" t="s">
        <v>14895</v>
      </c>
      <c r="J3789" s="32" t="s">
        <v>22665</v>
      </c>
      <c r="K3789" s="32" t="s">
        <v>3533</v>
      </c>
      <c r="L3789" s="32" t="s">
        <v>22666</v>
      </c>
      <c r="M3789" s="95" t="str">
        <f>IF(VLOOKUP(A3789,'Business Validation 2.1.0'!$A$2:$V$996,COLUMN('Business Validation 2.1.0'!V:V)-COLUMN('Business Validation 2.1.0'!A:A)+1,FALSE)="","",VLOOKUP(A3789,'Business Validation 2.1.0'!$A$2:$V$996,COLUMN('Business Validation 2.1.0'!V:V)-COLUMN('Business Validation 2.1.0'!A:A)+1,FALSE))</f>
        <v/>
      </c>
      <c r="N3789" s="32" t="s">
        <v>23340</v>
      </c>
    </row>
    <row r="3790" spans="1:14" x14ac:dyDescent="0.25">
      <c r="A3790" s="32" t="s">
        <v>8702</v>
      </c>
      <c r="B3790" s="32" t="s">
        <v>22667</v>
      </c>
      <c r="C3790" s="32" t="s">
        <v>22668</v>
      </c>
      <c r="D3790" s="32" t="s">
        <v>14895</v>
      </c>
      <c r="J3790" s="32" t="s">
        <v>22669</v>
      </c>
      <c r="K3790" s="32" t="s">
        <v>3533</v>
      </c>
      <c r="L3790" s="32" t="s">
        <v>22670</v>
      </c>
      <c r="M3790" s="95" t="str">
        <f>IF(VLOOKUP(A3790,'Business Validation 2.1.0'!$A$2:$V$996,COLUMN('Business Validation 2.1.0'!V:V)-COLUMN('Business Validation 2.1.0'!A:A)+1,FALSE)="","",VLOOKUP(A3790,'Business Validation 2.1.0'!$A$2:$V$996,COLUMN('Business Validation 2.1.0'!V:V)-COLUMN('Business Validation 2.1.0'!A:A)+1,FALSE))</f>
        <v/>
      </c>
      <c r="N3790" s="32" t="s">
        <v>23340</v>
      </c>
    </row>
    <row r="3791" spans="1:14" x14ac:dyDescent="0.25">
      <c r="A3791" s="32" t="s">
        <v>8702</v>
      </c>
      <c r="B3791" s="32" t="s">
        <v>22671</v>
      </c>
      <c r="C3791" s="32" t="s">
        <v>22672</v>
      </c>
      <c r="D3791" s="32" t="s">
        <v>14895</v>
      </c>
      <c r="J3791" s="32" t="s">
        <v>22673</v>
      </c>
      <c r="K3791" s="32" t="s">
        <v>3533</v>
      </c>
      <c r="L3791" s="32" t="s">
        <v>22674</v>
      </c>
      <c r="M3791" s="95" t="str">
        <f>IF(VLOOKUP(A3791,'Business Validation 2.1.0'!$A$2:$V$996,COLUMN('Business Validation 2.1.0'!V:V)-COLUMN('Business Validation 2.1.0'!A:A)+1,FALSE)="","",VLOOKUP(A3791,'Business Validation 2.1.0'!$A$2:$V$996,COLUMN('Business Validation 2.1.0'!V:V)-COLUMN('Business Validation 2.1.0'!A:A)+1,FALSE))</f>
        <v/>
      </c>
      <c r="N3791" s="32" t="s">
        <v>23340</v>
      </c>
    </row>
    <row r="3792" spans="1:14" x14ac:dyDescent="0.25">
      <c r="A3792" s="32" t="s">
        <v>8702</v>
      </c>
      <c r="B3792" s="32" t="s">
        <v>22675</v>
      </c>
      <c r="C3792" s="32" t="s">
        <v>22676</v>
      </c>
      <c r="D3792" s="32" t="s">
        <v>14895</v>
      </c>
      <c r="J3792" s="32" t="s">
        <v>22677</v>
      </c>
      <c r="K3792" s="32" t="s">
        <v>3533</v>
      </c>
      <c r="L3792" s="32" t="s">
        <v>22678</v>
      </c>
      <c r="M3792" s="95" t="str">
        <f>IF(VLOOKUP(A3792,'Business Validation 2.1.0'!$A$2:$V$996,COLUMN('Business Validation 2.1.0'!V:V)-COLUMN('Business Validation 2.1.0'!A:A)+1,FALSE)="","",VLOOKUP(A3792,'Business Validation 2.1.0'!$A$2:$V$996,COLUMN('Business Validation 2.1.0'!V:V)-COLUMN('Business Validation 2.1.0'!A:A)+1,FALSE))</f>
        <v/>
      </c>
      <c r="N3792" s="32" t="s">
        <v>23340</v>
      </c>
    </row>
    <row r="3793" spans="1:14" x14ac:dyDescent="0.25">
      <c r="A3793" s="32" t="s">
        <v>8702</v>
      </c>
      <c r="B3793" s="32" t="s">
        <v>22679</v>
      </c>
      <c r="C3793" s="32" t="s">
        <v>22680</v>
      </c>
      <c r="D3793" s="32" t="s">
        <v>14895</v>
      </c>
      <c r="J3793" s="32" t="s">
        <v>22681</v>
      </c>
      <c r="K3793" s="32" t="s">
        <v>3533</v>
      </c>
      <c r="L3793" s="32" t="s">
        <v>22682</v>
      </c>
      <c r="M3793" s="95" t="str">
        <f>IF(VLOOKUP(A3793,'Business Validation 2.1.0'!$A$2:$V$996,COLUMN('Business Validation 2.1.0'!V:V)-COLUMN('Business Validation 2.1.0'!A:A)+1,FALSE)="","",VLOOKUP(A3793,'Business Validation 2.1.0'!$A$2:$V$996,COLUMN('Business Validation 2.1.0'!V:V)-COLUMN('Business Validation 2.1.0'!A:A)+1,FALSE))</f>
        <v/>
      </c>
      <c r="N3793" s="32" t="s">
        <v>23340</v>
      </c>
    </row>
    <row r="3794" spans="1:14" x14ac:dyDescent="0.25">
      <c r="A3794" s="32" t="s">
        <v>8702</v>
      </c>
      <c r="B3794" s="32" t="s">
        <v>22683</v>
      </c>
      <c r="C3794" s="32" t="s">
        <v>22684</v>
      </c>
      <c r="D3794" s="32" t="s">
        <v>14895</v>
      </c>
      <c r="J3794" s="32" t="s">
        <v>22685</v>
      </c>
      <c r="K3794" s="32" t="s">
        <v>3533</v>
      </c>
      <c r="L3794" s="32" t="s">
        <v>22686</v>
      </c>
      <c r="M3794" s="95" t="str">
        <f>IF(VLOOKUP(A3794,'Business Validation 2.1.0'!$A$2:$V$996,COLUMN('Business Validation 2.1.0'!V:V)-COLUMN('Business Validation 2.1.0'!A:A)+1,FALSE)="","",VLOOKUP(A3794,'Business Validation 2.1.0'!$A$2:$V$996,COLUMN('Business Validation 2.1.0'!V:V)-COLUMN('Business Validation 2.1.0'!A:A)+1,FALSE))</f>
        <v/>
      </c>
      <c r="N3794" s="32" t="s">
        <v>23340</v>
      </c>
    </row>
    <row r="3795" spans="1:14" x14ac:dyDescent="0.25">
      <c r="A3795" s="32" t="s">
        <v>8702</v>
      </c>
      <c r="B3795" s="32" t="s">
        <v>22687</v>
      </c>
      <c r="C3795" s="32" t="s">
        <v>22688</v>
      </c>
      <c r="D3795" s="32" t="s">
        <v>14895</v>
      </c>
      <c r="J3795" s="32" t="s">
        <v>22689</v>
      </c>
      <c r="K3795" s="32" t="s">
        <v>3533</v>
      </c>
      <c r="L3795" s="32" t="s">
        <v>22690</v>
      </c>
      <c r="M3795" s="95" t="str">
        <f>IF(VLOOKUP(A3795,'Business Validation 2.1.0'!$A$2:$V$996,COLUMN('Business Validation 2.1.0'!V:V)-COLUMN('Business Validation 2.1.0'!A:A)+1,FALSE)="","",VLOOKUP(A3795,'Business Validation 2.1.0'!$A$2:$V$996,COLUMN('Business Validation 2.1.0'!V:V)-COLUMN('Business Validation 2.1.0'!A:A)+1,FALSE))</f>
        <v/>
      </c>
      <c r="N3795" s="32" t="s">
        <v>23340</v>
      </c>
    </row>
    <row r="3796" spans="1:14" x14ac:dyDescent="0.25">
      <c r="A3796" s="32" t="s">
        <v>8702</v>
      </c>
      <c r="B3796" s="32" t="s">
        <v>22691</v>
      </c>
      <c r="C3796" s="32" t="s">
        <v>22692</v>
      </c>
      <c r="D3796" s="32" t="s">
        <v>14895</v>
      </c>
      <c r="J3796" s="32" t="s">
        <v>22693</v>
      </c>
      <c r="K3796" s="32" t="s">
        <v>3533</v>
      </c>
      <c r="L3796" s="32" t="s">
        <v>22694</v>
      </c>
      <c r="M3796" s="95" t="str">
        <f>IF(VLOOKUP(A3796,'Business Validation 2.1.0'!$A$2:$V$996,COLUMN('Business Validation 2.1.0'!V:V)-COLUMN('Business Validation 2.1.0'!A:A)+1,FALSE)="","",VLOOKUP(A3796,'Business Validation 2.1.0'!$A$2:$V$996,COLUMN('Business Validation 2.1.0'!V:V)-COLUMN('Business Validation 2.1.0'!A:A)+1,FALSE))</f>
        <v/>
      </c>
      <c r="N3796" s="32" t="s">
        <v>23340</v>
      </c>
    </row>
    <row r="3797" spans="1:14" x14ac:dyDescent="0.25">
      <c r="A3797" s="32" t="s">
        <v>8702</v>
      </c>
      <c r="B3797" s="32" t="s">
        <v>22695</v>
      </c>
      <c r="C3797" s="32" t="s">
        <v>22696</v>
      </c>
      <c r="D3797" s="32" t="s">
        <v>14895</v>
      </c>
      <c r="J3797" s="32" t="s">
        <v>22697</v>
      </c>
      <c r="K3797" s="32" t="s">
        <v>3533</v>
      </c>
      <c r="L3797" s="32" t="s">
        <v>22698</v>
      </c>
      <c r="M3797" s="95" t="str">
        <f>IF(VLOOKUP(A3797,'Business Validation 2.1.0'!$A$2:$V$996,COLUMN('Business Validation 2.1.0'!V:V)-COLUMN('Business Validation 2.1.0'!A:A)+1,FALSE)="","",VLOOKUP(A3797,'Business Validation 2.1.0'!$A$2:$V$996,COLUMN('Business Validation 2.1.0'!V:V)-COLUMN('Business Validation 2.1.0'!A:A)+1,FALSE))</f>
        <v/>
      </c>
      <c r="N3797" s="32" t="s">
        <v>23340</v>
      </c>
    </row>
    <row r="3798" spans="1:14" x14ac:dyDescent="0.25">
      <c r="A3798" s="32" t="s">
        <v>8702</v>
      </c>
      <c r="B3798" s="32" t="s">
        <v>22699</v>
      </c>
      <c r="C3798" s="32" t="s">
        <v>22700</v>
      </c>
      <c r="D3798" s="32" t="s">
        <v>14895</v>
      </c>
      <c r="J3798" s="32" t="s">
        <v>22701</v>
      </c>
      <c r="K3798" s="32" t="s">
        <v>3533</v>
      </c>
      <c r="L3798" s="32" t="s">
        <v>22702</v>
      </c>
      <c r="M3798" s="95" t="str">
        <f>IF(VLOOKUP(A3798,'Business Validation 2.1.0'!$A$2:$V$996,COLUMN('Business Validation 2.1.0'!V:V)-COLUMN('Business Validation 2.1.0'!A:A)+1,FALSE)="","",VLOOKUP(A3798,'Business Validation 2.1.0'!$A$2:$V$996,COLUMN('Business Validation 2.1.0'!V:V)-COLUMN('Business Validation 2.1.0'!A:A)+1,FALSE))</f>
        <v/>
      </c>
      <c r="N3798" s="32" t="s">
        <v>23340</v>
      </c>
    </row>
    <row r="3799" spans="1:14" x14ac:dyDescent="0.25">
      <c r="A3799" s="32" t="s">
        <v>8702</v>
      </c>
      <c r="B3799" s="32" t="s">
        <v>22703</v>
      </c>
      <c r="C3799" s="32" t="s">
        <v>22704</v>
      </c>
      <c r="D3799" s="32" t="s">
        <v>14895</v>
      </c>
      <c r="J3799" s="32" t="s">
        <v>22705</v>
      </c>
      <c r="K3799" s="32" t="s">
        <v>3533</v>
      </c>
      <c r="L3799" s="32" t="s">
        <v>22706</v>
      </c>
      <c r="M3799" s="95" t="str">
        <f>IF(VLOOKUP(A3799,'Business Validation 2.1.0'!$A$2:$V$996,COLUMN('Business Validation 2.1.0'!V:V)-COLUMN('Business Validation 2.1.0'!A:A)+1,FALSE)="","",VLOOKUP(A3799,'Business Validation 2.1.0'!$A$2:$V$996,COLUMN('Business Validation 2.1.0'!V:V)-COLUMN('Business Validation 2.1.0'!A:A)+1,FALSE))</f>
        <v/>
      </c>
      <c r="N3799" s="32" t="s">
        <v>23340</v>
      </c>
    </row>
    <row r="3800" spans="1:14" x14ac:dyDescent="0.25">
      <c r="A3800" s="32" t="s">
        <v>8702</v>
      </c>
      <c r="B3800" s="32" t="s">
        <v>22707</v>
      </c>
      <c r="C3800" s="32" t="s">
        <v>22708</v>
      </c>
      <c r="D3800" s="32" t="s">
        <v>14895</v>
      </c>
      <c r="J3800" s="32" t="s">
        <v>22709</v>
      </c>
      <c r="K3800" s="32" t="s">
        <v>3533</v>
      </c>
      <c r="L3800" s="32" t="s">
        <v>22710</v>
      </c>
      <c r="M3800" s="95" t="str">
        <f>IF(VLOOKUP(A3800,'Business Validation 2.1.0'!$A$2:$V$996,COLUMN('Business Validation 2.1.0'!V:V)-COLUMN('Business Validation 2.1.0'!A:A)+1,FALSE)="","",VLOOKUP(A3800,'Business Validation 2.1.0'!$A$2:$V$996,COLUMN('Business Validation 2.1.0'!V:V)-COLUMN('Business Validation 2.1.0'!A:A)+1,FALSE))</f>
        <v/>
      </c>
      <c r="N3800" s="32" t="s">
        <v>23340</v>
      </c>
    </row>
    <row r="3801" spans="1:14" x14ac:dyDescent="0.25">
      <c r="A3801" s="32" t="s">
        <v>8702</v>
      </c>
      <c r="B3801" s="32" t="s">
        <v>22711</v>
      </c>
      <c r="C3801" s="32" t="s">
        <v>22712</v>
      </c>
      <c r="D3801" s="32" t="s">
        <v>14895</v>
      </c>
      <c r="J3801" s="32" t="s">
        <v>22713</v>
      </c>
      <c r="K3801" s="32" t="s">
        <v>3533</v>
      </c>
      <c r="L3801" s="32" t="s">
        <v>22714</v>
      </c>
      <c r="M3801" s="95" t="str">
        <f>IF(VLOOKUP(A3801,'Business Validation 2.1.0'!$A$2:$V$996,COLUMN('Business Validation 2.1.0'!V:V)-COLUMN('Business Validation 2.1.0'!A:A)+1,FALSE)="","",VLOOKUP(A3801,'Business Validation 2.1.0'!$A$2:$V$996,COLUMN('Business Validation 2.1.0'!V:V)-COLUMN('Business Validation 2.1.0'!A:A)+1,FALSE))</f>
        <v/>
      </c>
      <c r="N3801" s="32" t="s">
        <v>23340</v>
      </c>
    </row>
    <row r="3802" spans="1:14" x14ac:dyDescent="0.25">
      <c r="A3802" s="32" t="s">
        <v>8702</v>
      </c>
      <c r="B3802" s="32" t="s">
        <v>22715</v>
      </c>
      <c r="C3802" s="32" t="s">
        <v>22716</v>
      </c>
      <c r="D3802" s="32" t="s">
        <v>14895</v>
      </c>
      <c r="J3802" s="32" t="s">
        <v>22717</v>
      </c>
      <c r="K3802" s="32" t="s">
        <v>3533</v>
      </c>
      <c r="L3802" s="32" t="s">
        <v>22718</v>
      </c>
      <c r="M3802" s="95" t="str">
        <f>IF(VLOOKUP(A3802,'Business Validation 2.1.0'!$A$2:$V$996,COLUMN('Business Validation 2.1.0'!V:V)-COLUMN('Business Validation 2.1.0'!A:A)+1,FALSE)="","",VLOOKUP(A3802,'Business Validation 2.1.0'!$A$2:$V$996,COLUMN('Business Validation 2.1.0'!V:V)-COLUMN('Business Validation 2.1.0'!A:A)+1,FALSE))</f>
        <v/>
      </c>
      <c r="N3802" s="32" t="s">
        <v>23340</v>
      </c>
    </row>
    <row r="3803" spans="1:14" x14ac:dyDescent="0.25">
      <c r="A3803" s="32" t="s">
        <v>8702</v>
      </c>
      <c r="B3803" s="32" t="s">
        <v>22719</v>
      </c>
      <c r="C3803" s="32" t="s">
        <v>22720</v>
      </c>
      <c r="D3803" s="32" t="s">
        <v>14895</v>
      </c>
      <c r="J3803" s="32" t="s">
        <v>22721</v>
      </c>
      <c r="K3803" s="32" t="s">
        <v>3533</v>
      </c>
      <c r="L3803" s="32" t="s">
        <v>22722</v>
      </c>
      <c r="M3803" s="95" t="str">
        <f>IF(VLOOKUP(A3803,'Business Validation 2.1.0'!$A$2:$V$996,COLUMN('Business Validation 2.1.0'!V:V)-COLUMN('Business Validation 2.1.0'!A:A)+1,FALSE)="","",VLOOKUP(A3803,'Business Validation 2.1.0'!$A$2:$V$996,COLUMN('Business Validation 2.1.0'!V:V)-COLUMN('Business Validation 2.1.0'!A:A)+1,FALSE))</f>
        <v/>
      </c>
      <c r="N3803" s="32" t="s">
        <v>23340</v>
      </c>
    </row>
    <row r="3804" spans="1:14" x14ac:dyDescent="0.25">
      <c r="A3804" s="32" t="s">
        <v>8702</v>
      </c>
      <c r="B3804" s="32" t="s">
        <v>22723</v>
      </c>
      <c r="C3804" s="32" t="s">
        <v>22724</v>
      </c>
      <c r="D3804" s="32" t="s">
        <v>14895</v>
      </c>
      <c r="J3804" s="32" t="s">
        <v>22725</v>
      </c>
      <c r="K3804" s="32" t="s">
        <v>3533</v>
      </c>
      <c r="L3804" s="32" t="s">
        <v>22726</v>
      </c>
      <c r="M3804" s="95" t="str">
        <f>IF(VLOOKUP(A3804,'Business Validation 2.1.0'!$A$2:$V$996,COLUMN('Business Validation 2.1.0'!V:V)-COLUMN('Business Validation 2.1.0'!A:A)+1,FALSE)="","",VLOOKUP(A3804,'Business Validation 2.1.0'!$A$2:$V$996,COLUMN('Business Validation 2.1.0'!V:V)-COLUMN('Business Validation 2.1.0'!A:A)+1,FALSE))</f>
        <v/>
      </c>
      <c r="N3804" s="32" t="s">
        <v>23340</v>
      </c>
    </row>
    <row r="3805" spans="1:14" x14ac:dyDescent="0.25">
      <c r="A3805" s="32" t="s">
        <v>8702</v>
      </c>
      <c r="B3805" s="32" t="s">
        <v>22727</v>
      </c>
      <c r="C3805" s="32" t="s">
        <v>22728</v>
      </c>
      <c r="D3805" s="32" t="s">
        <v>14895</v>
      </c>
      <c r="J3805" s="32" t="s">
        <v>22729</v>
      </c>
      <c r="K3805" s="32" t="s">
        <v>3533</v>
      </c>
      <c r="L3805" s="32" t="s">
        <v>22730</v>
      </c>
      <c r="M3805" s="95" t="str">
        <f>IF(VLOOKUP(A3805,'Business Validation 2.1.0'!$A$2:$V$996,COLUMN('Business Validation 2.1.0'!V:V)-COLUMN('Business Validation 2.1.0'!A:A)+1,FALSE)="","",VLOOKUP(A3805,'Business Validation 2.1.0'!$A$2:$V$996,COLUMN('Business Validation 2.1.0'!V:V)-COLUMN('Business Validation 2.1.0'!A:A)+1,FALSE))</f>
        <v/>
      </c>
      <c r="N3805" s="32" t="s">
        <v>23340</v>
      </c>
    </row>
    <row r="3806" spans="1:14" x14ac:dyDescent="0.25">
      <c r="A3806" s="32" t="s">
        <v>8702</v>
      </c>
      <c r="B3806" s="32" t="s">
        <v>22731</v>
      </c>
      <c r="C3806" s="32" t="s">
        <v>22732</v>
      </c>
      <c r="D3806" s="32" t="s">
        <v>14895</v>
      </c>
      <c r="J3806" s="32" t="s">
        <v>22733</v>
      </c>
      <c r="K3806" s="32" t="s">
        <v>3533</v>
      </c>
      <c r="L3806" s="32" t="s">
        <v>22734</v>
      </c>
      <c r="M3806" s="95" t="str">
        <f>IF(VLOOKUP(A3806,'Business Validation 2.1.0'!$A$2:$V$996,COLUMN('Business Validation 2.1.0'!V:V)-COLUMN('Business Validation 2.1.0'!A:A)+1,FALSE)="","",VLOOKUP(A3806,'Business Validation 2.1.0'!$A$2:$V$996,COLUMN('Business Validation 2.1.0'!V:V)-COLUMN('Business Validation 2.1.0'!A:A)+1,FALSE))</f>
        <v/>
      </c>
      <c r="N3806" s="32" t="s">
        <v>23340</v>
      </c>
    </row>
    <row r="3807" spans="1:14" x14ac:dyDescent="0.25">
      <c r="A3807" s="32" t="s">
        <v>8702</v>
      </c>
      <c r="B3807" s="32" t="s">
        <v>22735</v>
      </c>
      <c r="C3807" s="32" t="s">
        <v>22736</v>
      </c>
      <c r="D3807" s="32" t="s">
        <v>14895</v>
      </c>
      <c r="J3807" s="32" t="s">
        <v>22737</v>
      </c>
      <c r="K3807" s="32" t="s">
        <v>3533</v>
      </c>
      <c r="L3807" s="32" t="s">
        <v>22738</v>
      </c>
      <c r="M3807" s="95" t="str">
        <f>IF(VLOOKUP(A3807,'Business Validation 2.1.0'!$A$2:$V$996,COLUMN('Business Validation 2.1.0'!V:V)-COLUMN('Business Validation 2.1.0'!A:A)+1,FALSE)="","",VLOOKUP(A3807,'Business Validation 2.1.0'!$A$2:$V$996,COLUMN('Business Validation 2.1.0'!V:V)-COLUMN('Business Validation 2.1.0'!A:A)+1,FALSE))</f>
        <v/>
      </c>
      <c r="N3807" s="32" t="s">
        <v>23340</v>
      </c>
    </row>
    <row r="3808" spans="1:14" x14ac:dyDescent="0.25">
      <c r="A3808" s="32" t="s">
        <v>8702</v>
      </c>
      <c r="B3808" s="32" t="s">
        <v>22739</v>
      </c>
      <c r="C3808" s="32" t="s">
        <v>22740</v>
      </c>
      <c r="D3808" s="32" t="s">
        <v>14895</v>
      </c>
      <c r="J3808" s="32" t="s">
        <v>22741</v>
      </c>
      <c r="K3808" s="32" t="s">
        <v>3533</v>
      </c>
      <c r="L3808" s="32" t="s">
        <v>22742</v>
      </c>
      <c r="M3808" s="95" t="str">
        <f>IF(VLOOKUP(A3808,'Business Validation 2.1.0'!$A$2:$V$996,COLUMN('Business Validation 2.1.0'!V:V)-COLUMN('Business Validation 2.1.0'!A:A)+1,FALSE)="","",VLOOKUP(A3808,'Business Validation 2.1.0'!$A$2:$V$996,COLUMN('Business Validation 2.1.0'!V:V)-COLUMN('Business Validation 2.1.0'!A:A)+1,FALSE))</f>
        <v/>
      </c>
      <c r="N3808" s="32" t="s">
        <v>23340</v>
      </c>
    </row>
    <row r="3809" spans="1:14" x14ac:dyDescent="0.25">
      <c r="A3809" s="32" t="s">
        <v>8702</v>
      </c>
      <c r="B3809" s="32" t="s">
        <v>22743</v>
      </c>
      <c r="C3809" s="32" t="s">
        <v>22744</v>
      </c>
      <c r="D3809" s="32" t="s">
        <v>14895</v>
      </c>
      <c r="J3809" s="32" t="s">
        <v>22745</v>
      </c>
      <c r="K3809" s="32" t="s">
        <v>3533</v>
      </c>
      <c r="L3809" s="32" t="s">
        <v>22746</v>
      </c>
      <c r="M3809" s="95" t="str">
        <f>IF(VLOOKUP(A3809,'Business Validation 2.1.0'!$A$2:$V$996,COLUMN('Business Validation 2.1.0'!V:V)-COLUMN('Business Validation 2.1.0'!A:A)+1,FALSE)="","",VLOOKUP(A3809,'Business Validation 2.1.0'!$A$2:$V$996,COLUMN('Business Validation 2.1.0'!V:V)-COLUMN('Business Validation 2.1.0'!A:A)+1,FALSE))</f>
        <v/>
      </c>
      <c r="N3809" s="32" t="s">
        <v>23340</v>
      </c>
    </row>
    <row r="3810" spans="1:14" x14ac:dyDescent="0.25">
      <c r="A3810" s="32" t="s">
        <v>8702</v>
      </c>
      <c r="B3810" s="32" t="s">
        <v>22747</v>
      </c>
      <c r="C3810" s="32" t="s">
        <v>22748</v>
      </c>
      <c r="D3810" s="32" t="s">
        <v>14895</v>
      </c>
      <c r="J3810" s="32" t="s">
        <v>22749</v>
      </c>
      <c r="K3810" s="32" t="s">
        <v>3533</v>
      </c>
      <c r="L3810" s="32" t="s">
        <v>22750</v>
      </c>
      <c r="M3810" s="95" t="str">
        <f>IF(VLOOKUP(A3810,'Business Validation 2.1.0'!$A$2:$V$996,COLUMN('Business Validation 2.1.0'!V:V)-COLUMN('Business Validation 2.1.0'!A:A)+1,FALSE)="","",VLOOKUP(A3810,'Business Validation 2.1.0'!$A$2:$V$996,COLUMN('Business Validation 2.1.0'!V:V)-COLUMN('Business Validation 2.1.0'!A:A)+1,FALSE))</f>
        <v/>
      </c>
      <c r="N3810" s="32" t="s">
        <v>23340</v>
      </c>
    </row>
    <row r="3811" spans="1:14" x14ac:dyDescent="0.25">
      <c r="A3811" s="32" t="s">
        <v>8702</v>
      </c>
      <c r="B3811" s="32" t="s">
        <v>22751</v>
      </c>
      <c r="C3811" s="32" t="s">
        <v>22752</v>
      </c>
      <c r="D3811" s="32" t="s">
        <v>14895</v>
      </c>
      <c r="J3811" s="32" t="s">
        <v>22753</v>
      </c>
      <c r="K3811" s="32" t="s">
        <v>3533</v>
      </c>
      <c r="L3811" s="32" t="s">
        <v>22754</v>
      </c>
      <c r="M3811" s="95" t="str">
        <f>IF(VLOOKUP(A3811,'Business Validation 2.1.0'!$A$2:$V$996,COLUMN('Business Validation 2.1.0'!V:V)-COLUMN('Business Validation 2.1.0'!A:A)+1,FALSE)="","",VLOOKUP(A3811,'Business Validation 2.1.0'!$A$2:$V$996,COLUMN('Business Validation 2.1.0'!V:V)-COLUMN('Business Validation 2.1.0'!A:A)+1,FALSE))</f>
        <v/>
      </c>
      <c r="N3811" s="32" t="s">
        <v>23340</v>
      </c>
    </row>
    <row r="3812" spans="1:14" x14ac:dyDescent="0.25">
      <c r="A3812" s="32" t="s">
        <v>8702</v>
      </c>
      <c r="B3812" s="32" t="s">
        <v>22755</v>
      </c>
      <c r="C3812" s="32" t="s">
        <v>22756</v>
      </c>
      <c r="D3812" s="32" t="s">
        <v>14895</v>
      </c>
      <c r="J3812" s="32" t="s">
        <v>22757</v>
      </c>
      <c r="K3812" s="32" t="s">
        <v>3533</v>
      </c>
      <c r="L3812" s="32" t="s">
        <v>22758</v>
      </c>
      <c r="M3812" s="95" t="str">
        <f>IF(VLOOKUP(A3812,'Business Validation 2.1.0'!$A$2:$V$996,COLUMN('Business Validation 2.1.0'!V:V)-COLUMN('Business Validation 2.1.0'!A:A)+1,FALSE)="","",VLOOKUP(A3812,'Business Validation 2.1.0'!$A$2:$V$996,COLUMN('Business Validation 2.1.0'!V:V)-COLUMN('Business Validation 2.1.0'!A:A)+1,FALSE))</f>
        <v/>
      </c>
      <c r="N3812" s="32" t="s">
        <v>23340</v>
      </c>
    </row>
    <row r="3813" spans="1:14" x14ac:dyDescent="0.25">
      <c r="A3813" s="32" t="s">
        <v>8702</v>
      </c>
      <c r="B3813" s="32" t="s">
        <v>22759</v>
      </c>
      <c r="C3813" s="32" t="s">
        <v>22760</v>
      </c>
      <c r="D3813" s="32" t="s">
        <v>14895</v>
      </c>
      <c r="J3813" s="32" t="s">
        <v>22761</v>
      </c>
      <c r="K3813" s="32" t="s">
        <v>3533</v>
      </c>
      <c r="L3813" s="32" t="s">
        <v>22762</v>
      </c>
      <c r="M3813" s="95" t="str">
        <f>IF(VLOOKUP(A3813,'Business Validation 2.1.0'!$A$2:$V$996,COLUMN('Business Validation 2.1.0'!V:V)-COLUMN('Business Validation 2.1.0'!A:A)+1,FALSE)="","",VLOOKUP(A3813,'Business Validation 2.1.0'!$A$2:$V$996,COLUMN('Business Validation 2.1.0'!V:V)-COLUMN('Business Validation 2.1.0'!A:A)+1,FALSE))</f>
        <v/>
      </c>
      <c r="N3813" s="32" t="s">
        <v>23340</v>
      </c>
    </row>
    <row r="3814" spans="1:14" x14ac:dyDescent="0.25">
      <c r="A3814" s="32" t="s">
        <v>8702</v>
      </c>
      <c r="B3814" s="32" t="s">
        <v>22763</v>
      </c>
      <c r="C3814" s="32" t="s">
        <v>22764</v>
      </c>
      <c r="D3814" s="32" t="s">
        <v>14895</v>
      </c>
      <c r="J3814" s="32" t="s">
        <v>22765</v>
      </c>
      <c r="K3814" s="32" t="s">
        <v>3533</v>
      </c>
      <c r="L3814" s="32" t="s">
        <v>22766</v>
      </c>
      <c r="M3814" s="95" t="str">
        <f>IF(VLOOKUP(A3814,'Business Validation 2.1.0'!$A$2:$V$996,COLUMN('Business Validation 2.1.0'!V:V)-COLUMN('Business Validation 2.1.0'!A:A)+1,FALSE)="","",VLOOKUP(A3814,'Business Validation 2.1.0'!$A$2:$V$996,COLUMN('Business Validation 2.1.0'!V:V)-COLUMN('Business Validation 2.1.0'!A:A)+1,FALSE))</f>
        <v/>
      </c>
      <c r="N3814" s="32" t="s">
        <v>23340</v>
      </c>
    </row>
    <row r="3815" spans="1:14" x14ac:dyDescent="0.25">
      <c r="A3815" s="32" t="s">
        <v>8702</v>
      </c>
      <c r="B3815" s="32" t="s">
        <v>22767</v>
      </c>
      <c r="C3815" s="32" t="s">
        <v>22768</v>
      </c>
      <c r="D3815" s="32" t="s">
        <v>14895</v>
      </c>
      <c r="J3815" s="32" t="s">
        <v>22769</v>
      </c>
      <c r="K3815" s="32" t="s">
        <v>3533</v>
      </c>
      <c r="L3815" s="32" t="s">
        <v>22770</v>
      </c>
      <c r="M3815" s="95" t="str">
        <f>IF(VLOOKUP(A3815,'Business Validation 2.1.0'!$A$2:$V$996,COLUMN('Business Validation 2.1.0'!V:V)-COLUMN('Business Validation 2.1.0'!A:A)+1,FALSE)="","",VLOOKUP(A3815,'Business Validation 2.1.0'!$A$2:$V$996,COLUMN('Business Validation 2.1.0'!V:V)-COLUMN('Business Validation 2.1.0'!A:A)+1,FALSE))</f>
        <v/>
      </c>
      <c r="N3815" s="32" t="s">
        <v>23340</v>
      </c>
    </row>
    <row r="3816" spans="1:14" x14ac:dyDescent="0.25">
      <c r="A3816" s="32" t="s">
        <v>8702</v>
      </c>
      <c r="B3816" s="32" t="s">
        <v>22771</v>
      </c>
      <c r="C3816" s="32" t="s">
        <v>22772</v>
      </c>
      <c r="D3816" s="32" t="s">
        <v>14895</v>
      </c>
      <c r="J3816" s="32" t="s">
        <v>22773</v>
      </c>
      <c r="K3816" s="32" t="s">
        <v>3533</v>
      </c>
      <c r="L3816" s="32" t="s">
        <v>22774</v>
      </c>
      <c r="M3816" s="95" t="str">
        <f>IF(VLOOKUP(A3816,'Business Validation 2.1.0'!$A$2:$V$996,COLUMN('Business Validation 2.1.0'!V:V)-COLUMN('Business Validation 2.1.0'!A:A)+1,FALSE)="","",VLOOKUP(A3816,'Business Validation 2.1.0'!$A$2:$V$996,COLUMN('Business Validation 2.1.0'!V:V)-COLUMN('Business Validation 2.1.0'!A:A)+1,FALSE))</f>
        <v/>
      </c>
      <c r="N3816" s="32" t="s">
        <v>23340</v>
      </c>
    </row>
    <row r="3817" spans="1:14" x14ac:dyDescent="0.25">
      <c r="A3817" s="32" t="s">
        <v>8702</v>
      </c>
      <c r="B3817" s="32" t="s">
        <v>22775</v>
      </c>
      <c r="C3817" s="32" t="s">
        <v>22776</v>
      </c>
      <c r="D3817" s="32" t="s">
        <v>14895</v>
      </c>
      <c r="J3817" s="32" t="s">
        <v>22777</v>
      </c>
      <c r="K3817" s="32" t="s">
        <v>3533</v>
      </c>
      <c r="L3817" s="32" t="s">
        <v>22778</v>
      </c>
      <c r="M3817" s="95" t="str">
        <f>IF(VLOOKUP(A3817,'Business Validation 2.1.0'!$A$2:$V$996,COLUMN('Business Validation 2.1.0'!V:V)-COLUMN('Business Validation 2.1.0'!A:A)+1,FALSE)="","",VLOOKUP(A3817,'Business Validation 2.1.0'!$A$2:$V$996,COLUMN('Business Validation 2.1.0'!V:V)-COLUMN('Business Validation 2.1.0'!A:A)+1,FALSE))</f>
        <v/>
      </c>
      <c r="N3817" s="32" t="s">
        <v>23340</v>
      </c>
    </row>
    <row r="3818" spans="1:14" x14ac:dyDescent="0.25">
      <c r="A3818" s="32" t="s">
        <v>8702</v>
      </c>
      <c r="B3818" s="32" t="s">
        <v>22779</v>
      </c>
      <c r="C3818" s="32" t="s">
        <v>22780</v>
      </c>
      <c r="D3818" s="32" t="s">
        <v>14895</v>
      </c>
      <c r="J3818" s="32" t="s">
        <v>22781</v>
      </c>
      <c r="K3818" s="32" t="s">
        <v>3533</v>
      </c>
      <c r="L3818" s="32" t="s">
        <v>22782</v>
      </c>
      <c r="M3818" s="95" t="str">
        <f>IF(VLOOKUP(A3818,'Business Validation 2.1.0'!$A$2:$V$996,COLUMN('Business Validation 2.1.0'!V:V)-COLUMN('Business Validation 2.1.0'!A:A)+1,FALSE)="","",VLOOKUP(A3818,'Business Validation 2.1.0'!$A$2:$V$996,COLUMN('Business Validation 2.1.0'!V:V)-COLUMN('Business Validation 2.1.0'!A:A)+1,FALSE))</f>
        <v/>
      </c>
      <c r="N3818" s="32" t="s">
        <v>23340</v>
      </c>
    </row>
    <row r="3819" spans="1:14" x14ac:dyDescent="0.25">
      <c r="A3819" s="32" t="s">
        <v>8702</v>
      </c>
      <c r="B3819" s="32" t="s">
        <v>22783</v>
      </c>
      <c r="C3819" s="32" t="s">
        <v>22784</v>
      </c>
      <c r="D3819" s="32" t="s">
        <v>14895</v>
      </c>
      <c r="J3819" s="32" t="s">
        <v>22785</v>
      </c>
      <c r="K3819" s="32" t="s">
        <v>3533</v>
      </c>
      <c r="L3819" s="32" t="s">
        <v>22786</v>
      </c>
      <c r="M3819" s="95" t="str">
        <f>IF(VLOOKUP(A3819,'Business Validation 2.1.0'!$A$2:$V$996,COLUMN('Business Validation 2.1.0'!V:V)-COLUMN('Business Validation 2.1.0'!A:A)+1,FALSE)="","",VLOOKUP(A3819,'Business Validation 2.1.0'!$A$2:$V$996,COLUMN('Business Validation 2.1.0'!V:V)-COLUMN('Business Validation 2.1.0'!A:A)+1,FALSE))</f>
        <v/>
      </c>
      <c r="N3819" s="32" t="s">
        <v>23340</v>
      </c>
    </row>
    <row r="3820" spans="1:14" x14ac:dyDescent="0.25">
      <c r="A3820" s="32" t="s">
        <v>8702</v>
      </c>
      <c r="B3820" s="32" t="s">
        <v>22787</v>
      </c>
      <c r="C3820" s="32" t="s">
        <v>22788</v>
      </c>
      <c r="D3820" s="32" t="s">
        <v>14895</v>
      </c>
      <c r="J3820" s="32" t="s">
        <v>22789</v>
      </c>
      <c r="K3820" s="32" t="s">
        <v>3533</v>
      </c>
      <c r="L3820" s="32" t="s">
        <v>22790</v>
      </c>
      <c r="M3820" s="95" t="str">
        <f>IF(VLOOKUP(A3820,'Business Validation 2.1.0'!$A$2:$V$996,COLUMN('Business Validation 2.1.0'!V:V)-COLUMN('Business Validation 2.1.0'!A:A)+1,FALSE)="","",VLOOKUP(A3820,'Business Validation 2.1.0'!$A$2:$V$996,COLUMN('Business Validation 2.1.0'!V:V)-COLUMN('Business Validation 2.1.0'!A:A)+1,FALSE))</f>
        <v/>
      </c>
      <c r="N3820" s="32" t="s">
        <v>23340</v>
      </c>
    </row>
    <row r="3821" spans="1:14" x14ac:dyDescent="0.25">
      <c r="A3821" s="32" t="s">
        <v>8702</v>
      </c>
      <c r="B3821" s="32" t="s">
        <v>22791</v>
      </c>
      <c r="C3821" s="32" t="s">
        <v>22792</v>
      </c>
      <c r="D3821" s="32" t="s">
        <v>14895</v>
      </c>
      <c r="J3821" s="32" t="s">
        <v>22793</v>
      </c>
      <c r="K3821" s="32" t="s">
        <v>3533</v>
      </c>
      <c r="L3821" s="32" t="s">
        <v>22794</v>
      </c>
      <c r="M3821" s="95" t="str">
        <f>IF(VLOOKUP(A3821,'Business Validation 2.1.0'!$A$2:$V$996,COLUMN('Business Validation 2.1.0'!V:V)-COLUMN('Business Validation 2.1.0'!A:A)+1,FALSE)="","",VLOOKUP(A3821,'Business Validation 2.1.0'!$A$2:$V$996,COLUMN('Business Validation 2.1.0'!V:V)-COLUMN('Business Validation 2.1.0'!A:A)+1,FALSE))</f>
        <v/>
      </c>
      <c r="N3821" s="32" t="s">
        <v>23340</v>
      </c>
    </row>
    <row r="3822" spans="1:14" x14ac:dyDescent="0.25">
      <c r="A3822" s="32" t="s">
        <v>8702</v>
      </c>
      <c r="B3822" s="32" t="s">
        <v>22795</v>
      </c>
      <c r="C3822" s="32" t="s">
        <v>22796</v>
      </c>
      <c r="D3822" s="32" t="s">
        <v>14895</v>
      </c>
      <c r="J3822" s="32" t="s">
        <v>22797</v>
      </c>
      <c r="K3822" s="32" t="s">
        <v>3533</v>
      </c>
      <c r="L3822" s="32" t="s">
        <v>22798</v>
      </c>
      <c r="M3822" s="95" t="str">
        <f>IF(VLOOKUP(A3822,'Business Validation 2.1.0'!$A$2:$V$996,COLUMN('Business Validation 2.1.0'!V:V)-COLUMN('Business Validation 2.1.0'!A:A)+1,FALSE)="","",VLOOKUP(A3822,'Business Validation 2.1.0'!$A$2:$V$996,COLUMN('Business Validation 2.1.0'!V:V)-COLUMN('Business Validation 2.1.0'!A:A)+1,FALSE))</f>
        <v/>
      </c>
      <c r="N3822" s="32" t="s">
        <v>23340</v>
      </c>
    </row>
    <row r="3823" spans="1:14" x14ac:dyDescent="0.25">
      <c r="A3823" s="32" t="s">
        <v>8702</v>
      </c>
      <c r="B3823" s="32" t="s">
        <v>22799</v>
      </c>
      <c r="C3823" s="32" t="s">
        <v>22800</v>
      </c>
      <c r="D3823" s="32" t="s">
        <v>14895</v>
      </c>
      <c r="J3823" s="32" t="s">
        <v>22801</v>
      </c>
      <c r="K3823" s="32" t="s">
        <v>3533</v>
      </c>
      <c r="L3823" s="32" t="s">
        <v>22802</v>
      </c>
      <c r="M3823" s="95" t="str">
        <f>IF(VLOOKUP(A3823,'Business Validation 2.1.0'!$A$2:$V$996,COLUMN('Business Validation 2.1.0'!V:V)-COLUMN('Business Validation 2.1.0'!A:A)+1,FALSE)="","",VLOOKUP(A3823,'Business Validation 2.1.0'!$A$2:$V$996,COLUMN('Business Validation 2.1.0'!V:V)-COLUMN('Business Validation 2.1.0'!A:A)+1,FALSE))</f>
        <v/>
      </c>
      <c r="N3823" s="32" t="s">
        <v>23340</v>
      </c>
    </row>
    <row r="3824" spans="1:14" x14ac:dyDescent="0.25">
      <c r="A3824" s="32" t="s">
        <v>8702</v>
      </c>
      <c r="B3824" s="32" t="s">
        <v>22803</v>
      </c>
      <c r="C3824" s="32" t="s">
        <v>22804</v>
      </c>
      <c r="D3824" s="32" t="s">
        <v>14895</v>
      </c>
      <c r="J3824" s="32" t="s">
        <v>22805</v>
      </c>
      <c r="K3824" s="32" t="s">
        <v>3533</v>
      </c>
      <c r="L3824" s="32" t="s">
        <v>22806</v>
      </c>
      <c r="M3824" s="95" t="str">
        <f>IF(VLOOKUP(A3824,'Business Validation 2.1.0'!$A$2:$V$996,COLUMN('Business Validation 2.1.0'!V:V)-COLUMN('Business Validation 2.1.0'!A:A)+1,FALSE)="","",VLOOKUP(A3824,'Business Validation 2.1.0'!$A$2:$V$996,COLUMN('Business Validation 2.1.0'!V:V)-COLUMN('Business Validation 2.1.0'!A:A)+1,FALSE))</f>
        <v/>
      </c>
      <c r="N3824" s="32" t="s">
        <v>23340</v>
      </c>
    </row>
    <row r="3825" spans="1:14" x14ac:dyDescent="0.25">
      <c r="A3825" s="32" t="s">
        <v>8702</v>
      </c>
      <c r="B3825" s="32" t="s">
        <v>22807</v>
      </c>
      <c r="C3825" s="32" t="s">
        <v>22808</v>
      </c>
      <c r="D3825" s="32" t="s">
        <v>14895</v>
      </c>
      <c r="J3825" s="32" t="s">
        <v>22809</v>
      </c>
      <c r="K3825" s="32" t="s">
        <v>3533</v>
      </c>
      <c r="L3825" s="32" t="s">
        <v>22810</v>
      </c>
      <c r="M3825" s="95" t="str">
        <f>IF(VLOOKUP(A3825,'Business Validation 2.1.0'!$A$2:$V$996,COLUMN('Business Validation 2.1.0'!V:V)-COLUMN('Business Validation 2.1.0'!A:A)+1,FALSE)="","",VLOOKUP(A3825,'Business Validation 2.1.0'!$A$2:$V$996,COLUMN('Business Validation 2.1.0'!V:V)-COLUMN('Business Validation 2.1.0'!A:A)+1,FALSE))</f>
        <v/>
      </c>
      <c r="N3825" s="32" t="s">
        <v>23340</v>
      </c>
    </row>
    <row r="3826" spans="1:14" x14ac:dyDescent="0.25">
      <c r="A3826" s="32" t="s">
        <v>8702</v>
      </c>
      <c r="B3826" s="32" t="s">
        <v>22811</v>
      </c>
      <c r="C3826" s="32" t="s">
        <v>22812</v>
      </c>
      <c r="D3826" s="32" t="s">
        <v>14895</v>
      </c>
      <c r="J3826" s="32" t="s">
        <v>22813</v>
      </c>
      <c r="K3826" s="32" t="s">
        <v>3533</v>
      </c>
      <c r="L3826" s="32" t="s">
        <v>22814</v>
      </c>
      <c r="M3826" s="95" t="str">
        <f>IF(VLOOKUP(A3826,'Business Validation 2.1.0'!$A$2:$V$996,COLUMN('Business Validation 2.1.0'!V:V)-COLUMN('Business Validation 2.1.0'!A:A)+1,FALSE)="","",VLOOKUP(A3826,'Business Validation 2.1.0'!$A$2:$V$996,COLUMN('Business Validation 2.1.0'!V:V)-COLUMN('Business Validation 2.1.0'!A:A)+1,FALSE))</f>
        <v/>
      </c>
      <c r="N3826" s="32" t="s">
        <v>23340</v>
      </c>
    </row>
    <row r="3827" spans="1:14" x14ac:dyDescent="0.25">
      <c r="A3827" s="32" t="s">
        <v>8702</v>
      </c>
      <c r="B3827" s="32" t="s">
        <v>22815</v>
      </c>
      <c r="C3827" s="32" t="s">
        <v>22816</v>
      </c>
      <c r="D3827" s="32" t="s">
        <v>14895</v>
      </c>
      <c r="J3827" s="32" t="s">
        <v>22817</v>
      </c>
      <c r="K3827" s="32" t="s">
        <v>3533</v>
      </c>
      <c r="L3827" s="32" t="s">
        <v>22818</v>
      </c>
      <c r="M3827" s="95" t="str">
        <f>IF(VLOOKUP(A3827,'Business Validation 2.1.0'!$A$2:$V$996,COLUMN('Business Validation 2.1.0'!V:V)-COLUMN('Business Validation 2.1.0'!A:A)+1,FALSE)="","",VLOOKUP(A3827,'Business Validation 2.1.0'!$A$2:$V$996,COLUMN('Business Validation 2.1.0'!V:V)-COLUMN('Business Validation 2.1.0'!A:A)+1,FALSE))</f>
        <v/>
      </c>
      <c r="N3827" s="32" t="s">
        <v>23340</v>
      </c>
    </row>
    <row r="3828" spans="1:14" x14ac:dyDescent="0.25">
      <c r="A3828" s="32" t="s">
        <v>8702</v>
      </c>
      <c r="B3828" s="32" t="s">
        <v>22819</v>
      </c>
      <c r="C3828" s="32" t="s">
        <v>22820</v>
      </c>
      <c r="D3828" s="32" t="s">
        <v>14895</v>
      </c>
      <c r="J3828" s="32" t="s">
        <v>22821</v>
      </c>
      <c r="K3828" s="32" t="s">
        <v>3533</v>
      </c>
      <c r="L3828" s="32" t="s">
        <v>22822</v>
      </c>
      <c r="M3828" s="95" t="str">
        <f>IF(VLOOKUP(A3828,'Business Validation 2.1.0'!$A$2:$V$996,COLUMN('Business Validation 2.1.0'!V:V)-COLUMN('Business Validation 2.1.0'!A:A)+1,FALSE)="","",VLOOKUP(A3828,'Business Validation 2.1.0'!$A$2:$V$996,COLUMN('Business Validation 2.1.0'!V:V)-COLUMN('Business Validation 2.1.0'!A:A)+1,FALSE))</f>
        <v/>
      </c>
      <c r="N3828" s="32" t="s">
        <v>23340</v>
      </c>
    </row>
    <row r="3829" spans="1:14" x14ac:dyDescent="0.25">
      <c r="A3829" s="32" t="s">
        <v>8702</v>
      </c>
      <c r="B3829" s="32" t="s">
        <v>22823</v>
      </c>
      <c r="C3829" s="32" t="s">
        <v>22824</v>
      </c>
      <c r="D3829" s="32" t="s">
        <v>14895</v>
      </c>
      <c r="J3829" s="32" t="s">
        <v>22825</v>
      </c>
      <c r="K3829" s="32" t="s">
        <v>3533</v>
      </c>
      <c r="L3829" s="32" t="s">
        <v>22826</v>
      </c>
      <c r="M3829" s="95" t="str">
        <f>IF(VLOOKUP(A3829,'Business Validation 2.1.0'!$A$2:$V$996,COLUMN('Business Validation 2.1.0'!V:V)-COLUMN('Business Validation 2.1.0'!A:A)+1,FALSE)="","",VLOOKUP(A3829,'Business Validation 2.1.0'!$A$2:$V$996,COLUMN('Business Validation 2.1.0'!V:V)-COLUMN('Business Validation 2.1.0'!A:A)+1,FALSE))</f>
        <v/>
      </c>
      <c r="N3829" s="32" t="s">
        <v>23340</v>
      </c>
    </row>
    <row r="3830" spans="1:14" x14ac:dyDescent="0.25">
      <c r="A3830" s="32" t="s">
        <v>8702</v>
      </c>
      <c r="B3830" s="32" t="s">
        <v>22827</v>
      </c>
      <c r="C3830" s="32" t="s">
        <v>22828</v>
      </c>
      <c r="D3830" s="32" t="s">
        <v>14895</v>
      </c>
      <c r="J3830" s="32" t="s">
        <v>22829</v>
      </c>
      <c r="K3830" s="32" t="s">
        <v>3533</v>
      </c>
      <c r="L3830" s="32" t="s">
        <v>22830</v>
      </c>
      <c r="M3830" s="95" t="str">
        <f>IF(VLOOKUP(A3830,'Business Validation 2.1.0'!$A$2:$V$996,COLUMN('Business Validation 2.1.0'!V:V)-COLUMN('Business Validation 2.1.0'!A:A)+1,FALSE)="","",VLOOKUP(A3830,'Business Validation 2.1.0'!$A$2:$V$996,COLUMN('Business Validation 2.1.0'!V:V)-COLUMN('Business Validation 2.1.0'!A:A)+1,FALSE))</f>
        <v/>
      </c>
      <c r="N3830" s="32" t="s">
        <v>23340</v>
      </c>
    </row>
    <row r="3831" spans="1:14" x14ac:dyDescent="0.25">
      <c r="A3831" s="32" t="s">
        <v>8702</v>
      </c>
      <c r="B3831" s="32" t="s">
        <v>22831</v>
      </c>
      <c r="C3831" s="32" t="s">
        <v>22832</v>
      </c>
      <c r="D3831" s="32" t="s">
        <v>14895</v>
      </c>
      <c r="J3831" s="32" t="s">
        <v>22833</v>
      </c>
      <c r="K3831" s="32" t="s">
        <v>3533</v>
      </c>
      <c r="L3831" s="32" t="s">
        <v>22834</v>
      </c>
      <c r="M3831" s="95" t="str">
        <f>IF(VLOOKUP(A3831,'Business Validation 2.1.0'!$A$2:$V$996,COLUMN('Business Validation 2.1.0'!V:V)-COLUMN('Business Validation 2.1.0'!A:A)+1,FALSE)="","",VLOOKUP(A3831,'Business Validation 2.1.0'!$A$2:$V$996,COLUMN('Business Validation 2.1.0'!V:V)-COLUMN('Business Validation 2.1.0'!A:A)+1,FALSE))</f>
        <v/>
      </c>
      <c r="N3831" s="32" t="s">
        <v>23340</v>
      </c>
    </row>
    <row r="3832" spans="1:14" x14ac:dyDescent="0.25">
      <c r="A3832" s="32" t="s">
        <v>8702</v>
      </c>
      <c r="B3832" s="32" t="s">
        <v>22835</v>
      </c>
      <c r="C3832" s="32" t="s">
        <v>22836</v>
      </c>
      <c r="D3832" s="32" t="s">
        <v>14895</v>
      </c>
      <c r="J3832" s="32" t="s">
        <v>22837</v>
      </c>
      <c r="K3832" s="32" t="s">
        <v>3533</v>
      </c>
      <c r="L3832" s="32" t="s">
        <v>22838</v>
      </c>
      <c r="M3832" s="95" t="str">
        <f>IF(VLOOKUP(A3832,'Business Validation 2.1.0'!$A$2:$V$996,COLUMN('Business Validation 2.1.0'!V:V)-COLUMN('Business Validation 2.1.0'!A:A)+1,FALSE)="","",VLOOKUP(A3832,'Business Validation 2.1.0'!$A$2:$V$996,COLUMN('Business Validation 2.1.0'!V:V)-COLUMN('Business Validation 2.1.0'!A:A)+1,FALSE))</f>
        <v/>
      </c>
      <c r="N3832" s="32" t="s">
        <v>23340</v>
      </c>
    </row>
    <row r="3833" spans="1:14" x14ac:dyDescent="0.25">
      <c r="A3833" s="32" t="s">
        <v>8702</v>
      </c>
      <c r="B3833" s="32" t="s">
        <v>22839</v>
      </c>
      <c r="C3833" s="32" t="s">
        <v>22840</v>
      </c>
      <c r="D3833" s="32" t="s">
        <v>14895</v>
      </c>
      <c r="J3833" s="32" t="s">
        <v>22841</v>
      </c>
      <c r="K3833" s="32" t="s">
        <v>3533</v>
      </c>
      <c r="L3833" s="32" t="s">
        <v>22842</v>
      </c>
      <c r="M3833" s="95" t="str">
        <f>IF(VLOOKUP(A3833,'Business Validation 2.1.0'!$A$2:$V$996,COLUMN('Business Validation 2.1.0'!V:V)-COLUMN('Business Validation 2.1.0'!A:A)+1,FALSE)="","",VLOOKUP(A3833,'Business Validation 2.1.0'!$A$2:$V$996,COLUMN('Business Validation 2.1.0'!V:V)-COLUMN('Business Validation 2.1.0'!A:A)+1,FALSE))</f>
        <v/>
      </c>
      <c r="N3833" s="32" t="s">
        <v>23340</v>
      </c>
    </row>
    <row r="3834" spans="1:14" x14ac:dyDescent="0.25">
      <c r="A3834" s="32" t="s">
        <v>8702</v>
      </c>
      <c r="B3834" s="32" t="s">
        <v>22843</v>
      </c>
      <c r="C3834" s="32" t="s">
        <v>22844</v>
      </c>
      <c r="D3834" s="32" t="s">
        <v>14895</v>
      </c>
      <c r="J3834" s="32" t="s">
        <v>22845</v>
      </c>
      <c r="K3834" s="32" t="s">
        <v>3533</v>
      </c>
      <c r="L3834" s="32" t="s">
        <v>22846</v>
      </c>
      <c r="M3834" s="95" t="str">
        <f>IF(VLOOKUP(A3834,'Business Validation 2.1.0'!$A$2:$V$996,COLUMN('Business Validation 2.1.0'!V:V)-COLUMN('Business Validation 2.1.0'!A:A)+1,FALSE)="","",VLOOKUP(A3834,'Business Validation 2.1.0'!$A$2:$V$996,COLUMN('Business Validation 2.1.0'!V:V)-COLUMN('Business Validation 2.1.0'!A:A)+1,FALSE))</f>
        <v/>
      </c>
      <c r="N3834" s="32" t="s">
        <v>23340</v>
      </c>
    </row>
    <row r="3835" spans="1:14" x14ac:dyDescent="0.25">
      <c r="A3835" s="32" t="s">
        <v>8702</v>
      </c>
      <c r="B3835" s="32" t="s">
        <v>22847</v>
      </c>
      <c r="C3835" s="32" t="s">
        <v>22848</v>
      </c>
      <c r="D3835" s="32" t="s">
        <v>14895</v>
      </c>
      <c r="J3835" s="32" t="s">
        <v>22849</v>
      </c>
      <c r="K3835" s="32" t="s">
        <v>3533</v>
      </c>
      <c r="L3835" s="32" t="s">
        <v>22850</v>
      </c>
      <c r="M3835" s="95" t="str">
        <f>IF(VLOOKUP(A3835,'Business Validation 2.1.0'!$A$2:$V$996,COLUMN('Business Validation 2.1.0'!V:V)-COLUMN('Business Validation 2.1.0'!A:A)+1,FALSE)="","",VLOOKUP(A3835,'Business Validation 2.1.0'!$A$2:$V$996,COLUMN('Business Validation 2.1.0'!V:V)-COLUMN('Business Validation 2.1.0'!A:A)+1,FALSE))</f>
        <v/>
      </c>
      <c r="N3835" s="32" t="s">
        <v>23340</v>
      </c>
    </row>
    <row r="3836" spans="1:14" x14ac:dyDescent="0.25">
      <c r="A3836" s="32" t="s">
        <v>8702</v>
      </c>
      <c r="B3836" s="32" t="s">
        <v>22851</v>
      </c>
      <c r="C3836" s="32" t="s">
        <v>22852</v>
      </c>
      <c r="D3836" s="32" t="s">
        <v>14895</v>
      </c>
      <c r="J3836" s="32" t="s">
        <v>22853</v>
      </c>
      <c r="K3836" s="32" t="s">
        <v>3533</v>
      </c>
      <c r="L3836" s="32" t="s">
        <v>22854</v>
      </c>
      <c r="M3836" s="95" t="str">
        <f>IF(VLOOKUP(A3836,'Business Validation 2.1.0'!$A$2:$V$996,COLUMN('Business Validation 2.1.0'!V:V)-COLUMN('Business Validation 2.1.0'!A:A)+1,FALSE)="","",VLOOKUP(A3836,'Business Validation 2.1.0'!$A$2:$V$996,COLUMN('Business Validation 2.1.0'!V:V)-COLUMN('Business Validation 2.1.0'!A:A)+1,FALSE))</f>
        <v/>
      </c>
      <c r="N3836" s="32" t="s">
        <v>23340</v>
      </c>
    </row>
    <row r="3837" spans="1:14" x14ac:dyDescent="0.25">
      <c r="A3837" s="32" t="s">
        <v>8702</v>
      </c>
      <c r="B3837" s="32" t="s">
        <v>22855</v>
      </c>
      <c r="C3837" s="32" t="s">
        <v>22856</v>
      </c>
      <c r="D3837" s="32" t="s">
        <v>14895</v>
      </c>
      <c r="J3837" s="32" t="s">
        <v>22857</v>
      </c>
      <c r="K3837" s="32" t="s">
        <v>3533</v>
      </c>
      <c r="L3837" s="32" t="s">
        <v>22858</v>
      </c>
      <c r="M3837" s="95" t="str">
        <f>IF(VLOOKUP(A3837,'Business Validation 2.1.0'!$A$2:$V$996,COLUMN('Business Validation 2.1.0'!V:V)-COLUMN('Business Validation 2.1.0'!A:A)+1,FALSE)="","",VLOOKUP(A3837,'Business Validation 2.1.0'!$A$2:$V$996,COLUMN('Business Validation 2.1.0'!V:V)-COLUMN('Business Validation 2.1.0'!A:A)+1,FALSE))</f>
        <v/>
      </c>
      <c r="N3837" s="32" t="s">
        <v>23340</v>
      </c>
    </row>
    <row r="3838" spans="1:14" x14ac:dyDescent="0.25">
      <c r="A3838" s="32" t="s">
        <v>8702</v>
      </c>
      <c r="B3838" s="32" t="s">
        <v>22859</v>
      </c>
      <c r="C3838" s="32" t="s">
        <v>22860</v>
      </c>
      <c r="D3838" s="32" t="s">
        <v>14895</v>
      </c>
      <c r="J3838" s="32" t="s">
        <v>22861</v>
      </c>
      <c r="K3838" s="32" t="s">
        <v>3533</v>
      </c>
      <c r="L3838" s="32" t="s">
        <v>22862</v>
      </c>
      <c r="M3838" s="95" t="str">
        <f>IF(VLOOKUP(A3838,'Business Validation 2.1.0'!$A$2:$V$996,COLUMN('Business Validation 2.1.0'!V:V)-COLUMN('Business Validation 2.1.0'!A:A)+1,FALSE)="","",VLOOKUP(A3838,'Business Validation 2.1.0'!$A$2:$V$996,COLUMN('Business Validation 2.1.0'!V:V)-COLUMN('Business Validation 2.1.0'!A:A)+1,FALSE))</f>
        <v/>
      </c>
      <c r="N3838" s="32" t="s">
        <v>23340</v>
      </c>
    </row>
    <row r="3839" spans="1:14" x14ac:dyDescent="0.25">
      <c r="A3839" s="32" t="s">
        <v>8702</v>
      </c>
      <c r="B3839" s="32" t="s">
        <v>22863</v>
      </c>
      <c r="C3839" s="32" t="s">
        <v>22864</v>
      </c>
      <c r="D3839" s="32" t="s">
        <v>14895</v>
      </c>
      <c r="J3839" s="32" t="s">
        <v>22865</v>
      </c>
      <c r="K3839" s="32" t="s">
        <v>3533</v>
      </c>
      <c r="L3839" s="32" t="s">
        <v>22866</v>
      </c>
      <c r="M3839" s="95" t="str">
        <f>IF(VLOOKUP(A3839,'Business Validation 2.1.0'!$A$2:$V$996,COLUMN('Business Validation 2.1.0'!V:V)-COLUMN('Business Validation 2.1.0'!A:A)+1,FALSE)="","",VLOOKUP(A3839,'Business Validation 2.1.0'!$A$2:$V$996,COLUMN('Business Validation 2.1.0'!V:V)-COLUMN('Business Validation 2.1.0'!A:A)+1,FALSE))</f>
        <v/>
      </c>
      <c r="N3839" s="32" t="s">
        <v>23340</v>
      </c>
    </row>
    <row r="3840" spans="1:14" x14ac:dyDescent="0.25">
      <c r="A3840" s="32" t="s">
        <v>8702</v>
      </c>
      <c r="B3840" s="32" t="s">
        <v>22867</v>
      </c>
      <c r="C3840" s="32" t="s">
        <v>22868</v>
      </c>
      <c r="D3840" s="32" t="s">
        <v>14895</v>
      </c>
      <c r="J3840" s="32" t="s">
        <v>22869</v>
      </c>
      <c r="K3840" s="32" t="s">
        <v>3533</v>
      </c>
      <c r="L3840" s="32" t="s">
        <v>22870</v>
      </c>
      <c r="M3840" s="95" t="str">
        <f>IF(VLOOKUP(A3840,'Business Validation 2.1.0'!$A$2:$V$996,COLUMN('Business Validation 2.1.0'!V:V)-COLUMN('Business Validation 2.1.0'!A:A)+1,FALSE)="","",VLOOKUP(A3840,'Business Validation 2.1.0'!$A$2:$V$996,COLUMN('Business Validation 2.1.0'!V:V)-COLUMN('Business Validation 2.1.0'!A:A)+1,FALSE))</f>
        <v/>
      </c>
      <c r="N3840" s="32" t="s">
        <v>23340</v>
      </c>
    </row>
    <row r="3841" spans="1:14" x14ac:dyDescent="0.25">
      <c r="A3841" s="32" t="s">
        <v>8702</v>
      </c>
      <c r="B3841" s="32" t="s">
        <v>22871</v>
      </c>
      <c r="C3841" s="32" t="s">
        <v>22872</v>
      </c>
      <c r="D3841" s="32" t="s">
        <v>14895</v>
      </c>
      <c r="J3841" s="32" t="s">
        <v>22873</v>
      </c>
      <c r="K3841" s="32" t="s">
        <v>3533</v>
      </c>
      <c r="L3841" s="32" t="s">
        <v>22874</v>
      </c>
      <c r="M3841" s="95" t="str">
        <f>IF(VLOOKUP(A3841,'Business Validation 2.1.0'!$A$2:$V$996,COLUMN('Business Validation 2.1.0'!V:V)-COLUMN('Business Validation 2.1.0'!A:A)+1,FALSE)="","",VLOOKUP(A3841,'Business Validation 2.1.0'!$A$2:$V$996,COLUMN('Business Validation 2.1.0'!V:V)-COLUMN('Business Validation 2.1.0'!A:A)+1,FALSE))</f>
        <v/>
      </c>
      <c r="N3841" s="32" t="s">
        <v>23340</v>
      </c>
    </row>
    <row r="3842" spans="1:14" x14ac:dyDescent="0.25">
      <c r="A3842" s="32" t="s">
        <v>8702</v>
      </c>
      <c r="B3842" s="32" t="s">
        <v>22875</v>
      </c>
      <c r="C3842" s="32" t="s">
        <v>22876</v>
      </c>
      <c r="D3842" s="32" t="s">
        <v>14895</v>
      </c>
      <c r="J3842" s="32" t="s">
        <v>22877</v>
      </c>
      <c r="K3842" s="32" t="s">
        <v>3533</v>
      </c>
      <c r="L3842" s="32" t="s">
        <v>22878</v>
      </c>
      <c r="M3842" s="95" t="str">
        <f>IF(VLOOKUP(A3842,'Business Validation 2.1.0'!$A$2:$V$996,COLUMN('Business Validation 2.1.0'!V:V)-COLUMN('Business Validation 2.1.0'!A:A)+1,FALSE)="","",VLOOKUP(A3842,'Business Validation 2.1.0'!$A$2:$V$996,COLUMN('Business Validation 2.1.0'!V:V)-COLUMN('Business Validation 2.1.0'!A:A)+1,FALSE))</f>
        <v/>
      </c>
      <c r="N3842" s="32" t="s">
        <v>23340</v>
      </c>
    </row>
    <row r="3843" spans="1:14" x14ac:dyDescent="0.25">
      <c r="A3843" s="32" t="s">
        <v>8702</v>
      </c>
      <c r="B3843" s="32" t="s">
        <v>22879</v>
      </c>
      <c r="C3843" s="32" t="s">
        <v>22880</v>
      </c>
      <c r="D3843" s="32" t="s">
        <v>22003</v>
      </c>
      <c r="J3843" s="32" t="s">
        <v>22881</v>
      </c>
      <c r="K3843" s="32" t="s">
        <v>3533</v>
      </c>
      <c r="L3843" s="32" t="s">
        <v>22882</v>
      </c>
      <c r="M3843" s="95" t="str">
        <f>IF(VLOOKUP(A3843,'Business Validation 2.1.0'!$A$2:$V$996,COLUMN('Business Validation 2.1.0'!V:V)-COLUMN('Business Validation 2.1.0'!A:A)+1,FALSE)="","",VLOOKUP(A3843,'Business Validation 2.1.0'!$A$2:$V$996,COLUMN('Business Validation 2.1.0'!V:V)-COLUMN('Business Validation 2.1.0'!A:A)+1,FALSE))</f>
        <v/>
      </c>
      <c r="N3843" s="32" t="s">
        <v>23340</v>
      </c>
    </row>
    <row r="3844" spans="1:14" x14ac:dyDescent="0.25">
      <c r="A3844" s="32" t="s">
        <v>8702</v>
      </c>
      <c r="B3844" s="32" t="s">
        <v>22883</v>
      </c>
      <c r="C3844" s="32" t="s">
        <v>22884</v>
      </c>
      <c r="D3844" s="32" t="s">
        <v>22003</v>
      </c>
      <c r="J3844" s="32" t="s">
        <v>22885</v>
      </c>
      <c r="K3844" s="32" t="s">
        <v>3533</v>
      </c>
      <c r="L3844" s="32" t="s">
        <v>22886</v>
      </c>
      <c r="M3844" s="95" t="str">
        <f>IF(VLOOKUP(A3844,'Business Validation 2.1.0'!$A$2:$V$996,COLUMN('Business Validation 2.1.0'!V:V)-COLUMN('Business Validation 2.1.0'!A:A)+1,FALSE)="","",VLOOKUP(A3844,'Business Validation 2.1.0'!$A$2:$V$996,COLUMN('Business Validation 2.1.0'!V:V)-COLUMN('Business Validation 2.1.0'!A:A)+1,FALSE))</f>
        <v/>
      </c>
      <c r="N3844" s="32" t="s">
        <v>23340</v>
      </c>
    </row>
    <row r="3845" spans="1:14" x14ac:dyDescent="0.25">
      <c r="A3845" s="32" t="s">
        <v>8702</v>
      </c>
      <c r="B3845" s="32" t="s">
        <v>22887</v>
      </c>
      <c r="C3845" s="32" t="s">
        <v>22888</v>
      </c>
      <c r="D3845" s="32" t="s">
        <v>22003</v>
      </c>
      <c r="J3845" s="32" t="s">
        <v>22889</v>
      </c>
      <c r="K3845" s="32" t="s">
        <v>3533</v>
      </c>
      <c r="L3845" s="32" t="s">
        <v>22890</v>
      </c>
      <c r="M3845" s="95" t="str">
        <f>IF(VLOOKUP(A3845,'Business Validation 2.1.0'!$A$2:$V$996,COLUMN('Business Validation 2.1.0'!V:V)-COLUMN('Business Validation 2.1.0'!A:A)+1,FALSE)="","",VLOOKUP(A3845,'Business Validation 2.1.0'!$A$2:$V$996,COLUMN('Business Validation 2.1.0'!V:V)-COLUMN('Business Validation 2.1.0'!A:A)+1,FALSE))</f>
        <v/>
      </c>
      <c r="N3845" s="32" t="s">
        <v>23340</v>
      </c>
    </row>
    <row r="3846" spans="1:14" x14ac:dyDescent="0.25">
      <c r="A3846" s="32" t="s">
        <v>8702</v>
      </c>
      <c r="B3846" s="32" t="s">
        <v>22891</v>
      </c>
      <c r="C3846" s="32" t="s">
        <v>22892</v>
      </c>
      <c r="D3846" s="32" t="s">
        <v>22003</v>
      </c>
      <c r="J3846" s="32" t="s">
        <v>22893</v>
      </c>
      <c r="K3846" s="32" t="s">
        <v>3533</v>
      </c>
      <c r="L3846" s="32" t="s">
        <v>22894</v>
      </c>
      <c r="M3846" s="95" t="str">
        <f>IF(VLOOKUP(A3846,'Business Validation 2.1.0'!$A$2:$V$996,COLUMN('Business Validation 2.1.0'!V:V)-COLUMN('Business Validation 2.1.0'!A:A)+1,FALSE)="","",VLOOKUP(A3846,'Business Validation 2.1.0'!$A$2:$V$996,COLUMN('Business Validation 2.1.0'!V:V)-COLUMN('Business Validation 2.1.0'!A:A)+1,FALSE))</f>
        <v/>
      </c>
      <c r="N3846" s="32" t="s">
        <v>23340</v>
      </c>
    </row>
    <row r="3847" spans="1:14" x14ac:dyDescent="0.25">
      <c r="A3847" s="32" t="s">
        <v>8702</v>
      </c>
      <c r="B3847" s="32" t="s">
        <v>22895</v>
      </c>
      <c r="C3847" s="32" t="s">
        <v>22896</v>
      </c>
      <c r="D3847" s="32" t="s">
        <v>22003</v>
      </c>
      <c r="J3847" s="32" t="s">
        <v>22897</v>
      </c>
      <c r="K3847" s="32" t="s">
        <v>3533</v>
      </c>
      <c r="L3847" s="32" t="s">
        <v>22898</v>
      </c>
      <c r="M3847" s="95" t="str">
        <f>IF(VLOOKUP(A3847,'Business Validation 2.1.0'!$A$2:$V$996,COLUMN('Business Validation 2.1.0'!V:V)-COLUMN('Business Validation 2.1.0'!A:A)+1,FALSE)="","",VLOOKUP(A3847,'Business Validation 2.1.0'!$A$2:$V$996,COLUMN('Business Validation 2.1.0'!V:V)-COLUMN('Business Validation 2.1.0'!A:A)+1,FALSE))</f>
        <v/>
      </c>
      <c r="N3847" s="32" t="s">
        <v>23340</v>
      </c>
    </row>
    <row r="3848" spans="1:14" x14ac:dyDescent="0.25">
      <c r="A3848" s="32" t="s">
        <v>8702</v>
      </c>
      <c r="B3848" s="32" t="s">
        <v>22899</v>
      </c>
      <c r="C3848" s="32" t="s">
        <v>22900</v>
      </c>
      <c r="D3848" s="32" t="s">
        <v>22003</v>
      </c>
      <c r="J3848" s="32" t="s">
        <v>22901</v>
      </c>
      <c r="K3848" s="32" t="s">
        <v>3533</v>
      </c>
      <c r="L3848" s="32" t="s">
        <v>22902</v>
      </c>
      <c r="M3848" s="95" t="str">
        <f>IF(VLOOKUP(A3848,'Business Validation 2.1.0'!$A$2:$V$996,COLUMN('Business Validation 2.1.0'!V:V)-COLUMN('Business Validation 2.1.0'!A:A)+1,FALSE)="","",VLOOKUP(A3848,'Business Validation 2.1.0'!$A$2:$V$996,COLUMN('Business Validation 2.1.0'!V:V)-COLUMN('Business Validation 2.1.0'!A:A)+1,FALSE))</f>
        <v/>
      </c>
      <c r="N3848" s="32" t="s">
        <v>23340</v>
      </c>
    </row>
    <row r="3849" spans="1:14" x14ac:dyDescent="0.25">
      <c r="A3849" s="32" t="s">
        <v>8702</v>
      </c>
      <c r="B3849" s="32" t="s">
        <v>22903</v>
      </c>
      <c r="C3849" s="32" t="s">
        <v>22904</v>
      </c>
      <c r="D3849" s="32" t="s">
        <v>22003</v>
      </c>
      <c r="J3849" s="32" t="s">
        <v>22905</v>
      </c>
      <c r="K3849" s="32" t="s">
        <v>3533</v>
      </c>
      <c r="L3849" s="32" t="s">
        <v>22906</v>
      </c>
      <c r="M3849" s="95" t="str">
        <f>IF(VLOOKUP(A3849,'Business Validation 2.1.0'!$A$2:$V$996,COLUMN('Business Validation 2.1.0'!V:V)-COLUMN('Business Validation 2.1.0'!A:A)+1,FALSE)="","",VLOOKUP(A3849,'Business Validation 2.1.0'!$A$2:$V$996,COLUMN('Business Validation 2.1.0'!V:V)-COLUMN('Business Validation 2.1.0'!A:A)+1,FALSE))</f>
        <v/>
      </c>
      <c r="N3849" s="32" t="s">
        <v>23340</v>
      </c>
    </row>
    <row r="3850" spans="1:14" x14ac:dyDescent="0.25">
      <c r="A3850" s="32" t="s">
        <v>8702</v>
      </c>
      <c r="B3850" s="32" t="s">
        <v>22907</v>
      </c>
      <c r="C3850" s="32" t="s">
        <v>22908</v>
      </c>
      <c r="D3850" s="32" t="s">
        <v>22003</v>
      </c>
      <c r="J3850" s="32" t="s">
        <v>22909</v>
      </c>
      <c r="K3850" s="32" t="s">
        <v>3533</v>
      </c>
      <c r="L3850" s="32" t="s">
        <v>22910</v>
      </c>
      <c r="M3850" s="95" t="str">
        <f>IF(VLOOKUP(A3850,'Business Validation 2.1.0'!$A$2:$V$996,COLUMN('Business Validation 2.1.0'!V:V)-COLUMN('Business Validation 2.1.0'!A:A)+1,FALSE)="","",VLOOKUP(A3850,'Business Validation 2.1.0'!$A$2:$V$996,COLUMN('Business Validation 2.1.0'!V:V)-COLUMN('Business Validation 2.1.0'!A:A)+1,FALSE))</f>
        <v/>
      </c>
      <c r="N3850" s="32" t="s">
        <v>23340</v>
      </c>
    </row>
    <row r="3851" spans="1:14" x14ac:dyDescent="0.25">
      <c r="A3851" s="32" t="s">
        <v>8702</v>
      </c>
      <c r="B3851" s="32" t="s">
        <v>22911</v>
      </c>
      <c r="C3851" s="32" t="s">
        <v>22912</v>
      </c>
      <c r="D3851" s="32" t="s">
        <v>22003</v>
      </c>
      <c r="J3851" s="32" t="s">
        <v>22913</v>
      </c>
      <c r="K3851" s="32" t="s">
        <v>3533</v>
      </c>
      <c r="L3851" s="32" t="s">
        <v>22914</v>
      </c>
      <c r="M3851" s="95" t="str">
        <f>IF(VLOOKUP(A3851,'Business Validation 2.1.0'!$A$2:$V$996,COLUMN('Business Validation 2.1.0'!V:V)-COLUMN('Business Validation 2.1.0'!A:A)+1,FALSE)="","",VLOOKUP(A3851,'Business Validation 2.1.0'!$A$2:$V$996,COLUMN('Business Validation 2.1.0'!V:V)-COLUMN('Business Validation 2.1.0'!A:A)+1,FALSE))</f>
        <v/>
      </c>
      <c r="N3851" s="32" t="s">
        <v>23340</v>
      </c>
    </row>
    <row r="3852" spans="1:14" x14ac:dyDescent="0.25">
      <c r="A3852" s="32" t="s">
        <v>8702</v>
      </c>
      <c r="B3852" s="32" t="s">
        <v>22915</v>
      </c>
      <c r="C3852" s="32" t="s">
        <v>22916</v>
      </c>
      <c r="D3852" s="32" t="s">
        <v>22003</v>
      </c>
      <c r="J3852" s="32" t="s">
        <v>22917</v>
      </c>
      <c r="K3852" s="32" t="s">
        <v>3533</v>
      </c>
      <c r="L3852" s="32" t="s">
        <v>22918</v>
      </c>
      <c r="M3852" s="95" t="str">
        <f>IF(VLOOKUP(A3852,'Business Validation 2.1.0'!$A$2:$V$996,COLUMN('Business Validation 2.1.0'!V:V)-COLUMN('Business Validation 2.1.0'!A:A)+1,FALSE)="","",VLOOKUP(A3852,'Business Validation 2.1.0'!$A$2:$V$996,COLUMN('Business Validation 2.1.0'!V:V)-COLUMN('Business Validation 2.1.0'!A:A)+1,FALSE))</f>
        <v/>
      </c>
      <c r="N3852" s="32" t="s">
        <v>23340</v>
      </c>
    </row>
    <row r="3853" spans="1:14" x14ac:dyDescent="0.25">
      <c r="A3853" s="32" t="s">
        <v>8702</v>
      </c>
      <c r="B3853" s="32" t="s">
        <v>22919</v>
      </c>
      <c r="C3853" s="32" t="s">
        <v>22920</v>
      </c>
      <c r="D3853" s="32" t="s">
        <v>22003</v>
      </c>
      <c r="J3853" s="32" t="s">
        <v>22921</v>
      </c>
      <c r="K3853" s="32" t="s">
        <v>3533</v>
      </c>
      <c r="L3853" s="32" t="s">
        <v>22922</v>
      </c>
      <c r="M3853" s="95" t="str">
        <f>IF(VLOOKUP(A3853,'Business Validation 2.1.0'!$A$2:$V$996,COLUMN('Business Validation 2.1.0'!V:V)-COLUMN('Business Validation 2.1.0'!A:A)+1,FALSE)="","",VLOOKUP(A3853,'Business Validation 2.1.0'!$A$2:$V$996,COLUMN('Business Validation 2.1.0'!V:V)-COLUMN('Business Validation 2.1.0'!A:A)+1,FALSE))</f>
        <v/>
      </c>
      <c r="N3853" s="32" t="s">
        <v>23340</v>
      </c>
    </row>
    <row r="3854" spans="1:14" x14ac:dyDescent="0.25">
      <c r="A3854" s="32" t="s">
        <v>8702</v>
      </c>
      <c r="B3854" s="32" t="s">
        <v>22923</v>
      </c>
      <c r="C3854" s="32" t="s">
        <v>22924</v>
      </c>
      <c r="D3854" s="32" t="s">
        <v>22003</v>
      </c>
      <c r="J3854" s="32" t="s">
        <v>22925</v>
      </c>
      <c r="K3854" s="32" t="s">
        <v>3533</v>
      </c>
      <c r="L3854" s="32" t="s">
        <v>22926</v>
      </c>
      <c r="M3854" s="95" t="str">
        <f>IF(VLOOKUP(A3854,'Business Validation 2.1.0'!$A$2:$V$996,COLUMN('Business Validation 2.1.0'!V:V)-COLUMN('Business Validation 2.1.0'!A:A)+1,FALSE)="","",VLOOKUP(A3854,'Business Validation 2.1.0'!$A$2:$V$996,COLUMN('Business Validation 2.1.0'!V:V)-COLUMN('Business Validation 2.1.0'!A:A)+1,FALSE))</f>
        <v/>
      </c>
      <c r="N3854" s="32" t="s">
        <v>23340</v>
      </c>
    </row>
    <row r="3855" spans="1:14" x14ac:dyDescent="0.25">
      <c r="A3855" s="32" t="s">
        <v>8702</v>
      </c>
      <c r="B3855" s="32" t="s">
        <v>22927</v>
      </c>
      <c r="C3855" s="32" t="s">
        <v>22928</v>
      </c>
      <c r="D3855" s="32" t="s">
        <v>22003</v>
      </c>
      <c r="J3855" s="32" t="s">
        <v>22929</v>
      </c>
      <c r="K3855" s="32" t="s">
        <v>3533</v>
      </c>
      <c r="L3855" s="32" t="s">
        <v>22930</v>
      </c>
      <c r="M3855" s="95" t="str">
        <f>IF(VLOOKUP(A3855,'Business Validation 2.1.0'!$A$2:$V$996,COLUMN('Business Validation 2.1.0'!V:V)-COLUMN('Business Validation 2.1.0'!A:A)+1,FALSE)="","",VLOOKUP(A3855,'Business Validation 2.1.0'!$A$2:$V$996,COLUMN('Business Validation 2.1.0'!V:V)-COLUMN('Business Validation 2.1.0'!A:A)+1,FALSE))</f>
        <v/>
      </c>
      <c r="N3855" s="32" t="s">
        <v>23340</v>
      </c>
    </row>
    <row r="3856" spans="1:14" x14ac:dyDescent="0.25">
      <c r="A3856" s="32" t="s">
        <v>23341</v>
      </c>
      <c r="B3856" s="32" t="s">
        <v>23342</v>
      </c>
      <c r="C3856" s="32" t="s">
        <v>23343</v>
      </c>
      <c r="J3856" s="32" t="s">
        <v>23344</v>
      </c>
      <c r="K3856" s="32" t="s">
        <v>23345</v>
      </c>
      <c r="L3856" s="32" t="s">
        <v>23369</v>
      </c>
      <c r="M3856" s="95">
        <f>IF(VLOOKUP(A3856,'Business Validation 2.1.0'!$A$2:$V$996,COLUMN('Business Validation 2.1.0'!V:V)-COLUMN('Business Validation 2.1.0'!A:A)+1,FALSE)="","",VLOOKUP(A3856,'Business Validation 2.1.0'!$A$2:$V$996,COLUMN('Business Validation 2.1.0'!V:V)-COLUMN('Business Validation 2.1.0'!A:A)+1,FALSE))</f>
        <v>42591</v>
      </c>
      <c r="N3856" s="32" t="s">
        <v>23369</v>
      </c>
    </row>
    <row r="3857" spans="1:14" x14ac:dyDescent="0.25">
      <c r="A3857" s="32" t="s">
        <v>23346</v>
      </c>
      <c r="B3857" s="32" t="s">
        <v>23347</v>
      </c>
      <c r="C3857" s="32" t="s">
        <v>23348</v>
      </c>
      <c r="J3857" s="32" t="s">
        <v>23349</v>
      </c>
      <c r="K3857" s="32" t="s">
        <v>23350</v>
      </c>
      <c r="L3857" s="32" t="s">
        <v>23370</v>
      </c>
      <c r="M3857" s="95">
        <f>IF(VLOOKUP(A3857,'Business Validation 2.1.0'!$A$2:$V$996,COLUMN('Business Validation 2.1.0'!V:V)-COLUMN('Business Validation 2.1.0'!A:A)+1,FALSE)="","",VLOOKUP(A3857,'Business Validation 2.1.0'!$A$2:$V$996,COLUMN('Business Validation 2.1.0'!V:V)-COLUMN('Business Validation 2.1.0'!A:A)+1,FALSE))</f>
        <v>42591</v>
      </c>
      <c r="N3857" s="32" t="s">
        <v>23370</v>
      </c>
    </row>
    <row r="3858" spans="1:14" x14ac:dyDescent="0.25">
      <c r="A3858" s="32" t="s">
        <v>23351</v>
      </c>
      <c r="B3858" s="32" t="s">
        <v>23352</v>
      </c>
      <c r="C3858" s="32" t="s">
        <v>23353</v>
      </c>
      <c r="J3858" s="32" t="s">
        <v>23354</v>
      </c>
      <c r="K3858" s="32" t="s">
        <v>23355</v>
      </c>
      <c r="L3858" s="32" t="s">
        <v>23371</v>
      </c>
      <c r="M3858" s="95">
        <f>IF(VLOOKUP(A3858,'Business Validation 2.1.0'!$A$2:$V$996,COLUMN('Business Validation 2.1.0'!V:V)-COLUMN('Business Validation 2.1.0'!A:A)+1,FALSE)="","",VLOOKUP(A3858,'Business Validation 2.1.0'!$A$2:$V$996,COLUMN('Business Validation 2.1.0'!V:V)-COLUMN('Business Validation 2.1.0'!A:A)+1,FALSE))</f>
        <v>42591</v>
      </c>
      <c r="N3858" s="32" t="s">
        <v>23371</v>
      </c>
    </row>
    <row r="3859" spans="1:14" x14ac:dyDescent="0.25">
      <c r="A3859" s="32" t="s">
        <v>23356</v>
      </c>
      <c r="B3859" s="32" t="s">
        <v>23357</v>
      </c>
      <c r="C3859" s="32" t="s">
        <v>23358</v>
      </c>
      <c r="J3859" s="32" t="s">
        <v>23359</v>
      </c>
      <c r="K3859" s="32" t="s">
        <v>23360</v>
      </c>
      <c r="L3859" s="32" t="s">
        <v>23372</v>
      </c>
      <c r="M3859" s="95">
        <f>IF(VLOOKUP(A3859,'Business Validation 2.1.0'!$A$2:$V$996,COLUMN('Business Validation 2.1.0'!V:V)-COLUMN('Business Validation 2.1.0'!A:A)+1,FALSE)="","",VLOOKUP(A3859,'Business Validation 2.1.0'!$A$2:$V$996,COLUMN('Business Validation 2.1.0'!V:V)-COLUMN('Business Validation 2.1.0'!A:A)+1,FALSE))</f>
        <v>42591</v>
      </c>
      <c r="N3859" s="32" t="s">
        <v>23372</v>
      </c>
    </row>
    <row r="3860" spans="1:14" x14ac:dyDescent="0.25">
      <c r="A3860" s="32" t="s">
        <v>2443</v>
      </c>
      <c r="B3860" s="32" t="s">
        <v>22931</v>
      </c>
      <c r="C3860" s="32" t="s">
        <v>22932</v>
      </c>
      <c r="J3860" s="32" t="s">
        <v>7101</v>
      </c>
      <c r="K3860" s="32" t="s">
        <v>22933</v>
      </c>
      <c r="L3860" s="32" t="s">
        <v>22934</v>
      </c>
      <c r="M3860" s="95">
        <f>IF(VLOOKUP(A3860,'Business Validation 2.1.0'!$A$2:$V$996,COLUMN('Business Validation 2.1.0'!V:V)-COLUMN('Business Validation 2.1.0'!A:A)+1,FALSE)="","",VLOOKUP(A3860,'Business Validation 2.1.0'!$A$2:$V$996,COLUMN('Business Validation 2.1.0'!V:V)-COLUMN('Business Validation 2.1.0'!A:A)+1,FALSE))</f>
        <v>42639</v>
      </c>
      <c r="N3860" s="32" t="s">
        <v>22934</v>
      </c>
    </row>
    <row r="3861" spans="1:14" x14ac:dyDescent="0.25">
      <c r="A3861" s="32" t="s">
        <v>2445</v>
      </c>
      <c r="B3861" s="32" t="s">
        <v>22935</v>
      </c>
      <c r="C3861" s="32" t="s">
        <v>22936</v>
      </c>
      <c r="J3861" s="32" t="s">
        <v>7318</v>
      </c>
      <c r="K3861" s="32" t="s">
        <v>22937</v>
      </c>
      <c r="L3861" s="32" t="s">
        <v>22938</v>
      </c>
      <c r="M3861" s="95">
        <f>IF(VLOOKUP(A3861,'Business Validation 2.1.0'!$A$2:$V$996,COLUMN('Business Validation 2.1.0'!V:V)-COLUMN('Business Validation 2.1.0'!A:A)+1,FALSE)="","",VLOOKUP(A3861,'Business Validation 2.1.0'!$A$2:$V$996,COLUMN('Business Validation 2.1.0'!V:V)-COLUMN('Business Validation 2.1.0'!A:A)+1,FALSE))</f>
        <v>42639</v>
      </c>
      <c r="N3861" s="32" t="s">
        <v>22938</v>
      </c>
    </row>
    <row r="3862" spans="1:14" x14ac:dyDescent="0.25">
      <c r="A3862" s="32" t="s">
        <v>2446</v>
      </c>
      <c r="B3862" s="32" t="s">
        <v>22939</v>
      </c>
      <c r="C3862" s="32" t="s">
        <v>22940</v>
      </c>
      <c r="J3862" s="32" t="s">
        <v>7320</v>
      </c>
      <c r="K3862" s="32" t="s">
        <v>22941</v>
      </c>
      <c r="L3862" s="32" t="s">
        <v>22942</v>
      </c>
      <c r="M3862" s="95" t="str">
        <f>IF(VLOOKUP(A3862,'Business Validation 2.1.0'!$A$2:$V$996,COLUMN('Business Validation 2.1.0'!V:V)-COLUMN('Business Validation 2.1.0'!A:A)+1,FALSE)="","",VLOOKUP(A3862,'Business Validation 2.1.0'!$A$2:$V$996,COLUMN('Business Validation 2.1.0'!V:V)-COLUMN('Business Validation 2.1.0'!A:A)+1,FALSE))</f>
        <v/>
      </c>
      <c r="N3862" s="32" t="s">
        <v>22942</v>
      </c>
    </row>
    <row r="3863" spans="1:14" x14ac:dyDescent="0.25">
      <c r="A3863" s="32" t="s">
        <v>2448</v>
      </c>
      <c r="B3863" s="32" t="s">
        <v>22943</v>
      </c>
      <c r="C3863" s="32" t="s">
        <v>22944</v>
      </c>
      <c r="J3863" s="32" t="s">
        <v>7322</v>
      </c>
      <c r="K3863" s="32" t="s">
        <v>22945</v>
      </c>
      <c r="L3863" s="32" t="s">
        <v>22946</v>
      </c>
      <c r="M3863" s="95" t="str">
        <f>IF(VLOOKUP(A3863,'Business Validation 2.1.0'!$A$2:$V$996,COLUMN('Business Validation 2.1.0'!V:V)-COLUMN('Business Validation 2.1.0'!A:A)+1,FALSE)="","",VLOOKUP(A3863,'Business Validation 2.1.0'!$A$2:$V$996,COLUMN('Business Validation 2.1.0'!V:V)-COLUMN('Business Validation 2.1.0'!A:A)+1,FALSE))</f>
        <v/>
      </c>
      <c r="N3863" s="32" t="s">
        <v>22946</v>
      </c>
    </row>
    <row r="3864" spans="1:14" x14ac:dyDescent="0.25">
      <c r="A3864" s="32" t="s">
        <v>2450</v>
      </c>
      <c r="B3864" s="32" t="s">
        <v>22947</v>
      </c>
      <c r="C3864" s="32" t="s">
        <v>22948</v>
      </c>
      <c r="J3864" s="32" t="s">
        <v>7324</v>
      </c>
      <c r="K3864" s="32" t="s">
        <v>22949</v>
      </c>
      <c r="L3864" s="32" t="s">
        <v>22950</v>
      </c>
      <c r="M3864" s="95" t="str">
        <f>IF(VLOOKUP(A3864,'Business Validation 2.1.0'!$A$2:$V$996,COLUMN('Business Validation 2.1.0'!V:V)-COLUMN('Business Validation 2.1.0'!A:A)+1,FALSE)="","",VLOOKUP(A3864,'Business Validation 2.1.0'!$A$2:$V$996,COLUMN('Business Validation 2.1.0'!V:V)-COLUMN('Business Validation 2.1.0'!A:A)+1,FALSE))</f>
        <v/>
      </c>
      <c r="N3864" s="32" t="s">
        <v>22950</v>
      </c>
    </row>
    <row r="3865" spans="1:14" x14ac:dyDescent="0.25">
      <c r="A3865" s="32" t="s">
        <v>2451</v>
      </c>
      <c r="B3865" s="32" t="s">
        <v>22951</v>
      </c>
      <c r="C3865" s="32" t="s">
        <v>22952</v>
      </c>
      <c r="J3865" s="32" t="s">
        <v>7326</v>
      </c>
      <c r="K3865" s="32" t="s">
        <v>22953</v>
      </c>
      <c r="L3865" s="32" t="s">
        <v>22954</v>
      </c>
      <c r="M3865" s="95" t="str">
        <f>IF(VLOOKUP(A3865,'Business Validation 2.1.0'!$A$2:$V$996,COLUMN('Business Validation 2.1.0'!V:V)-COLUMN('Business Validation 2.1.0'!A:A)+1,FALSE)="","",VLOOKUP(A3865,'Business Validation 2.1.0'!$A$2:$V$996,COLUMN('Business Validation 2.1.0'!V:V)-COLUMN('Business Validation 2.1.0'!A:A)+1,FALSE))</f>
        <v/>
      </c>
      <c r="N3865" s="32" t="s">
        <v>22954</v>
      </c>
    </row>
    <row r="3866" spans="1:14" x14ac:dyDescent="0.25">
      <c r="A3866" s="32" t="s">
        <v>2453</v>
      </c>
      <c r="B3866" s="32" t="s">
        <v>22955</v>
      </c>
      <c r="C3866" s="32" t="s">
        <v>22956</v>
      </c>
      <c r="J3866" s="32" t="s">
        <v>7350</v>
      </c>
      <c r="K3866" s="32" t="s">
        <v>22957</v>
      </c>
      <c r="L3866" s="32" t="s">
        <v>22958</v>
      </c>
      <c r="M3866" s="95" t="str">
        <f>IF(VLOOKUP(A3866,'Business Validation 2.1.0'!$A$2:$V$996,COLUMN('Business Validation 2.1.0'!V:V)-COLUMN('Business Validation 2.1.0'!A:A)+1,FALSE)="","",VLOOKUP(A3866,'Business Validation 2.1.0'!$A$2:$V$996,COLUMN('Business Validation 2.1.0'!V:V)-COLUMN('Business Validation 2.1.0'!A:A)+1,FALSE))</f>
        <v/>
      </c>
      <c r="N3866" s="32" t="s">
        <v>22958</v>
      </c>
    </row>
  </sheetData>
  <autoFilter ref="A1:N386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56"/>
  <sheetViews>
    <sheetView zoomScale="70" zoomScaleNormal="70" workbookViewId="0">
      <pane xSplit="1" ySplit="1" topLeftCell="B2" activePane="bottomRight" state="frozen"/>
      <selection pane="topRight" activeCell="B1" sqref="B1"/>
      <selection pane="bottomLeft" activeCell="A2" sqref="A2"/>
      <selection pane="bottomRight" activeCell="D349" sqref="D349"/>
    </sheetView>
  </sheetViews>
  <sheetFormatPr defaultColWidth="8.85546875" defaultRowHeight="15" x14ac:dyDescent="0.25"/>
  <cols>
    <col min="1" max="1" width="23.28515625" style="32" customWidth="1"/>
    <col min="2" max="2" width="15.28515625" style="32" customWidth="1"/>
    <col min="3" max="3" width="20.7109375" style="32" customWidth="1"/>
    <col min="4" max="4" width="15.5703125" style="32" bestFit="1" customWidth="1"/>
    <col min="5" max="5" width="29.140625" style="32" bestFit="1" customWidth="1"/>
    <col min="6" max="6" width="15.5703125" style="32" bestFit="1" customWidth="1"/>
    <col min="7" max="7" width="29.7109375" style="32" bestFit="1" customWidth="1"/>
    <col min="8" max="8" width="14.140625" style="32" bestFit="1" customWidth="1"/>
    <col min="9" max="9" width="24.140625" style="32" bestFit="1" customWidth="1"/>
    <col min="10" max="10" width="12.5703125" style="32" bestFit="1" customWidth="1"/>
    <col min="11" max="11" width="20" style="32" bestFit="1" customWidth="1"/>
    <col min="12" max="12" width="12.5703125" style="32" bestFit="1" customWidth="1"/>
    <col min="13" max="13" width="20" style="32" bestFit="1" customWidth="1"/>
    <col min="14" max="14" width="13.42578125" style="32" bestFit="1" customWidth="1"/>
    <col min="15" max="15" width="15.7109375" style="32" customWidth="1"/>
    <col min="16" max="16" width="13.42578125" style="32" bestFit="1" customWidth="1"/>
    <col min="17" max="17" width="16.85546875" style="32" customWidth="1"/>
    <col min="18" max="16384" width="8.85546875" style="32"/>
  </cols>
  <sheetData>
    <row r="1" spans="1:17" ht="30" x14ac:dyDescent="0.25">
      <c r="A1" s="14" t="s">
        <v>92</v>
      </c>
      <c r="B1" s="15" t="s">
        <v>33</v>
      </c>
      <c r="C1" s="16" t="s">
        <v>31</v>
      </c>
      <c r="D1" s="15" t="s">
        <v>2702</v>
      </c>
      <c r="E1" s="15" t="s">
        <v>50</v>
      </c>
      <c r="F1" s="15" t="s">
        <v>2703</v>
      </c>
      <c r="G1" s="15" t="s">
        <v>50</v>
      </c>
      <c r="H1" s="15" t="s">
        <v>2704</v>
      </c>
      <c r="I1" s="15" t="s">
        <v>50</v>
      </c>
      <c r="J1" s="15" t="s">
        <v>2705</v>
      </c>
      <c r="K1" s="15" t="s">
        <v>50</v>
      </c>
      <c r="L1" s="15" t="s">
        <v>2706</v>
      </c>
      <c r="M1" s="15" t="s">
        <v>50</v>
      </c>
      <c r="N1" s="15" t="s">
        <v>2713</v>
      </c>
      <c r="O1" s="15" t="s">
        <v>50</v>
      </c>
      <c r="P1" s="15" t="s">
        <v>8855</v>
      </c>
      <c r="Q1" s="15" t="s">
        <v>50</v>
      </c>
    </row>
    <row r="2" spans="1:17" x14ac:dyDescent="0.25">
      <c r="A2" s="32" t="s">
        <v>2731</v>
      </c>
      <c r="B2" s="32" t="s">
        <v>9133</v>
      </c>
      <c r="C2" s="32">
        <v>2</v>
      </c>
      <c r="D2" s="32" t="s">
        <v>1564</v>
      </c>
      <c r="E2" s="32" t="s">
        <v>1565</v>
      </c>
      <c r="F2" s="32" t="s">
        <v>1566</v>
      </c>
      <c r="G2" s="32" t="s">
        <v>1567</v>
      </c>
    </row>
    <row r="3" spans="1:17" x14ac:dyDescent="0.25">
      <c r="A3" s="32" t="s">
        <v>8856</v>
      </c>
      <c r="B3" s="32" t="s">
        <v>9133</v>
      </c>
      <c r="C3" s="32">
        <v>2</v>
      </c>
      <c r="D3" s="32" t="s">
        <v>8857</v>
      </c>
      <c r="E3" s="32" t="s">
        <v>8858</v>
      </c>
      <c r="F3" s="32" t="s">
        <v>8859</v>
      </c>
      <c r="G3" s="32" t="s">
        <v>8858</v>
      </c>
    </row>
    <row r="4" spans="1:17" x14ac:dyDescent="0.25">
      <c r="A4" s="32" t="s">
        <v>8860</v>
      </c>
      <c r="B4" s="32" t="s">
        <v>9132</v>
      </c>
      <c r="C4" s="32">
        <v>2</v>
      </c>
      <c r="D4" s="32" t="s">
        <v>8861</v>
      </c>
      <c r="E4" s="32" t="s">
        <v>8862</v>
      </c>
      <c r="F4" s="32" t="s">
        <v>8863</v>
      </c>
      <c r="G4" s="32" t="s">
        <v>8862</v>
      </c>
    </row>
    <row r="5" spans="1:17" x14ac:dyDescent="0.25">
      <c r="A5" s="32" t="s">
        <v>8864</v>
      </c>
      <c r="B5" s="32" t="s">
        <v>9132</v>
      </c>
      <c r="C5" s="32">
        <v>2</v>
      </c>
      <c r="D5" s="32" t="s">
        <v>8861</v>
      </c>
      <c r="E5" s="32" t="s">
        <v>8862</v>
      </c>
      <c r="F5" s="32" t="s">
        <v>8863</v>
      </c>
      <c r="G5" s="32" t="s">
        <v>8862</v>
      </c>
    </row>
    <row r="6" spans="1:17" x14ac:dyDescent="0.25">
      <c r="A6" s="32" t="s">
        <v>8865</v>
      </c>
      <c r="B6" s="32" t="s">
        <v>9134</v>
      </c>
      <c r="C6" s="32">
        <v>2</v>
      </c>
      <c r="D6" s="32" t="s">
        <v>8866</v>
      </c>
      <c r="E6" s="32" t="s">
        <v>8858</v>
      </c>
      <c r="F6" s="32" t="s">
        <v>8867</v>
      </c>
      <c r="G6" s="32" t="s">
        <v>8858</v>
      </c>
    </row>
    <row r="7" spans="1:17" x14ac:dyDescent="0.25">
      <c r="A7" s="32" t="s">
        <v>2770</v>
      </c>
      <c r="B7" s="32" t="s">
        <v>9133</v>
      </c>
      <c r="C7" s="32">
        <v>2</v>
      </c>
      <c r="D7" s="32" t="s">
        <v>1345</v>
      </c>
      <c r="E7" s="32" t="s">
        <v>1247</v>
      </c>
      <c r="F7" s="32" t="s">
        <v>1346</v>
      </c>
      <c r="G7" s="32" t="s">
        <v>1249</v>
      </c>
    </row>
    <row r="8" spans="1:17" x14ac:dyDescent="0.25">
      <c r="A8" s="32" t="s">
        <v>2772</v>
      </c>
      <c r="B8" s="32" t="s">
        <v>9133</v>
      </c>
      <c r="C8" s="32">
        <v>2</v>
      </c>
      <c r="D8" s="32" t="s">
        <v>1347</v>
      </c>
      <c r="E8" s="32" t="s">
        <v>1301</v>
      </c>
      <c r="F8" s="32" t="s">
        <v>1348</v>
      </c>
      <c r="G8" s="32" t="s">
        <v>1303</v>
      </c>
    </row>
    <row r="9" spans="1:17" x14ac:dyDescent="0.25">
      <c r="A9" s="32" t="s">
        <v>2773</v>
      </c>
      <c r="B9" s="32" t="s">
        <v>9133</v>
      </c>
      <c r="C9" s="32">
        <v>2</v>
      </c>
      <c r="D9" s="32" t="s">
        <v>1347</v>
      </c>
      <c r="E9" s="32" t="s">
        <v>1185</v>
      </c>
      <c r="F9" s="32" t="s">
        <v>1355</v>
      </c>
      <c r="G9" s="32" t="s">
        <v>1320</v>
      </c>
    </row>
    <row r="10" spans="1:17" x14ac:dyDescent="0.25">
      <c r="A10" s="32" t="s">
        <v>2774</v>
      </c>
      <c r="B10" s="32" t="s">
        <v>9133</v>
      </c>
      <c r="C10" s="32">
        <v>2</v>
      </c>
      <c r="D10" s="32" t="s">
        <v>1347</v>
      </c>
      <c r="E10" s="32" t="s">
        <v>1316</v>
      </c>
      <c r="F10" s="32" t="s">
        <v>1354</v>
      </c>
      <c r="G10" s="32" t="s">
        <v>1318</v>
      </c>
    </row>
    <row r="11" spans="1:17" x14ac:dyDescent="0.25">
      <c r="A11" s="32" t="s">
        <v>2775</v>
      </c>
      <c r="B11" s="32" t="s">
        <v>9133</v>
      </c>
      <c r="C11" s="32">
        <v>2</v>
      </c>
      <c r="D11" s="32" t="s">
        <v>1347</v>
      </c>
      <c r="E11" s="32" t="s">
        <v>1334</v>
      </c>
      <c r="F11" s="32" t="s">
        <v>1348</v>
      </c>
      <c r="G11" s="32" t="s">
        <v>1335</v>
      </c>
    </row>
    <row r="12" spans="1:17" x14ac:dyDescent="0.25">
      <c r="A12" s="32" t="s">
        <v>2776</v>
      </c>
      <c r="B12" s="32" t="s">
        <v>9133</v>
      </c>
      <c r="C12" s="32">
        <v>2</v>
      </c>
      <c r="D12" s="32" t="s">
        <v>1347</v>
      </c>
      <c r="E12" s="32" t="s">
        <v>1313</v>
      </c>
      <c r="F12" s="32" t="s">
        <v>1353</v>
      </c>
      <c r="G12" s="32" t="s">
        <v>1315</v>
      </c>
    </row>
    <row r="13" spans="1:17" x14ac:dyDescent="0.25">
      <c r="A13" s="32" t="s">
        <v>2777</v>
      </c>
      <c r="B13" s="32" t="s">
        <v>9133</v>
      </c>
      <c r="C13" s="32">
        <v>2</v>
      </c>
      <c r="D13" s="32" t="s">
        <v>1347</v>
      </c>
      <c r="E13" s="32" t="s">
        <v>32</v>
      </c>
      <c r="F13" s="32" t="s">
        <v>1349</v>
      </c>
      <c r="G13" s="32" t="s">
        <v>95</v>
      </c>
    </row>
    <row r="14" spans="1:17" x14ac:dyDescent="0.25">
      <c r="A14" s="32" t="s">
        <v>2778</v>
      </c>
      <c r="B14" s="32" t="s">
        <v>9133</v>
      </c>
      <c r="C14" s="32">
        <v>2</v>
      </c>
      <c r="D14" s="32" t="s">
        <v>1347</v>
      </c>
      <c r="E14" s="32" t="s">
        <v>1331</v>
      </c>
      <c r="F14" s="32" t="s">
        <v>1359</v>
      </c>
      <c r="G14" s="32" t="s">
        <v>1333</v>
      </c>
    </row>
    <row r="15" spans="1:17" x14ac:dyDescent="0.25">
      <c r="A15" s="32" t="s">
        <v>2779</v>
      </c>
      <c r="B15" s="32" t="s">
        <v>9133</v>
      </c>
      <c r="C15" s="32">
        <v>2</v>
      </c>
      <c r="D15" s="32" t="s">
        <v>1347</v>
      </c>
      <c r="E15" s="32" t="s">
        <v>1196</v>
      </c>
      <c r="F15" s="32" t="s">
        <v>1350</v>
      </c>
      <c r="G15" s="32" t="s">
        <v>1306</v>
      </c>
    </row>
    <row r="16" spans="1:17" x14ac:dyDescent="0.25">
      <c r="A16" s="32" t="s">
        <v>2780</v>
      </c>
      <c r="B16" s="32" t="s">
        <v>9133</v>
      </c>
      <c r="C16" s="32">
        <v>2</v>
      </c>
      <c r="D16" s="32" t="s">
        <v>1347</v>
      </c>
      <c r="E16" s="32" t="s">
        <v>1326</v>
      </c>
      <c r="F16" s="32" t="s">
        <v>1358</v>
      </c>
      <c r="G16" s="32" t="s">
        <v>1328</v>
      </c>
    </row>
    <row r="17" spans="1:7" x14ac:dyDescent="0.25">
      <c r="A17" s="32" t="s">
        <v>2781</v>
      </c>
      <c r="B17" s="32" t="s">
        <v>9133</v>
      </c>
      <c r="C17" s="32">
        <v>2</v>
      </c>
      <c r="D17" s="32" t="s">
        <v>1347</v>
      </c>
      <c r="E17" s="32" t="s">
        <v>1307</v>
      </c>
      <c r="F17" s="32" t="s">
        <v>1351</v>
      </c>
      <c r="G17" s="32" t="s">
        <v>1309</v>
      </c>
    </row>
    <row r="18" spans="1:7" x14ac:dyDescent="0.25">
      <c r="A18" s="32" t="s">
        <v>2782</v>
      </c>
      <c r="B18" s="32" t="s">
        <v>9133</v>
      </c>
      <c r="C18" s="32">
        <v>2</v>
      </c>
      <c r="D18" s="32" t="s">
        <v>1347</v>
      </c>
      <c r="E18" s="32" t="s">
        <v>1310</v>
      </c>
      <c r="F18" s="32" t="s">
        <v>1352</v>
      </c>
      <c r="G18" s="32" t="s">
        <v>1312</v>
      </c>
    </row>
    <row r="19" spans="1:7" x14ac:dyDescent="0.25">
      <c r="A19" s="32" t="s">
        <v>2783</v>
      </c>
      <c r="B19" s="32" t="s">
        <v>9133</v>
      </c>
      <c r="C19" s="32">
        <v>2</v>
      </c>
      <c r="D19" s="32" t="s">
        <v>1347</v>
      </c>
      <c r="E19" s="32" t="s">
        <v>1339</v>
      </c>
      <c r="F19" s="32" t="s">
        <v>1361</v>
      </c>
      <c r="G19" s="32" t="s">
        <v>1341</v>
      </c>
    </row>
    <row r="20" spans="1:7" x14ac:dyDescent="0.25">
      <c r="A20" s="32" t="s">
        <v>2784</v>
      </c>
      <c r="B20" s="32" t="s">
        <v>9133</v>
      </c>
      <c r="C20" s="32">
        <v>2</v>
      </c>
      <c r="D20" s="32" t="s">
        <v>1347</v>
      </c>
      <c r="E20" s="32" t="s">
        <v>1336</v>
      </c>
      <c r="F20" s="32" t="s">
        <v>1360</v>
      </c>
      <c r="G20" s="32" t="s">
        <v>1338</v>
      </c>
    </row>
    <row r="21" spans="1:7" x14ac:dyDescent="0.25">
      <c r="A21" s="32" t="s">
        <v>2785</v>
      </c>
      <c r="B21" s="32" t="s">
        <v>9133</v>
      </c>
      <c r="C21" s="32">
        <v>2</v>
      </c>
      <c r="D21" s="32" t="s">
        <v>1347</v>
      </c>
      <c r="E21" s="32" t="s">
        <v>1342</v>
      </c>
      <c r="F21" s="32" t="s">
        <v>1362</v>
      </c>
      <c r="G21" s="32" t="s">
        <v>1344</v>
      </c>
    </row>
    <row r="22" spans="1:7" x14ac:dyDescent="0.25">
      <c r="A22" s="32" t="s">
        <v>2786</v>
      </c>
      <c r="B22" s="32" t="s">
        <v>9133</v>
      </c>
      <c r="C22" s="32">
        <v>2</v>
      </c>
      <c r="D22" s="32" t="s">
        <v>1347</v>
      </c>
      <c r="E22" s="32" t="s">
        <v>1329</v>
      </c>
      <c r="F22" s="32" t="s">
        <v>1346</v>
      </c>
      <c r="G22" s="32" t="s">
        <v>1330</v>
      </c>
    </row>
    <row r="23" spans="1:7" x14ac:dyDescent="0.25">
      <c r="A23" s="32" t="s">
        <v>2787</v>
      </c>
      <c r="B23" s="32" t="s">
        <v>9133</v>
      </c>
      <c r="C23" s="32">
        <v>2</v>
      </c>
      <c r="D23" s="32" t="s">
        <v>1347</v>
      </c>
      <c r="E23" s="32" t="s">
        <v>1203</v>
      </c>
      <c r="F23" s="32" t="s">
        <v>1357</v>
      </c>
      <c r="G23" s="32" t="s">
        <v>1325</v>
      </c>
    </row>
    <row r="24" spans="1:7" x14ac:dyDescent="0.25">
      <c r="A24" s="32" t="s">
        <v>2788</v>
      </c>
      <c r="B24" s="32" t="s">
        <v>9133</v>
      </c>
      <c r="C24" s="32">
        <v>2</v>
      </c>
      <c r="D24" s="32" t="s">
        <v>1347</v>
      </c>
      <c r="E24" s="32" t="s">
        <v>1321</v>
      </c>
      <c r="F24" s="32" t="s">
        <v>1356</v>
      </c>
      <c r="G24" s="32" t="s">
        <v>1323</v>
      </c>
    </row>
    <row r="25" spans="1:7" x14ac:dyDescent="0.25">
      <c r="A25" s="32" t="s">
        <v>2789</v>
      </c>
      <c r="B25" s="32" t="s">
        <v>9132</v>
      </c>
      <c r="C25" s="32">
        <v>2</v>
      </c>
      <c r="D25" s="32" t="s">
        <v>1242</v>
      </c>
      <c r="E25" s="32" t="s">
        <v>8868</v>
      </c>
      <c r="F25" s="32" t="s">
        <v>1244</v>
      </c>
      <c r="G25" s="32" t="s">
        <v>23753</v>
      </c>
    </row>
    <row r="26" spans="1:7" x14ac:dyDescent="0.25">
      <c r="A26" s="32" t="s">
        <v>2790</v>
      </c>
      <c r="B26" s="32" t="s">
        <v>9132</v>
      </c>
      <c r="C26" s="32">
        <v>2</v>
      </c>
      <c r="D26" s="32" t="s">
        <v>1242</v>
      </c>
      <c r="E26" s="32" t="s">
        <v>8868</v>
      </c>
      <c r="F26" s="32" t="s">
        <v>1244</v>
      </c>
      <c r="G26" s="32" t="s">
        <v>23753</v>
      </c>
    </row>
    <row r="27" spans="1:7" x14ac:dyDescent="0.25">
      <c r="A27" s="32" t="s">
        <v>2791</v>
      </c>
      <c r="B27" s="32" t="s">
        <v>9134</v>
      </c>
      <c r="C27" s="32">
        <v>2</v>
      </c>
      <c r="D27" s="32" t="s">
        <v>1246</v>
      </c>
      <c r="E27" s="32" t="s">
        <v>1247</v>
      </c>
      <c r="F27" s="32" t="s">
        <v>1248</v>
      </c>
      <c r="G27" s="32" t="s">
        <v>1249</v>
      </c>
    </row>
    <row r="28" spans="1:7" x14ac:dyDescent="0.25">
      <c r="A28" s="32" t="s">
        <v>2792</v>
      </c>
      <c r="B28" s="32" t="s">
        <v>9132</v>
      </c>
      <c r="C28" s="32">
        <v>2</v>
      </c>
      <c r="D28" s="32" t="s">
        <v>1250</v>
      </c>
      <c r="E28" s="32" t="s">
        <v>8869</v>
      </c>
      <c r="F28" s="32" t="s">
        <v>1252</v>
      </c>
      <c r="G28" s="32" t="s">
        <v>23754</v>
      </c>
    </row>
    <row r="29" spans="1:7" x14ac:dyDescent="0.25">
      <c r="A29" s="32" t="s">
        <v>2793</v>
      </c>
      <c r="B29" s="32" t="s">
        <v>9132</v>
      </c>
      <c r="C29" s="32">
        <v>2</v>
      </c>
      <c r="D29" s="32" t="s">
        <v>1250</v>
      </c>
      <c r="E29" s="32" t="s">
        <v>8869</v>
      </c>
      <c r="F29" s="32" t="s">
        <v>1252</v>
      </c>
      <c r="G29" s="32" t="s">
        <v>23754</v>
      </c>
    </row>
    <row r="30" spans="1:7" x14ac:dyDescent="0.25">
      <c r="A30" s="32" t="s">
        <v>2794</v>
      </c>
      <c r="B30" s="32" t="s">
        <v>9134</v>
      </c>
      <c r="C30" s="32">
        <v>2</v>
      </c>
      <c r="D30" s="32" t="s">
        <v>1300</v>
      </c>
      <c r="E30" s="32" t="s">
        <v>1301</v>
      </c>
      <c r="F30" s="32" t="s">
        <v>1302</v>
      </c>
      <c r="G30" s="32" t="s">
        <v>1303</v>
      </c>
    </row>
    <row r="31" spans="1:7" x14ac:dyDescent="0.25">
      <c r="A31" s="32" t="s">
        <v>2795</v>
      </c>
      <c r="B31" s="32" t="s">
        <v>9132</v>
      </c>
      <c r="C31" s="32">
        <v>2</v>
      </c>
      <c r="D31" s="32" t="s">
        <v>1250</v>
      </c>
      <c r="E31" s="32" t="s">
        <v>8870</v>
      </c>
      <c r="F31" s="32" t="s">
        <v>1273</v>
      </c>
      <c r="G31" s="32" t="s">
        <v>23755</v>
      </c>
    </row>
    <row r="32" spans="1:7" x14ac:dyDescent="0.25">
      <c r="A32" s="32" t="s">
        <v>2796</v>
      </c>
      <c r="B32" s="32" t="s">
        <v>9132</v>
      </c>
      <c r="C32" s="32">
        <v>2</v>
      </c>
      <c r="D32" s="32" t="s">
        <v>1250</v>
      </c>
      <c r="E32" s="32" t="s">
        <v>8871</v>
      </c>
      <c r="F32" s="32" t="s">
        <v>1270</v>
      </c>
      <c r="G32" s="32" t="s">
        <v>23756</v>
      </c>
    </row>
    <row r="33" spans="1:7" x14ac:dyDescent="0.25">
      <c r="A33" s="32" t="s">
        <v>2797</v>
      </c>
      <c r="B33" s="32" t="s">
        <v>9132</v>
      </c>
      <c r="C33" s="32">
        <v>2</v>
      </c>
      <c r="D33" s="32" t="s">
        <v>1250</v>
      </c>
      <c r="E33" s="32" t="s">
        <v>8872</v>
      </c>
      <c r="F33" s="32" t="s">
        <v>1252</v>
      </c>
      <c r="G33" s="32" t="s">
        <v>23757</v>
      </c>
    </row>
    <row r="34" spans="1:7" x14ac:dyDescent="0.25">
      <c r="A34" s="32" t="s">
        <v>2798</v>
      </c>
      <c r="B34" s="32" t="s">
        <v>9132</v>
      </c>
      <c r="C34" s="32">
        <v>2</v>
      </c>
      <c r="D34" s="32" t="s">
        <v>1250</v>
      </c>
      <c r="E34" s="32" t="s">
        <v>8873</v>
      </c>
      <c r="F34" s="32" t="s">
        <v>1267</v>
      </c>
      <c r="G34" s="32" t="s">
        <v>23758</v>
      </c>
    </row>
    <row r="35" spans="1:7" x14ac:dyDescent="0.25">
      <c r="A35" s="32" t="s">
        <v>2799</v>
      </c>
      <c r="B35" s="32" t="s">
        <v>9132</v>
      </c>
      <c r="C35" s="32">
        <v>2</v>
      </c>
      <c r="D35" s="32" t="s">
        <v>1250</v>
      </c>
      <c r="E35" s="32" t="s">
        <v>8874</v>
      </c>
      <c r="F35" s="32" t="s">
        <v>1255</v>
      </c>
      <c r="G35" s="32" t="s">
        <v>23759</v>
      </c>
    </row>
    <row r="36" spans="1:7" x14ac:dyDescent="0.25">
      <c r="A36" s="32" t="s">
        <v>2800</v>
      </c>
      <c r="B36" s="32" t="s">
        <v>9132</v>
      </c>
      <c r="C36" s="32">
        <v>2</v>
      </c>
      <c r="D36" s="32" t="s">
        <v>1250</v>
      </c>
      <c r="E36" s="32" t="s">
        <v>8875</v>
      </c>
      <c r="F36" s="32" t="s">
        <v>1287</v>
      </c>
      <c r="G36" s="32" t="s">
        <v>23760</v>
      </c>
    </row>
    <row r="37" spans="1:7" x14ac:dyDescent="0.25">
      <c r="A37" s="32" t="s">
        <v>2801</v>
      </c>
      <c r="B37" s="32" t="s">
        <v>9132</v>
      </c>
      <c r="C37" s="32">
        <v>2</v>
      </c>
      <c r="D37" s="32" t="s">
        <v>1250</v>
      </c>
      <c r="E37" s="32" t="s">
        <v>8876</v>
      </c>
      <c r="F37" s="32" t="s">
        <v>1258</v>
      </c>
      <c r="G37" s="32" t="s">
        <v>23761</v>
      </c>
    </row>
    <row r="38" spans="1:7" x14ac:dyDescent="0.25">
      <c r="A38" s="32" t="s">
        <v>2802</v>
      </c>
      <c r="B38" s="32" t="s">
        <v>9132</v>
      </c>
      <c r="C38" s="32">
        <v>2</v>
      </c>
      <c r="D38" s="32" t="s">
        <v>1250</v>
      </c>
      <c r="E38" s="32" t="s">
        <v>8877</v>
      </c>
      <c r="F38" s="32" t="s">
        <v>1282</v>
      </c>
      <c r="G38" s="32" t="s">
        <v>23762</v>
      </c>
    </row>
    <row r="39" spans="1:7" x14ac:dyDescent="0.25">
      <c r="A39" s="32" t="s">
        <v>2803</v>
      </c>
      <c r="B39" s="32" t="s">
        <v>9132</v>
      </c>
      <c r="C39" s="32">
        <v>2</v>
      </c>
      <c r="D39" s="32" t="s">
        <v>1250</v>
      </c>
      <c r="E39" s="32" t="s">
        <v>8878</v>
      </c>
      <c r="F39" s="32" t="s">
        <v>1261</v>
      </c>
      <c r="G39" s="32" t="s">
        <v>23763</v>
      </c>
    </row>
    <row r="40" spans="1:7" x14ac:dyDescent="0.25">
      <c r="A40" s="32" t="s">
        <v>2804</v>
      </c>
      <c r="B40" s="32" t="s">
        <v>9132</v>
      </c>
      <c r="C40" s="32">
        <v>2</v>
      </c>
      <c r="D40" s="32" t="s">
        <v>1250</v>
      </c>
      <c r="E40" s="32" t="s">
        <v>8879</v>
      </c>
      <c r="F40" s="32" t="s">
        <v>1264</v>
      </c>
      <c r="G40" s="32" t="s">
        <v>23764</v>
      </c>
    </row>
    <row r="41" spans="1:7" x14ac:dyDescent="0.25">
      <c r="A41" s="32" t="s">
        <v>2805</v>
      </c>
      <c r="B41" s="32" t="s">
        <v>9132</v>
      </c>
      <c r="C41" s="32">
        <v>2</v>
      </c>
      <c r="D41" s="32" t="s">
        <v>1250</v>
      </c>
      <c r="E41" s="32" t="s">
        <v>8880</v>
      </c>
      <c r="F41" s="32" t="s">
        <v>1295</v>
      </c>
      <c r="G41" s="32" t="s">
        <v>23765</v>
      </c>
    </row>
    <row r="42" spans="1:7" x14ac:dyDescent="0.25">
      <c r="A42" s="32" t="s">
        <v>2806</v>
      </c>
      <c r="B42" s="32" t="s">
        <v>9132</v>
      </c>
      <c r="C42" s="32">
        <v>2</v>
      </c>
      <c r="D42" s="32" t="s">
        <v>1250</v>
      </c>
      <c r="E42" s="32" t="s">
        <v>8881</v>
      </c>
      <c r="F42" s="32" t="s">
        <v>1292</v>
      </c>
      <c r="G42" s="32" t="s">
        <v>23766</v>
      </c>
    </row>
    <row r="43" spans="1:7" x14ac:dyDescent="0.25">
      <c r="A43" s="32" t="s">
        <v>2807</v>
      </c>
      <c r="B43" s="32" t="s">
        <v>9132</v>
      </c>
      <c r="C43" s="32">
        <v>2</v>
      </c>
      <c r="D43" s="32" t="s">
        <v>1250</v>
      </c>
      <c r="E43" s="32" t="s">
        <v>8882</v>
      </c>
      <c r="F43" s="32" t="s">
        <v>1298</v>
      </c>
      <c r="G43" s="32" t="s">
        <v>23767</v>
      </c>
    </row>
    <row r="44" spans="1:7" x14ac:dyDescent="0.25">
      <c r="A44" s="32" t="s">
        <v>2808</v>
      </c>
      <c r="B44" s="32" t="s">
        <v>9132</v>
      </c>
      <c r="C44" s="32">
        <v>2</v>
      </c>
      <c r="D44" s="32" t="s">
        <v>1250</v>
      </c>
      <c r="E44" s="32" t="s">
        <v>8883</v>
      </c>
      <c r="F44" s="32" t="s">
        <v>1244</v>
      </c>
      <c r="G44" s="32" t="s">
        <v>23768</v>
      </c>
    </row>
    <row r="45" spans="1:7" x14ac:dyDescent="0.25">
      <c r="A45" s="32" t="s">
        <v>2809</v>
      </c>
      <c r="B45" s="32" t="s">
        <v>9132</v>
      </c>
      <c r="C45" s="32">
        <v>2</v>
      </c>
      <c r="D45" s="32" t="s">
        <v>1250</v>
      </c>
      <c r="E45" s="32" t="s">
        <v>8884</v>
      </c>
      <c r="F45" s="32" t="s">
        <v>1279</v>
      </c>
      <c r="G45" s="32" t="s">
        <v>23769</v>
      </c>
    </row>
    <row r="46" spans="1:7" x14ac:dyDescent="0.25">
      <c r="A46" s="32" t="s">
        <v>2810</v>
      </c>
      <c r="B46" s="32" t="s">
        <v>9132</v>
      </c>
      <c r="C46" s="32">
        <v>2</v>
      </c>
      <c r="D46" s="32" t="s">
        <v>1250</v>
      </c>
      <c r="E46" s="32" t="s">
        <v>8885</v>
      </c>
      <c r="F46" s="32" t="s">
        <v>1276</v>
      </c>
      <c r="G46" s="32" t="s">
        <v>23770</v>
      </c>
    </row>
    <row r="47" spans="1:7" x14ac:dyDescent="0.25">
      <c r="A47" s="32" t="s">
        <v>2811</v>
      </c>
      <c r="B47" s="32" t="s">
        <v>9132</v>
      </c>
      <c r="C47" s="32">
        <v>2</v>
      </c>
      <c r="D47" s="32" t="s">
        <v>1250</v>
      </c>
      <c r="E47" s="32" t="s">
        <v>8870</v>
      </c>
      <c r="F47" s="32" t="s">
        <v>1273</v>
      </c>
      <c r="G47" s="32" t="s">
        <v>23755</v>
      </c>
    </row>
    <row r="48" spans="1:7" x14ac:dyDescent="0.25">
      <c r="A48" s="32" t="s">
        <v>2812</v>
      </c>
      <c r="B48" s="32" t="s">
        <v>9132</v>
      </c>
      <c r="C48" s="32">
        <v>2</v>
      </c>
      <c r="D48" s="32" t="s">
        <v>1250</v>
      </c>
      <c r="E48" s="32" t="s">
        <v>8871</v>
      </c>
      <c r="F48" s="32" t="s">
        <v>1270</v>
      </c>
      <c r="G48" s="32" t="s">
        <v>23756</v>
      </c>
    </row>
    <row r="49" spans="1:7" x14ac:dyDescent="0.25">
      <c r="A49" s="32" t="s">
        <v>2813</v>
      </c>
      <c r="B49" s="32" t="s">
        <v>9132</v>
      </c>
      <c r="C49" s="32">
        <v>2</v>
      </c>
      <c r="D49" s="32" t="s">
        <v>1250</v>
      </c>
      <c r="E49" s="32" t="s">
        <v>8872</v>
      </c>
      <c r="F49" s="32" t="s">
        <v>1252</v>
      </c>
      <c r="G49" s="32" t="s">
        <v>23757</v>
      </c>
    </row>
    <row r="50" spans="1:7" x14ac:dyDescent="0.25">
      <c r="A50" s="32" t="s">
        <v>2814</v>
      </c>
      <c r="B50" s="32" t="s">
        <v>9132</v>
      </c>
      <c r="C50" s="32">
        <v>2</v>
      </c>
      <c r="D50" s="32" t="s">
        <v>1250</v>
      </c>
      <c r="E50" s="32" t="s">
        <v>8873</v>
      </c>
      <c r="F50" s="32" t="s">
        <v>1267</v>
      </c>
      <c r="G50" s="32" t="s">
        <v>23758</v>
      </c>
    </row>
    <row r="51" spans="1:7" x14ac:dyDescent="0.25">
      <c r="A51" s="32" t="s">
        <v>2815</v>
      </c>
      <c r="B51" s="32" t="s">
        <v>9132</v>
      </c>
      <c r="C51" s="32">
        <v>2</v>
      </c>
      <c r="D51" s="32" t="s">
        <v>1250</v>
      </c>
      <c r="E51" s="32" t="s">
        <v>8874</v>
      </c>
      <c r="F51" s="32" t="s">
        <v>1255</v>
      </c>
      <c r="G51" s="32" t="s">
        <v>23759</v>
      </c>
    </row>
    <row r="52" spans="1:7" x14ac:dyDescent="0.25">
      <c r="A52" s="32" t="s">
        <v>2816</v>
      </c>
      <c r="B52" s="32" t="s">
        <v>9132</v>
      </c>
      <c r="C52" s="32">
        <v>2</v>
      </c>
      <c r="D52" s="32" t="s">
        <v>1250</v>
      </c>
      <c r="E52" s="32" t="s">
        <v>8875</v>
      </c>
      <c r="F52" s="32" t="s">
        <v>1287</v>
      </c>
      <c r="G52" s="32" t="s">
        <v>23760</v>
      </c>
    </row>
    <row r="53" spans="1:7" x14ac:dyDescent="0.25">
      <c r="A53" s="32" t="s">
        <v>2817</v>
      </c>
      <c r="B53" s="32" t="s">
        <v>9132</v>
      </c>
      <c r="C53" s="32">
        <v>2</v>
      </c>
      <c r="D53" s="32" t="s">
        <v>1250</v>
      </c>
      <c r="E53" s="32" t="s">
        <v>8876</v>
      </c>
      <c r="F53" s="32" t="s">
        <v>1258</v>
      </c>
      <c r="G53" s="32" t="s">
        <v>23761</v>
      </c>
    </row>
    <row r="54" spans="1:7" x14ac:dyDescent="0.25">
      <c r="A54" s="32" t="s">
        <v>2818</v>
      </c>
      <c r="B54" s="32" t="s">
        <v>9132</v>
      </c>
      <c r="C54" s="32">
        <v>2</v>
      </c>
      <c r="D54" s="32" t="s">
        <v>1250</v>
      </c>
      <c r="E54" s="32" t="s">
        <v>8877</v>
      </c>
      <c r="F54" s="32" t="s">
        <v>1282</v>
      </c>
      <c r="G54" s="32" t="s">
        <v>23762</v>
      </c>
    </row>
    <row r="55" spans="1:7" x14ac:dyDescent="0.25">
      <c r="A55" s="32" t="s">
        <v>2819</v>
      </c>
      <c r="B55" s="32" t="s">
        <v>9132</v>
      </c>
      <c r="C55" s="32">
        <v>2</v>
      </c>
      <c r="D55" s="32" t="s">
        <v>1250</v>
      </c>
      <c r="E55" s="32" t="s">
        <v>8878</v>
      </c>
      <c r="F55" s="32" t="s">
        <v>1261</v>
      </c>
      <c r="G55" s="32" t="s">
        <v>23763</v>
      </c>
    </row>
    <row r="56" spans="1:7" x14ac:dyDescent="0.25">
      <c r="A56" s="32" t="s">
        <v>2820</v>
      </c>
      <c r="B56" s="32" t="s">
        <v>9132</v>
      </c>
      <c r="C56" s="32">
        <v>2</v>
      </c>
      <c r="D56" s="32" t="s">
        <v>1250</v>
      </c>
      <c r="E56" s="32" t="s">
        <v>8879</v>
      </c>
      <c r="F56" s="32" t="s">
        <v>1264</v>
      </c>
      <c r="G56" s="32" t="s">
        <v>23764</v>
      </c>
    </row>
    <row r="57" spans="1:7" x14ac:dyDescent="0.25">
      <c r="A57" s="32" t="s">
        <v>2821</v>
      </c>
      <c r="B57" s="32" t="s">
        <v>9132</v>
      </c>
      <c r="C57" s="32">
        <v>2</v>
      </c>
      <c r="D57" s="32" t="s">
        <v>1250</v>
      </c>
      <c r="E57" s="32" t="s">
        <v>8880</v>
      </c>
      <c r="F57" s="32" t="s">
        <v>1295</v>
      </c>
      <c r="G57" s="32" t="s">
        <v>23765</v>
      </c>
    </row>
    <row r="58" spans="1:7" x14ac:dyDescent="0.25">
      <c r="A58" s="32" t="s">
        <v>2822</v>
      </c>
      <c r="B58" s="32" t="s">
        <v>9132</v>
      </c>
      <c r="C58" s="32">
        <v>2</v>
      </c>
      <c r="D58" s="32" t="s">
        <v>1250</v>
      </c>
      <c r="E58" s="32" t="s">
        <v>8881</v>
      </c>
      <c r="F58" s="32" t="s">
        <v>1292</v>
      </c>
      <c r="G58" s="32" t="s">
        <v>23766</v>
      </c>
    </row>
    <row r="59" spans="1:7" x14ac:dyDescent="0.25">
      <c r="A59" s="32" t="s">
        <v>2823</v>
      </c>
      <c r="B59" s="32" t="s">
        <v>9132</v>
      </c>
      <c r="C59" s="32">
        <v>2</v>
      </c>
      <c r="D59" s="32" t="s">
        <v>1250</v>
      </c>
      <c r="E59" s="32" t="s">
        <v>8882</v>
      </c>
      <c r="F59" s="32" t="s">
        <v>1298</v>
      </c>
      <c r="G59" s="32" t="s">
        <v>23767</v>
      </c>
    </row>
    <row r="60" spans="1:7" x14ac:dyDescent="0.25">
      <c r="A60" s="32" t="s">
        <v>2824</v>
      </c>
      <c r="B60" s="32" t="s">
        <v>9132</v>
      </c>
      <c r="C60" s="32">
        <v>2</v>
      </c>
      <c r="D60" s="32" t="s">
        <v>1250</v>
      </c>
      <c r="E60" s="32" t="s">
        <v>8883</v>
      </c>
      <c r="F60" s="32" t="s">
        <v>1244</v>
      </c>
      <c r="G60" s="32" t="s">
        <v>23768</v>
      </c>
    </row>
    <row r="61" spans="1:7" x14ac:dyDescent="0.25">
      <c r="A61" s="32" t="s">
        <v>2825</v>
      </c>
      <c r="B61" s="32" t="s">
        <v>9132</v>
      </c>
      <c r="C61" s="32">
        <v>2</v>
      </c>
      <c r="D61" s="32" t="s">
        <v>1250</v>
      </c>
      <c r="E61" s="32" t="s">
        <v>8884</v>
      </c>
      <c r="F61" s="32" t="s">
        <v>1279</v>
      </c>
      <c r="G61" s="32" t="s">
        <v>23769</v>
      </c>
    </row>
    <row r="62" spans="1:7" x14ac:dyDescent="0.25">
      <c r="A62" s="32" t="s">
        <v>2826</v>
      </c>
      <c r="B62" s="32" t="s">
        <v>9132</v>
      </c>
      <c r="C62" s="32">
        <v>2</v>
      </c>
      <c r="D62" s="32" t="s">
        <v>1250</v>
      </c>
      <c r="E62" s="32" t="s">
        <v>8885</v>
      </c>
      <c r="F62" s="32" t="s">
        <v>1276</v>
      </c>
      <c r="G62" s="32" t="s">
        <v>23770</v>
      </c>
    </row>
    <row r="63" spans="1:7" x14ac:dyDescent="0.25">
      <c r="A63" s="32" t="s">
        <v>2827</v>
      </c>
      <c r="B63" s="32" t="s">
        <v>9134</v>
      </c>
      <c r="C63" s="32">
        <v>2</v>
      </c>
      <c r="D63" s="32" t="s">
        <v>1300</v>
      </c>
      <c r="E63" s="32" t="s">
        <v>1185</v>
      </c>
      <c r="F63" s="32" t="s">
        <v>1319</v>
      </c>
      <c r="G63" s="32" t="s">
        <v>1320</v>
      </c>
    </row>
    <row r="64" spans="1:7" x14ac:dyDescent="0.25">
      <c r="A64" s="32" t="s">
        <v>2828</v>
      </c>
      <c r="B64" s="32" t="s">
        <v>9134</v>
      </c>
      <c r="C64" s="32">
        <v>2</v>
      </c>
      <c r="D64" s="32" t="s">
        <v>1300</v>
      </c>
      <c r="E64" s="32" t="s">
        <v>1316</v>
      </c>
      <c r="F64" s="32" t="s">
        <v>1317</v>
      </c>
      <c r="G64" s="32" t="s">
        <v>1318</v>
      </c>
    </row>
    <row r="65" spans="1:11" x14ac:dyDescent="0.25">
      <c r="A65" s="32" t="s">
        <v>2829</v>
      </c>
      <c r="B65" s="32" t="s">
        <v>9134</v>
      </c>
      <c r="C65" s="32">
        <v>2</v>
      </c>
      <c r="D65" s="32" t="s">
        <v>1300</v>
      </c>
      <c r="E65" s="32" t="s">
        <v>1334</v>
      </c>
      <c r="F65" s="32" t="s">
        <v>1302</v>
      </c>
      <c r="G65" s="32" t="s">
        <v>1335</v>
      </c>
    </row>
    <row r="66" spans="1:11" x14ac:dyDescent="0.25">
      <c r="A66" s="32" t="s">
        <v>2830</v>
      </c>
      <c r="B66" s="32" t="s">
        <v>9134</v>
      </c>
      <c r="C66" s="32">
        <v>2</v>
      </c>
      <c r="D66" s="32" t="s">
        <v>1300</v>
      </c>
      <c r="E66" s="32" t="s">
        <v>1313</v>
      </c>
      <c r="F66" s="32" t="s">
        <v>1314</v>
      </c>
      <c r="G66" s="32" t="s">
        <v>1315</v>
      </c>
    </row>
    <row r="67" spans="1:11" x14ac:dyDescent="0.25">
      <c r="A67" s="32" t="s">
        <v>2831</v>
      </c>
      <c r="B67" s="32" t="s">
        <v>9134</v>
      </c>
      <c r="C67" s="32">
        <v>2</v>
      </c>
      <c r="D67" s="32" t="s">
        <v>1300</v>
      </c>
      <c r="E67" s="32" t="s">
        <v>32</v>
      </c>
      <c r="F67" s="32" t="s">
        <v>1304</v>
      </c>
      <c r="G67" s="32" t="s">
        <v>95</v>
      </c>
    </row>
    <row r="68" spans="1:11" x14ac:dyDescent="0.25">
      <c r="A68" s="32" t="s">
        <v>2832</v>
      </c>
      <c r="B68" s="32" t="s">
        <v>9134</v>
      </c>
      <c r="C68" s="32">
        <v>2</v>
      </c>
      <c r="D68" s="32" t="s">
        <v>1300</v>
      </c>
      <c r="E68" s="32" t="s">
        <v>1331</v>
      </c>
      <c r="F68" s="32" t="s">
        <v>1332</v>
      </c>
      <c r="G68" s="32" t="s">
        <v>1333</v>
      </c>
    </row>
    <row r="69" spans="1:11" x14ac:dyDescent="0.25">
      <c r="A69" s="32" t="s">
        <v>2833</v>
      </c>
      <c r="B69" s="32" t="s">
        <v>9134</v>
      </c>
      <c r="C69" s="32">
        <v>2</v>
      </c>
      <c r="D69" s="32" t="s">
        <v>1300</v>
      </c>
      <c r="E69" s="32" t="s">
        <v>1196</v>
      </c>
      <c r="F69" s="32" t="s">
        <v>1305</v>
      </c>
      <c r="G69" s="32" t="s">
        <v>1306</v>
      </c>
    </row>
    <row r="70" spans="1:11" x14ac:dyDescent="0.25">
      <c r="A70" s="32" t="s">
        <v>2834</v>
      </c>
      <c r="B70" s="32" t="s">
        <v>9134</v>
      </c>
      <c r="C70" s="32">
        <v>2</v>
      </c>
      <c r="D70" s="32" t="s">
        <v>1300</v>
      </c>
      <c r="E70" s="32" t="s">
        <v>1326</v>
      </c>
      <c r="F70" s="32" t="s">
        <v>1327</v>
      </c>
      <c r="G70" s="32" t="s">
        <v>1328</v>
      </c>
    </row>
    <row r="71" spans="1:11" x14ac:dyDescent="0.25">
      <c r="A71" s="32" t="s">
        <v>2835</v>
      </c>
      <c r="B71" s="32" t="s">
        <v>9134</v>
      </c>
      <c r="C71" s="32">
        <v>2</v>
      </c>
      <c r="D71" s="32" t="s">
        <v>1300</v>
      </c>
      <c r="E71" s="32" t="s">
        <v>1307</v>
      </c>
      <c r="F71" s="32" t="s">
        <v>1308</v>
      </c>
      <c r="G71" s="32" t="s">
        <v>1309</v>
      </c>
    </row>
    <row r="72" spans="1:11" x14ac:dyDescent="0.25">
      <c r="A72" s="32" t="s">
        <v>2836</v>
      </c>
      <c r="B72" s="32" t="s">
        <v>9134</v>
      </c>
      <c r="C72" s="32">
        <v>2</v>
      </c>
      <c r="D72" s="32" t="s">
        <v>1300</v>
      </c>
      <c r="E72" s="32" t="s">
        <v>1310</v>
      </c>
      <c r="F72" s="32" t="s">
        <v>1311</v>
      </c>
      <c r="G72" s="32" t="s">
        <v>1312</v>
      </c>
    </row>
    <row r="73" spans="1:11" x14ac:dyDescent="0.25">
      <c r="A73" s="32" t="s">
        <v>2837</v>
      </c>
      <c r="B73" s="32" t="s">
        <v>9134</v>
      </c>
      <c r="C73" s="32">
        <v>2</v>
      </c>
      <c r="D73" s="32" t="s">
        <v>1300</v>
      </c>
      <c r="E73" s="32" t="s">
        <v>1339</v>
      </c>
      <c r="F73" s="32" t="s">
        <v>1340</v>
      </c>
      <c r="G73" s="32" t="s">
        <v>1341</v>
      </c>
    </row>
    <row r="74" spans="1:11" x14ac:dyDescent="0.25">
      <c r="A74" s="32" t="s">
        <v>2838</v>
      </c>
      <c r="B74" s="32" t="s">
        <v>9134</v>
      </c>
      <c r="C74" s="32">
        <v>2</v>
      </c>
      <c r="D74" s="32" t="s">
        <v>1300</v>
      </c>
      <c r="E74" s="32" t="s">
        <v>1336</v>
      </c>
      <c r="F74" s="32" t="s">
        <v>1337</v>
      </c>
      <c r="G74" s="32" t="s">
        <v>1338</v>
      </c>
    </row>
    <row r="75" spans="1:11" x14ac:dyDescent="0.25">
      <c r="A75" s="32" t="s">
        <v>2839</v>
      </c>
      <c r="B75" s="32" t="s">
        <v>9134</v>
      </c>
      <c r="C75" s="32">
        <v>2</v>
      </c>
      <c r="D75" s="32" t="s">
        <v>1300</v>
      </c>
      <c r="E75" s="32" t="s">
        <v>1342</v>
      </c>
      <c r="F75" s="32" t="s">
        <v>1343</v>
      </c>
      <c r="G75" s="32" t="s">
        <v>1344</v>
      </c>
    </row>
    <row r="76" spans="1:11" x14ac:dyDescent="0.25">
      <c r="A76" s="32" t="s">
        <v>2840</v>
      </c>
      <c r="B76" s="32" t="s">
        <v>9134</v>
      </c>
      <c r="C76" s="32">
        <v>2</v>
      </c>
      <c r="D76" s="32" t="s">
        <v>1300</v>
      </c>
      <c r="E76" s="32" t="s">
        <v>1329</v>
      </c>
      <c r="F76" s="32" t="s">
        <v>1248</v>
      </c>
      <c r="G76" s="32" t="s">
        <v>1330</v>
      </c>
    </row>
    <row r="77" spans="1:11" x14ac:dyDescent="0.25">
      <c r="A77" s="32" t="s">
        <v>2841</v>
      </c>
      <c r="B77" s="32" t="s">
        <v>9134</v>
      </c>
      <c r="C77" s="32">
        <v>2</v>
      </c>
      <c r="D77" s="32" t="s">
        <v>1300</v>
      </c>
      <c r="E77" s="32" t="s">
        <v>1203</v>
      </c>
      <c r="F77" s="32" t="s">
        <v>1324</v>
      </c>
      <c r="G77" s="32" t="s">
        <v>1325</v>
      </c>
    </row>
    <row r="78" spans="1:11" x14ac:dyDescent="0.25">
      <c r="A78" s="32" t="s">
        <v>2842</v>
      </c>
      <c r="B78" s="32" t="s">
        <v>9134</v>
      </c>
      <c r="C78" s="32">
        <v>2</v>
      </c>
      <c r="D78" s="32" t="s">
        <v>1300</v>
      </c>
      <c r="E78" s="32" t="s">
        <v>1321</v>
      </c>
      <c r="F78" s="32" t="s">
        <v>1322</v>
      </c>
      <c r="G78" s="32" t="s">
        <v>1323</v>
      </c>
    </row>
    <row r="79" spans="1:11" x14ac:dyDescent="0.25">
      <c r="A79" s="32" t="s">
        <v>8886</v>
      </c>
      <c r="B79" s="32" t="s">
        <v>9134</v>
      </c>
      <c r="C79" s="32">
        <v>2</v>
      </c>
      <c r="D79" s="32" t="s">
        <v>1157</v>
      </c>
      <c r="E79" s="32" t="s">
        <v>8887</v>
      </c>
      <c r="F79" s="32" t="s">
        <v>1439</v>
      </c>
      <c r="G79" s="32" t="s">
        <v>1220</v>
      </c>
    </row>
    <row r="80" spans="1:11" x14ac:dyDescent="0.25">
      <c r="A80" s="32" t="s">
        <v>2845</v>
      </c>
      <c r="B80" s="32" t="s">
        <v>9135</v>
      </c>
      <c r="C80" s="32">
        <v>4</v>
      </c>
      <c r="D80" s="32" t="s">
        <v>1200</v>
      </c>
      <c r="E80" s="32" t="s">
        <v>1457</v>
      </c>
      <c r="F80" s="32" t="s">
        <v>1440</v>
      </c>
      <c r="G80" s="32" t="s">
        <v>1458</v>
      </c>
      <c r="H80" s="32" t="s">
        <v>1453</v>
      </c>
      <c r="I80" s="32" t="s">
        <v>1454</v>
      </c>
      <c r="J80" s="32" t="s">
        <v>1455</v>
      </c>
      <c r="K80" s="32" t="s">
        <v>1456</v>
      </c>
    </row>
    <row r="81" spans="1:11" x14ac:dyDescent="0.25">
      <c r="A81" s="32" t="s">
        <v>2845</v>
      </c>
      <c r="B81" s="32" t="s">
        <v>23041</v>
      </c>
      <c r="C81" s="32">
        <v>3</v>
      </c>
      <c r="D81" s="32" t="s">
        <v>1440</v>
      </c>
      <c r="E81" s="32" t="s">
        <v>1458</v>
      </c>
      <c r="F81" s="32" t="s">
        <v>1453</v>
      </c>
      <c r="G81" s="32" t="s">
        <v>1454</v>
      </c>
      <c r="H81" s="32" t="s">
        <v>1455</v>
      </c>
      <c r="I81" s="32" t="s">
        <v>1456</v>
      </c>
    </row>
    <row r="82" spans="1:11" x14ac:dyDescent="0.25">
      <c r="A82" s="32" t="s">
        <v>2845</v>
      </c>
      <c r="B82" s="32" t="s">
        <v>9133</v>
      </c>
      <c r="C82" s="32">
        <v>2</v>
      </c>
      <c r="D82" s="32" t="s">
        <v>1195</v>
      </c>
      <c r="E82" s="32" t="s">
        <v>1457</v>
      </c>
      <c r="F82" s="32" t="s">
        <v>1447</v>
      </c>
      <c r="G82" s="32" t="s">
        <v>23771</v>
      </c>
    </row>
    <row r="83" spans="1:11" x14ac:dyDescent="0.25">
      <c r="A83" s="32" t="s">
        <v>2845</v>
      </c>
      <c r="B83" s="32" t="s">
        <v>9136</v>
      </c>
      <c r="C83" s="32">
        <v>4</v>
      </c>
      <c r="D83" s="32" t="s">
        <v>1200</v>
      </c>
      <c r="E83" s="32" t="s">
        <v>1457</v>
      </c>
      <c r="F83" s="32" t="s">
        <v>1442</v>
      </c>
      <c r="G83" s="32" t="s">
        <v>1458</v>
      </c>
      <c r="H83" s="32" t="s">
        <v>1453</v>
      </c>
      <c r="I83" s="32" t="s">
        <v>1454</v>
      </c>
      <c r="J83" s="32" t="s">
        <v>1455</v>
      </c>
      <c r="K83" s="32" t="s">
        <v>1456</v>
      </c>
    </row>
    <row r="84" spans="1:11" x14ac:dyDescent="0.25">
      <c r="A84" s="32" t="s">
        <v>2845</v>
      </c>
      <c r="B84" s="32" t="s">
        <v>23042</v>
      </c>
      <c r="C84" s="32">
        <v>3</v>
      </c>
      <c r="D84" s="32" t="s">
        <v>1442</v>
      </c>
      <c r="E84" s="32" t="s">
        <v>1458</v>
      </c>
      <c r="F84" s="32" t="s">
        <v>1453</v>
      </c>
      <c r="G84" s="32" t="s">
        <v>1454</v>
      </c>
      <c r="H84" s="32" t="s">
        <v>1455</v>
      </c>
      <c r="I84" s="32" t="s">
        <v>1456</v>
      </c>
    </row>
    <row r="85" spans="1:11" x14ac:dyDescent="0.25">
      <c r="A85" s="32" t="s">
        <v>2847</v>
      </c>
      <c r="B85" s="32" t="s">
        <v>23043</v>
      </c>
      <c r="C85" s="32">
        <v>2</v>
      </c>
      <c r="D85" s="32" t="s">
        <v>1453</v>
      </c>
      <c r="E85" s="32" t="s">
        <v>1470</v>
      </c>
      <c r="F85" s="32" t="s">
        <v>1455</v>
      </c>
      <c r="G85" s="32" t="s">
        <v>1471</v>
      </c>
    </row>
    <row r="86" spans="1:11" x14ac:dyDescent="0.25">
      <c r="A86" s="32" t="s">
        <v>2848</v>
      </c>
      <c r="B86" s="32" t="s">
        <v>23043</v>
      </c>
      <c r="C86" s="32">
        <v>2</v>
      </c>
      <c r="D86" s="32" t="s">
        <v>1453</v>
      </c>
      <c r="E86" s="32" t="s">
        <v>1464</v>
      </c>
      <c r="F86" s="32" t="s">
        <v>1455</v>
      </c>
      <c r="G86" s="32" t="s">
        <v>1465</v>
      </c>
    </row>
    <row r="87" spans="1:11" x14ac:dyDescent="0.25">
      <c r="A87" s="32" t="s">
        <v>2849</v>
      </c>
      <c r="B87" s="32" t="s">
        <v>23043</v>
      </c>
      <c r="C87" s="32">
        <v>2</v>
      </c>
      <c r="D87" s="32" t="s">
        <v>1453</v>
      </c>
      <c r="E87" s="32" t="s">
        <v>1468</v>
      </c>
      <c r="F87" s="32" t="s">
        <v>1455</v>
      </c>
      <c r="G87" s="32" t="s">
        <v>1469</v>
      </c>
    </row>
    <row r="88" spans="1:11" x14ac:dyDescent="0.25">
      <c r="A88" s="32" t="s">
        <v>2850</v>
      </c>
      <c r="B88" s="32" t="s">
        <v>23043</v>
      </c>
      <c r="C88" s="32">
        <v>2</v>
      </c>
      <c r="D88" s="32" t="s">
        <v>1453</v>
      </c>
      <c r="E88" s="32" t="s">
        <v>1466</v>
      </c>
      <c r="F88" s="32" t="s">
        <v>1455</v>
      </c>
      <c r="G88" s="32" t="s">
        <v>1467</v>
      </c>
    </row>
    <row r="89" spans="1:11" x14ac:dyDescent="0.25">
      <c r="A89" s="32" t="s">
        <v>2851</v>
      </c>
      <c r="B89" s="32" t="s">
        <v>23043</v>
      </c>
      <c r="C89" s="32">
        <v>2</v>
      </c>
      <c r="D89" s="32" t="s">
        <v>1453</v>
      </c>
      <c r="E89" s="32" t="s">
        <v>1462</v>
      </c>
      <c r="F89" s="32" t="s">
        <v>1455</v>
      </c>
      <c r="G89" s="32" t="s">
        <v>1463</v>
      </c>
    </row>
    <row r="90" spans="1:11" x14ac:dyDescent="0.25">
      <c r="A90" s="32" t="s">
        <v>2852</v>
      </c>
      <c r="B90" s="32" t="s">
        <v>9135</v>
      </c>
      <c r="C90" s="32">
        <v>4</v>
      </c>
      <c r="D90" s="32" t="s">
        <v>1200</v>
      </c>
      <c r="E90" s="32" t="s">
        <v>1321</v>
      </c>
      <c r="F90" s="32" t="s">
        <v>1440</v>
      </c>
      <c r="G90" s="32" t="s">
        <v>1461</v>
      </c>
      <c r="H90" s="32" t="s">
        <v>1453</v>
      </c>
      <c r="I90" s="32" t="s">
        <v>1459</v>
      </c>
      <c r="J90" s="32" t="s">
        <v>1455</v>
      </c>
      <c r="K90" s="32" t="s">
        <v>1460</v>
      </c>
    </row>
    <row r="91" spans="1:11" x14ac:dyDescent="0.25">
      <c r="A91" s="32" t="s">
        <v>2852</v>
      </c>
      <c r="B91" s="32" t="s">
        <v>23041</v>
      </c>
      <c r="C91" s="32">
        <v>3</v>
      </c>
      <c r="D91" s="32" t="s">
        <v>1440</v>
      </c>
      <c r="E91" s="32" t="s">
        <v>1461</v>
      </c>
      <c r="F91" s="32" t="s">
        <v>1453</v>
      </c>
      <c r="G91" s="32" t="s">
        <v>1459</v>
      </c>
      <c r="H91" s="32" t="s">
        <v>1455</v>
      </c>
      <c r="I91" s="32" t="s">
        <v>1460</v>
      </c>
    </row>
    <row r="92" spans="1:11" x14ac:dyDescent="0.25">
      <c r="A92" s="32" t="s">
        <v>2852</v>
      </c>
      <c r="B92" s="32" t="s">
        <v>9136</v>
      </c>
      <c r="C92" s="32">
        <v>4</v>
      </c>
      <c r="D92" s="32" t="s">
        <v>1200</v>
      </c>
      <c r="E92" s="32" t="s">
        <v>1321</v>
      </c>
      <c r="F92" s="32" t="s">
        <v>1442</v>
      </c>
      <c r="G92" s="32" t="s">
        <v>1461</v>
      </c>
      <c r="H92" s="32" t="s">
        <v>1453</v>
      </c>
      <c r="I92" s="32" t="s">
        <v>1459</v>
      </c>
      <c r="J92" s="32" t="s">
        <v>1455</v>
      </c>
      <c r="K92" s="32" t="s">
        <v>1460</v>
      </c>
    </row>
    <row r="93" spans="1:11" x14ac:dyDescent="0.25">
      <c r="A93" s="32" t="s">
        <v>2852</v>
      </c>
      <c r="B93" s="32" t="s">
        <v>23042</v>
      </c>
      <c r="C93" s="32">
        <v>3</v>
      </c>
      <c r="D93" s="32" t="s">
        <v>1442</v>
      </c>
      <c r="E93" s="32" t="s">
        <v>1461</v>
      </c>
      <c r="F93" s="32" t="s">
        <v>1453</v>
      </c>
      <c r="G93" s="32" t="s">
        <v>1459</v>
      </c>
      <c r="H93" s="32" t="s">
        <v>1455</v>
      </c>
      <c r="I93" s="32" t="s">
        <v>1460</v>
      </c>
    </row>
    <row r="94" spans="1:11" x14ac:dyDescent="0.25">
      <c r="A94" s="32" t="s">
        <v>2853</v>
      </c>
      <c r="B94" s="32" t="s">
        <v>9135</v>
      </c>
      <c r="C94" s="32">
        <v>2</v>
      </c>
      <c r="D94" s="32" t="s">
        <v>1200</v>
      </c>
      <c r="E94" s="32" t="s">
        <v>1174</v>
      </c>
      <c r="F94" s="32" t="s">
        <v>1440</v>
      </c>
      <c r="G94" s="32" t="s">
        <v>1449</v>
      </c>
    </row>
    <row r="95" spans="1:11" x14ac:dyDescent="0.25">
      <c r="A95" s="32" t="s">
        <v>2853</v>
      </c>
      <c r="B95" s="32" t="s">
        <v>9133</v>
      </c>
      <c r="C95" s="32">
        <v>2</v>
      </c>
      <c r="D95" s="32" t="s">
        <v>1195</v>
      </c>
      <c r="E95" s="32" t="s">
        <v>1174</v>
      </c>
      <c r="F95" s="32" t="s">
        <v>1447</v>
      </c>
      <c r="G95" s="32" t="s">
        <v>1450</v>
      </c>
    </row>
    <row r="96" spans="1:11" x14ac:dyDescent="0.25">
      <c r="A96" s="32" t="s">
        <v>2853</v>
      </c>
      <c r="B96" s="32" t="s">
        <v>9136</v>
      </c>
      <c r="C96" s="32">
        <v>2</v>
      </c>
      <c r="D96" s="32" t="s">
        <v>1200</v>
      </c>
      <c r="E96" s="32" t="s">
        <v>1174</v>
      </c>
      <c r="F96" s="32" t="s">
        <v>1442</v>
      </c>
      <c r="G96" s="32" t="s">
        <v>1449</v>
      </c>
    </row>
    <row r="97" spans="1:9" x14ac:dyDescent="0.25">
      <c r="A97" s="32" t="s">
        <v>2854</v>
      </c>
      <c r="B97" s="32" t="s">
        <v>9135</v>
      </c>
      <c r="C97" s="32">
        <v>2</v>
      </c>
      <c r="D97" s="32" t="s">
        <v>1200</v>
      </c>
      <c r="E97" s="32" t="s">
        <v>1316</v>
      </c>
      <c r="F97" s="32" t="s">
        <v>1440</v>
      </c>
      <c r="G97" s="32" t="s">
        <v>1451</v>
      </c>
    </row>
    <row r="98" spans="1:9" x14ac:dyDescent="0.25">
      <c r="A98" s="32" t="s">
        <v>2854</v>
      </c>
      <c r="B98" s="32" t="s">
        <v>9133</v>
      </c>
      <c r="C98" s="32">
        <v>2</v>
      </c>
      <c r="D98" s="32" t="s">
        <v>1195</v>
      </c>
      <c r="E98" s="32" t="s">
        <v>1316</v>
      </c>
      <c r="F98" s="32" t="s">
        <v>1447</v>
      </c>
      <c r="G98" s="32" t="s">
        <v>1452</v>
      </c>
    </row>
    <row r="99" spans="1:9" x14ac:dyDescent="0.25">
      <c r="A99" s="32" t="s">
        <v>2854</v>
      </c>
      <c r="B99" s="32" t="s">
        <v>9136</v>
      </c>
      <c r="C99" s="32">
        <v>2</v>
      </c>
      <c r="D99" s="32" t="s">
        <v>1200</v>
      </c>
      <c r="E99" s="32" t="s">
        <v>1316</v>
      </c>
      <c r="F99" s="32" t="s">
        <v>1442</v>
      </c>
      <c r="G99" s="32" t="s">
        <v>1451</v>
      </c>
    </row>
    <row r="100" spans="1:9" x14ac:dyDescent="0.25">
      <c r="A100" s="32" t="s">
        <v>2855</v>
      </c>
      <c r="B100" s="32" t="s">
        <v>9135</v>
      </c>
      <c r="C100" s="32">
        <v>2</v>
      </c>
      <c r="D100" s="32" t="s">
        <v>1200</v>
      </c>
      <c r="E100" s="32" t="s">
        <v>1310</v>
      </c>
      <c r="F100" s="32" t="s">
        <v>1440</v>
      </c>
      <c r="G100" s="32" t="s">
        <v>1446</v>
      </c>
    </row>
    <row r="101" spans="1:9" x14ac:dyDescent="0.25">
      <c r="A101" s="32" t="s">
        <v>2855</v>
      </c>
      <c r="B101" s="32" t="s">
        <v>9133</v>
      </c>
      <c r="C101" s="32">
        <v>2</v>
      </c>
      <c r="D101" s="32" t="s">
        <v>1195</v>
      </c>
      <c r="E101" s="32" t="s">
        <v>1310</v>
      </c>
      <c r="F101" s="32" t="s">
        <v>1447</v>
      </c>
      <c r="G101" s="32" t="s">
        <v>1448</v>
      </c>
    </row>
    <row r="102" spans="1:9" x14ac:dyDescent="0.25">
      <c r="A102" s="32" t="s">
        <v>2855</v>
      </c>
      <c r="B102" s="32" t="s">
        <v>9136</v>
      </c>
      <c r="C102" s="32">
        <v>2</v>
      </c>
      <c r="D102" s="32" t="s">
        <v>1200</v>
      </c>
      <c r="E102" s="32" t="s">
        <v>1310</v>
      </c>
      <c r="F102" s="32" t="s">
        <v>1442</v>
      </c>
      <c r="G102" s="32" t="s">
        <v>1446</v>
      </c>
    </row>
    <row r="103" spans="1:9" x14ac:dyDescent="0.25">
      <c r="A103" s="32" t="s">
        <v>2856</v>
      </c>
      <c r="B103" s="32" t="s">
        <v>9137</v>
      </c>
      <c r="C103" s="32">
        <v>2</v>
      </c>
      <c r="D103" s="32" t="s">
        <v>1155</v>
      </c>
      <c r="E103" s="32" t="s">
        <v>1182</v>
      </c>
      <c r="F103" s="32" t="s">
        <v>1172</v>
      </c>
      <c r="G103" s="32" t="s">
        <v>1183</v>
      </c>
    </row>
    <row r="104" spans="1:9" x14ac:dyDescent="0.25">
      <c r="A104" s="32" t="s">
        <v>2856</v>
      </c>
      <c r="B104" s="32" t="s">
        <v>9138</v>
      </c>
      <c r="C104" s="32">
        <v>2</v>
      </c>
      <c r="D104" s="32" t="s">
        <v>1161</v>
      </c>
      <c r="E104" s="32" t="s">
        <v>1182</v>
      </c>
      <c r="F104" s="32" t="s">
        <v>1172</v>
      </c>
      <c r="G104" s="32" t="s">
        <v>1183</v>
      </c>
    </row>
    <row r="105" spans="1:9" x14ac:dyDescent="0.25">
      <c r="A105" s="32" t="s">
        <v>2856</v>
      </c>
      <c r="B105" s="32" t="s">
        <v>9139</v>
      </c>
      <c r="C105" s="32">
        <v>2</v>
      </c>
      <c r="D105" s="32" t="s">
        <v>1172</v>
      </c>
      <c r="E105" s="32" t="s">
        <v>1183</v>
      </c>
      <c r="F105" s="32" t="s">
        <v>1163</v>
      </c>
      <c r="G105" s="32" t="s">
        <v>1182</v>
      </c>
    </row>
    <row r="106" spans="1:9" x14ac:dyDescent="0.25">
      <c r="A106" s="32" t="s">
        <v>2856</v>
      </c>
      <c r="B106" s="32" t="s">
        <v>9140</v>
      </c>
      <c r="C106" s="32">
        <v>2</v>
      </c>
      <c r="D106" s="32" t="s">
        <v>1172</v>
      </c>
      <c r="E106" s="32" t="s">
        <v>1183</v>
      </c>
      <c r="F106" s="32" t="s">
        <v>1164</v>
      </c>
      <c r="G106" s="32" t="s">
        <v>1182</v>
      </c>
    </row>
    <row r="107" spans="1:9" x14ac:dyDescent="0.25">
      <c r="A107" s="32" t="s">
        <v>2856</v>
      </c>
      <c r="B107" s="32" t="s">
        <v>9141</v>
      </c>
      <c r="C107" s="32">
        <v>2</v>
      </c>
      <c r="D107" s="32" t="s">
        <v>1184</v>
      </c>
      <c r="E107" s="32" t="s">
        <v>1185</v>
      </c>
      <c r="F107" s="32" t="s">
        <v>1186</v>
      </c>
      <c r="G107" s="32" t="s">
        <v>1187</v>
      </c>
    </row>
    <row r="108" spans="1:9" x14ac:dyDescent="0.25">
      <c r="A108" s="32" t="s">
        <v>2858</v>
      </c>
      <c r="B108" s="32" t="s">
        <v>9135</v>
      </c>
      <c r="C108" s="32">
        <v>2</v>
      </c>
      <c r="D108" s="32" t="s">
        <v>1473</v>
      </c>
      <c r="E108" s="32" t="s">
        <v>1196</v>
      </c>
      <c r="F108" s="32" t="s">
        <v>1477</v>
      </c>
      <c r="G108" s="32" t="s">
        <v>1561</v>
      </c>
    </row>
    <row r="109" spans="1:9" x14ac:dyDescent="0.25">
      <c r="A109" s="32" t="s">
        <v>2860</v>
      </c>
      <c r="B109" s="32" t="s">
        <v>9141</v>
      </c>
      <c r="C109" s="32">
        <v>2</v>
      </c>
      <c r="D109" s="32" t="s">
        <v>1184</v>
      </c>
      <c r="E109" s="32" t="s">
        <v>1203</v>
      </c>
      <c r="F109" s="32" t="s">
        <v>1204</v>
      </c>
      <c r="G109" s="32" t="s">
        <v>1205</v>
      </c>
    </row>
    <row r="110" spans="1:9" x14ac:dyDescent="0.25">
      <c r="A110" s="32" t="s">
        <v>2862</v>
      </c>
      <c r="B110" s="32" t="s">
        <v>9135</v>
      </c>
      <c r="C110" s="32">
        <v>3</v>
      </c>
      <c r="D110" s="32" t="s">
        <v>1200</v>
      </c>
      <c r="E110" s="32" t="s">
        <v>1307</v>
      </c>
      <c r="F110" s="32" t="s">
        <v>1197</v>
      </c>
      <c r="G110" s="32" t="s">
        <v>1443</v>
      </c>
      <c r="H110" s="32" t="s">
        <v>1444</v>
      </c>
      <c r="I110" s="32" t="s">
        <v>1445</v>
      </c>
    </row>
    <row r="111" spans="1:9" x14ac:dyDescent="0.25">
      <c r="A111" s="32" t="s">
        <v>2862</v>
      </c>
      <c r="B111" s="32" t="s">
        <v>9136</v>
      </c>
      <c r="C111" s="32">
        <v>2</v>
      </c>
      <c r="D111" s="32" t="s">
        <v>1200</v>
      </c>
      <c r="E111" s="32" t="s">
        <v>1307</v>
      </c>
      <c r="F111" s="32" t="s">
        <v>1199</v>
      </c>
      <c r="G111" s="32" t="s">
        <v>1443</v>
      </c>
    </row>
    <row r="112" spans="1:9" x14ac:dyDescent="0.25">
      <c r="A112" s="32" t="s">
        <v>8888</v>
      </c>
      <c r="B112" s="32" t="s">
        <v>9133</v>
      </c>
      <c r="C112" s="32">
        <v>2</v>
      </c>
      <c r="D112" s="32" t="s">
        <v>2881</v>
      </c>
      <c r="E112" s="32" t="s">
        <v>1472</v>
      </c>
      <c r="F112" s="32" t="s">
        <v>8889</v>
      </c>
      <c r="G112" s="32" t="s">
        <v>1559</v>
      </c>
    </row>
    <row r="113" spans="1:7" x14ac:dyDescent="0.25">
      <c r="A113" s="32" t="s">
        <v>8890</v>
      </c>
      <c r="B113" s="32" t="s">
        <v>9133</v>
      </c>
      <c r="C113" s="32">
        <v>2</v>
      </c>
      <c r="D113" s="32" t="s">
        <v>2881</v>
      </c>
      <c r="E113" s="32" t="s">
        <v>1196</v>
      </c>
      <c r="F113" s="32" t="s">
        <v>8889</v>
      </c>
      <c r="G113" s="32" t="s">
        <v>1561</v>
      </c>
    </row>
    <row r="114" spans="1:7" x14ac:dyDescent="0.25">
      <c r="A114" s="32" t="s">
        <v>8891</v>
      </c>
      <c r="B114" s="32" t="s">
        <v>9133</v>
      </c>
      <c r="C114" s="32">
        <v>2</v>
      </c>
      <c r="D114" s="32" t="s">
        <v>2881</v>
      </c>
      <c r="E114" s="32" t="s">
        <v>1321</v>
      </c>
      <c r="F114" s="32" t="s">
        <v>8889</v>
      </c>
      <c r="G114" s="32" t="s">
        <v>1562</v>
      </c>
    </row>
    <row r="115" spans="1:7" x14ac:dyDescent="0.25">
      <c r="A115" s="32" t="s">
        <v>8892</v>
      </c>
      <c r="B115" s="32" t="s">
        <v>9133</v>
      </c>
      <c r="C115" s="32">
        <v>2</v>
      </c>
      <c r="D115" s="32" t="s">
        <v>2881</v>
      </c>
      <c r="E115" s="32" t="s">
        <v>32</v>
      </c>
      <c r="F115" s="32" t="s">
        <v>8889</v>
      </c>
      <c r="G115" s="32" t="s">
        <v>1560</v>
      </c>
    </row>
    <row r="116" spans="1:7" x14ac:dyDescent="0.25">
      <c r="A116" s="32" t="s">
        <v>8893</v>
      </c>
      <c r="B116" s="32" t="s">
        <v>9133</v>
      </c>
      <c r="C116" s="32">
        <v>2</v>
      </c>
      <c r="D116" s="32" t="s">
        <v>2881</v>
      </c>
      <c r="E116" s="32" t="s">
        <v>1203</v>
      </c>
      <c r="F116" s="32" t="s">
        <v>8889</v>
      </c>
      <c r="G116" s="32" t="s">
        <v>1563</v>
      </c>
    </row>
    <row r="117" spans="1:7" x14ac:dyDescent="0.25">
      <c r="A117" s="32" t="s">
        <v>2863</v>
      </c>
      <c r="B117" s="32" t="s">
        <v>9137</v>
      </c>
      <c r="C117" s="32">
        <v>2</v>
      </c>
      <c r="D117" s="32" t="s">
        <v>1155</v>
      </c>
      <c r="E117" s="32" t="s">
        <v>1176</v>
      </c>
      <c r="F117" s="32" t="s">
        <v>1172</v>
      </c>
      <c r="G117" s="32" t="s">
        <v>1177</v>
      </c>
    </row>
    <row r="118" spans="1:7" x14ac:dyDescent="0.25">
      <c r="A118" s="32" t="s">
        <v>2863</v>
      </c>
      <c r="B118" s="32" t="s">
        <v>9138</v>
      </c>
      <c r="C118" s="32">
        <v>2</v>
      </c>
      <c r="D118" s="32" t="s">
        <v>1161</v>
      </c>
      <c r="E118" s="32" t="s">
        <v>1176</v>
      </c>
      <c r="F118" s="32" t="s">
        <v>1172</v>
      </c>
      <c r="G118" s="32" t="s">
        <v>1177</v>
      </c>
    </row>
    <row r="119" spans="1:7" x14ac:dyDescent="0.25">
      <c r="A119" s="32" t="s">
        <v>2863</v>
      </c>
      <c r="B119" s="32" t="s">
        <v>9139</v>
      </c>
      <c r="C119" s="32">
        <v>2</v>
      </c>
      <c r="D119" s="32" t="s">
        <v>1172</v>
      </c>
      <c r="E119" s="32" t="s">
        <v>1177</v>
      </c>
      <c r="F119" s="32" t="s">
        <v>1163</v>
      </c>
      <c r="G119" s="32" t="s">
        <v>1176</v>
      </c>
    </row>
    <row r="120" spans="1:7" x14ac:dyDescent="0.25">
      <c r="A120" s="32" t="s">
        <v>2863</v>
      </c>
      <c r="B120" s="32" t="s">
        <v>9140</v>
      </c>
      <c r="C120" s="32">
        <v>2</v>
      </c>
      <c r="D120" s="32" t="s">
        <v>1172</v>
      </c>
      <c r="E120" s="32" t="s">
        <v>1177</v>
      </c>
      <c r="F120" s="32" t="s">
        <v>1164</v>
      </c>
      <c r="G120" s="32" t="s">
        <v>1176</v>
      </c>
    </row>
    <row r="121" spans="1:7" x14ac:dyDescent="0.25">
      <c r="A121" s="32" t="s">
        <v>2864</v>
      </c>
      <c r="B121" s="32" t="s">
        <v>9137</v>
      </c>
      <c r="C121" s="32">
        <v>2</v>
      </c>
      <c r="D121" s="32" t="s">
        <v>1155</v>
      </c>
      <c r="E121" s="32" t="s">
        <v>1174</v>
      </c>
      <c r="F121" s="32" t="s">
        <v>1172</v>
      </c>
      <c r="G121" s="32" t="s">
        <v>1175</v>
      </c>
    </row>
    <row r="122" spans="1:7" x14ac:dyDescent="0.25">
      <c r="A122" s="32" t="s">
        <v>2864</v>
      </c>
      <c r="B122" s="32" t="s">
        <v>9138</v>
      </c>
      <c r="C122" s="32">
        <v>2</v>
      </c>
      <c r="D122" s="32" t="s">
        <v>1161</v>
      </c>
      <c r="E122" s="32" t="s">
        <v>1174</v>
      </c>
      <c r="F122" s="32" t="s">
        <v>1172</v>
      </c>
      <c r="G122" s="32" t="s">
        <v>1175</v>
      </c>
    </row>
    <row r="123" spans="1:7" x14ac:dyDescent="0.25">
      <c r="A123" s="32" t="s">
        <v>2864</v>
      </c>
      <c r="B123" s="32" t="s">
        <v>9139</v>
      </c>
      <c r="C123" s="32">
        <v>2</v>
      </c>
      <c r="D123" s="32" t="s">
        <v>1172</v>
      </c>
      <c r="E123" s="32" t="s">
        <v>1175</v>
      </c>
      <c r="F123" s="32" t="s">
        <v>1163</v>
      </c>
      <c r="G123" s="32" t="s">
        <v>1174</v>
      </c>
    </row>
    <row r="124" spans="1:7" x14ac:dyDescent="0.25">
      <c r="A124" s="32" t="s">
        <v>2864</v>
      </c>
      <c r="B124" s="32" t="s">
        <v>9140</v>
      </c>
      <c r="C124" s="32">
        <v>2</v>
      </c>
      <c r="D124" s="32" t="s">
        <v>1172</v>
      </c>
      <c r="E124" s="32" t="s">
        <v>1175</v>
      </c>
      <c r="F124" s="32" t="s">
        <v>1164</v>
      </c>
      <c r="G124" s="32" t="s">
        <v>1174</v>
      </c>
    </row>
    <row r="125" spans="1:7" x14ac:dyDescent="0.25">
      <c r="A125" s="32" t="s">
        <v>2867</v>
      </c>
      <c r="B125" s="32" t="s">
        <v>9142</v>
      </c>
      <c r="C125" s="32">
        <v>2</v>
      </c>
      <c r="D125" s="32" t="s">
        <v>1155</v>
      </c>
      <c r="E125" s="32" t="s">
        <v>1180</v>
      </c>
      <c r="F125" s="32" t="s">
        <v>1157</v>
      </c>
      <c r="G125" s="32" t="s">
        <v>1181</v>
      </c>
    </row>
    <row r="126" spans="1:7" x14ac:dyDescent="0.25">
      <c r="A126" s="32" t="s">
        <v>2867</v>
      </c>
      <c r="B126" s="32" t="s">
        <v>9143</v>
      </c>
      <c r="C126" s="32">
        <v>2</v>
      </c>
      <c r="D126" s="32" t="s">
        <v>1159</v>
      </c>
      <c r="E126" s="32" t="s">
        <v>1180</v>
      </c>
      <c r="F126" s="32" t="s">
        <v>1160</v>
      </c>
      <c r="G126" s="32" t="s">
        <v>1181</v>
      </c>
    </row>
    <row r="127" spans="1:7" x14ac:dyDescent="0.25">
      <c r="A127" s="32" t="s">
        <v>2867</v>
      </c>
      <c r="B127" s="32" t="s">
        <v>9138</v>
      </c>
      <c r="C127" s="32">
        <v>2</v>
      </c>
      <c r="D127" s="32" t="s">
        <v>1161</v>
      </c>
      <c r="E127" s="32" t="s">
        <v>1180</v>
      </c>
      <c r="F127" s="32" t="s">
        <v>1157</v>
      </c>
      <c r="G127" s="32" t="s">
        <v>1181</v>
      </c>
    </row>
    <row r="128" spans="1:7" x14ac:dyDescent="0.25">
      <c r="A128" s="32" t="s">
        <v>2867</v>
      </c>
      <c r="B128" s="32" t="s">
        <v>9144</v>
      </c>
      <c r="C128" s="32">
        <v>2</v>
      </c>
      <c r="D128" s="32" t="s">
        <v>1162</v>
      </c>
      <c r="E128" s="32" t="s">
        <v>1180</v>
      </c>
      <c r="F128" s="32" t="s">
        <v>1160</v>
      </c>
      <c r="G128" s="32" t="s">
        <v>1181</v>
      </c>
    </row>
    <row r="129" spans="1:11" x14ac:dyDescent="0.25">
      <c r="A129" s="32" t="s">
        <v>2867</v>
      </c>
      <c r="B129" s="32" t="s">
        <v>9139</v>
      </c>
      <c r="C129" s="32">
        <v>2</v>
      </c>
      <c r="D129" s="32" t="s">
        <v>1157</v>
      </c>
      <c r="E129" s="32" t="s">
        <v>1181</v>
      </c>
      <c r="F129" s="32" t="s">
        <v>1163</v>
      </c>
      <c r="G129" s="32" t="s">
        <v>1180</v>
      </c>
    </row>
    <row r="130" spans="1:11" x14ac:dyDescent="0.25">
      <c r="A130" s="32" t="s">
        <v>2867</v>
      </c>
      <c r="B130" s="32" t="s">
        <v>9145</v>
      </c>
      <c r="C130" s="32">
        <v>2</v>
      </c>
      <c r="D130" s="32" t="s">
        <v>1160</v>
      </c>
      <c r="E130" s="32" t="s">
        <v>1181</v>
      </c>
      <c r="F130" s="32" t="s">
        <v>1165</v>
      </c>
      <c r="G130" s="32" t="s">
        <v>1180</v>
      </c>
    </row>
    <row r="131" spans="1:11" x14ac:dyDescent="0.25">
      <c r="A131" s="32" t="s">
        <v>2867</v>
      </c>
      <c r="B131" s="32" t="s">
        <v>9140</v>
      </c>
      <c r="C131" s="32">
        <v>2</v>
      </c>
      <c r="D131" s="32" t="s">
        <v>1157</v>
      </c>
      <c r="E131" s="32" t="s">
        <v>1181</v>
      </c>
      <c r="F131" s="32" t="s">
        <v>1164</v>
      </c>
      <c r="G131" s="32" t="s">
        <v>1180</v>
      </c>
    </row>
    <row r="132" spans="1:11" x14ac:dyDescent="0.25">
      <c r="A132" s="32" t="s">
        <v>2867</v>
      </c>
      <c r="B132" s="32" t="s">
        <v>9146</v>
      </c>
      <c r="C132" s="32">
        <v>2</v>
      </c>
      <c r="D132" s="32" t="s">
        <v>1160</v>
      </c>
      <c r="E132" s="32" t="s">
        <v>1181</v>
      </c>
      <c r="F132" s="32" t="s">
        <v>1166</v>
      </c>
      <c r="G132" s="32" t="s">
        <v>1180</v>
      </c>
    </row>
    <row r="133" spans="1:11" x14ac:dyDescent="0.25">
      <c r="A133" s="32" t="s">
        <v>2869</v>
      </c>
      <c r="B133" s="32" t="s">
        <v>9137</v>
      </c>
      <c r="C133" s="32">
        <v>2</v>
      </c>
      <c r="D133" s="32" t="s">
        <v>1155</v>
      </c>
      <c r="E133" s="32" t="s">
        <v>1178</v>
      </c>
      <c r="F133" s="32" t="s">
        <v>1172</v>
      </c>
      <c r="G133" s="32" t="s">
        <v>1179</v>
      </c>
    </row>
    <row r="134" spans="1:11" x14ac:dyDescent="0.25">
      <c r="A134" s="32" t="s">
        <v>2869</v>
      </c>
      <c r="B134" s="32" t="s">
        <v>9138</v>
      </c>
      <c r="C134" s="32">
        <v>2</v>
      </c>
      <c r="D134" s="32" t="s">
        <v>1161</v>
      </c>
      <c r="E134" s="32" t="s">
        <v>1178</v>
      </c>
      <c r="F134" s="32" t="s">
        <v>1172</v>
      </c>
      <c r="G134" s="32" t="s">
        <v>1179</v>
      </c>
    </row>
    <row r="135" spans="1:11" x14ac:dyDescent="0.25">
      <c r="A135" s="32" t="s">
        <v>2869</v>
      </c>
      <c r="B135" s="32" t="s">
        <v>9139</v>
      </c>
      <c r="C135" s="32">
        <v>2</v>
      </c>
      <c r="D135" s="32" t="s">
        <v>1172</v>
      </c>
      <c r="E135" s="32" t="s">
        <v>1179</v>
      </c>
      <c r="F135" s="32" t="s">
        <v>1163</v>
      </c>
      <c r="G135" s="32" t="s">
        <v>1178</v>
      </c>
    </row>
    <row r="136" spans="1:11" x14ac:dyDescent="0.25">
      <c r="A136" s="32" t="s">
        <v>2869</v>
      </c>
      <c r="B136" s="32" t="s">
        <v>9140</v>
      </c>
      <c r="C136" s="32">
        <v>2</v>
      </c>
      <c r="D136" s="32" t="s">
        <v>1172</v>
      </c>
      <c r="E136" s="32" t="s">
        <v>1179</v>
      </c>
      <c r="F136" s="32" t="s">
        <v>1164</v>
      </c>
      <c r="G136" s="32" t="s">
        <v>1178</v>
      </c>
    </row>
    <row r="137" spans="1:11" x14ac:dyDescent="0.25">
      <c r="A137" s="32" t="s">
        <v>2870</v>
      </c>
      <c r="B137" s="32" t="s">
        <v>9142</v>
      </c>
      <c r="C137" s="32">
        <v>4</v>
      </c>
      <c r="D137" s="32" t="s">
        <v>1155</v>
      </c>
      <c r="E137" s="32" t="s">
        <v>1194</v>
      </c>
      <c r="F137" s="32" t="s">
        <v>1200</v>
      </c>
      <c r="G137" s="32" t="s">
        <v>1196</v>
      </c>
      <c r="H137" s="32" t="s">
        <v>1197</v>
      </c>
      <c r="I137" s="32" t="s">
        <v>1198</v>
      </c>
      <c r="J137" s="32" t="s">
        <v>1201</v>
      </c>
      <c r="K137" s="32" t="s">
        <v>1202</v>
      </c>
    </row>
    <row r="138" spans="1:11" x14ac:dyDescent="0.25">
      <c r="A138" s="32" t="s">
        <v>2870</v>
      </c>
      <c r="B138" s="32" t="s">
        <v>9143</v>
      </c>
      <c r="C138" s="32">
        <v>2</v>
      </c>
      <c r="D138" s="32" t="s">
        <v>1159</v>
      </c>
      <c r="E138" s="32" t="s">
        <v>1194</v>
      </c>
      <c r="F138" s="32" t="s">
        <v>1197</v>
      </c>
      <c r="G138" s="32" t="s">
        <v>1198</v>
      </c>
    </row>
    <row r="139" spans="1:11" x14ac:dyDescent="0.25">
      <c r="A139" s="32" t="s">
        <v>2870</v>
      </c>
      <c r="B139" s="32" t="s">
        <v>9133</v>
      </c>
      <c r="C139" s="32">
        <v>2</v>
      </c>
      <c r="D139" s="32" t="s">
        <v>1155</v>
      </c>
      <c r="E139" s="32" t="s">
        <v>1194</v>
      </c>
      <c r="F139" s="32" t="s">
        <v>1195</v>
      </c>
      <c r="G139" s="32" t="s">
        <v>1196</v>
      </c>
    </row>
    <row r="140" spans="1:11" x14ac:dyDescent="0.25">
      <c r="A140" s="32" t="s">
        <v>2870</v>
      </c>
      <c r="B140" s="32" t="s">
        <v>9138</v>
      </c>
      <c r="C140" s="32">
        <v>3</v>
      </c>
      <c r="D140" s="32" t="s">
        <v>1161</v>
      </c>
      <c r="E140" s="32" t="s">
        <v>1194</v>
      </c>
      <c r="F140" s="32" t="s">
        <v>1200</v>
      </c>
      <c r="G140" s="32" t="s">
        <v>1196</v>
      </c>
      <c r="H140" s="32" t="s">
        <v>1199</v>
      </c>
      <c r="I140" s="32" t="s">
        <v>1198</v>
      </c>
    </row>
    <row r="141" spans="1:11" x14ac:dyDescent="0.25">
      <c r="A141" s="32" t="s">
        <v>2870</v>
      </c>
      <c r="B141" s="32" t="s">
        <v>9144</v>
      </c>
      <c r="C141" s="32">
        <v>2</v>
      </c>
      <c r="D141" s="32" t="s">
        <v>1162</v>
      </c>
      <c r="E141" s="32" t="s">
        <v>1194</v>
      </c>
      <c r="F141" s="32" t="s">
        <v>1199</v>
      </c>
      <c r="G141" s="32" t="s">
        <v>1198</v>
      </c>
    </row>
    <row r="142" spans="1:11" x14ac:dyDescent="0.25">
      <c r="A142" s="32" t="s">
        <v>2870</v>
      </c>
      <c r="B142" s="32" t="s">
        <v>9139</v>
      </c>
      <c r="C142" s="32">
        <v>4</v>
      </c>
      <c r="D142" s="32" t="s">
        <v>1200</v>
      </c>
      <c r="E142" s="32" t="s">
        <v>1196</v>
      </c>
      <c r="F142" s="32" t="s">
        <v>1197</v>
      </c>
      <c r="G142" s="32" t="s">
        <v>1198</v>
      </c>
      <c r="H142" s="32" t="s">
        <v>1201</v>
      </c>
      <c r="I142" s="32" t="s">
        <v>1202</v>
      </c>
      <c r="J142" s="32" t="s">
        <v>1163</v>
      </c>
      <c r="K142" s="32" t="s">
        <v>1194</v>
      </c>
    </row>
    <row r="143" spans="1:11" x14ac:dyDescent="0.25">
      <c r="A143" s="32" t="s">
        <v>2870</v>
      </c>
      <c r="B143" s="32" t="s">
        <v>9145</v>
      </c>
      <c r="C143" s="32">
        <v>2</v>
      </c>
      <c r="D143" s="32" t="s">
        <v>1197</v>
      </c>
      <c r="E143" s="32" t="s">
        <v>1198</v>
      </c>
      <c r="F143" s="32" t="s">
        <v>1165</v>
      </c>
      <c r="G143" s="32" t="s">
        <v>1194</v>
      </c>
    </row>
    <row r="144" spans="1:11" x14ac:dyDescent="0.25">
      <c r="A144" s="32" t="s">
        <v>2870</v>
      </c>
      <c r="B144" s="32" t="s">
        <v>9140</v>
      </c>
      <c r="C144" s="32">
        <v>3</v>
      </c>
      <c r="D144" s="32" t="s">
        <v>1200</v>
      </c>
      <c r="E144" s="32" t="s">
        <v>1196</v>
      </c>
      <c r="F144" s="32" t="s">
        <v>1199</v>
      </c>
      <c r="G144" s="32" t="s">
        <v>1198</v>
      </c>
      <c r="H144" s="32" t="s">
        <v>1164</v>
      </c>
      <c r="I144" s="32" t="s">
        <v>1194</v>
      </c>
    </row>
    <row r="145" spans="1:7" x14ac:dyDescent="0.25">
      <c r="A145" s="32" t="s">
        <v>2870</v>
      </c>
      <c r="B145" s="32" t="s">
        <v>9146</v>
      </c>
      <c r="C145" s="32">
        <v>2</v>
      </c>
      <c r="D145" s="32" t="s">
        <v>1199</v>
      </c>
      <c r="E145" s="32" t="s">
        <v>1198</v>
      </c>
      <c r="F145" s="32" t="s">
        <v>1166</v>
      </c>
      <c r="G145" s="32" t="s">
        <v>1194</v>
      </c>
    </row>
    <row r="146" spans="1:7" x14ac:dyDescent="0.25">
      <c r="A146" s="32" t="s">
        <v>2872</v>
      </c>
      <c r="B146" s="32" t="s">
        <v>9135</v>
      </c>
      <c r="C146" s="32">
        <v>2</v>
      </c>
      <c r="D146" s="32" t="s">
        <v>1516</v>
      </c>
      <c r="E146" s="32" t="s">
        <v>1568</v>
      </c>
      <c r="F146" s="32" t="s">
        <v>1569</v>
      </c>
      <c r="G146" s="32" t="s">
        <v>1313</v>
      </c>
    </row>
    <row r="147" spans="1:7" x14ac:dyDescent="0.25">
      <c r="A147" s="32" t="s">
        <v>2872</v>
      </c>
      <c r="B147" s="32" t="s">
        <v>9136</v>
      </c>
      <c r="C147" s="32">
        <v>2</v>
      </c>
      <c r="D147" s="32" t="s">
        <v>1570</v>
      </c>
      <c r="E147" s="32" t="s">
        <v>1568</v>
      </c>
      <c r="F147" s="32" t="s">
        <v>1569</v>
      </c>
      <c r="G147" s="32" t="s">
        <v>1313</v>
      </c>
    </row>
    <row r="148" spans="1:7" x14ac:dyDescent="0.25">
      <c r="A148" s="32" t="s">
        <v>2873</v>
      </c>
      <c r="B148" s="32" t="s">
        <v>9137</v>
      </c>
      <c r="C148" s="32">
        <v>2</v>
      </c>
      <c r="D148" s="32" t="s">
        <v>1155</v>
      </c>
      <c r="E148" s="32" t="s">
        <v>93</v>
      </c>
      <c r="F148" s="32" t="s">
        <v>1172</v>
      </c>
      <c r="G148" s="32" t="s">
        <v>94</v>
      </c>
    </row>
    <row r="149" spans="1:7" x14ac:dyDescent="0.25">
      <c r="A149" s="32" t="s">
        <v>2873</v>
      </c>
      <c r="B149" s="32" t="s">
        <v>9138</v>
      </c>
      <c r="C149" s="32">
        <v>2</v>
      </c>
      <c r="D149" s="32" t="s">
        <v>1161</v>
      </c>
      <c r="E149" s="32" t="s">
        <v>93</v>
      </c>
      <c r="F149" s="32" t="s">
        <v>1172</v>
      </c>
      <c r="G149" s="32" t="s">
        <v>94</v>
      </c>
    </row>
    <row r="150" spans="1:7" x14ac:dyDescent="0.25">
      <c r="A150" s="32" t="s">
        <v>2873</v>
      </c>
      <c r="B150" s="32" t="s">
        <v>9139</v>
      </c>
      <c r="C150" s="32">
        <v>2</v>
      </c>
      <c r="D150" s="32" t="s">
        <v>1172</v>
      </c>
      <c r="E150" s="32" t="s">
        <v>94</v>
      </c>
      <c r="F150" s="32" t="s">
        <v>1163</v>
      </c>
      <c r="G150" s="32" t="s">
        <v>93</v>
      </c>
    </row>
    <row r="151" spans="1:7" x14ac:dyDescent="0.25">
      <c r="A151" s="32" t="s">
        <v>2873</v>
      </c>
      <c r="B151" s="32" t="s">
        <v>9140</v>
      </c>
      <c r="C151" s="32">
        <v>2</v>
      </c>
      <c r="D151" s="32" t="s">
        <v>1172</v>
      </c>
      <c r="E151" s="32" t="s">
        <v>94</v>
      </c>
      <c r="F151" s="32" t="s">
        <v>1164</v>
      </c>
      <c r="G151" s="32" t="s">
        <v>93</v>
      </c>
    </row>
    <row r="152" spans="1:7" x14ac:dyDescent="0.25">
      <c r="A152" s="32" t="s">
        <v>2874</v>
      </c>
      <c r="B152" s="32" t="s">
        <v>9137</v>
      </c>
      <c r="C152" s="32">
        <v>2</v>
      </c>
      <c r="D152" s="32" t="s">
        <v>1155</v>
      </c>
      <c r="E152" s="32" t="s">
        <v>1188</v>
      </c>
      <c r="F152" s="32" t="s">
        <v>1172</v>
      </c>
      <c r="G152" s="32" t="s">
        <v>1189</v>
      </c>
    </row>
    <row r="153" spans="1:7" x14ac:dyDescent="0.25">
      <c r="A153" s="32" t="s">
        <v>2874</v>
      </c>
      <c r="B153" s="32" t="s">
        <v>9138</v>
      </c>
      <c r="C153" s="32">
        <v>2</v>
      </c>
      <c r="D153" s="32" t="s">
        <v>1161</v>
      </c>
      <c r="E153" s="32" t="s">
        <v>1188</v>
      </c>
      <c r="F153" s="32" t="s">
        <v>1172</v>
      </c>
      <c r="G153" s="32" t="s">
        <v>1189</v>
      </c>
    </row>
    <row r="154" spans="1:7" x14ac:dyDescent="0.25">
      <c r="A154" s="32" t="s">
        <v>2874</v>
      </c>
      <c r="B154" s="32" t="s">
        <v>9139</v>
      </c>
      <c r="C154" s="32">
        <v>2</v>
      </c>
      <c r="D154" s="32" t="s">
        <v>1172</v>
      </c>
      <c r="E154" s="32" t="s">
        <v>1189</v>
      </c>
      <c r="F154" s="32" t="s">
        <v>1163</v>
      </c>
      <c r="G154" s="32" t="s">
        <v>1188</v>
      </c>
    </row>
    <row r="155" spans="1:7" x14ac:dyDescent="0.25">
      <c r="A155" s="32" t="s">
        <v>2874</v>
      </c>
      <c r="B155" s="32" t="s">
        <v>9140</v>
      </c>
      <c r="C155" s="32">
        <v>2</v>
      </c>
      <c r="D155" s="32" t="s">
        <v>1172</v>
      </c>
      <c r="E155" s="32" t="s">
        <v>1189</v>
      </c>
      <c r="F155" s="32" t="s">
        <v>1164</v>
      </c>
      <c r="G155" s="32" t="s">
        <v>1188</v>
      </c>
    </row>
    <row r="156" spans="1:7" x14ac:dyDescent="0.25">
      <c r="A156" s="32" t="s">
        <v>2875</v>
      </c>
      <c r="B156" s="32" t="s">
        <v>9137</v>
      </c>
      <c r="C156" s="32">
        <v>2</v>
      </c>
      <c r="D156" s="32" t="s">
        <v>1155</v>
      </c>
      <c r="E156" s="32" t="s">
        <v>1192</v>
      </c>
      <c r="F156" s="32" t="s">
        <v>1172</v>
      </c>
      <c r="G156" s="32" t="s">
        <v>1193</v>
      </c>
    </row>
    <row r="157" spans="1:7" x14ac:dyDescent="0.25">
      <c r="A157" s="32" t="s">
        <v>2875</v>
      </c>
      <c r="B157" s="32" t="s">
        <v>9138</v>
      </c>
      <c r="C157" s="32">
        <v>2</v>
      </c>
      <c r="D157" s="32" t="s">
        <v>1161</v>
      </c>
      <c r="E157" s="32" t="s">
        <v>1192</v>
      </c>
      <c r="F157" s="32" t="s">
        <v>1172</v>
      </c>
      <c r="G157" s="32" t="s">
        <v>1193</v>
      </c>
    </row>
    <row r="158" spans="1:7" x14ac:dyDescent="0.25">
      <c r="A158" s="32" t="s">
        <v>2875</v>
      </c>
      <c r="B158" s="32" t="s">
        <v>9139</v>
      </c>
      <c r="C158" s="32">
        <v>2</v>
      </c>
      <c r="D158" s="32" t="s">
        <v>1172</v>
      </c>
      <c r="E158" s="32" t="s">
        <v>1193</v>
      </c>
      <c r="F158" s="32" t="s">
        <v>1163</v>
      </c>
      <c r="G158" s="32" t="s">
        <v>1192</v>
      </c>
    </row>
    <row r="159" spans="1:7" x14ac:dyDescent="0.25">
      <c r="A159" s="32" t="s">
        <v>2875</v>
      </c>
      <c r="B159" s="32" t="s">
        <v>9140</v>
      </c>
      <c r="C159" s="32">
        <v>2</v>
      </c>
      <c r="D159" s="32" t="s">
        <v>1172</v>
      </c>
      <c r="E159" s="32" t="s">
        <v>1193</v>
      </c>
      <c r="F159" s="32" t="s">
        <v>1164</v>
      </c>
      <c r="G159" s="32" t="s">
        <v>1192</v>
      </c>
    </row>
    <row r="160" spans="1:7" x14ac:dyDescent="0.25">
      <c r="A160" s="32" t="s">
        <v>2876</v>
      </c>
      <c r="B160" s="32" t="s">
        <v>9137</v>
      </c>
      <c r="C160" s="32">
        <v>2</v>
      </c>
      <c r="D160" s="32" t="s">
        <v>1155</v>
      </c>
      <c r="E160" s="32" t="s">
        <v>1171</v>
      </c>
      <c r="F160" s="32" t="s">
        <v>1172</v>
      </c>
      <c r="G160" s="32" t="s">
        <v>1173</v>
      </c>
    </row>
    <row r="161" spans="1:7" x14ac:dyDescent="0.25">
      <c r="A161" s="32" t="s">
        <v>2876</v>
      </c>
      <c r="B161" s="32" t="s">
        <v>9138</v>
      </c>
      <c r="C161" s="32">
        <v>2</v>
      </c>
      <c r="D161" s="32" t="s">
        <v>1161</v>
      </c>
      <c r="E161" s="32" t="s">
        <v>1171</v>
      </c>
      <c r="F161" s="32" t="s">
        <v>1172</v>
      </c>
      <c r="G161" s="32" t="s">
        <v>1173</v>
      </c>
    </row>
    <row r="162" spans="1:7" x14ac:dyDescent="0.25">
      <c r="A162" s="32" t="s">
        <v>2876</v>
      </c>
      <c r="B162" s="32" t="s">
        <v>9139</v>
      </c>
      <c r="C162" s="32">
        <v>2</v>
      </c>
      <c r="D162" s="32" t="s">
        <v>1172</v>
      </c>
      <c r="E162" s="32" t="s">
        <v>1173</v>
      </c>
      <c r="F162" s="32" t="s">
        <v>1163</v>
      </c>
      <c r="G162" s="32" t="s">
        <v>1171</v>
      </c>
    </row>
    <row r="163" spans="1:7" x14ac:dyDescent="0.25">
      <c r="A163" s="32" t="s">
        <v>2876</v>
      </c>
      <c r="B163" s="32" t="s">
        <v>9140</v>
      </c>
      <c r="C163" s="32">
        <v>2</v>
      </c>
      <c r="D163" s="32" t="s">
        <v>1172</v>
      </c>
      <c r="E163" s="32" t="s">
        <v>1173</v>
      </c>
      <c r="F163" s="32" t="s">
        <v>1164</v>
      </c>
      <c r="G163" s="32" t="s">
        <v>1171</v>
      </c>
    </row>
    <row r="164" spans="1:7" x14ac:dyDescent="0.25">
      <c r="A164" s="32" t="s">
        <v>2878</v>
      </c>
      <c r="B164" s="32" t="s">
        <v>9142</v>
      </c>
      <c r="C164" s="32">
        <v>2</v>
      </c>
      <c r="D164" s="32" t="s">
        <v>1155</v>
      </c>
      <c r="E164" s="32" t="s">
        <v>1167</v>
      </c>
      <c r="F164" s="32" t="s">
        <v>1168</v>
      </c>
      <c r="G164" s="32" t="s">
        <v>1169</v>
      </c>
    </row>
    <row r="165" spans="1:7" x14ac:dyDescent="0.25">
      <c r="A165" s="32" t="s">
        <v>2878</v>
      </c>
      <c r="B165" s="32" t="s">
        <v>9143</v>
      </c>
      <c r="C165" s="32">
        <v>2</v>
      </c>
      <c r="D165" s="32" t="s">
        <v>1159</v>
      </c>
      <c r="E165" s="32" t="s">
        <v>1167</v>
      </c>
      <c r="F165" s="32" t="s">
        <v>1170</v>
      </c>
      <c r="G165" s="32" t="s">
        <v>1169</v>
      </c>
    </row>
    <row r="166" spans="1:7" x14ac:dyDescent="0.25">
      <c r="A166" s="32" t="s">
        <v>2878</v>
      </c>
      <c r="B166" s="32" t="s">
        <v>9138</v>
      </c>
      <c r="C166" s="32">
        <v>2</v>
      </c>
      <c r="D166" s="32" t="s">
        <v>1161</v>
      </c>
      <c r="E166" s="32" t="s">
        <v>1167</v>
      </c>
      <c r="F166" s="32" t="s">
        <v>1168</v>
      </c>
      <c r="G166" s="32" t="s">
        <v>1169</v>
      </c>
    </row>
    <row r="167" spans="1:7" x14ac:dyDescent="0.25">
      <c r="A167" s="32" t="s">
        <v>2878</v>
      </c>
      <c r="B167" s="32" t="s">
        <v>9144</v>
      </c>
      <c r="C167" s="32">
        <v>2</v>
      </c>
      <c r="D167" s="32" t="s">
        <v>1162</v>
      </c>
      <c r="E167" s="32" t="s">
        <v>1167</v>
      </c>
      <c r="F167" s="32" t="s">
        <v>1170</v>
      </c>
      <c r="G167" s="32" t="s">
        <v>1169</v>
      </c>
    </row>
    <row r="168" spans="1:7" x14ac:dyDescent="0.25">
      <c r="A168" s="32" t="s">
        <v>2878</v>
      </c>
      <c r="B168" s="32" t="s">
        <v>9139</v>
      </c>
      <c r="C168" s="32">
        <v>2</v>
      </c>
      <c r="D168" s="32" t="s">
        <v>1168</v>
      </c>
      <c r="E168" s="32" t="s">
        <v>1169</v>
      </c>
      <c r="F168" s="32" t="s">
        <v>1163</v>
      </c>
      <c r="G168" s="32" t="s">
        <v>1167</v>
      </c>
    </row>
    <row r="169" spans="1:7" x14ac:dyDescent="0.25">
      <c r="A169" s="32" t="s">
        <v>2878</v>
      </c>
      <c r="B169" s="32" t="s">
        <v>9145</v>
      </c>
      <c r="C169" s="32">
        <v>2</v>
      </c>
      <c r="D169" s="32" t="s">
        <v>1170</v>
      </c>
      <c r="E169" s="32" t="s">
        <v>1169</v>
      </c>
      <c r="F169" s="32" t="s">
        <v>1165</v>
      </c>
      <c r="G169" s="32" t="s">
        <v>1167</v>
      </c>
    </row>
    <row r="170" spans="1:7" x14ac:dyDescent="0.25">
      <c r="A170" s="32" t="s">
        <v>2878</v>
      </c>
      <c r="B170" s="32" t="s">
        <v>9140</v>
      </c>
      <c r="C170" s="32">
        <v>2</v>
      </c>
      <c r="D170" s="32" t="s">
        <v>1168</v>
      </c>
      <c r="E170" s="32" t="s">
        <v>1169</v>
      </c>
      <c r="F170" s="32" t="s">
        <v>1164</v>
      </c>
      <c r="G170" s="32" t="s">
        <v>1167</v>
      </c>
    </row>
    <row r="171" spans="1:7" x14ac:dyDescent="0.25">
      <c r="A171" s="32" t="s">
        <v>2878</v>
      </c>
      <c r="B171" s="32" t="s">
        <v>9146</v>
      </c>
      <c r="C171" s="32">
        <v>2</v>
      </c>
      <c r="D171" s="32" t="s">
        <v>1170</v>
      </c>
      <c r="E171" s="32" t="s">
        <v>1169</v>
      </c>
      <c r="F171" s="32" t="s">
        <v>1166</v>
      </c>
      <c r="G171" s="32" t="s">
        <v>1167</v>
      </c>
    </row>
    <row r="172" spans="1:7" x14ac:dyDescent="0.25">
      <c r="A172" s="32" t="s">
        <v>2879</v>
      </c>
      <c r="B172" s="32" t="s">
        <v>9142</v>
      </c>
      <c r="C172" s="32">
        <v>2</v>
      </c>
      <c r="D172" s="32" t="s">
        <v>1155</v>
      </c>
      <c r="E172" s="32" t="s">
        <v>1156</v>
      </c>
      <c r="F172" s="32" t="s">
        <v>1157</v>
      </c>
      <c r="G172" s="32" t="s">
        <v>1158</v>
      </c>
    </row>
    <row r="173" spans="1:7" x14ac:dyDescent="0.25">
      <c r="A173" s="32" t="s">
        <v>2879</v>
      </c>
      <c r="B173" s="32" t="s">
        <v>9143</v>
      </c>
      <c r="C173" s="32">
        <v>2</v>
      </c>
      <c r="D173" s="32" t="s">
        <v>1159</v>
      </c>
      <c r="E173" s="32" t="s">
        <v>1156</v>
      </c>
      <c r="F173" s="32" t="s">
        <v>1160</v>
      </c>
      <c r="G173" s="32" t="s">
        <v>1158</v>
      </c>
    </row>
    <row r="174" spans="1:7" x14ac:dyDescent="0.25">
      <c r="A174" s="32" t="s">
        <v>2879</v>
      </c>
      <c r="B174" s="32" t="s">
        <v>9138</v>
      </c>
      <c r="C174" s="32">
        <v>2</v>
      </c>
      <c r="D174" s="32" t="s">
        <v>1161</v>
      </c>
      <c r="E174" s="32" t="s">
        <v>1156</v>
      </c>
      <c r="F174" s="32" t="s">
        <v>1157</v>
      </c>
      <c r="G174" s="32" t="s">
        <v>1158</v>
      </c>
    </row>
    <row r="175" spans="1:7" x14ac:dyDescent="0.25">
      <c r="A175" s="32" t="s">
        <v>2879</v>
      </c>
      <c r="B175" s="32" t="s">
        <v>9144</v>
      </c>
      <c r="C175" s="32">
        <v>2</v>
      </c>
      <c r="D175" s="32" t="s">
        <v>1162</v>
      </c>
      <c r="E175" s="32" t="s">
        <v>1156</v>
      </c>
      <c r="F175" s="32" t="s">
        <v>1160</v>
      </c>
      <c r="G175" s="32" t="s">
        <v>1158</v>
      </c>
    </row>
    <row r="176" spans="1:7" x14ac:dyDescent="0.25">
      <c r="A176" s="32" t="s">
        <v>2879</v>
      </c>
      <c r="B176" s="32" t="s">
        <v>9139</v>
      </c>
      <c r="C176" s="32">
        <v>2</v>
      </c>
      <c r="D176" s="32" t="s">
        <v>1157</v>
      </c>
      <c r="E176" s="32" t="s">
        <v>1158</v>
      </c>
      <c r="F176" s="32" t="s">
        <v>1163</v>
      </c>
      <c r="G176" s="32" t="s">
        <v>1156</v>
      </c>
    </row>
    <row r="177" spans="1:9" x14ac:dyDescent="0.25">
      <c r="A177" s="32" t="s">
        <v>2879</v>
      </c>
      <c r="B177" s="32" t="s">
        <v>9145</v>
      </c>
      <c r="C177" s="32">
        <v>2</v>
      </c>
      <c r="D177" s="32" t="s">
        <v>1160</v>
      </c>
      <c r="E177" s="32" t="s">
        <v>1158</v>
      </c>
      <c r="F177" s="32" t="s">
        <v>1165</v>
      </c>
      <c r="G177" s="32" t="s">
        <v>1156</v>
      </c>
    </row>
    <row r="178" spans="1:9" x14ac:dyDescent="0.25">
      <c r="A178" s="32" t="s">
        <v>2879</v>
      </c>
      <c r="B178" s="32" t="s">
        <v>9140</v>
      </c>
      <c r="C178" s="32">
        <v>2</v>
      </c>
      <c r="D178" s="32" t="s">
        <v>1157</v>
      </c>
      <c r="E178" s="32" t="s">
        <v>1158</v>
      </c>
      <c r="F178" s="32" t="s">
        <v>1164</v>
      </c>
      <c r="G178" s="32" t="s">
        <v>1156</v>
      </c>
    </row>
    <row r="179" spans="1:9" x14ac:dyDescent="0.25">
      <c r="A179" s="32" t="s">
        <v>2879</v>
      </c>
      <c r="B179" s="32" t="s">
        <v>9146</v>
      </c>
      <c r="C179" s="32">
        <v>2</v>
      </c>
      <c r="D179" s="32" t="s">
        <v>1160</v>
      </c>
      <c r="E179" s="32" t="s">
        <v>1158</v>
      </c>
      <c r="F179" s="32" t="s">
        <v>1166</v>
      </c>
      <c r="G179" s="32" t="s">
        <v>1156</v>
      </c>
    </row>
    <row r="180" spans="1:9" x14ac:dyDescent="0.25">
      <c r="A180" s="32" t="s">
        <v>8894</v>
      </c>
      <c r="B180" s="32" t="s">
        <v>9133</v>
      </c>
      <c r="C180" s="32">
        <v>2</v>
      </c>
      <c r="D180" s="32" t="s">
        <v>1447</v>
      </c>
      <c r="E180" s="32" t="s">
        <v>1483</v>
      </c>
      <c r="F180" s="32" t="s">
        <v>2881</v>
      </c>
      <c r="G180" s="32" t="s">
        <v>1484</v>
      </c>
    </row>
    <row r="181" spans="1:9" x14ac:dyDescent="0.25">
      <c r="A181" s="32" t="s">
        <v>8895</v>
      </c>
      <c r="B181" s="32" t="s">
        <v>9133</v>
      </c>
      <c r="C181" s="32">
        <v>3</v>
      </c>
      <c r="D181" s="32" t="s">
        <v>1447</v>
      </c>
      <c r="E181" s="32" t="s">
        <v>1307</v>
      </c>
      <c r="F181" s="32" t="s">
        <v>2881</v>
      </c>
      <c r="G181" s="32" t="s">
        <v>1481</v>
      </c>
      <c r="H181" s="32" t="s">
        <v>8889</v>
      </c>
      <c r="I181" s="32" t="s">
        <v>1482</v>
      </c>
    </row>
    <row r="182" spans="1:9" x14ac:dyDescent="0.25">
      <c r="A182" s="32" t="s">
        <v>8896</v>
      </c>
      <c r="B182" s="32" t="s">
        <v>9133</v>
      </c>
      <c r="C182" s="32">
        <v>2</v>
      </c>
      <c r="D182" s="32" t="s">
        <v>1447</v>
      </c>
      <c r="E182" s="32" t="s">
        <v>1475</v>
      </c>
      <c r="F182" s="32" t="s">
        <v>2881</v>
      </c>
      <c r="G182" s="32" t="s">
        <v>1476</v>
      </c>
    </row>
    <row r="183" spans="1:9" x14ac:dyDescent="0.25">
      <c r="A183" s="32" t="s">
        <v>8897</v>
      </c>
      <c r="B183" s="32" t="s">
        <v>9133</v>
      </c>
      <c r="C183" s="32">
        <v>2</v>
      </c>
      <c r="D183" s="32" t="s">
        <v>1447</v>
      </c>
      <c r="E183" s="32" t="s">
        <v>1472</v>
      </c>
      <c r="F183" s="32" t="s">
        <v>2881</v>
      </c>
      <c r="G183" s="32" t="s">
        <v>1185</v>
      </c>
    </row>
    <row r="184" spans="1:9" x14ac:dyDescent="0.25">
      <c r="A184" s="32" t="s">
        <v>8898</v>
      </c>
      <c r="B184" s="32" t="s">
        <v>9133</v>
      </c>
      <c r="C184" s="32">
        <v>2</v>
      </c>
      <c r="D184" s="32" t="s">
        <v>1447</v>
      </c>
      <c r="E184" s="32" t="s">
        <v>1406</v>
      </c>
      <c r="F184" s="32" t="s">
        <v>8899</v>
      </c>
      <c r="G184" s="32" t="s">
        <v>1535</v>
      </c>
    </row>
    <row r="185" spans="1:9" x14ac:dyDescent="0.25">
      <c r="A185" s="32" t="s">
        <v>8900</v>
      </c>
      <c r="B185" s="32" t="s">
        <v>9133</v>
      </c>
      <c r="C185" s="32">
        <v>2</v>
      </c>
      <c r="D185" s="32" t="s">
        <v>1447</v>
      </c>
      <c r="E185" s="32" t="s">
        <v>1537</v>
      </c>
      <c r="F185" s="32" t="s">
        <v>8899</v>
      </c>
      <c r="G185" s="32" t="s">
        <v>1538</v>
      </c>
    </row>
    <row r="186" spans="1:9" x14ac:dyDescent="0.25">
      <c r="A186" s="32" t="s">
        <v>8901</v>
      </c>
      <c r="B186" s="32" t="s">
        <v>9133</v>
      </c>
      <c r="C186" s="32">
        <v>2</v>
      </c>
      <c r="D186" s="32" t="s">
        <v>1447</v>
      </c>
      <c r="E186" s="32" t="s">
        <v>1539</v>
      </c>
      <c r="F186" s="32" t="s">
        <v>8899</v>
      </c>
      <c r="G186" s="32" t="s">
        <v>1540</v>
      </c>
    </row>
    <row r="187" spans="1:9" x14ac:dyDescent="0.25">
      <c r="A187" s="32" t="s">
        <v>8902</v>
      </c>
      <c r="B187" s="32" t="s">
        <v>9133</v>
      </c>
      <c r="C187" s="32">
        <v>2</v>
      </c>
      <c r="D187" s="32" t="s">
        <v>1447</v>
      </c>
      <c r="E187" s="32" t="s">
        <v>1534</v>
      </c>
      <c r="F187" s="32" t="s">
        <v>8899</v>
      </c>
      <c r="G187" s="32" t="s">
        <v>1536</v>
      </c>
    </row>
    <row r="188" spans="1:9" x14ac:dyDescent="0.25">
      <c r="A188" s="32" t="s">
        <v>8903</v>
      </c>
      <c r="B188" s="32" t="s">
        <v>9133</v>
      </c>
      <c r="C188" s="32">
        <v>2</v>
      </c>
      <c r="D188" s="32" t="s">
        <v>1447</v>
      </c>
      <c r="E188" s="32" t="s">
        <v>1301</v>
      </c>
      <c r="F188" s="32" t="s">
        <v>8899</v>
      </c>
      <c r="G188" s="32" t="s">
        <v>1533</v>
      </c>
    </row>
    <row r="189" spans="1:9" x14ac:dyDescent="0.25">
      <c r="A189" s="32" t="s">
        <v>8904</v>
      </c>
      <c r="B189" s="32" t="s">
        <v>9133</v>
      </c>
      <c r="C189" s="32">
        <v>2</v>
      </c>
      <c r="D189" s="32" t="s">
        <v>1447</v>
      </c>
      <c r="E189" s="32" t="s">
        <v>1528</v>
      </c>
      <c r="F189" s="32" t="s">
        <v>8905</v>
      </c>
      <c r="G189" s="32" t="s">
        <v>1530</v>
      </c>
    </row>
    <row r="190" spans="1:9" x14ac:dyDescent="0.25">
      <c r="A190" s="32" t="s">
        <v>8906</v>
      </c>
      <c r="B190" s="32" t="s">
        <v>9133</v>
      </c>
      <c r="C190" s="32">
        <v>2</v>
      </c>
      <c r="D190" s="32" t="s">
        <v>2881</v>
      </c>
      <c r="E190" s="32" t="s">
        <v>1506</v>
      </c>
      <c r="F190" s="32" t="s">
        <v>8907</v>
      </c>
      <c r="G190" s="32" t="s">
        <v>1507</v>
      </c>
    </row>
    <row r="191" spans="1:9" x14ac:dyDescent="0.25">
      <c r="A191" s="32" t="s">
        <v>8908</v>
      </c>
      <c r="B191" s="32" t="s">
        <v>9133</v>
      </c>
      <c r="C191" s="32">
        <v>3</v>
      </c>
      <c r="D191" s="32" t="s">
        <v>1447</v>
      </c>
      <c r="E191" s="32" t="s">
        <v>1501</v>
      </c>
      <c r="F191" s="32" t="s">
        <v>2881</v>
      </c>
      <c r="G191" s="32" t="s">
        <v>1502</v>
      </c>
      <c r="H191" s="32" t="s">
        <v>8907</v>
      </c>
      <c r="I191" s="32" t="s">
        <v>1503</v>
      </c>
    </row>
    <row r="192" spans="1:9" x14ac:dyDescent="0.25">
      <c r="A192" s="32" t="s">
        <v>8909</v>
      </c>
      <c r="B192" s="32" t="s">
        <v>9133</v>
      </c>
      <c r="C192" s="32">
        <v>3</v>
      </c>
      <c r="D192" s="32" t="s">
        <v>1447</v>
      </c>
      <c r="E192" s="32" t="s">
        <v>1504</v>
      </c>
      <c r="F192" s="32" t="s">
        <v>2881</v>
      </c>
      <c r="G192" s="32" t="s">
        <v>1488</v>
      </c>
      <c r="H192" s="32" t="s">
        <v>8907</v>
      </c>
      <c r="I192" s="32" t="s">
        <v>1505</v>
      </c>
    </row>
    <row r="193" spans="1:9" x14ac:dyDescent="0.25">
      <c r="A193" s="32" t="s">
        <v>8910</v>
      </c>
      <c r="B193" s="32" t="s">
        <v>9133</v>
      </c>
      <c r="C193" s="32">
        <v>3</v>
      </c>
      <c r="D193" s="32" t="s">
        <v>1447</v>
      </c>
      <c r="E193" s="32" t="s">
        <v>1457</v>
      </c>
      <c r="F193" s="32" t="s">
        <v>2881</v>
      </c>
      <c r="G193" s="32" t="s">
        <v>1496</v>
      </c>
      <c r="H193" s="32" t="s">
        <v>8907</v>
      </c>
      <c r="I193" s="32" t="s">
        <v>1500</v>
      </c>
    </row>
    <row r="194" spans="1:9" x14ac:dyDescent="0.25">
      <c r="A194" s="32" t="s">
        <v>8911</v>
      </c>
      <c r="B194" s="32" t="s">
        <v>9133</v>
      </c>
      <c r="C194" s="32">
        <v>2</v>
      </c>
      <c r="D194" s="32" t="s">
        <v>1447</v>
      </c>
      <c r="E194" s="32" t="s">
        <v>1509</v>
      </c>
      <c r="F194" s="32" t="s">
        <v>8907</v>
      </c>
      <c r="G194" s="32" t="s">
        <v>1510</v>
      </c>
    </row>
    <row r="195" spans="1:9" x14ac:dyDescent="0.25">
      <c r="A195" s="32" t="s">
        <v>8912</v>
      </c>
      <c r="B195" s="32" t="s">
        <v>9133</v>
      </c>
      <c r="C195" s="32">
        <v>2</v>
      </c>
      <c r="D195" s="32" t="s">
        <v>1447</v>
      </c>
      <c r="E195" s="32" t="s">
        <v>1511</v>
      </c>
      <c r="F195" s="32" t="s">
        <v>8907</v>
      </c>
      <c r="G195" s="32" t="s">
        <v>1512</v>
      </c>
    </row>
    <row r="196" spans="1:9" x14ac:dyDescent="0.25">
      <c r="A196" s="32" t="s">
        <v>8913</v>
      </c>
      <c r="B196" s="32" t="s">
        <v>9133</v>
      </c>
      <c r="C196" s="32">
        <v>2</v>
      </c>
      <c r="D196" s="32" t="s">
        <v>1447</v>
      </c>
      <c r="E196" s="32" t="s">
        <v>1321</v>
      </c>
      <c r="F196" s="32" t="s">
        <v>8907</v>
      </c>
      <c r="G196" s="32" t="s">
        <v>1198</v>
      </c>
    </row>
    <row r="197" spans="1:9" x14ac:dyDescent="0.25">
      <c r="A197" s="32" t="s">
        <v>8914</v>
      </c>
      <c r="B197" s="32" t="s">
        <v>9133</v>
      </c>
      <c r="C197" s="32">
        <v>2</v>
      </c>
      <c r="D197" s="32" t="s">
        <v>1447</v>
      </c>
      <c r="E197" s="32" t="s">
        <v>1479</v>
      </c>
      <c r="F197" s="32" t="s">
        <v>8889</v>
      </c>
      <c r="G197" s="32" t="s">
        <v>1480</v>
      </c>
    </row>
    <row r="198" spans="1:9" x14ac:dyDescent="0.25">
      <c r="A198" s="32" t="s">
        <v>8915</v>
      </c>
      <c r="B198" s="32" t="s">
        <v>9133</v>
      </c>
      <c r="C198" s="32">
        <v>2</v>
      </c>
      <c r="D198" s="32" t="s">
        <v>1447</v>
      </c>
      <c r="E198" s="32" t="s">
        <v>1196</v>
      </c>
      <c r="F198" s="32" t="s">
        <v>8889</v>
      </c>
      <c r="G198" s="32" t="s">
        <v>1478</v>
      </c>
    </row>
    <row r="199" spans="1:9" x14ac:dyDescent="0.25">
      <c r="A199" s="32" t="s">
        <v>8916</v>
      </c>
      <c r="B199" s="32" t="s">
        <v>9133</v>
      </c>
      <c r="C199" s="32">
        <v>2</v>
      </c>
      <c r="D199" s="32" t="s">
        <v>2881</v>
      </c>
      <c r="E199" s="32" t="s">
        <v>1524</v>
      </c>
      <c r="F199" s="32" t="s">
        <v>8917</v>
      </c>
      <c r="G199" s="32" t="s">
        <v>1525</v>
      </c>
    </row>
    <row r="200" spans="1:9" x14ac:dyDescent="0.25">
      <c r="A200" s="32" t="s">
        <v>8918</v>
      </c>
      <c r="B200" s="32" t="s">
        <v>9133</v>
      </c>
      <c r="C200" s="32">
        <v>3</v>
      </c>
      <c r="D200" s="32" t="s">
        <v>1447</v>
      </c>
      <c r="E200" s="32" t="s">
        <v>1519</v>
      </c>
      <c r="F200" s="32" t="s">
        <v>2881</v>
      </c>
      <c r="G200" s="32" t="s">
        <v>1520</v>
      </c>
      <c r="H200" s="32" t="s">
        <v>8917</v>
      </c>
      <c r="I200" s="32" t="s">
        <v>1521</v>
      </c>
    </row>
    <row r="201" spans="1:9" x14ac:dyDescent="0.25">
      <c r="A201" s="32" t="s">
        <v>8919</v>
      </c>
      <c r="B201" s="32" t="s">
        <v>9133</v>
      </c>
      <c r="C201" s="32">
        <v>3</v>
      </c>
      <c r="D201" s="32" t="s">
        <v>1447</v>
      </c>
      <c r="E201" s="32" t="s">
        <v>1522</v>
      </c>
      <c r="F201" s="32" t="s">
        <v>2881</v>
      </c>
      <c r="G201" s="32" t="s">
        <v>1498</v>
      </c>
      <c r="H201" s="32" t="s">
        <v>8917</v>
      </c>
      <c r="I201" s="32" t="s">
        <v>1523</v>
      </c>
    </row>
    <row r="202" spans="1:9" x14ac:dyDescent="0.25">
      <c r="A202" s="32" t="s">
        <v>8920</v>
      </c>
      <c r="B202" s="32" t="s">
        <v>9133</v>
      </c>
      <c r="C202" s="32">
        <v>3</v>
      </c>
      <c r="D202" s="32" t="s">
        <v>1447</v>
      </c>
      <c r="E202" s="32" t="s">
        <v>1329</v>
      </c>
      <c r="F202" s="32" t="s">
        <v>2881</v>
      </c>
      <c r="G202" s="32" t="s">
        <v>1182</v>
      </c>
      <c r="H202" s="32" t="s">
        <v>8917</v>
      </c>
      <c r="I202" s="32" t="s">
        <v>1518</v>
      </c>
    </row>
    <row r="203" spans="1:9" x14ac:dyDescent="0.25">
      <c r="A203" s="32" t="s">
        <v>8921</v>
      </c>
      <c r="B203" s="32" t="s">
        <v>9133</v>
      </c>
      <c r="C203" s="32">
        <v>2</v>
      </c>
      <c r="D203" s="32" t="s">
        <v>2881</v>
      </c>
      <c r="E203" s="32" t="s">
        <v>1494</v>
      </c>
      <c r="F203" s="32" t="s">
        <v>8922</v>
      </c>
      <c r="G203" s="32" t="s">
        <v>1495</v>
      </c>
    </row>
    <row r="204" spans="1:9" x14ac:dyDescent="0.25">
      <c r="A204" s="32" t="s">
        <v>8923</v>
      </c>
      <c r="B204" s="32" t="s">
        <v>9133</v>
      </c>
      <c r="C204" s="32">
        <v>3</v>
      </c>
      <c r="D204" s="32" t="s">
        <v>1447</v>
      </c>
      <c r="E204" s="32" t="s">
        <v>1489</v>
      </c>
      <c r="F204" s="32" t="s">
        <v>2881</v>
      </c>
      <c r="G204" s="32" t="s">
        <v>1490</v>
      </c>
      <c r="H204" s="32" t="s">
        <v>8922</v>
      </c>
      <c r="I204" s="32" t="s">
        <v>1491</v>
      </c>
    </row>
    <row r="205" spans="1:9" x14ac:dyDescent="0.25">
      <c r="A205" s="32" t="s">
        <v>8924</v>
      </c>
      <c r="B205" s="32" t="s">
        <v>9133</v>
      </c>
      <c r="C205" s="32">
        <v>3</v>
      </c>
      <c r="D205" s="32" t="s">
        <v>1447</v>
      </c>
      <c r="E205" s="32" t="s">
        <v>1492</v>
      </c>
      <c r="F205" s="32" t="s">
        <v>2881</v>
      </c>
      <c r="G205" s="32" t="s">
        <v>1482</v>
      </c>
      <c r="H205" s="32" t="s">
        <v>8922</v>
      </c>
      <c r="I205" s="32" t="s">
        <v>1493</v>
      </c>
    </row>
    <row r="206" spans="1:9" x14ac:dyDescent="0.25">
      <c r="A206" s="32" t="s">
        <v>8925</v>
      </c>
      <c r="B206" s="32" t="s">
        <v>9133</v>
      </c>
      <c r="C206" s="32">
        <v>3</v>
      </c>
      <c r="D206" s="32" t="s">
        <v>1447</v>
      </c>
      <c r="E206" s="32" t="s">
        <v>1310</v>
      </c>
      <c r="F206" s="32" t="s">
        <v>2881</v>
      </c>
      <c r="G206" s="32" t="s">
        <v>1485</v>
      </c>
      <c r="H206" s="32" t="s">
        <v>8922</v>
      </c>
      <c r="I206" s="32" t="s">
        <v>1488</v>
      </c>
    </row>
    <row r="207" spans="1:9" x14ac:dyDescent="0.25">
      <c r="A207" s="32" t="s">
        <v>8926</v>
      </c>
      <c r="B207" s="32" t="s">
        <v>9133</v>
      </c>
      <c r="C207" s="32">
        <v>2</v>
      </c>
      <c r="D207" s="32" t="s">
        <v>1447</v>
      </c>
      <c r="E207" s="32" t="s">
        <v>1174</v>
      </c>
      <c r="F207" s="32" t="s">
        <v>8927</v>
      </c>
      <c r="G207" s="32" t="s">
        <v>1498</v>
      </c>
    </row>
    <row r="208" spans="1:9" x14ac:dyDescent="0.25">
      <c r="A208" s="32" t="s">
        <v>8928</v>
      </c>
      <c r="B208" s="32" t="s">
        <v>9133</v>
      </c>
      <c r="C208" s="32">
        <v>2</v>
      </c>
      <c r="D208" s="32" t="s">
        <v>1447</v>
      </c>
      <c r="E208" s="32" t="s">
        <v>8929</v>
      </c>
      <c r="F208" s="32" t="s">
        <v>8930</v>
      </c>
      <c r="G208" s="32" t="s">
        <v>23772</v>
      </c>
    </row>
    <row r="209" spans="1:7" x14ac:dyDescent="0.25">
      <c r="A209" s="32" t="s">
        <v>8931</v>
      </c>
      <c r="B209" s="32" t="s">
        <v>9133</v>
      </c>
      <c r="C209" s="32">
        <v>2</v>
      </c>
      <c r="D209" s="32" t="s">
        <v>1447</v>
      </c>
      <c r="E209" s="32" t="s">
        <v>8932</v>
      </c>
      <c r="F209" s="32" t="s">
        <v>8930</v>
      </c>
      <c r="G209" s="32" t="s">
        <v>23773</v>
      </c>
    </row>
    <row r="210" spans="1:7" x14ac:dyDescent="0.25">
      <c r="A210" s="32" t="s">
        <v>2896</v>
      </c>
      <c r="B210" s="32" t="s">
        <v>9135</v>
      </c>
      <c r="C210" s="32">
        <v>2</v>
      </c>
      <c r="D210" s="32" t="s">
        <v>1440</v>
      </c>
      <c r="E210" s="32" t="s">
        <v>1502</v>
      </c>
      <c r="F210" s="32" t="s">
        <v>1552</v>
      </c>
      <c r="G210" s="32" t="s">
        <v>1555</v>
      </c>
    </row>
    <row r="211" spans="1:7" x14ac:dyDescent="0.25">
      <c r="A211" s="32" t="s">
        <v>2896</v>
      </c>
      <c r="B211" s="32" t="s">
        <v>9136</v>
      </c>
      <c r="C211" s="32">
        <v>2</v>
      </c>
      <c r="D211" s="32" t="s">
        <v>1442</v>
      </c>
      <c r="E211" s="32" t="s">
        <v>1502</v>
      </c>
      <c r="F211" s="32" t="s">
        <v>1554</v>
      </c>
      <c r="G211" s="32" t="s">
        <v>1555</v>
      </c>
    </row>
    <row r="212" spans="1:7" x14ac:dyDescent="0.25">
      <c r="A212" s="32" t="s">
        <v>2897</v>
      </c>
      <c r="B212" s="32" t="s">
        <v>9135</v>
      </c>
      <c r="C212" s="32">
        <v>2</v>
      </c>
      <c r="D212" s="32" t="s">
        <v>1440</v>
      </c>
      <c r="E212" s="32" t="s">
        <v>1556</v>
      </c>
      <c r="F212" s="32" t="s">
        <v>1552</v>
      </c>
      <c r="G212" s="32" t="s">
        <v>1557</v>
      </c>
    </row>
    <row r="213" spans="1:7" x14ac:dyDescent="0.25">
      <c r="A213" s="32" t="s">
        <v>2897</v>
      </c>
      <c r="B213" s="32" t="s">
        <v>9136</v>
      </c>
      <c r="C213" s="32">
        <v>2</v>
      </c>
      <c r="D213" s="32" t="s">
        <v>1442</v>
      </c>
      <c r="E213" s="32" t="s">
        <v>1556</v>
      </c>
      <c r="F213" s="32" t="s">
        <v>1554</v>
      </c>
      <c r="G213" s="32" t="s">
        <v>1557</v>
      </c>
    </row>
    <row r="214" spans="1:7" x14ac:dyDescent="0.25">
      <c r="A214" s="32" t="s">
        <v>2898</v>
      </c>
      <c r="B214" s="32" t="s">
        <v>9135</v>
      </c>
      <c r="C214" s="32">
        <v>2</v>
      </c>
      <c r="D214" s="32" t="s">
        <v>1440</v>
      </c>
      <c r="E214" s="32" t="s">
        <v>1496</v>
      </c>
      <c r="F214" s="32" t="s">
        <v>1552</v>
      </c>
      <c r="G214" s="32" t="s">
        <v>1553</v>
      </c>
    </row>
    <row r="215" spans="1:7" x14ac:dyDescent="0.25">
      <c r="A215" s="32" t="s">
        <v>2898</v>
      </c>
      <c r="B215" s="32" t="s">
        <v>9136</v>
      </c>
      <c r="C215" s="32">
        <v>2</v>
      </c>
      <c r="D215" s="32" t="s">
        <v>1442</v>
      </c>
      <c r="E215" s="32" t="s">
        <v>1496</v>
      </c>
      <c r="F215" s="32" t="s">
        <v>1554</v>
      </c>
      <c r="G215" s="32" t="s">
        <v>1553</v>
      </c>
    </row>
    <row r="216" spans="1:7" x14ac:dyDescent="0.25">
      <c r="A216" s="32" t="s">
        <v>2899</v>
      </c>
      <c r="B216" s="32" t="s">
        <v>9135</v>
      </c>
      <c r="C216" s="32">
        <v>2</v>
      </c>
      <c r="D216" s="32" t="s">
        <v>1473</v>
      </c>
      <c r="E216" s="32" t="s">
        <v>1203</v>
      </c>
      <c r="F216" s="32" t="s">
        <v>1477</v>
      </c>
      <c r="G216" s="32" t="s">
        <v>1563</v>
      </c>
    </row>
    <row r="217" spans="1:7" x14ac:dyDescent="0.25">
      <c r="A217" s="32" t="s">
        <v>2900</v>
      </c>
      <c r="B217" s="32" t="s">
        <v>9135</v>
      </c>
      <c r="C217" s="32">
        <v>2</v>
      </c>
      <c r="D217" s="32" t="s">
        <v>1473</v>
      </c>
      <c r="E217" s="32" t="s">
        <v>1321</v>
      </c>
      <c r="F217" s="32" t="s">
        <v>1477</v>
      </c>
      <c r="G217" s="32" t="s">
        <v>1562</v>
      </c>
    </row>
    <row r="218" spans="1:7" x14ac:dyDescent="0.25">
      <c r="A218" s="32" t="s">
        <v>2901</v>
      </c>
      <c r="B218" s="32" t="s">
        <v>9135</v>
      </c>
      <c r="C218" s="32">
        <v>2</v>
      </c>
      <c r="D218" s="32" t="s">
        <v>1473</v>
      </c>
      <c r="E218" s="32" t="s">
        <v>32</v>
      </c>
      <c r="F218" s="32" t="s">
        <v>1477</v>
      </c>
      <c r="G218" s="32" t="s">
        <v>1560</v>
      </c>
    </row>
    <row r="219" spans="1:7" x14ac:dyDescent="0.25">
      <c r="A219" s="32" t="s">
        <v>2902</v>
      </c>
      <c r="B219" s="32" t="s">
        <v>9135</v>
      </c>
      <c r="C219" s="32">
        <v>2</v>
      </c>
      <c r="D219" s="32" t="s">
        <v>1473</v>
      </c>
      <c r="E219" s="32" t="s">
        <v>1472</v>
      </c>
      <c r="F219" s="32" t="s">
        <v>1477</v>
      </c>
      <c r="G219" s="32" t="s">
        <v>1559</v>
      </c>
    </row>
    <row r="220" spans="1:7" x14ac:dyDescent="0.25">
      <c r="A220" s="32" t="s">
        <v>8933</v>
      </c>
      <c r="B220" s="32" t="s">
        <v>9133</v>
      </c>
      <c r="C220" s="32">
        <v>2</v>
      </c>
      <c r="D220" s="32" t="s">
        <v>1447</v>
      </c>
      <c r="E220" s="32" t="s">
        <v>1180</v>
      </c>
      <c r="F220" s="32" t="s">
        <v>8930</v>
      </c>
      <c r="G220" s="32" t="s">
        <v>23774</v>
      </c>
    </row>
    <row r="221" spans="1:7" x14ac:dyDescent="0.25">
      <c r="A221" s="32" t="s">
        <v>2903</v>
      </c>
      <c r="B221" s="32" t="s">
        <v>9135</v>
      </c>
      <c r="C221" s="32">
        <v>2</v>
      </c>
      <c r="D221" s="32" t="s">
        <v>1440</v>
      </c>
      <c r="E221" s="32" t="s">
        <v>1548</v>
      </c>
      <c r="F221" s="32" t="s">
        <v>1544</v>
      </c>
      <c r="G221" s="32" t="s">
        <v>1547</v>
      </c>
    </row>
    <row r="222" spans="1:7" x14ac:dyDescent="0.25">
      <c r="A222" s="32" t="s">
        <v>2904</v>
      </c>
      <c r="B222" s="32" t="s">
        <v>9135</v>
      </c>
      <c r="C222" s="32">
        <v>2</v>
      </c>
      <c r="D222" s="32" t="s">
        <v>1440</v>
      </c>
      <c r="E222" s="32" t="s">
        <v>1550</v>
      </c>
      <c r="F222" s="32" t="s">
        <v>1544</v>
      </c>
      <c r="G222" s="32" t="s">
        <v>1551</v>
      </c>
    </row>
    <row r="223" spans="1:7" x14ac:dyDescent="0.25">
      <c r="A223" s="32" t="s">
        <v>2905</v>
      </c>
      <c r="B223" s="32" t="s">
        <v>9135</v>
      </c>
      <c r="C223" s="32">
        <v>2</v>
      </c>
      <c r="D223" s="32" t="s">
        <v>1440</v>
      </c>
      <c r="E223" s="32" t="s">
        <v>1546</v>
      </c>
      <c r="F223" s="32" t="s">
        <v>1544</v>
      </c>
      <c r="G223" s="32" t="s">
        <v>1549</v>
      </c>
    </row>
    <row r="224" spans="1:7" x14ac:dyDescent="0.25">
      <c r="A224" s="32" t="s">
        <v>2906</v>
      </c>
      <c r="B224" s="32" t="s">
        <v>9135</v>
      </c>
      <c r="C224" s="32">
        <v>2</v>
      </c>
      <c r="D224" s="32" t="s">
        <v>1440</v>
      </c>
      <c r="E224" s="32" t="s">
        <v>1543</v>
      </c>
      <c r="F224" s="32" t="s">
        <v>1544</v>
      </c>
      <c r="G224" s="32" t="s">
        <v>1545</v>
      </c>
    </row>
    <row r="225" spans="1:11" x14ac:dyDescent="0.25">
      <c r="A225" s="32" t="s">
        <v>2907</v>
      </c>
      <c r="B225" s="32" t="s">
        <v>9135</v>
      </c>
      <c r="C225" s="32">
        <v>2</v>
      </c>
      <c r="D225" s="32" t="s">
        <v>1477</v>
      </c>
      <c r="E225" s="32" t="s">
        <v>1485</v>
      </c>
      <c r="F225" s="32" t="s">
        <v>1474</v>
      </c>
      <c r="G225" s="32" t="s">
        <v>1486</v>
      </c>
    </row>
    <row r="226" spans="1:11" x14ac:dyDescent="0.25">
      <c r="A226" s="32" t="s">
        <v>2908</v>
      </c>
      <c r="B226" s="32" t="s">
        <v>9135</v>
      </c>
      <c r="C226" s="32">
        <v>2</v>
      </c>
      <c r="D226" s="32" t="s">
        <v>1440</v>
      </c>
      <c r="E226" s="32" t="s">
        <v>1483</v>
      </c>
      <c r="F226" s="32" t="s">
        <v>1473</v>
      </c>
      <c r="G226" s="32" t="s">
        <v>1484</v>
      </c>
    </row>
    <row r="227" spans="1:11" x14ac:dyDescent="0.25">
      <c r="A227" s="32" t="s">
        <v>2909</v>
      </c>
      <c r="B227" s="32" t="s">
        <v>9135</v>
      </c>
      <c r="C227" s="32">
        <v>4</v>
      </c>
      <c r="D227" s="32" t="s">
        <v>1440</v>
      </c>
      <c r="E227" s="32" t="s">
        <v>1307</v>
      </c>
      <c r="F227" s="32" t="s">
        <v>1473</v>
      </c>
      <c r="G227" s="32" t="s">
        <v>1481</v>
      </c>
      <c r="H227" s="32" t="s">
        <v>1477</v>
      </c>
      <c r="I227" s="32" t="s">
        <v>1482</v>
      </c>
      <c r="J227" s="32" t="s">
        <v>1474</v>
      </c>
      <c r="K227" s="32" t="s">
        <v>1196</v>
      </c>
    </row>
    <row r="228" spans="1:11" x14ac:dyDescent="0.25">
      <c r="A228" s="32" t="s">
        <v>2910</v>
      </c>
      <c r="B228" s="32" t="s">
        <v>9135</v>
      </c>
      <c r="C228" s="32">
        <v>2</v>
      </c>
      <c r="D228" s="32" t="s">
        <v>1440</v>
      </c>
      <c r="E228" s="32" t="s">
        <v>1475</v>
      </c>
      <c r="F228" s="32" t="s">
        <v>1473</v>
      </c>
      <c r="G228" s="32" t="s">
        <v>1476</v>
      </c>
    </row>
    <row r="229" spans="1:11" x14ac:dyDescent="0.25">
      <c r="A229" s="32" t="s">
        <v>2911</v>
      </c>
      <c r="B229" s="32" t="s">
        <v>9135</v>
      </c>
      <c r="C229" s="32">
        <v>3</v>
      </c>
      <c r="D229" s="32" t="s">
        <v>1440</v>
      </c>
      <c r="E229" s="32" t="s">
        <v>1472</v>
      </c>
      <c r="F229" s="32" t="s">
        <v>1473</v>
      </c>
      <c r="G229" s="32" t="s">
        <v>1185</v>
      </c>
      <c r="H229" s="32" t="s">
        <v>1474</v>
      </c>
      <c r="I229" s="32" t="s">
        <v>1472</v>
      </c>
    </row>
    <row r="230" spans="1:11" x14ac:dyDescent="0.25">
      <c r="A230" s="32" t="s">
        <v>2912</v>
      </c>
      <c r="B230" s="32" t="s">
        <v>9135</v>
      </c>
      <c r="C230" s="32">
        <v>2</v>
      </c>
      <c r="D230" s="32" t="s">
        <v>1532</v>
      </c>
      <c r="E230" s="32" t="s">
        <v>1541</v>
      </c>
      <c r="F230" s="32" t="s">
        <v>1474</v>
      </c>
      <c r="G230" s="32" t="s">
        <v>1542</v>
      </c>
    </row>
    <row r="231" spans="1:11" x14ac:dyDescent="0.25">
      <c r="A231" s="32" t="s">
        <v>2913</v>
      </c>
      <c r="B231" s="32" t="s">
        <v>9135</v>
      </c>
      <c r="C231" s="32">
        <v>2</v>
      </c>
      <c r="D231" s="32" t="s">
        <v>1440</v>
      </c>
      <c r="E231" s="32" t="s">
        <v>1406</v>
      </c>
      <c r="F231" s="32" t="s">
        <v>1532</v>
      </c>
      <c r="G231" s="32" t="s">
        <v>1535</v>
      </c>
    </row>
    <row r="232" spans="1:11" x14ac:dyDescent="0.25">
      <c r="A232" s="32" t="s">
        <v>2914</v>
      </c>
      <c r="B232" s="32" t="s">
        <v>9135</v>
      </c>
      <c r="C232" s="32">
        <v>2</v>
      </c>
      <c r="D232" s="32" t="s">
        <v>1440</v>
      </c>
      <c r="E232" s="32" t="s">
        <v>1537</v>
      </c>
      <c r="F232" s="32" t="s">
        <v>1532</v>
      </c>
      <c r="G232" s="32" t="s">
        <v>1538</v>
      </c>
    </row>
    <row r="233" spans="1:11" x14ac:dyDescent="0.25">
      <c r="A233" s="32" t="s">
        <v>2915</v>
      </c>
      <c r="B233" s="32" t="s">
        <v>9135</v>
      </c>
      <c r="C233" s="32">
        <v>2</v>
      </c>
      <c r="D233" s="32" t="s">
        <v>1440</v>
      </c>
      <c r="E233" s="32" t="s">
        <v>1539</v>
      </c>
      <c r="F233" s="32" t="s">
        <v>1532</v>
      </c>
      <c r="G233" s="32" t="s">
        <v>1540</v>
      </c>
    </row>
    <row r="234" spans="1:11" x14ac:dyDescent="0.25">
      <c r="A234" s="32" t="s">
        <v>2916</v>
      </c>
      <c r="B234" s="32" t="s">
        <v>9135</v>
      </c>
      <c r="C234" s="32">
        <v>2</v>
      </c>
      <c r="D234" s="32" t="s">
        <v>1440</v>
      </c>
      <c r="E234" s="32" t="s">
        <v>1534</v>
      </c>
      <c r="F234" s="32" t="s">
        <v>1532</v>
      </c>
      <c r="G234" s="32" t="s">
        <v>1536</v>
      </c>
    </row>
    <row r="235" spans="1:11" x14ac:dyDescent="0.25">
      <c r="A235" s="32" t="s">
        <v>2917</v>
      </c>
      <c r="B235" s="32" t="s">
        <v>9135</v>
      </c>
      <c r="C235" s="32">
        <v>3</v>
      </c>
      <c r="D235" s="32" t="s">
        <v>1440</v>
      </c>
      <c r="E235" s="32" t="s">
        <v>1301</v>
      </c>
      <c r="F235" s="32" t="s">
        <v>1532</v>
      </c>
      <c r="G235" s="32" t="s">
        <v>1533</v>
      </c>
      <c r="H235" s="32" t="s">
        <v>1474</v>
      </c>
      <c r="I235" s="32" t="s">
        <v>1321</v>
      </c>
    </row>
    <row r="236" spans="1:11" x14ac:dyDescent="0.25">
      <c r="A236" s="32" t="s">
        <v>2918</v>
      </c>
      <c r="B236" s="32" t="s">
        <v>9135</v>
      </c>
      <c r="C236" s="32">
        <v>2</v>
      </c>
      <c r="D236" s="32" t="s">
        <v>1531</v>
      </c>
      <c r="E236" s="32" t="s">
        <v>93</v>
      </c>
      <c r="F236" s="32" t="s">
        <v>1474</v>
      </c>
      <c r="G236" s="32" t="s">
        <v>1183</v>
      </c>
    </row>
    <row r="237" spans="1:11" x14ac:dyDescent="0.25">
      <c r="A237" s="32" t="s">
        <v>2919</v>
      </c>
      <c r="B237" s="32" t="s">
        <v>9135</v>
      </c>
      <c r="C237" s="32">
        <v>3</v>
      </c>
      <c r="D237" s="32" t="s">
        <v>1440</v>
      </c>
      <c r="E237" s="32" t="s">
        <v>1528</v>
      </c>
      <c r="F237" s="32" t="s">
        <v>1531</v>
      </c>
      <c r="G237" s="32" t="s">
        <v>1530</v>
      </c>
      <c r="H237" s="32" t="s">
        <v>1474</v>
      </c>
      <c r="I237" s="32" t="s">
        <v>1185</v>
      </c>
    </row>
    <row r="238" spans="1:11" x14ac:dyDescent="0.25">
      <c r="A238" s="32" t="s">
        <v>2919</v>
      </c>
      <c r="B238" s="32" t="s">
        <v>9136</v>
      </c>
      <c r="C238" s="32">
        <v>2</v>
      </c>
      <c r="D238" s="32" t="s">
        <v>1442</v>
      </c>
      <c r="E238" s="32" t="s">
        <v>1528</v>
      </c>
      <c r="F238" s="32" t="s">
        <v>1529</v>
      </c>
      <c r="G238" s="32" t="s">
        <v>1530</v>
      </c>
    </row>
    <row r="239" spans="1:11" x14ac:dyDescent="0.25">
      <c r="A239" s="32" t="s">
        <v>2920</v>
      </c>
      <c r="B239" s="32" t="s">
        <v>9135</v>
      </c>
      <c r="C239" s="32">
        <v>2</v>
      </c>
      <c r="D239" s="32" t="s">
        <v>1499</v>
      </c>
      <c r="E239" s="32" t="s">
        <v>1461</v>
      </c>
      <c r="F239" s="32" t="s">
        <v>1474</v>
      </c>
      <c r="G239" s="32" t="s">
        <v>1508</v>
      </c>
    </row>
    <row r="240" spans="1:11" x14ac:dyDescent="0.25">
      <c r="A240" s="32" t="s">
        <v>2921</v>
      </c>
      <c r="B240" s="32" t="s">
        <v>9135</v>
      </c>
      <c r="C240" s="32">
        <v>2</v>
      </c>
      <c r="D240" s="32" t="s">
        <v>1473</v>
      </c>
      <c r="E240" s="32" t="s">
        <v>1506</v>
      </c>
      <c r="F240" s="32" t="s">
        <v>1499</v>
      </c>
      <c r="G240" s="32" t="s">
        <v>1507</v>
      </c>
    </row>
    <row r="241" spans="1:11" x14ac:dyDescent="0.25">
      <c r="A241" s="32" t="s">
        <v>2922</v>
      </c>
      <c r="B241" s="32" t="s">
        <v>9135</v>
      </c>
      <c r="C241" s="32">
        <v>3</v>
      </c>
      <c r="D241" s="32" t="s">
        <v>1440</v>
      </c>
      <c r="E241" s="32" t="s">
        <v>1501</v>
      </c>
      <c r="F241" s="32" t="s">
        <v>1473</v>
      </c>
      <c r="G241" s="32" t="s">
        <v>1502</v>
      </c>
      <c r="H241" s="32" t="s">
        <v>1499</v>
      </c>
      <c r="I241" s="32" t="s">
        <v>1503</v>
      </c>
    </row>
    <row r="242" spans="1:11" x14ac:dyDescent="0.25">
      <c r="A242" s="32" t="s">
        <v>2923</v>
      </c>
      <c r="B242" s="32" t="s">
        <v>9135</v>
      </c>
      <c r="C242" s="32">
        <v>3</v>
      </c>
      <c r="D242" s="32" t="s">
        <v>1440</v>
      </c>
      <c r="E242" s="32" t="s">
        <v>1504</v>
      </c>
      <c r="F242" s="32" t="s">
        <v>1473</v>
      </c>
      <c r="G242" s="32" t="s">
        <v>1488</v>
      </c>
      <c r="H242" s="32" t="s">
        <v>1499</v>
      </c>
      <c r="I242" s="32" t="s">
        <v>1505</v>
      </c>
    </row>
    <row r="243" spans="1:11" x14ac:dyDescent="0.25">
      <c r="A243" s="32" t="s">
        <v>2924</v>
      </c>
      <c r="B243" s="32" t="s">
        <v>9135</v>
      </c>
      <c r="C243" s="32">
        <v>4</v>
      </c>
      <c r="D243" s="32" t="s">
        <v>1440</v>
      </c>
      <c r="E243" s="32" t="s">
        <v>1457</v>
      </c>
      <c r="F243" s="32" t="s">
        <v>1473</v>
      </c>
      <c r="G243" s="32" t="s">
        <v>1496</v>
      </c>
      <c r="H243" s="32" t="s">
        <v>1499</v>
      </c>
      <c r="I243" s="32" t="s">
        <v>1500</v>
      </c>
      <c r="J243" s="32" t="s">
        <v>1474</v>
      </c>
      <c r="K243" s="32" t="s">
        <v>1313</v>
      </c>
    </row>
    <row r="244" spans="1:11" x14ac:dyDescent="0.25">
      <c r="A244" s="32" t="s">
        <v>2925</v>
      </c>
      <c r="B244" s="32" t="s">
        <v>9135</v>
      </c>
      <c r="C244" s="32">
        <v>2</v>
      </c>
      <c r="D244" s="32" t="s">
        <v>1474</v>
      </c>
      <c r="E244" s="32" t="s">
        <v>1418</v>
      </c>
      <c r="F244" s="32" t="s">
        <v>1516</v>
      </c>
      <c r="G244" s="32" t="s">
        <v>1406</v>
      </c>
    </row>
    <row r="245" spans="1:11" x14ac:dyDescent="0.25">
      <c r="A245" s="32" t="s">
        <v>2926</v>
      </c>
      <c r="B245" s="32" t="s">
        <v>9135</v>
      </c>
      <c r="C245" s="32">
        <v>3</v>
      </c>
      <c r="D245" s="32" t="s">
        <v>1440</v>
      </c>
      <c r="E245" s="32" t="s">
        <v>1326</v>
      </c>
      <c r="F245" s="32" t="s">
        <v>1197</v>
      </c>
      <c r="G245" s="32" t="s">
        <v>1515</v>
      </c>
      <c r="H245" s="32" t="s">
        <v>1474</v>
      </c>
      <c r="I245" s="32" t="s">
        <v>1316</v>
      </c>
    </row>
    <row r="246" spans="1:11" x14ac:dyDescent="0.25">
      <c r="A246" s="32" t="s">
        <v>2926</v>
      </c>
      <c r="B246" s="32" t="s">
        <v>23041</v>
      </c>
      <c r="C246" s="32">
        <v>2</v>
      </c>
      <c r="D246" s="32" t="s">
        <v>1440</v>
      </c>
      <c r="E246" s="32" t="s">
        <v>1326</v>
      </c>
      <c r="F246" s="32" t="s">
        <v>1197</v>
      </c>
      <c r="G246" s="32" t="s">
        <v>1515</v>
      </c>
    </row>
    <row r="247" spans="1:11" x14ac:dyDescent="0.25">
      <c r="A247" s="32" t="s">
        <v>2926</v>
      </c>
      <c r="B247" s="32" t="s">
        <v>23044</v>
      </c>
      <c r="C247" s="32">
        <v>2</v>
      </c>
      <c r="D247" s="32" t="s">
        <v>1442</v>
      </c>
      <c r="E247" s="32" t="s">
        <v>1326</v>
      </c>
      <c r="F247" s="32" t="s">
        <v>1199</v>
      </c>
      <c r="G247" s="32" t="s">
        <v>1515</v>
      </c>
    </row>
    <row r="248" spans="1:11" x14ac:dyDescent="0.25">
      <c r="A248" s="32" t="s">
        <v>2927</v>
      </c>
      <c r="B248" s="32" t="s">
        <v>9135</v>
      </c>
      <c r="C248" s="32">
        <v>2</v>
      </c>
      <c r="D248" s="32" t="s">
        <v>1499</v>
      </c>
      <c r="E248" s="32" t="s">
        <v>1513</v>
      </c>
      <c r="F248" s="32" t="s">
        <v>1474</v>
      </c>
      <c r="G248" s="32" t="s">
        <v>1514</v>
      </c>
    </row>
    <row r="249" spans="1:11" x14ac:dyDescent="0.25">
      <c r="A249" s="32" t="s">
        <v>2928</v>
      </c>
      <c r="B249" s="32" t="s">
        <v>9135</v>
      </c>
      <c r="C249" s="32">
        <v>2</v>
      </c>
      <c r="D249" s="32" t="s">
        <v>1440</v>
      </c>
      <c r="E249" s="32" t="s">
        <v>1509</v>
      </c>
      <c r="F249" s="32" t="s">
        <v>1499</v>
      </c>
      <c r="G249" s="32" t="s">
        <v>1510</v>
      </c>
    </row>
    <row r="250" spans="1:11" x14ac:dyDescent="0.25">
      <c r="A250" s="32" t="s">
        <v>2929</v>
      </c>
      <c r="B250" s="32" t="s">
        <v>9135</v>
      </c>
      <c r="C250" s="32">
        <v>2</v>
      </c>
      <c r="D250" s="32" t="s">
        <v>1440</v>
      </c>
      <c r="E250" s="32" t="s">
        <v>1511</v>
      </c>
      <c r="F250" s="32" t="s">
        <v>1499</v>
      </c>
      <c r="G250" s="32" t="s">
        <v>1512</v>
      </c>
    </row>
    <row r="251" spans="1:11" x14ac:dyDescent="0.25">
      <c r="A251" s="32" t="s">
        <v>2930</v>
      </c>
      <c r="B251" s="32" t="s">
        <v>9135</v>
      </c>
      <c r="C251" s="32">
        <v>3</v>
      </c>
      <c r="D251" s="32" t="s">
        <v>1440</v>
      </c>
      <c r="E251" s="32" t="s">
        <v>1321</v>
      </c>
      <c r="F251" s="32" t="s">
        <v>1499</v>
      </c>
      <c r="G251" s="32" t="s">
        <v>1198</v>
      </c>
      <c r="H251" s="32" t="s">
        <v>1474</v>
      </c>
      <c r="I251" s="32" t="s">
        <v>1174</v>
      </c>
    </row>
    <row r="252" spans="1:11" x14ac:dyDescent="0.25">
      <c r="A252" s="32" t="s">
        <v>2931</v>
      </c>
      <c r="B252" s="32" t="s">
        <v>9135</v>
      </c>
      <c r="C252" s="32">
        <v>2</v>
      </c>
      <c r="D252" s="32" t="s">
        <v>1477</v>
      </c>
      <c r="E252" s="32" t="s">
        <v>1481</v>
      </c>
      <c r="F252" s="32" t="s">
        <v>1474</v>
      </c>
      <c r="G252" s="32" t="s">
        <v>1175</v>
      </c>
    </row>
    <row r="253" spans="1:11" x14ac:dyDescent="0.25">
      <c r="A253" s="32" t="s">
        <v>2932</v>
      </c>
      <c r="B253" s="32" t="s">
        <v>9135</v>
      </c>
      <c r="C253" s="32">
        <v>2</v>
      </c>
      <c r="D253" s="32" t="s">
        <v>1440</v>
      </c>
      <c r="E253" s="32" t="s">
        <v>1479</v>
      </c>
      <c r="F253" s="32" t="s">
        <v>1477</v>
      </c>
      <c r="G253" s="32" t="s">
        <v>1480</v>
      </c>
    </row>
    <row r="254" spans="1:11" x14ac:dyDescent="0.25">
      <c r="A254" s="32" t="s">
        <v>2933</v>
      </c>
      <c r="B254" s="32" t="s">
        <v>9135</v>
      </c>
      <c r="C254" s="32">
        <v>3</v>
      </c>
      <c r="D254" s="32" t="s">
        <v>1440</v>
      </c>
      <c r="E254" s="32" t="s">
        <v>1196</v>
      </c>
      <c r="F254" s="32" t="s">
        <v>1477</v>
      </c>
      <c r="G254" s="32" t="s">
        <v>1478</v>
      </c>
      <c r="H254" s="32" t="s">
        <v>1474</v>
      </c>
      <c r="I254" s="32" t="s">
        <v>32</v>
      </c>
    </row>
    <row r="255" spans="1:11" x14ac:dyDescent="0.25">
      <c r="A255" s="32" t="s">
        <v>2934</v>
      </c>
      <c r="B255" s="32" t="s">
        <v>9135</v>
      </c>
      <c r="C255" s="32">
        <v>2</v>
      </c>
      <c r="D255" s="32" t="s">
        <v>1517</v>
      </c>
      <c r="E255" s="32" t="s">
        <v>1526</v>
      </c>
      <c r="F255" s="32" t="s">
        <v>1474</v>
      </c>
      <c r="G255" s="32" t="s">
        <v>1527</v>
      </c>
    </row>
    <row r="256" spans="1:11" x14ac:dyDescent="0.25">
      <c r="A256" s="32" t="s">
        <v>2935</v>
      </c>
      <c r="B256" s="32" t="s">
        <v>9135</v>
      </c>
      <c r="C256" s="32">
        <v>2</v>
      </c>
      <c r="D256" s="32" t="s">
        <v>1473</v>
      </c>
      <c r="E256" s="32" t="s">
        <v>1524</v>
      </c>
      <c r="F256" s="32" t="s">
        <v>1517</v>
      </c>
      <c r="G256" s="32" t="s">
        <v>1525</v>
      </c>
    </row>
    <row r="257" spans="1:11" x14ac:dyDescent="0.25">
      <c r="A257" s="32" t="s">
        <v>2936</v>
      </c>
      <c r="B257" s="32" t="s">
        <v>9135</v>
      </c>
      <c r="C257" s="32">
        <v>3</v>
      </c>
      <c r="D257" s="32" t="s">
        <v>1440</v>
      </c>
      <c r="E257" s="32" t="s">
        <v>1519</v>
      </c>
      <c r="F257" s="32" t="s">
        <v>1473</v>
      </c>
      <c r="G257" s="32" t="s">
        <v>1520</v>
      </c>
      <c r="H257" s="32" t="s">
        <v>1517</v>
      </c>
      <c r="I257" s="32" t="s">
        <v>1521</v>
      </c>
    </row>
    <row r="258" spans="1:11" x14ac:dyDescent="0.25">
      <c r="A258" s="32" t="s">
        <v>2937</v>
      </c>
      <c r="B258" s="32" t="s">
        <v>9135</v>
      </c>
      <c r="C258" s="32">
        <v>3</v>
      </c>
      <c r="D258" s="32" t="s">
        <v>1440</v>
      </c>
      <c r="E258" s="32" t="s">
        <v>1522</v>
      </c>
      <c r="F258" s="32" t="s">
        <v>1473</v>
      </c>
      <c r="G258" s="32" t="s">
        <v>1498</v>
      </c>
      <c r="H258" s="32" t="s">
        <v>1517</v>
      </c>
      <c r="I258" s="32" t="s">
        <v>1523</v>
      </c>
    </row>
    <row r="259" spans="1:11" x14ac:dyDescent="0.25">
      <c r="A259" s="32" t="s">
        <v>2938</v>
      </c>
      <c r="B259" s="32" t="s">
        <v>9135</v>
      </c>
      <c r="C259" s="32">
        <v>4</v>
      </c>
      <c r="D259" s="32" t="s">
        <v>1440</v>
      </c>
      <c r="E259" s="32" t="s">
        <v>1329</v>
      </c>
      <c r="F259" s="32" t="s">
        <v>1473</v>
      </c>
      <c r="G259" s="32" t="s">
        <v>1182</v>
      </c>
      <c r="H259" s="32" t="s">
        <v>1517</v>
      </c>
      <c r="I259" s="32" t="s">
        <v>1518</v>
      </c>
      <c r="J259" s="32" t="s">
        <v>1474</v>
      </c>
      <c r="K259" s="32" t="s">
        <v>1457</v>
      </c>
    </row>
    <row r="260" spans="1:11" x14ac:dyDescent="0.25">
      <c r="A260" s="32" t="s">
        <v>2939</v>
      </c>
      <c r="B260" s="32" t="s">
        <v>9135</v>
      </c>
      <c r="C260" s="32">
        <v>2</v>
      </c>
      <c r="D260" s="32" t="s">
        <v>1487</v>
      </c>
      <c r="E260" s="32" t="s">
        <v>1496</v>
      </c>
      <c r="F260" s="32" t="s">
        <v>1474</v>
      </c>
      <c r="G260" s="32" t="s">
        <v>1177</v>
      </c>
    </row>
    <row r="261" spans="1:11" x14ac:dyDescent="0.25">
      <c r="A261" s="32" t="s">
        <v>2940</v>
      </c>
      <c r="B261" s="32" t="s">
        <v>9135</v>
      </c>
      <c r="C261" s="32">
        <v>2</v>
      </c>
      <c r="D261" s="32" t="s">
        <v>1473</v>
      </c>
      <c r="E261" s="32" t="s">
        <v>1494</v>
      </c>
      <c r="F261" s="32" t="s">
        <v>1487</v>
      </c>
      <c r="G261" s="32" t="s">
        <v>1495</v>
      </c>
    </row>
    <row r="262" spans="1:11" x14ac:dyDescent="0.25">
      <c r="A262" s="32" t="s">
        <v>2941</v>
      </c>
      <c r="B262" s="32" t="s">
        <v>9135</v>
      </c>
      <c r="C262" s="32">
        <v>3</v>
      </c>
      <c r="D262" s="32" t="s">
        <v>1440</v>
      </c>
      <c r="E262" s="32" t="s">
        <v>1489</v>
      </c>
      <c r="F262" s="32" t="s">
        <v>1473</v>
      </c>
      <c r="G262" s="32" t="s">
        <v>1490</v>
      </c>
      <c r="H262" s="32" t="s">
        <v>1487</v>
      </c>
      <c r="I262" s="32" t="s">
        <v>1491</v>
      </c>
    </row>
    <row r="263" spans="1:11" x14ac:dyDescent="0.25">
      <c r="A263" s="32" t="s">
        <v>2942</v>
      </c>
      <c r="B263" s="32" t="s">
        <v>9135</v>
      </c>
      <c r="C263" s="32">
        <v>3</v>
      </c>
      <c r="D263" s="32" t="s">
        <v>1440</v>
      </c>
      <c r="E263" s="32" t="s">
        <v>1492</v>
      </c>
      <c r="F263" s="32" t="s">
        <v>1473</v>
      </c>
      <c r="G263" s="32" t="s">
        <v>1482</v>
      </c>
      <c r="H263" s="32" t="s">
        <v>1487</v>
      </c>
      <c r="I263" s="32" t="s">
        <v>1493</v>
      </c>
    </row>
    <row r="264" spans="1:11" x14ac:dyDescent="0.25">
      <c r="A264" s="32" t="s">
        <v>2943</v>
      </c>
      <c r="B264" s="32" t="s">
        <v>9135</v>
      </c>
      <c r="C264" s="32">
        <v>4</v>
      </c>
      <c r="D264" s="32" t="s">
        <v>1440</v>
      </c>
      <c r="E264" s="32" t="s">
        <v>1310</v>
      </c>
      <c r="F264" s="32" t="s">
        <v>1473</v>
      </c>
      <c r="G264" s="32" t="s">
        <v>1485</v>
      </c>
      <c r="H264" s="32" t="s">
        <v>1487</v>
      </c>
      <c r="I264" s="32" t="s">
        <v>1488</v>
      </c>
      <c r="J264" s="32" t="s">
        <v>1474</v>
      </c>
      <c r="K264" s="32" t="s">
        <v>1307</v>
      </c>
    </row>
    <row r="265" spans="1:11" x14ac:dyDescent="0.25">
      <c r="A265" s="32" t="s">
        <v>2944</v>
      </c>
      <c r="B265" s="32" t="s">
        <v>9135</v>
      </c>
      <c r="C265" s="32">
        <v>2</v>
      </c>
      <c r="D265" s="32" t="s">
        <v>1497</v>
      </c>
      <c r="E265" s="32" t="s">
        <v>1182</v>
      </c>
      <c r="F265" s="32" t="s">
        <v>1474</v>
      </c>
      <c r="G265" s="32" t="s">
        <v>1179</v>
      </c>
    </row>
    <row r="266" spans="1:11" x14ac:dyDescent="0.25">
      <c r="A266" s="32" t="s">
        <v>2945</v>
      </c>
      <c r="B266" s="32" t="s">
        <v>9135</v>
      </c>
      <c r="C266" s="32">
        <v>3</v>
      </c>
      <c r="D266" s="32" t="s">
        <v>1440</v>
      </c>
      <c r="E266" s="32" t="s">
        <v>1174</v>
      </c>
      <c r="F266" s="32" t="s">
        <v>1497</v>
      </c>
      <c r="G266" s="32" t="s">
        <v>1498</v>
      </c>
      <c r="H266" s="32" t="s">
        <v>1474</v>
      </c>
      <c r="I266" s="32" t="s">
        <v>1310</v>
      </c>
    </row>
    <row r="267" spans="1:11" x14ac:dyDescent="0.25">
      <c r="A267" s="32" t="s">
        <v>2946</v>
      </c>
      <c r="B267" s="32" t="s">
        <v>9135</v>
      </c>
      <c r="C267" s="32">
        <v>2</v>
      </c>
      <c r="D267" s="32" t="s">
        <v>1200</v>
      </c>
      <c r="E267" s="32" t="s">
        <v>32</v>
      </c>
      <c r="F267" s="32" t="s">
        <v>1440</v>
      </c>
      <c r="G267" s="32" t="s">
        <v>1441</v>
      </c>
    </row>
    <row r="268" spans="1:11" x14ac:dyDescent="0.25">
      <c r="A268" s="32" t="s">
        <v>2946</v>
      </c>
      <c r="B268" s="32" t="s">
        <v>9136</v>
      </c>
      <c r="C268" s="32">
        <v>2</v>
      </c>
      <c r="D268" s="32" t="s">
        <v>1200</v>
      </c>
      <c r="E268" s="32" t="s">
        <v>32</v>
      </c>
      <c r="F268" s="32" t="s">
        <v>1442</v>
      </c>
      <c r="G268" s="32" t="s">
        <v>1441</v>
      </c>
    </row>
    <row r="269" spans="1:11" x14ac:dyDescent="0.25">
      <c r="A269" s="32" t="s">
        <v>2987</v>
      </c>
      <c r="B269" s="32" t="s">
        <v>9133</v>
      </c>
      <c r="C269" s="32">
        <v>2</v>
      </c>
      <c r="D269" s="32" t="s">
        <v>1345</v>
      </c>
      <c r="E269" s="32" t="s">
        <v>1434</v>
      </c>
      <c r="F269" s="32" t="s">
        <v>1346</v>
      </c>
      <c r="G269" s="32" t="s">
        <v>1435</v>
      </c>
    </row>
    <row r="270" spans="1:11" x14ac:dyDescent="0.25">
      <c r="A270" s="32" t="s">
        <v>2988</v>
      </c>
      <c r="B270" s="32" t="s">
        <v>9133</v>
      </c>
      <c r="C270" s="32">
        <v>2</v>
      </c>
      <c r="D270" s="32" t="s">
        <v>1347</v>
      </c>
      <c r="E270" s="32" t="s">
        <v>1406</v>
      </c>
      <c r="F270" s="32" t="s">
        <v>1348</v>
      </c>
      <c r="G270" s="32" t="s">
        <v>1407</v>
      </c>
    </row>
    <row r="271" spans="1:11" x14ac:dyDescent="0.25">
      <c r="A271" s="32" t="s">
        <v>8934</v>
      </c>
      <c r="B271" s="32" t="s">
        <v>9133</v>
      </c>
      <c r="C271" s="32">
        <v>2</v>
      </c>
      <c r="D271" s="32" t="s">
        <v>1436</v>
      </c>
      <c r="E271" s="32" t="s">
        <v>8935</v>
      </c>
      <c r="F271" s="32" t="s">
        <v>1347</v>
      </c>
      <c r="G271" s="32" t="s">
        <v>23775</v>
      </c>
    </row>
    <row r="272" spans="1:11" x14ac:dyDescent="0.25">
      <c r="A272" s="32" t="s">
        <v>2989</v>
      </c>
      <c r="B272" s="32" t="s">
        <v>9133</v>
      </c>
      <c r="C272" s="32">
        <v>2</v>
      </c>
      <c r="D272" s="32" t="s">
        <v>1347</v>
      </c>
      <c r="E272" s="32" t="s">
        <v>1420</v>
      </c>
      <c r="F272" s="32" t="s">
        <v>1355</v>
      </c>
      <c r="G272" s="32" t="s">
        <v>1421</v>
      </c>
    </row>
    <row r="273" spans="1:9" x14ac:dyDescent="0.25">
      <c r="A273" s="32" t="s">
        <v>8936</v>
      </c>
      <c r="B273" s="32" t="s">
        <v>9133</v>
      </c>
      <c r="C273" s="32">
        <v>2</v>
      </c>
      <c r="D273" s="32" t="s">
        <v>3062</v>
      </c>
      <c r="E273" s="32" t="s">
        <v>8937</v>
      </c>
      <c r="F273" s="32" t="s">
        <v>1347</v>
      </c>
      <c r="G273" s="32" t="s">
        <v>23776</v>
      </c>
    </row>
    <row r="274" spans="1:9" x14ac:dyDescent="0.25">
      <c r="A274" s="32" t="s">
        <v>2990</v>
      </c>
      <c r="B274" s="32" t="s">
        <v>9133</v>
      </c>
      <c r="C274" s="32">
        <v>2</v>
      </c>
      <c r="D274" s="32" t="s">
        <v>1347</v>
      </c>
      <c r="E274" s="32" t="s">
        <v>1418</v>
      </c>
      <c r="F274" s="32" t="s">
        <v>1354</v>
      </c>
      <c r="G274" s="32" t="s">
        <v>1419</v>
      </c>
    </row>
    <row r="275" spans="1:9" x14ac:dyDescent="0.25">
      <c r="A275" s="32" t="s">
        <v>2991</v>
      </c>
      <c r="B275" s="32" t="s">
        <v>9133</v>
      </c>
      <c r="C275" s="32">
        <v>2</v>
      </c>
      <c r="D275" s="32" t="s">
        <v>1347</v>
      </c>
      <c r="E275" s="32" t="s">
        <v>1432</v>
      </c>
      <c r="F275" s="32" t="s">
        <v>1348</v>
      </c>
      <c r="G275" s="32" t="s">
        <v>1433</v>
      </c>
    </row>
    <row r="276" spans="1:9" x14ac:dyDescent="0.25">
      <c r="A276" s="32" t="s">
        <v>2992</v>
      </c>
      <c r="B276" s="32" t="s">
        <v>9133</v>
      </c>
      <c r="C276" s="32">
        <v>2</v>
      </c>
      <c r="D276" s="32" t="s">
        <v>1347</v>
      </c>
      <c r="E276" s="32" t="s">
        <v>1416</v>
      </c>
      <c r="F276" s="32" t="s">
        <v>1353</v>
      </c>
      <c r="G276" s="32" t="s">
        <v>1417</v>
      </c>
    </row>
    <row r="277" spans="1:9" x14ac:dyDescent="0.25">
      <c r="A277" s="32" t="s">
        <v>2993</v>
      </c>
      <c r="B277" s="32" t="s">
        <v>9133</v>
      </c>
      <c r="C277" s="32">
        <v>2</v>
      </c>
      <c r="D277" s="32" t="s">
        <v>1347</v>
      </c>
      <c r="E277" s="32" t="s">
        <v>1408</v>
      </c>
      <c r="F277" s="32" t="s">
        <v>1349</v>
      </c>
      <c r="G277" s="32" t="s">
        <v>1409</v>
      </c>
    </row>
    <row r="278" spans="1:9" x14ac:dyDescent="0.25">
      <c r="A278" s="32" t="s">
        <v>2994</v>
      </c>
      <c r="B278" s="32" t="s">
        <v>9133</v>
      </c>
      <c r="C278" s="32">
        <v>2</v>
      </c>
      <c r="D278" s="32" t="s">
        <v>1347</v>
      </c>
      <c r="E278" s="32" t="s">
        <v>1430</v>
      </c>
      <c r="F278" s="32" t="s">
        <v>1359</v>
      </c>
      <c r="G278" s="32" t="s">
        <v>1431</v>
      </c>
    </row>
    <row r="279" spans="1:9" x14ac:dyDescent="0.25">
      <c r="A279" s="32" t="s">
        <v>2995</v>
      </c>
      <c r="B279" s="32" t="s">
        <v>9133</v>
      </c>
      <c r="C279" s="32">
        <v>2</v>
      </c>
      <c r="D279" s="32" t="s">
        <v>1347</v>
      </c>
      <c r="E279" s="32" t="s">
        <v>1410</v>
      </c>
      <c r="F279" s="32" t="s">
        <v>1350</v>
      </c>
      <c r="G279" s="32" t="s">
        <v>1411</v>
      </c>
    </row>
    <row r="280" spans="1:9" x14ac:dyDescent="0.25">
      <c r="A280" s="32" t="s">
        <v>2996</v>
      </c>
      <c r="B280" s="32" t="s">
        <v>9133</v>
      </c>
      <c r="C280" s="32">
        <v>2</v>
      </c>
      <c r="D280" s="32" t="s">
        <v>1347</v>
      </c>
      <c r="E280" s="32" t="s">
        <v>1426</v>
      </c>
      <c r="F280" s="32" t="s">
        <v>1358</v>
      </c>
      <c r="G280" s="32" t="s">
        <v>1427</v>
      </c>
    </row>
    <row r="281" spans="1:9" x14ac:dyDescent="0.25">
      <c r="A281" s="32" t="s">
        <v>2997</v>
      </c>
      <c r="B281" s="32" t="s">
        <v>9133</v>
      </c>
      <c r="C281" s="32">
        <v>2</v>
      </c>
      <c r="D281" s="32" t="s">
        <v>1347</v>
      </c>
      <c r="E281" s="32" t="s">
        <v>1412</v>
      </c>
      <c r="F281" s="32" t="s">
        <v>1351</v>
      </c>
      <c r="G281" s="32" t="s">
        <v>1413</v>
      </c>
    </row>
    <row r="282" spans="1:9" x14ac:dyDescent="0.25">
      <c r="A282" s="32" t="s">
        <v>2998</v>
      </c>
      <c r="B282" s="32" t="s">
        <v>9133</v>
      </c>
      <c r="C282" s="32">
        <v>2</v>
      </c>
      <c r="D282" s="32" t="s">
        <v>1347</v>
      </c>
      <c r="E282" s="32" t="s">
        <v>1414</v>
      </c>
      <c r="F282" s="32" t="s">
        <v>1352</v>
      </c>
      <c r="G282" s="32" t="s">
        <v>1415</v>
      </c>
    </row>
    <row r="283" spans="1:9" x14ac:dyDescent="0.25">
      <c r="A283" s="32" t="s">
        <v>8938</v>
      </c>
      <c r="B283" s="32" t="s">
        <v>9133</v>
      </c>
      <c r="C283" s="32">
        <v>3</v>
      </c>
      <c r="D283" s="32" t="s">
        <v>1436</v>
      </c>
      <c r="E283" s="32" t="s">
        <v>8939</v>
      </c>
      <c r="F283" s="32" t="s">
        <v>1347</v>
      </c>
      <c r="G283" s="32" t="s">
        <v>8940</v>
      </c>
      <c r="H283" s="32" t="s">
        <v>1361</v>
      </c>
      <c r="I283" s="32" t="s">
        <v>23777</v>
      </c>
    </row>
    <row r="284" spans="1:9" x14ac:dyDescent="0.25">
      <c r="A284" s="32" t="s">
        <v>8941</v>
      </c>
      <c r="B284" s="32" t="s">
        <v>9133</v>
      </c>
      <c r="C284" s="32">
        <v>2</v>
      </c>
      <c r="D284" s="32" t="s">
        <v>1436</v>
      </c>
      <c r="E284" s="32" t="s">
        <v>8942</v>
      </c>
      <c r="F284" s="32" t="s">
        <v>1347</v>
      </c>
      <c r="G284" s="32" t="s">
        <v>23778</v>
      </c>
    </row>
    <row r="285" spans="1:9" x14ac:dyDescent="0.25">
      <c r="A285" s="32" t="s">
        <v>8943</v>
      </c>
      <c r="B285" s="32" t="s">
        <v>9133</v>
      </c>
      <c r="C285" s="32">
        <v>3</v>
      </c>
      <c r="D285" s="32" t="s">
        <v>1436</v>
      </c>
      <c r="E285" s="32" t="s">
        <v>8944</v>
      </c>
      <c r="F285" s="32" t="s">
        <v>1347</v>
      </c>
      <c r="G285" s="32" t="s">
        <v>8945</v>
      </c>
      <c r="H285" s="32" t="s">
        <v>1360</v>
      </c>
      <c r="I285" s="32" t="s">
        <v>23779</v>
      </c>
    </row>
    <row r="286" spans="1:9" x14ac:dyDescent="0.25">
      <c r="A286" s="32" t="s">
        <v>8946</v>
      </c>
      <c r="B286" s="32" t="s">
        <v>9133</v>
      </c>
      <c r="C286" s="32">
        <v>3</v>
      </c>
      <c r="D286" s="32" t="s">
        <v>1436</v>
      </c>
      <c r="E286" s="32" t="s">
        <v>8947</v>
      </c>
      <c r="F286" s="32" t="s">
        <v>1347</v>
      </c>
      <c r="G286" s="32" t="s">
        <v>8948</v>
      </c>
      <c r="H286" s="32" t="s">
        <v>1362</v>
      </c>
      <c r="I286" s="32" t="s">
        <v>23780</v>
      </c>
    </row>
    <row r="287" spans="1:9" x14ac:dyDescent="0.25">
      <c r="A287" s="32" t="s">
        <v>2999</v>
      </c>
      <c r="B287" s="32" t="s">
        <v>9133</v>
      </c>
      <c r="C287" s="32">
        <v>2</v>
      </c>
      <c r="D287" s="32" t="s">
        <v>1347</v>
      </c>
      <c r="E287" s="32" t="s">
        <v>1428</v>
      </c>
      <c r="F287" s="32" t="s">
        <v>1346</v>
      </c>
      <c r="G287" s="32" t="s">
        <v>1429</v>
      </c>
    </row>
    <row r="288" spans="1:9" x14ac:dyDescent="0.25">
      <c r="A288" s="32" t="s">
        <v>3000</v>
      </c>
      <c r="B288" s="32" t="s">
        <v>9133</v>
      </c>
      <c r="C288" s="32">
        <v>2</v>
      </c>
      <c r="D288" s="32" t="s">
        <v>1347</v>
      </c>
      <c r="E288" s="32" t="s">
        <v>1424</v>
      </c>
      <c r="F288" s="32" t="s">
        <v>1357</v>
      </c>
      <c r="G288" s="32" t="s">
        <v>1425</v>
      </c>
    </row>
    <row r="289" spans="1:7" x14ac:dyDescent="0.25">
      <c r="A289" s="32" t="s">
        <v>3001</v>
      </c>
      <c r="B289" s="32" t="s">
        <v>9133</v>
      </c>
      <c r="C289" s="32">
        <v>2</v>
      </c>
      <c r="D289" s="32" t="s">
        <v>1347</v>
      </c>
      <c r="E289" s="32" t="s">
        <v>1422</v>
      </c>
      <c r="F289" s="32" t="s">
        <v>1356</v>
      </c>
      <c r="G289" s="32" t="s">
        <v>1423</v>
      </c>
    </row>
    <row r="290" spans="1:7" x14ac:dyDescent="0.25">
      <c r="A290" s="32" t="s">
        <v>3002</v>
      </c>
      <c r="B290" s="32" t="s">
        <v>9132</v>
      </c>
      <c r="C290" s="32">
        <v>2</v>
      </c>
      <c r="D290" s="32" t="s">
        <v>1242</v>
      </c>
      <c r="E290" s="32" t="s">
        <v>8949</v>
      </c>
      <c r="F290" s="32" t="s">
        <v>1244</v>
      </c>
      <c r="G290" s="32" t="s">
        <v>23781</v>
      </c>
    </row>
    <row r="291" spans="1:7" x14ac:dyDescent="0.25">
      <c r="A291" s="32" t="s">
        <v>3003</v>
      </c>
      <c r="B291" s="32" t="s">
        <v>9132</v>
      </c>
      <c r="C291" s="32">
        <v>2</v>
      </c>
      <c r="D291" s="32" t="s">
        <v>1242</v>
      </c>
      <c r="E291" s="32" t="s">
        <v>8949</v>
      </c>
      <c r="F291" s="32" t="s">
        <v>1244</v>
      </c>
      <c r="G291" s="32" t="s">
        <v>23781</v>
      </c>
    </row>
    <row r="292" spans="1:7" x14ac:dyDescent="0.25">
      <c r="A292" s="32" t="s">
        <v>3004</v>
      </c>
      <c r="B292" s="32" t="s">
        <v>9134</v>
      </c>
      <c r="C292" s="32">
        <v>2</v>
      </c>
      <c r="D292" s="32" t="s">
        <v>1246</v>
      </c>
      <c r="E292" s="32" t="s">
        <v>1434</v>
      </c>
      <c r="F292" s="32" t="s">
        <v>1248</v>
      </c>
      <c r="G292" s="32" t="s">
        <v>1435</v>
      </c>
    </row>
    <row r="293" spans="1:7" x14ac:dyDescent="0.25">
      <c r="A293" s="32" t="s">
        <v>3005</v>
      </c>
      <c r="B293" s="32" t="s">
        <v>9132</v>
      </c>
      <c r="C293" s="32">
        <v>2</v>
      </c>
      <c r="D293" s="32" t="s">
        <v>1250</v>
      </c>
      <c r="E293" s="32" t="s">
        <v>8950</v>
      </c>
      <c r="F293" s="32" t="s">
        <v>1252</v>
      </c>
      <c r="G293" s="32" t="s">
        <v>23782</v>
      </c>
    </row>
    <row r="294" spans="1:7" x14ac:dyDescent="0.25">
      <c r="A294" s="32" t="s">
        <v>3006</v>
      </c>
      <c r="B294" s="32" t="s">
        <v>9132</v>
      </c>
      <c r="C294" s="32">
        <v>2</v>
      </c>
      <c r="D294" s="32" t="s">
        <v>1363</v>
      </c>
      <c r="E294" s="32" t="s">
        <v>1364</v>
      </c>
      <c r="F294" s="32" t="s">
        <v>1250</v>
      </c>
      <c r="G294" s="32" t="s">
        <v>23783</v>
      </c>
    </row>
    <row r="295" spans="1:7" x14ac:dyDescent="0.25">
      <c r="A295" s="32" t="s">
        <v>3007</v>
      </c>
      <c r="B295" s="32" t="s">
        <v>9132</v>
      </c>
      <c r="C295" s="32">
        <v>2</v>
      </c>
      <c r="D295" s="32" t="s">
        <v>1250</v>
      </c>
      <c r="E295" s="32" t="s">
        <v>8950</v>
      </c>
      <c r="F295" s="32" t="s">
        <v>1252</v>
      </c>
      <c r="G295" s="32" t="s">
        <v>23782</v>
      </c>
    </row>
    <row r="296" spans="1:7" x14ac:dyDescent="0.25">
      <c r="A296" s="32" t="s">
        <v>3008</v>
      </c>
      <c r="B296" s="32" t="s">
        <v>9132</v>
      </c>
      <c r="C296" s="32">
        <v>2</v>
      </c>
      <c r="D296" s="32" t="s">
        <v>1363</v>
      </c>
      <c r="E296" s="32" t="s">
        <v>1364</v>
      </c>
      <c r="F296" s="32" t="s">
        <v>1250</v>
      </c>
      <c r="G296" s="32" t="s">
        <v>23783</v>
      </c>
    </row>
    <row r="297" spans="1:7" x14ac:dyDescent="0.25">
      <c r="A297" s="32" t="s">
        <v>3009</v>
      </c>
      <c r="B297" s="32" t="s">
        <v>9134</v>
      </c>
      <c r="C297" s="32">
        <v>2</v>
      </c>
      <c r="D297" s="32" t="s">
        <v>1300</v>
      </c>
      <c r="E297" s="32" t="s">
        <v>1406</v>
      </c>
      <c r="F297" s="32" t="s">
        <v>1302</v>
      </c>
      <c r="G297" s="32" t="s">
        <v>1407</v>
      </c>
    </row>
    <row r="298" spans="1:7" x14ac:dyDescent="0.25">
      <c r="A298" s="32" t="s">
        <v>8951</v>
      </c>
      <c r="B298" s="32" t="s">
        <v>9134</v>
      </c>
      <c r="C298" s="32">
        <v>2</v>
      </c>
      <c r="D298" s="32" t="s">
        <v>1405</v>
      </c>
      <c r="E298" s="32" t="s">
        <v>8935</v>
      </c>
      <c r="F298" s="32" t="s">
        <v>1300</v>
      </c>
      <c r="G298" s="32" t="s">
        <v>23775</v>
      </c>
    </row>
    <row r="299" spans="1:7" x14ac:dyDescent="0.25">
      <c r="A299" s="32" t="s">
        <v>3010</v>
      </c>
      <c r="B299" s="32" t="s">
        <v>9132</v>
      </c>
      <c r="C299" s="32">
        <v>2</v>
      </c>
      <c r="D299" s="32" t="s">
        <v>1250</v>
      </c>
      <c r="E299" s="32" t="s">
        <v>8952</v>
      </c>
      <c r="F299" s="32" t="s">
        <v>1273</v>
      </c>
      <c r="G299" s="32" t="s">
        <v>23784</v>
      </c>
    </row>
    <row r="300" spans="1:7" x14ac:dyDescent="0.25">
      <c r="A300" s="32" t="s">
        <v>8953</v>
      </c>
      <c r="B300" s="32" t="s">
        <v>9132</v>
      </c>
      <c r="C300" s="32">
        <v>2</v>
      </c>
      <c r="D300" s="32" t="s">
        <v>3077</v>
      </c>
      <c r="E300" s="32" t="s">
        <v>8954</v>
      </c>
      <c r="F300" s="32" t="s">
        <v>1250</v>
      </c>
      <c r="G300" s="32" t="s">
        <v>23785</v>
      </c>
    </row>
    <row r="301" spans="1:7" x14ac:dyDescent="0.25">
      <c r="A301" s="32" t="s">
        <v>3011</v>
      </c>
      <c r="B301" s="32" t="s">
        <v>9132</v>
      </c>
      <c r="C301" s="32">
        <v>2</v>
      </c>
      <c r="D301" s="32" t="s">
        <v>1250</v>
      </c>
      <c r="E301" s="32" t="s">
        <v>8955</v>
      </c>
      <c r="F301" s="32" t="s">
        <v>1270</v>
      </c>
      <c r="G301" s="32" t="s">
        <v>23786</v>
      </c>
    </row>
    <row r="302" spans="1:7" x14ac:dyDescent="0.25">
      <c r="A302" s="32" t="s">
        <v>3012</v>
      </c>
      <c r="B302" s="32" t="s">
        <v>9132</v>
      </c>
      <c r="C302" s="32">
        <v>2</v>
      </c>
      <c r="D302" s="32" t="s">
        <v>1250</v>
      </c>
      <c r="E302" s="32" t="s">
        <v>8956</v>
      </c>
      <c r="F302" s="32" t="s">
        <v>1252</v>
      </c>
      <c r="G302" s="32" t="s">
        <v>23787</v>
      </c>
    </row>
    <row r="303" spans="1:7" x14ac:dyDescent="0.25">
      <c r="A303" s="32" t="s">
        <v>3013</v>
      </c>
      <c r="B303" s="32" t="s">
        <v>9132</v>
      </c>
      <c r="C303" s="32">
        <v>2</v>
      </c>
      <c r="D303" s="32" t="s">
        <v>1250</v>
      </c>
      <c r="E303" s="32" t="s">
        <v>8957</v>
      </c>
      <c r="F303" s="32" t="s">
        <v>1267</v>
      </c>
      <c r="G303" s="32" t="s">
        <v>23788</v>
      </c>
    </row>
    <row r="304" spans="1:7" x14ac:dyDescent="0.25">
      <c r="A304" s="32" t="s">
        <v>3014</v>
      </c>
      <c r="B304" s="32" t="s">
        <v>9132</v>
      </c>
      <c r="C304" s="32">
        <v>2</v>
      </c>
      <c r="D304" s="32" t="s">
        <v>1250</v>
      </c>
      <c r="E304" s="32" t="s">
        <v>8958</v>
      </c>
      <c r="F304" s="32" t="s">
        <v>1255</v>
      </c>
      <c r="G304" s="32" t="s">
        <v>23789</v>
      </c>
    </row>
    <row r="305" spans="1:9" x14ac:dyDescent="0.25">
      <c r="A305" s="32" t="s">
        <v>3015</v>
      </c>
      <c r="B305" s="32" t="s">
        <v>9132</v>
      </c>
      <c r="C305" s="32">
        <v>2</v>
      </c>
      <c r="D305" s="32" t="s">
        <v>1250</v>
      </c>
      <c r="E305" s="32" t="s">
        <v>8959</v>
      </c>
      <c r="F305" s="32" t="s">
        <v>1287</v>
      </c>
      <c r="G305" s="32" t="s">
        <v>23790</v>
      </c>
    </row>
    <row r="306" spans="1:9" x14ac:dyDescent="0.25">
      <c r="A306" s="32" t="s">
        <v>3016</v>
      </c>
      <c r="B306" s="32" t="s">
        <v>9132</v>
      </c>
      <c r="C306" s="32">
        <v>2</v>
      </c>
      <c r="D306" s="32" t="s">
        <v>1250</v>
      </c>
      <c r="E306" s="32" t="s">
        <v>8960</v>
      </c>
      <c r="F306" s="32" t="s">
        <v>1258</v>
      </c>
      <c r="G306" s="32" t="s">
        <v>23791</v>
      </c>
    </row>
    <row r="307" spans="1:9" x14ac:dyDescent="0.25">
      <c r="A307" s="32" t="s">
        <v>3017</v>
      </c>
      <c r="B307" s="32" t="s">
        <v>9132</v>
      </c>
      <c r="C307" s="32">
        <v>2</v>
      </c>
      <c r="D307" s="32" t="s">
        <v>1250</v>
      </c>
      <c r="E307" s="32" t="s">
        <v>8961</v>
      </c>
      <c r="F307" s="32" t="s">
        <v>1282</v>
      </c>
      <c r="G307" s="32" t="s">
        <v>23792</v>
      </c>
    </row>
    <row r="308" spans="1:9" x14ac:dyDescent="0.25">
      <c r="A308" s="32" t="s">
        <v>3018</v>
      </c>
      <c r="B308" s="32" t="s">
        <v>9132</v>
      </c>
      <c r="C308" s="32">
        <v>2</v>
      </c>
      <c r="D308" s="32" t="s">
        <v>1250</v>
      </c>
      <c r="E308" s="32" t="s">
        <v>8962</v>
      </c>
      <c r="F308" s="32" t="s">
        <v>1261</v>
      </c>
      <c r="G308" s="32" t="s">
        <v>23793</v>
      </c>
    </row>
    <row r="309" spans="1:9" x14ac:dyDescent="0.25">
      <c r="A309" s="32" t="s">
        <v>3019</v>
      </c>
      <c r="B309" s="32" t="s">
        <v>9132</v>
      </c>
      <c r="C309" s="32">
        <v>2</v>
      </c>
      <c r="D309" s="32" t="s">
        <v>1250</v>
      </c>
      <c r="E309" s="32" t="s">
        <v>8963</v>
      </c>
      <c r="F309" s="32" t="s">
        <v>1264</v>
      </c>
      <c r="G309" s="32" t="s">
        <v>23794</v>
      </c>
    </row>
    <row r="310" spans="1:9" x14ac:dyDescent="0.25">
      <c r="A310" s="32" t="s">
        <v>3020</v>
      </c>
      <c r="B310" s="32" t="s">
        <v>9132</v>
      </c>
      <c r="C310" s="32">
        <v>3</v>
      </c>
      <c r="D310" s="32" t="s">
        <v>1363</v>
      </c>
      <c r="E310" s="32" t="s">
        <v>1371</v>
      </c>
      <c r="F310" s="32" t="s">
        <v>1250</v>
      </c>
      <c r="G310" s="32" t="s">
        <v>8964</v>
      </c>
      <c r="H310" s="32" t="s">
        <v>1295</v>
      </c>
      <c r="I310" s="32" t="s">
        <v>23795</v>
      </c>
    </row>
    <row r="311" spans="1:9" x14ac:dyDescent="0.25">
      <c r="A311" s="32" t="s">
        <v>3021</v>
      </c>
      <c r="B311" s="32" t="s">
        <v>9132</v>
      </c>
      <c r="C311" s="32">
        <v>2</v>
      </c>
      <c r="D311" s="32" t="s">
        <v>1363</v>
      </c>
      <c r="E311" s="32" t="s">
        <v>1377</v>
      </c>
      <c r="F311" s="32" t="s">
        <v>1250</v>
      </c>
      <c r="G311" s="32" t="s">
        <v>23796</v>
      </c>
    </row>
    <row r="312" spans="1:9" x14ac:dyDescent="0.25">
      <c r="A312" s="32" t="s">
        <v>3022</v>
      </c>
      <c r="B312" s="32" t="s">
        <v>9132</v>
      </c>
      <c r="C312" s="32">
        <v>3</v>
      </c>
      <c r="D312" s="32" t="s">
        <v>1363</v>
      </c>
      <c r="E312" s="32" t="s">
        <v>1368</v>
      </c>
      <c r="F312" s="32" t="s">
        <v>1250</v>
      </c>
      <c r="G312" s="32" t="s">
        <v>8965</v>
      </c>
      <c r="H312" s="32" t="s">
        <v>1292</v>
      </c>
      <c r="I312" s="32" t="s">
        <v>23797</v>
      </c>
    </row>
    <row r="313" spans="1:9" x14ac:dyDescent="0.25">
      <c r="A313" s="32" t="s">
        <v>3023</v>
      </c>
      <c r="B313" s="32" t="s">
        <v>9132</v>
      </c>
      <c r="C313" s="32">
        <v>3</v>
      </c>
      <c r="D313" s="32" t="s">
        <v>1363</v>
      </c>
      <c r="E313" s="32" t="s">
        <v>1374</v>
      </c>
      <c r="F313" s="32" t="s">
        <v>1250</v>
      </c>
      <c r="G313" s="32" t="s">
        <v>8966</v>
      </c>
      <c r="H313" s="32" t="s">
        <v>1298</v>
      </c>
      <c r="I313" s="32" t="s">
        <v>23798</v>
      </c>
    </row>
    <row r="314" spans="1:9" x14ac:dyDescent="0.25">
      <c r="A314" s="32" t="s">
        <v>3024</v>
      </c>
      <c r="B314" s="32" t="s">
        <v>9132</v>
      </c>
      <c r="C314" s="32">
        <v>2</v>
      </c>
      <c r="D314" s="32" t="s">
        <v>1250</v>
      </c>
      <c r="E314" s="32" t="s">
        <v>8967</v>
      </c>
      <c r="F314" s="32" t="s">
        <v>1244</v>
      </c>
      <c r="G314" s="32" t="s">
        <v>23799</v>
      </c>
    </row>
    <row r="315" spans="1:9" x14ac:dyDescent="0.25">
      <c r="A315" s="32" t="s">
        <v>3025</v>
      </c>
      <c r="B315" s="32" t="s">
        <v>9132</v>
      </c>
      <c r="C315" s="32">
        <v>2</v>
      </c>
      <c r="D315" s="32" t="s">
        <v>1250</v>
      </c>
      <c r="E315" s="32" t="s">
        <v>8968</v>
      </c>
      <c r="F315" s="32" t="s">
        <v>1279</v>
      </c>
      <c r="G315" s="32" t="s">
        <v>23800</v>
      </c>
    </row>
    <row r="316" spans="1:9" x14ac:dyDescent="0.25">
      <c r="A316" s="32" t="s">
        <v>3026</v>
      </c>
      <c r="B316" s="32" t="s">
        <v>9132</v>
      </c>
      <c r="C316" s="32">
        <v>2</v>
      </c>
      <c r="D316" s="32" t="s">
        <v>1250</v>
      </c>
      <c r="E316" s="32" t="s">
        <v>8969</v>
      </c>
      <c r="F316" s="32" t="s">
        <v>1276</v>
      </c>
      <c r="G316" s="32" t="s">
        <v>23801</v>
      </c>
    </row>
    <row r="317" spans="1:9" x14ac:dyDescent="0.25">
      <c r="A317" s="32" t="s">
        <v>3027</v>
      </c>
      <c r="B317" s="32" t="s">
        <v>9132</v>
      </c>
      <c r="C317" s="32">
        <v>2</v>
      </c>
      <c r="D317" s="32" t="s">
        <v>1250</v>
      </c>
      <c r="E317" s="32" t="s">
        <v>8952</v>
      </c>
      <c r="F317" s="32" t="s">
        <v>1273</v>
      </c>
      <c r="G317" s="32" t="s">
        <v>23784</v>
      </c>
    </row>
    <row r="318" spans="1:9" x14ac:dyDescent="0.25">
      <c r="A318" s="32" t="s">
        <v>8970</v>
      </c>
      <c r="B318" s="32" t="s">
        <v>9132</v>
      </c>
      <c r="C318" s="32">
        <v>2</v>
      </c>
      <c r="D318" s="32" t="s">
        <v>3077</v>
      </c>
      <c r="E318" s="32" t="s">
        <v>8954</v>
      </c>
      <c r="F318" s="32" t="s">
        <v>1250</v>
      </c>
      <c r="G318" s="32" t="s">
        <v>23785</v>
      </c>
    </row>
    <row r="319" spans="1:9" x14ac:dyDescent="0.25">
      <c r="A319" s="32" t="s">
        <v>3028</v>
      </c>
      <c r="B319" s="32" t="s">
        <v>9132</v>
      </c>
      <c r="C319" s="32">
        <v>2</v>
      </c>
      <c r="D319" s="32" t="s">
        <v>1250</v>
      </c>
      <c r="E319" s="32" t="s">
        <v>8955</v>
      </c>
      <c r="F319" s="32" t="s">
        <v>1270</v>
      </c>
      <c r="G319" s="32" t="s">
        <v>23786</v>
      </c>
    </row>
    <row r="320" spans="1:9" x14ac:dyDescent="0.25">
      <c r="A320" s="32" t="s">
        <v>3029</v>
      </c>
      <c r="B320" s="32" t="s">
        <v>9132</v>
      </c>
      <c r="C320" s="32">
        <v>2</v>
      </c>
      <c r="D320" s="32" t="s">
        <v>1250</v>
      </c>
      <c r="E320" s="32" t="s">
        <v>8956</v>
      </c>
      <c r="F320" s="32" t="s">
        <v>1252</v>
      </c>
      <c r="G320" s="32" t="s">
        <v>23787</v>
      </c>
    </row>
    <row r="321" spans="1:9" x14ac:dyDescent="0.25">
      <c r="A321" s="32" t="s">
        <v>3030</v>
      </c>
      <c r="B321" s="32" t="s">
        <v>9132</v>
      </c>
      <c r="C321" s="32">
        <v>2</v>
      </c>
      <c r="D321" s="32" t="s">
        <v>1250</v>
      </c>
      <c r="E321" s="32" t="s">
        <v>8957</v>
      </c>
      <c r="F321" s="32" t="s">
        <v>1267</v>
      </c>
      <c r="G321" s="32" t="s">
        <v>23788</v>
      </c>
    </row>
    <row r="322" spans="1:9" x14ac:dyDescent="0.25">
      <c r="A322" s="32" t="s">
        <v>3031</v>
      </c>
      <c r="B322" s="32" t="s">
        <v>9132</v>
      </c>
      <c r="C322" s="32">
        <v>2</v>
      </c>
      <c r="D322" s="32" t="s">
        <v>1250</v>
      </c>
      <c r="E322" s="32" t="s">
        <v>8958</v>
      </c>
      <c r="F322" s="32" t="s">
        <v>1255</v>
      </c>
      <c r="G322" s="32" t="s">
        <v>23789</v>
      </c>
    </row>
    <row r="323" spans="1:9" x14ac:dyDescent="0.25">
      <c r="A323" s="32" t="s">
        <v>3032</v>
      </c>
      <c r="B323" s="32" t="s">
        <v>9132</v>
      </c>
      <c r="C323" s="32">
        <v>2</v>
      </c>
      <c r="D323" s="32" t="s">
        <v>1250</v>
      </c>
      <c r="E323" s="32" t="s">
        <v>8959</v>
      </c>
      <c r="F323" s="32" t="s">
        <v>1287</v>
      </c>
      <c r="G323" s="32" t="s">
        <v>23790</v>
      </c>
    </row>
    <row r="324" spans="1:9" x14ac:dyDescent="0.25">
      <c r="A324" s="32" t="s">
        <v>3033</v>
      </c>
      <c r="B324" s="32" t="s">
        <v>9132</v>
      </c>
      <c r="C324" s="32">
        <v>2</v>
      </c>
      <c r="D324" s="32" t="s">
        <v>1250</v>
      </c>
      <c r="E324" s="32" t="s">
        <v>8960</v>
      </c>
      <c r="F324" s="32" t="s">
        <v>1258</v>
      </c>
      <c r="G324" s="32" t="s">
        <v>23791</v>
      </c>
    </row>
    <row r="325" spans="1:9" x14ac:dyDescent="0.25">
      <c r="A325" s="32" t="s">
        <v>3034</v>
      </c>
      <c r="B325" s="32" t="s">
        <v>9132</v>
      </c>
      <c r="C325" s="32">
        <v>2</v>
      </c>
      <c r="D325" s="32" t="s">
        <v>1250</v>
      </c>
      <c r="E325" s="32" t="s">
        <v>8961</v>
      </c>
      <c r="F325" s="32" t="s">
        <v>1282</v>
      </c>
      <c r="G325" s="32" t="s">
        <v>23792</v>
      </c>
    </row>
    <row r="326" spans="1:9" x14ac:dyDescent="0.25">
      <c r="A326" s="32" t="s">
        <v>3035</v>
      </c>
      <c r="B326" s="32" t="s">
        <v>9132</v>
      </c>
      <c r="C326" s="32">
        <v>2</v>
      </c>
      <c r="D326" s="32" t="s">
        <v>1250</v>
      </c>
      <c r="E326" s="32" t="s">
        <v>8962</v>
      </c>
      <c r="F326" s="32" t="s">
        <v>1261</v>
      </c>
      <c r="G326" s="32" t="s">
        <v>23793</v>
      </c>
    </row>
    <row r="327" spans="1:9" x14ac:dyDescent="0.25">
      <c r="A327" s="32" t="s">
        <v>3036</v>
      </c>
      <c r="B327" s="32" t="s">
        <v>9132</v>
      </c>
      <c r="C327" s="32">
        <v>2</v>
      </c>
      <c r="D327" s="32" t="s">
        <v>1250</v>
      </c>
      <c r="E327" s="32" t="s">
        <v>8963</v>
      </c>
      <c r="F327" s="32" t="s">
        <v>1264</v>
      </c>
      <c r="G327" s="32" t="s">
        <v>23794</v>
      </c>
    </row>
    <row r="328" spans="1:9" x14ac:dyDescent="0.25">
      <c r="A328" s="32" t="s">
        <v>3037</v>
      </c>
      <c r="B328" s="32" t="s">
        <v>9132</v>
      </c>
      <c r="C328" s="32">
        <v>3</v>
      </c>
      <c r="D328" s="32" t="s">
        <v>1363</v>
      </c>
      <c r="E328" s="32" t="s">
        <v>1371</v>
      </c>
      <c r="F328" s="32" t="s">
        <v>1250</v>
      </c>
      <c r="G328" s="32" t="s">
        <v>8964</v>
      </c>
      <c r="H328" s="32" t="s">
        <v>1295</v>
      </c>
      <c r="I328" s="32" t="s">
        <v>23795</v>
      </c>
    </row>
    <row r="329" spans="1:9" x14ac:dyDescent="0.25">
      <c r="A329" s="32" t="s">
        <v>3038</v>
      </c>
      <c r="B329" s="32" t="s">
        <v>9132</v>
      </c>
      <c r="C329" s="32">
        <v>2</v>
      </c>
      <c r="D329" s="32" t="s">
        <v>1363</v>
      </c>
      <c r="E329" s="32" t="s">
        <v>1377</v>
      </c>
      <c r="F329" s="32" t="s">
        <v>1250</v>
      </c>
      <c r="G329" s="32" t="s">
        <v>23796</v>
      </c>
    </row>
    <row r="330" spans="1:9" x14ac:dyDescent="0.25">
      <c r="A330" s="32" t="s">
        <v>3039</v>
      </c>
      <c r="B330" s="32" t="s">
        <v>9132</v>
      </c>
      <c r="C330" s="32">
        <v>3</v>
      </c>
      <c r="D330" s="32" t="s">
        <v>1363</v>
      </c>
      <c r="E330" s="32" t="s">
        <v>1368</v>
      </c>
      <c r="F330" s="32" t="s">
        <v>1250</v>
      </c>
      <c r="G330" s="32" t="s">
        <v>8965</v>
      </c>
      <c r="H330" s="32" t="s">
        <v>1292</v>
      </c>
      <c r="I330" s="32" t="s">
        <v>23797</v>
      </c>
    </row>
    <row r="331" spans="1:9" x14ac:dyDescent="0.25">
      <c r="A331" s="32" t="s">
        <v>3040</v>
      </c>
      <c r="B331" s="32" t="s">
        <v>9132</v>
      </c>
      <c r="C331" s="32">
        <v>3</v>
      </c>
      <c r="D331" s="32" t="s">
        <v>1363</v>
      </c>
      <c r="E331" s="32" t="s">
        <v>1374</v>
      </c>
      <c r="F331" s="32" t="s">
        <v>1250</v>
      </c>
      <c r="G331" s="32" t="s">
        <v>8966</v>
      </c>
      <c r="H331" s="32" t="s">
        <v>1298</v>
      </c>
      <c r="I331" s="32" t="s">
        <v>23798</v>
      </c>
    </row>
    <row r="332" spans="1:9" x14ac:dyDescent="0.25">
      <c r="A332" s="32" t="s">
        <v>3041</v>
      </c>
      <c r="B332" s="32" t="s">
        <v>9132</v>
      </c>
      <c r="C332" s="32">
        <v>2</v>
      </c>
      <c r="D332" s="32" t="s">
        <v>1250</v>
      </c>
      <c r="E332" s="32" t="s">
        <v>8967</v>
      </c>
      <c r="F332" s="32" t="s">
        <v>1244</v>
      </c>
      <c r="G332" s="32" t="s">
        <v>23799</v>
      </c>
    </row>
    <row r="333" spans="1:9" x14ac:dyDescent="0.25">
      <c r="A333" s="32" t="s">
        <v>3042</v>
      </c>
      <c r="B333" s="32" t="s">
        <v>9132</v>
      </c>
      <c r="C333" s="32">
        <v>2</v>
      </c>
      <c r="D333" s="32" t="s">
        <v>1250</v>
      </c>
      <c r="E333" s="32" t="s">
        <v>8968</v>
      </c>
      <c r="F333" s="32" t="s">
        <v>1279</v>
      </c>
      <c r="G333" s="32" t="s">
        <v>23800</v>
      </c>
    </row>
    <row r="334" spans="1:9" x14ac:dyDescent="0.25">
      <c r="A334" s="32" t="s">
        <v>3043</v>
      </c>
      <c r="B334" s="32" t="s">
        <v>9132</v>
      </c>
      <c r="C334" s="32">
        <v>2</v>
      </c>
      <c r="D334" s="32" t="s">
        <v>1250</v>
      </c>
      <c r="E334" s="32" t="s">
        <v>8969</v>
      </c>
      <c r="F334" s="32" t="s">
        <v>1276</v>
      </c>
      <c r="G334" s="32" t="s">
        <v>23801</v>
      </c>
    </row>
    <row r="335" spans="1:9" x14ac:dyDescent="0.25">
      <c r="A335" s="32" t="s">
        <v>3044</v>
      </c>
      <c r="B335" s="32" t="s">
        <v>9134</v>
      </c>
      <c r="C335" s="32">
        <v>2</v>
      </c>
      <c r="D335" s="32" t="s">
        <v>1300</v>
      </c>
      <c r="E335" s="32" t="s">
        <v>1420</v>
      </c>
      <c r="F335" s="32" t="s">
        <v>1319</v>
      </c>
      <c r="G335" s="32" t="s">
        <v>1421</v>
      </c>
    </row>
    <row r="336" spans="1:9" x14ac:dyDescent="0.25">
      <c r="A336" s="32" t="s">
        <v>8971</v>
      </c>
      <c r="B336" s="32" t="s">
        <v>9134</v>
      </c>
      <c r="C336" s="32">
        <v>2</v>
      </c>
      <c r="D336" s="32" t="s">
        <v>3087</v>
      </c>
      <c r="E336" s="32" t="s">
        <v>8937</v>
      </c>
      <c r="F336" s="32" t="s">
        <v>1300</v>
      </c>
      <c r="G336" s="32" t="s">
        <v>23776</v>
      </c>
    </row>
    <row r="337" spans="1:9" x14ac:dyDescent="0.25">
      <c r="A337" s="32" t="s">
        <v>3045</v>
      </c>
      <c r="B337" s="32" t="s">
        <v>9134</v>
      </c>
      <c r="C337" s="32">
        <v>2</v>
      </c>
      <c r="D337" s="32" t="s">
        <v>1300</v>
      </c>
      <c r="E337" s="32" t="s">
        <v>1418</v>
      </c>
      <c r="F337" s="32" t="s">
        <v>1317</v>
      </c>
      <c r="G337" s="32" t="s">
        <v>1419</v>
      </c>
    </row>
    <row r="338" spans="1:9" x14ac:dyDescent="0.25">
      <c r="A338" s="32" t="s">
        <v>3046</v>
      </c>
      <c r="B338" s="32" t="s">
        <v>9134</v>
      </c>
      <c r="C338" s="32">
        <v>2</v>
      </c>
      <c r="D338" s="32" t="s">
        <v>1300</v>
      </c>
      <c r="E338" s="32" t="s">
        <v>1432</v>
      </c>
      <c r="F338" s="32" t="s">
        <v>1302</v>
      </c>
      <c r="G338" s="32" t="s">
        <v>1433</v>
      </c>
    </row>
    <row r="339" spans="1:9" x14ac:dyDescent="0.25">
      <c r="A339" s="32" t="s">
        <v>3047</v>
      </c>
      <c r="B339" s="32" t="s">
        <v>9134</v>
      </c>
      <c r="C339" s="32">
        <v>2</v>
      </c>
      <c r="D339" s="32" t="s">
        <v>1300</v>
      </c>
      <c r="E339" s="32" t="s">
        <v>1416</v>
      </c>
      <c r="F339" s="32" t="s">
        <v>1314</v>
      </c>
      <c r="G339" s="32" t="s">
        <v>1417</v>
      </c>
    </row>
    <row r="340" spans="1:9" x14ac:dyDescent="0.25">
      <c r="A340" s="32" t="s">
        <v>3048</v>
      </c>
      <c r="B340" s="32" t="s">
        <v>9134</v>
      </c>
      <c r="C340" s="32">
        <v>2</v>
      </c>
      <c r="D340" s="32" t="s">
        <v>1300</v>
      </c>
      <c r="E340" s="32" t="s">
        <v>1408</v>
      </c>
      <c r="F340" s="32" t="s">
        <v>1304</v>
      </c>
      <c r="G340" s="32" t="s">
        <v>1409</v>
      </c>
    </row>
    <row r="341" spans="1:9" x14ac:dyDescent="0.25">
      <c r="A341" s="32" t="s">
        <v>3049</v>
      </c>
      <c r="B341" s="32" t="s">
        <v>9134</v>
      </c>
      <c r="C341" s="32">
        <v>2</v>
      </c>
      <c r="D341" s="32" t="s">
        <v>1300</v>
      </c>
      <c r="E341" s="32" t="s">
        <v>1430</v>
      </c>
      <c r="F341" s="32" t="s">
        <v>1332</v>
      </c>
      <c r="G341" s="32" t="s">
        <v>1431</v>
      </c>
    </row>
    <row r="342" spans="1:9" x14ac:dyDescent="0.25">
      <c r="A342" s="32" t="s">
        <v>3050</v>
      </c>
      <c r="B342" s="32" t="s">
        <v>9134</v>
      </c>
      <c r="C342" s="32">
        <v>2</v>
      </c>
      <c r="D342" s="32" t="s">
        <v>1300</v>
      </c>
      <c r="E342" s="32" t="s">
        <v>1410</v>
      </c>
      <c r="F342" s="32" t="s">
        <v>1305</v>
      </c>
      <c r="G342" s="32" t="s">
        <v>1411</v>
      </c>
    </row>
    <row r="343" spans="1:9" x14ac:dyDescent="0.25">
      <c r="A343" s="32" t="s">
        <v>3051</v>
      </c>
      <c r="B343" s="32" t="s">
        <v>9134</v>
      </c>
      <c r="C343" s="32">
        <v>2</v>
      </c>
      <c r="D343" s="32" t="s">
        <v>1300</v>
      </c>
      <c r="E343" s="32" t="s">
        <v>1426</v>
      </c>
      <c r="F343" s="32" t="s">
        <v>1327</v>
      </c>
      <c r="G343" s="32" t="s">
        <v>1427</v>
      </c>
    </row>
    <row r="344" spans="1:9" x14ac:dyDescent="0.25">
      <c r="A344" s="32" t="s">
        <v>3052</v>
      </c>
      <c r="B344" s="32" t="s">
        <v>9134</v>
      </c>
      <c r="C344" s="32">
        <v>2</v>
      </c>
      <c r="D344" s="32" t="s">
        <v>1300</v>
      </c>
      <c r="E344" s="32" t="s">
        <v>1412</v>
      </c>
      <c r="F344" s="32" t="s">
        <v>1308</v>
      </c>
      <c r="G344" s="32" t="s">
        <v>1413</v>
      </c>
    </row>
    <row r="345" spans="1:9" x14ac:dyDescent="0.25">
      <c r="A345" s="32" t="s">
        <v>3053</v>
      </c>
      <c r="B345" s="32" t="s">
        <v>9134</v>
      </c>
      <c r="C345" s="32">
        <v>2</v>
      </c>
      <c r="D345" s="32" t="s">
        <v>1300</v>
      </c>
      <c r="E345" s="32" t="s">
        <v>1414</v>
      </c>
      <c r="F345" s="32" t="s">
        <v>1311</v>
      </c>
      <c r="G345" s="32" t="s">
        <v>1415</v>
      </c>
    </row>
    <row r="346" spans="1:9" x14ac:dyDescent="0.25">
      <c r="A346" s="32" t="s">
        <v>8972</v>
      </c>
      <c r="B346" s="32" t="s">
        <v>9134</v>
      </c>
      <c r="C346" s="32">
        <v>3</v>
      </c>
      <c r="D346" s="32" t="s">
        <v>1405</v>
      </c>
      <c r="E346" s="32" t="s">
        <v>8939</v>
      </c>
      <c r="F346" s="32" t="s">
        <v>1300</v>
      </c>
      <c r="G346" s="32" t="s">
        <v>8940</v>
      </c>
      <c r="H346" s="32" t="s">
        <v>1340</v>
      </c>
      <c r="I346" s="32" t="s">
        <v>23777</v>
      </c>
    </row>
    <row r="347" spans="1:9" x14ac:dyDescent="0.25">
      <c r="A347" s="32" t="s">
        <v>8973</v>
      </c>
      <c r="B347" s="32" t="s">
        <v>9134</v>
      </c>
      <c r="C347" s="32">
        <v>2</v>
      </c>
      <c r="D347" s="32" t="s">
        <v>1405</v>
      </c>
      <c r="E347" s="32" t="s">
        <v>8942</v>
      </c>
      <c r="F347" s="32" t="s">
        <v>1300</v>
      </c>
      <c r="G347" s="32" t="s">
        <v>23778</v>
      </c>
    </row>
    <row r="348" spans="1:9" x14ac:dyDescent="0.25">
      <c r="A348" s="32" t="s">
        <v>8974</v>
      </c>
      <c r="B348" s="32" t="s">
        <v>9134</v>
      </c>
      <c r="C348" s="32">
        <v>3</v>
      </c>
      <c r="D348" s="32" t="s">
        <v>1405</v>
      </c>
      <c r="E348" s="32" t="s">
        <v>8944</v>
      </c>
      <c r="F348" s="32" t="s">
        <v>1300</v>
      </c>
      <c r="G348" s="32" t="s">
        <v>8945</v>
      </c>
      <c r="H348" s="32" t="s">
        <v>1337</v>
      </c>
      <c r="I348" s="32" t="s">
        <v>23779</v>
      </c>
    </row>
    <row r="349" spans="1:9" x14ac:dyDescent="0.25">
      <c r="A349" s="32" t="s">
        <v>8975</v>
      </c>
      <c r="B349" s="32" t="s">
        <v>9134</v>
      </c>
      <c r="C349" s="32">
        <v>3</v>
      </c>
      <c r="D349" s="32" t="s">
        <v>1405</v>
      </c>
      <c r="E349" s="32" t="s">
        <v>8947</v>
      </c>
      <c r="F349" s="32" t="s">
        <v>1300</v>
      </c>
      <c r="G349" s="32" t="s">
        <v>8948</v>
      </c>
      <c r="H349" s="32" t="s">
        <v>1343</v>
      </c>
      <c r="I349" s="32" t="s">
        <v>23780</v>
      </c>
    </row>
    <row r="350" spans="1:9" x14ac:dyDescent="0.25">
      <c r="A350" s="32" t="s">
        <v>3054</v>
      </c>
      <c r="B350" s="32" t="s">
        <v>9134</v>
      </c>
      <c r="C350" s="32">
        <v>2</v>
      </c>
      <c r="D350" s="32" t="s">
        <v>1300</v>
      </c>
      <c r="E350" s="32" t="s">
        <v>1428</v>
      </c>
      <c r="F350" s="32" t="s">
        <v>1248</v>
      </c>
      <c r="G350" s="32" t="s">
        <v>1429</v>
      </c>
    </row>
    <row r="351" spans="1:9" x14ac:dyDescent="0.25">
      <c r="A351" s="32" t="s">
        <v>3055</v>
      </c>
      <c r="B351" s="32" t="s">
        <v>9134</v>
      </c>
      <c r="C351" s="32">
        <v>2</v>
      </c>
      <c r="D351" s="32" t="s">
        <v>1300</v>
      </c>
      <c r="E351" s="32" t="s">
        <v>1424</v>
      </c>
      <c r="F351" s="32" t="s">
        <v>1324</v>
      </c>
      <c r="G351" s="32" t="s">
        <v>1425</v>
      </c>
    </row>
    <row r="352" spans="1:9" x14ac:dyDescent="0.25">
      <c r="A352" s="32" t="s">
        <v>3056</v>
      </c>
      <c r="B352" s="32" t="s">
        <v>9134</v>
      </c>
      <c r="C352" s="32">
        <v>2</v>
      </c>
      <c r="D352" s="32" t="s">
        <v>1300</v>
      </c>
      <c r="E352" s="32" t="s">
        <v>1422</v>
      </c>
      <c r="F352" s="32" t="s">
        <v>1322</v>
      </c>
      <c r="G352" s="32" t="s">
        <v>1423</v>
      </c>
    </row>
    <row r="353" spans="1:7" x14ac:dyDescent="0.25">
      <c r="A353" s="32" t="s">
        <v>3057</v>
      </c>
      <c r="B353" s="32" t="s">
        <v>9133</v>
      </c>
      <c r="C353" s="32">
        <v>2</v>
      </c>
      <c r="D353" s="32" t="s">
        <v>1238</v>
      </c>
      <c r="E353" s="32" t="s">
        <v>1234</v>
      </c>
      <c r="F353" s="32" t="s">
        <v>1240</v>
      </c>
      <c r="G353" s="32" t="s">
        <v>1235</v>
      </c>
    </row>
    <row r="354" spans="1:7" x14ac:dyDescent="0.25">
      <c r="A354" s="32" t="s">
        <v>8976</v>
      </c>
      <c r="B354" s="32" t="s">
        <v>9133</v>
      </c>
      <c r="C354" s="32">
        <v>2</v>
      </c>
      <c r="D354" s="32" t="s">
        <v>1238</v>
      </c>
      <c r="E354" s="32" t="s">
        <v>8977</v>
      </c>
      <c r="F354" s="32" t="s">
        <v>6760</v>
      </c>
      <c r="G354" s="32" t="s">
        <v>23802</v>
      </c>
    </row>
    <row r="355" spans="1:7" x14ac:dyDescent="0.25">
      <c r="A355" s="32" t="s">
        <v>3058</v>
      </c>
      <c r="B355" s="32" t="s">
        <v>9133</v>
      </c>
      <c r="C355" s="32">
        <v>2</v>
      </c>
      <c r="D355" s="32" t="s">
        <v>1238</v>
      </c>
      <c r="E355" s="32" t="s">
        <v>1236</v>
      </c>
      <c r="F355" s="32" t="s">
        <v>8978</v>
      </c>
      <c r="G355" s="32" t="s">
        <v>1237</v>
      </c>
    </row>
    <row r="356" spans="1:7" x14ac:dyDescent="0.25">
      <c r="A356" s="32" t="s">
        <v>3059</v>
      </c>
      <c r="B356" s="32" t="s">
        <v>9133</v>
      </c>
      <c r="C356" s="32">
        <v>2</v>
      </c>
      <c r="D356" s="32" t="s">
        <v>1238</v>
      </c>
      <c r="E356" s="32" t="s">
        <v>1232</v>
      </c>
      <c r="F356" s="32" t="s">
        <v>1239</v>
      </c>
      <c r="G356" s="32" t="s">
        <v>1233</v>
      </c>
    </row>
    <row r="357" spans="1:7" x14ac:dyDescent="0.25">
      <c r="A357" s="32" t="s">
        <v>3060</v>
      </c>
      <c r="B357" s="32" t="s">
        <v>9133</v>
      </c>
      <c r="C357" s="32">
        <v>2</v>
      </c>
      <c r="D357" s="32" t="s">
        <v>1238</v>
      </c>
      <c r="E357" s="32" t="s">
        <v>3061</v>
      </c>
      <c r="F357" s="32" t="s">
        <v>3062</v>
      </c>
      <c r="G357" s="32" t="s">
        <v>3063</v>
      </c>
    </row>
    <row r="358" spans="1:7" x14ac:dyDescent="0.25">
      <c r="A358" s="32" t="s">
        <v>3064</v>
      </c>
      <c r="B358" s="32" t="s">
        <v>9133</v>
      </c>
      <c r="C358" s="32">
        <v>2</v>
      </c>
      <c r="D358" s="32" t="s">
        <v>1238</v>
      </c>
      <c r="E358" s="32" t="s">
        <v>1220</v>
      </c>
      <c r="F358" s="32" t="s">
        <v>1240</v>
      </c>
      <c r="G358" s="32" t="s">
        <v>1222</v>
      </c>
    </row>
    <row r="359" spans="1:7" x14ac:dyDescent="0.25">
      <c r="A359" s="32" t="s">
        <v>8979</v>
      </c>
      <c r="B359" s="32" t="s">
        <v>9133</v>
      </c>
      <c r="C359" s="32">
        <v>2</v>
      </c>
      <c r="D359" s="32" t="s">
        <v>1238</v>
      </c>
      <c r="E359" s="32" t="s">
        <v>8980</v>
      </c>
      <c r="F359" s="32" t="s">
        <v>6760</v>
      </c>
      <c r="G359" s="32" t="s">
        <v>23803</v>
      </c>
    </row>
    <row r="360" spans="1:7" x14ac:dyDescent="0.25">
      <c r="A360" s="32" t="s">
        <v>3065</v>
      </c>
      <c r="B360" s="32" t="s">
        <v>9133</v>
      </c>
      <c r="C360" s="32">
        <v>2</v>
      </c>
      <c r="D360" s="32" t="s">
        <v>1238</v>
      </c>
      <c r="E360" s="32" t="s">
        <v>1223</v>
      </c>
      <c r="F360" s="32" t="s">
        <v>8978</v>
      </c>
      <c r="G360" s="32" t="s">
        <v>1225</v>
      </c>
    </row>
    <row r="361" spans="1:7" x14ac:dyDescent="0.25">
      <c r="A361" s="32" t="s">
        <v>3066</v>
      </c>
      <c r="B361" s="32" t="s">
        <v>9133</v>
      </c>
      <c r="C361" s="32">
        <v>2</v>
      </c>
      <c r="D361" s="32" t="s">
        <v>1238</v>
      </c>
      <c r="E361" s="32" t="s">
        <v>1217</v>
      </c>
      <c r="F361" s="32" t="s">
        <v>1239</v>
      </c>
      <c r="G361" s="32" t="s">
        <v>1219</v>
      </c>
    </row>
    <row r="362" spans="1:7" x14ac:dyDescent="0.25">
      <c r="A362" s="32" t="s">
        <v>3067</v>
      </c>
      <c r="B362" s="32" t="s">
        <v>9132</v>
      </c>
      <c r="C362" s="32">
        <v>2</v>
      </c>
      <c r="D362" s="32" t="s">
        <v>1206</v>
      </c>
      <c r="E362" s="32" t="s">
        <v>1228</v>
      </c>
      <c r="F362" s="32" t="s">
        <v>1211</v>
      </c>
      <c r="G362" s="32" t="s">
        <v>1229</v>
      </c>
    </row>
    <row r="363" spans="1:7" x14ac:dyDescent="0.25">
      <c r="A363" s="32" t="s">
        <v>8981</v>
      </c>
      <c r="B363" s="32" t="s">
        <v>9132</v>
      </c>
      <c r="C363" s="32">
        <v>2</v>
      </c>
      <c r="D363" s="32" t="s">
        <v>1206</v>
      </c>
      <c r="E363" s="32" t="s">
        <v>8982</v>
      </c>
      <c r="F363" s="32" t="s">
        <v>6510</v>
      </c>
      <c r="G363" s="32" t="s">
        <v>23804</v>
      </c>
    </row>
    <row r="364" spans="1:7" x14ac:dyDescent="0.25">
      <c r="A364" s="32" t="s">
        <v>3068</v>
      </c>
      <c r="B364" s="32" t="s">
        <v>9132</v>
      </c>
      <c r="C364" s="32">
        <v>2</v>
      </c>
      <c r="D364" s="32" t="s">
        <v>1206</v>
      </c>
      <c r="E364" s="32" t="s">
        <v>1230</v>
      </c>
      <c r="F364" s="32" t="s">
        <v>8983</v>
      </c>
      <c r="G364" s="32" t="s">
        <v>1231</v>
      </c>
    </row>
    <row r="365" spans="1:7" x14ac:dyDescent="0.25">
      <c r="A365" s="32" t="s">
        <v>3069</v>
      </c>
      <c r="B365" s="32" t="s">
        <v>9132</v>
      </c>
      <c r="C365" s="32">
        <v>2</v>
      </c>
      <c r="D365" s="32" t="s">
        <v>1206</v>
      </c>
      <c r="E365" s="32" t="s">
        <v>1226</v>
      </c>
      <c r="F365" s="32" t="s">
        <v>1208</v>
      </c>
      <c r="G365" s="32" t="s">
        <v>1227</v>
      </c>
    </row>
    <row r="366" spans="1:7" x14ac:dyDescent="0.25">
      <c r="A366" s="32" t="s">
        <v>3070</v>
      </c>
      <c r="B366" s="32" t="s">
        <v>9132</v>
      </c>
      <c r="C366" s="32">
        <v>2</v>
      </c>
      <c r="D366" s="32" t="s">
        <v>1206</v>
      </c>
      <c r="E366" s="32" t="s">
        <v>1228</v>
      </c>
      <c r="F366" s="32" t="s">
        <v>1211</v>
      </c>
      <c r="G366" s="32" t="s">
        <v>1229</v>
      </c>
    </row>
    <row r="367" spans="1:7" x14ac:dyDescent="0.25">
      <c r="A367" s="32" t="s">
        <v>8984</v>
      </c>
      <c r="B367" s="32" t="s">
        <v>9132</v>
      </c>
      <c r="C367" s="32">
        <v>2</v>
      </c>
      <c r="D367" s="32" t="s">
        <v>1206</v>
      </c>
      <c r="E367" s="32" t="s">
        <v>8982</v>
      </c>
      <c r="F367" s="32" t="s">
        <v>6510</v>
      </c>
      <c r="G367" s="32" t="s">
        <v>23804</v>
      </c>
    </row>
    <row r="368" spans="1:7" x14ac:dyDescent="0.25">
      <c r="A368" s="32" t="s">
        <v>3071</v>
      </c>
      <c r="B368" s="32" t="s">
        <v>9132</v>
      </c>
      <c r="C368" s="32">
        <v>2</v>
      </c>
      <c r="D368" s="32" t="s">
        <v>1206</v>
      </c>
      <c r="E368" s="32" t="s">
        <v>1230</v>
      </c>
      <c r="F368" s="32" t="s">
        <v>8983</v>
      </c>
      <c r="G368" s="32" t="s">
        <v>1231</v>
      </c>
    </row>
    <row r="369" spans="1:7" x14ac:dyDescent="0.25">
      <c r="A369" s="32" t="s">
        <v>3072</v>
      </c>
      <c r="B369" s="32" t="s">
        <v>9132</v>
      </c>
      <c r="C369" s="32">
        <v>2</v>
      </c>
      <c r="D369" s="32" t="s">
        <v>1206</v>
      </c>
      <c r="E369" s="32" t="s">
        <v>1226</v>
      </c>
      <c r="F369" s="32" t="s">
        <v>1208</v>
      </c>
      <c r="G369" s="32" t="s">
        <v>1227</v>
      </c>
    </row>
    <row r="370" spans="1:7" x14ac:dyDescent="0.25">
      <c r="A370" s="32" t="s">
        <v>3073</v>
      </c>
      <c r="B370" s="32" t="s">
        <v>9134</v>
      </c>
      <c r="C370" s="32">
        <v>2</v>
      </c>
      <c r="D370" s="32" t="s">
        <v>1216</v>
      </c>
      <c r="E370" s="32" t="s">
        <v>1234</v>
      </c>
      <c r="F370" s="32" t="s">
        <v>1221</v>
      </c>
      <c r="G370" s="32" t="s">
        <v>1235</v>
      </c>
    </row>
    <row r="371" spans="1:7" x14ac:dyDescent="0.25">
      <c r="A371" s="32" t="s">
        <v>8985</v>
      </c>
      <c r="B371" s="32" t="s">
        <v>9134</v>
      </c>
      <c r="C371" s="32">
        <v>2</v>
      </c>
      <c r="D371" s="32" t="s">
        <v>1216</v>
      </c>
      <c r="E371" s="32" t="s">
        <v>8977</v>
      </c>
      <c r="F371" s="32" t="s">
        <v>6755</v>
      </c>
      <c r="G371" s="32" t="s">
        <v>23802</v>
      </c>
    </row>
    <row r="372" spans="1:7" x14ac:dyDescent="0.25">
      <c r="A372" s="32" t="s">
        <v>3074</v>
      </c>
      <c r="B372" s="32" t="s">
        <v>9134</v>
      </c>
      <c r="C372" s="32">
        <v>2</v>
      </c>
      <c r="D372" s="32" t="s">
        <v>1216</v>
      </c>
      <c r="E372" s="32" t="s">
        <v>1236</v>
      </c>
      <c r="F372" s="32" t="s">
        <v>8986</v>
      </c>
      <c r="G372" s="32" t="s">
        <v>1237</v>
      </c>
    </row>
    <row r="373" spans="1:7" x14ac:dyDescent="0.25">
      <c r="A373" s="32" t="s">
        <v>3075</v>
      </c>
      <c r="B373" s="32" t="s">
        <v>9134</v>
      </c>
      <c r="C373" s="32">
        <v>2</v>
      </c>
      <c r="D373" s="32" t="s">
        <v>1216</v>
      </c>
      <c r="E373" s="32" t="s">
        <v>1232</v>
      </c>
      <c r="F373" s="32" t="s">
        <v>1218</v>
      </c>
      <c r="G373" s="32" t="s">
        <v>1233</v>
      </c>
    </row>
    <row r="374" spans="1:7" x14ac:dyDescent="0.25">
      <c r="A374" s="32" t="s">
        <v>3076</v>
      </c>
      <c r="B374" s="32" t="s">
        <v>9132</v>
      </c>
      <c r="C374" s="32">
        <v>2</v>
      </c>
      <c r="D374" s="32" t="s">
        <v>1206</v>
      </c>
      <c r="E374" s="32" t="s">
        <v>1383</v>
      </c>
      <c r="F374" s="32" t="s">
        <v>3077</v>
      </c>
      <c r="G374" s="32" t="s">
        <v>3078</v>
      </c>
    </row>
    <row r="375" spans="1:7" x14ac:dyDescent="0.25">
      <c r="A375" s="32" t="s">
        <v>3079</v>
      </c>
      <c r="B375" s="32" t="s">
        <v>9132</v>
      </c>
      <c r="C375" s="32">
        <v>2</v>
      </c>
      <c r="D375" s="32" t="s">
        <v>1206</v>
      </c>
      <c r="E375" s="32" t="s">
        <v>1210</v>
      </c>
      <c r="F375" s="32" t="s">
        <v>1211</v>
      </c>
      <c r="G375" s="32" t="s">
        <v>1212</v>
      </c>
    </row>
    <row r="376" spans="1:7" x14ac:dyDescent="0.25">
      <c r="A376" s="32" t="s">
        <v>8987</v>
      </c>
      <c r="B376" s="32" t="s">
        <v>9132</v>
      </c>
      <c r="C376" s="32">
        <v>2</v>
      </c>
      <c r="D376" s="32" t="s">
        <v>1206</v>
      </c>
      <c r="E376" s="32" t="s">
        <v>1381</v>
      </c>
      <c r="F376" s="32" t="s">
        <v>6510</v>
      </c>
      <c r="G376" s="32" t="s">
        <v>23805</v>
      </c>
    </row>
    <row r="377" spans="1:7" x14ac:dyDescent="0.25">
      <c r="A377" s="32" t="s">
        <v>3080</v>
      </c>
      <c r="B377" s="32" t="s">
        <v>9132</v>
      </c>
      <c r="C377" s="32">
        <v>2</v>
      </c>
      <c r="D377" s="32" t="s">
        <v>1206</v>
      </c>
      <c r="E377" s="32" t="s">
        <v>1213</v>
      </c>
      <c r="F377" s="32" t="s">
        <v>8983</v>
      </c>
      <c r="G377" s="32" t="s">
        <v>1215</v>
      </c>
    </row>
    <row r="378" spans="1:7" x14ac:dyDescent="0.25">
      <c r="A378" s="32" t="s">
        <v>3081</v>
      </c>
      <c r="B378" s="32" t="s">
        <v>9132</v>
      </c>
      <c r="C378" s="32">
        <v>2</v>
      </c>
      <c r="D378" s="32" t="s">
        <v>1206</v>
      </c>
      <c r="E378" s="32" t="s">
        <v>1207</v>
      </c>
      <c r="F378" s="32" t="s">
        <v>1208</v>
      </c>
      <c r="G378" s="32" t="s">
        <v>1209</v>
      </c>
    </row>
    <row r="379" spans="1:7" x14ac:dyDescent="0.25">
      <c r="A379" s="32" t="s">
        <v>3082</v>
      </c>
      <c r="B379" s="32" t="s">
        <v>9132</v>
      </c>
      <c r="C379" s="32">
        <v>2</v>
      </c>
      <c r="D379" s="32" t="s">
        <v>1206</v>
      </c>
      <c r="E379" s="32" t="s">
        <v>1383</v>
      </c>
      <c r="F379" s="32" t="s">
        <v>3077</v>
      </c>
      <c r="G379" s="32" t="s">
        <v>3078</v>
      </c>
    </row>
    <row r="380" spans="1:7" x14ac:dyDescent="0.25">
      <c r="A380" s="32" t="s">
        <v>3083</v>
      </c>
      <c r="B380" s="32" t="s">
        <v>9132</v>
      </c>
      <c r="C380" s="32">
        <v>2</v>
      </c>
      <c r="D380" s="32" t="s">
        <v>1206</v>
      </c>
      <c r="E380" s="32" t="s">
        <v>1210</v>
      </c>
      <c r="F380" s="32" t="s">
        <v>1211</v>
      </c>
      <c r="G380" s="32" t="s">
        <v>1212</v>
      </c>
    </row>
    <row r="381" spans="1:7" x14ac:dyDescent="0.25">
      <c r="A381" s="32" t="s">
        <v>8988</v>
      </c>
      <c r="B381" s="32" t="s">
        <v>9132</v>
      </c>
      <c r="C381" s="32">
        <v>2</v>
      </c>
      <c r="D381" s="32" t="s">
        <v>1206</v>
      </c>
      <c r="E381" s="32" t="s">
        <v>1381</v>
      </c>
      <c r="F381" s="32" t="s">
        <v>6510</v>
      </c>
      <c r="G381" s="32" t="s">
        <v>23805</v>
      </c>
    </row>
    <row r="382" spans="1:7" x14ac:dyDescent="0.25">
      <c r="A382" s="32" t="s">
        <v>3084</v>
      </c>
      <c r="B382" s="32" t="s">
        <v>9132</v>
      </c>
      <c r="C382" s="32">
        <v>2</v>
      </c>
      <c r="D382" s="32" t="s">
        <v>1206</v>
      </c>
      <c r="E382" s="32" t="s">
        <v>1213</v>
      </c>
      <c r="F382" s="32" t="s">
        <v>8983</v>
      </c>
      <c r="G382" s="32" t="s">
        <v>1215</v>
      </c>
    </row>
    <row r="383" spans="1:7" x14ac:dyDescent="0.25">
      <c r="A383" s="32" t="s">
        <v>3085</v>
      </c>
      <c r="B383" s="32" t="s">
        <v>9132</v>
      </c>
      <c r="C383" s="32">
        <v>2</v>
      </c>
      <c r="D383" s="32" t="s">
        <v>1206</v>
      </c>
      <c r="E383" s="32" t="s">
        <v>1207</v>
      </c>
      <c r="F383" s="32" t="s">
        <v>1208</v>
      </c>
      <c r="G383" s="32" t="s">
        <v>1209</v>
      </c>
    </row>
    <row r="384" spans="1:7" x14ac:dyDescent="0.25">
      <c r="A384" s="32" t="s">
        <v>3086</v>
      </c>
      <c r="B384" s="32" t="s">
        <v>9134</v>
      </c>
      <c r="C384" s="32">
        <v>2</v>
      </c>
      <c r="D384" s="32" t="s">
        <v>1216</v>
      </c>
      <c r="E384" s="32" t="s">
        <v>3061</v>
      </c>
      <c r="F384" s="32" t="s">
        <v>3087</v>
      </c>
      <c r="G384" s="32" t="s">
        <v>3063</v>
      </c>
    </row>
    <row r="385" spans="1:7" x14ac:dyDescent="0.25">
      <c r="A385" s="32" t="s">
        <v>3088</v>
      </c>
      <c r="B385" s="32" t="s">
        <v>9134</v>
      </c>
      <c r="C385" s="32">
        <v>2</v>
      </c>
      <c r="D385" s="32" t="s">
        <v>1216</v>
      </c>
      <c r="E385" s="32" t="s">
        <v>1220</v>
      </c>
      <c r="F385" s="32" t="s">
        <v>1221</v>
      </c>
      <c r="G385" s="32" t="s">
        <v>1222</v>
      </c>
    </row>
    <row r="386" spans="1:7" x14ac:dyDescent="0.25">
      <c r="A386" s="32" t="s">
        <v>8989</v>
      </c>
      <c r="B386" s="32" t="s">
        <v>9134</v>
      </c>
      <c r="C386" s="32">
        <v>2</v>
      </c>
      <c r="D386" s="32" t="s">
        <v>1216</v>
      </c>
      <c r="E386" s="32" t="s">
        <v>8980</v>
      </c>
      <c r="F386" s="32" t="s">
        <v>6755</v>
      </c>
      <c r="G386" s="32" t="s">
        <v>23803</v>
      </c>
    </row>
    <row r="387" spans="1:7" x14ac:dyDescent="0.25">
      <c r="A387" s="32" t="s">
        <v>3089</v>
      </c>
      <c r="B387" s="32" t="s">
        <v>9134</v>
      </c>
      <c r="C387" s="32">
        <v>2</v>
      </c>
      <c r="D387" s="32" t="s">
        <v>1216</v>
      </c>
      <c r="E387" s="32" t="s">
        <v>1223</v>
      </c>
      <c r="F387" s="32" t="s">
        <v>8986</v>
      </c>
      <c r="G387" s="32" t="s">
        <v>1225</v>
      </c>
    </row>
    <row r="388" spans="1:7" x14ac:dyDescent="0.25">
      <c r="A388" s="32" t="s">
        <v>3090</v>
      </c>
      <c r="B388" s="32" t="s">
        <v>9134</v>
      </c>
      <c r="C388" s="32">
        <v>2</v>
      </c>
      <c r="D388" s="32" t="s">
        <v>1216</v>
      </c>
      <c r="E388" s="32" t="s">
        <v>1217</v>
      </c>
      <c r="F388" s="32" t="s">
        <v>1218</v>
      </c>
      <c r="G388" s="32" t="s">
        <v>1219</v>
      </c>
    </row>
    <row r="389" spans="1:7" x14ac:dyDescent="0.25">
      <c r="A389" s="32" t="s">
        <v>3091</v>
      </c>
      <c r="B389" s="32" t="s">
        <v>9133</v>
      </c>
      <c r="C389" s="32">
        <v>2</v>
      </c>
      <c r="D389" s="32" t="s">
        <v>1238</v>
      </c>
      <c r="E389" s="32" t="s">
        <v>1234</v>
      </c>
      <c r="F389" s="32" t="s">
        <v>1240</v>
      </c>
      <c r="G389" s="32" t="s">
        <v>1235</v>
      </c>
    </row>
    <row r="390" spans="1:7" x14ac:dyDescent="0.25">
      <c r="A390" s="32" t="s">
        <v>8990</v>
      </c>
      <c r="B390" s="32" t="s">
        <v>9133</v>
      </c>
      <c r="C390" s="32">
        <v>2</v>
      </c>
      <c r="D390" s="32" t="s">
        <v>1238</v>
      </c>
      <c r="E390" s="32" t="s">
        <v>8977</v>
      </c>
      <c r="F390" s="32" t="s">
        <v>6760</v>
      </c>
      <c r="G390" s="32" t="s">
        <v>23802</v>
      </c>
    </row>
    <row r="391" spans="1:7" x14ac:dyDescent="0.25">
      <c r="A391" s="32" t="s">
        <v>3092</v>
      </c>
      <c r="B391" s="32" t="s">
        <v>9133</v>
      </c>
      <c r="C391" s="32">
        <v>2</v>
      </c>
      <c r="D391" s="32" t="s">
        <v>1238</v>
      </c>
      <c r="E391" s="32" t="s">
        <v>1236</v>
      </c>
      <c r="F391" s="32" t="s">
        <v>8978</v>
      </c>
      <c r="G391" s="32" t="s">
        <v>1237</v>
      </c>
    </row>
    <row r="392" spans="1:7" x14ac:dyDescent="0.25">
      <c r="A392" s="32" t="s">
        <v>3093</v>
      </c>
      <c r="B392" s="32" t="s">
        <v>9133</v>
      </c>
      <c r="C392" s="32">
        <v>2</v>
      </c>
      <c r="D392" s="32" t="s">
        <v>1238</v>
      </c>
      <c r="E392" s="32" t="s">
        <v>1232</v>
      </c>
      <c r="F392" s="32" t="s">
        <v>1239</v>
      </c>
      <c r="G392" s="32" t="s">
        <v>1233</v>
      </c>
    </row>
    <row r="393" spans="1:7" x14ac:dyDescent="0.25">
      <c r="A393" s="32" t="s">
        <v>3094</v>
      </c>
      <c r="B393" s="32" t="s">
        <v>9133</v>
      </c>
      <c r="C393" s="32">
        <v>2</v>
      </c>
      <c r="D393" s="32" t="s">
        <v>1238</v>
      </c>
      <c r="E393" s="32" t="s">
        <v>3061</v>
      </c>
      <c r="F393" s="32" t="s">
        <v>3062</v>
      </c>
      <c r="G393" s="32" t="s">
        <v>3063</v>
      </c>
    </row>
    <row r="394" spans="1:7" x14ac:dyDescent="0.25">
      <c r="A394" s="32" t="s">
        <v>3095</v>
      </c>
      <c r="B394" s="32" t="s">
        <v>9133</v>
      </c>
      <c r="C394" s="32">
        <v>2</v>
      </c>
      <c r="D394" s="32" t="s">
        <v>1238</v>
      </c>
      <c r="E394" s="32" t="s">
        <v>1220</v>
      </c>
      <c r="F394" s="32" t="s">
        <v>1240</v>
      </c>
      <c r="G394" s="32" t="s">
        <v>1222</v>
      </c>
    </row>
    <row r="395" spans="1:7" x14ac:dyDescent="0.25">
      <c r="A395" s="32" t="s">
        <v>8991</v>
      </c>
      <c r="B395" s="32" t="s">
        <v>9133</v>
      </c>
      <c r="C395" s="32">
        <v>2</v>
      </c>
      <c r="D395" s="32" t="s">
        <v>1238</v>
      </c>
      <c r="E395" s="32" t="s">
        <v>8980</v>
      </c>
      <c r="F395" s="32" t="s">
        <v>6760</v>
      </c>
      <c r="G395" s="32" t="s">
        <v>23803</v>
      </c>
    </row>
    <row r="396" spans="1:7" x14ac:dyDescent="0.25">
      <c r="A396" s="32" t="s">
        <v>3096</v>
      </c>
      <c r="B396" s="32" t="s">
        <v>9133</v>
      </c>
      <c r="C396" s="32">
        <v>2</v>
      </c>
      <c r="D396" s="32" t="s">
        <v>1238</v>
      </c>
      <c r="E396" s="32" t="s">
        <v>1223</v>
      </c>
      <c r="F396" s="32" t="s">
        <v>8978</v>
      </c>
      <c r="G396" s="32" t="s">
        <v>1225</v>
      </c>
    </row>
    <row r="397" spans="1:7" x14ac:dyDescent="0.25">
      <c r="A397" s="32" t="s">
        <v>3097</v>
      </c>
      <c r="B397" s="32" t="s">
        <v>9133</v>
      </c>
      <c r="C397" s="32">
        <v>2</v>
      </c>
      <c r="D397" s="32" t="s">
        <v>1238</v>
      </c>
      <c r="E397" s="32" t="s">
        <v>1217</v>
      </c>
      <c r="F397" s="32" t="s">
        <v>1239</v>
      </c>
      <c r="G397" s="32" t="s">
        <v>1219</v>
      </c>
    </row>
    <row r="398" spans="1:7" x14ac:dyDescent="0.25">
      <c r="A398" s="32" t="s">
        <v>3098</v>
      </c>
      <c r="B398" s="32" t="s">
        <v>9132</v>
      </c>
      <c r="C398" s="32">
        <v>2</v>
      </c>
      <c r="D398" s="32" t="s">
        <v>1206</v>
      </c>
      <c r="E398" s="32" t="s">
        <v>1228</v>
      </c>
      <c r="F398" s="32" t="s">
        <v>1211</v>
      </c>
      <c r="G398" s="32" t="s">
        <v>1229</v>
      </c>
    </row>
    <row r="399" spans="1:7" x14ac:dyDescent="0.25">
      <c r="A399" s="32" t="s">
        <v>8992</v>
      </c>
      <c r="B399" s="32" t="s">
        <v>9132</v>
      </c>
      <c r="C399" s="32">
        <v>2</v>
      </c>
      <c r="D399" s="32" t="s">
        <v>1206</v>
      </c>
      <c r="E399" s="32" t="s">
        <v>8982</v>
      </c>
      <c r="F399" s="32" t="s">
        <v>6510</v>
      </c>
      <c r="G399" s="32" t="s">
        <v>23804</v>
      </c>
    </row>
    <row r="400" spans="1:7" x14ac:dyDescent="0.25">
      <c r="A400" s="32" t="s">
        <v>3099</v>
      </c>
      <c r="B400" s="32" t="s">
        <v>9132</v>
      </c>
      <c r="C400" s="32">
        <v>2</v>
      </c>
      <c r="D400" s="32" t="s">
        <v>1206</v>
      </c>
      <c r="E400" s="32" t="s">
        <v>1230</v>
      </c>
      <c r="F400" s="32" t="s">
        <v>8983</v>
      </c>
      <c r="G400" s="32" t="s">
        <v>1231</v>
      </c>
    </row>
    <row r="401" spans="1:7" x14ac:dyDescent="0.25">
      <c r="A401" s="32" t="s">
        <v>3100</v>
      </c>
      <c r="B401" s="32" t="s">
        <v>9132</v>
      </c>
      <c r="C401" s="32">
        <v>2</v>
      </c>
      <c r="D401" s="32" t="s">
        <v>1206</v>
      </c>
      <c r="E401" s="32" t="s">
        <v>1226</v>
      </c>
      <c r="F401" s="32" t="s">
        <v>1208</v>
      </c>
      <c r="G401" s="32" t="s">
        <v>1227</v>
      </c>
    </row>
    <row r="402" spans="1:7" x14ac:dyDescent="0.25">
      <c r="A402" s="32" t="s">
        <v>3101</v>
      </c>
      <c r="B402" s="32" t="s">
        <v>9132</v>
      </c>
      <c r="C402" s="32">
        <v>2</v>
      </c>
      <c r="D402" s="32" t="s">
        <v>1206</v>
      </c>
      <c r="E402" s="32" t="s">
        <v>1228</v>
      </c>
      <c r="F402" s="32" t="s">
        <v>1211</v>
      </c>
      <c r="G402" s="32" t="s">
        <v>1229</v>
      </c>
    </row>
    <row r="403" spans="1:7" x14ac:dyDescent="0.25">
      <c r="A403" s="32" t="s">
        <v>8993</v>
      </c>
      <c r="B403" s="32" t="s">
        <v>9132</v>
      </c>
      <c r="C403" s="32">
        <v>2</v>
      </c>
      <c r="D403" s="32" t="s">
        <v>1206</v>
      </c>
      <c r="E403" s="32" t="s">
        <v>8982</v>
      </c>
      <c r="F403" s="32" t="s">
        <v>6510</v>
      </c>
      <c r="G403" s="32" t="s">
        <v>23804</v>
      </c>
    </row>
    <row r="404" spans="1:7" x14ac:dyDescent="0.25">
      <c r="A404" s="32" t="s">
        <v>3102</v>
      </c>
      <c r="B404" s="32" t="s">
        <v>9132</v>
      </c>
      <c r="C404" s="32">
        <v>2</v>
      </c>
      <c r="D404" s="32" t="s">
        <v>1206</v>
      </c>
      <c r="E404" s="32" t="s">
        <v>1230</v>
      </c>
      <c r="F404" s="32" t="s">
        <v>8983</v>
      </c>
      <c r="G404" s="32" t="s">
        <v>1231</v>
      </c>
    </row>
    <row r="405" spans="1:7" x14ac:dyDescent="0.25">
      <c r="A405" s="32" t="s">
        <v>3103</v>
      </c>
      <c r="B405" s="32" t="s">
        <v>9132</v>
      </c>
      <c r="C405" s="32">
        <v>2</v>
      </c>
      <c r="D405" s="32" t="s">
        <v>1206</v>
      </c>
      <c r="E405" s="32" t="s">
        <v>1226</v>
      </c>
      <c r="F405" s="32" t="s">
        <v>1208</v>
      </c>
      <c r="G405" s="32" t="s">
        <v>1227</v>
      </c>
    </row>
    <row r="406" spans="1:7" x14ac:dyDescent="0.25">
      <c r="A406" s="32" t="s">
        <v>3104</v>
      </c>
      <c r="B406" s="32" t="s">
        <v>9134</v>
      </c>
      <c r="C406" s="32">
        <v>2</v>
      </c>
      <c r="D406" s="32" t="s">
        <v>1216</v>
      </c>
      <c r="E406" s="32" t="s">
        <v>1234</v>
      </c>
      <c r="F406" s="32" t="s">
        <v>1221</v>
      </c>
      <c r="G406" s="32" t="s">
        <v>1235</v>
      </c>
    </row>
    <row r="407" spans="1:7" x14ac:dyDescent="0.25">
      <c r="A407" s="32" t="s">
        <v>8994</v>
      </c>
      <c r="B407" s="32" t="s">
        <v>9134</v>
      </c>
      <c r="C407" s="32">
        <v>2</v>
      </c>
      <c r="D407" s="32" t="s">
        <v>1216</v>
      </c>
      <c r="E407" s="32" t="s">
        <v>8977</v>
      </c>
      <c r="F407" s="32" t="s">
        <v>6755</v>
      </c>
      <c r="G407" s="32" t="s">
        <v>23802</v>
      </c>
    </row>
    <row r="408" spans="1:7" x14ac:dyDescent="0.25">
      <c r="A408" s="32" t="s">
        <v>3105</v>
      </c>
      <c r="B408" s="32" t="s">
        <v>9134</v>
      </c>
      <c r="C408" s="32">
        <v>2</v>
      </c>
      <c r="D408" s="32" t="s">
        <v>1216</v>
      </c>
      <c r="E408" s="32" t="s">
        <v>1236</v>
      </c>
      <c r="F408" s="32" t="s">
        <v>8986</v>
      </c>
      <c r="G408" s="32" t="s">
        <v>1237</v>
      </c>
    </row>
    <row r="409" spans="1:7" x14ac:dyDescent="0.25">
      <c r="A409" s="32" t="s">
        <v>3106</v>
      </c>
      <c r="B409" s="32" t="s">
        <v>9134</v>
      </c>
      <c r="C409" s="32">
        <v>2</v>
      </c>
      <c r="D409" s="32" t="s">
        <v>1216</v>
      </c>
      <c r="E409" s="32" t="s">
        <v>1232</v>
      </c>
      <c r="F409" s="32" t="s">
        <v>1218</v>
      </c>
      <c r="G409" s="32" t="s">
        <v>1233</v>
      </c>
    </row>
    <row r="410" spans="1:7" x14ac:dyDescent="0.25">
      <c r="A410" s="32" t="s">
        <v>3107</v>
      </c>
      <c r="B410" s="32" t="s">
        <v>9132</v>
      </c>
      <c r="C410" s="32">
        <v>2</v>
      </c>
      <c r="D410" s="32" t="s">
        <v>1206</v>
      </c>
      <c r="E410" s="32" t="s">
        <v>1383</v>
      </c>
      <c r="F410" s="32" t="s">
        <v>3077</v>
      </c>
      <c r="G410" s="32" t="s">
        <v>3078</v>
      </c>
    </row>
    <row r="411" spans="1:7" x14ac:dyDescent="0.25">
      <c r="A411" s="32" t="s">
        <v>3108</v>
      </c>
      <c r="B411" s="32" t="s">
        <v>9132</v>
      </c>
      <c r="C411" s="32">
        <v>2</v>
      </c>
      <c r="D411" s="32" t="s">
        <v>1206</v>
      </c>
      <c r="E411" s="32" t="s">
        <v>1210</v>
      </c>
      <c r="F411" s="32" t="s">
        <v>1211</v>
      </c>
      <c r="G411" s="32" t="s">
        <v>1212</v>
      </c>
    </row>
    <row r="412" spans="1:7" x14ac:dyDescent="0.25">
      <c r="A412" s="32" t="s">
        <v>8995</v>
      </c>
      <c r="B412" s="32" t="s">
        <v>9132</v>
      </c>
      <c r="C412" s="32">
        <v>2</v>
      </c>
      <c r="D412" s="32" t="s">
        <v>1206</v>
      </c>
      <c r="E412" s="32" t="s">
        <v>1381</v>
      </c>
      <c r="F412" s="32" t="s">
        <v>6510</v>
      </c>
      <c r="G412" s="32" t="s">
        <v>23805</v>
      </c>
    </row>
    <row r="413" spans="1:7" x14ac:dyDescent="0.25">
      <c r="A413" s="32" t="s">
        <v>3109</v>
      </c>
      <c r="B413" s="32" t="s">
        <v>9132</v>
      </c>
      <c r="C413" s="32">
        <v>2</v>
      </c>
      <c r="D413" s="32" t="s">
        <v>1206</v>
      </c>
      <c r="E413" s="32" t="s">
        <v>1213</v>
      </c>
      <c r="F413" s="32" t="s">
        <v>8983</v>
      </c>
      <c r="G413" s="32" t="s">
        <v>1215</v>
      </c>
    </row>
    <row r="414" spans="1:7" x14ac:dyDescent="0.25">
      <c r="A414" s="32" t="s">
        <v>3110</v>
      </c>
      <c r="B414" s="32" t="s">
        <v>9132</v>
      </c>
      <c r="C414" s="32">
        <v>2</v>
      </c>
      <c r="D414" s="32" t="s">
        <v>1206</v>
      </c>
      <c r="E414" s="32" t="s">
        <v>1207</v>
      </c>
      <c r="F414" s="32" t="s">
        <v>1208</v>
      </c>
      <c r="G414" s="32" t="s">
        <v>1209</v>
      </c>
    </row>
    <row r="415" spans="1:7" x14ac:dyDescent="0.25">
      <c r="A415" s="32" t="s">
        <v>3111</v>
      </c>
      <c r="B415" s="32" t="s">
        <v>9132</v>
      </c>
      <c r="C415" s="32">
        <v>2</v>
      </c>
      <c r="D415" s="32" t="s">
        <v>1206</v>
      </c>
      <c r="E415" s="32" t="s">
        <v>1383</v>
      </c>
      <c r="F415" s="32" t="s">
        <v>3077</v>
      </c>
      <c r="G415" s="32" t="s">
        <v>3078</v>
      </c>
    </row>
    <row r="416" spans="1:7" x14ac:dyDescent="0.25">
      <c r="A416" s="32" t="s">
        <v>3112</v>
      </c>
      <c r="B416" s="32" t="s">
        <v>9132</v>
      </c>
      <c r="C416" s="32">
        <v>2</v>
      </c>
      <c r="D416" s="32" t="s">
        <v>1206</v>
      </c>
      <c r="E416" s="32" t="s">
        <v>1210</v>
      </c>
      <c r="F416" s="32" t="s">
        <v>1211</v>
      </c>
      <c r="G416" s="32" t="s">
        <v>1212</v>
      </c>
    </row>
    <row r="417" spans="1:7" x14ac:dyDescent="0.25">
      <c r="A417" s="32" t="s">
        <v>8996</v>
      </c>
      <c r="B417" s="32" t="s">
        <v>9132</v>
      </c>
      <c r="C417" s="32">
        <v>2</v>
      </c>
      <c r="D417" s="32" t="s">
        <v>1206</v>
      </c>
      <c r="E417" s="32" t="s">
        <v>1381</v>
      </c>
      <c r="F417" s="32" t="s">
        <v>6510</v>
      </c>
      <c r="G417" s="32" t="s">
        <v>23805</v>
      </c>
    </row>
    <row r="418" spans="1:7" x14ac:dyDescent="0.25">
      <c r="A418" s="32" t="s">
        <v>3113</v>
      </c>
      <c r="B418" s="32" t="s">
        <v>9132</v>
      </c>
      <c r="C418" s="32">
        <v>2</v>
      </c>
      <c r="D418" s="32" t="s">
        <v>1206</v>
      </c>
      <c r="E418" s="32" t="s">
        <v>1213</v>
      </c>
      <c r="F418" s="32" t="s">
        <v>8983</v>
      </c>
      <c r="G418" s="32" t="s">
        <v>1215</v>
      </c>
    </row>
    <row r="419" spans="1:7" x14ac:dyDescent="0.25">
      <c r="A419" s="32" t="s">
        <v>3114</v>
      </c>
      <c r="B419" s="32" t="s">
        <v>9132</v>
      </c>
      <c r="C419" s="32">
        <v>2</v>
      </c>
      <c r="D419" s="32" t="s">
        <v>1206</v>
      </c>
      <c r="E419" s="32" t="s">
        <v>1207</v>
      </c>
      <c r="F419" s="32" t="s">
        <v>1208</v>
      </c>
      <c r="G419" s="32" t="s">
        <v>1209</v>
      </c>
    </row>
    <row r="420" spans="1:7" x14ac:dyDescent="0.25">
      <c r="A420" s="32" t="s">
        <v>3115</v>
      </c>
      <c r="B420" s="32" t="s">
        <v>9134</v>
      </c>
      <c r="C420" s="32">
        <v>2</v>
      </c>
      <c r="D420" s="32" t="s">
        <v>1216</v>
      </c>
      <c r="E420" s="32" t="s">
        <v>3061</v>
      </c>
      <c r="F420" s="32" t="s">
        <v>3087</v>
      </c>
      <c r="G420" s="32" t="s">
        <v>3063</v>
      </c>
    </row>
    <row r="421" spans="1:7" x14ac:dyDescent="0.25">
      <c r="A421" s="32" t="s">
        <v>3116</v>
      </c>
      <c r="B421" s="32" t="s">
        <v>9134</v>
      </c>
      <c r="C421" s="32">
        <v>2</v>
      </c>
      <c r="D421" s="32" t="s">
        <v>1216</v>
      </c>
      <c r="E421" s="32" t="s">
        <v>1220</v>
      </c>
      <c r="F421" s="32" t="s">
        <v>1221</v>
      </c>
      <c r="G421" s="32" t="s">
        <v>1222</v>
      </c>
    </row>
    <row r="422" spans="1:7" x14ac:dyDescent="0.25">
      <c r="A422" s="32" t="s">
        <v>8997</v>
      </c>
      <c r="B422" s="32" t="s">
        <v>9134</v>
      </c>
      <c r="C422" s="32">
        <v>2</v>
      </c>
      <c r="D422" s="32" t="s">
        <v>1216</v>
      </c>
      <c r="E422" s="32" t="s">
        <v>8980</v>
      </c>
      <c r="F422" s="32" t="s">
        <v>6755</v>
      </c>
      <c r="G422" s="32" t="s">
        <v>23803</v>
      </c>
    </row>
    <row r="423" spans="1:7" x14ac:dyDescent="0.25">
      <c r="A423" s="32" t="s">
        <v>3117</v>
      </c>
      <c r="B423" s="32" t="s">
        <v>9134</v>
      </c>
      <c r="C423" s="32">
        <v>2</v>
      </c>
      <c r="D423" s="32" t="s">
        <v>1216</v>
      </c>
      <c r="E423" s="32" t="s">
        <v>1223</v>
      </c>
      <c r="F423" s="32" t="s">
        <v>8986</v>
      </c>
      <c r="G423" s="32" t="s">
        <v>1225</v>
      </c>
    </row>
    <row r="424" spans="1:7" x14ac:dyDescent="0.25">
      <c r="A424" s="32" t="s">
        <v>3118</v>
      </c>
      <c r="B424" s="32" t="s">
        <v>9134</v>
      </c>
      <c r="C424" s="32">
        <v>2</v>
      </c>
      <c r="D424" s="32" t="s">
        <v>1216</v>
      </c>
      <c r="E424" s="32" t="s">
        <v>1217</v>
      </c>
      <c r="F424" s="32" t="s">
        <v>1218</v>
      </c>
      <c r="G424" s="32" t="s">
        <v>1219</v>
      </c>
    </row>
    <row r="425" spans="1:7" x14ac:dyDescent="0.25">
      <c r="A425" s="32" t="s">
        <v>8998</v>
      </c>
      <c r="B425" s="32" t="s">
        <v>9133</v>
      </c>
      <c r="C425" s="32">
        <v>2</v>
      </c>
      <c r="D425" s="32" t="s">
        <v>1347</v>
      </c>
      <c r="E425" s="32" t="s">
        <v>1534</v>
      </c>
      <c r="F425" s="32" t="s">
        <v>1348</v>
      </c>
      <c r="G425" s="32" t="s">
        <v>23806</v>
      </c>
    </row>
    <row r="426" spans="1:7" x14ac:dyDescent="0.25">
      <c r="A426" s="32" t="s">
        <v>8999</v>
      </c>
      <c r="B426" s="32" t="s">
        <v>9133</v>
      </c>
      <c r="C426" s="32">
        <v>2</v>
      </c>
      <c r="D426" s="32" t="s">
        <v>1347</v>
      </c>
      <c r="E426" s="32" t="s">
        <v>9000</v>
      </c>
      <c r="F426" s="32" t="s">
        <v>1348</v>
      </c>
      <c r="G426" s="32" t="s">
        <v>23807</v>
      </c>
    </row>
    <row r="427" spans="1:7" x14ac:dyDescent="0.25">
      <c r="A427" s="32" t="s">
        <v>9001</v>
      </c>
      <c r="B427" s="32" t="s">
        <v>9133</v>
      </c>
      <c r="C427" s="32">
        <v>2</v>
      </c>
      <c r="D427" s="32" t="s">
        <v>1347</v>
      </c>
      <c r="E427" s="32" t="s">
        <v>9002</v>
      </c>
      <c r="F427" s="32" t="s">
        <v>1359</v>
      </c>
      <c r="G427" s="32" t="s">
        <v>23808</v>
      </c>
    </row>
    <row r="428" spans="1:7" x14ac:dyDescent="0.25">
      <c r="A428" s="32" t="s">
        <v>9003</v>
      </c>
      <c r="B428" s="32" t="s">
        <v>9133</v>
      </c>
      <c r="C428" s="32">
        <v>2</v>
      </c>
      <c r="D428" s="32" t="s">
        <v>1347</v>
      </c>
      <c r="E428" s="32" t="s">
        <v>1193</v>
      </c>
      <c r="F428" s="32" t="s">
        <v>1346</v>
      </c>
      <c r="G428" s="32" t="s">
        <v>23809</v>
      </c>
    </row>
    <row r="429" spans="1:7" x14ac:dyDescent="0.25">
      <c r="A429" s="32" t="s">
        <v>9004</v>
      </c>
      <c r="B429" s="32" t="s">
        <v>9133</v>
      </c>
      <c r="C429" s="32">
        <v>2</v>
      </c>
      <c r="D429" s="32" t="s">
        <v>1347</v>
      </c>
      <c r="E429" s="32" t="s">
        <v>1542</v>
      </c>
      <c r="F429" s="32" t="s">
        <v>1356</v>
      </c>
      <c r="G429" s="32" t="s">
        <v>23810</v>
      </c>
    </row>
    <row r="430" spans="1:7" x14ac:dyDescent="0.25">
      <c r="A430" s="32" t="s">
        <v>9005</v>
      </c>
      <c r="B430" s="32" t="s">
        <v>9132</v>
      </c>
      <c r="C430" s="32">
        <v>2</v>
      </c>
      <c r="D430" s="32" t="s">
        <v>1250</v>
      </c>
      <c r="E430" s="32" t="s">
        <v>9006</v>
      </c>
      <c r="F430" s="32" t="s">
        <v>1252</v>
      </c>
      <c r="G430" s="32" t="s">
        <v>23811</v>
      </c>
    </row>
    <row r="431" spans="1:7" x14ac:dyDescent="0.25">
      <c r="A431" s="32" t="s">
        <v>9007</v>
      </c>
      <c r="B431" s="32" t="s">
        <v>9132</v>
      </c>
      <c r="C431" s="32">
        <v>2</v>
      </c>
      <c r="D431" s="32" t="s">
        <v>1250</v>
      </c>
      <c r="E431" s="32" t="s">
        <v>9006</v>
      </c>
      <c r="F431" s="32" t="s">
        <v>1252</v>
      </c>
      <c r="G431" s="32" t="s">
        <v>23811</v>
      </c>
    </row>
    <row r="432" spans="1:7" x14ac:dyDescent="0.25">
      <c r="A432" s="32" t="s">
        <v>9008</v>
      </c>
      <c r="B432" s="32" t="s">
        <v>9134</v>
      </c>
      <c r="C432" s="32">
        <v>2</v>
      </c>
      <c r="D432" s="32" t="s">
        <v>1300</v>
      </c>
      <c r="E432" s="32" t="s">
        <v>1534</v>
      </c>
      <c r="F432" s="32" t="s">
        <v>1302</v>
      </c>
      <c r="G432" s="32" t="s">
        <v>23806</v>
      </c>
    </row>
    <row r="433" spans="1:7" x14ac:dyDescent="0.25">
      <c r="A433" s="32" t="s">
        <v>9009</v>
      </c>
      <c r="B433" s="32" t="s">
        <v>9132</v>
      </c>
      <c r="C433" s="32">
        <v>2</v>
      </c>
      <c r="D433" s="32" t="s">
        <v>1250</v>
      </c>
      <c r="E433" s="32" t="s">
        <v>9010</v>
      </c>
      <c r="F433" s="32" t="s">
        <v>1252</v>
      </c>
      <c r="G433" s="32" t="s">
        <v>23812</v>
      </c>
    </row>
    <row r="434" spans="1:7" x14ac:dyDescent="0.25">
      <c r="A434" s="32" t="s">
        <v>9011</v>
      </c>
      <c r="B434" s="32" t="s">
        <v>9132</v>
      </c>
      <c r="C434" s="32">
        <v>2</v>
      </c>
      <c r="D434" s="32" t="s">
        <v>1250</v>
      </c>
      <c r="E434" s="32" t="s">
        <v>9012</v>
      </c>
      <c r="F434" s="32" t="s">
        <v>1287</v>
      </c>
      <c r="G434" s="32" t="s">
        <v>23813</v>
      </c>
    </row>
    <row r="435" spans="1:7" x14ac:dyDescent="0.25">
      <c r="A435" s="32" t="s">
        <v>9013</v>
      </c>
      <c r="B435" s="32" t="s">
        <v>9132</v>
      </c>
      <c r="C435" s="32">
        <v>2</v>
      </c>
      <c r="D435" s="32" t="s">
        <v>1250</v>
      </c>
      <c r="E435" s="32" t="s">
        <v>9014</v>
      </c>
      <c r="F435" s="32" t="s">
        <v>1244</v>
      </c>
      <c r="G435" s="32" t="s">
        <v>23814</v>
      </c>
    </row>
    <row r="436" spans="1:7" x14ac:dyDescent="0.25">
      <c r="A436" s="32" t="s">
        <v>9015</v>
      </c>
      <c r="B436" s="32" t="s">
        <v>9132</v>
      </c>
      <c r="C436" s="32">
        <v>2</v>
      </c>
      <c r="D436" s="32" t="s">
        <v>1250</v>
      </c>
      <c r="E436" s="32" t="s">
        <v>9016</v>
      </c>
      <c r="F436" s="32" t="s">
        <v>1276</v>
      </c>
      <c r="G436" s="32" t="s">
        <v>23815</v>
      </c>
    </row>
    <row r="437" spans="1:7" x14ac:dyDescent="0.25">
      <c r="A437" s="32" t="s">
        <v>9017</v>
      </c>
      <c r="B437" s="32" t="s">
        <v>9132</v>
      </c>
      <c r="C437" s="32">
        <v>2</v>
      </c>
      <c r="D437" s="32" t="s">
        <v>1250</v>
      </c>
      <c r="E437" s="32" t="s">
        <v>9010</v>
      </c>
      <c r="F437" s="32" t="s">
        <v>1252</v>
      </c>
      <c r="G437" s="32" t="s">
        <v>23812</v>
      </c>
    </row>
    <row r="438" spans="1:7" x14ac:dyDescent="0.25">
      <c r="A438" s="32" t="s">
        <v>9018</v>
      </c>
      <c r="B438" s="32" t="s">
        <v>9132</v>
      </c>
      <c r="C438" s="32">
        <v>2</v>
      </c>
      <c r="D438" s="32" t="s">
        <v>1250</v>
      </c>
      <c r="E438" s="32" t="s">
        <v>9012</v>
      </c>
      <c r="F438" s="32" t="s">
        <v>1287</v>
      </c>
      <c r="G438" s="32" t="s">
        <v>23813</v>
      </c>
    </row>
    <row r="439" spans="1:7" x14ac:dyDescent="0.25">
      <c r="A439" s="32" t="s">
        <v>9019</v>
      </c>
      <c r="B439" s="32" t="s">
        <v>9132</v>
      </c>
      <c r="C439" s="32">
        <v>2</v>
      </c>
      <c r="D439" s="32" t="s">
        <v>1250</v>
      </c>
      <c r="E439" s="32" t="s">
        <v>9014</v>
      </c>
      <c r="F439" s="32" t="s">
        <v>1244</v>
      </c>
      <c r="G439" s="32" t="s">
        <v>23814</v>
      </c>
    </row>
    <row r="440" spans="1:7" x14ac:dyDescent="0.25">
      <c r="A440" s="32" t="s">
        <v>9020</v>
      </c>
      <c r="B440" s="32" t="s">
        <v>9132</v>
      </c>
      <c r="C440" s="32">
        <v>2</v>
      </c>
      <c r="D440" s="32" t="s">
        <v>1250</v>
      </c>
      <c r="E440" s="32" t="s">
        <v>9016</v>
      </c>
      <c r="F440" s="32" t="s">
        <v>1276</v>
      </c>
      <c r="G440" s="32" t="s">
        <v>23815</v>
      </c>
    </row>
    <row r="441" spans="1:7" x14ac:dyDescent="0.25">
      <c r="A441" s="32" t="s">
        <v>9021</v>
      </c>
      <c r="B441" s="32" t="s">
        <v>9134</v>
      </c>
      <c r="C441" s="32">
        <v>2</v>
      </c>
      <c r="D441" s="32" t="s">
        <v>1300</v>
      </c>
      <c r="E441" s="32" t="s">
        <v>9000</v>
      </c>
      <c r="F441" s="32" t="s">
        <v>1302</v>
      </c>
      <c r="G441" s="32" t="s">
        <v>23807</v>
      </c>
    </row>
    <row r="442" spans="1:7" x14ac:dyDescent="0.25">
      <c r="A442" s="32" t="s">
        <v>9022</v>
      </c>
      <c r="B442" s="32" t="s">
        <v>9134</v>
      </c>
      <c r="C442" s="32">
        <v>2</v>
      </c>
      <c r="D442" s="32" t="s">
        <v>1300</v>
      </c>
      <c r="E442" s="32" t="s">
        <v>9002</v>
      </c>
      <c r="F442" s="32" t="s">
        <v>1332</v>
      </c>
      <c r="G442" s="32" t="s">
        <v>23808</v>
      </c>
    </row>
    <row r="443" spans="1:7" x14ac:dyDescent="0.25">
      <c r="A443" s="32" t="s">
        <v>9023</v>
      </c>
      <c r="B443" s="32" t="s">
        <v>9134</v>
      </c>
      <c r="C443" s="32">
        <v>2</v>
      </c>
      <c r="D443" s="32" t="s">
        <v>1300</v>
      </c>
      <c r="E443" s="32" t="s">
        <v>1193</v>
      </c>
      <c r="F443" s="32" t="s">
        <v>1248</v>
      </c>
      <c r="G443" s="32" t="s">
        <v>23809</v>
      </c>
    </row>
    <row r="444" spans="1:7" x14ac:dyDescent="0.25">
      <c r="A444" s="32" t="s">
        <v>9024</v>
      </c>
      <c r="B444" s="32" t="s">
        <v>9134</v>
      </c>
      <c r="C444" s="32">
        <v>2</v>
      </c>
      <c r="D444" s="32" t="s">
        <v>1300</v>
      </c>
      <c r="E444" s="32" t="s">
        <v>1542</v>
      </c>
      <c r="F444" s="32" t="s">
        <v>1322</v>
      </c>
      <c r="G444" s="32" t="s">
        <v>23810</v>
      </c>
    </row>
    <row r="445" spans="1:7" x14ac:dyDescent="0.25">
      <c r="A445" s="32" t="s">
        <v>9025</v>
      </c>
      <c r="B445" s="32" t="s">
        <v>9133</v>
      </c>
      <c r="C445" s="32">
        <v>2</v>
      </c>
      <c r="D445" s="32" t="s">
        <v>1564</v>
      </c>
      <c r="E445" s="32" t="s">
        <v>9026</v>
      </c>
      <c r="F445" s="32" t="s">
        <v>3986</v>
      </c>
      <c r="G445" s="32" t="s">
        <v>23816</v>
      </c>
    </row>
    <row r="446" spans="1:7" x14ac:dyDescent="0.25">
      <c r="A446" s="32" t="s">
        <v>9027</v>
      </c>
      <c r="B446" s="32" t="s">
        <v>9132</v>
      </c>
      <c r="C446" s="32">
        <v>2</v>
      </c>
      <c r="D446" s="32" t="s">
        <v>9028</v>
      </c>
      <c r="E446" s="32" t="s">
        <v>9029</v>
      </c>
      <c r="F446" s="32" t="s">
        <v>3989</v>
      </c>
      <c r="G446" s="32" t="s">
        <v>23817</v>
      </c>
    </row>
    <row r="447" spans="1:7" x14ac:dyDescent="0.25">
      <c r="A447" s="32" t="s">
        <v>9030</v>
      </c>
      <c r="B447" s="32" t="s">
        <v>9132</v>
      </c>
      <c r="C447" s="32">
        <v>2</v>
      </c>
      <c r="D447" s="32" t="s">
        <v>9028</v>
      </c>
      <c r="E447" s="32" t="s">
        <v>9029</v>
      </c>
      <c r="F447" s="32" t="s">
        <v>3989</v>
      </c>
      <c r="G447" s="32" t="s">
        <v>23817</v>
      </c>
    </row>
    <row r="448" spans="1:7" x14ac:dyDescent="0.25">
      <c r="A448" s="32" t="s">
        <v>9031</v>
      </c>
      <c r="B448" s="32" t="s">
        <v>9134</v>
      </c>
      <c r="C448" s="32">
        <v>2</v>
      </c>
      <c r="D448" s="32" t="s">
        <v>3358</v>
      </c>
      <c r="E448" s="32" t="s">
        <v>9026</v>
      </c>
      <c r="F448" s="32" t="s">
        <v>3982</v>
      </c>
      <c r="G448" s="32" t="s">
        <v>23816</v>
      </c>
    </row>
    <row r="449" spans="1:17" x14ac:dyDescent="0.25">
      <c r="A449" s="32" t="s">
        <v>9032</v>
      </c>
      <c r="B449" s="32" t="s">
        <v>9133</v>
      </c>
      <c r="C449" s="32">
        <v>2</v>
      </c>
      <c r="D449" s="32" t="s">
        <v>1564</v>
      </c>
      <c r="E449" s="32" t="s">
        <v>9026</v>
      </c>
      <c r="F449" s="32" t="s">
        <v>3986</v>
      </c>
      <c r="G449" s="32" t="s">
        <v>23816</v>
      </c>
    </row>
    <row r="450" spans="1:17" x14ac:dyDescent="0.25">
      <c r="A450" s="32" t="s">
        <v>9033</v>
      </c>
      <c r="B450" s="32" t="s">
        <v>9132</v>
      </c>
      <c r="C450" s="32">
        <v>2</v>
      </c>
      <c r="D450" s="32" t="s">
        <v>9028</v>
      </c>
      <c r="E450" s="32" t="s">
        <v>9029</v>
      </c>
      <c r="F450" s="32" t="s">
        <v>3989</v>
      </c>
      <c r="G450" s="32" t="s">
        <v>23817</v>
      </c>
    </row>
    <row r="451" spans="1:17" x14ac:dyDescent="0.25">
      <c r="A451" s="32" t="s">
        <v>9034</v>
      </c>
      <c r="B451" s="32" t="s">
        <v>9132</v>
      </c>
      <c r="C451" s="32">
        <v>2</v>
      </c>
      <c r="D451" s="32" t="s">
        <v>9028</v>
      </c>
      <c r="E451" s="32" t="s">
        <v>9029</v>
      </c>
      <c r="F451" s="32" t="s">
        <v>3989</v>
      </c>
      <c r="G451" s="32" t="s">
        <v>23817</v>
      </c>
    </row>
    <row r="452" spans="1:17" x14ac:dyDescent="0.25">
      <c r="A452" s="32" t="s">
        <v>9035</v>
      </c>
      <c r="B452" s="32" t="s">
        <v>9134</v>
      </c>
      <c r="C452" s="32">
        <v>2</v>
      </c>
      <c r="D452" s="32" t="s">
        <v>3358</v>
      </c>
      <c r="E452" s="32" t="s">
        <v>9026</v>
      </c>
      <c r="F452" s="32" t="s">
        <v>3982</v>
      </c>
      <c r="G452" s="32" t="s">
        <v>23816</v>
      </c>
    </row>
    <row r="453" spans="1:17" x14ac:dyDescent="0.25">
      <c r="A453" s="32" t="s">
        <v>9036</v>
      </c>
      <c r="B453" s="32" t="s">
        <v>9133</v>
      </c>
      <c r="C453" s="32">
        <v>2</v>
      </c>
      <c r="D453" s="32" t="s">
        <v>9037</v>
      </c>
      <c r="E453" s="32" t="s">
        <v>9038</v>
      </c>
      <c r="F453" s="32" t="s">
        <v>9039</v>
      </c>
      <c r="G453" s="32" t="s">
        <v>9038</v>
      </c>
    </row>
    <row r="454" spans="1:17" x14ac:dyDescent="0.25">
      <c r="A454" s="32" t="s">
        <v>9040</v>
      </c>
      <c r="B454" s="32" t="s">
        <v>9134</v>
      </c>
      <c r="C454" s="32">
        <v>2</v>
      </c>
      <c r="D454" s="32" t="s">
        <v>3119</v>
      </c>
      <c r="E454" s="32" t="s">
        <v>9041</v>
      </c>
      <c r="F454" s="32" t="s">
        <v>9042</v>
      </c>
      <c r="G454" s="32" t="s">
        <v>9041</v>
      </c>
    </row>
    <row r="455" spans="1:17" x14ac:dyDescent="0.25">
      <c r="A455" s="32" t="s">
        <v>9043</v>
      </c>
      <c r="B455" s="32" t="s">
        <v>9133</v>
      </c>
      <c r="C455" s="32">
        <v>2</v>
      </c>
      <c r="D455" s="32" t="s">
        <v>9037</v>
      </c>
      <c r="E455" s="32" t="s">
        <v>9044</v>
      </c>
      <c r="F455" s="32" t="s">
        <v>9039</v>
      </c>
      <c r="G455" s="32" t="s">
        <v>9044</v>
      </c>
    </row>
    <row r="456" spans="1:17" x14ac:dyDescent="0.25">
      <c r="A456" s="32" t="s">
        <v>9045</v>
      </c>
      <c r="B456" s="32" t="s">
        <v>9134</v>
      </c>
      <c r="C456" s="32">
        <v>7</v>
      </c>
      <c r="D456" s="32" t="s">
        <v>9046</v>
      </c>
      <c r="E456" s="32" t="s">
        <v>9047</v>
      </c>
      <c r="F456" s="32" t="s">
        <v>9048</v>
      </c>
      <c r="G456" s="32" t="s">
        <v>9049</v>
      </c>
      <c r="H456" s="32" t="s">
        <v>9050</v>
      </c>
      <c r="I456" s="32" t="s">
        <v>9051</v>
      </c>
      <c r="J456" s="32" t="s">
        <v>9052</v>
      </c>
      <c r="K456" s="32" t="s">
        <v>9053</v>
      </c>
      <c r="L456" s="32" t="s">
        <v>9054</v>
      </c>
      <c r="M456" s="32" t="s">
        <v>9055</v>
      </c>
      <c r="N456" s="32" t="s">
        <v>9056</v>
      </c>
      <c r="O456" s="32" t="s">
        <v>9057</v>
      </c>
      <c r="P456" s="32" t="s">
        <v>9058</v>
      </c>
      <c r="Q456" s="32" t="s">
        <v>23818</v>
      </c>
    </row>
  </sheetData>
  <autoFilter ref="A1:Q456"/>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945"/>
  <sheetViews>
    <sheetView zoomScale="80" zoomScaleNormal="80" workbookViewId="0">
      <pane xSplit="1" ySplit="1" topLeftCell="O2" activePane="bottomRight" state="frozen"/>
      <selection activeCell="B82" sqref="B82"/>
      <selection pane="topRight" activeCell="B82" sqref="B82"/>
      <selection pane="bottomLeft" activeCell="B82" sqref="B82"/>
      <selection pane="bottomRight" activeCell="T11" sqref="T11"/>
    </sheetView>
  </sheetViews>
  <sheetFormatPr defaultColWidth="9.140625" defaultRowHeight="15" x14ac:dyDescent="0.25"/>
  <cols>
    <col min="1" max="2" width="11.140625" style="32" customWidth="1"/>
    <col min="3" max="3" width="11.7109375" style="32" customWidth="1"/>
    <col min="4" max="4" width="15.28515625" style="32" bestFit="1" customWidth="1"/>
    <col min="5" max="8" width="9.5703125" style="32" customWidth="1"/>
    <col min="9" max="9" width="10.28515625" style="32" customWidth="1"/>
    <col min="10" max="10" width="10.7109375" style="32" customWidth="1"/>
    <col min="11" max="11" width="49.85546875" style="32" customWidth="1"/>
    <col min="12" max="12" width="143" style="45" customWidth="1"/>
    <col min="13" max="13" width="20" style="32" customWidth="1"/>
    <col min="14" max="14" width="44.5703125" style="1" customWidth="1"/>
    <col min="15" max="15" width="61" style="32" customWidth="1"/>
    <col min="16" max="16" width="16.85546875" style="32" customWidth="1"/>
    <col min="17" max="17" width="9.28515625" style="32" customWidth="1"/>
    <col min="18" max="19" width="10.42578125" style="32" customWidth="1"/>
    <col min="20" max="20" width="10.42578125" style="83" customWidth="1"/>
    <col min="21" max="21" width="15.28515625" style="32" customWidth="1"/>
    <col min="22" max="22" width="13.28515625" style="32" customWidth="1"/>
    <col min="23" max="23" width="25.28515625" style="32" customWidth="1"/>
    <col min="24" max="24" width="80.7109375" style="32" customWidth="1"/>
    <col min="25" max="25" width="8.85546875" style="32" customWidth="1"/>
    <col min="26" max="26" width="12.7109375" style="32" customWidth="1"/>
    <col min="27" max="27" width="17.85546875" style="32" customWidth="1"/>
    <col min="28" max="29" width="8.85546875" style="32" customWidth="1"/>
    <col min="30" max="30" width="19.42578125" style="32" bestFit="1" customWidth="1"/>
    <col min="31" max="33" width="13.85546875" style="32" customWidth="1"/>
    <col min="34" max="16384" width="9.140625" style="32"/>
  </cols>
  <sheetData>
    <row r="1" spans="1:33" ht="51" x14ac:dyDescent="0.25">
      <c r="A1" s="8" t="s">
        <v>76</v>
      </c>
      <c r="B1" s="69" t="s">
        <v>3134</v>
      </c>
      <c r="C1" s="27" t="s">
        <v>21</v>
      </c>
      <c r="D1" s="27" t="s">
        <v>22</v>
      </c>
      <c r="E1" s="27" t="s">
        <v>23</v>
      </c>
      <c r="F1" s="27" t="s">
        <v>41</v>
      </c>
      <c r="G1" s="27" t="s">
        <v>42</v>
      </c>
      <c r="H1" s="27" t="s">
        <v>1869</v>
      </c>
      <c r="I1" s="27" t="s">
        <v>1</v>
      </c>
      <c r="J1" s="27" t="s">
        <v>2</v>
      </c>
      <c r="K1" s="27" t="s">
        <v>3</v>
      </c>
      <c r="L1" s="47" t="s">
        <v>0</v>
      </c>
      <c r="M1" s="27" t="s">
        <v>4</v>
      </c>
      <c r="N1" s="20" t="s">
        <v>71</v>
      </c>
      <c r="O1" s="27" t="s">
        <v>20</v>
      </c>
      <c r="P1" s="27" t="s">
        <v>37</v>
      </c>
      <c r="Q1" s="27" t="s">
        <v>35</v>
      </c>
      <c r="R1" s="27" t="s">
        <v>36</v>
      </c>
      <c r="S1" s="27" t="s">
        <v>38</v>
      </c>
      <c r="T1" s="27" t="s">
        <v>23821</v>
      </c>
      <c r="U1" s="27" t="s">
        <v>8585</v>
      </c>
      <c r="V1" s="9" t="s">
        <v>27</v>
      </c>
      <c r="W1" s="9" t="s">
        <v>28</v>
      </c>
      <c r="X1" s="27" t="s">
        <v>8554</v>
      </c>
      <c r="Y1" s="9" t="s">
        <v>29</v>
      </c>
      <c r="Z1" s="9" t="s">
        <v>8626</v>
      </c>
      <c r="AA1" s="27" t="s">
        <v>40</v>
      </c>
      <c r="AB1" s="27" t="s">
        <v>39</v>
      </c>
      <c r="AC1" s="27" t="s">
        <v>7421</v>
      </c>
      <c r="AD1" s="27" t="s">
        <v>5</v>
      </c>
      <c r="AE1" s="9" t="s">
        <v>30</v>
      </c>
      <c r="AF1" s="9" t="s">
        <v>69</v>
      </c>
      <c r="AG1" s="9" t="s">
        <v>70</v>
      </c>
    </row>
    <row r="2" spans="1:33" s="28" customFormat="1" ht="15" customHeight="1" x14ac:dyDescent="0.25">
      <c r="A2" s="28" t="s">
        <v>64</v>
      </c>
      <c r="B2" s="28" t="s">
        <v>3131</v>
      </c>
      <c r="C2" s="29" t="s">
        <v>6</v>
      </c>
      <c r="D2" s="29"/>
      <c r="E2" s="29"/>
      <c r="G2" s="29"/>
      <c r="H2" s="29"/>
      <c r="I2" s="29"/>
      <c r="J2" s="29"/>
      <c r="K2" s="29"/>
      <c r="L2" s="30" t="s">
        <v>15</v>
      </c>
      <c r="M2" s="28" t="s">
        <v>17</v>
      </c>
      <c r="N2" s="30" t="str">
        <f t="shared" ref="N2:N65" si="0">CONCATENATE(A2,": ",M2," --&gt;",IF(C2&lt;&gt;"",CONCATENATE(C$1,": ",C2),""),IF(D2&lt;&gt;"",CONCATENATE("; ",D$1,": ",D2),""),IF(E2&lt;&gt;"",CONCATENATE("; ",E$1,": ",E2),""),IF(E2&lt;&gt;"",CONCATENATE("; ",E$1,": ",E2),""),IF(F2&lt;&gt;"",CONCATENATE("; ",F$1,": ",F2),""),IF(G2&lt;&gt;"",CONCATENATE("; ",G$1,": ",G2),""),IF(H2&lt;&gt;"",CONCATENATE("; ",H$1,": ",H2),""),IF(I2&lt;&gt;"",CONCATENATE("; ",I$1,": ",I2),""),IF(J2&lt;&gt;"",CONCATENATE("; ",J$1,": ",J2),""),IF(K2&lt;&gt;"",CONCATENATE("; ",$K$1,": ",K2),""),"; Expression: ",L2)</f>
        <v>BV1: Data type ISO 3166-1 incorrect --&gt;Template 1: S.01.02; Expression: {r0050,c0010} - data type constrains [ISO 3166-1: alpha-2 code]</v>
      </c>
      <c r="O2" s="29" t="s">
        <v>7370</v>
      </c>
      <c r="P2" s="29" t="str">
        <f t="shared" ref="P2" si="1">TRIM((CONCATENATE(IFERROR(MID(O2,SEARCH("01",O2),2),"")," ",IFERROR(MID(O2,SEARCH("02",O2),2),"")," ",IFERROR(MID(O2,SEARCH("03",O2),2),"")," ",IFERROR(MID(O2,SEARCH("04",O2),2),"")," ",IFERROR(MID(O2,SEARCH("05",O2),2),""),," ",IFERROR(MID(O2,SEARCH("06",O2),2),""))))</f>
        <v>01 02 03 04 05 06</v>
      </c>
      <c r="Q2" s="28" t="str">
        <f t="shared" ref="Q2" si="2">TRIM((CONCATENATE(IFERROR(MID(O2,SEARCH("10",O2),2),"")," ",IFERROR(MID(O2,SEARCH("11",O2),2),"")," ",IFERROR(MID(O2,SEARCH("12",O2),2),"")," ",IFERROR(MID(O2,SEARCH("13",O2),2),"")," ",IFERROR(MID(O2,SEARCH("14",O2),2),"")," ",IFERROR(MID(O2,SEARCH("15",O2),2),""))))</f>
        <v/>
      </c>
      <c r="R2" s="29" t="str">
        <f t="shared" ref="R2" si="3">TRIM((CONCATENATE(IFERROR(MID(O2,SEARCH("07",O2),2),"")," ",IFERROR(MID(O2,SEARCH("08",O2),2),"")," ",IFERROR(MID(O2,SEARCH("09",O2),2),""))))</f>
        <v/>
      </c>
      <c r="S2" s="29" t="str">
        <f t="shared" ref="S2" si="4">TRIM((CONCATENATE(IFERROR(MID(O2,SEARCH("16",O2),2),"")," ",IFERROR(MID(O2,SEARCH("17",O2),2),"")," ",IFERROR(MID(O2,SEARCH("18",O2),2),"")," ",IFERROR(MID(O2,SEARCH("19",O2),2),""))))</f>
        <v>16 17</v>
      </c>
      <c r="T2" s="29"/>
      <c r="U2" s="29"/>
      <c r="V2" s="29"/>
      <c r="W2" s="29"/>
      <c r="X2" s="29"/>
      <c r="Y2" s="29"/>
      <c r="Z2" s="29"/>
      <c r="AA2" s="28" t="str">
        <f t="shared" ref="AA2:AA65" si="5">IF(ISNUMBER(SEARCH("BV",A2)),"Business validation",IF(ISNUMBER(SEARCH("TV",A2)),"Technical validation",IF(ISNUMBER(SEARCH("EV",A2)),"ECB Exclusively Validation","Error")))</f>
        <v>Business validation</v>
      </c>
      <c r="AB2" s="28" t="str">
        <f t="shared" ref="AB2:AB65" si="6">IF(D2="",IF(E2="",IF(F2="",IF(G2="","IT"))),"CT")</f>
        <v>IT</v>
      </c>
      <c r="AC2" s="28" t="s">
        <v>7</v>
      </c>
      <c r="AD2" s="28" t="s">
        <v>2699</v>
      </c>
      <c r="AE2" s="28" t="s">
        <v>84</v>
      </c>
      <c r="AF2" s="29"/>
      <c r="AG2" s="29"/>
    </row>
    <row r="3" spans="1:33" s="28" customFormat="1" ht="15" customHeight="1" x14ac:dyDescent="0.25">
      <c r="A3" s="28" t="s">
        <v>734</v>
      </c>
      <c r="B3" s="28" t="s">
        <v>3131</v>
      </c>
      <c r="C3" s="28" t="s">
        <v>122</v>
      </c>
      <c r="L3" s="30" t="s">
        <v>2289</v>
      </c>
      <c r="M3" s="28" t="s">
        <v>103</v>
      </c>
      <c r="N3" s="30" t="str">
        <f t="shared" si="0"/>
        <v>BV2: Data type ISO 8601 incorrect --&gt;Template 1: S.06.02; Expression: {C0390} - data type constrains [ISO 8601: (yyyy-mm-dd)]</v>
      </c>
      <c r="O3" s="28" t="s">
        <v>2328</v>
      </c>
      <c r="P3" s="29" t="str">
        <f t="shared" ref="P3:P66" si="7">TRIM((CONCATENATE(IFERROR(MID(O3,SEARCH("01",O3),2),"")," ",IFERROR(MID(O3,SEARCH("02",O3),2),"")," ",IFERROR(MID(O3,SEARCH("03",O3),2),"")," ",IFERROR(MID(O3,SEARCH("04",O3),2),"")," ",IFERROR(MID(O3,SEARCH("05",O3),2),""),," ",IFERROR(MID(O3,SEARCH("06",O3),2),""))))</f>
        <v>01 02 04 05</v>
      </c>
      <c r="Q3" s="28" t="str">
        <f t="shared" ref="Q3:Q66" si="8">TRIM((CONCATENATE(IFERROR(MID(O3,SEARCH("10",O3),2),"")," ",IFERROR(MID(O3,SEARCH("11",O3),2),"")," ",IFERROR(MID(O3,SEARCH("12",O3),2),"")," ",IFERROR(MID(O3,SEARCH("13",O3),2),"")," ",IFERROR(MID(O3,SEARCH("14",O3),2),"")," ",IFERROR(MID(O3,SEARCH("15",O3),2),""))))</f>
        <v/>
      </c>
      <c r="R3" s="29" t="str">
        <f t="shared" ref="R3:R66" si="9">TRIM((CONCATENATE(IFERROR(MID(O3,SEARCH("07",O3),2),"")," ",IFERROR(MID(O3,SEARCH("08",O3),2),"")," ",IFERROR(MID(O3,SEARCH("09",O3),2),""))))</f>
        <v>07 08</v>
      </c>
      <c r="S3" s="29" t="str">
        <f t="shared" ref="S3:S66" si="10">TRIM((CONCATENATE(IFERROR(MID(O3,SEARCH("16",O3),2),"")," ",IFERROR(MID(O3,SEARCH("17",O3),2),"")," ",IFERROR(MID(O3,SEARCH("18",O3),2),"")," ",IFERROR(MID(O3,SEARCH("19",O3),2),""))))</f>
        <v>16 17 18 19</v>
      </c>
      <c r="T3" s="29"/>
      <c r="U3" s="29"/>
      <c r="AA3" s="28" t="str">
        <f t="shared" si="5"/>
        <v>Business validation</v>
      </c>
      <c r="AB3" s="28" t="str">
        <f t="shared" si="6"/>
        <v>IT</v>
      </c>
      <c r="AC3" s="28" t="s">
        <v>7</v>
      </c>
      <c r="AD3" s="28" t="s">
        <v>2699</v>
      </c>
      <c r="AE3" s="28" t="s">
        <v>84</v>
      </c>
    </row>
    <row r="4" spans="1:33" s="28" customFormat="1" ht="14.45" customHeight="1" x14ac:dyDescent="0.25">
      <c r="A4" s="28" t="s">
        <v>735</v>
      </c>
      <c r="B4" s="28" t="s">
        <v>3131</v>
      </c>
      <c r="C4" s="28" t="s">
        <v>122</v>
      </c>
      <c r="L4" s="30" t="s">
        <v>271</v>
      </c>
      <c r="M4" s="28" t="s">
        <v>272</v>
      </c>
      <c r="N4" s="30" t="str">
        <f t="shared" si="0"/>
        <v>BV4: Item should not be reported for this specific CIC code --&gt;Template 1: S.06.02; Expression: If {c0290} like '##3#' or {c0290} like '##4#' or {c0290} like '##71' or {c0290} like '##72' or {c0290} like '##73' or {c0290} like '##75' or {c0290} like '##09' or {c0290} like '##9#' then {c0390} = empty</v>
      </c>
      <c r="O4" s="28" t="s">
        <v>2328</v>
      </c>
      <c r="P4" s="29" t="str">
        <f t="shared" si="7"/>
        <v>01 02 04 05</v>
      </c>
      <c r="Q4" s="28" t="str">
        <f t="shared" si="8"/>
        <v/>
      </c>
      <c r="R4" s="29" t="str">
        <f t="shared" si="9"/>
        <v>07 08</v>
      </c>
      <c r="S4" s="29" t="str">
        <f t="shared" si="10"/>
        <v>16 17 18 19</v>
      </c>
      <c r="T4" s="29"/>
      <c r="U4" s="29"/>
      <c r="AA4" s="28" t="str">
        <f t="shared" si="5"/>
        <v>Business validation</v>
      </c>
      <c r="AB4" s="28" t="str">
        <f t="shared" si="6"/>
        <v>IT</v>
      </c>
      <c r="AC4" s="31" t="s">
        <v>1051</v>
      </c>
      <c r="AD4" s="28" t="s">
        <v>2701</v>
      </c>
      <c r="AE4" s="28" t="s">
        <v>84</v>
      </c>
    </row>
    <row r="5" spans="1:33" s="28" customFormat="1" ht="14.45" customHeight="1" x14ac:dyDescent="0.25">
      <c r="A5" s="28" t="s">
        <v>736</v>
      </c>
      <c r="B5" s="28" t="s">
        <v>3131</v>
      </c>
      <c r="C5" s="28" t="s">
        <v>122</v>
      </c>
      <c r="L5" s="30" t="s">
        <v>1856</v>
      </c>
      <c r="M5" s="28" t="s">
        <v>7413</v>
      </c>
      <c r="N5" s="30" t="str">
        <f t="shared" si="0"/>
        <v>BV5: Item should not be reported for the CIC identified --&gt;Template 1: S.06.02; Expression: If {c0290} like '##71' or {c0290} like '##75' or {c0290} like '##95' then {c0110} = empty</v>
      </c>
      <c r="O5" s="28" t="s">
        <v>2328</v>
      </c>
      <c r="P5" s="29" t="str">
        <f t="shared" si="7"/>
        <v>01 02 04 05</v>
      </c>
      <c r="Q5" s="28" t="str">
        <f t="shared" si="8"/>
        <v/>
      </c>
      <c r="R5" s="29" t="str">
        <f t="shared" si="9"/>
        <v>07 08</v>
      </c>
      <c r="S5" s="29" t="str">
        <f t="shared" si="10"/>
        <v>16 17 18 19</v>
      </c>
      <c r="T5" s="29"/>
      <c r="U5" s="29"/>
      <c r="AA5" s="28" t="str">
        <f t="shared" si="5"/>
        <v>Business validation</v>
      </c>
      <c r="AB5" s="28" t="str">
        <f t="shared" si="6"/>
        <v>IT</v>
      </c>
      <c r="AC5" s="28" t="s">
        <v>1051</v>
      </c>
      <c r="AD5" s="28" t="s">
        <v>2701</v>
      </c>
      <c r="AE5" s="28" t="s">
        <v>84</v>
      </c>
    </row>
    <row r="6" spans="1:33" s="28" customFormat="1" ht="14.45" customHeight="1" x14ac:dyDescent="0.25">
      <c r="A6" s="28" t="s">
        <v>72</v>
      </c>
      <c r="B6" s="28" t="s">
        <v>3131</v>
      </c>
      <c r="C6" s="28" t="s">
        <v>122</v>
      </c>
      <c r="L6" s="30" t="s">
        <v>1855</v>
      </c>
      <c r="M6" s="28" t="s">
        <v>7413</v>
      </c>
      <c r="N6" s="30" t="str">
        <f t="shared" si="0"/>
        <v>BV6: Item should not be reported for the CIC identified --&gt;Template 1: S.06.02; Expression: If {c0290} like '##71' or {c0290} like '##75' or {c0290} like '##9#' then {c0270} = empty</v>
      </c>
      <c r="O6" s="28" t="s">
        <v>2328</v>
      </c>
      <c r="P6" s="29" t="str">
        <f t="shared" si="7"/>
        <v>01 02 04 05</v>
      </c>
      <c r="Q6" s="28" t="str">
        <f t="shared" si="8"/>
        <v/>
      </c>
      <c r="R6" s="29" t="str">
        <f t="shared" si="9"/>
        <v>07 08</v>
      </c>
      <c r="S6" s="29" t="str">
        <f t="shared" si="10"/>
        <v>16 17 18 19</v>
      </c>
      <c r="T6" s="29"/>
      <c r="U6" s="29"/>
      <c r="AA6" s="28" t="str">
        <f t="shared" si="5"/>
        <v>Business validation</v>
      </c>
      <c r="AB6" s="28" t="str">
        <f t="shared" si="6"/>
        <v>IT</v>
      </c>
      <c r="AC6" s="28" t="s">
        <v>1051</v>
      </c>
      <c r="AD6" s="28" t="s">
        <v>2701</v>
      </c>
      <c r="AE6" s="28" t="s">
        <v>84</v>
      </c>
    </row>
    <row r="7" spans="1:33" s="28" customFormat="1" ht="15" customHeight="1" x14ac:dyDescent="0.25">
      <c r="A7" s="28" t="s">
        <v>737</v>
      </c>
      <c r="B7" s="28" t="s">
        <v>3131</v>
      </c>
      <c r="C7" s="28" t="s">
        <v>274</v>
      </c>
      <c r="L7" s="30" t="s">
        <v>8576</v>
      </c>
      <c r="M7" s="28" t="s">
        <v>273</v>
      </c>
      <c r="N7" s="30" t="str">
        <f t="shared" si="0"/>
        <v>BV7: Data type ISO 3166-1/XA/EU incorrect  --&gt;Template 1: S.06.03; Expression: {c0040} - data type constrains [ISO 3166-1: alpha-2 code;or 'XA';or 'EU';or 'AA']</v>
      </c>
      <c r="O7" s="28" t="s">
        <v>2328</v>
      </c>
      <c r="P7" s="29" t="str">
        <f t="shared" si="7"/>
        <v>01 02 04 05</v>
      </c>
      <c r="Q7" s="28" t="str">
        <f t="shared" si="8"/>
        <v/>
      </c>
      <c r="R7" s="29" t="str">
        <f t="shared" si="9"/>
        <v>07 08</v>
      </c>
      <c r="S7" s="29" t="str">
        <f t="shared" si="10"/>
        <v>16 17 18 19</v>
      </c>
      <c r="T7" s="29"/>
      <c r="U7" s="58">
        <v>42415</v>
      </c>
      <c r="X7" s="28" t="s">
        <v>8583</v>
      </c>
      <c r="AA7" s="28" t="str">
        <f t="shared" si="5"/>
        <v>Business validation</v>
      </c>
      <c r="AB7" s="28" t="str">
        <f t="shared" si="6"/>
        <v>IT</v>
      </c>
      <c r="AC7" s="28" t="s">
        <v>7</v>
      </c>
      <c r="AD7" s="28" t="s">
        <v>2699</v>
      </c>
      <c r="AE7" s="28" t="s">
        <v>84</v>
      </c>
    </row>
    <row r="8" spans="1:33" s="28" customFormat="1" ht="15" customHeight="1" x14ac:dyDescent="0.25">
      <c r="A8" s="28" t="s">
        <v>738</v>
      </c>
      <c r="B8" s="28" t="s">
        <v>3131</v>
      </c>
      <c r="C8" s="28" t="s">
        <v>125</v>
      </c>
      <c r="J8" s="28" t="s">
        <v>1846</v>
      </c>
      <c r="L8" s="30" t="s">
        <v>275</v>
      </c>
      <c r="M8" s="28" t="s">
        <v>106</v>
      </c>
      <c r="N8" s="30" t="str">
        <f t="shared" si="0"/>
        <v>BV8: Data type ISO 4217 incorrect --&gt;Template 1: S.08.01; Columns: c0370;0410;0420; Expression: data type constrains [ISO 4217: alphabetic code]</v>
      </c>
      <c r="O8" s="28" t="s">
        <v>2328</v>
      </c>
      <c r="P8" s="29" t="str">
        <f t="shared" si="7"/>
        <v>01 02 04 05</v>
      </c>
      <c r="Q8" s="28" t="str">
        <f t="shared" si="8"/>
        <v/>
      </c>
      <c r="R8" s="29" t="str">
        <f t="shared" si="9"/>
        <v>07 08</v>
      </c>
      <c r="S8" s="29" t="str">
        <f t="shared" si="10"/>
        <v>16 17 18 19</v>
      </c>
      <c r="T8" s="29"/>
      <c r="U8" s="29"/>
      <c r="AA8" s="28" t="str">
        <f t="shared" si="5"/>
        <v>Business validation</v>
      </c>
      <c r="AB8" s="28" t="str">
        <f t="shared" si="6"/>
        <v>IT</v>
      </c>
      <c r="AC8" s="28" t="s">
        <v>7</v>
      </c>
      <c r="AD8" s="28" t="s">
        <v>2699</v>
      </c>
      <c r="AE8" s="28" t="s">
        <v>84</v>
      </c>
    </row>
    <row r="9" spans="1:33" s="28" customFormat="1" ht="15" customHeight="1" x14ac:dyDescent="0.25">
      <c r="A9" s="28" t="s">
        <v>764</v>
      </c>
      <c r="B9" s="28" t="s">
        <v>3131</v>
      </c>
      <c r="C9" s="28" t="s">
        <v>125</v>
      </c>
      <c r="J9" s="28" t="s">
        <v>1847</v>
      </c>
      <c r="L9" s="30" t="s">
        <v>276</v>
      </c>
      <c r="M9" s="28" t="s">
        <v>103</v>
      </c>
      <c r="N9" s="30" t="str">
        <f t="shared" si="0"/>
        <v>BV9: Data type ISO 8601 incorrect --&gt;Template 1: S.08.01; Columns: c0220;0430; Expression: data type constrains [ISO 8601: (yyyy-mm-dd)]</v>
      </c>
      <c r="O9" s="28" t="s">
        <v>2328</v>
      </c>
      <c r="P9" s="29" t="str">
        <f t="shared" si="7"/>
        <v>01 02 04 05</v>
      </c>
      <c r="Q9" s="28" t="str">
        <f t="shared" si="8"/>
        <v/>
      </c>
      <c r="R9" s="29" t="str">
        <f t="shared" si="9"/>
        <v>07 08</v>
      </c>
      <c r="S9" s="29" t="str">
        <f t="shared" si="10"/>
        <v>16 17 18 19</v>
      </c>
      <c r="T9" s="29"/>
      <c r="U9" s="29"/>
      <c r="AA9" s="28" t="str">
        <f t="shared" si="5"/>
        <v>Business validation</v>
      </c>
      <c r="AB9" s="28" t="str">
        <f t="shared" si="6"/>
        <v>IT</v>
      </c>
      <c r="AC9" s="28" t="s">
        <v>7</v>
      </c>
      <c r="AD9" s="28" t="s">
        <v>2699</v>
      </c>
      <c r="AE9" s="28" t="s">
        <v>84</v>
      </c>
    </row>
    <row r="10" spans="1:33" s="28" customFormat="1" ht="15" customHeight="1" x14ac:dyDescent="0.25">
      <c r="A10" s="28" t="s">
        <v>739</v>
      </c>
      <c r="B10" s="28" t="s">
        <v>3131</v>
      </c>
      <c r="C10" s="28" t="s">
        <v>277</v>
      </c>
      <c r="J10" s="28" t="s">
        <v>1848</v>
      </c>
      <c r="L10" s="30" t="s">
        <v>275</v>
      </c>
      <c r="M10" s="28" t="s">
        <v>106</v>
      </c>
      <c r="N10" s="30" t="str">
        <f t="shared" si="0"/>
        <v>BV10: Data type ISO 4217 incorrect --&gt;Template 1: S.08.02; Columns: c0310;0350;0360; Expression: data type constrains [ISO 4217: alphabetic code]</v>
      </c>
      <c r="O10" s="28" t="s">
        <v>2328</v>
      </c>
      <c r="P10" s="29" t="str">
        <f t="shared" si="7"/>
        <v>01 02 04 05</v>
      </c>
      <c r="Q10" s="28" t="str">
        <f t="shared" si="8"/>
        <v/>
      </c>
      <c r="R10" s="29" t="str">
        <f t="shared" si="9"/>
        <v>07 08</v>
      </c>
      <c r="S10" s="29" t="str">
        <f t="shared" si="10"/>
        <v>16 17 18 19</v>
      </c>
      <c r="T10" s="29"/>
      <c r="U10" s="29"/>
      <c r="AA10" s="28" t="str">
        <f t="shared" si="5"/>
        <v>Business validation</v>
      </c>
      <c r="AB10" s="28" t="str">
        <f t="shared" si="6"/>
        <v>IT</v>
      </c>
      <c r="AC10" s="28" t="s">
        <v>7</v>
      </c>
      <c r="AD10" s="28" t="s">
        <v>2699</v>
      </c>
      <c r="AE10" s="28" t="s">
        <v>84</v>
      </c>
    </row>
    <row r="11" spans="1:33" s="28" customFormat="1" ht="15" customHeight="1" x14ac:dyDescent="0.25">
      <c r="A11" s="28" t="s">
        <v>73</v>
      </c>
      <c r="B11" s="28" t="s">
        <v>3131</v>
      </c>
      <c r="C11" s="28" t="s">
        <v>277</v>
      </c>
      <c r="J11" s="28" t="s">
        <v>1849</v>
      </c>
      <c r="L11" s="30" t="s">
        <v>276</v>
      </c>
      <c r="M11" s="28" t="s">
        <v>103</v>
      </c>
      <c r="N11" s="30" t="str">
        <f t="shared" si="0"/>
        <v>BV11: Data type ISO 8601 incorrect --&gt;Template 1: S.08.02; Columns: c0220;0370; Expression: data type constrains [ISO 8601: (yyyy-mm-dd)]</v>
      </c>
      <c r="O11" s="28" t="s">
        <v>2328</v>
      </c>
      <c r="P11" s="29" t="str">
        <f t="shared" si="7"/>
        <v>01 02 04 05</v>
      </c>
      <c r="Q11" s="28" t="str">
        <f t="shared" si="8"/>
        <v/>
      </c>
      <c r="R11" s="29" t="str">
        <f t="shared" si="9"/>
        <v>07 08</v>
      </c>
      <c r="S11" s="29" t="str">
        <f t="shared" si="10"/>
        <v>16 17 18 19</v>
      </c>
      <c r="T11" s="29"/>
      <c r="U11" s="29"/>
      <c r="AA11" s="28" t="str">
        <f t="shared" si="5"/>
        <v>Business validation</v>
      </c>
      <c r="AB11" s="28" t="str">
        <f t="shared" si="6"/>
        <v>IT</v>
      </c>
      <c r="AC11" s="28" t="s">
        <v>7</v>
      </c>
      <c r="AD11" s="28" t="s">
        <v>2699</v>
      </c>
      <c r="AE11" s="28" t="s">
        <v>84</v>
      </c>
    </row>
    <row r="12" spans="1:33" s="28" customFormat="1" ht="15" customHeight="1" x14ac:dyDescent="0.25">
      <c r="A12" s="28" t="s">
        <v>740</v>
      </c>
      <c r="B12" s="28" t="s">
        <v>3131</v>
      </c>
      <c r="C12" s="28" t="s">
        <v>278</v>
      </c>
      <c r="J12" s="28" t="s">
        <v>1850</v>
      </c>
      <c r="L12" s="30" t="s">
        <v>276</v>
      </c>
      <c r="M12" s="28" t="s">
        <v>103</v>
      </c>
      <c r="N12" s="30" t="str">
        <f t="shared" si="0"/>
        <v>BV12: Data type ISO 8601 incorrect --&gt;Template 1: S.10.01; Columns: c0150;0160; Expression: data type constrains [ISO 8601: (yyyy-mm-dd)]</v>
      </c>
      <c r="O12" s="28" t="s">
        <v>7371</v>
      </c>
      <c r="P12" s="29" t="str">
        <f t="shared" si="7"/>
        <v>01 04</v>
      </c>
      <c r="Q12" s="28" t="str">
        <f t="shared" si="8"/>
        <v/>
      </c>
      <c r="R12" s="29" t="str">
        <f t="shared" si="9"/>
        <v>07</v>
      </c>
      <c r="S12" s="29" t="str">
        <f t="shared" si="10"/>
        <v>16 18</v>
      </c>
      <c r="T12" s="29"/>
      <c r="U12" s="29"/>
      <c r="AA12" s="28" t="str">
        <f t="shared" si="5"/>
        <v>Business validation</v>
      </c>
      <c r="AB12" s="28" t="str">
        <f t="shared" si="6"/>
        <v>IT</v>
      </c>
      <c r="AC12" s="28" t="s">
        <v>7</v>
      </c>
      <c r="AD12" s="28" t="s">
        <v>2699</v>
      </c>
      <c r="AE12" s="28" t="s">
        <v>84</v>
      </c>
    </row>
    <row r="13" spans="1:33" s="28" customFormat="1" ht="15" customHeight="1" x14ac:dyDescent="0.25">
      <c r="A13" s="28" t="s">
        <v>741</v>
      </c>
      <c r="B13" s="28" t="s">
        <v>3131</v>
      </c>
      <c r="C13" s="28" t="s">
        <v>279</v>
      </c>
      <c r="L13" s="30" t="s">
        <v>200</v>
      </c>
      <c r="M13" s="28" t="s">
        <v>280</v>
      </c>
      <c r="N13" s="30" t="str">
        <f t="shared" si="0"/>
        <v>BV13: Data type ISO 3166-1 --&gt;Template 1: S.11.01; Expression: {c0080} - data type constrains [ISO 3166-1: alpha-2 code]</v>
      </c>
      <c r="O13" s="28" t="s">
        <v>7371</v>
      </c>
      <c r="P13" s="29" t="str">
        <f t="shared" si="7"/>
        <v>01 04</v>
      </c>
      <c r="Q13" s="28" t="str">
        <f t="shared" si="8"/>
        <v/>
      </c>
      <c r="R13" s="29" t="str">
        <f t="shared" si="9"/>
        <v>07</v>
      </c>
      <c r="S13" s="29" t="str">
        <f t="shared" si="10"/>
        <v>16 18</v>
      </c>
      <c r="T13" s="29"/>
      <c r="U13" s="29"/>
      <c r="AA13" s="28" t="str">
        <f t="shared" si="5"/>
        <v>Business validation</v>
      </c>
      <c r="AB13" s="28" t="str">
        <f t="shared" si="6"/>
        <v>IT</v>
      </c>
      <c r="AC13" s="28" t="s">
        <v>7</v>
      </c>
      <c r="AD13" s="28" t="s">
        <v>2699</v>
      </c>
      <c r="AE13" s="28" t="s">
        <v>84</v>
      </c>
    </row>
    <row r="14" spans="1:33" s="28" customFormat="1" ht="15" customHeight="1" x14ac:dyDescent="0.25">
      <c r="A14" s="28" t="s">
        <v>742</v>
      </c>
      <c r="B14" s="28" t="s">
        <v>3131</v>
      </c>
      <c r="C14" s="28" t="s">
        <v>279</v>
      </c>
      <c r="L14" s="30" t="s">
        <v>1858</v>
      </c>
      <c r="M14" s="28" t="s">
        <v>273</v>
      </c>
      <c r="N14" s="30" t="str">
        <f t="shared" si="0"/>
        <v>BV14: Data type ISO 3166-1/XA/EU incorrect  --&gt;Template 1: S.11.01; Expression: {c0230} - data type constrains [ISO 3166-1: alpha-2 code;or 'XA'; or 'EU' ]</v>
      </c>
      <c r="O14" s="28" t="s">
        <v>7371</v>
      </c>
      <c r="P14" s="29" t="str">
        <f t="shared" si="7"/>
        <v>01 04</v>
      </c>
      <c r="Q14" s="28" t="str">
        <f t="shared" si="8"/>
        <v/>
      </c>
      <c r="R14" s="29" t="str">
        <f t="shared" si="9"/>
        <v>07</v>
      </c>
      <c r="S14" s="29" t="str">
        <f t="shared" si="10"/>
        <v>16 18</v>
      </c>
      <c r="T14" s="29"/>
      <c r="U14" s="29"/>
      <c r="AA14" s="28" t="str">
        <f t="shared" si="5"/>
        <v>Business validation</v>
      </c>
      <c r="AB14" s="28" t="str">
        <f t="shared" si="6"/>
        <v>IT</v>
      </c>
      <c r="AC14" s="28" t="s">
        <v>7</v>
      </c>
      <c r="AD14" s="28" t="s">
        <v>2699</v>
      </c>
      <c r="AE14" s="28" t="s">
        <v>84</v>
      </c>
    </row>
    <row r="15" spans="1:33" s="28" customFormat="1" ht="15" customHeight="1" x14ac:dyDescent="0.25">
      <c r="A15" s="28" t="s">
        <v>743</v>
      </c>
      <c r="B15" s="28" t="s">
        <v>3131</v>
      </c>
      <c r="C15" s="28" t="s">
        <v>279</v>
      </c>
      <c r="L15" s="30" t="s">
        <v>281</v>
      </c>
      <c r="M15" s="28" t="s">
        <v>106</v>
      </c>
      <c r="N15" s="30" t="str">
        <f t="shared" si="0"/>
        <v xml:space="preserve">BV15: Data type ISO 4217 incorrect --&gt;Template 1: S.11.01; Expression: {C0240} - data type constrains [ISO 4217: alphabetic code] </v>
      </c>
      <c r="O15" s="28" t="s">
        <v>7371</v>
      </c>
      <c r="P15" s="29" t="str">
        <f t="shared" si="7"/>
        <v>01 04</v>
      </c>
      <c r="Q15" s="28" t="str">
        <f t="shared" si="8"/>
        <v/>
      </c>
      <c r="R15" s="29" t="str">
        <f t="shared" si="9"/>
        <v>07</v>
      </c>
      <c r="S15" s="29" t="str">
        <f t="shared" si="10"/>
        <v>16 18</v>
      </c>
      <c r="T15" s="29"/>
      <c r="U15" s="29"/>
      <c r="AA15" s="28" t="str">
        <f t="shared" si="5"/>
        <v>Business validation</v>
      </c>
      <c r="AB15" s="28" t="str">
        <f t="shared" si="6"/>
        <v>IT</v>
      </c>
      <c r="AC15" s="28" t="s">
        <v>7</v>
      </c>
      <c r="AD15" s="28" t="s">
        <v>2699</v>
      </c>
      <c r="AE15" s="28" t="s">
        <v>84</v>
      </c>
    </row>
    <row r="16" spans="1:33" s="28" customFormat="1" ht="15" customHeight="1" x14ac:dyDescent="0.25">
      <c r="A16" s="28" t="s">
        <v>744</v>
      </c>
      <c r="B16" s="28" t="s">
        <v>3131</v>
      </c>
      <c r="C16" s="28" t="s">
        <v>279</v>
      </c>
      <c r="L16" s="30" t="s">
        <v>282</v>
      </c>
      <c r="M16" s="28" t="s">
        <v>103</v>
      </c>
      <c r="N16" s="30" t="str">
        <f t="shared" si="0"/>
        <v>BV16: Data type ISO 8601 incorrect --&gt;Template 1: S.11.01; Expression: {c0280} - data type constrains [ISO 8601: (yyyy-mm-dd)]</v>
      </c>
      <c r="O16" s="28" t="s">
        <v>7371</v>
      </c>
      <c r="P16" s="29" t="str">
        <f t="shared" si="7"/>
        <v>01 04</v>
      </c>
      <c r="Q16" s="28" t="str">
        <f t="shared" si="8"/>
        <v/>
      </c>
      <c r="R16" s="29" t="str">
        <f t="shared" si="9"/>
        <v>07</v>
      </c>
      <c r="S16" s="29" t="str">
        <f t="shared" si="10"/>
        <v>16 18</v>
      </c>
      <c r="T16" s="29"/>
      <c r="U16" s="29"/>
      <c r="AA16" s="28" t="str">
        <f t="shared" si="5"/>
        <v>Business validation</v>
      </c>
      <c r="AB16" s="28" t="str">
        <f t="shared" si="6"/>
        <v>IT</v>
      </c>
      <c r="AC16" s="28" t="s">
        <v>7</v>
      </c>
      <c r="AD16" s="28" t="s">
        <v>2699</v>
      </c>
      <c r="AE16" s="28" t="s">
        <v>84</v>
      </c>
    </row>
    <row r="17" spans="1:33" s="28" customFormat="1" ht="15" customHeight="1" x14ac:dyDescent="0.25">
      <c r="A17" s="28" t="s">
        <v>745</v>
      </c>
      <c r="B17" s="28" t="s">
        <v>3131</v>
      </c>
      <c r="C17" s="29" t="s">
        <v>8</v>
      </c>
      <c r="D17" s="29" t="s">
        <v>9</v>
      </c>
      <c r="E17" s="29"/>
      <c r="I17" s="29"/>
      <c r="J17" s="29"/>
      <c r="K17" s="29"/>
      <c r="L17" s="30" t="s">
        <v>108</v>
      </c>
      <c r="M17" s="28" t="s">
        <v>109</v>
      </c>
      <c r="N17" s="30" t="str">
        <f t="shared" si="0"/>
        <v>BV17: The "Other assets: Property, plant &amp; equipment held for own use, Cash and cash equivalents, Loans on policies, Loans &amp; mortgages to individuals and Other loans &amp; mortgages (other than index-linked and unit-linked contracts)" reported in template S.02.01 - Balance Sheet is different from sum of the same items in template S.02.02 - Assets and liabilities by currency --&gt;Template 1: S.02.01; Template 2: S.02.02; Expression: {S.02.01, r0060,c0010}+{S.02.01, r0410,c0010}+{S.02.01, r0240,c0010}+{S.02.01, r0250,c0010}+{S.02.01, r0260,c0010}={S.02.02, r0030,c0020}</v>
      </c>
      <c r="O17" s="29" t="s">
        <v>7371</v>
      </c>
      <c r="P17" s="29" t="str">
        <f t="shared" si="7"/>
        <v>01 04</v>
      </c>
      <c r="Q17" s="28" t="str">
        <f t="shared" si="8"/>
        <v/>
      </c>
      <c r="R17" s="29" t="str">
        <f t="shared" si="9"/>
        <v>07</v>
      </c>
      <c r="S17" s="29" t="str">
        <f t="shared" si="10"/>
        <v>16 18</v>
      </c>
      <c r="T17" s="29"/>
      <c r="U17" s="29"/>
      <c r="V17" s="29"/>
      <c r="W17" s="29"/>
      <c r="X17" s="29"/>
      <c r="Y17" s="29"/>
      <c r="Z17" s="29"/>
      <c r="AA17" s="28" t="str">
        <f t="shared" si="5"/>
        <v>Business validation</v>
      </c>
      <c r="AB17" s="28" t="str">
        <f t="shared" si="6"/>
        <v>CT</v>
      </c>
      <c r="AC17" s="28" t="s">
        <v>1051</v>
      </c>
      <c r="AD17" s="28" t="s">
        <v>8659</v>
      </c>
      <c r="AE17" s="28" t="s">
        <v>84</v>
      </c>
      <c r="AF17" s="29"/>
      <c r="AG17" s="29"/>
    </row>
    <row r="18" spans="1:33" s="28" customFormat="1" ht="15" customHeight="1" x14ac:dyDescent="0.25">
      <c r="A18" s="28" t="s">
        <v>746</v>
      </c>
      <c r="B18" s="28" t="s">
        <v>3131</v>
      </c>
      <c r="C18" s="28" t="s">
        <v>127</v>
      </c>
      <c r="J18" s="28" t="s">
        <v>307</v>
      </c>
      <c r="L18" s="30" t="s">
        <v>308</v>
      </c>
      <c r="M18" s="28" t="s">
        <v>300</v>
      </c>
      <c r="N18" s="30" t="str">
        <f t="shared" si="0"/>
        <v>BV18: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Columns: c0020;0090;0100;0150;0190;0200;0210; Expression: {r0200}={r0010}+{r0030}+{r0100}+{r0110}+{r0120}+{r0130}</v>
      </c>
      <c r="O18" s="28" t="s">
        <v>7369</v>
      </c>
      <c r="P18" s="29" t="str">
        <f t="shared" si="7"/>
        <v>01</v>
      </c>
      <c r="Q18" s="28" t="str">
        <f t="shared" si="8"/>
        <v/>
      </c>
      <c r="R18" s="29" t="str">
        <f t="shared" si="9"/>
        <v>07</v>
      </c>
      <c r="S18" s="29" t="str">
        <f t="shared" si="10"/>
        <v>16 18</v>
      </c>
      <c r="T18" s="29"/>
      <c r="U18" s="29"/>
      <c r="V18" s="42">
        <v>42354</v>
      </c>
      <c r="W18" s="28" t="s">
        <v>8548</v>
      </c>
      <c r="X18" s="28" t="s">
        <v>8617</v>
      </c>
      <c r="Y18" s="28" t="s">
        <v>8546</v>
      </c>
      <c r="Z18" s="42" t="s">
        <v>8621</v>
      </c>
      <c r="AA18" s="28" t="str">
        <f t="shared" si="5"/>
        <v>Business validation</v>
      </c>
      <c r="AB18" s="28" t="str">
        <f t="shared" si="6"/>
        <v>IT</v>
      </c>
      <c r="AC18" s="28" t="s">
        <v>1051</v>
      </c>
      <c r="AD18" s="28" t="s">
        <v>2701</v>
      </c>
      <c r="AE18" s="28" t="s">
        <v>84</v>
      </c>
    </row>
    <row r="19" spans="1:33" s="28" customFormat="1" ht="15" customHeight="1" x14ac:dyDescent="0.25">
      <c r="A19" s="28" t="s">
        <v>747</v>
      </c>
      <c r="B19" s="28" t="s">
        <v>3131</v>
      </c>
      <c r="C19" s="28" t="s">
        <v>127</v>
      </c>
      <c r="I19" s="28" t="s">
        <v>304</v>
      </c>
      <c r="L19" s="30" t="s">
        <v>297</v>
      </c>
      <c r="M19" s="28" t="s">
        <v>293</v>
      </c>
      <c r="N19" s="30" t="str">
        <f t="shared" si="0"/>
        <v>BV19: The item "Total (Life other than health insurance, incl. Unit-Linked)" is different from the sum of the relevant LoB  --&gt;Template 1: S.12.01; Rows: r0040;0050;0060;0070; Expression: {c0150}={c0020}+{c0040}+{c0050}+{c0070}+{c0080}+{c0090}+{c0100}</v>
      </c>
      <c r="O19" s="28" t="s">
        <v>7369</v>
      </c>
      <c r="P19" s="29" t="str">
        <f t="shared" si="7"/>
        <v>01</v>
      </c>
      <c r="Q19" s="28" t="str">
        <f t="shared" si="8"/>
        <v/>
      </c>
      <c r="R19" s="29" t="str">
        <f t="shared" si="9"/>
        <v>07</v>
      </c>
      <c r="S19" s="29" t="str">
        <f t="shared" si="10"/>
        <v>16 18</v>
      </c>
      <c r="T19" s="29"/>
      <c r="U19" s="29"/>
      <c r="AA19" s="28" t="str">
        <f t="shared" si="5"/>
        <v>Business validation</v>
      </c>
      <c r="AB19" s="28" t="str">
        <f t="shared" si="6"/>
        <v>IT</v>
      </c>
      <c r="AC19" s="28" t="s">
        <v>1051</v>
      </c>
      <c r="AD19" s="28" t="s">
        <v>2701</v>
      </c>
      <c r="AE19" s="28" t="s">
        <v>84</v>
      </c>
    </row>
    <row r="20" spans="1:33" s="28" customFormat="1" ht="15" customHeight="1" x14ac:dyDescent="0.25">
      <c r="A20" s="28" t="s">
        <v>748</v>
      </c>
      <c r="B20" s="28" t="s">
        <v>3131</v>
      </c>
      <c r="C20" s="28" t="s">
        <v>127</v>
      </c>
      <c r="I20" s="28" t="s">
        <v>304</v>
      </c>
      <c r="L20" s="30" t="s">
        <v>298</v>
      </c>
      <c r="M20" s="28" t="s">
        <v>295</v>
      </c>
      <c r="N20" s="30" t="str">
        <f t="shared" si="0"/>
        <v>BV20: The item "Total (Health similar to life insurance)" is different from the sum of the relevant LoB  --&gt;Template 1: S.12.01; Rows: r0040;0050;0060;0070; Expression: {c0210}={c0170}+{c0180}+{c0190}+{c0200}</v>
      </c>
      <c r="O20" s="28" t="s">
        <v>7369</v>
      </c>
      <c r="P20" s="29" t="str">
        <f t="shared" si="7"/>
        <v>01</v>
      </c>
      <c r="Q20" s="28" t="str">
        <f t="shared" si="8"/>
        <v/>
      </c>
      <c r="R20" s="29" t="str">
        <f t="shared" si="9"/>
        <v>07</v>
      </c>
      <c r="S20" s="29" t="str">
        <f t="shared" si="10"/>
        <v>16 18</v>
      </c>
      <c r="T20" s="29"/>
      <c r="U20" s="29"/>
      <c r="AA20" s="28" t="str">
        <f t="shared" si="5"/>
        <v>Business validation</v>
      </c>
      <c r="AB20" s="28" t="str">
        <f t="shared" si="6"/>
        <v>IT</v>
      </c>
      <c r="AC20" s="28" t="s">
        <v>1051</v>
      </c>
      <c r="AD20" s="28" t="s">
        <v>2701</v>
      </c>
      <c r="AE20" s="28" t="s">
        <v>84</v>
      </c>
    </row>
    <row r="21" spans="1:33" s="28" customFormat="1" ht="15" customHeight="1" x14ac:dyDescent="0.25">
      <c r="A21" s="28" t="s">
        <v>749</v>
      </c>
      <c r="B21" s="28" t="s">
        <v>3131</v>
      </c>
      <c r="C21" s="28" t="s">
        <v>127</v>
      </c>
      <c r="L21" s="30" t="s">
        <v>309</v>
      </c>
      <c r="M21" s="28" t="s">
        <v>310</v>
      </c>
      <c r="N21" s="30" t="str">
        <f t="shared" si="0"/>
        <v>BV21: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{r0210,c0030}={r0200,c0030}-{r0080,c0040}-{r0080,c0050}-{r0020,c0030}</v>
      </c>
      <c r="O21" s="28" t="s">
        <v>7369</v>
      </c>
      <c r="P21" s="29" t="str">
        <f t="shared" si="7"/>
        <v>01</v>
      </c>
      <c r="Q21" s="28" t="str">
        <f t="shared" si="8"/>
        <v/>
      </c>
      <c r="R21" s="29" t="str">
        <f t="shared" si="9"/>
        <v>07</v>
      </c>
      <c r="S21" s="29" t="str">
        <f t="shared" si="10"/>
        <v>16 18</v>
      </c>
      <c r="T21" s="29"/>
      <c r="U21" s="29"/>
      <c r="AA21" s="28" t="str">
        <f t="shared" si="5"/>
        <v>Business validation</v>
      </c>
      <c r="AB21" s="28" t="str">
        <f t="shared" si="6"/>
        <v>IT</v>
      </c>
      <c r="AC21" s="28" t="s">
        <v>1051</v>
      </c>
      <c r="AD21" s="28" t="s">
        <v>2701</v>
      </c>
      <c r="AE21" s="28" t="s">
        <v>84</v>
      </c>
    </row>
    <row r="22" spans="1:33" s="28" customFormat="1" ht="15" customHeight="1" x14ac:dyDescent="0.25">
      <c r="A22" s="28" t="s">
        <v>750</v>
      </c>
      <c r="B22" s="28" t="s">
        <v>3131</v>
      </c>
      <c r="C22" s="28" t="s">
        <v>127</v>
      </c>
      <c r="L22" s="30" t="s">
        <v>311</v>
      </c>
      <c r="M22" s="28" t="s">
        <v>310</v>
      </c>
      <c r="N22" s="30" t="str">
        <f t="shared" si="0"/>
        <v>BV22: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{r0210,c0060}={r0200,c0060}-{r0080,c0070}-{r0080,c0080}-{r0020,c0060}</v>
      </c>
      <c r="O22" s="28" t="s">
        <v>7369</v>
      </c>
      <c r="P22" s="29" t="str">
        <f t="shared" si="7"/>
        <v>01</v>
      </c>
      <c r="Q22" s="28" t="str">
        <f t="shared" si="8"/>
        <v/>
      </c>
      <c r="R22" s="29" t="str">
        <f t="shared" si="9"/>
        <v>07</v>
      </c>
      <c r="S22" s="29" t="str">
        <f t="shared" si="10"/>
        <v>16 18</v>
      </c>
      <c r="T22" s="29"/>
      <c r="U22" s="29"/>
      <c r="AA22" s="28" t="str">
        <f t="shared" si="5"/>
        <v>Business validation</v>
      </c>
      <c r="AB22" s="28" t="str">
        <f t="shared" si="6"/>
        <v>IT</v>
      </c>
      <c r="AC22" s="28" t="s">
        <v>1051</v>
      </c>
      <c r="AD22" s="28" t="s">
        <v>2701</v>
      </c>
      <c r="AE22" s="28" t="s">
        <v>84</v>
      </c>
    </row>
    <row r="23" spans="1:33" s="28" customFormat="1" ht="15" customHeight="1" x14ac:dyDescent="0.25">
      <c r="A23" s="28" t="s">
        <v>751</v>
      </c>
      <c r="B23" s="28" t="s">
        <v>3131</v>
      </c>
      <c r="C23" s="28" t="s">
        <v>127</v>
      </c>
      <c r="L23" s="30" t="s">
        <v>312</v>
      </c>
      <c r="M23" s="28" t="s">
        <v>310</v>
      </c>
      <c r="N23" s="30" t="str">
        <f t="shared" si="0"/>
        <v>BV23: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Expression: {r0210,c0160}={r0200,c0160}-{r0080,c0170}-{r0080,c0180}-{r0020,c0160}</v>
      </c>
      <c r="O23" s="28" t="s">
        <v>7369</v>
      </c>
      <c r="P23" s="29" t="str">
        <f t="shared" si="7"/>
        <v>01</v>
      </c>
      <c r="Q23" s="28" t="str">
        <f t="shared" si="8"/>
        <v/>
      </c>
      <c r="R23" s="29" t="str">
        <f t="shared" si="9"/>
        <v>07</v>
      </c>
      <c r="S23" s="29" t="str">
        <f t="shared" si="10"/>
        <v>16 18</v>
      </c>
      <c r="T23" s="29"/>
      <c r="U23" s="29"/>
      <c r="AA23" s="28" t="str">
        <f t="shared" si="5"/>
        <v>Business validation</v>
      </c>
      <c r="AB23" s="28" t="str">
        <f t="shared" si="6"/>
        <v>IT</v>
      </c>
      <c r="AC23" s="28" t="s">
        <v>1051</v>
      </c>
      <c r="AD23" s="28" t="s">
        <v>2701</v>
      </c>
      <c r="AE23" s="28" t="s">
        <v>84</v>
      </c>
    </row>
    <row r="24" spans="1:33" s="28" customFormat="1" ht="15" customHeight="1" x14ac:dyDescent="0.25">
      <c r="A24" s="28" t="s">
        <v>752</v>
      </c>
      <c r="B24" s="28" t="s">
        <v>3131</v>
      </c>
      <c r="C24" s="28" t="s">
        <v>127</v>
      </c>
      <c r="J24" s="28" t="s">
        <v>307</v>
      </c>
      <c r="L24" s="30" t="s">
        <v>313</v>
      </c>
      <c r="M24" s="28" t="s">
        <v>310</v>
      </c>
      <c r="N24" s="30" t="str">
        <f t="shared" si="0"/>
        <v>BV24: The item "Best estimate minus recoverables from reinsurance/SPV and Finite Re - total" is different from "Technical provisions - total" minus "Total Recoverables from reinsurance/SPV and Finite Re after the adjustment for expected losses due to counterparty default" from "Technical provisions calculated as a whole" and "Gross best estimate" --&gt;Template 1: S.12.01; Columns: c0020;0090;0100;0150;0190;0200;0210; Expression: {r0210}={r0200}-{r0080}-{r0020}</v>
      </c>
      <c r="O24" s="28" t="s">
        <v>7369</v>
      </c>
      <c r="P24" s="29" t="str">
        <f t="shared" si="7"/>
        <v>01</v>
      </c>
      <c r="Q24" s="28" t="str">
        <f t="shared" si="8"/>
        <v/>
      </c>
      <c r="R24" s="29" t="str">
        <f t="shared" si="9"/>
        <v>07</v>
      </c>
      <c r="S24" s="29" t="str">
        <f t="shared" si="10"/>
        <v>16 18</v>
      </c>
      <c r="T24" s="29"/>
      <c r="U24" s="29"/>
      <c r="AA24" s="28" t="str">
        <f t="shared" si="5"/>
        <v>Business validation</v>
      </c>
      <c r="AB24" s="28" t="str">
        <f t="shared" si="6"/>
        <v>IT</v>
      </c>
      <c r="AC24" s="28" t="s">
        <v>1051</v>
      </c>
      <c r="AD24" s="28" t="s">
        <v>2701</v>
      </c>
      <c r="AE24" s="28" t="s">
        <v>84</v>
      </c>
    </row>
    <row r="25" spans="1:33" s="28" customFormat="1" ht="15" customHeight="1" x14ac:dyDescent="0.25">
      <c r="A25" s="28" t="s">
        <v>753</v>
      </c>
      <c r="B25" s="28" t="s">
        <v>3131</v>
      </c>
      <c r="C25" s="28" t="s">
        <v>127</v>
      </c>
      <c r="I25" s="28" t="s">
        <v>1845</v>
      </c>
      <c r="L25" s="30" t="s">
        <v>314</v>
      </c>
      <c r="M25" s="28" t="s">
        <v>315</v>
      </c>
      <c r="N25" s="30" t="str">
        <f t="shared" si="0"/>
        <v>BV25: The item "Accepted reinsurance" is different from the sum of the "Accepted reinsurance - Insurance with profit participation", "Accepted reinsurance - Index-linked and unit-linked insurance", "Accepted reinsurance - Other life insurance" and "Accepted reinsurance - Annuities stemming from non-life accepted insurance contracts and relating to insurance obligation other than health insurance obligations"  --&gt;Template 1: S.12.01; Rows: r0010;0020;0030;0080;0100;0210; Expression: {c0100}={c0110}+{c0120}+{c0130}+{c0140}</v>
      </c>
      <c r="O25" s="28" t="s">
        <v>7369</v>
      </c>
      <c r="P25" s="29" t="str">
        <f t="shared" si="7"/>
        <v>01</v>
      </c>
      <c r="Q25" s="28" t="str">
        <f t="shared" si="8"/>
        <v/>
      </c>
      <c r="R25" s="29" t="str">
        <f t="shared" si="9"/>
        <v>07</v>
      </c>
      <c r="S25" s="29" t="str">
        <f t="shared" si="10"/>
        <v>16 18</v>
      </c>
      <c r="T25" s="29"/>
      <c r="U25" s="29"/>
      <c r="AA25" s="28" t="str">
        <f t="shared" si="5"/>
        <v>Business validation</v>
      </c>
      <c r="AB25" s="28" t="str">
        <f t="shared" si="6"/>
        <v>IT</v>
      </c>
      <c r="AC25" s="28" t="s">
        <v>1051</v>
      </c>
      <c r="AD25" s="28" t="s">
        <v>2701</v>
      </c>
      <c r="AE25" s="28" t="s">
        <v>84</v>
      </c>
    </row>
    <row r="26" spans="1:33" s="28" customFormat="1" ht="15" customHeight="1" x14ac:dyDescent="0.25">
      <c r="A26" s="28" t="s">
        <v>754</v>
      </c>
      <c r="B26" s="28" t="s">
        <v>3131</v>
      </c>
      <c r="C26" s="28" t="s">
        <v>127</v>
      </c>
      <c r="I26" s="28" t="s">
        <v>316</v>
      </c>
      <c r="L26" s="30" t="s">
        <v>294</v>
      </c>
      <c r="M26" s="28" t="s">
        <v>295</v>
      </c>
      <c r="N26" s="30" t="str">
        <f t="shared" si="0"/>
        <v>BV26: The item "Total (Health similar to life insurance)" is different from the sum of the relevant LoB  --&gt;Template 1: S.12.01; Rows: r0210;0260;0270;0280;0300;0310;0320;0330;0340;0350;0360; Expression: {c0210}={c0160}+{c0190}+{c0200}</v>
      </c>
      <c r="O26" s="28" t="s">
        <v>7369</v>
      </c>
      <c r="P26" s="29" t="str">
        <f t="shared" si="7"/>
        <v>01</v>
      </c>
      <c r="Q26" s="28" t="str">
        <f t="shared" si="8"/>
        <v/>
      </c>
      <c r="R26" s="29" t="str">
        <f t="shared" si="9"/>
        <v>07</v>
      </c>
      <c r="S26" s="29" t="str">
        <f t="shared" si="10"/>
        <v>16 18</v>
      </c>
      <c r="T26" s="29"/>
      <c r="U26" s="29"/>
      <c r="AA26" s="28" t="str">
        <f t="shared" si="5"/>
        <v>Business validation</v>
      </c>
      <c r="AB26" s="28" t="str">
        <f t="shared" si="6"/>
        <v>IT</v>
      </c>
      <c r="AC26" s="28" t="s">
        <v>1051</v>
      </c>
      <c r="AD26" s="28" t="s">
        <v>2701</v>
      </c>
      <c r="AE26" s="28" t="s">
        <v>84</v>
      </c>
    </row>
    <row r="27" spans="1:33" s="28" customFormat="1" ht="15" customHeight="1" x14ac:dyDescent="0.25">
      <c r="A27" s="28" t="s">
        <v>755</v>
      </c>
      <c r="B27" s="28" t="s">
        <v>3131</v>
      </c>
      <c r="C27" s="28" t="s">
        <v>127</v>
      </c>
      <c r="I27" s="28" t="s">
        <v>316</v>
      </c>
      <c r="L27" s="30" t="s">
        <v>292</v>
      </c>
      <c r="M27" s="28" t="s">
        <v>293</v>
      </c>
      <c r="N27" s="30" t="str">
        <f t="shared" si="0"/>
        <v>BV27: The item "Total (Life other than health insurance, incl. Unit-Linked)" is different from the sum of the relevant LoB  --&gt;Template 1: S.12.01; Rows: r0210;0260;0270;0280;0300;0310;0320;0330;0340;0350;0360; Expression: {c0150}={c0020}+{c0030}+{c0060}+{c0090}+{c0100}</v>
      </c>
      <c r="O27" s="28" t="s">
        <v>7369</v>
      </c>
      <c r="P27" s="29" t="str">
        <f t="shared" si="7"/>
        <v>01</v>
      </c>
      <c r="Q27" s="28" t="str">
        <f t="shared" si="8"/>
        <v/>
      </c>
      <c r="R27" s="29" t="str">
        <f t="shared" si="9"/>
        <v>07</v>
      </c>
      <c r="S27" s="29" t="str">
        <f t="shared" si="10"/>
        <v>16 18</v>
      </c>
      <c r="T27" s="29"/>
      <c r="U27" s="29"/>
      <c r="AA27" s="28" t="str">
        <f t="shared" si="5"/>
        <v>Business validation</v>
      </c>
      <c r="AB27" s="28" t="str">
        <f t="shared" si="6"/>
        <v>IT</v>
      </c>
      <c r="AC27" s="28" t="s">
        <v>1051</v>
      </c>
      <c r="AD27" s="28" t="s">
        <v>2701</v>
      </c>
      <c r="AE27" s="28" t="s">
        <v>84</v>
      </c>
    </row>
    <row r="28" spans="1:33" s="28" customFormat="1" ht="15" customHeight="1" x14ac:dyDescent="0.25">
      <c r="A28" s="28" t="s">
        <v>756</v>
      </c>
      <c r="B28" s="28" t="s">
        <v>3131</v>
      </c>
      <c r="C28" s="28" t="s">
        <v>317</v>
      </c>
      <c r="I28" s="28" t="s">
        <v>8573</v>
      </c>
      <c r="L28" s="30" t="s">
        <v>294</v>
      </c>
      <c r="M28" s="28" t="s">
        <v>295</v>
      </c>
      <c r="N28" s="30" t="str">
        <f t="shared" si="0"/>
        <v>BV28: The item "Total (Health similar to life insurance)" is different from the sum of the relevant LoB  --&gt;Template 1: S.12.02; Rows: r0010-0030; Expression: {c0210}={c0160}+{c0190}+{c0200}</v>
      </c>
      <c r="O28" s="28" t="s">
        <v>7369</v>
      </c>
      <c r="P28" s="29" t="str">
        <f t="shared" si="7"/>
        <v>01</v>
      </c>
      <c r="Q28" s="28" t="str">
        <f t="shared" si="8"/>
        <v/>
      </c>
      <c r="R28" s="29" t="str">
        <f t="shared" si="9"/>
        <v>07</v>
      </c>
      <c r="S28" s="29" t="str">
        <f t="shared" si="10"/>
        <v>16 18</v>
      </c>
      <c r="T28" s="29"/>
      <c r="U28" s="58">
        <v>42415</v>
      </c>
      <c r="X28" s="28" t="s">
        <v>8583</v>
      </c>
      <c r="AA28" s="28" t="str">
        <f t="shared" si="5"/>
        <v>Business validation</v>
      </c>
      <c r="AB28" s="28" t="str">
        <f t="shared" si="6"/>
        <v>IT</v>
      </c>
      <c r="AC28" s="28" t="s">
        <v>1051</v>
      </c>
      <c r="AD28" s="28" t="s">
        <v>2701</v>
      </c>
      <c r="AE28" s="28" t="s">
        <v>84</v>
      </c>
    </row>
    <row r="29" spans="1:33" s="28" customFormat="1" ht="15" customHeight="1" x14ac:dyDescent="0.25">
      <c r="A29" s="28" t="s">
        <v>757</v>
      </c>
      <c r="B29" s="28" t="s">
        <v>3131</v>
      </c>
      <c r="C29" s="28" t="s">
        <v>317</v>
      </c>
      <c r="I29" s="28" t="s">
        <v>318</v>
      </c>
      <c r="L29" s="30" t="s">
        <v>294</v>
      </c>
      <c r="M29" s="28" t="s">
        <v>295</v>
      </c>
      <c r="N29" s="30" t="str">
        <f t="shared" si="0"/>
        <v>BV29: The item "Total (Health similar to life insurance)" is different from the sum of the relevant LoB  --&gt;Template 1: S.12.02; Rows: r0040; Expression: {c0210}={c0160}+{c0190}+{c0200}</v>
      </c>
      <c r="O29" s="28" t="s">
        <v>7369</v>
      </c>
      <c r="P29" s="29" t="str">
        <f t="shared" si="7"/>
        <v>01</v>
      </c>
      <c r="Q29" s="28" t="str">
        <f t="shared" si="8"/>
        <v/>
      </c>
      <c r="R29" s="29" t="str">
        <f t="shared" si="9"/>
        <v>07</v>
      </c>
      <c r="S29" s="29" t="str">
        <f t="shared" si="10"/>
        <v>16 18</v>
      </c>
      <c r="T29" s="29"/>
      <c r="U29" s="29"/>
      <c r="AA29" s="28" t="str">
        <f t="shared" si="5"/>
        <v>Business validation</v>
      </c>
      <c r="AB29" s="28" t="str">
        <f t="shared" si="6"/>
        <v>IT</v>
      </c>
      <c r="AC29" s="28" t="s">
        <v>1051</v>
      </c>
      <c r="AD29" s="28" t="s">
        <v>2701</v>
      </c>
      <c r="AE29" s="28" t="s">
        <v>84</v>
      </c>
    </row>
    <row r="30" spans="1:33" s="28" customFormat="1" ht="15" customHeight="1" x14ac:dyDescent="0.25">
      <c r="A30" s="28" t="s">
        <v>1056</v>
      </c>
      <c r="B30" s="28" t="s">
        <v>3131</v>
      </c>
      <c r="C30" s="28" t="s">
        <v>317</v>
      </c>
      <c r="I30" s="28" t="s">
        <v>318</v>
      </c>
      <c r="L30" s="30" t="s">
        <v>319</v>
      </c>
      <c r="M30" s="28" t="s">
        <v>17</v>
      </c>
      <c r="N30" s="30" t="str">
        <f t="shared" si="0"/>
        <v>BV30: Data type ISO 3166-1 incorrect --&gt;Template 1: S.12.02; Rows: r0040; Expression: {c0010} - data type constrains [ISO 3166-1: alpha-2]</v>
      </c>
      <c r="O30" s="28" t="s">
        <v>7369</v>
      </c>
      <c r="P30" s="29" t="str">
        <f t="shared" si="7"/>
        <v>01</v>
      </c>
      <c r="Q30" s="28" t="str">
        <f t="shared" si="8"/>
        <v/>
      </c>
      <c r="R30" s="29" t="str">
        <f t="shared" si="9"/>
        <v>07</v>
      </c>
      <c r="S30" s="29" t="str">
        <f t="shared" si="10"/>
        <v>16 18</v>
      </c>
      <c r="T30" s="29"/>
      <c r="U30" s="29"/>
      <c r="AA30" s="28" t="str">
        <f t="shared" si="5"/>
        <v>Business validation</v>
      </c>
      <c r="AB30" s="28" t="str">
        <f t="shared" si="6"/>
        <v>IT</v>
      </c>
      <c r="AC30" s="28" t="s">
        <v>7</v>
      </c>
      <c r="AD30" s="28" t="s">
        <v>2699</v>
      </c>
      <c r="AE30" s="28" t="s">
        <v>84</v>
      </c>
    </row>
    <row r="31" spans="1:33" s="28" customFormat="1" ht="15" customHeight="1" x14ac:dyDescent="0.25">
      <c r="A31" s="28" t="s">
        <v>1057</v>
      </c>
      <c r="B31" s="28" t="s">
        <v>3131</v>
      </c>
      <c r="C31" s="28" t="s">
        <v>317</v>
      </c>
      <c r="I31" s="28" t="s">
        <v>8573</v>
      </c>
      <c r="L31" s="30" t="s">
        <v>292</v>
      </c>
      <c r="M31" s="28" t="s">
        <v>320</v>
      </c>
      <c r="N31" s="30" t="str">
        <f t="shared" si="0"/>
        <v>BV31: The item "Total (Life other than health insurance, including Unit-Linked)" is different from the sum of the relevant LoB  --&gt;Template 1: S.12.02; Rows: r0010-0030; Expression: {c0150}={c0020}+{c0030}+{c0060}+{c0090}+{c0100}</v>
      </c>
      <c r="O31" s="28" t="s">
        <v>7369</v>
      </c>
      <c r="P31" s="29" t="str">
        <f t="shared" si="7"/>
        <v>01</v>
      </c>
      <c r="Q31" s="28" t="str">
        <f t="shared" si="8"/>
        <v/>
      </c>
      <c r="R31" s="29" t="str">
        <f t="shared" si="9"/>
        <v>07</v>
      </c>
      <c r="S31" s="29" t="str">
        <f t="shared" si="10"/>
        <v>16 18</v>
      </c>
      <c r="T31" s="29"/>
      <c r="U31" s="58">
        <v>42415</v>
      </c>
      <c r="X31" s="28" t="s">
        <v>8583</v>
      </c>
      <c r="AA31" s="28" t="str">
        <f t="shared" si="5"/>
        <v>Business validation</v>
      </c>
      <c r="AB31" s="28" t="str">
        <f t="shared" si="6"/>
        <v>IT</v>
      </c>
      <c r="AC31" s="28" t="s">
        <v>1051</v>
      </c>
      <c r="AD31" s="28" t="s">
        <v>2701</v>
      </c>
      <c r="AE31" s="28" t="s">
        <v>84</v>
      </c>
    </row>
    <row r="32" spans="1:33" s="28" customFormat="1" ht="15" customHeight="1" x14ac:dyDescent="0.25">
      <c r="A32" s="28" t="s">
        <v>758</v>
      </c>
      <c r="B32" s="28" t="s">
        <v>3131</v>
      </c>
      <c r="C32" s="28" t="s">
        <v>321</v>
      </c>
      <c r="L32" s="30" t="s">
        <v>322</v>
      </c>
      <c r="M32" s="28" t="s">
        <v>103</v>
      </c>
      <c r="N32" s="30" t="str">
        <f t="shared" si="0"/>
        <v>BV32: Data type ISO 8601 incorrect --&gt;Template 1: S.15.01; Expression: {c0070} - data type constrains [ISO 8601 (yyyy-mm-dd)]</v>
      </c>
      <c r="O32" s="28" t="s">
        <v>7371</v>
      </c>
      <c r="P32" s="29" t="str">
        <f t="shared" si="7"/>
        <v>01 04</v>
      </c>
      <c r="Q32" s="28" t="str">
        <f t="shared" si="8"/>
        <v/>
      </c>
      <c r="R32" s="29" t="str">
        <f t="shared" si="9"/>
        <v>07</v>
      </c>
      <c r="S32" s="29" t="str">
        <f t="shared" si="10"/>
        <v>16 18</v>
      </c>
      <c r="T32" s="29"/>
      <c r="U32" s="29"/>
      <c r="AA32" s="28" t="str">
        <f t="shared" si="5"/>
        <v>Business validation</v>
      </c>
      <c r="AB32" s="28" t="str">
        <f t="shared" si="6"/>
        <v>IT</v>
      </c>
      <c r="AC32" s="28" t="s">
        <v>7</v>
      </c>
      <c r="AD32" s="28" t="s">
        <v>2699</v>
      </c>
      <c r="AE32" s="28" t="s">
        <v>84</v>
      </c>
    </row>
    <row r="33" spans="1:33" s="28" customFormat="1" ht="15" customHeight="1" x14ac:dyDescent="0.25">
      <c r="A33" s="28" t="s">
        <v>1058</v>
      </c>
      <c r="B33" s="28" t="s">
        <v>3131</v>
      </c>
      <c r="C33" s="28" t="s">
        <v>321</v>
      </c>
      <c r="L33" s="30" t="s">
        <v>323</v>
      </c>
      <c r="M33" s="28" t="s">
        <v>103</v>
      </c>
      <c r="N33" s="30" t="str">
        <f t="shared" si="0"/>
        <v>BV33: Data type ISO 8601 incorrect --&gt;Template 1: S.15.01; Expression: {c0080} - data type constrains [ISO 8601 (yyyy-mm-dd)]</v>
      </c>
      <c r="O33" s="28" t="s">
        <v>7371</v>
      </c>
      <c r="P33" s="29" t="str">
        <f t="shared" si="7"/>
        <v>01 04</v>
      </c>
      <c r="Q33" s="28" t="str">
        <f t="shared" si="8"/>
        <v/>
      </c>
      <c r="R33" s="29" t="str">
        <f t="shared" si="9"/>
        <v>07</v>
      </c>
      <c r="S33" s="29" t="str">
        <f t="shared" si="10"/>
        <v>16 18</v>
      </c>
      <c r="T33" s="29"/>
      <c r="U33" s="29"/>
      <c r="AA33" s="28" t="str">
        <f t="shared" si="5"/>
        <v>Business validation</v>
      </c>
      <c r="AB33" s="28" t="str">
        <f t="shared" si="6"/>
        <v>IT</v>
      </c>
      <c r="AC33" s="28" t="s">
        <v>7</v>
      </c>
      <c r="AD33" s="28" t="s">
        <v>2699</v>
      </c>
      <c r="AE33" s="28" t="s">
        <v>84</v>
      </c>
    </row>
    <row r="34" spans="1:33" s="28" customFormat="1" ht="15" customHeight="1" x14ac:dyDescent="0.25">
      <c r="A34" s="28" t="s">
        <v>1059</v>
      </c>
      <c r="B34" s="28" t="s">
        <v>3131</v>
      </c>
      <c r="C34" s="28" t="s">
        <v>324</v>
      </c>
      <c r="I34" s="28" t="s">
        <v>325</v>
      </c>
      <c r="L34" s="30" t="s">
        <v>326</v>
      </c>
      <c r="M34" s="28" t="s">
        <v>327</v>
      </c>
      <c r="N34" s="30" t="str">
        <f t="shared" si="0"/>
        <v>BV34: The item "Undiscounted development result" is different from the sum of "Undiscounted annuity claims provisions at the start of year N" with "Undiscounted annuity claims provisions set up during year N" minus "Annuity payments paid during year N" and "Undiscounted annuity claims provisions at the end of year N"   --&gt;Template 1: S.16.01; Rows: r0040-0200; Expression: {c0080}={c0020}+{c0030}-{c0040}-{c0050}</v>
      </c>
      <c r="O34" s="28" t="s">
        <v>7369</v>
      </c>
      <c r="P34" s="29" t="str">
        <f t="shared" si="7"/>
        <v>01</v>
      </c>
      <c r="Q34" s="28" t="str">
        <f t="shared" si="8"/>
        <v/>
      </c>
      <c r="R34" s="29" t="str">
        <f t="shared" si="9"/>
        <v>07</v>
      </c>
      <c r="S34" s="29" t="str">
        <f t="shared" si="10"/>
        <v>16 18</v>
      </c>
      <c r="T34" s="29"/>
      <c r="U34" s="29"/>
      <c r="V34" s="42">
        <v>42566</v>
      </c>
      <c r="W34" s="28" t="s">
        <v>8548</v>
      </c>
      <c r="X34" s="28" t="s">
        <v>22988</v>
      </c>
      <c r="Y34" s="28" t="s">
        <v>8546</v>
      </c>
      <c r="Z34" s="28" t="s">
        <v>8622</v>
      </c>
      <c r="AA34" s="28" t="str">
        <f t="shared" si="5"/>
        <v>Business validation</v>
      </c>
      <c r="AB34" s="28" t="str">
        <f t="shared" si="6"/>
        <v>IT</v>
      </c>
      <c r="AC34" s="28" t="s">
        <v>1051</v>
      </c>
      <c r="AD34" s="28" t="s">
        <v>2701</v>
      </c>
      <c r="AE34" s="28" t="s">
        <v>84</v>
      </c>
    </row>
    <row r="35" spans="1:33" s="28" customFormat="1" ht="15" customHeight="1" x14ac:dyDescent="0.25">
      <c r="A35" s="28" t="s">
        <v>1060</v>
      </c>
      <c r="B35" s="28" t="s">
        <v>3131</v>
      </c>
      <c r="C35" s="28" t="s">
        <v>324</v>
      </c>
      <c r="J35" s="28" t="s">
        <v>328</v>
      </c>
      <c r="L35" s="30" t="s">
        <v>329</v>
      </c>
      <c r="M35" s="28" t="s">
        <v>330</v>
      </c>
      <c r="N35" s="30" t="str">
        <f t="shared" si="0"/>
        <v>BV35: The item "Total" is different from the sum of different years  --&gt;Template 1: S.16.01; Columns: c0020-0080; Expression: {r0200}=sum({(r0040-0190)})</v>
      </c>
      <c r="O35" s="28" t="s">
        <v>7369</v>
      </c>
      <c r="P35" s="29" t="str">
        <f t="shared" si="7"/>
        <v>01</v>
      </c>
      <c r="Q35" s="28" t="str">
        <f t="shared" si="8"/>
        <v/>
      </c>
      <c r="R35" s="29" t="str">
        <f t="shared" si="9"/>
        <v>07</v>
      </c>
      <c r="S35" s="29" t="str">
        <f t="shared" si="10"/>
        <v>16 18</v>
      </c>
      <c r="T35" s="29"/>
      <c r="U35" s="29"/>
      <c r="AA35" s="28" t="str">
        <f t="shared" si="5"/>
        <v>Business validation</v>
      </c>
      <c r="AB35" s="28" t="str">
        <f t="shared" si="6"/>
        <v>IT</v>
      </c>
      <c r="AC35" s="28" t="s">
        <v>1051</v>
      </c>
      <c r="AD35" s="28" t="s">
        <v>2701</v>
      </c>
      <c r="AE35" s="28" t="s">
        <v>84</v>
      </c>
    </row>
    <row r="36" spans="1:33" s="28" customFormat="1" ht="15" customHeight="1" x14ac:dyDescent="0.25">
      <c r="A36" s="28" t="s">
        <v>1061</v>
      </c>
      <c r="B36" s="28" t="s">
        <v>3131</v>
      </c>
      <c r="C36" s="28" t="s">
        <v>324</v>
      </c>
      <c r="L36" s="30" t="s">
        <v>2288</v>
      </c>
      <c r="M36" s="28" t="s">
        <v>106</v>
      </c>
      <c r="N36" s="30" t="str">
        <f t="shared" si="0"/>
        <v xml:space="preserve">BV36: Data type ISO 4217 incorrect --&gt;Template 1: S.16.01; Expression: {Z0030} - data type constrains [ISO 4217: alphabetic code + Total/NA] </v>
      </c>
      <c r="O36" s="28" t="s">
        <v>7369</v>
      </c>
      <c r="P36" s="29" t="str">
        <f t="shared" si="7"/>
        <v>01</v>
      </c>
      <c r="Q36" s="28" t="str">
        <f t="shared" si="8"/>
        <v/>
      </c>
      <c r="R36" s="29" t="str">
        <f t="shared" si="9"/>
        <v>07</v>
      </c>
      <c r="S36" s="29" t="str">
        <f t="shared" si="10"/>
        <v>16 18</v>
      </c>
      <c r="T36" s="29"/>
      <c r="U36" s="29"/>
      <c r="AA36" s="28" t="str">
        <f t="shared" si="5"/>
        <v>Business validation</v>
      </c>
      <c r="AB36" s="28" t="str">
        <f t="shared" si="6"/>
        <v>IT</v>
      </c>
      <c r="AC36" s="28" t="s">
        <v>7</v>
      </c>
      <c r="AD36" s="28" t="s">
        <v>2699</v>
      </c>
      <c r="AE36" s="28" t="s">
        <v>84</v>
      </c>
    </row>
    <row r="37" spans="1:33" s="28" customFormat="1" ht="15" customHeight="1" x14ac:dyDescent="0.25">
      <c r="A37" s="28" t="s">
        <v>1062</v>
      </c>
      <c r="B37" s="28" t="s">
        <v>3131</v>
      </c>
      <c r="C37" s="28" t="s">
        <v>128</v>
      </c>
      <c r="J37" s="28" t="s">
        <v>331</v>
      </c>
      <c r="L37" s="30" t="s">
        <v>332</v>
      </c>
      <c r="M37" s="28" t="s">
        <v>333</v>
      </c>
      <c r="N37" s="30" t="str">
        <f t="shared" si="0"/>
        <v>BV37: The item "Technical provisions calculated as a whole" is different from "Accepted non-proportional reinsurance business" --&gt;Template 1: S.17.01; Columns: c0140;0150;0160;0170; Expression: {r0010}={r0040}</v>
      </c>
      <c r="O37" s="28" t="s">
        <v>7369</v>
      </c>
      <c r="P37" s="29" t="str">
        <f t="shared" si="7"/>
        <v>01</v>
      </c>
      <c r="Q37" s="28" t="str">
        <f t="shared" si="8"/>
        <v/>
      </c>
      <c r="R37" s="29" t="str">
        <f t="shared" si="9"/>
        <v>07</v>
      </c>
      <c r="S37" s="29" t="str">
        <f t="shared" si="10"/>
        <v>16 18</v>
      </c>
      <c r="T37" s="29"/>
      <c r="U37" s="29"/>
      <c r="AA37" s="28" t="str">
        <f t="shared" si="5"/>
        <v>Business validation</v>
      </c>
      <c r="AB37" s="28" t="str">
        <f t="shared" si="6"/>
        <v>IT</v>
      </c>
      <c r="AC37" s="28" t="s">
        <v>10</v>
      </c>
      <c r="AD37" s="28" t="s">
        <v>2701</v>
      </c>
      <c r="AE37" s="28" t="s">
        <v>84</v>
      </c>
    </row>
    <row r="38" spans="1:33" s="28" customFormat="1" ht="15" customHeight="1" x14ac:dyDescent="0.25">
      <c r="A38" s="28" t="s">
        <v>1063</v>
      </c>
      <c r="B38" s="28" t="s">
        <v>3131</v>
      </c>
      <c r="C38" s="28" t="s">
        <v>128</v>
      </c>
      <c r="J38" s="28" t="s">
        <v>334</v>
      </c>
      <c r="L38" s="30" t="s">
        <v>335</v>
      </c>
      <c r="M38" s="28" t="s">
        <v>336</v>
      </c>
      <c r="N38" s="30" t="str">
        <f t="shared" si="0"/>
        <v>BV38: The item "Technical provisions calculated as a whole" is different from the sum of "Direct business" and "Accepted proportional reinsurance business" --&gt;Template 1: S.17.01; Columns: c0020;0030;0040;0050;0060;0070;0080;0090;0100;0110;0120;0130; Expression: {r0010}={r0020}+{r0030}</v>
      </c>
      <c r="O38" s="28" t="s">
        <v>7369</v>
      </c>
      <c r="P38" s="29" t="str">
        <f t="shared" si="7"/>
        <v>01</v>
      </c>
      <c r="Q38" s="28" t="str">
        <f t="shared" si="8"/>
        <v/>
      </c>
      <c r="R38" s="29" t="str">
        <f t="shared" si="9"/>
        <v>07</v>
      </c>
      <c r="S38" s="29" t="str">
        <f t="shared" si="10"/>
        <v>16 18</v>
      </c>
      <c r="T38" s="29"/>
      <c r="U38" s="29"/>
      <c r="AA38" s="28" t="str">
        <f t="shared" si="5"/>
        <v>Business validation</v>
      </c>
      <c r="AB38" s="28" t="str">
        <f t="shared" si="6"/>
        <v>IT</v>
      </c>
      <c r="AC38" s="28" t="s">
        <v>1051</v>
      </c>
      <c r="AD38" s="28" t="s">
        <v>2701</v>
      </c>
      <c r="AE38" s="28" t="s">
        <v>84</v>
      </c>
    </row>
    <row r="39" spans="1:33" s="28" customFormat="1" ht="15" customHeight="1" x14ac:dyDescent="0.25">
      <c r="A39" s="28" t="s">
        <v>1064</v>
      </c>
      <c r="B39" s="28" t="s">
        <v>3131</v>
      </c>
      <c r="C39" s="28" t="s">
        <v>128</v>
      </c>
      <c r="J39" s="28" t="s">
        <v>340</v>
      </c>
      <c r="L39" s="30" t="s">
        <v>341</v>
      </c>
      <c r="M39" s="28" t="s">
        <v>342</v>
      </c>
      <c r="N39" s="30" t="str">
        <f t="shared" si="0"/>
        <v>BV39: The item "Claims provisions - Gross - Total" is different from the sum of "Claims provisions - Gross - direct business" and "Claims provisions - Gross - accepted proportional reinsurance business"  --&gt;Template 1: S.17.01; Columns: c0020-0130; Expression: {r0160}={r0170}+{r0180}</v>
      </c>
      <c r="O39" s="28" t="s">
        <v>7369</v>
      </c>
      <c r="P39" s="29" t="str">
        <f t="shared" si="7"/>
        <v>01</v>
      </c>
      <c r="Q39" s="28" t="str">
        <f t="shared" si="8"/>
        <v/>
      </c>
      <c r="R39" s="29" t="str">
        <f t="shared" si="9"/>
        <v>07</v>
      </c>
      <c r="S39" s="29" t="str">
        <f t="shared" si="10"/>
        <v>16 18</v>
      </c>
      <c r="T39" s="29"/>
      <c r="U39" s="29"/>
      <c r="AA39" s="28" t="str">
        <f t="shared" si="5"/>
        <v>Business validation</v>
      </c>
      <c r="AB39" s="28" t="str">
        <f t="shared" si="6"/>
        <v>IT</v>
      </c>
      <c r="AC39" s="28" t="s">
        <v>1051</v>
      </c>
      <c r="AD39" s="28" t="s">
        <v>2701</v>
      </c>
      <c r="AE39" s="28" t="s">
        <v>84</v>
      </c>
    </row>
    <row r="40" spans="1:33" s="28" customFormat="1" ht="15" customHeight="1" x14ac:dyDescent="0.25">
      <c r="A40" s="28" t="s">
        <v>1065</v>
      </c>
      <c r="B40" s="28" t="s">
        <v>3131</v>
      </c>
      <c r="C40" s="28" t="s">
        <v>128</v>
      </c>
      <c r="J40" s="28" t="s">
        <v>340</v>
      </c>
      <c r="L40" s="30" t="s">
        <v>343</v>
      </c>
      <c r="M40" s="28" t="s">
        <v>344</v>
      </c>
      <c r="N40" s="30" t="str">
        <f t="shared" si="0"/>
        <v>BV40: The item "Premium provisions - Gross - Total" is different from the sum of "Premium provisions - Gross - direct business" and "Premium provisions - Gross - accepted proportional reinsurance business"  --&gt;Template 1: S.17.01; Columns: c0020-0130; Expression: {r0060}={r0070}+{r0080}</v>
      </c>
      <c r="O40" s="28" t="s">
        <v>7369</v>
      </c>
      <c r="P40" s="29" t="str">
        <f t="shared" si="7"/>
        <v>01</v>
      </c>
      <c r="Q40" s="28" t="str">
        <f t="shared" si="8"/>
        <v/>
      </c>
      <c r="R40" s="29" t="str">
        <f t="shared" si="9"/>
        <v>07</v>
      </c>
      <c r="S40" s="29" t="str">
        <f t="shared" si="10"/>
        <v>16 18</v>
      </c>
      <c r="T40" s="29"/>
      <c r="U40" s="29"/>
      <c r="AA40" s="28" t="str">
        <f t="shared" si="5"/>
        <v>Business validation</v>
      </c>
      <c r="AB40" s="28" t="str">
        <f t="shared" si="6"/>
        <v>IT</v>
      </c>
      <c r="AC40" s="28" t="s">
        <v>1051</v>
      </c>
      <c r="AD40" s="28" t="s">
        <v>2701</v>
      </c>
      <c r="AE40" s="28" t="s">
        <v>84</v>
      </c>
    </row>
    <row r="41" spans="1:33" s="28" customFormat="1" ht="15" customHeight="1" x14ac:dyDescent="0.25">
      <c r="A41" s="28" t="s">
        <v>1066</v>
      </c>
      <c r="B41" s="28" t="s">
        <v>3131</v>
      </c>
      <c r="C41" s="29" t="s">
        <v>8</v>
      </c>
      <c r="D41" s="29" t="s">
        <v>9</v>
      </c>
      <c r="E41" s="29"/>
      <c r="I41" s="29"/>
      <c r="J41" s="29"/>
      <c r="K41" s="29"/>
      <c r="L41" s="30" t="s">
        <v>110</v>
      </c>
      <c r="M41" s="28" t="s">
        <v>111</v>
      </c>
      <c r="N41" s="30" t="str">
        <f t="shared" si="0"/>
        <v>BV41: The "Deposits to cedants, insurance and intermediaries receivables and reinsurance receivables" reported in template S.02.01 -  Balance Sheet is different from sum of the same items in template S.02.02 - Assets and liabilities by currency --&gt;Template 1: S.02.01; Template 2: S.02.02; Expression: {S.02.01, r0350,c0010}+{S.02.01, r0360,c0010}+{S.02.01, r0370,c0010}={S.02.02, r0060,c0020}</v>
      </c>
      <c r="O41" s="29" t="s">
        <v>7371</v>
      </c>
      <c r="P41" s="29" t="str">
        <f t="shared" si="7"/>
        <v>01 04</v>
      </c>
      <c r="Q41" s="28" t="str">
        <f t="shared" si="8"/>
        <v/>
      </c>
      <c r="R41" s="29" t="str">
        <f t="shared" si="9"/>
        <v>07</v>
      </c>
      <c r="S41" s="29" t="str">
        <f t="shared" si="10"/>
        <v>16 18</v>
      </c>
      <c r="T41" s="29"/>
      <c r="U41" s="29"/>
      <c r="V41" s="29"/>
      <c r="W41" s="29"/>
      <c r="X41" s="29"/>
      <c r="Y41" s="29"/>
      <c r="Z41" s="29"/>
      <c r="AA41" s="28" t="str">
        <f t="shared" si="5"/>
        <v>Business validation</v>
      </c>
      <c r="AB41" s="28" t="str">
        <f t="shared" si="6"/>
        <v>CT</v>
      </c>
      <c r="AC41" s="28" t="s">
        <v>1051</v>
      </c>
      <c r="AD41" s="28" t="s">
        <v>8659</v>
      </c>
      <c r="AE41" s="28" t="s">
        <v>84</v>
      </c>
      <c r="AF41" s="29"/>
      <c r="AG41" s="29"/>
    </row>
    <row r="42" spans="1:33" s="28" customFormat="1" ht="15" customHeight="1" x14ac:dyDescent="0.25">
      <c r="A42" s="28" t="s">
        <v>1067</v>
      </c>
      <c r="B42" s="28" t="s">
        <v>3131</v>
      </c>
      <c r="C42" s="28" t="s">
        <v>128</v>
      </c>
      <c r="J42" s="28" t="s">
        <v>337</v>
      </c>
      <c r="L42" s="30" t="s">
        <v>345</v>
      </c>
      <c r="M42" s="28" t="s">
        <v>346</v>
      </c>
      <c r="N42" s="30" t="str">
        <f t="shared" si="0"/>
        <v>BV42: With reference to the claims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--&gt;Template 1: S.17.01; Columns: c0020-0180; Expression: {r0200}={r0210}+{r0220}+{r0230}</v>
      </c>
      <c r="O42" s="28" t="s">
        <v>7369</v>
      </c>
      <c r="P42" s="29" t="str">
        <f t="shared" si="7"/>
        <v>01</v>
      </c>
      <c r="Q42" s="28" t="str">
        <f t="shared" si="8"/>
        <v/>
      </c>
      <c r="R42" s="29" t="str">
        <f t="shared" si="9"/>
        <v>07</v>
      </c>
      <c r="S42" s="29" t="str">
        <f t="shared" si="10"/>
        <v>16 18</v>
      </c>
      <c r="T42" s="29"/>
      <c r="U42" s="29"/>
      <c r="AA42" s="28" t="str">
        <f t="shared" si="5"/>
        <v>Business validation</v>
      </c>
      <c r="AB42" s="28" t="str">
        <f t="shared" si="6"/>
        <v>IT</v>
      </c>
      <c r="AC42" s="28" t="s">
        <v>1051</v>
      </c>
      <c r="AD42" s="28" t="s">
        <v>2701</v>
      </c>
      <c r="AE42" s="28" t="s">
        <v>84</v>
      </c>
    </row>
    <row r="43" spans="1:33" s="28" customFormat="1" ht="15" customHeight="1" x14ac:dyDescent="0.25">
      <c r="A43" s="28" t="s">
        <v>1068</v>
      </c>
      <c r="B43" s="28" t="s">
        <v>3131</v>
      </c>
      <c r="C43" s="28" t="s">
        <v>128</v>
      </c>
      <c r="J43" s="28" t="s">
        <v>337</v>
      </c>
      <c r="L43" s="30" t="s">
        <v>347</v>
      </c>
      <c r="M43" s="28" t="s">
        <v>348</v>
      </c>
      <c r="N43" s="30" t="str">
        <f t="shared" si="0"/>
        <v>BV43: With reference to the premium provisions, the item "Total recoverables from reinsurance/SPV and Finite Re before the adjustment for expected losses due to counterparty default" is different from the sum of "Recoverables from reinsurance (except SPV and Finite Reinsurance) before adjustment for expected losses", "Recoverables from SPV before adjustment for expected losses" and "Recoverables from Finite Reinsurance before adjustment for expected losses"  --&gt;Template 1: S.17.01; Columns: c0020-0180; Expression: {r0100}={r0110}+{r0120}+{r0130}</v>
      </c>
      <c r="O43" s="28" t="s">
        <v>7369</v>
      </c>
      <c r="P43" s="29" t="str">
        <f t="shared" si="7"/>
        <v>01</v>
      </c>
      <c r="Q43" s="28" t="str">
        <f t="shared" si="8"/>
        <v/>
      </c>
      <c r="R43" s="29" t="str">
        <f t="shared" si="9"/>
        <v>07</v>
      </c>
      <c r="S43" s="29" t="str">
        <f t="shared" si="10"/>
        <v>16 18</v>
      </c>
      <c r="T43" s="29"/>
      <c r="U43" s="29"/>
      <c r="AA43" s="28" t="str">
        <f t="shared" si="5"/>
        <v>Business validation</v>
      </c>
      <c r="AB43" s="28" t="str">
        <f t="shared" si="6"/>
        <v>IT</v>
      </c>
      <c r="AC43" s="28" t="s">
        <v>1051</v>
      </c>
      <c r="AD43" s="28" t="s">
        <v>2701</v>
      </c>
      <c r="AE43" s="28" t="s">
        <v>84</v>
      </c>
    </row>
    <row r="44" spans="1:33" s="28" customFormat="1" ht="15" customHeight="1" x14ac:dyDescent="0.25">
      <c r="A44" s="28" t="s">
        <v>1069</v>
      </c>
      <c r="B44" s="28" t="s">
        <v>3131</v>
      </c>
      <c r="C44" s="28" t="s">
        <v>128</v>
      </c>
      <c r="J44" s="28" t="s">
        <v>352</v>
      </c>
      <c r="L44" s="30" t="s">
        <v>353</v>
      </c>
      <c r="M44" s="28" t="s">
        <v>354</v>
      </c>
      <c r="N44" s="30" t="str">
        <f t="shared" si="0"/>
        <v>BV44: The item "Technical provisions calculated as a whole" is different from the sum of "Direct business", "Accepted proportional reinsurance business" and "Accepted non-proportional reinsurance business" --&gt;Template 1: S.17.01; Columns: c0180; Expression: {r0010}={r0020}+{r0030}+{r0040}</v>
      </c>
      <c r="O44" s="28" t="s">
        <v>7369</v>
      </c>
      <c r="P44" s="29" t="str">
        <f t="shared" si="7"/>
        <v>01</v>
      </c>
      <c r="Q44" s="28" t="str">
        <f t="shared" si="8"/>
        <v/>
      </c>
      <c r="R44" s="29" t="str">
        <f t="shared" si="9"/>
        <v>07</v>
      </c>
      <c r="S44" s="29" t="str">
        <f t="shared" si="10"/>
        <v>16 18</v>
      </c>
      <c r="T44" s="29"/>
      <c r="U44" s="29"/>
      <c r="AA44" s="28" t="str">
        <f t="shared" si="5"/>
        <v>Business validation</v>
      </c>
      <c r="AB44" s="28" t="str">
        <f t="shared" si="6"/>
        <v>IT</v>
      </c>
      <c r="AC44" s="28" t="s">
        <v>1051</v>
      </c>
      <c r="AD44" s="28" t="s">
        <v>2701</v>
      </c>
      <c r="AE44" s="28" t="s">
        <v>84</v>
      </c>
    </row>
    <row r="45" spans="1:33" s="28" customFormat="1" ht="15" customHeight="1" x14ac:dyDescent="0.25">
      <c r="A45" s="28" t="s">
        <v>1070</v>
      </c>
      <c r="B45" s="28" t="s">
        <v>3131</v>
      </c>
      <c r="C45" s="28" t="s">
        <v>128</v>
      </c>
      <c r="I45" s="28" t="s">
        <v>355</v>
      </c>
      <c r="L45" s="30" t="s">
        <v>356</v>
      </c>
      <c r="M45" s="28" t="s">
        <v>351</v>
      </c>
      <c r="N45" s="30" t="str">
        <f t="shared" si="0"/>
        <v>BV45: The item "Total Non-Life obligation" is different from the sum of the relevant LoB  --&gt;Template 1: S.17.01; Rows: r0020;0030;0070;0080;0170;0180; Expression: {c0180}=sum({(c0020-0130)})</v>
      </c>
      <c r="O45" s="28" t="s">
        <v>7369</v>
      </c>
      <c r="P45" s="29" t="str">
        <f t="shared" si="7"/>
        <v>01</v>
      </c>
      <c r="Q45" s="28" t="str">
        <f t="shared" si="8"/>
        <v/>
      </c>
      <c r="R45" s="29" t="str">
        <f t="shared" si="9"/>
        <v>07</v>
      </c>
      <c r="S45" s="29" t="str">
        <f t="shared" si="10"/>
        <v>16 18</v>
      </c>
      <c r="T45" s="29"/>
      <c r="U45" s="29"/>
      <c r="AA45" s="28" t="str">
        <f t="shared" si="5"/>
        <v>Business validation</v>
      </c>
      <c r="AB45" s="28" t="str">
        <f t="shared" si="6"/>
        <v>IT</v>
      </c>
      <c r="AC45" s="28" t="s">
        <v>1051</v>
      </c>
      <c r="AD45" s="28" t="s">
        <v>2701</v>
      </c>
      <c r="AE45" s="28" t="s">
        <v>84</v>
      </c>
    </row>
    <row r="46" spans="1:33" s="28" customFormat="1" ht="15" customHeight="1" x14ac:dyDescent="0.25">
      <c r="A46" s="28" t="s">
        <v>1071</v>
      </c>
      <c r="B46" s="28" t="s">
        <v>3131</v>
      </c>
      <c r="C46" s="28" t="s">
        <v>128</v>
      </c>
      <c r="I46" s="28" t="s">
        <v>357</v>
      </c>
      <c r="L46" s="30" t="s">
        <v>358</v>
      </c>
      <c r="M46" s="28" t="s">
        <v>351</v>
      </c>
      <c r="N46" s="30" t="str">
        <f t="shared" si="0"/>
        <v>BV46: The item "Total Non-Life obligation" is different from the sum of the relevant LoB  --&gt;Template 1: S.17.01; Rows: r0040;0090;0190; Expression: {c0180}=sum({(c0140-c0170)})</v>
      </c>
      <c r="O46" s="28" t="s">
        <v>7369</v>
      </c>
      <c r="P46" s="29" t="str">
        <f t="shared" si="7"/>
        <v>01</v>
      </c>
      <c r="Q46" s="28" t="str">
        <f t="shared" si="8"/>
        <v/>
      </c>
      <c r="R46" s="29" t="str">
        <f t="shared" si="9"/>
        <v>07</v>
      </c>
      <c r="S46" s="29" t="str">
        <f t="shared" si="10"/>
        <v>16 18</v>
      </c>
      <c r="T46" s="29"/>
      <c r="U46" s="29"/>
      <c r="AA46" s="28" t="str">
        <f t="shared" si="5"/>
        <v>Business validation</v>
      </c>
      <c r="AB46" s="28" t="str">
        <f t="shared" si="6"/>
        <v>IT</v>
      </c>
      <c r="AC46" s="28" t="s">
        <v>1051</v>
      </c>
      <c r="AD46" s="28" t="s">
        <v>2701</v>
      </c>
      <c r="AE46" s="28" t="s">
        <v>84</v>
      </c>
    </row>
    <row r="47" spans="1:33" s="28" customFormat="1" ht="15" customHeight="1" x14ac:dyDescent="0.25">
      <c r="A47" s="28" t="s">
        <v>1072</v>
      </c>
      <c r="B47" s="28" t="s">
        <v>3131</v>
      </c>
      <c r="C47" s="28" t="s">
        <v>128</v>
      </c>
      <c r="J47" s="28" t="s">
        <v>352</v>
      </c>
      <c r="L47" s="30" t="s">
        <v>359</v>
      </c>
      <c r="M47" s="28" t="s">
        <v>360</v>
      </c>
      <c r="N47" s="30" t="str">
        <f t="shared" si="0"/>
        <v>BV47: The item "Premium provisions - Gross - Total" is different from the sum of "Premium provisions - Gross - direct business", "Premium provisions - Gross - accepted proportional reinsurance business" and "Premium provisions - Gross - accepted non-proportional reinsurance business"  --&gt;Template 1: S.17.01; Columns: c0180; Expression: {r0060}={r0070}+{r0080}+{r0090}</v>
      </c>
      <c r="O47" s="28" t="s">
        <v>7369</v>
      </c>
      <c r="P47" s="29" t="str">
        <f t="shared" si="7"/>
        <v>01</v>
      </c>
      <c r="Q47" s="28" t="str">
        <f t="shared" si="8"/>
        <v/>
      </c>
      <c r="R47" s="29" t="str">
        <f t="shared" si="9"/>
        <v>07</v>
      </c>
      <c r="S47" s="29" t="str">
        <f t="shared" si="10"/>
        <v>16 18</v>
      </c>
      <c r="T47" s="29"/>
      <c r="U47" s="29"/>
      <c r="AA47" s="28" t="str">
        <f t="shared" si="5"/>
        <v>Business validation</v>
      </c>
      <c r="AB47" s="28" t="str">
        <f t="shared" si="6"/>
        <v>IT</v>
      </c>
      <c r="AC47" s="28" t="s">
        <v>1051</v>
      </c>
      <c r="AD47" s="28" t="s">
        <v>2701</v>
      </c>
      <c r="AE47" s="28" t="s">
        <v>84</v>
      </c>
    </row>
    <row r="48" spans="1:33" s="28" customFormat="1" ht="15" customHeight="1" x14ac:dyDescent="0.25">
      <c r="A48" s="28" t="s">
        <v>1073</v>
      </c>
      <c r="B48" s="28" t="s">
        <v>3131</v>
      </c>
      <c r="C48" s="28" t="s">
        <v>128</v>
      </c>
      <c r="J48" s="28" t="s">
        <v>352</v>
      </c>
      <c r="L48" s="30" t="s">
        <v>363</v>
      </c>
      <c r="M48" s="28" t="s">
        <v>364</v>
      </c>
      <c r="N48" s="30" t="str">
        <f t="shared" si="0"/>
        <v>BV48: The item "Claims provisions - Gross - Total" is different from the sum of "Claims provisions - Gross - direct business", "Claims provisions - Gross - accepted proportional reinsurance business" and "Claims provisions - Gross - accepted non-proportional reinsurance business"  --&gt;Template 1: S.17.01; Columns: c0180; Expression: {r0160}={r0170}+{r0180}+{r0190}</v>
      </c>
      <c r="O48" s="28" t="s">
        <v>7369</v>
      </c>
      <c r="P48" s="29" t="str">
        <f t="shared" si="7"/>
        <v>01</v>
      </c>
      <c r="Q48" s="28" t="str">
        <f t="shared" si="8"/>
        <v/>
      </c>
      <c r="R48" s="29" t="str">
        <f t="shared" si="9"/>
        <v>07</v>
      </c>
      <c r="S48" s="29" t="str">
        <f t="shared" si="10"/>
        <v>16 18</v>
      </c>
      <c r="T48" s="29"/>
      <c r="U48" s="29"/>
      <c r="AA48" s="28" t="str">
        <f t="shared" si="5"/>
        <v>Business validation</v>
      </c>
      <c r="AB48" s="28" t="str">
        <f t="shared" si="6"/>
        <v>IT</v>
      </c>
      <c r="AC48" s="28" t="s">
        <v>1051</v>
      </c>
      <c r="AD48" s="28" t="s">
        <v>2701</v>
      </c>
      <c r="AE48" s="28" t="s">
        <v>84</v>
      </c>
    </row>
    <row r="49" spans="1:33" s="28" customFormat="1" ht="15" customHeight="1" x14ac:dyDescent="0.25">
      <c r="A49" s="28" t="s">
        <v>759</v>
      </c>
      <c r="B49" s="28" t="s">
        <v>3131</v>
      </c>
      <c r="C49" s="28" t="s">
        <v>128</v>
      </c>
      <c r="J49" s="28" t="s">
        <v>365</v>
      </c>
      <c r="L49" s="30" t="s">
        <v>366</v>
      </c>
      <c r="M49" s="28" t="s">
        <v>367</v>
      </c>
      <c r="N49" s="30" t="str">
        <f t="shared" si="0"/>
        <v>BV49: The item "Claims provisions - Gross - Total" is different from the "Claims provisions - Gross - accepted non-proportional reinsurance business"  --&gt;Template 1: S.17.01; Columns: c0140-0170; Expression: {r0160}={r0190}</v>
      </c>
      <c r="O49" s="28" t="s">
        <v>7369</v>
      </c>
      <c r="P49" s="29" t="str">
        <f t="shared" si="7"/>
        <v>01</v>
      </c>
      <c r="Q49" s="28" t="str">
        <f t="shared" si="8"/>
        <v/>
      </c>
      <c r="R49" s="29" t="str">
        <f t="shared" si="9"/>
        <v>07</v>
      </c>
      <c r="S49" s="29" t="str">
        <f t="shared" si="10"/>
        <v>16 18</v>
      </c>
      <c r="T49" s="29"/>
      <c r="U49" s="29"/>
      <c r="AA49" s="28" t="str">
        <f t="shared" si="5"/>
        <v>Business validation</v>
      </c>
      <c r="AB49" s="28" t="str">
        <f t="shared" si="6"/>
        <v>IT</v>
      </c>
      <c r="AC49" s="28" t="s">
        <v>10</v>
      </c>
      <c r="AD49" s="28" t="s">
        <v>2701</v>
      </c>
      <c r="AE49" s="28" t="s">
        <v>84</v>
      </c>
    </row>
    <row r="50" spans="1:33" s="28" customFormat="1" ht="15" customHeight="1" x14ac:dyDescent="0.25">
      <c r="A50" s="28" t="s">
        <v>760</v>
      </c>
      <c r="B50" s="28" t="s">
        <v>3131</v>
      </c>
      <c r="C50" s="29" t="s">
        <v>8</v>
      </c>
      <c r="D50" s="29" t="s">
        <v>9</v>
      </c>
      <c r="E50" s="29"/>
      <c r="I50" s="29"/>
      <c r="J50" s="29"/>
      <c r="K50" s="29"/>
      <c r="L50" s="30" t="s">
        <v>112</v>
      </c>
      <c r="M50" s="28" t="s">
        <v>113</v>
      </c>
      <c r="N50" s="30" t="str">
        <f t="shared" si="0"/>
        <v>BV50: The "Any other assets" reported in template S.02.01 - Balance Sheet is different from sum of the same items in template S.02.02 - Assets and liabilities by currency --&gt;Template 1: S.02.01; Template 2: S.02.02; Expression: {S.02.01, r0030,c0010}+{S.02.01, r0040,c0010}+{S.02.01, r0050,c0010}+{S.02.01, r0380,c0010}+{S.02.01, r0390,c0010}+{S.02.01, r0400,c0010}+{S.02.01, r0420,c0010}={S.02.02, r0070,c0020}</v>
      </c>
      <c r="O50" s="29" t="s">
        <v>2490</v>
      </c>
      <c r="P50" s="29" t="str">
        <f t="shared" si="7"/>
        <v>01 04</v>
      </c>
      <c r="Q50" s="28" t="str">
        <f t="shared" si="8"/>
        <v/>
      </c>
      <c r="R50" s="29" t="str">
        <f t="shared" si="9"/>
        <v/>
      </c>
      <c r="S50" s="29" t="str">
        <f t="shared" si="10"/>
        <v>16</v>
      </c>
      <c r="T50" s="29"/>
      <c r="U50" s="29"/>
      <c r="V50" s="29"/>
      <c r="W50" s="29"/>
      <c r="X50" s="29"/>
      <c r="Y50" s="29"/>
      <c r="Z50" s="29"/>
      <c r="AA50" s="28" t="str">
        <f t="shared" si="5"/>
        <v>Business validation</v>
      </c>
      <c r="AB50" s="28" t="str">
        <f t="shared" si="6"/>
        <v>CT</v>
      </c>
      <c r="AC50" s="28" t="s">
        <v>1051</v>
      </c>
      <c r="AD50" s="28" t="s">
        <v>8659</v>
      </c>
      <c r="AE50" s="28" t="s">
        <v>84</v>
      </c>
      <c r="AF50" s="29"/>
      <c r="AG50" s="29"/>
    </row>
    <row r="51" spans="1:33" s="28" customFormat="1" ht="15" customHeight="1" x14ac:dyDescent="0.25">
      <c r="A51" s="28" t="s">
        <v>1074</v>
      </c>
      <c r="B51" s="28" t="s">
        <v>3131</v>
      </c>
      <c r="C51" s="28" t="s">
        <v>128</v>
      </c>
      <c r="J51" s="28" t="s">
        <v>365</v>
      </c>
      <c r="L51" s="30" t="s">
        <v>368</v>
      </c>
      <c r="M51" s="28" t="s">
        <v>369</v>
      </c>
      <c r="N51" s="30" t="str">
        <f t="shared" si="0"/>
        <v>BV51: The item "Premium provisions - Gross - Total" is different from the "Premium provisions - Gross - accepted non-proportional reinsurance business"  --&gt;Template 1: S.17.01; Columns: c0140-0170; Expression: {r0060}={r0090}</v>
      </c>
      <c r="O51" s="28" t="s">
        <v>7369</v>
      </c>
      <c r="P51" s="29" t="str">
        <f t="shared" si="7"/>
        <v>01</v>
      </c>
      <c r="Q51" s="28" t="str">
        <f t="shared" si="8"/>
        <v/>
      </c>
      <c r="R51" s="29" t="str">
        <f t="shared" si="9"/>
        <v>07</v>
      </c>
      <c r="S51" s="29" t="str">
        <f t="shared" si="10"/>
        <v>16 18</v>
      </c>
      <c r="T51" s="29"/>
      <c r="U51" s="29"/>
      <c r="AA51" s="28" t="str">
        <f t="shared" si="5"/>
        <v>Business validation</v>
      </c>
      <c r="AB51" s="28" t="str">
        <f t="shared" si="6"/>
        <v>IT</v>
      </c>
      <c r="AC51" s="28" t="s">
        <v>10</v>
      </c>
      <c r="AD51" s="28" t="s">
        <v>2701</v>
      </c>
      <c r="AE51" s="28" t="s">
        <v>84</v>
      </c>
    </row>
    <row r="52" spans="1:33" s="28" customFormat="1" ht="15" customHeight="1" x14ac:dyDescent="0.25">
      <c r="A52" s="28" t="s">
        <v>761</v>
      </c>
      <c r="B52" s="28" t="s">
        <v>3131</v>
      </c>
      <c r="C52" s="28" t="s">
        <v>370</v>
      </c>
      <c r="I52" s="28" t="s">
        <v>318</v>
      </c>
      <c r="L52" s="30" t="s">
        <v>371</v>
      </c>
      <c r="M52" s="28" t="s">
        <v>17</v>
      </c>
      <c r="N52" s="30" t="str">
        <f t="shared" si="0"/>
        <v>BV52: Data type ISO 3166-1 incorrect --&gt;Template 1: S.17.02; Rows: r0040; Expression: {c0010} - data type constrains [ISO 3166-1: alpha-2 code]</v>
      </c>
      <c r="O52" s="28" t="s">
        <v>7369</v>
      </c>
      <c r="P52" s="29" t="str">
        <f t="shared" si="7"/>
        <v>01</v>
      </c>
      <c r="Q52" s="28" t="str">
        <f t="shared" si="8"/>
        <v/>
      </c>
      <c r="R52" s="29" t="str">
        <f t="shared" si="9"/>
        <v>07</v>
      </c>
      <c r="S52" s="29" t="str">
        <f t="shared" si="10"/>
        <v>16 18</v>
      </c>
      <c r="T52" s="29"/>
      <c r="U52" s="29"/>
      <c r="AA52" s="28" t="str">
        <f t="shared" si="5"/>
        <v>Business validation</v>
      </c>
      <c r="AB52" s="28" t="str">
        <f t="shared" si="6"/>
        <v>IT</v>
      </c>
      <c r="AC52" s="28" t="s">
        <v>7</v>
      </c>
      <c r="AD52" s="28" t="s">
        <v>2699</v>
      </c>
      <c r="AE52" s="28" t="s">
        <v>84</v>
      </c>
    </row>
    <row r="53" spans="1:33" s="28" customFormat="1" ht="15" customHeight="1" x14ac:dyDescent="0.25">
      <c r="A53" s="28" t="s">
        <v>762</v>
      </c>
      <c r="B53" s="28" t="s">
        <v>3131</v>
      </c>
      <c r="C53" s="28" t="s">
        <v>372</v>
      </c>
      <c r="L53" s="30" t="s">
        <v>373</v>
      </c>
      <c r="M53" s="28" t="s">
        <v>106</v>
      </c>
      <c r="N53" s="30" t="str">
        <f t="shared" si="0"/>
        <v>BV53: Data type ISO 4217 incorrect --&gt;Template 1: S.19.01; Expression: {Z0030} - data type constrains [ISO 4217: alphabetic code + Total/NA]</v>
      </c>
      <c r="O53" s="28" t="s">
        <v>7369</v>
      </c>
      <c r="P53" s="29" t="str">
        <f t="shared" si="7"/>
        <v>01</v>
      </c>
      <c r="Q53" s="28" t="str">
        <f t="shared" si="8"/>
        <v/>
      </c>
      <c r="R53" s="29" t="str">
        <f t="shared" si="9"/>
        <v>07</v>
      </c>
      <c r="S53" s="29" t="str">
        <f t="shared" si="10"/>
        <v>16 18</v>
      </c>
      <c r="T53" s="29"/>
      <c r="U53" s="29"/>
      <c r="AA53" s="28" t="str">
        <f t="shared" si="5"/>
        <v>Business validation</v>
      </c>
      <c r="AB53" s="28" t="str">
        <f t="shared" si="6"/>
        <v>IT</v>
      </c>
      <c r="AC53" s="28" t="s">
        <v>7</v>
      </c>
      <c r="AD53" s="28" t="s">
        <v>2699</v>
      </c>
      <c r="AE53" s="28" t="s">
        <v>84</v>
      </c>
    </row>
    <row r="54" spans="1:33" s="28" customFormat="1" ht="15" customHeight="1" x14ac:dyDescent="0.25">
      <c r="A54" s="28" t="s">
        <v>763</v>
      </c>
      <c r="B54" s="28" t="s">
        <v>3131</v>
      </c>
      <c r="C54" s="28" t="s">
        <v>374</v>
      </c>
      <c r="J54" s="28" t="s">
        <v>375</v>
      </c>
      <c r="L54" s="30" t="s">
        <v>376</v>
      </c>
      <c r="M54" s="28" t="s">
        <v>377</v>
      </c>
      <c r="N54" s="30" t="str">
        <f t="shared" si="0"/>
        <v>BV54: With reference to the "Claims reported during the year", the item "Total" is different from the sum of the "Total previous years" and "N"  --&gt;Template 1: S.20.01; Columns: c0110-0160; Expression: {r0180}={r0160}+{r0170}</v>
      </c>
      <c r="O54" s="28" t="s">
        <v>7369</v>
      </c>
      <c r="P54" s="29" t="str">
        <f t="shared" si="7"/>
        <v>01</v>
      </c>
      <c r="Q54" s="28" t="str">
        <f t="shared" si="8"/>
        <v/>
      </c>
      <c r="R54" s="29" t="str">
        <f t="shared" si="9"/>
        <v>07</v>
      </c>
      <c r="S54" s="29" t="str">
        <f t="shared" si="10"/>
        <v>16 18</v>
      </c>
      <c r="T54" s="29"/>
      <c r="U54" s="29"/>
      <c r="AA54" s="28" t="str">
        <f t="shared" si="5"/>
        <v>Business validation</v>
      </c>
      <c r="AB54" s="28" t="str">
        <f t="shared" si="6"/>
        <v>IT</v>
      </c>
      <c r="AC54" s="28" t="s">
        <v>1051</v>
      </c>
      <c r="AD54" s="28" t="s">
        <v>2701</v>
      </c>
      <c r="AE54" s="28" t="s">
        <v>84</v>
      </c>
    </row>
    <row r="55" spans="1:33" s="28" customFormat="1" ht="15" customHeight="1" x14ac:dyDescent="0.25">
      <c r="A55" s="28" t="s">
        <v>765</v>
      </c>
      <c r="B55" s="28" t="s">
        <v>3131</v>
      </c>
      <c r="C55" s="28" t="s">
        <v>374</v>
      </c>
      <c r="J55" s="28" t="s">
        <v>378</v>
      </c>
      <c r="L55" s="30" t="s">
        <v>379</v>
      </c>
      <c r="M55" s="28" t="s">
        <v>380</v>
      </c>
      <c r="N55" s="30" t="str">
        <f t="shared" si="0"/>
        <v>BV55: The item "Total previous years" is different from the sum of the claims reported for the years "N-1" till "N-14" and "Prior". --&gt;Template 1: S.20.01; Columns: c0020-0210; Expression: {r0160}=sum({(r0010-0150)})</v>
      </c>
      <c r="O55" s="28" t="s">
        <v>7369</v>
      </c>
      <c r="P55" s="29" t="str">
        <f t="shared" si="7"/>
        <v>01</v>
      </c>
      <c r="Q55" s="28" t="str">
        <f t="shared" si="8"/>
        <v/>
      </c>
      <c r="R55" s="29" t="str">
        <f t="shared" si="9"/>
        <v>07</v>
      </c>
      <c r="S55" s="29" t="str">
        <f t="shared" si="10"/>
        <v>16 18</v>
      </c>
      <c r="T55" s="29"/>
      <c r="U55" s="29"/>
      <c r="AA55" s="28" t="str">
        <f t="shared" si="5"/>
        <v>Business validation</v>
      </c>
      <c r="AB55" s="28" t="str">
        <f t="shared" si="6"/>
        <v>IT</v>
      </c>
      <c r="AC55" s="28" t="s">
        <v>1051</v>
      </c>
      <c r="AD55" s="28" t="s">
        <v>2701</v>
      </c>
      <c r="AE55" s="28" t="s">
        <v>84</v>
      </c>
    </row>
    <row r="56" spans="1:33" s="28" customFormat="1" ht="15" customHeight="1" x14ac:dyDescent="0.25">
      <c r="A56" s="28" t="s">
        <v>766</v>
      </c>
      <c r="B56" s="28" t="s">
        <v>3131</v>
      </c>
      <c r="C56" s="28" t="s">
        <v>381</v>
      </c>
      <c r="J56" s="28" t="s">
        <v>382</v>
      </c>
      <c r="L56" s="30" t="s">
        <v>383</v>
      </c>
      <c r="M56" s="28" t="s">
        <v>384</v>
      </c>
      <c r="N56" s="30" t="str">
        <f t="shared" si="0"/>
        <v xml:space="preserve">BV56: The item "Total" is different from the sum of values  for all brackets reported above  --&gt;Template 1: S.21.01; Columns: c0050-0340; Expression: {r0300}=sum({(r0010-0210)})
</v>
      </c>
      <c r="O56" s="28" t="s">
        <v>7369</v>
      </c>
      <c r="P56" s="29" t="str">
        <f t="shared" si="7"/>
        <v>01</v>
      </c>
      <c r="Q56" s="28" t="str">
        <f t="shared" si="8"/>
        <v/>
      </c>
      <c r="R56" s="29" t="str">
        <f t="shared" si="9"/>
        <v>07</v>
      </c>
      <c r="S56" s="29" t="str">
        <f t="shared" si="10"/>
        <v>16 18</v>
      </c>
      <c r="T56" s="29"/>
      <c r="U56" s="29"/>
      <c r="AA56" s="28" t="str">
        <f t="shared" si="5"/>
        <v>Business validation</v>
      </c>
      <c r="AB56" s="28" t="str">
        <f t="shared" si="6"/>
        <v>IT</v>
      </c>
      <c r="AC56" s="28" t="s">
        <v>1051</v>
      </c>
      <c r="AD56" s="28" t="s">
        <v>2701</v>
      </c>
      <c r="AE56" s="28" t="s">
        <v>84</v>
      </c>
    </row>
    <row r="57" spans="1:33" s="28" customFormat="1" ht="15" customHeight="1" x14ac:dyDescent="0.25">
      <c r="A57" s="28" t="s">
        <v>767</v>
      </c>
      <c r="B57" s="28" t="s">
        <v>3131</v>
      </c>
      <c r="C57" s="28" t="s">
        <v>385</v>
      </c>
      <c r="J57" s="28" t="s">
        <v>1851</v>
      </c>
      <c r="L57" s="30" t="s">
        <v>276</v>
      </c>
      <c r="M57" s="28" t="s">
        <v>103</v>
      </c>
      <c r="N57" s="30" t="str">
        <f t="shared" si="0"/>
        <v>BV57: Data type ISO 8601 incorrect --&gt;Template 1: S.21.02; Columns: c0060;0070; Expression: data type constrains [ISO 8601: (yyyy-mm-dd)]</v>
      </c>
      <c r="O57" s="28" t="s">
        <v>7369</v>
      </c>
      <c r="P57" s="29" t="str">
        <f t="shared" si="7"/>
        <v>01</v>
      </c>
      <c r="Q57" s="28" t="str">
        <f t="shared" si="8"/>
        <v/>
      </c>
      <c r="R57" s="29" t="str">
        <f t="shared" si="9"/>
        <v>07</v>
      </c>
      <c r="S57" s="29" t="str">
        <f t="shared" si="10"/>
        <v>16 18</v>
      </c>
      <c r="T57" s="29"/>
      <c r="U57" s="29"/>
      <c r="AA57" s="28" t="str">
        <f t="shared" si="5"/>
        <v>Business validation</v>
      </c>
      <c r="AB57" s="28" t="str">
        <f t="shared" si="6"/>
        <v>IT</v>
      </c>
      <c r="AC57" s="28" t="s">
        <v>7</v>
      </c>
      <c r="AD57" s="28" t="s">
        <v>2699</v>
      </c>
      <c r="AE57" s="28" t="s">
        <v>84</v>
      </c>
    </row>
    <row r="58" spans="1:33" s="28" customFormat="1" ht="15" customHeight="1" x14ac:dyDescent="0.25">
      <c r="A58" s="28" t="s">
        <v>768</v>
      </c>
      <c r="B58" s="28" t="s">
        <v>3131</v>
      </c>
      <c r="C58" s="28" t="s">
        <v>385</v>
      </c>
      <c r="L58" s="30" t="s">
        <v>386</v>
      </c>
      <c r="M58" s="28" t="s">
        <v>106</v>
      </c>
      <c r="N58" s="30" t="str">
        <f t="shared" si="0"/>
        <v>BV58: Data type ISO 4217 incorrect --&gt;Template 1: S.21.02; Expression: {C0080} - data type constrains [ISO 4217: alphabetic code]</v>
      </c>
      <c r="O58" s="28" t="s">
        <v>7369</v>
      </c>
      <c r="P58" s="29" t="str">
        <f t="shared" si="7"/>
        <v>01</v>
      </c>
      <c r="Q58" s="28" t="str">
        <f t="shared" si="8"/>
        <v/>
      </c>
      <c r="R58" s="29" t="str">
        <f t="shared" si="9"/>
        <v>07</v>
      </c>
      <c r="S58" s="29" t="str">
        <f t="shared" si="10"/>
        <v>16 18</v>
      </c>
      <c r="T58" s="29"/>
      <c r="U58" s="29"/>
      <c r="AA58" s="28" t="str">
        <f t="shared" si="5"/>
        <v>Business validation</v>
      </c>
      <c r="AB58" s="28" t="str">
        <f t="shared" si="6"/>
        <v>IT</v>
      </c>
      <c r="AC58" s="28" t="s">
        <v>7</v>
      </c>
      <c r="AD58" s="28" t="s">
        <v>2699</v>
      </c>
      <c r="AE58" s="28" t="s">
        <v>84</v>
      </c>
    </row>
    <row r="59" spans="1:33" s="28" customFormat="1" ht="15" customHeight="1" x14ac:dyDescent="0.25">
      <c r="A59" s="28" t="s">
        <v>769</v>
      </c>
      <c r="B59" s="28" t="s">
        <v>3131</v>
      </c>
      <c r="C59" s="28" t="s">
        <v>387</v>
      </c>
      <c r="J59" s="28" t="s">
        <v>388</v>
      </c>
      <c r="L59" s="30" t="s">
        <v>389</v>
      </c>
      <c r="M59" s="28" t="s">
        <v>390</v>
      </c>
      <c r="N59" s="30" t="str">
        <f t="shared" si="0"/>
        <v>BV59: The item "Total" is different from the sum of the values reported for all brackets reported above --&gt;Template 1: S.21.03; Columns: c0040-0060; Expression: {r0220}=sum({(r0010-0210)})</v>
      </c>
      <c r="O59" s="28" t="s">
        <v>7369</v>
      </c>
      <c r="P59" s="29" t="str">
        <f t="shared" si="7"/>
        <v>01</v>
      </c>
      <c r="Q59" s="28" t="str">
        <f t="shared" si="8"/>
        <v/>
      </c>
      <c r="R59" s="29" t="str">
        <f t="shared" si="9"/>
        <v>07</v>
      </c>
      <c r="S59" s="29" t="str">
        <f t="shared" si="10"/>
        <v>16 18</v>
      </c>
      <c r="T59" s="29"/>
      <c r="U59" s="29"/>
      <c r="AA59" s="28" t="str">
        <f t="shared" si="5"/>
        <v>Business validation</v>
      </c>
      <c r="AB59" s="28" t="str">
        <f t="shared" si="6"/>
        <v>IT</v>
      </c>
      <c r="AC59" s="28" t="s">
        <v>1051</v>
      </c>
      <c r="AD59" s="28" t="s">
        <v>2701</v>
      </c>
      <c r="AE59" s="28" t="s">
        <v>84</v>
      </c>
    </row>
    <row r="60" spans="1:33" s="28" customFormat="1" ht="15" customHeight="1" x14ac:dyDescent="0.25">
      <c r="A60" s="28" t="s">
        <v>770</v>
      </c>
      <c r="B60" s="28" t="s">
        <v>3131</v>
      </c>
      <c r="C60" s="28" t="s">
        <v>391</v>
      </c>
      <c r="I60" s="28" t="s">
        <v>392</v>
      </c>
      <c r="L60" s="30" t="s">
        <v>393</v>
      </c>
      <c r="M60" s="28" t="s">
        <v>394</v>
      </c>
      <c r="N60" s="30" t="str">
        <f t="shared" si="0"/>
        <v>BV60: The item "Impact of transitional on technical provisions" is different from the difference between the value of "Without transitional on technical provisions" and the value of "Amount with LTG measures and transitionals" --&gt;Template 1: S.22.01; Rows: r0010-0090; Expression: {c0030}={c0020}-{c0010}</v>
      </c>
      <c r="O60" s="28" t="s">
        <v>7371</v>
      </c>
      <c r="P60" s="29" t="str">
        <f t="shared" si="7"/>
        <v>01 04</v>
      </c>
      <c r="Q60" s="28" t="str">
        <f t="shared" si="8"/>
        <v/>
      </c>
      <c r="R60" s="29" t="str">
        <f t="shared" si="9"/>
        <v>07</v>
      </c>
      <c r="S60" s="29" t="str">
        <f t="shared" si="10"/>
        <v>16 18</v>
      </c>
      <c r="T60" s="29"/>
      <c r="U60" s="29"/>
      <c r="AA60" s="28" t="str">
        <f t="shared" si="5"/>
        <v>Business validation</v>
      </c>
      <c r="AB60" s="28" t="str">
        <f t="shared" si="6"/>
        <v>IT</v>
      </c>
      <c r="AC60" s="28" t="s">
        <v>1051</v>
      </c>
      <c r="AD60" s="28" t="s">
        <v>2701</v>
      </c>
      <c r="AE60" s="28" t="s">
        <v>84</v>
      </c>
    </row>
    <row r="61" spans="1:33" s="28" customFormat="1" ht="15" customHeight="1" x14ac:dyDescent="0.25">
      <c r="A61" s="28" t="s">
        <v>771</v>
      </c>
      <c r="B61" s="28" t="s">
        <v>3131</v>
      </c>
      <c r="C61" s="29" t="s">
        <v>8</v>
      </c>
      <c r="D61" s="29" t="s">
        <v>9</v>
      </c>
      <c r="E61" s="29"/>
      <c r="I61" s="29"/>
      <c r="J61" s="29"/>
      <c r="K61" s="29"/>
      <c r="L61" s="30" t="s">
        <v>114</v>
      </c>
      <c r="M61" s="28" t="s">
        <v>115</v>
      </c>
      <c r="N61" s="30" t="str">
        <f t="shared" si="0"/>
        <v>BV61: The "Technical provisions (excluding index-linked and unit-linked contracts)" reported in template S.02.01 - Balance Sheet is diferent from "Technical provisions (excluding index-linked and unit-linked contracts) in all currencies" reported in template S.02.02 - Assets and liabilities by currency. --&gt;Template 1: S.02.01; Template 2: S.02.02; Expression: {S.02.02, r0110,c0020}={S.02.01, r0520,c0010}+{S.02.01, r0560,c0010}+{S.02.01, r0610,c0010}+{S.02.01, r0650,c0010}</v>
      </c>
      <c r="O61" s="29" t="s">
        <v>7371</v>
      </c>
      <c r="P61" s="29" t="str">
        <f t="shared" si="7"/>
        <v>01 04</v>
      </c>
      <c r="Q61" s="28" t="str">
        <f t="shared" si="8"/>
        <v/>
      </c>
      <c r="R61" s="29" t="str">
        <f t="shared" si="9"/>
        <v>07</v>
      </c>
      <c r="S61" s="29" t="str">
        <f t="shared" si="10"/>
        <v>16 18</v>
      </c>
      <c r="T61" s="29"/>
      <c r="U61" s="29"/>
      <c r="V61" s="29"/>
      <c r="W61" s="29"/>
      <c r="X61" s="29"/>
      <c r="Y61" s="29"/>
      <c r="Z61" s="29"/>
      <c r="AA61" s="28" t="str">
        <f t="shared" si="5"/>
        <v>Business validation</v>
      </c>
      <c r="AB61" s="28" t="str">
        <f t="shared" si="6"/>
        <v>CT</v>
      </c>
      <c r="AC61" s="28" t="s">
        <v>1051</v>
      </c>
      <c r="AD61" s="28" t="s">
        <v>8659</v>
      </c>
      <c r="AE61" s="28" t="s">
        <v>84</v>
      </c>
      <c r="AF61" s="29"/>
      <c r="AG61" s="29"/>
    </row>
    <row r="62" spans="1:33" s="28" customFormat="1" ht="15" customHeight="1" x14ac:dyDescent="0.25">
      <c r="A62" s="28" t="s">
        <v>772</v>
      </c>
      <c r="B62" s="28" t="s">
        <v>3131</v>
      </c>
      <c r="C62" s="28" t="s">
        <v>391</v>
      </c>
      <c r="I62" s="28" t="s">
        <v>395</v>
      </c>
      <c r="L62" s="30" t="s">
        <v>393</v>
      </c>
      <c r="M62" s="28" t="s">
        <v>394</v>
      </c>
      <c r="N62" s="30" t="str">
        <f t="shared" si="0"/>
        <v>BV62: The item "Impact of transitional on technical provisions" is different from the difference between the value of "Without transitional on technical provisions" and the value of "Amount with LTG measures and transitionals" --&gt;Template 1: S.22.01; Rows: r0100;0110; Expression: {c0030}={c0020}-{c0010}</v>
      </c>
      <c r="O62" s="28" t="s">
        <v>7369</v>
      </c>
      <c r="P62" s="29" t="str">
        <f t="shared" si="7"/>
        <v>01</v>
      </c>
      <c r="Q62" s="28" t="str">
        <f t="shared" si="8"/>
        <v/>
      </c>
      <c r="R62" s="29" t="str">
        <f t="shared" si="9"/>
        <v>07</v>
      </c>
      <c r="S62" s="29" t="str">
        <f t="shared" si="10"/>
        <v>16 18</v>
      </c>
      <c r="T62" s="29"/>
      <c r="U62" s="29"/>
      <c r="AA62" s="28" t="str">
        <f t="shared" si="5"/>
        <v>Business validation</v>
      </c>
      <c r="AB62" s="28" t="str">
        <f t="shared" si="6"/>
        <v>IT</v>
      </c>
      <c r="AC62" s="28" t="s">
        <v>1051</v>
      </c>
      <c r="AD62" s="28" t="s">
        <v>2701</v>
      </c>
      <c r="AE62" s="28" t="s">
        <v>84</v>
      </c>
    </row>
    <row r="63" spans="1:33" s="28" customFormat="1" ht="15" customHeight="1" x14ac:dyDescent="0.25">
      <c r="A63" s="28" t="s">
        <v>773</v>
      </c>
      <c r="B63" s="28" t="s">
        <v>3131</v>
      </c>
      <c r="C63" s="28" t="s">
        <v>391</v>
      </c>
      <c r="J63" s="28" t="s">
        <v>396</v>
      </c>
      <c r="L63" s="30" t="s">
        <v>397</v>
      </c>
      <c r="M63" s="28" t="s">
        <v>398</v>
      </c>
      <c r="N63" s="30" t="str">
        <f t="shared" si="0"/>
        <v>BV63: The item "Eligible own funds to meet the SCR" is different from the sum of the "Tier I", "Tier II" and "Tier III" --&gt;Template 1: S.22.01; Columns: c0010-0100; Expression: {r0050}={r0060}+{r0070}+{r0080}</v>
      </c>
      <c r="O63" s="28" t="s">
        <v>7371</v>
      </c>
      <c r="P63" s="29" t="str">
        <f t="shared" si="7"/>
        <v>01 04</v>
      </c>
      <c r="Q63" s="28" t="str">
        <f t="shared" si="8"/>
        <v/>
      </c>
      <c r="R63" s="29" t="str">
        <f t="shared" si="9"/>
        <v>07</v>
      </c>
      <c r="S63" s="29" t="str">
        <f t="shared" si="10"/>
        <v>16 18</v>
      </c>
      <c r="T63" s="29"/>
      <c r="U63" s="29"/>
      <c r="AA63" s="28" t="str">
        <f t="shared" si="5"/>
        <v>Business validation</v>
      </c>
      <c r="AB63" s="28" t="str">
        <f t="shared" si="6"/>
        <v>IT</v>
      </c>
      <c r="AC63" s="28" t="s">
        <v>1051</v>
      </c>
      <c r="AD63" s="28" t="s">
        <v>2701</v>
      </c>
      <c r="AE63" s="28" t="s">
        <v>84</v>
      </c>
    </row>
    <row r="64" spans="1:33" s="28" customFormat="1" ht="15" customHeight="1" x14ac:dyDescent="0.25">
      <c r="A64" s="28" t="s">
        <v>774</v>
      </c>
      <c r="B64" s="28" t="s">
        <v>3131</v>
      </c>
      <c r="C64" s="28" t="s">
        <v>391</v>
      </c>
      <c r="I64" s="28" t="s">
        <v>392</v>
      </c>
      <c r="L64" s="30" t="s">
        <v>399</v>
      </c>
      <c r="M64" s="28" t="s">
        <v>400</v>
      </c>
      <c r="N64" s="30" t="str">
        <f t="shared" si="0"/>
        <v>BV64: The item "Impact of transitional on interest rate" is different from the difference between the value of "Without transitional on interet rate" and the value of "Amount with LTG measures and transitionals" --&gt;Template 1: S.22.01; Rows: r0010-0090; Expression: {c0050}={c0040}-{c0010}</v>
      </c>
      <c r="O64" s="28" t="s">
        <v>7371</v>
      </c>
      <c r="P64" s="29" t="str">
        <f t="shared" si="7"/>
        <v>01 04</v>
      </c>
      <c r="Q64" s="28" t="str">
        <f t="shared" si="8"/>
        <v/>
      </c>
      <c r="R64" s="29" t="str">
        <f t="shared" si="9"/>
        <v>07</v>
      </c>
      <c r="S64" s="29" t="str">
        <f t="shared" si="10"/>
        <v>16 18</v>
      </c>
      <c r="T64" s="62"/>
      <c r="U64" s="29"/>
      <c r="V64" s="58">
        <v>42639</v>
      </c>
      <c r="W64" s="35" t="s">
        <v>8548</v>
      </c>
      <c r="X64" s="35" t="s">
        <v>23831</v>
      </c>
      <c r="Y64" s="35" t="s">
        <v>8546</v>
      </c>
      <c r="Z64" s="42" t="s">
        <v>8622</v>
      </c>
      <c r="AA64" s="28" t="str">
        <f t="shared" si="5"/>
        <v>Business validation</v>
      </c>
      <c r="AB64" s="28" t="str">
        <f t="shared" si="6"/>
        <v>IT</v>
      </c>
      <c r="AC64" s="28" t="s">
        <v>1051</v>
      </c>
      <c r="AD64" s="28" t="s">
        <v>2701</v>
      </c>
      <c r="AE64" s="28" t="s">
        <v>84</v>
      </c>
    </row>
    <row r="65" spans="1:31" s="28" customFormat="1" ht="15" customHeight="1" x14ac:dyDescent="0.25">
      <c r="A65" s="28" t="s">
        <v>775</v>
      </c>
      <c r="B65" s="28" t="s">
        <v>3131</v>
      </c>
      <c r="C65" s="79" t="s">
        <v>391</v>
      </c>
      <c r="I65" s="28" t="s">
        <v>395</v>
      </c>
      <c r="L65" s="30" t="s">
        <v>401</v>
      </c>
      <c r="M65" s="28" t="s">
        <v>402</v>
      </c>
      <c r="N65" s="30" t="str">
        <f t="shared" si="0"/>
        <v>BV65: The item "Impact of all LTG measures and transitionals" is different from the difference between the value of "Without matching adjustment and without all the others" and the value of "Amount with LTG measures and transitionals" --&gt;Template 1: S.22.01; Rows: r0100;0110; Expression: {c0100}={c0080}-{c0010}</v>
      </c>
      <c r="O65" s="28" t="s">
        <v>7369</v>
      </c>
      <c r="P65" s="29" t="str">
        <f t="shared" si="7"/>
        <v>01</v>
      </c>
      <c r="Q65" s="28" t="str">
        <f t="shared" si="8"/>
        <v/>
      </c>
      <c r="R65" s="29" t="str">
        <f t="shared" si="9"/>
        <v>07</v>
      </c>
      <c r="S65" s="29" t="str">
        <f t="shared" si="10"/>
        <v>16 18</v>
      </c>
      <c r="T65" s="29"/>
      <c r="U65" s="29"/>
      <c r="AA65" s="28" t="str">
        <f t="shared" si="5"/>
        <v>Business validation</v>
      </c>
      <c r="AB65" s="28" t="str">
        <f t="shared" si="6"/>
        <v>IT</v>
      </c>
      <c r="AC65" s="28" t="s">
        <v>1051</v>
      </c>
      <c r="AD65" s="28" t="s">
        <v>2701</v>
      </c>
      <c r="AE65" s="28" t="s">
        <v>84</v>
      </c>
    </row>
    <row r="66" spans="1:31" s="28" customFormat="1" ht="15" customHeight="1" x14ac:dyDescent="0.25">
      <c r="A66" s="28" t="s">
        <v>776</v>
      </c>
      <c r="B66" s="28" t="s">
        <v>3131</v>
      </c>
      <c r="C66" s="28" t="s">
        <v>391</v>
      </c>
      <c r="I66" s="28" t="s">
        <v>392</v>
      </c>
      <c r="L66" s="30" t="s">
        <v>401</v>
      </c>
      <c r="M66" s="28" t="s">
        <v>402</v>
      </c>
      <c r="N66" s="30" t="str">
        <f t="shared" ref="N66:N129" si="11">CONCATENATE(A66,": ",M66," --&gt;",IF(C66&lt;&gt;"",CONCATENATE(C$1,": ",C66),""),IF(D66&lt;&gt;"",CONCATENATE("; ",D$1,": ",D66),""),IF(E66&lt;&gt;"",CONCATENATE("; ",E$1,": ",E66),""),IF(E66&lt;&gt;"",CONCATENATE("; ",E$1,": ",E66),""),IF(F66&lt;&gt;"",CONCATENATE("; ",F$1,": ",F66),""),IF(G66&lt;&gt;"",CONCATENATE("; ",G$1,": ",G66),""),IF(H66&lt;&gt;"",CONCATENATE("; ",H$1,": ",H66),""),IF(I66&lt;&gt;"",CONCATENATE("; ",I$1,": ",I66),""),IF(J66&lt;&gt;"",CONCATENATE("; ",J$1,": ",J66),""),IF(K66&lt;&gt;"",CONCATENATE("; ",$K$1,": ",K66),""),"; Expression: ",L66)</f>
        <v>BV66: The item "Impact of all LTG measures and transitionals" is different from the difference between the value of "Without matching adjustment and without all the others" and the value of "Amount with LTG measures and transitionals" --&gt;Template 1: S.22.01; Rows: r0010-0090; Expression: {c0100}={c0080}-{c0010}</v>
      </c>
      <c r="O66" s="28" t="s">
        <v>7371</v>
      </c>
      <c r="P66" s="29" t="str">
        <f t="shared" si="7"/>
        <v>01 04</v>
      </c>
      <c r="Q66" s="28" t="str">
        <f t="shared" si="8"/>
        <v/>
      </c>
      <c r="R66" s="29" t="str">
        <f t="shared" si="9"/>
        <v>07</v>
      </c>
      <c r="S66" s="29" t="str">
        <f t="shared" si="10"/>
        <v>16 18</v>
      </c>
      <c r="T66" s="29"/>
      <c r="U66" s="29"/>
      <c r="AA66" s="28" t="str">
        <f t="shared" ref="AA66:AA129" si="12">IF(ISNUMBER(SEARCH("BV",A66)),"Business validation",IF(ISNUMBER(SEARCH("TV",A66)),"Technical validation",IF(ISNUMBER(SEARCH("EV",A66)),"ECB Exclusively Validation","Error")))</f>
        <v>Business validation</v>
      </c>
      <c r="AB66" s="28" t="str">
        <f t="shared" ref="AB66:AB129" si="13">IF(D66="",IF(E66="",IF(F66="",IF(G66="","IT"))),"CT")</f>
        <v>IT</v>
      </c>
      <c r="AC66" s="28" t="s">
        <v>1051</v>
      </c>
      <c r="AD66" s="28" t="s">
        <v>2701</v>
      </c>
      <c r="AE66" s="28" t="s">
        <v>84</v>
      </c>
    </row>
    <row r="67" spans="1:31" s="28" customFormat="1" ht="15" customHeight="1" x14ac:dyDescent="0.25">
      <c r="A67" s="28" t="s">
        <v>777</v>
      </c>
      <c r="B67" s="28" t="s">
        <v>3131</v>
      </c>
      <c r="C67" s="28" t="s">
        <v>391</v>
      </c>
      <c r="I67" s="28" t="s">
        <v>395</v>
      </c>
      <c r="L67" s="30" t="s">
        <v>399</v>
      </c>
      <c r="M67" s="28" t="s">
        <v>400</v>
      </c>
      <c r="N67" s="30" t="str">
        <f t="shared" si="11"/>
        <v>BV67: The item "Impact of transitional on interest rate" is different from the difference between the value of "Without transitional on interet rate" and the value of "Amount with LTG measures and transitionals" --&gt;Template 1: S.22.01; Rows: r0100;0110; Expression: {c0050}={c0040}-{c0010}</v>
      </c>
      <c r="O67" s="28" t="s">
        <v>7369</v>
      </c>
      <c r="P67" s="29" t="str">
        <f t="shared" ref="P67:P130" si="14">TRIM((CONCATENATE(IFERROR(MID(O67,SEARCH("01",O67),2),"")," ",IFERROR(MID(O67,SEARCH("02",O67),2),"")," ",IFERROR(MID(O67,SEARCH("03",O67),2),"")," ",IFERROR(MID(O67,SEARCH("04",O67),2),"")," ",IFERROR(MID(O67,SEARCH("05",O67),2),""),," ",IFERROR(MID(O67,SEARCH("06",O67),2),""))))</f>
        <v>01</v>
      </c>
      <c r="Q67" s="28" t="str">
        <f t="shared" ref="Q67:Q130" si="15">TRIM((CONCATENATE(IFERROR(MID(O67,SEARCH("10",O67),2),"")," ",IFERROR(MID(O67,SEARCH("11",O67),2),"")," ",IFERROR(MID(O67,SEARCH("12",O67),2),"")," ",IFERROR(MID(O67,SEARCH("13",O67),2),"")," ",IFERROR(MID(O67,SEARCH("14",O67),2),"")," ",IFERROR(MID(O67,SEARCH("15",O67),2),""))))</f>
        <v/>
      </c>
      <c r="R67" s="29" t="str">
        <f t="shared" ref="R67:R130" si="16">TRIM((CONCATENATE(IFERROR(MID(O67,SEARCH("07",O67),2),"")," ",IFERROR(MID(O67,SEARCH("08",O67),2),"")," ",IFERROR(MID(O67,SEARCH("09",O67),2),""))))</f>
        <v>07</v>
      </c>
      <c r="S67" s="29" t="str">
        <f t="shared" ref="S67:S130" si="17">TRIM((CONCATENATE(IFERROR(MID(O67,SEARCH("16",O67),2),"")," ",IFERROR(MID(O67,SEARCH("17",O67),2),"")," ",IFERROR(MID(O67,SEARCH("18",O67),2),"")," ",IFERROR(MID(O67,SEARCH("19",O67),2),""))))</f>
        <v>16 18</v>
      </c>
      <c r="T67" s="62"/>
      <c r="U67" s="29"/>
      <c r="V67" s="58">
        <v>42639</v>
      </c>
      <c r="W67" s="35" t="s">
        <v>8548</v>
      </c>
      <c r="X67" s="35" t="s">
        <v>23831</v>
      </c>
      <c r="Y67" s="35" t="s">
        <v>8546</v>
      </c>
      <c r="Z67" s="42" t="s">
        <v>8622</v>
      </c>
      <c r="AA67" s="28" t="str">
        <f t="shared" si="12"/>
        <v>Business validation</v>
      </c>
      <c r="AB67" s="28" t="str">
        <f t="shared" si="13"/>
        <v>IT</v>
      </c>
      <c r="AC67" s="28" t="s">
        <v>1051</v>
      </c>
      <c r="AD67" s="28" t="s">
        <v>2701</v>
      </c>
      <c r="AE67" s="28" t="s">
        <v>84</v>
      </c>
    </row>
    <row r="68" spans="1:31" s="28" customFormat="1" ht="15" customHeight="1" x14ac:dyDescent="0.25">
      <c r="A68" s="28" t="s">
        <v>778</v>
      </c>
      <c r="B68" s="28" t="s">
        <v>3131</v>
      </c>
      <c r="C68" s="28" t="s">
        <v>403</v>
      </c>
      <c r="L68" s="30" t="s">
        <v>404</v>
      </c>
      <c r="M68" s="28" t="s">
        <v>106</v>
      </c>
      <c r="N68" s="30" t="str">
        <f t="shared" si="11"/>
        <v xml:space="preserve">BV68: Data type ISO 4217 incorrect --&gt;Template 1: S.22.04; Expression: {Z0010} - data type constrains [ISO 4217: alphabetic code] </v>
      </c>
      <c r="O68" s="28" t="s">
        <v>7369</v>
      </c>
      <c r="P68" s="29" t="str">
        <f t="shared" si="14"/>
        <v>01</v>
      </c>
      <c r="Q68" s="28" t="str">
        <f t="shared" si="15"/>
        <v/>
      </c>
      <c r="R68" s="29" t="str">
        <f t="shared" si="16"/>
        <v>07</v>
      </c>
      <c r="S68" s="29" t="str">
        <f t="shared" si="17"/>
        <v>16 18</v>
      </c>
      <c r="T68" s="29"/>
      <c r="U68" s="29"/>
      <c r="AA68" s="28" t="str">
        <f t="shared" si="12"/>
        <v>Business validation</v>
      </c>
      <c r="AB68" s="28" t="str">
        <f t="shared" si="13"/>
        <v>IT</v>
      </c>
      <c r="AC68" s="28" t="s">
        <v>7</v>
      </c>
      <c r="AD68" s="28" t="s">
        <v>2699</v>
      </c>
      <c r="AE68" s="28" t="s">
        <v>84</v>
      </c>
    </row>
    <row r="69" spans="1:31" s="28" customFormat="1" ht="15" customHeight="1" x14ac:dyDescent="0.25">
      <c r="A69" s="28" t="s">
        <v>779</v>
      </c>
      <c r="B69" s="28" t="s">
        <v>3131</v>
      </c>
      <c r="C69" s="28" t="s">
        <v>403</v>
      </c>
      <c r="J69" s="28" t="s">
        <v>137</v>
      </c>
      <c r="L69" s="30" t="s">
        <v>405</v>
      </c>
      <c r="M69" s="28" t="s">
        <v>406</v>
      </c>
      <c r="N69" s="30" t="str">
        <f t="shared" si="11"/>
        <v>BV69: The item "Adjustment to risk free rate" is different from the "Portion of the difference applied at the reporting date" between the "Solvency I interest rate" and the "Annual effective rate". --&gt;Template 1: S.22.04; Columns: c0010; Expression: {r0040}=({r0010}-{r0020})*{r0030}</v>
      </c>
      <c r="O69" s="28" t="s">
        <v>7369</v>
      </c>
      <c r="P69" s="29" t="str">
        <f t="shared" si="14"/>
        <v>01</v>
      </c>
      <c r="Q69" s="28" t="str">
        <f t="shared" si="15"/>
        <v/>
      </c>
      <c r="R69" s="29" t="str">
        <f t="shared" si="16"/>
        <v>07</v>
      </c>
      <c r="S69" s="29" t="str">
        <f t="shared" si="17"/>
        <v>16 18</v>
      </c>
      <c r="T69" s="29"/>
      <c r="U69" s="29"/>
      <c r="AA69" s="28" t="str">
        <f t="shared" si="12"/>
        <v>Business validation</v>
      </c>
      <c r="AB69" s="28" t="str">
        <f t="shared" si="13"/>
        <v>IT</v>
      </c>
      <c r="AC69" s="28" t="s">
        <v>1051</v>
      </c>
      <c r="AD69" s="28" t="s">
        <v>2701</v>
      </c>
      <c r="AE69" s="28" t="s">
        <v>84</v>
      </c>
    </row>
    <row r="70" spans="1:31" s="28" customFormat="1" ht="15" customHeight="1" x14ac:dyDescent="0.25">
      <c r="A70" s="28" t="s">
        <v>780</v>
      </c>
      <c r="B70" s="28" t="s">
        <v>3131</v>
      </c>
      <c r="C70" s="28" t="s">
        <v>407</v>
      </c>
      <c r="J70" s="28" t="s">
        <v>137</v>
      </c>
      <c r="L70" s="30" t="s">
        <v>408</v>
      </c>
      <c r="M70" s="28" t="s">
        <v>409</v>
      </c>
      <c r="N70" s="30" t="str">
        <f t="shared" si="11"/>
        <v>BV70: The item "Technical provisions after transitional on technical provisions" is different from the overall technical provisions corrected by the Technical Provisions Transitional adjustment after the application of the limit in accordance with article 308d(4) --&gt;Template 1: S.22.05; Columns: c0010; Expression: {r0080}={r0020}+{r0030}+{r0040}-MAX(({r0060}*({r0010}-{r0050})),{r0070})</v>
      </c>
      <c r="O70" s="28" t="s">
        <v>7369</v>
      </c>
      <c r="P70" s="29" t="str">
        <f t="shared" si="14"/>
        <v>01</v>
      </c>
      <c r="Q70" s="28" t="str">
        <f t="shared" si="15"/>
        <v/>
      </c>
      <c r="R70" s="29" t="str">
        <f t="shared" si="16"/>
        <v>07</v>
      </c>
      <c r="S70" s="29" t="str">
        <f t="shared" si="17"/>
        <v>16 18</v>
      </c>
      <c r="T70" s="29"/>
      <c r="U70" s="29"/>
      <c r="V70" s="42">
        <v>42566</v>
      </c>
      <c r="W70" s="28" t="s">
        <v>8548</v>
      </c>
      <c r="X70" s="28" t="s">
        <v>22991</v>
      </c>
      <c r="Y70" s="28" t="s">
        <v>8546</v>
      </c>
      <c r="Z70" s="28" t="s">
        <v>8622</v>
      </c>
      <c r="AA70" s="28" t="str">
        <f t="shared" si="12"/>
        <v>Business validation</v>
      </c>
      <c r="AB70" s="28" t="str">
        <f t="shared" si="13"/>
        <v>IT</v>
      </c>
      <c r="AC70" s="28" t="s">
        <v>1051</v>
      </c>
      <c r="AD70" s="28" t="s">
        <v>2701</v>
      </c>
      <c r="AE70" s="28" t="s">
        <v>84</v>
      </c>
    </row>
    <row r="71" spans="1:31" s="28" customFormat="1" ht="15" customHeight="1" x14ac:dyDescent="0.25">
      <c r="A71" s="28" t="s">
        <v>781</v>
      </c>
      <c r="B71" s="28" t="s">
        <v>3131</v>
      </c>
      <c r="C71" s="28" t="s">
        <v>410</v>
      </c>
      <c r="L71" s="30" t="s">
        <v>411</v>
      </c>
      <c r="M71" s="28" t="s">
        <v>106</v>
      </c>
      <c r="N71" s="30" t="str">
        <f t="shared" si="11"/>
        <v xml:space="preserve">BV71: Data type ISO 4217 incorrect --&gt;Template 1: S.22.06; Expression: {c0010} - data type constrains [ISO 4217: alphabetic code] </v>
      </c>
      <c r="O71" s="28" t="s">
        <v>7369</v>
      </c>
      <c r="P71" s="29" t="str">
        <f t="shared" si="14"/>
        <v>01</v>
      </c>
      <c r="Q71" s="28" t="str">
        <f t="shared" si="15"/>
        <v/>
      </c>
      <c r="R71" s="29" t="str">
        <f t="shared" si="16"/>
        <v>07</v>
      </c>
      <c r="S71" s="29" t="str">
        <f t="shared" si="17"/>
        <v>16 18</v>
      </c>
      <c r="T71" s="29"/>
      <c r="U71" s="29"/>
      <c r="AA71" s="28" t="str">
        <f t="shared" si="12"/>
        <v>Business validation</v>
      </c>
      <c r="AB71" s="28" t="str">
        <f t="shared" si="13"/>
        <v>IT</v>
      </c>
      <c r="AC71" s="28" t="s">
        <v>7</v>
      </c>
      <c r="AD71" s="28" t="s">
        <v>2699</v>
      </c>
      <c r="AE71" s="28" t="s">
        <v>84</v>
      </c>
    </row>
    <row r="72" spans="1:31" s="28" customFormat="1" ht="15" customHeight="1" x14ac:dyDescent="0.25">
      <c r="A72" s="28" t="s">
        <v>782</v>
      </c>
      <c r="B72" s="28" t="s">
        <v>3131</v>
      </c>
      <c r="C72" s="28" t="s">
        <v>410</v>
      </c>
      <c r="I72" s="28" t="s">
        <v>318</v>
      </c>
      <c r="L72" s="30" t="s">
        <v>206</v>
      </c>
      <c r="M72" s="28" t="s">
        <v>17</v>
      </c>
      <c r="N72" s="30" t="str">
        <f t="shared" si="11"/>
        <v>BV72: Data type ISO 3166-1 incorrect --&gt;Template 1: S.22.06; Rows: r0040; Expression: {c0020} - data type constrains [ISO 3166-1: alpha-2 code]</v>
      </c>
      <c r="O72" s="28" t="s">
        <v>7369</v>
      </c>
      <c r="P72" s="29" t="str">
        <f t="shared" si="14"/>
        <v>01</v>
      </c>
      <c r="Q72" s="28" t="str">
        <f t="shared" si="15"/>
        <v/>
      </c>
      <c r="R72" s="29" t="str">
        <f t="shared" si="16"/>
        <v>07</v>
      </c>
      <c r="S72" s="29" t="str">
        <f t="shared" si="17"/>
        <v>16 18</v>
      </c>
      <c r="T72" s="29"/>
      <c r="U72" s="29"/>
      <c r="AA72" s="28" t="str">
        <f t="shared" si="12"/>
        <v>Business validation</v>
      </c>
      <c r="AB72" s="28" t="str">
        <f t="shared" si="13"/>
        <v>IT</v>
      </c>
      <c r="AC72" s="28" t="s">
        <v>7</v>
      </c>
      <c r="AD72" s="28" t="s">
        <v>2699</v>
      </c>
      <c r="AE72" s="28" t="s">
        <v>84</v>
      </c>
    </row>
    <row r="73" spans="1:31" s="28" customFormat="1" ht="15" customHeight="1" x14ac:dyDescent="0.25">
      <c r="A73" s="28" t="s">
        <v>783</v>
      </c>
      <c r="B73" s="28" t="s">
        <v>3131</v>
      </c>
      <c r="C73" s="28" t="s">
        <v>131</v>
      </c>
      <c r="J73" s="28" t="s">
        <v>1852</v>
      </c>
      <c r="L73" s="30" t="s">
        <v>412</v>
      </c>
      <c r="M73" s="28" t="s">
        <v>413</v>
      </c>
      <c r="N73" s="30" t="str">
        <f t="shared" si="11"/>
        <v>BV73: The item "Available and eligible own funds/Total available own funds to meet the SCR" is different from the "Total basic own funds after deductions" --&gt;Template 1: S.23.01; Columns: c0020;0030; Expression: {r0500}={r0290}</v>
      </c>
      <c r="O73" s="28" t="s">
        <v>2329</v>
      </c>
      <c r="P73" s="29" t="str">
        <f t="shared" si="14"/>
        <v>01 02 03</v>
      </c>
      <c r="Q73" s="28" t="str">
        <f t="shared" si="15"/>
        <v/>
      </c>
      <c r="R73" s="29" t="str">
        <f t="shared" si="16"/>
        <v>07 08 09</v>
      </c>
      <c r="S73" s="29" t="str">
        <f t="shared" si="17"/>
        <v>16 17 18 19</v>
      </c>
      <c r="T73" s="29"/>
      <c r="U73" s="29"/>
      <c r="V73" s="42">
        <v>42537</v>
      </c>
      <c r="W73" s="28" t="s">
        <v>8548</v>
      </c>
      <c r="X73" s="93" t="s">
        <v>22971</v>
      </c>
      <c r="Y73" s="28" t="s">
        <v>8546</v>
      </c>
      <c r="Z73" s="28" t="s">
        <v>8622</v>
      </c>
      <c r="AA73" s="28" t="str">
        <f t="shared" si="12"/>
        <v>Business validation</v>
      </c>
      <c r="AB73" s="28" t="str">
        <f t="shared" si="13"/>
        <v>IT</v>
      </c>
      <c r="AC73" s="28" t="s">
        <v>10</v>
      </c>
      <c r="AD73" s="28" t="s">
        <v>2701</v>
      </c>
      <c r="AE73" s="28" t="s">
        <v>84</v>
      </c>
    </row>
    <row r="74" spans="1:31" s="28" customFormat="1" ht="15" customHeight="1" x14ac:dyDescent="0.25">
      <c r="A74" s="28" t="s">
        <v>784</v>
      </c>
      <c r="B74" s="28" t="s">
        <v>3131</v>
      </c>
      <c r="C74" s="28" t="s">
        <v>131</v>
      </c>
      <c r="I74" s="28" t="s">
        <v>414</v>
      </c>
      <c r="L74" s="30" t="s">
        <v>415</v>
      </c>
      <c r="M74" s="28" t="s">
        <v>416</v>
      </c>
      <c r="N74" s="30" t="str">
        <f t="shared" si="11"/>
        <v>BV74: The item "Total" value of the "Basic own funds/An amount equal to the value of net deferred tax assets" reported in the template S.23.01 - Own funds is different from the same item for "Tier 3" --&gt;Template 1: S.23.01; Rows: r0160; Expression: {c0010}={c0050}</v>
      </c>
      <c r="O74" s="28" t="s">
        <v>2330</v>
      </c>
      <c r="P74" s="29" t="str">
        <f t="shared" si="14"/>
        <v>01 02 03 04 05 06</v>
      </c>
      <c r="Q74" s="28" t="str">
        <f t="shared" si="15"/>
        <v/>
      </c>
      <c r="R74" s="29" t="str">
        <f t="shared" si="16"/>
        <v>07 08 09</v>
      </c>
      <c r="S74" s="29" t="str">
        <f t="shared" si="17"/>
        <v>16 17 18 19</v>
      </c>
      <c r="T74" s="29"/>
      <c r="U74" s="29"/>
      <c r="AA74" s="28" t="str">
        <f t="shared" si="12"/>
        <v>Business validation</v>
      </c>
      <c r="AB74" s="28" t="str">
        <f t="shared" si="13"/>
        <v>IT</v>
      </c>
      <c r="AC74" s="28" t="s">
        <v>10</v>
      </c>
      <c r="AD74" s="28" t="s">
        <v>2701</v>
      </c>
      <c r="AE74" s="28" t="s">
        <v>84</v>
      </c>
    </row>
    <row r="75" spans="1:31" s="28" customFormat="1" ht="15" customHeight="1" x14ac:dyDescent="0.25">
      <c r="A75" s="28" t="s">
        <v>785</v>
      </c>
      <c r="B75" s="28" t="s">
        <v>3131</v>
      </c>
      <c r="C75" s="28" t="s">
        <v>131</v>
      </c>
      <c r="J75" s="28" t="s">
        <v>137</v>
      </c>
      <c r="L75" s="30" t="s">
        <v>417</v>
      </c>
      <c r="M75" s="28" t="s">
        <v>418</v>
      </c>
      <c r="N75" s="30" t="str">
        <f t="shared" si="11"/>
        <v>BV75: The item "Total" value of the "Total basic own funds after deductions" is different from the sum of the items reported above  --&gt;Template 1: S.23.01; Columns: c0010; Expression: {r0290}={r0010}+sum({(r0030-0050)})+{r0070}+{r0090}+{r0110}+{r0130}+{r0140}+{r0160}+{r0180}-{r0220}-{r0230}</v>
      </c>
      <c r="O75" s="28" t="s">
        <v>7372</v>
      </c>
      <c r="P75" s="29" t="str">
        <f t="shared" si="14"/>
        <v>01 02 03</v>
      </c>
      <c r="Q75" s="28" t="str">
        <f t="shared" si="15"/>
        <v/>
      </c>
      <c r="R75" s="29" t="str">
        <f t="shared" si="16"/>
        <v/>
      </c>
      <c r="S75" s="29" t="str">
        <f t="shared" si="17"/>
        <v>16 17</v>
      </c>
      <c r="T75" s="29"/>
      <c r="U75" s="29"/>
      <c r="AA75" s="28" t="str">
        <f t="shared" si="12"/>
        <v>Business validation</v>
      </c>
      <c r="AB75" s="28" t="str">
        <f t="shared" si="13"/>
        <v>IT</v>
      </c>
      <c r="AC75" s="28" t="s">
        <v>1051</v>
      </c>
      <c r="AD75" s="28" t="s">
        <v>2701</v>
      </c>
      <c r="AE75" s="28" t="s">
        <v>84</v>
      </c>
    </row>
    <row r="76" spans="1:31" s="28" customFormat="1" ht="15" customHeight="1" x14ac:dyDescent="0.25">
      <c r="A76" s="28" t="s">
        <v>786</v>
      </c>
      <c r="B76" s="28" t="s">
        <v>3131</v>
      </c>
      <c r="C76" s="28" t="s">
        <v>131</v>
      </c>
      <c r="J76" s="28" t="s">
        <v>142</v>
      </c>
      <c r="L76" s="30" t="s">
        <v>419</v>
      </c>
      <c r="M76" s="28" t="s">
        <v>420</v>
      </c>
      <c r="N76" s="30" t="str">
        <f t="shared" si="11"/>
        <v>BV76: The item "Tier 1 - unrestricted" value of the "Total basic own funds after deductions" is different from the sum of the items reported above  --&gt;Template 1: S.23.01; Columns: c0020; Expression: {r0290}={r0010}+{r0030}+{r0040}+{r0070}+{r0130}+{r0180}-{r0230}</v>
      </c>
      <c r="O76" s="28" t="s">
        <v>7372</v>
      </c>
      <c r="P76" s="29" t="str">
        <f t="shared" si="14"/>
        <v>01 02 03</v>
      </c>
      <c r="Q76" s="28" t="str">
        <f t="shared" si="15"/>
        <v/>
      </c>
      <c r="R76" s="29" t="str">
        <f t="shared" si="16"/>
        <v/>
      </c>
      <c r="S76" s="29" t="str">
        <f t="shared" si="17"/>
        <v>16 17</v>
      </c>
      <c r="T76" s="29"/>
      <c r="U76" s="29"/>
      <c r="V76" s="42">
        <v>42537</v>
      </c>
      <c r="W76" s="28" t="s">
        <v>8548</v>
      </c>
      <c r="X76" s="28" t="s">
        <v>9060</v>
      </c>
      <c r="Y76" s="28" t="s">
        <v>8546</v>
      </c>
      <c r="Z76" s="28" t="s">
        <v>8622</v>
      </c>
      <c r="AA76" s="28" t="str">
        <f t="shared" si="12"/>
        <v>Business validation</v>
      </c>
      <c r="AB76" s="28" t="str">
        <f t="shared" si="13"/>
        <v>IT</v>
      </c>
      <c r="AC76" s="28" t="s">
        <v>1051</v>
      </c>
      <c r="AD76" s="28" t="s">
        <v>2701</v>
      </c>
      <c r="AE76" s="28" t="s">
        <v>84</v>
      </c>
    </row>
    <row r="77" spans="1:31" s="28" customFormat="1" ht="15" customHeight="1" x14ac:dyDescent="0.25">
      <c r="A77" s="28" t="s">
        <v>787</v>
      </c>
      <c r="B77" s="28" t="s">
        <v>3131</v>
      </c>
      <c r="C77" s="28" t="s">
        <v>131</v>
      </c>
      <c r="J77" s="28" t="s">
        <v>421</v>
      </c>
      <c r="L77" s="30" t="s">
        <v>422</v>
      </c>
      <c r="M77" s="28" t="s">
        <v>423</v>
      </c>
      <c r="N77" s="30" t="str">
        <f t="shared" si="11"/>
        <v>BV77: The item "Tier 1 - restricted" value of the "Total basic own funds after deductions" is different from the sum of the items reported above  --&gt;Template 1: S.23.01; Columns: c0030; Expression: {r0290}={r0050}+{r0090}+{r0110}+{r0140}+{r0180}-{r0230}</v>
      </c>
      <c r="O77" s="28" t="s">
        <v>7372</v>
      </c>
      <c r="P77" s="29" t="str">
        <f t="shared" si="14"/>
        <v>01 02 03</v>
      </c>
      <c r="Q77" s="28" t="str">
        <f t="shared" si="15"/>
        <v/>
      </c>
      <c r="R77" s="29" t="str">
        <f t="shared" si="16"/>
        <v/>
      </c>
      <c r="S77" s="29" t="str">
        <f t="shared" si="17"/>
        <v>16 17</v>
      </c>
      <c r="T77" s="29"/>
      <c r="U77" s="29"/>
      <c r="AA77" s="28" t="str">
        <f t="shared" si="12"/>
        <v>Business validation</v>
      </c>
      <c r="AB77" s="28" t="str">
        <f t="shared" si="13"/>
        <v>IT</v>
      </c>
      <c r="AC77" s="28" t="s">
        <v>1051</v>
      </c>
      <c r="AD77" s="28" t="s">
        <v>2701</v>
      </c>
      <c r="AE77" s="28" t="s">
        <v>84</v>
      </c>
    </row>
    <row r="78" spans="1:31" s="28" customFormat="1" ht="15" customHeight="1" x14ac:dyDescent="0.25">
      <c r="A78" s="28" t="s">
        <v>788</v>
      </c>
      <c r="B78" s="28" t="s">
        <v>3131</v>
      </c>
      <c r="C78" s="28" t="s">
        <v>131</v>
      </c>
      <c r="J78" s="28" t="s">
        <v>424</v>
      </c>
      <c r="L78" s="30" t="s">
        <v>425</v>
      </c>
      <c r="M78" s="28" t="s">
        <v>426</v>
      </c>
      <c r="N78" s="30" t="str">
        <f t="shared" si="11"/>
        <v>BV78: The item "Tier 2" value of the "Total basic own funds after deductions" is different from the sum of the items reported above  --&gt;Template 1: S.23.01; Columns: c0040; Expression: {r0290}={r0010}+{r0030}+{r0040}+{r0050}+{r0090}+{r0110}+{r0140}+{r0180}-{r0230}</v>
      </c>
      <c r="O78" s="28" t="s">
        <v>7372</v>
      </c>
      <c r="P78" s="29" t="str">
        <f t="shared" si="14"/>
        <v>01 02 03</v>
      </c>
      <c r="Q78" s="28" t="str">
        <f t="shared" si="15"/>
        <v/>
      </c>
      <c r="R78" s="29" t="str">
        <f t="shared" si="16"/>
        <v/>
      </c>
      <c r="S78" s="29" t="str">
        <f t="shared" si="17"/>
        <v>16 17</v>
      </c>
      <c r="T78" s="29"/>
      <c r="U78" s="29"/>
      <c r="AA78" s="28" t="str">
        <f t="shared" si="12"/>
        <v>Business validation</v>
      </c>
      <c r="AB78" s="28" t="str">
        <f t="shared" si="13"/>
        <v>IT</v>
      </c>
      <c r="AC78" s="28" t="s">
        <v>1051</v>
      </c>
      <c r="AD78" s="28" t="s">
        <v>2701</v>
      </c>
      <c r="AE78" s="28" t="s">
        <v>84</v>
      </c>
    </row>
    <row r="79" spans="1:31" s="28" customFormat="1" ht="15" customHeight="1" x14ac:dyDescent="0.25">
      <c r="A79" s="28" t="s">
        <v>789</v>
      </c>
      <c r="B79" s="28" t="s">
        <v>3131</v>
      </c>
      <c r="C79" s="28" t="s">
        <v>131</v>
      </c>
      <c r="J79" s="28" t="s">
        <v>427</v>
      </c>
      <c r="L79" s="30" t="s">
        <v>428</v>
      </c>
      <c r="M79" s="28" t="s">
        <v>429</v>
      </c>
      <c r="N79" s="30" t="str">
        <f t="shared" si="11"/>
        <v>BV79: The item "Tier 3" value of the "Total basic own funds after deductions" is different from the sum of the items reported above  --&gt;Template 1: S.23.01; Columns: c0050; Expression: {r0290}={r0050}+{r0090}+{r0110}+{r0140}+{r0160}+{r0180}</v>
      </c>
      <c r="O79" s="28" t="s">
        <v>7372</v>
      </c>
      <c r="P79" s="29" t="str">
        <f t="shared" si="14"/>
        <v>01 02 03</v>
      </c>
      <c r="Q79" s="28" t="str">
        <f t="shared" si="15"/>
        <v/>
      </c>
      <c r="R79" s="29" t="str">
        <f t="shared" si="16"/>
        <v/>
      </c>
      <c r="S79" s="29" t="str">
        <f t="shared" si="17"/>
        <v>16 17</v>
      </c>
      <c r="T79" s="29"/>
      <c r="U79" s="29"/>
      <c r="AA79" s="28" t="str">
        <f t="shared" si="12"/>
        <v>Business validation</v>
      </c>
      <c r="AB79" s="28" t="str">
        <f t="shared" si="13"/>
        <v>IT</v>
      </c>
      <c r="AC79" s="28" t="s">
        <v>1051</v>
      </c>
      <c r="AD79" s="28" t="s">
        <v>2701</v>
      </c>
      <c r="AE79" s="28" t="s">
        <v>84</v>
      </c>
    </row>
    <row r="80" spans="1:31" s="28" customFormat="1" ht="15" customHeight="1" x14ac:dyDescent="0.25">
      <c r="A80" s="28" t="s">
        <v>790</v>
      </c>
      <c r="B80" s="28" t="s">
        <v>3131</v>
      </c>
      <c r="C80" s="28" t="s">
        <v>131</v>
      </c>
      <c r="I80" s="28" t="s">
        <v>430</v>
      </c>
      <c r="L80" s="30" t="s">
        <v>431</v>
      </c>
      <c r="M80" s="28" t="s">
        <v>432</v>
      </c>
      <c r="N80" s="30" t="str">
        <f t="shared" si="11"/>
        <v>BV80: The "Total" value is different from the same item for "Tier 2" --&gt;Template 1: S.23.01; Rows: r0300;0310;0340;0360; Expression: {c0010}={c0040}</v>
      </c>
      <c r="O80" s="28" t="s">
        <v>7370</v>
      </c>
      <c r="P80" s="29" t="str">
        <f t="shared" si="14"/>
        <v>01 02 03 04 05 06</v>
      </c>
      <c r="Q80" s="28" t="str">
        <f t="shared" si="15"/>
        <v/>
      </c>
      <c r="R80" s="29" t="str">
        <f t="shared" si="16"/>
        <v/>
      </c>
      <c r="S80" s="29" t="str">
        <f t="shared" si="17"/>
        <v>16 17</v>
      </c>
      <c r="T80" s="29"/>
      <c r="U80" s="29"/>
      <c r="AA80" s="28" t="str">
        <f t="shared" si="12"/>
        <v>Business validation</v>
      </c>
      <c r="AB80" s="28" t="str">
        <f t="shared" si="13"/>
        <v>IT</v>
      </c>
      <c r="AC80" s="28" t="s">
        <v>10</v>
      </c>
      <c r="AD80" s="28" t="s">
        <v>2701</v>
      </c>
      <c r="AE80" s="28" t="s">
        <v>84</v>
      </c>
    </row>
    <row r="81" spans="1:33" s="28" customFormat="1" ht="15" customHeight="1" x14ac:dyDescent="0.25">
      <c r="A81" s="28" t="s">
        <v>791</v>
      </c>
      <c r="B81" s="28" t="s">
        <v>3131</v>
      </c>
      <c r="C81" s="28" t="s">
        <v>131</v>
      </c>
      <c r="I81" s="28" t="s">
        <v>433</v>
      </c>
      <c r="L81" s="30" t="s">
        <v>434</v>
      </c>
      <c r="M81" s="28" t="s">
        <v>435</v>
      </c>
      <c r="N81" s="30" t="str">
        <f t="shared" si="11"/>
        <v>BV81: The "Total" value is different from the sum of "Tier 2" and "Tier 3" --&gt;Template 1: S.23.01; Rows: r0320;0330;0350;0370;0390;0400; Expression: {c0010}={c0040}+{c0050}</v>
      </c>
      <c r="O81" s="28" t="s">
        <v>7370</v>
      </c>
      <c r="P81" s="29" t="str">
        <f t="shared" si="14"/>
        <v>01 02 03 04 05 06</v>
      </c>
      <c r="Q81" s="28" t="str">
        <f t="shared" si="15"/>
        <v/>
      </c>
      <c r="R81" s="29" t="str">
        <f t="shared" si="16"/>
        <v/>
      </c>
      <c r="S81" s="29" t="str">
        <f t="shared" si="17"/>
        <v>16 17</v>
      </c>
      <c r="T81" s="29"/>
      <c r="U81" s="29"/>
      <c r="AA81" s="28" t="str">
        <f t="shared" si="12"/>
        <v>Business validation</v>
      </c>
      <c r="AB81" s="28" t="str">
        <f t="shared" si="13"/>
        <v>IT</v>
      </c>
      <c r="AC81" s="28" t="s">
        <v>1051</v>
      </c>
      <c r="AD81" s="28" t="s">
        <v>2701</v>
      </c>
      <c r="AE81" s="28" t="s">
        <v>84</v>
      </c>
    </row>
    <row r="82" spans="1:33" s="28" customFormat="1" ht="15" customHeight="1" x14ac:dyDescent="0.25">
      <c r="A82" s="28" t="s">
        <v>792</v>
      </c>
      <c r="B82" s="28" t="s">
        <v>3131</v>
      </c>
      <c r="C82" s="29" t="s">
        <v>8</v>
      </c>
      <c r="D82" s="29" t="s">
        <v>9</v>
      </c>
      <c r="E82" s="29"/>
      <c r="I82" s="29"/>
      <c r="J82" s="29"/>
      <c r="K82" s="29"/>
      <c r="L82" s="30" t="s">
        <v>116</v>
      </c>
      <c r="M82" s="28" t="s">
        <v>117</v>
      </c>
      <c r="N82" s="30" t="str">
        <f t="shared" si="11"/>
        <v>BV82: The "Deposits from reinsurers and insurance, intermediaries and reinsurance payables" reported in template S.02.01 - Balance Sheet is different from sum of the same items in template S.02.02 - Assets and liabilities by currency --&gt;Template 1: S.02.01; Template 2: S.02.02; Expression: {S.02.01, r0770,c0010}+{S.02.01, r0820,c0010}+{S.02.01, r0830,c0010}={S.02.02, r0130,c0020}</v>
      </c>
      <c r="O82" s="29" t="s">
        <v>7371</v>
      </c>
      <c r="P82" s="29" t="str">
        <f t="shared" si="14"/>
        <v>01 04</v>
      </c>
      <c r="Q82" s="28" t="str">
        <f t="shared" si="15"/>
        <v/>
      </c>
      <c r="R82" s="29" t="str">
        <f t="shared" si="16"/>
        <v>07</v>
      </c>
      <c r="S82" s="29" t="str">
        <f t="shared" si="17"/>
        <v>16 18</v>
      </c>
      <c r="T82" s="29"/>
      <c r="U82" s="29"/>
      <c r="V82" s="29"/>
      <c r="W82" s="29"/>
      <c r="X82" s="29"/>
      <c r="Y82" s="29"/>
      <c r="Z82" s="29"/>
      <c r="AA82" s="28" t="str">
        <f t="shared" si="12"/>
        <v>Business validation</v>
      </c>
      <c r="AB82" s="28" t="str">
        <f t="shared" si="13"/>
        <v>CT</v>
      </c>
      <c r="AC82" s="28" t="s">
        <v>1051</v>
      </c>
      <c r="AD82" s="28" t="s">
        <v>8659</v>
      </c>
      <c r="AE82" s="28" t="s">
        <v>84</v>
      </c>
      <c r="AF82" s="29"/>
      <c r="AG82" s="29"/>
    </row>
    <row r="83" spans="1:33" s="28" customFormat="1" ht="15" customHeight="1" x14ac:dyDescent="0.25">
      <c r="A83" s="28" t="s">
        <v>793</v>
      </c>
      <c r="B83" s="28" t="s">
        <v>3131</v>
      </c>
      <c r="C83" s="28" t="s">
        <v>131</v>
      </c>
      <c r="J83" s="28" t="s">
        <v>1853</v>
      </c>
      <c r="L83" s="30" t="s">
        <v>436</v>
      </c>
      <c r="M83" s="28" t="s">
        <v>437</v>
      </c>
      <c r="N83" s="30" t="str">
        <f t="shared" si="11"/>
        <v>BV83: The item "Total ancillary own funds" is different from the sum of the items reported above --&gt;Template 1: S.23.01; Columns: c0010;0040; Expression: {r0400}=sum({(r0300-0370)})+{r0390}</v>
      </c>
      <c r="O83" s="28" t="s">
        <v>7372</v>
      </c>
      <c r="P83" s="29" t="str">
        <f t="shared" si="14"/>
        <v>01 02 03</v>
      </c>
      <c r="Q83" s="28" t="str">
        <f t="shared" si="15"/>
        <v/>
      </c>
      <c r="R83" s="29" t="str">
        <f t="shared" si="16"/>
        <v/>
      </c>
      <c r="S83" s="29" t="str">
        <f t="shared" si="17"/>
        <v>16 17</v>
      </c>
      <c r="T83" s="29"/>
      <c r="U83" s="29"/>
      <c r="AA83" s="28" t="str">
        <f t="shared" si="12"/>
        <v>Business validation</v>
      </c>
      <c r="AB83" s="28" t="str">
        <f t="shared" si="13"/>
        <v>IT</v>
      </c>
      <c r="AC83" s="28" t="s">
        <v>1051</v>
      </c>
      <c r="AD83" s="28" t="s">
        <v>2701</v>
      </c>
      <c r="AE83" s="28" t="s">
        <v>84</v>
      </c>
    </row>
    <row r="84" spans="1:33" s="28" customFormat="1" ht="15" customHeight="1" x14ac:dyDescent="0.25">
      <c r="A84" s="28" t="s">
        <v>794</v>
      </c>
      <c r="B84" s="28" t="s">
        <v>3131</v>
      </c>
      <c r="C84" s="28" t="s">
        <v>131</v>
      </c>
      <c r="J84" s="28" t="s">
        <v>427</v>
      </c>
      <c r="L84" s="30" t="s">
        <v>438</v>
      </c>
      <c r="M84" s="28" t="s">
        <v>439</v>
      </c>
      <c r="N84" s="30" t="str">
        <f t="shared" si="11"/>
        <v>BV84: The item "Total ancillary own funds" for "Tier 3" is different from the sum of the items reported above --&gt;Template 1: S.23.01; Columns: c0050; Expression: {r0400}={r0320}+{r0330}+{r0350}+{r0370}+{r0390}</v>
      </c>
      <c r="O84" s="28" t="s">
        <v>7372</v>
      </c>
      <c r="P84" s="29" t="str">
        <f t="shared" si="14"/>
        <v>01 02 03</v>
      </c>
      <c r="Q84" s="28" t="str">
        <f t="shared" si="15"/>
        <v/>
      </c>
      <c r="R84" s="29" t="str">
        <f t="shared" si="16"/>
        <v/>
      </c>
      <c r="S84" s="29" t="str">
        <f t="shared" si="17"/>
        <v>16 17</v>
      </c>
      <c r="T84" s="29"/>
      <c r="U84" s="29"/>
      <c r="AA84" s="28" t="str">
        <f t="shared" si="12"/>
        <v>Business validation</v>
      </c>
      <c r="AB84" s="28" t="str">
        <f t="shared" si="13"/>
        <v>IT</v>
      </c>
      <c r="AC84" s="28" t="s">
        <v>1051</v>
      </c>
      <c r="AD84" s="28" t="s">
        <v>2701</v>
      </c>
      <c r="AE84" s="28" t="s">
        <v>84</v>
      </c>
    </row>
    <row r="85" spans="1:33" s="28" customFormat="1" ht="15" customHeight="1" x14ac:dyDescent="0.25">
      <c r="A85" s="28" t="s">
        <v>795</v>
      </c>
      <c r="B85" s="28" t="s">
        <v>3131</v>
      </c>
      <c r="C85" s="28" t="s">
        <v>131</v>
      </c>
      <c r="J85" s="28" t="s">
        <v>1854</v>
      </c>
      <c r="L85" s="30" t="s">
        <v>440</v>
      </c>
      <c r="M85" s="28" t="s">
        <v>441</v>
      </c>
      <c r="N85" s="30" t="str">
        <f t="shared" si="11"/>
        <v>BV85: The item "Available and eligible own funds/Total available own funds to meet SCR" is different from the sum of "Total basic own funds after deductions" and "Total ancillary own funds" --&gt;Template 1: S.23.01; Columns: c0010;0040;0050; Expression: {r0500}={r0290}+{r0400}</v>
      </c>
      <c r="O85" s="28" t="s">
        <v>2329</v>
      </c>
      <c r="P85" s="29" t="str">
        <f t="shared" si="14"/>
        <v>01 02 03</v>
      </c>
      <c r="Q85" s="28" t="str">
        <f t="shared" si="15"/>
        <v/>
      </c>
      <c r="R85" s="29" t="str">
        <f t="shared" si="16"/>
        <v>07 08 09</v>
      </c>
      <c r="S85" s="29" t="str">
        <f t="shared" si="17"/>
        <v>16 17 18 19</v>
      </c>
      <c r="T85" s="29"/>
      <c r="U85" s="29"/>
      <c r="AA85" s="28" t="str">
        <f t="shared" si="12"/>
        <v>Business validation</v>
      </c>
      <c r="AB85" s="28" t="str">
        <f t="shared" si="13"/>
        <v>IT</v>
      </c>
      <c r="AC85" s="28" t="s">
        <v>1051</v>
      </c>
      <c r="AD85" s="28" t="s">
        <v>2701</v>
      </c>
      <c r="AE85" s="28" t="s">
        <v>84</v>
      </c>
    </row>
    <row r="86" spans="1:33" s="28" customFormat="1" ht="15" customHeight="1" x14ac:dyDescent="0.25">
      <c r="A86" s="28" t="s">
        <v>796</v>
      </c>
      <c r="B86" s="28" t="s">
        <v>3131</v>
      </c>
      <c r="C86" s="28" t="s">
        <v>131</v>
      </c>
      <c r="J86" s="28" t="s">
        <v>1852</v>
      </c>
      <c r="L86" s="30" t="s">
        <v>442</v>
      </c>
      <c r="M86" s="28" t="s">
        <v>443</v>
      </c>
      <c r="N86" s="30" t="str">
        <f t="shared" si="11"/>
        <v>BV86: The item "Available and eligible own funds/Total eligible own funds to meet the MCR" is different from the item "Available and eligible own funds/Total eligible own funds to meet the SCR". --&gt;Template 1: S.23.01; Columns: c0020;0030; Expression: {r0550}={r0540}</v>
      </c>
      <c r="O86" s="28" t="s">
        <v>2329</v>
      </c>
      <c r="P86" s="29" t="str">
        <f t="shared" si="14"/>
        <v>01 02 03</v>
      </c>
      <c r="Q86" s="28" t="str">
        <f t="shared" si="15"/>
        <v/>
      </c>
      <c r="R86" s="29" t="str">
        <f t="shared" si="16"/>
        <v>07 08 09</v>
      </c>
      <c r="S86" s="29" t="str">
        <f t="shared" si="17"/>
        <v>16 17 18 19</v>
      </c>
      <c r="T86" s="29"/>
      <c r="U86" s="29"/>
      <c r="AA86" s="28" t="str">
        <f t="shared" si="12"/>
        <v>Business validation</v>
      </c>
      <c r="AB86" s="28" t="str">
        <f t="shared" si="13"/>
        <v>IT</v>
      </c>
      <c r="AC86" s="28" t="s">
        <v>10</v>
      </c>
      <c r="AD86" s="28" t="s">
        <v>2701</v>
      </c>
      <c r="AE86" s="28" t="s">
        <v>84</v>
      </c>
    </row>
    <row r="87" spans="1:33" s="28" customFormat="1" ht="15" customHeight="1" x14ac:dyDescent="0.25">
      <c r="A87" s="28" t="s">
        <v>797</v>
      </c>
      <c r="B87" s="28" t="s">
        <v>3131</v>
      </c>
      <c r="C87" s="28" t="s">
        <v>131</v>
      </c>
      <c r="J87" s="28" t="s">
        <v>137</v>
      </c>
      <c r="L87" s="30" t="s">
        <v>444</v>
      </c>
      <c r="M87" s="28" t="s">
        <v>445</v>
      </c>
      <c r="N87" s="30" t="str">
        <f t="shared" si="11"/>
        <v>BV87: The "Total" value of the item "Ratio of eligible own funds to SCR" is different from the ratio between the "Total eligible own funds to meet the SCR" and the "SCR" --&gt;Template 1: S.23.01; Columns: c0010; Expression: {r0620}={r0540}/{r0580}</v>
      </c>
      <c r="O87" s="28" t="s">
        <v>2329</v>
      </c>
      <c r="P87" s="29" t="str">
        <f t="shared" si="14"/>
        <v>01 02 03</v>
      </c>
      <c r="Q87" s="28" t="str">
        <f t="shared" si="15"/>
        <v/>
      </c>
      <c r="R87" s="29" t="str">
        <f t="shared" si="16"/>
        <v>07 08 09</v>
      </c>
      <c r="S87" s="29" t="str">
        <f t="shared" si="17"/>
        <v>16 17 18 19</v>
      </c>
      <c r="T87" s="29"/>
      <c r="U87" s="29"/>
      <c r="AA87" s="28" t="str">
        <f t="shared" si="12"/>
        <v>Business validation</v>
      </c>
      <c r="AB87" s="28" t="str">
        <f t="shared" si="13"/>
        <v>IT</v>
      </c>
      <c r="AC87" s="28" t="s">
        <v>1051</v>
      </c>
      <c r="AD87" s="28" t="s">
        <v>2701</v>
      </c>
      <c r="AE87" s="28" t="s">
        <v>84</v>
      </c>
    </row>
    <row r="88" spans="1:33" s="28" customFormat="1" ht="15" customHeight="1" x14ac:dyDescent="0.25">
      <c r="A88" s="28" t="s">
        <v>798</v>
      </c>
      <c r="B88" s="28" t="s">
        <v>3131</v>
      </c>
      <c r="C88" s="28" t="s">
        <v>131</v>
      </c>
      <c r="J88" s="28" t="s">
        <v>137</v>
      </c>
      <c r="L88" s="30" t="s">
        <v>446</v>
      </c>
      <c r="M88" s="28" t="s">
        <v>447</v>
      </c>
      <c r="N88" s="30" t="str">
        <f t="shared" si="11"/>
        <v>BV88: The "Total" value of the item "Ratio of eligible own funds to MCR" is different from the ratio between the "Total eligible own funds to meet the MCR" and the "MCR" --&gt;Template 1: S.23.01; Columns: c0010; Expression: {r0640}={r0550}/{r0600}</v>
      </c>
      <c r="O88" s="28" t="s">
        <v>2329</v>
      </c>
      <c r="P88" s="29" t="str">
        <f t="shared" si="14"/>
        <v>01 02 03</v>
      </c>
      <c r="Q88" s="28" t="str">
        <f t="shared" si="15"/>
        <v/>
      </c>
      <c r="R88" s="29" t="str">
        <f t="shared" si="16"/>
        <v>07 08 09</v>
      </c>
      <c r="S88" s="29" t="str">
        <f t="shared" si="17"/>
        <v>16 17 18 19</v>
      </c>
      <c r="T88" s="29"/>
      <c r="U88" s="29"/>
      <c r="AA88" s="28" t="str">
        <f t="shared" si="12"/>
        <v>Business validation</v>
      </c>
      <c r="AB88" s="28" t="str">
        <f t="shared" si="13"/>
        <v>IT</v>
      </c>
      <c r="AC88" s="28" t="s">
        <v>1051</v>
      </c>
      <c r="AD88" s="28" t="s">
        <v>2701</v>
      </c>
      <c r="AE88" s="28" t="s">
        <v>84</v>
      </c>
    </row>
    <row r="89" spans="1:33" s="28" customFormat="1" ht="15" customHeight="1" x14ac:dyDescent="0.25">
      <c r="A89" s="28" t="s">
        <v>799</v>
      </c>
      <c r="B89" s="28" t="s">
        <v>3131</v>
      </c>
      <c r="C89" s="28" t="s">
        <v>131</v>
      </c>
      <c r="J89" s="28" t="s">
        <v>137</v>
      </c>
      <c r="L89" s="30" t="s">
        <v>448</v>
      </c>
      <c r="M89" s="28" t="s">
        <v>418</v>
      </c>
      <c r="N89" s="30" t="str">
        <f t="shared" si="11"/>
        <v>BV89: The item "Total" value of the "Total basic own funds after deductions" is different from the sum of the items reported above  --&gt;Template 1: S.23.01; Columns: c0010; Expression: {r0290}={r0010}+sum({(r0030-0050)})+{r0070}+{r0090}+{r0110}+{r0130}+{r0140}+{r0160}+{r0180}+{r0200}-{r0220}-{r0280}</v>
      </c>
      <c r="O89" s="28" t="s">
        <v>107</v>
      </c>
      <c r="P89" s="29" t="str">
        <f t="shared" si="14"/>
        <v>04 05 06</v>
      </c>
      <c r="Q89" s="28" t="str">
        <f t="shared" si="15"/>
        <v/>
      </c>
      <c r="R89" s="29" t="str">
        <f t="shared" si="16"/>
        <v/>
      </c>
      <c r="S89" s="29" t="str">
        <f t="shared" si="17"/>
        <v/>
      </c>
      <c r="T89" s="29"/>
      <c r="U89" s="29"/>
      <c r="AA89" s="28" t="str">
        <f t="shared" si="12"/>
        <v>Business validation</v>
      </c>
      <c r="AB89" s="28" t="str">
        <f t="shared" si="13"/>
        <v>IT</v>
      </c>
      <c r="AC89" s="28" t="s">
        <v>1051</v>
      </c>
      <c r="AD89" s="28" t="s">
        <v>2701</v>
      </c>
      <c r="AE89" s="28" t="s">
        <v>84</v>
      </c>
    </row>
    <row r="90" spans="1:33" s="28" customFormat="1" ht="15" customHeight="1" x14ac:dyDescent="0.25">
      <c r="A90" s="28" t="s">
        <v>800</v>
      </c>
      <c r="B90" s="28" t="s">
        <v>3131</v>
      </c>
      <c r="C90" s="28" t="s">
        <v>131</v>
      </c>
      <c r="J90" s="28" t="s">
        <v>142</v>
      </c>
      <c r="L90" s="30" t="s">
        <v>2094</v>
      </c>
      <c r="M90" s="28" t="s">
        <v>420</v>
      </c>
      <c r="N90" s="30" t="str">
        <f t="shared" si="11"/>
        <v>BV90: The item "Tier 1 - unrestricted" value of the "Total basic own funds after deductions" is different from the sum of the items reported above  --&gt;Template 1: S.23.01; Columns: c0020; Expression: {r0290}={r0010}+{r0030}+{r0040}+{r0070}+{r0130}+{r0180}+{r0200}-{r0280}</v>
      </c>
      <c r="O90" s="28" t="s">
        <v>107</v>
      </c>
      <c r="P90" s="29" t="str">
        <f t="shared" si="14"/>
        <v>04 05 06</v>
      </c>
      <c r="Q90" s="28" t="str">
        <f t="shared" si="15"/>
        <v/>
      </c>
      <c r="R90" s="29" t="str">
        <f t="shared" si="16"/>
        <v/>
      </c>
      <c r="S90" s="29" t="str">
        <f t="shared" si="17"/>
        <v/>
      </c>
      <c r="T90" s="29"/>
      <c r="U90" s="29"/>
      <c r="V90" s="42">
        <v>42537</v>
      </c>
      <c r="W90" s="28" t="s">
        <v>8548</v>
      </c>
      <c r="X90" s="28" t="s">
        <v>9060</v>
      </c>
      <c r="Y90" s="28" t="s">
        <v>8546</v>
      </c>
      <c r="Z90" s="28" t="s">
        <v>8622</v>
      </c>
      <c r="AA90" s="28" t="str">
        <f t="shared" si="12"/>
        <v>Business validation</v>
      </c>
      <c r="AB90" s="28" t="str">
        <f t="shared" si="13"/>
        <v>IT</v>
      </c>
      <c r="AC90" s="28" t="s">
        <v>1051</v>
      </c>
      <c r="AD90" s="28" t="s">
        <v>2701</v>
      </c>
      <c r="AE90" s="28" t="s">
        <v>84</v>
      </c>
    </row>
    <row r="91" spans="1:33" s="28" customFormat="1" ht="15" customHeight="1" x14ac:dyDescent="0.25">
      <c r="A91" s="28" t="s">
        <v>801</v>
      </c>
      <c r="B91" s="28" t="s">
        <v>3131</v>
      </c>
      <c r="C91" s="28" t="s">
        <v>131</v>
      </c>
      <c r="J91" s="28" t="s">
        <v>421</v>
      </c>
      <c r="L91" s="30" t="s">
        <v>449</v>
      </c>
      <c r="M91" s="28" t="s">
        <v>423</v>
      </c>
      <c r="N91" s="30" t="str">
        <f t="shared" si="11"/>
        <v>BV91: The item "Tier 1 - restricted" value of the "Total basic own funds after deductions" is different from the sum of the items reported above  --&gt;Template 1: S.23.01; Columns: c0030; Expression: {r0290}={r0050}+{r0090}+{r0110}+{r0140}+{r0180}+{r0200}-{r0280}</v>
      </c>
      <c r="O91" s="28" t="s">
        <v>107</v>
      </c>
      <c r="P91" s="29" t="str">
        <f t="shared" si="14"/>
        <v>04 05 06</v>
      </c>
      <c r="Q91" s="28" t="str">
        <f t="shared" si="15"/>
        <v/>
      </c>
      <c r="R91" s="29" t="str">
        <f t="shared" si="16"/>
        <v/>
      </c>
      <c r="S91" s="29" t="str">
        <f t="shared" si="17"/>
        <v/>
      </c>
      <c r="T91" s="29"/>
      <c r="U91" s="29"/>
      <c r="AA91" s="28" t="str">
        <f t="shared" si="12"/>
        <v>Business validation</v>
      </c>
      <c r="AB91" s="28" t="str">
        <f t="shared" si="13"/>
        <v>IT</v>
      </c>
      <c r="AC91" s="28" t="s">
        <v>1051</v>
      </c>
      <c r="AD91" s="28" t="s">
        <v>2701</v>
      </c>
      <c r="AE91" s="28" t="s">
        <v>84</v>
      </c>
    </row>
    <row r="92" spans="1:33" s="28" customFormat="1" ht="15" customHeight="1" x14ac:dyDescent="0.25">
      <c r="A92" s="28" t="s">
        <v>802</v>
      </c>
      <c r="B92" s="28" t="s">
        <v>3131</v>
      </c>
      <c r="C92" s="28" t="s">
        <v>131</v>
      </c>
      <c r="J92" s="28" t="s">
        <v>424</v>
      </c>
      <c r="L92" s="30" t="s">
        <v>450</v>
      </c>
      <c r="M92" s="28" t="s">
        <v>426</v>
      </c>
      <c r="N92" s="30" t="str">
        <f t="shared" si="11"/>
        <v>BV92: The item "Tier 2" value of the "Total basic own funds after deductions" is different from the sum of the items reported above  --&gt;Template 1: S.23.01; Columns: c0040; Expression: {r0290}={r0010}+{r0030}+{r0040}+{r0050}+{r0090}+{r0110}+{r0140}+{r0180}+{r0200}-{r0280}</v>
      </c>
      <c r="O92" s="28" t="s">
        <v>107</v>
      </c>
      <c r="P92" s="29" t="str">
        <f t="shared" si="14"/>
        <v>04 05 06</v>
      </c>
      <c r="Q92" s="28" t="str">
        <f t="shared" si="15"/>
        <v/>
      </c>
      <c r="R92" s="29" t="str">
        <f t="shared" si="16"/>
        <v/>
      </c>
      <c r="S92" s="29" t="str">
        <f t="shared" si="17"/>
        <v/>
      </c>
      <c r="T92" s="29"/>
      <c r="U92" s="29"/>
      <c r="AA92" s="28" t="str">
        <f t="shared" si="12"/>
        <v>Business validation</v>
      </c>
      <c r="AB92" s="28" t="str">
        <f t="shared" si="13"/>
        <v>IT</v>
      </c>
      <c r="AC92" s="28" t="s">
        <v>1051</v>
      </c>
      <c r="AD92" s="28" t="s">
        <v>2701</v>
      </c>
      <c r="AE92" s="28" t="s">
        <v>84</v>
      </c>
    </row>
    <row r="93" spans="1:33" s="28" customFormat="1" ht="15" customHeight="1" x14ac:dyDescent="0.25">
      <c r="A93" s="28" t="s">
        <v>803</v>
      </c>
      <c r="B93" s="28" t="s">
        <v>3131</v>
      </c>
      <c r="C93" s="29" t="s">
        <v>6</v>
      </c>
      <c r="D93" s="29"/>
      <c r="E93" s="29"/>
      <c r="I93" s="29"/>
      <c r="J93" s="29"/>
      <c r="K93" s="29"/>
      <c r="L93" s="30" t="s">
        <v>100</v>
      </c>
      <c r="M93" s="28" t="s">
        <v>101</v>
      </c>
      <c r="N93" s="30" t="str">
        <f t="shared" si="11"/>
        <v>BV93: Data type ISO 639-1 incorrect --&gt;Template 1: S.01.02; Expression: {r0070,c0010} - data type constrains [ISO 639-1: 2 letter code]</v>
      </c>
      <c r="O93" s="29" t="s">
        <v>7370</v>
      </c>
      <c r="P93" s="29" t="str">
        <f t="shared" si="14"/>
        <v>01 02 03 04 05 06</v>
      </c>
      <c r="Q93" s="28" t="str">
        <f t="shared" si="15"/>
        <v/>
      </c>
      <c r="R93" s="29" t="str">
        <f t="shared" si="16"/>
        <v/>
      </c>
      <c r="S93" s="29" t="str">
        <f t="shared" si="17"/>
        <v>16 17</v>
      </c>
      <c r="T93" s="29"/>
      <c r="U93" s="29"/>
      <c r="V93" s="29"/>
      <c r="W93" s="29"/>
      <c r="X93" s="29"/>
      <c r="Y93" s="29"/>
      <c r="Z93" s="29"/>
      <c r="AA93" s="28" t="str">
        <f t="shared" si="12"/>
        <v>Business validation</v>
      </c>
      <c r="AB93" s="28" t="str">
        <f t="shared" si="13"/>
        <v>IT</v>
      </c>
      <c r="AC93" s="28" t="s">
        <v>7</v>
      </c>
      <c r="AD93" s="28" t="s">
        <v>2699</v>
      </c>
      <c r="AE93" s="28" t="s">
        <v>84</v>
      </c>
      <c r="AF93" s="29"/>
      <c r="AG93" s="29"/>
    </row>
    <row r="94" spans="1:33" s="28" customFormat="1" ht="15" customHeight="1" x14ac:dyDescent="0.25">
      <c r="A94" s="28" t="s">
        <v>804</v>
      </c>
      <c r="B94" s="28" t="s">
        <v>3131</v>
      </c>
      <c r="C94" s="28" t="s">
        <v>131</v>
      </c>
      <c r="J94" s="28" t="s">
        <v>427</v>
      </c>
      <c r="L94" s="30" t="s">
        <v>451</v>
      </c>
      <c r="M94" s="28" t="s">
        <v>429</v>
      </c>
      <c r="N94" s="30" t="str">
        <f t="shared" si="11"/>
        <v>BV94: The item "Tier 3" value of the "Total basic own funds after deductions" is different from the sum of the items reported above  --&gt;Template 1: S.23.01; Columns: c0050; Expression: {r0290}={r0050}+{r0090}+{r0110}+{r0140}+{r0160}+{r0180}+{r0200}-{r0280}</v>
      </c>
      <c r="O94" s="28" t="s">
        <v>107</v>
      </c>
      <c r="P94" s="29" t="str">
        <f t="shared" si="14"/>
        <v>04 05 06</v>
      </c>
      <c r="Q94" s="28" t="str">
        <f t="shared" si="15"/>
        <v/>
      </c>
      <c r="R94" s="29" t="str">
        <f t="shared" si="16"/>
        <v/>
      </c>
      <c r="S94" s="29" t="str">
        <f t="shared" si="17"/>
        <v/>
      </c>
      <c r="T94" s="29"/>
      <c r="U94" s="29"/>
      <c r="AA94" s="28" t="str">
        <f t="shared" si="12"/>
        <v>Business validation</v>
      </c>
      <c r="AB94" s="28" t="str">
        <f t="shared" si="13"/>
        <v>IT</v>
      </c>
      <c r="AC94" s="28" t="s">
        <v>1051</v>
      </c>
      <c r="AD94" s="28" t="s">
        <v>2701</v>
      </c>
      <c r="AE94" s="28" t="s">
        <v>84</v>
      </c>
    </row>
    <row r="95" spans="1:33" s="28" customFormat="1" ht="15" customHeight="1" x14ac:dyDescent="0.25">
      <c r="A95" s="28" t="s">
        <v>805</v>
      </c>
      <c r="B95" s="28" t="s">
        <v>3131</v>
      </c>
      <c r="C95" s="28" t="s">
        <v>131</v>
      </c>
      <c r="J95" s="28" t="s">
        <v>1853</v>
      </c>
      <c r="L95" s="30" t="s">
        <v>452</v>
      </c>
      <c r="M95" s="28" t="s">
        <v>437</v>
      </c>
      <c r="N95" s="30" t="str">
        <f t="shared" si="11"/>
        <v>BV95: The item "Total ancillary own funds" is different from the sum of the items reported above --&gt;Template 1: S.23.01; Columns: c0010;0040; Expression: {r0400}=sum({(r0300-0370)})-{r0380}+{r0390}</v>
      </c>
      <c r="O95" s="28" t="s">
        <v>107</v>
      </c>
      <c r="P95" s="29" t="str">
        <f t="shared" si="14"/>
        <v>04 05 06</v>
      </c>
      <c r="Q95" s="28" t="str">
        <f t="shared" si="15"/>
        <v/>
      </c>
      <c r="R95" s="29" t="str">
        <f t="shared" si="16"/>
        <v/>
      </c>
      <c r="S95" s="29" t="str">
        <f t="shared" si="17"/>
        <v/>
      </c>
      <c r="T95" s="29"/>
      <c r="U95" s="29"/>
      <c r="AA95" s="28" t="str">
        <f t="shared" si="12"/>
        <v>Business validation</v>
      </c>
      <c r="AB95" s="28" t="str">
        <f t="shared" si="13"/>
        <v>IT</v>
      </c>
      <c r="AC95" s="28" t="s">
        <v>1051</v>
      </c>
      <c r="AD95" s="28" t="s">
        <v>2701</v>
      </c>
      <c r="AE95" s="28" t="s">
        <v>84</v>
      </c>
    </row>
    <row r="96" spans="1:33" s="28" customFormat="1" ht="15" customHeight="1" x14ac:dyDescent="0.25">
      <c r="A96" s="28" t="s">
        <v>806</v>
      </c>
      <c r="B96" s="28" t="s">
        <v>3131</v>
      </c>
      <c r="C96" s="28" t="s">
        <v>131</v>
      </c>
      <c r="J96" s="28" t="s">
        <v>427</v>
      </c>
      <c r="L96" s="30" t="s">
        <v>453</v>
      </c>
      <c r="M96" s="28" t="s">
        <v>439</v>
      </c>
      <c r="N96" s="30" t="str">
        <f t="shared" si="11"/>
        <v>BV96: The item "Total ancillary own funds" for "Tier 3" is different from the sum of the items reported above --&gt;Template 1: S.23.01; Columns: c0050; Expression: {r0400}={r0320}+{r0330}+{r0350}+{r0370}-{r0380}+{r0390}</v>
      </c>
      <c r="O96" s="28" t="s">
        <v>107</v>
      </c>
      <c r="P96" s="29" t="str">
        <f t="shared" si="14"/>
        <v>04 05 06</v>
      </c>
      <c r="Q96" s="28" t="str">
        <f t="shared" si="15"/>
        <v/>
      </c>
      <c r="R96" s="29" t="str">
        <f t="shared" si="16"/>
        <v/>
      </c>
      <c r="S96" s="29" t="str">
        <f t="shared" si="17"/>
        <v/>
      </c>
      <c r="T96" s="29"/>
      <c r="U96" s="29"/>
      <c r="AA96" s="28" t="str">
        <f t="shared" si="12"/>
        <v>Business validation</v>
      </c>
      <c r="AB96" s="28" t="str">
        <f t="shared" si="13"/>
        <v>IT</v>
      </c>
      <c r="AC96" s="28" t="s">
        <v>1051</v>
      </c>
      <c r="AD96" s="28" t="s">
        <v>2701</v>
      </c>
      <c r="AE96" s="28" t="s">
        <v>84</v>
      </c>
    </row>
    <row r="97" spans="1:33" s="28" customFormat="1" ht="15" customHeight="1" x14ac:dyDescent="0.25">
      <c r="A97" s="28" t="s">
        <v>807</v>
      </c>
      <c r="B97" s="28" t="s">
        <v>3131</v>
      </c>
      <c r="C97" s="28" t="s">
        <v>131</v>
      </c>
      <c r="J97" s="28" t="s">
        <v>1854</v>
      </c>
      <c r="L97" s="30" t="s">
        <v>454</v>
      </c>
      <c r="M97" s="28" t="s">
        <v>455</v>
      </c>
      <c r="N97" s="30" t="str">
        <f t="shared" si="11"/>
        <v>BV97: The item "Total available own funds to meet the consolidated group SCR (excluding own funds from other financial sector and from the undertakings included via D&amp;A)" is different from the sum of "Total basic own funds after deductions" and "Total ancillary own funds" --&gt;Template 1: S.23.01; Columns: c0010;0040;0050; Expression: {r0520}={r0290}+{r0400}</v>
      </c>
      <c r="O97" s="28" t="s">
        <v>107</v>
      </c>
      <c r="P97" s="29" t="str">
        <f t="shared" si="14"/>
        <v>04 05 06</v>
      </c>
      <c r="Q97" s="28" t="str">
        <f t="shared" si="15"/>
        <v/>
      </c>
      <c r="R97" s="29" t="str">
        <f t="shared" si="16"/>
        <v/>
      </c>
      <c r="S97" s="29" t="str">
        <f t="shared" si="17"/>
        <v/>
      </c>
      <c r="T97" s="29"/>
      <c r="U97" s="29"/>
      <c r="AA97" s="28" t="str">
        <f t="shared" si="12"/>
        <v>Business validation</v>
      </c>
      <c r="AB97" s="28" t="str">
        <f t="shared" si="13"/>
        <v>IT</v>
      </c>
      <c r="AC97" s="28" t="s">
        <v>1051</v>
      </c>
      <c r="AD97" s="28" t="s">
        <v>2701</v>
      </c>
      <c r="AE97" s="28" t="s">
        <v>84</v>
      </c>
    </row>
    <row r="98" spans="1:33" s="28" customFormat="1" ht="15" customHeight="1" x14ac:dyDescent="0.25">
      <c r="A98" s="28" t="s">
        <v>808</v>
      </c>
      <c r="B98" s="28" t="s">
        <v>3131</v>
      </c>
      <c r="C98" s="28" t="s">
        <v>131</v>
      </c>
      <c r="J98" s="28" t="s">
        <v>1852</v>
      </c>
      <c r="L98" s="30" t="s">
        <v>456</v>
      </c>
      <c r="M98" s="28" t="s">
        <v>457</v>
      </c>
      <c r="N98" s="30" t="str">
        <f t="shared" si="11"/>
        <v>BV98: The item "Total available own funds to meet the consolidated group SCR (excluding own funds from other financial sector and from the undertakings included via D&amp;A)" is different from the "Total basic own funds after deductions" --&gt;Template 1: S.23.01; Columns: c0020;0030; Expression: {r0520}={r0290}</v>
      </c>
      <c r="O98" s="28" t="s">
        <v>107</v>
      </c>
      <c r="P98" s="29" t="str">
        <f t="shared" si="14"/>
        <v>04 05 06</v>
      </c>
      <c r="Q98" s="28" t="str">
        <f t="shared" si="15"/>
        <v/>
      </c>
      <c r="R98" s="29" t="str">
        <f t="shared" si="16"/>
        <v/>
      </c>
      <c r="S98" s="29" t="str">
        <f t="shared" si="17"/>
        <v/>
      </c>
      <c r="T98" s="29"/>
      <c r="U98" s="29"/>
      <c r="V98" s="42">
        <v>42537</v>
      </c>
      <c r="W98" s="28" t="s">
        <v>8548</v>
      </c>
      <c r="X98" s="28" t="s">
        <v>22972</v>
      </c>
      <c r="Y98" s="28" t="s">
        <v>8546</v>
      </c>
      <c r="Z98" s="28" t="s">
        <v>8622</v>
      </c>
      <c r="AA98" s="28" t="str">
        <f t="shared" si="12"/>
        <v>Business validation</v>
      </c>
      <c r="AB98" s="28" t="str">
        <f t="shared" si="13"/>
        <v>IT</v>
      </c>
      <c r="AC98" s="28" t="s">
        <v>10</v>
      </c>
      <c r="AD98" s="28" t="s">
        <v>2701</v>
      </c>
      <c r="AE98" s="28" t="s">
        <v>84</v>
      </c>
    </row>
    <row r="99" spans="1:33" s="28" customFormat="1" ht="15" customHeight="1" x14ac:dyDescent="0.25">
      <c r="A99" s="28" t="s">
        <v>813</v>
      </c>
      <c r="B99" s="28" t="s">
        <v>3131</v>
      </c>
      <c r="C99" s="28" t="s">
        <v>131</v>
      </c>
      <c r="J99" s="28" t="s">
        <v>1852</v>
      </c>
      <c r="L99" s="30" t="s">
        <v>458</v>
      </c>
      <c r="M99" s="28" t="s">
        <v>459</v>
      </c>
      <c r="N99" s="30" t="str">
        <f t="shared" si="11"/>
        <v>BV99: The item "Total eligible own funds to meet the minimum consolidated group SCR" is different from the item "Total eligible own funds to meet the consolidated group SCR (excluding own funds from other financial sector and from the undertakings included via D&amp;A )". --&gt;Template 1: S.23.01; Columns: c0020;0030; Expression: {r0570}={r0560}</v>
      </c>
      <c r="O99" s="28" t="s">
        <v>107</v>
      </c>
      <c r="P99" s="29" t="str">
        <f t="shared" si="14"/>
        <v>04 05 06</v>
      </c>
      <c r="Q99" s="28" t="str">
        <f t="shared" si="15"/>
        <v/>
      </c>
      <c r="R99" s="29" t="str">
        <f t="shared" si="16"/>
        <v/>
      </c>
      <c r="S99" s="29" t="str">
        <f t="shared" si="17"/>
        <v/>
      </c>
      <c r="T99" s="29"/>
      <c r="U99" s="29"/>
      <c r="AA99" s="28" t="str">
        <f t="shared" si="12"/>
        <v>Business validation</v>
      </c>
      <c r="AB99" s="28" t="str">
        <f t="shared" si="13"/>
        <v>IT</v>
      </c>
      <c r="AC99" s="28" t="s">
        <v>10</v>
      </c>
      <c r="AD99" s="28" t="s">
        <v>2701</v>
      </c>
      <c r="AE99" s="28" t="s">
        <v>84</v>
      </c>
    </row>
    <row r="100" spans="1:33" s="28" customFormat="1" ht="15" customHeight="1" x14ac:dyDescent="0.25">
      <c r="A100" s="28" t="s">
        <v>809</v>
      </c>
      <c r="B100" s="28" t="s">
        <v>3131</v>
      </c>
      <c r="C100" s="28" t="s">
        <v>131</v>
      </c>
      <c r="J100" s="28" t="s">
        <v>137</v>
      </c>
      <c r="L100" s="30" t="s">
        <v>460</v>
      </c>
      <c r="M100" s="28" t="s">
        <v>461</v>
      </c>
      <c r="N100" s="30" t="str">
        <f t="shared" si="11"/>
        <v>BV100: The "Total" value of the item "Ratio of Eligible own funds to  group SCR including other financial sectors and the undertakings included via D&amp;A" is different from the ratio between the "Total eligible own funds to meet the group SCR (including own funds from other financial sector and from the undertakings included via D&amp;A )" and the "Group SCR" --&gt;Template 1: S.23.01; Columns: c0010; Expression: {r0690}={r0660}/{r0680}</v>
      </c>
      <c r="O100" s="28" t="s">
        <v>107</v>
      </c>
      <c r="P100" s="29" t="str">
        <f t="shared" si="14"/>
        <v>04 05 06</v>
      </c>
      <c r="Q100" s="28" t="str">
        <f t="shared" si="15"/>
        <v/>
      </c>
      <c r="R100" s="29" t="str">
        <f t="shared" si="16"/>
        <v/>
      </c>
      <c r="S100" s="29" t="str">
        <f t="shared" si="17"/>
        <v/>
      </c>
      <c r="T100" s="29"/>
      <c r="U100" s="29"/>
      <c r="AA100" s="28" t="str">
        <f t="shared" si="12"/>
        <v>Business validation</v>
      </c>
      <c r="AB100" s="28" t="str">
        <f t="shared" si="13"/>
        <v>IT</v>
      </c>
      <c r="AC100" s="28" t="s">
        <v>1051</v>
      </c>
      <c r="AD100" s="28" t="s">
        <v>2701</v>
      </c>
      <c r="AE100" s="28" t="s">
        <v>84</v>
      </c>
    </row>
    <row r="101" spans="1:33" s="28" customFormat="1" ht="15" customHeight="1" x14ac:dyDescent="0.25">
      <c r="A101" s="28" t="s">
        <v>810</v>
      </c>
      <c r="B101" s="28" t="s">
        <v>3131</v>
      </c>
      <c r="C101" s="28" t="s">
        <v>131</v>
      </c>
      <c r="J101" s="28" t="s">
        <v>137</v>
      </c>
      <c r="L101" s="30" t="s">
        <v>462</v>
      </c>
      <c r="M101" s="28" t="s">
        <v>463</v>
      </c>
      <c r="N101" s="30" t="str">
        <f t="shared" si="11"/>
        <v>BV101: The "Total" value of the item "Ratio of Eligible own funds to Minimum Consolidated Group SCR" is different from the ratio between the "Total eligible own funds to meet the minimum consolidated group SCR" and the "Minimum consolidated Group SCR (Article 230)" --&gt;Template 1: S.23.01; Columns: c0010; Expression: {r0650}={r0570}/{r0610}</v>
      </c>
      <c r="O101" s="28" t="s">
        <v>107</v>
      </c>
      <c r="P101" s="29" t="str">
        <f t="shared" si="14"/>
        <v>04 05 06</v>
      </c>
      <c r="Q101" s="28" t="str">
        <f t="shared" si="15"/>
        <v/>
      </c>
      <c r="R101" s="29" t="str">
        <f t="shared" si="16"/>
        <v/>
      </c>
      <c r="S101" s="29" t="str">
        <f t="shared" si="17"/>
        <v/>
      </c>
      <c r="T101" s="29"/>
      <c r="U101" s="29"/>
      <c r="AA101" s="28" t="str">
        <f t="shared" si="12"/>
        <v>Business validation</v>
      </c>
      <c r="AB101" s="28" t="str">
        <f t="shared" si="13"/>
        <v>IT</v>
      </c>
      <c r="AC101" s="28" t="s">
        <v>1051</v>
      </c>
      <c r="AD101" s="28" t="s">
        <v>2701</v>
      </c>
      <c r="AE101" s="28" t="s">
        <v>84</v>
      </c>
    </row>
    <row r="102" spans="1:33" s="28" customFormat="1" ht="15" customHeight="1" x14ac:dyDescent="0.25">
      <c r="A102" s="28" t="s">
        <v>811</v>
      </c>
      <c r="B102" s="28" t="s">
        <v>3131</v>
      </c>
      <c r="C102" s="28" t="s">
        <v>131</v>
      </c>
      <c r="I102" s="28" t="s">
        <v>464</v>
      </c>
      <c r="L102" s="30" t="s">
        <v>434</v>
      </c>
      <c r="M102" s="28" t="s">
        <v>435</v>
      </c>
      <c r="N102" s="30" t="str">
        <f t="shared" si="11"/>
        <v>BV102: The "Total" value is different from the sum of "Tier 2" and "Tier 3" --&gt;Template 1: S.23.01; Rows: r0380; Expression: {c0010}={c0040}+{c0050}</v>
      </c>
      <c r="O102" s="28" t="s">
        <v>107</v>
      </c>
      <c r="P102" s="29" t="str">
        <f t="shared" si="14"/>
        <v>04 05 06</v>
      </c>
      <c r="Q102" s="28" t="str">
        <f t="shared" si="15"/>
        <v/>
      </c>
      <c r="R102" s="29" t="str">
        <f t="shared" si="16"/>
        <v/>
      </c>
      <c r="S102" s="29" t="str">
        <f t="shared" si="17"/>
        <v/>
      </c>
      <c r="T102" s="29"/>
      <c r="U102" s="29"/>
      <c r="AA102" s="28" t="str">
        <f t="shared" si="12"/>
        <v>Business validation</v>
      </c>
      <c r="AB102" s="28" t="str">
        <f t="shared" si="13"/>
        <v>IT</v>
      </c>
      <c r="AC102" s="28" t="s">
        <v>1051</v>
      </c>
      <c r="AD102" s="28" t="s">
        <v>2701</v>
      </c>
      <c r="AE102" s="28" t="s">
        <v>84</v>
      </c>
    </row>
    <row r="103" spans="1:33" s="28" customFormat="1" ht="15" customHeight="1" x14ac:dyDescent="0.25">
      <c r="A103" s="28" t="s">
        <v>812</v>
      </c>
      <c r="B103" s="28" t="s">
        <v>3131</v>
      </c>
      <c r="C103" s="28" t="s">
        <v>131</v>
      </c>
      <c r="D103" s="28" t="s">
        <v>465</v>
      </c>
      <c r="L103" s="30" t="s">
        <v>466</v>
      </c>
      <c r="M103" s="28" t="s">
        <v>467</v>
      </c>
      <c r="N103" s="30" t="str">
        <f t="shared" si="11"/>
        <v>BV103: The item "Total Tier 1" value of "Total ordinary share capital" reported in template S.23.02 - Detailed information by tiers on own funds is different from the "Total Tier 1 - unrestricted" value of "Ordinary share capital (gross of own shares)" reported in template S.23.01 - Own funds --&gt;Template 1: S.23.01; Template 2: S.23.02; Expression: {S.23.02, r0100,c0020}={S.23.01, r0010,c0020}</v>
      </c>
      <c r="O103" s="28" t="s">
        <v>2490</v>
      </c>
      <c r="P103" s="29" t="str">
        <f t="shared" si="14"/>
        <v>01 04</v>
      </c>
      <c r="Q103" s="28" t="str">
        <f t="shared" si="15"/>
        <v/>
      </c>
      <c r="R103" s="29" t="str">
        <f t="shared" si="16"/>
        <v/>
      </c>
      <c r="S103" s="29" t="str">
        <f t="shared" si="17"/>
        <v>16</v>
      </c>
      <c r="T103" s="29"/>
      <c r="U103" s="29"/>
      <c r="AA103" s="28" t="str">
        <f t="shared" si="12"/>
        <v>Business validation</v>
      </c>
      <c r="AB103" s="28" t="str">
        <f t="shared" si="13"/>
        <v>CT</v>
      </c>
      <c r="AC103" s="28" t="s">
        <v>10</v>
      </c>
      <c r="AD103" s="28" t="s">
        <v>2701</v>
      </c>
      <c r="AE103" s="28" t="s">
        <v>84</v>
      </c>
    </row>
    <row r="104" spans="1:33" s="28" customFormat="1" ht="15" customHeight="1" x14ac:dyDescent="0.25">
      <c r="A104" s="28" t="s">
        <v>814</v>
      </c>
      <c r="B104" s="28" t="s">
        <v>3131</v>
      </c>
      <c r="C104" s="29" t="s">
        <v>8</v>
      </c>
      <c r="D104" s="29" t="s">
        <v>9</v>
      </c>
      <c r="E104" s="29"/>
      <c r="I104" s="29"/>
      <c r="J104" s="29"/>
      <c r="K104" s="29"/>
      <c r="L104" s="30" t="s">
        <v>118</v>
      </c>
      <c r="M104" s="28" t="s">
        <v>119</v>
      </c>
      <c r="N104" s="30" t="str">
        <f t="shared" si="11"/>
        <v>BV104: The "Financial liabilities" reported in template S.02.01 - Balance Sheet is diferent from "Financial liabilities in all currencies" reported in template S.02.02 - Assets and liabilities by currency. --&gt;Template 1: S.02.01; Template 2: S.02.02; Expression: {S.02.01, r0800,c0010}+{S.02.01, r0810,c0010}={S.02.02, r0150,c0020}</v>
      </c>
      <c r="O104" s="29" t="s">
        <v>7371</v>
      </c>
      <c r="P104" s="29" t="str">
        <f t="shared" si="14"/>
        <v>01 04</v>
      </c>
      <c r="Q104" s="28" t="str">
        <f t="shared" si="15"/>
        <v/>
      </c>
      <c r="R104" s="29" t="str">
        <f t="shared" si="16"/>
        <v>07</v>
      </c>
      <c r="S104" s="29" t="str">
        <f t="shared" si="17"/>
        <v>16 18</v>
      </c>
      <c r="T104" s="29"/>
      <c r="U104" s="29"/>
      <c r="V104" s="29"/>
      <c r="W104" s="29"/>
      <c r="X104" s="29"/>
      <c r="Y104" s="29"/>
      <c r="Z104" s="29"/>
      <c r="AA104" s="28" t="str">
        <f t="shared" si="12"/>
        <v>Business validation</v>
      </c>
      <c r="AB104" s="28" t="str">
        <f t="shared" si="13"/>
        <v>CT</v>
      </c>
      <c r="AC104" s="28" t="s">
        <v>1051</v>
      </c>
      <c r="AD104" s="28" t="s">
        <v>8659</v>
      </c>
      <c r="AE104" s="28" t="s">
        <v>84</v>
      </c>
      <c r="AF104" s="29"/>
      <c r="AG104" s="29"/>
    </row>
    <row r="105" spans="1:33" s="28" customFormat="1" ht="15" customHeight="1" x14ac:dyDescent="0.25">
      <c r="A105" s="28" t="s">
        <v>815</v>
      </c>
      <c r="B105" s="28" t="s">
        <v>3131</v>
      </c>
      <c r="C105" s="28" t="s">
        <v>131</v>
      </c>
      <c r="D105" s="28" t="s">
        <v>465</v>
      </c>
      <c r="L105" s="30" t="s">
        <v>468</v>
      </c>
      <c r="M105" s="28" t="s">
        <v>469</v>
      </c>
      <c r="N105" s="30" t="str">
        <f t="shared" si="11"/>
        <v>BV105: The item "Total Tier 1" value of "Total initial fund members' contribution or the equivalent basic own -  fund item for mutual and mutual type undertakings" reported in the template S.23.02 - Detailed information by tiers on own funds is different from the "Tier 1 - unrestricted" value of "Initial funds, members' contributions or the equivalent basic own-fund item or mutual and mutual-type undertakings" reported in the template S.23.01 - Own funds --&gt;Template 1: S.23.01; Template 2: S.23.02; Expression: {S.23.02, r0200,c0020}={S.23.01, r0040,c0020}</v>
      </c>
      <c r="O105" s="28" t="s">
        <v>2490</v>
      </c>
      <c r="P105" s="29" t="str">
        <f t="shared" si="14"/>
        <v>01 04</v>
      </c>
      <c r="Q105" s="28" t="str">
        <f t="shared" si="15"/>
        <v/>
      </c>
      <c r="R105" s="29" t="str">
        <f t="shared" si="16"/>
        <v/>
      </c>
      <c r="S105" s="29" t="str">
        <f t="shared" si="17"/>
        <v>16</v>
      </c>
      <c r="T105" s="29"/>
      <c r="U105" s="29"/>
      <c r="AA105" s="28" t="str">
        <f t="shared" si="12"/>
        <v>Business validation</v>
      </c>
      <c r="AB105" s="28" t="str">
        <f t="shared" si="13"/>
        <v>CT</v>
      </c>
      <c r="AC105" s="28" t="s">
        <v>10</v>
      </c>
      <c r="AD105" s="28" t="s">
        <v>2701</v>
      </c>
      <c r="AE105" s="28" t="s">
        <v>84</v>
      </c>
    </row>
    <row r="106" spans="1:33" s="28" customFormat="1" ht="15" customHeight="1" x14ac:dyDescent="0.25">
      <c r="A106" s="28" t="s">
        <v>816</v>
      </c>
      <c r="B106" s="28" t="s">
        <v>3131</v>
      </c>
      <c r="C106" s="28" t="s">
        <v>131</v>
      </c>
      <c r="D106" s="28" t="s">
        <v>465</v>
      </c>
      <c r="L106" s="30" t="s">
        <v>470</v>
      </c>
      <c r="M106" s="28" t="s">
        <v>471</v>
      </c>
      <c r="N106" s="30" t="str">
        <f t="shared" si="11"/>
        <v>BV106: The item "Total Tier 1" value of "Total subordinated mutual members accounts" reported in the template S.23.02 - Detailed information by tiers on own funds is different from the "Tier 1 - restricted" value of "Basic own funds/Subordinated mutual members accounts" reported in the template S.23.01 - Own funds --&gt;Template 1: S.23.01; Template 2: S.23.02; Expression: {S.23.02, r0300,c0020}={S.23.01, r0050,c0030}</v>
      </c>
      <c r="O106" s="28" t="s">
        <v>2490</v>
      </c>
      <c r="P106" s="29" t="str">
        <f t="shared" si="14"/>
        <v>01 04</v>
      </c>
      <c r="Q106" s="28" t="str">
        <f t="shared" si="15"/>
        <v/>
      </c>
      <c r="R106" s="29" t="str">
        <f t="shared" si="16"/>
        <v/>
      </c>
      <c r="S106" s="29" t="str">
        <f t="shared" si="17"/>
        <v>16</v>
      </c>
      <c r="T106" s="29"/>
      <c r="U106" s="29"/>
      <c r="AA106" s="28" t="str">
        <f t="shared" si="12"/>
        <v>Business validation</v>
      </c>
      <c r="AB106" s="28" t="str">
        <f t="shared" si="13"/>
        <v>CT</v>
      </c>
      <c r="AC106" s="28" t="s">
        <v>10</v>
      </c>
      <c r="AD106" s="28" t="s">
        <v>2701</v>
      </c>
      <c r="AE106" s="28" t="s">
        <v>84</v>
      </c>
    </row>
    <row r="107" spans="1:33" s="28" customFormat="1" ht="15" customHeight="1" x14ac:dyDescent="0.25">
      <c r="A107" s="28" t="s">
        <v>817</v>
      </c>
      <c r="B107" s="28" t="s">
        <v>3131</v>
      </c>
      <c r="C107" s="28" t="s">
        <v>131</v>
      </c>
      <c r="D107" s="28" t="s">
        <v>465</v>
      </c>
      <c r="L107" s="30" t="s">
        <v>472</v>
      </c>
      <c r="M107" s="28" t="s">
        <v>473</v>
      </c>
      <c r="N107" s="30" t="str">
        <f t="shared" si="11"/>
        <v>BV107: The item "Total Tier 1" value of "Total preference shares" reported in the template S.23.02 - Detailed information by tiers on own funds is different from the "Tier 1 - restricted" value of "Basic own funds/Preference shares" reported in the template S.23.01 - Own funds --&gt;Template 1: S.23.01; Template 2: S.23.02; Expression: {S.23.02, r0400,c0020}={S.23.01, r0090,c0030}</v>
      </c>
      <c r="O107" s="28" t="s">
        <v>2490</v>
      </c>
      <c r="P107" s="29" t="str">
        <f t="shared" si="14"/>
        <v>01 04</v>
      </c>
      <c r="Q107" s="28" t="str">
        <f t="shared" si="15"/>
        <v/>
      </c>
      <c r="R107" s="29" t="str">
        <f t="shared" si="16"/>
        <v/>
      </c>
      <c r="S107" s="29" t="str">
        <f t="shared" si="17"/>
        <v>16</v>
      </c>
      <c r="T107" s="29"/>
      <c r="U107" s="29"/>
      <c r="AA107" s="28" t="str">
        <f t="shared" si="12"/>
        <v>Business validation</v>
      </c>
      <c r="AB107" s="28" t="str">
        <f t="shared" si="13"/>
        <v>CT</v>
      </c>
      <c r="AC107" s="28" t="s">
        <v>10</v>
      </c>
      <c r="AD107" s="28" t="s">
        <v>2701</v>
      </c>
      <c r="AE107" s="28" t="s">
        <v>84</v>
      </c>
    </row>
    <row r="108" spans="1:33" s="28" customFormat="1" ht="15" customHeight="1" x14ac:dyDescent="0.25">
      <c r="A108" s="28" t="s">
        <v>818</v>
      </c>
      <c r="B108" s="28" t="s">
        <v>3131</v>
      </c>
      <c r="C108" s="28" t="s">
        <v>131</v>
      </c>
      <c r="D108" s="28" t="s">
        <v>465</v>
      </c>
      <c r="L108" s="30" t="s">
        <v>474</v>
      </c>
      <c r="M108" s="28" t="s">
        <v>475</v>
      </c>
      <c r="N108" s="30" t="str">
        <f t="shared" si="11"/>
        <v>BV108: The item "Total Tier 1" value of "Total subordinated liabilities" reported in the template S.23.02 - Detailed information by tiers on own funds is different from the "Tier 1 - unrestricted" value of "Basic own funds/Subordinated liabilities" reported in the template S.23.01 - Own funds --&gt;Template 1: S.23.01; Template 2: S.23.02; Expression: {S.23.02, r0500,c0020}={S.23.01, r0140,c0030}</v>
      </c>
      <c r="O108" s="28" t="s">
        <v>2490</v>
      </c>
      <c r="P108" s="29" t="str">
        <f t="shared" si="14"/>
        <v>01 04</v>
      </c>
      <c r="Q108" s="28" t="str">
        <f t="shared" si="15"/>
        <v/>
      </c>
      <c r="R108" s="29" t="str">
        <f t="shared" si="16"/>
        <v/>
      </c>
      <c r="S108" s="29" t="str">
        <f t="shared" si="17"/>
        <v>16</v>
      </c>
      <c r="T108" s="29"/>
      <c r="U108" s="29"/>
      <c r="AA108" s="28" t="str">
        <f t="shared" si="12"/>
        <v>Business validation</v>
      </c>
      <c r="AB108" s="28" t="str">
        <f t="shared" si="13"/>
        <v>CT</v>
      </c>
      <c r="AC108" s="28" t="s">
        <v>10</v>
      </c>
      <c r="AD108" s="28" t="s">
        <v>2701</v>
      </c>
      <c r="AE108" s="28" t="s">
        <v>84</v>
      </c>
    </row>
    <row r="109" spans="1:33" s="28" customFormat="1" ht="15" customHeight="1" x14ac:dyDescent="0.25">
      <c r="A109" s="28" t="s">
        <v>819</v>
      </c>
      <c r="B109" s="28" t="s">
        <v>3131</v>
      </c>
      <c r="C109" s="28" t="s">
        <v>465</v>
      </c>
      <c r="I109" s="28" t="s">
        <v>199</v>
      </c>
      <c r="L109" s="30" t="s">
        <v>476</v>
      </c>
      <c r="M109" s="28" t="s">
        <v>477</v>
      </c>
      <c r="N109" s="30" t="str">
        <f t="shared" si="11"/>
        <v>BV109: The "Total" value of "Ordinary share capital/Paid in" is different from "Total Tier 1" of the same item --&gt;Template 1: S.23.02; Rows: r0010; Expression: {c0010}={c0020}</v>
      </c>
      <c r="O109" s="28" t="s">
        <v>2490</v>
      </c>
      <c r="P109" s="29" t="str">
        <f t="shared" si="14"/>
        <v>01 04</v>
      </c>
      <c r="Q109" s="28" t="str">
        <f t="shared" si="15"/>
        <v/>
      </c>
      <c r="R109" s="29" t="str">
        <f t="shared" si="16"/>
        <v/>
      </c>
      <c r="S109" s="29" t="str">
        <f t="shared" si="17"/>
        <v>16</v>
      </c>
      <c r="T109" s="29"/>
      <c r="U109" s="29"/>
      <c r="AA109" s="28" t="str">
        <f t="shared" si="12"/>
        <v>Business validation</v>
      </c>
      <c r="AB109" s="28" t="str">
        <f t="shared" si="13"/>
        <v>IT</v>
      </c>
      <c r="AC109" s="28" t="s">
        <v>10</v>
      </c>
      <c r="AD109" s="28" t="s">
        <v>2701</v>
      </c>
      <c r="AE109" s="28" t="s">
        <v>84</v>
      </c>
    </row>
    <row r="110" spans="1:33" s="28" customFormat="1" ht="15" customHeight="1" x14ac:dyDescent="0.25">
      <c r="A110" s="28" t="s">
        <v>820</v>
      </c>
      <c r="B110" s="28" t="s">
        <v>3131</v>
      </c>
      <c r="C110" s="28" t="s">
        <v>465</v>
      </c>
      <c r="I110" s="28" t="s">
        <v>202</v>
      </c>
      <c r="L110" s="30" t="s">
        <v>431</v>
      </c>
      <c r="M110" s="28" t="s">
        <v>478</v>
      </c>
      <c r="N110" s="30" t="str">
        <f t="shared" si="11"/>
        <v>BV110: The "Total" value of "Ordinary share capital/Called up but not yet paid in" is different from "Tier 2"  of the same item --&gt;Template 1: S.23.02; Rows: r0020; Expression: {c0010}={c0040}</v>
      </c>
      <c r="O110" s="28" t="s">
        <v>2490</v>
      </c>
      <c r="P110" s="29" t="str">
        <f t="shared" si="14"/>
        <v>01 04</v>
      </c>
      <c r="Q110" s="28" t="str">
        <f t="shared" si="15"/>
        <v/>
      </c>
      <c r="R110" s="29" t="str">
        <f t="shared" si="16"/>
        <v/>
      </c>
      <c r="S110" s="29" t="str">
        <f t="shared" si="17"/>
        <v>16</v>
      </c>
      <c r="T110" s="29"/>
      <c r="U110" s="29"/>
      <c r="AA110" s="28" t="str">
        <f t="shared" si="12"/>
        <v>Business validation</v>
      </c>
      <c r="AB110" s="28" t="str">
        <f t="shared" si="13"/>
        <v>IT</v>
      </c>
      <c r="AC110" s="28" t="s">
        <v>10</v>
      </c>
      <c r="AD110" s="28" t="s">
        <v>2701</v>
      </c>
      <c r="AE110" s="28" t="s">
        <v>84</v>
      </c>
    </row>
    <row r="111" spans="1:33" s="28" customFormat="1" ht="15" customHeight="1" x14ac:dyDescent="0.25">
      <c r="A111" s="28" t="s">
        <v>821</v>
      </c>
      <c r="B111" s="28" t="s">
        <v>3131</v>
      </c>
      <c r="C111" s="28" t="s">
        <v>465</v>
      </c>
      <c r="I111" s="28" t="s">
        <v>479</v>
      </c>
      <c r="L111" s="30" t="s">
        <v>476</v>
      </c>
      <c r="M111" s="28" t="s">
        <v>480</v>
      </c>
      <c r="N111" s="30" t="str">
        <f t="shared" si="11"/>
        <v>BV111: The "Total" value of "Ordinary share capital/Own shares held"  is different from "Total tier 1" of the same item --&gt;Template 1: S.23.02; Rows: r0030; Expression: {c0010}={c0020}</v>
      </c>
      <c r="O111" s="28" t="s">
        <v>2490</v>
      </c>
      <c r="P111" s="29" t="str">
        <f t="shared" si="14"/>
        <v>01 04</v>
      </c>
      <c r="Q111" s="28" t="str">
        <f t="shared" si="15"/>
        <v/>
      </c>
      <c r="R111" s="29" t="str">
        <f t="shared" si="16"/>
        <v/>
      </c>
      <c r="S111" s="29" t="str">
        <f t="shared" si="17"/>
        <v>16</v>
      </c>
      <c r="T111" s="29"/>
      <c r="U111" s="29"/>
      <c r="AA111" s="28" t="str">
        <f t="shared" si="12"/>
        <v>Business validation</v>
      </c>
      <c r="AB111" s="28" t="str">
        <f t="shared" si="13"/>
        <v>IT</v>
      </c>
      <c r="AC111" s="28" t="s">
        <v>10</v>
      </c>
      <c r="AD111" s="28" t="s">
        <v>2701</v>
      </c>
      <c r="AE111" s="28" t="s">
        <v>84</v>
      </c>
    </row>
    <row r="112" spans="1:33" s="28" customFormat="1" ht="15" customHeight="1" x14ac:dyDescent="0.25">
      <c r="A112" s="28" t="s">
        <v>822</v>
      </c>
      <c r="B112" s="28" t="s">
        <v>3131</v>
      </c>
      <c r="C112" s="28" t="s">
        <v>465</v>
      </c>
      <c r="I112" s="28" t="s">
        <v>481</v>
      </c>
      <c r="L112" s="30" t="s">
        <v>476</v>
      </c>
      <c r="M112" s="28" t="s">
        <v>482</v>
      </c>
      <c r="N112" s="30" t="str">
        <f t="shared" si="11"/>
        <v>BV112: The "Total" value of "Initial fund members' contributions or the equivalent basic own - fund item for mutual and mutual type undertakings/Paid in" is different from "Total Tier 1" of the same item --&gt;Template 1: S.23.02; Rows: r0110; Expression: {c0010}={c0020}</v>
      </c>
      <c r="O112" s="28" t="s">
        <v>2490</v>
      </c>
      <c r="P112" s="29" t="str">
        <f t="shared" si="14"/>
        <v>01 04</v>
      </c>
      <c r="Q112" s="28" t="str">
        <f t="shared" si="15"/>
        <v/>
      </c>
      <c r="R112" s="29" t="str">
        <f t="shared" si="16"/>
        <v/>
      </c>
      <c r="S112" s="29" t="str">
        <f t="shared" si="17"/>
        <v>16</v>
      </c>
      <c r="T112" s="29"/>
      <c r="U112" s="29"/>
      <c r="AA112" s="28" t="str">
        <f t="shared" si="12"/>
        <v>Business validation</v>
      </c>
      <c r="AB112" s="28" t="str">
        <f t="shared" si="13"/>
        <v>IT</v>
      </c>
      <c r="AC112" s="28" t="s">
        <v>10</v>
      </c>
      <c r="AD112" s="28" t="s">
        <v>2701</v>
      </c>
      <c r="AE112" s="28" t="s">
        <v>84</v>
      </c>
    </row>
    <row r="113" spans="1:33" s="28" customFormat="1" ht="15" customHeight="1" x14ac:dyDescent="0.25">
      <c r="A113" s="28" t="s">
        <v>823</v>
      </c>
      <c r="B113" s="28" t="s">
        <v>3131</v>
      </c>
      <c r="C113" s="28" t="s">
        <v>465</v>
      </c>
      <c r="J113" s="28" t="s">
        <v>137</v>
      </c>
      <c r="L113" s="30" t="s">
        <v>483</v>
      </c>
      <c r="M113" s="28" t="s">
        <v>484</v>
      </c>
      <c r="N113" s="30" t="str">
        <f t="shared" si="11"/>
        <v>BV113: The "Total" value of "Initial fund members' contributions or the equivalent basic own fund item for mutual and mutual type undertakings" is different from the sum of "Initial fund members' contributions or the equivalent basic own fund item for mutual and mutual type undertakings/Paid in" and "Initial fund members' contributions or the equivalent basic own fund item for mutual and mutual type undertakings/Called up but not yet paid in" --&gt;Template 1: S.23.02; Columns: c0010; Expression: {r0200}={r0110}+{r0120}</v>
      </c>
      <c r="O113" s="28" t="s">
        <v>2490</v>
      </c>
      <c r="P113" s="29" t="str">
        <f t="shared" si="14"/>
        <v>01 04</v>
      </c>
      <c r="Q113" s="28" t="str">
        <f t="shared" si="15"/>
        <v/>
      </c>
      <c r="R113" s="29" t="str">
        <f t="shared" si="16"/>
        <v/>
      </c>
      <c r="S113" s="29" t="str">
        <f t="shared" si="17"/>
        <v>16</v>
      </c>
      <c r="T113" s="29"/>
      <c r="U113" s="29"/>
      <c r="AA113" s="28" t="str">
        <f t="shared" si="12"/>
        <v>Business validation</v>
      </c>
      <c r="AB113" s="28" t="str">
        <f t="shared" si="13"/>
        <v>IT</v>
      </c>
      <c r="AC113" s="28" t="s">
        <v>1051</v>
      </c>
      <c r="AD113" s="28" t="s">
        <v>2701</v>
      </c>
      <c r="AE113" s="28" t="s">
        <v>84</v>
      </c>
    </row>
    <row r="114" spans="1:33" s="28" customFormat="1" ht="15" customHeight="1" x14ac:dyDescent="0.25">
      <c r="A114" s="28" t="s">
        <v>1075</v>
      </c>
      <c r="B114" s="28" t="s">
        <v>3131</v>
      </c>
      <c r="C114" s="28" t="s">
        <v>465</v>
      </c>
      <c r="I114" s="28" t="s">
        <v>485</v>
      </c>
      <c r="L114" s="30" t="s">
        <v>431</v>
      </c>
      <c r="M114" s="28" t="s">
        <v>486</v>
      </c>
      <c r="N114" s="30" t="str">
        <f t="shared" si="11"/>
        <v>BV114: The "Total" value of "Initial fund members' contributions or the equivalent basic own-fund item for mutual and mutual type undertakings/Called up but not yet paid in" is different from "Tier 2" of the same item --&gt;Template 1: S.23.02; Rows: r0120; Expression: {c0010}={c0040}</v>
      </c>
      <c r="O114" s="28" t="s">
        <v>2490</v>
      </c>
      <c r="P114" s="29" t="str">
        <f t="shared" si="14"/>
        <v>01 04</v>
      </c>
      <c r="Q114" s="28" t="str">
        <f t="shared" si="15"/>
        <v/>
      </c>
      <c r="R114" s="29" t="str">
        <f t="shared" si="16"/>
        <v/>
      </c>
      <c r="S114" s="29" t="str">
        <f t="shared" si="17"/>
        <v>16</v>
      </c>
      <c r="T114" s="29"/>
      <c r="U114" s="29"/>
      <c r="AA114" s="28" t="str">
        <f t="shared" si="12"/>
        <v>Business validation</v>
      </c>
      <c r="AB114" s="28" t="str">
        <f t="shared" si="13"/>
        <v>IT</v>
      </c>
      <c r="AC114" s="28" t="s">
        <v>10</v>
      </c>
      <c r="AD114" s="28" t="s">
        <v>2701</v>
      </c>
      <c r="AE114" s="28" t="s">
        <v>84</v>
      </c>
    </row>
    <row r="115" spans="1:33" s="28" customFormat="1" ht="15" customHeight="1" x14ac:dyDescent="0.25">
      <c r="A115" s="28" t="s">
        <v>1076</v>
      </c>
      <c r="B115" s="28" t="s">
        <v>3131</v>
      </c>
      <c r="C115" s="28" t="s">
        <v>465</v>
      </c>
      <c r="J115" s="28" t="s">
        <v>142</v>
      </c>
      <c r="L115" s="30" t="s">
        <v>487</v>
      </c>
      <c r="M115" s="28" t="s">
        <v>488</v>
      </c>
      <c r="N115" s="30" t="str">
        <f t="shared" si="11"/>
        <v>BV115: The "Total Tier 1" value of "Total initial fund members' contributions or the equivalent basic own fund item for mutual and mutual type undertakings" is different from the "Total Tier 1" value of "Initial fund members' contributions or the equivalent basic own fund item for mutual and mutual type undertakings"  --&gt;Template 1: S.23.02; Columns: c0020; Expression: {r0200}={r0110}</v>
      </c>
      <c r="O115" s="28" t="s">
        <v>2490</v>
      </c>
      <c r="P115" s="29" t="str">
        <f t="shared" si="14"/>
        <v>01 04</v>
      </c>
      <c r="Q115" s="28" t="str">
        <f t="shared" si="15"/>
        <v/>
      </c>
      <c r="R115" s="29" t="str">
        <f t="shared" si="16"/>
        <v/>
      </c>
      <c r="S115" s="29" t="str">
        <f t="shared" si="17"/>
        <v>16</v>
      </c>
      <c r="T115" s="29"/>
      <c r="U115" s="29"/>
      <c r="AA115" s="28" t="str">
        <f t="shared" si="12"/>
        <v>Business validation</v>
      </c>
      <c r="AB115" s="28" t="str">
        <f t="shared" si="13"/>
        <v>IT</v>
      </c>
      <c r="AC115" s="28" t="s">
        <v>10</v>
      </c>
      <c r="AD115" s="28" t="s">
        <v>2701</v>
      </c>
      <c r="AE115" s="28" t="s">
        <v>84</v>
      </c>
    </row>
    <row r="116" spans="1:33" s="28" customFormat="1" ht="15" customHeight="1" x14ac:dyDescent="0.25">
      <c r="A116" s="28" t="s">
        <v>1077</v>
      </c>
      <c r="B116" s="28" t="s">
        <v>3131</v>
      </c>
      <c r="C116" s="28" t="s">
        <v>465</v>
      </c>
      <c r="J116" s="28" t="s">
        <v>424</v>
      </c>
      <c r="L116" s="30" t="s">
        <v>489</v>
      </c>
      <c r="M116" s="28" t="s">
        <v>490</v>
      </c>
      <c r="N116" s="30" t="str">
        <f t="shared" si="11"/>
        <v>BV116: The "Tier 2" value of "Total initial fund members' contributions or the equivalent basic own fund item for mutual and mutual type undertakings" is different from the "Tier 2" value of "Initial fund members' contributions or the equivalent basic own fund item for mutual and mutual type undertakings/Called up but not yet paid in"  --&gt;Template 1: S.23.02; Columns: c0040; Expression: {r0200}={r0120}</v>
      </c>
      <c r="O116" s="28" t="s">
        <v>2490</v>
      </c>
      <c r="P116" s="29" t="str">
        <f t="shared" si="14"/>
        <v>01 04</v>
      </c>
      <c r="Q116" s="28" t="str">
        <f t="shared" si="15"/>
        <v/>
      </c>
      <c r="R116" s="29" t="str">
        <f t="shared" si="16"/>
        <v/>
      </c>
      <c r="S116" s="29" t="str">
        <f t="shared" si="17"/>
        <v>16</v>
      </c>
      <c r="T116" s="29"/>
      <c r="U116" s="29"/>
      <c r="AA116" s="28" t="str">
        <f t="shared" si="12"/>
        <v>Business validation</v>
      </c>
      <c r="AB116" s="28" t="str">
        <f t="shared" si="13"/>
        <v>IT</v>
      </c>
      <c r="AC116" s="28" t="s">
        <v>10</v>
      </c>
      <c r="AD116" s="28" t="s">
        <v>2701</v>
      </c>
      <c r="AE116" s="28" t="s">
        <v>84</v>
      </c>
    </row>
    <row r="117" spans="1:33" s="28" customFormat="1" ht="15" customHeight="1" x14ac:dyDescent="0.25">
      <c r="A117" s="28" t="s">
        <v>1078</v>
      </c>
      <c r="B117" s="28" t="s">
        <v>3131</v>
      </c>
      <c r="C117" s="28" t="s">
        <v>491</v>
      </c>
      <c r="L117" s="30" t="s">
        <v>492</v>
      </c>
      <c r="M117" s="28" t="s">
        <v>106</v>
      </c>
      <c r="N117" s="30" t="str">
        <f t="shared" si="11"/>
        <v>BV117: Data type ISO 4217 incorrect --&gt;Template 1: S.23.04; Expression: {C0040} - data type constrains [ISO 4217: alphabetic code]</v>
      </c>
      <c r="O117" s="28" t="s">
        <v>2490</v>
      </c>
      <c r="P117" s="29" t="str">
        <f t="shared" si="14"/>
        <v>01 04</v>
      </c>
      <c r="Q117" s="28" t="str">
        <f t="shared" si="15"/>
        <v/>
      </c>
      <c r="R117" s="29" t="str">
        <f t="shared" si="16"/>
        <v/>
      </c>
      <c r="S117" s="29" t="str">
        <f t="shared" si="17"/>
        <v>16</v>
      </c>
      <c r="T117" s="29"/>
      <c r="U117" s="29"/>
      <c r="AA117" s="28" t="str">
        <f t="shared" si="12"/>
        <v>Business validation</v>
      </c>
      <c r="AB117" s="28" t="str">
        <f t="shared" si="13"/>
        <v>IT</v>
      </c>
      <c r="AC117" s="28" t="s">
        <v>7</v>
      </c>
      <c r="AD117" s="28" t="s">
        <v>2699</v>
      </c>
      <c r="AE117" s="28" t="s">
        <v>84</v>
      </c>
    </row>
    <row r="118" spans="1:33" s="28" customFormat="1" ht="15" customHeight="1" x14ac:dyDescent="0.25">
      <c r="A118" s="28" t="s">
        <v>1079</v>
      </c>
      <c r="B118" s="28" t="s">
        <v>3131</v>
      </c>
      <c r="C118" s="28" t="s">
        <v>491</v>
      </c>
      <c r="L118" s="30" t="s">
        <v>493</v>
      </c>
      <c r="M118" s="28" t="s">
        <v>103</v>
      </c>
      <c r="N118" s="30" t="str">
        <f t="shared" si="11"/>
        <v>BV118: Data type ISO 8601 incorrect --&gt;Template 1: S.23.04; Expression: {C0090} - data type constrains [ISO 8601: (yyyy-mm-dd)]</v>
      </c>
      <c r="O118" s="28" t="s">
        <v>2490</v>
      </c>
      <c r="P118" s="29" t="str">
        <f t="shared" si="14"/>
        <v>01 04</v>
      </c>
      <c r="Q118" s="28" t="str">
        <f t="shared" si="15"/>
        <v/>
      </c>
      <c r="R118" s="29" t="str">
        <f t="shared" si="16"/>
        <v/>
      </c>
      <c r="S118" s="29" t="str">
        <f t="shared" si="17"/>
        <v>16</v>
      </c>
      <c r="T118" s="29"/>
      <c r="U118" s="29"/>
      <c r="AA118" s="28" t="str">
        <f t="shared" si="12"/>
        <v>Business validation</v>
      </c>
      <c r="AB118" s="28" t="str">
        <f t="shared" si="13"/>
        <v>IT</v>
      </c>
      <c r="AC118" s="28" t="s">
        <v>7</v>
      </c>
      <c r="AD118" s="28" t="s">
        <v>2699</v>
      </c>
      <c r="AE118" s="28" t="s">
        <v>84</v>
      </c>
    </row>
    <row r="119" spans="1:33" s="28" customFormat="1" ht="15" customHeight="1" x14ac:dyDescent="0.25">
      <c r="A119" s="28" t="s">
        <v>1080</v>
      </c>
      <c r="B119" s="28" t="s">
        <v>3131</v>
      </c>
      <c r="C119" s="28" t="s">
        <v>491</v>
      </c>
      <c r="L119" s="30" t="s">
        <v>494</v>
      </c>
      <c r="M119" s="28" t="s">
        <v>103</v>
      </c>
      <c r="N119" s="30" t="str">
        <f t="shared" si="11"/>
        <v>BV119: Data type ISO 8601 incorrect --&gt;Template 1: S.23.04; Expression: {C0100} - data type constrains [ISO 8601: (yyyy-mm-dd)]</v>
      </c>
      <c r="O119" s="28" t="s">
        <v>2490</v>
      </c>
      <c r="P119" s="29" t="str">
        <f t="shared" si="14"/>
        <v>01 04</v>
      </c>
      <c r="Q119" s="28" t="str">
        <f t="shared" si="15"/>
        <v/>
      </c>
      <c r="R119" s="29" t="str">
        <f t="shared" si="16"/>
        <v/>
      </c>
      <c r="S119" s="29" t="str">
        <f t="shared" si="17"/>
        <v>16</v>
      </c>
      <c r="T119" s="29"/>
      <c r="U119" s="29"/>
      <c r="AA119" s="28" t="str">
        <f t="shared" si="12"/>
        <v>Business validation</v>
      </c>
      <c r="AB119" s="28" t="str">
        <f t="shared" si="13"/>
        <v>IT</v>
      </c>
      <c r="AC119" s="28" t="s">
        <v>7</v>
      </c>
      <c r="AD119" s="28" t="s">
        <v>2699</v>
      </c>
      <c r="AE119" s="28" t="s">
        <v>84</v>
      </c>
    </row>
    <row r="120" spans="1:33" s="28" customFormat="1" ht="15" customHeight="1" x14ac:dyDescent="0.25">
      <c r="A120" s="28" t="s">
        <v>1081</v>
      </c>
      <c r="B120" s="28" t="s">
        <v>3131</v>
      </c>
      <c r="C120" s="28" t="s">
        <v>491</v>
      </c>
      <c r="L120" s="30" t="s">
        <v>495</v>
      </c>
      <c r="M120" s="28" t="s">
        <v>103</v>
      </c>
      <c r="N120" s="30" t="str">
        <f t="shared" si="11"/>
        <v>BV120: Data type ISO 8601 incorrect --&gt;Template 1: S.23.04; Expression: {C0110} - data type constrains [ISO 8601: (yyyy-mm-dd)]</v>
      </c>
      <c r="O120" s="28" t="s">
        <v>2490</v>
      </c>
      <c r="P120" s="29" t="str">
        <f t="shared" si="14"/>
        <v>01 04</v>
      </c>
      <c r="Q120" s="28" t="str">
        <f t="shared" si="15"/>
        <v/>
      </c>
      <c r="R120" s="29" t="str">
        <f t="shared" si="16"/>
        <v/>
      </c>
      <c r="S120" s="29" t="str">
        <f t="shared" si="17"/>
        <v>16</v>
      </c>
      <c r="T120" s="29"/>
      <c r="U120" s="29"/>
      <c r="AA120" s="28" t="str">
        <f t="shared" si="12"/>
        <v>Business validation</v>
      </c>
      <c r="AB120" s="28" t="str">
        <f t="shared" si="13"/>
        <v>IT</v>
      </c>
      <c r="AC120" s="28" t="s">
        <v>7</v>
      </c>
      <c r="AD120" s="28" t="s">
        <v>2699</v>
      </c>
      <c r="AE120" s="28" t="s">
        <v>84</v>
      </c>
    </row>
    <row r="121" spans="1:33" s="28" customFormat="1" ht="15" customHeight="1" x14ac:dyDescent="0.25">
      <c r="A121" s="28" t="s">
        <v>1082</v>
      </c>
      <c r="B121" s="28" t="s">
        <v>3131</v>
      </c>
      <c r="C121" s="28" t="s">
        <v>491</v>
      </c>
      <c r="L121" s="30" t="s">
        <v>496</v>
      </c>
      <c r="M121" s="28" t="s">
        <v>103</v>
      </c>
      <c r="N121" s="30" t="str">
        <f t="shared" si="11"/>
        <v>BV121: Data type ISO 8601 incorrect --&gt;Template 1: S.23.04; Expression: {C0140} - data type constrains [ISO 8601: (yyyy-mm-dd)]</v>
      </c>
      <c r="O121" s="28" t="s">
        <v>2490</v>
      </c>
      <c r="P121" s="29" t="str">
        <f t="shared" si="14"/>
        <v>01 04</v>
      </c>
      <c r="Q121" s="28" t="str">
        <f t="shared" si="15"/>
        <v/>
      </c>
      <c r="R121" s="29" t="str">
        <f t="shared" si="16"/>
        <v/>
      </c>
      <c r="S121" s="29" t="str">
        <f t="shared" si="17"/>
        <v>16</v>
      </c>
      <c r="T121" s="29"/>
      <c r="U121" s="29"/>
      <c r="AA121" s="28" t="str">
        <f t="shared" si="12"/>
        <v>Business validation</v>
      </c>
      <c r="AB121" s="28" t="str">
        <f t="shared" si="13"/>
        <v>IT</v>
      </c>
      <c r="AC121" s="28" t="s">
        <v>7</v>
      </c>
      <c r="AD121" s="28" t="s">
        <v>2699</v>
      </c>
      <c r="AE121" s="28" t="s">
        <v>84</v>
      </c>
    </row>
    <row r="122" spans="1:33" s="28" customFormat="1" ht="15" customHeight="1" x14ac:dyDescent="0.25">
      <c r="A122" s="28" t="s">
        <v>1083</v>
      </c>
      <c r="B122" s="28" t="s">
        <v>3131</v>
      </c>
      <c r="C122" s="28" t="s">
        <v>491</v>
      </c>
      <c r="L122" s="30" t="s">
        <v>497</v>
      </c>
      <c r="M122" s="28" t="s">
        <v>103</v>
      </c>
      <c r="N122" s="30" t="str">
        <f t="shared" si="11"/>
        <v>BV122: Data type ISO 8601 incorrect --&gt;Template 1: S.23.04; Expression: {C0230} - data type constrains [ISO 8601: (yyyy-mm-dd)]</v>
      </c>
      <c r="O122" s="28" t="s">
        <v>2490</v>
      </c>
      <c r="P122" s="29" t="str">
        <f t="shared" si="14"/>
        <v>01 04</v>
      </c>
      <c r="Q122" s="28" t="str">
        <f t="shared" si="15"/>
        <v/>
      </c>
      <c r="R122" s="29" t="str">
        <f t="shared" si="16"/>
        <v/>
      </c>
      <c r="S122" s="29" t="str">
        <f t="shared" si="17"/>
        <v>16</v>
      </c>
      <c r="T122" s="29"/>
      <c r="U122" s="29"/>
      <c r="AA122" s="28" t="str">
        <f t="shared" si="12"/>
        <v>Business validation</v>
      </c>
      <c r="AB122" s="28" t="str">
        <f t="shared" si="13"/>
        <v>IT</v>
      </c>
      <c r="AC122" s="28" t="s">
        <v>7</v>
      </c>
      <c r="AD122" s="28" t="s">
        <v>2699</v>
      </c>
      <c r="AE122" s="28" t="s">
        <v>84</v>
      </c>
    </row>
    <row r="123" spans="1:33" s="28" customFormat="1" ht="15" customHeight="1" x14ac:dyDescent="0.25">
      <c r="A123" s="28" t="s">
        <v>1084</v>
      </c>
      <c r="B123" s="28" t="s">
        <v>3131</v>
      </c>
      <c r="C123" s="28" t="s">
        <v>491</v>
      </c>
      <c r="L123" s="30" t="s">
        <v>498</v>
      </c>
      <c r="M123" s="28" t="s">
        <v>103</v>
      </c>
      <c r="N123" s="30" t="str">
        <f t="shared" si="11"/>
        <v>BV123: Data type ISO 8601 incorrect --&gt;Template 1: S.23.04; Expression: {C0240} - data type constrains [ISO 8601: (yyyy-mm-dd)]</v>
      </c>
      <c r="O123" s="28" t="s">
        <v>2490</v>
      </c>
      <c r="P123" s="29" t="str">
        <f t="shared" si="14"/>
        <v>01 04</v>
      </c>
      <c r="Q123" s="28" t="str">
        <f t="shared" si="15"/>
        <v/>
      </c>
      <c r="R123" s="29" t="str">
        <f t="shared" si="16"/>
        <v/>
      </c>
      <c r="S123" s="29" t="str">
        <f t="shared" si="17"/>
        <v>16</v>
      </c>
      <c r="T123" s="29"/>
      <c r="U123" s="29"/>
      <c r="AA123" s="28" t="str">
        <f t="shared" si="12"/>
        <v>Business validation</v>
      </c>
      <c r="AB123" s="28" t="str">
        <f t="shared" si="13"/>
        <v>IT</v>
      </c>
      <c r="AC123" s="28" t="s">
        <v>7</v>
      </c>
      <c r="AD123" s="28" t="s">
        <v>2699</v>
      </c>
      <c r="AE123" s="28" t="s">
        <v>84</v>
      </c>
    </row>
    <row r="124" spans="1:33" s="28" customFormat="1" ht="15" customHeight="1" x14ac:dyDescent="0.25">
      <c r="A124" s="28" t="s">
        <v>824</v>
      </c>
      <c r="B124" s="28" t="s">
        <v>3131</v>
      </c>
      <c r="C124" s="28" t="s">
        <v>491</v>
      </c>
      <c r="L124" s="30" t="s">
        <v>499</v>
      </c>
      <c r="M124" s="28" t="s">
        <v>106</v>
      </c>
      <c r="N124" s="30" t="str">
        <f t="shared" si="11"/>
        <v>BV124: Data type ISO 4217 incorrect --&gt;Template 1: S.23.04; Expression: {C0300} - data type constrains [ISO 4217: alphabetic code]</v>
      </c>
      <c r="O124" s="28" t="s">
        <v>2490</v>
      </c>
      <c r="P124" s="29" t="str">
        <f t="shared" si="14"/>
        <v>01 04</v>
      </c>
      <c r="Q124" s="28" t="str">
        <f t="shared" si="15"/>
        <v/>
      </c>
      <c r="R124" s="29" t="str">
        <f t="shared" si="16"/>
        <v/>
      </c>
      <c r="S124" s="29" t="str">
        <f t="shared" si="17"/>
        <v>16</v>
      </c>
      <c r="T124" s="29"/>
      <c r="U124" s="29"/>
      <c r="AA124" s="28" t="str">
        <f t="shared" si="12"/>
        <v>Business validation</v>
      </c>
      <c r="AB124" s="28" t="str">
        <f t="shared" si="13"/>
        <v>IT</v>
      </c>
      <c r="AC124" s="28" t="s">
        <v>7</v>
      </c>
      <c r="AD124" s="28" t="s">
        <v>2699</v>
      </c>
      <c r="AE124" s="28" t="s">
        <v>84</v>
      </c>
    </row>
    <row r="125" spans="1:33" s="28" customFormat="1" ht="15" customHeight="1" x14ac:dyDescent="0.25">
      <c r="A125" s="28" t="s">
        <v>825</v>
      </c>
      <c r="B125" s="28" t="s">
        <v>3131</v>
      </c>
      <c r="C125" s="29" t="s">
        <v>8</v>
      </c>
      <c r="D125" s="29" t="s">
        <v>9</v>
      </c>
      <c r="E125" s="29"/>
      <c r="I125" s="29"/>
      <c r="J125" s="29"/>
      <c r="K125" s="29"/>
      <c r="L125" s="30" t="s">
        <v>120</v>
      </c>
      <c r="M125" s="28" t="s">
        <v>121</v>
      </c>
      <c r="N125" s="30" t="str">
        <f t="shared" si="11"/>
        <v>BV125: The "Any other liabilities" reported in template S.02.01 - Balance Sheet is different from sum of the same items in template S.02.02 - Assets and liabilities by currency --&gt;Template 1: S.02.01; Template 2: S.02.02; Expression: {S.02.01, r0750,c0010}+{S.02.01, r0760,c0010}+{S.02.01, r0780,c0010}+{S.02.01, r0840,c0010}+{S.02.01, r0860,c0010}+{S.02.01, r0870,c0010}+{S.02.01, r0880,c0010}={S.02.02, r0170,c0020}</v>
      </c>
      <c r="O125" s="29" t="s">
        <v>2490</v>
      </c>
      <c r="P125" s="29" t="str">
        <f t="shared" si="14"/>
        <v>01 04</v>
      </c>
      <c r="Q125" s="28" t="str">
        <f t="shared" si="15"/>
        <v/>
      </c>
      <c r="R125" s="29" t="str">
        <f t="shared" si="16"/>
        <v/>
      </c>
      <c r="S125" s="29" t="str">
        <f t="shared" si="17"/>
        <v>16</v>
      </c>
      <c r="T125" s="29"/>
      <c r="U125" s="29"/>
      <c r="V125" s="29"/>
      <c r="W125" s="29"/>
      <c r="X125" s="29"/>
      <c r="Y125" s="29"/>
      <c r="Z125" s="29"/>
      <c r="AA125" s="28" t="str">
        <f t="shared" si="12"/>
        <v>Business validation</v>
      </c>
      <c r="AB125" s="28" t="str">
        <f t="shared" si="13"/>
        <v>CT</v>
      </c>
      <c r="AC125" s="28" t="s">
        <v>1051</v>
      </c>
      <c r="AD125" s="28" t="s">
        <v>8659</v>
      </c>
      <c r="AE125" s="28" t="s">
        <v>84</v>
      </c>
      <c r="AF125" s="29"/>
      <c r="AG125" s="29"/>
    </row>
    <row r="126" spans="1:33" s="28" customFormat="1" ht="15" customHeight="1" x14ac:dyDescent="0.25">
      <c r="A126" s="28" t="s">
        <v>826</v>
      </c>
      <c r="B126" s="28" t="s">
        <v>3131</v>
      </c>
      <c r="C126" s="28" t="s">
        <v>491</v>
      </c>
      <c r="L126" s="30" t="s">
        <v>500</v>
      </c>
      <c r="M126" s="28" t="s">
        <v>103</v>
      </c>
      <c r="N126" s="30" t="str">
        <f t="shared" si="11"/>
        <v>BV126: Data type ISO 8601 incorrect --&gt;Template 1: S.23.04; Expression: {C0350} - data type constrains [ISO 8601: (yyyy-mm-dd)]</v>
      </c>
      <c r="O126" s="28" t="s">
        <v>2490</v>
      </c>
      <c r="P126" s="29" t="str">
        <f t="shared" si="14"/>
        <v>01 04</v>
      </c>
      <c r="Q126" s="28" t="str">
        <f t="shared" si="15"/>
        <v/>
      </c>
      <c r="R126" s="29" t="str">
        <f t="shared" si="16"/>
        <v/>
      </c>
      <c r="S126" s="29" t="str">
        <f t="shared" si="17"/>
        <v>16</v>
      </c>
      <c r="T126" s="29"/>
      <c r="U126" s="29"/>
      <c r="AA126" s="28" t="str">
        <f t="shared" si="12"/>
        <v>Business validation</v>
      </c>
      <c r="AB126" s="28" t="str">
        <f t="shared" si="13"/>
        <v>IT</v>
      </c>
      <c r="AC126" s="28" t="s">
        <v>7</v>
      </c>
      <c r="AD126" s="28" t="s">
        <v>2699</v>
      </c>
      <c r="AE126" s="28" t="s">
        <v>84</v>
      </c>
    </row>
    <row r="127" spans="1:33" s="28" customFormat="1" ht="15" customHeight="1" x14ac:dyDescent="0.25">
      <c r="A127" s="28" t="s">
        <v>1085</v>
      </c>
      <c r="B127" s="28" t="s">
        <v>3131</v>
      </c>
      <c r="C127" s="28" t="s">
        <v>491</v>
      </c>
      <c r="L127" s="30" t="s">
        <v>501</v>
      </c>
      <c r="M127" s="28" t="s">
        <v>103</v>
      </c>
      <c r="N127" s="30" t="str">
        <f t="shared" si="11"/>
        <v>BV127: Data type ISO 8601 incorrect --&gt;Template 1: S.23.04; Expression: {C0360} - data type constrains [ISO 8601: (yyyy-mm-dd)]</v>
      </c>
      <c r="O127" s="28" t="s">
        <v>2490</v>
      </c>
      <c r="P127" s="29" t="str">
        <f t="shared" si="14"/>
        <v>01 04</v>
      </c>
      <c r="Q127" s="28" t="str">
        <f t="shared" si="15"/>
        <v/>
      </c>
      <c r="R127" s="29" t="str">
        <f t="shared" si="16"/>
        <v/>
      </c>
      <c r="S127" s="29" t="str">
        <f t="shared" si="17"/>
        <v>16</v>
      </c>
      <c r="T127" s="29"/>
      <c r="U127" s="29"/>
      <c r="AA127" s="28" t="str">
        <f t="shared" si="12"/>
        <v>Business validation</v>
      </c>
      <c r="AB127" s="28" t="str">
        <f t="shared" si="13"/>
        <v>IT</v>
      </c>
      <c r="AC127" s="28" t="s">
        <v>7</v>
      </c>
      <c r="AD127" s="28" t="s">
        <v>2699</v>
      </c>
      <c r="AE127" s="28" t="s">
        <v>84</v>
      </c>
    </row>
    <row r="128" spans="1:33" s="28" customFormat="1" ht="15" customHeight="1" x14ac:dyDescent="0.25">
      <c r="A128" s="28" t="s">
        <v>1086</v>
      </c>
      <c r="B128" s="28" t="s">
        <v>3131</v>
      </c>
      <c r="C128" s="28" t="s">
        <v>491</v>
      </c>
      <c r="L128" s="30" t="s">
        <v>502</v>
      </c>
      <c r="M128" s="28" t="s">
        <v>103</v>
      </c>
      <c r="N128" s="30" t="str">
        <f t="shared" si="11"/>
        <v>BV128: Data type ISO 8601 incorrect --&gt;Template 1: S.23.04; Expression: {C0370} - data type constrains [ISO 8601: (yyyy-mm-dd)]</v>
      </c>
      <c r="O128" s="28" t="s">
        <v>2490</v>
      </c>
      <c r="P128" s="29" t="str">
        <f t="shared" si="14"/>
        <v>01 04</v>
      </c>
      <c r="Q128" s="28" t="str">
        <f t="shared" si="15"/>
        <v/>
      </c>
      <c r="R128" s="29" t="str">
        <f t="shared" si="16"/>
        <v/>
      </c>
      <c r="S128" s="29" t="str">
        <f t="shared" si="17"/>
        <v>16</v>
      </c>
      <c r="T128" s="29"/>
      <c r="U128" s="29"/>
      <c r="AA128" s="28" t="str">
        <f t="shared" si="12"/>
        <v>Business validation</v>
      </c>
      <c r="AB128" s="28" t="str">
        <f t="shared" si="13"/>
        <v>IT</v>
      </c>
      <c r="AC128" s="28" t="s">
        <v>7</v>
      </c>
      <c r="AD128" s="28" t="s">
        <v>2699</v>
      </c>
      <c r="AE128" s="28" t="s">
        <v>84</v>
      </c>
    </row>
    <row r="129" spans="1:33" s="28" customFormat="1" ht="15" customHeight="1" x14ac:dyDescent="0.25">
      <c r="A129" s="28" t="s">
        <v>827</v>
      </c>
      <c r="B129" s="28" t="s">
        <v>3131</v>
      </c>
      <c r="C129" s="28" t="s">
        <v>491</v>
      </c>
      <c r="L129" s="30" t="s">
        <v>503</v>
      </c>
      <c r="M129" s="28" t="s">
        <v>103</v>
      </c>
      <c r="N129" s="30" t="str">
        <f t="shared" si="11"/>
        <v>BV129: Data type ISO 8601 incorrect --&gt;Template 1: S.23.04; Expression: {C0400} - data type constrains [ISO 8601: (yyyy-mm-dd)]</v>
      </c>
      <c r="O129" s="28" t="s">
        <v>2490</v>
      </c>
      <c r="P129" s="29" t="str">
        <f t="shared" si="14"/>
        <v>01 04</v>
      </c>
      <c r="Q129" s="28" t="str">
        <f t="shared" si="15"/>
        <v/>
      </c>
      <c r="R129" s="29" t="str">
        <f t="shared" si="16"/>
        <v/>
      </c>
      <c r="S129" s="29" t="str">
        <f t="shared" si="17"/>
        <v>16</v>
      </c>
      <c r="T129" s="29"/>
      <c r="U129" s="29"/>
      <c r="AA129" s="28" t="str">
        <f t="shared" si="12"/>
        <v>Business validation</v>
      </c>
      <c r="AB129" s="28" t="str">
        <f t="shared" si="13"/>
        <v>IT</v>
      </c>
      <c r="AC129" s="28" t="s">
        <v>7</v>
      </c>
      <c r="AD129" s="28" t="s">
        <v>2699</v>
      </c>
      <c r="AE129" s="28" t="s">
        <v>84</v>
      </c>
    </row>
    <row r="130" spans="1:33" s="28" customFormat="1" ht="15" customHeight="1" x14ac:dyDescent="0.25">
      <c r="A130" s="28" t="s">
        <v>828</v>
      </c>
      <c r="B130" s="28" t="s">
        <v>3131</v>
      </c>
      <c r="C130" s="28" t="s">
        <v>491</v>
      </c>
      <c r="L130" s="30" t="s">
        <v>504</v>
      </c>
      <c r="M130" s="28" t="s">
        <v>106</v>
      </c>
      <c r="N130" s="30" t="str">
        <f t="shared" ref="N130:N193" si="18">CONCATENATE(A130,": ",M130," --&gt;",IF(C130&lt;&gt;"",CONCATENATE(C$1,": ",C130),""),IF(D130&lt;&gt;"",CONCATENATE("; ",D$1,": ",D130),""),IF(E130&lt;&gt;"",CONCATENATE("; ",E$1,": ",E130),""),IF(E130&lt;&gt;"",CONCATENATE("; ",E$1,": ",E130),""),IF(F130&lt;&gt;"",CONCATENATE("; ",F$1,": ",F130),""),IF(G130&lt;&gt;"",CONCATENATE("; ",G$1,": ",G130),""),IF(H130&lt;&gt;"",CONCATENATE("; ",H$1,": ",H130),""),IF(I130&lt;&gt;"",CONCATENATE("; ",I$1,": ",I130),""),IF(J130&lt;&gt;"",CONCATENATE("; ",J$1,": ",J130),""),IF(K130&lt;&gt;"",CONCATENATE("; ",$K$1,": ",K130),""),"; Expression: ",L130)</f>
        <v>BV130: Data type ISO 4217 incorrect --&gt;Template 1: S.23.04; Expression: {C0470} - data type constrains [ISO 4217: alphabetic code]</v>
      </c>
      <c r="O130" s="28" t="s">
        <v>2490</v>
      </c>
      <c r="P130" s="29" t="str">
        <f t="shared" si="14"/>
        <v>01 04</v>
      </c>
      <c r="Q130" s="28" t="str">
        <f t="shared" si="15"/>
        <v/>
      </c>
      <c r="R130" s="29" t="str">
        <f t="shared" si="16"/>
        <v/>
      </c>
      <c r="S130" s="29" t="str">
        <f t="shared" si="17"/>
        <v>16</v>
      </c>
      <c r="T130" s="29"/>
      <c r="U130" s="29"/>
      <c r="AA130" s="28" t="str">
        <f t="shared" ref="AA130:AA193" si="19">IF(ISNUMBER(SEARCH("BV",A130)),"Business validation",IF(ISNUMBER(SEARCH("TV",A130)),"Technical validation",IF(ISNUMBER(SEARCH("EV",A130)),"ECB Exclusively Validation","Error")))</f>
        <v>Business validation</v>
      </c>
      <c r="AB130" s="28" t="str">
        <f t="shared" ref="AB130:AB193" si="20">IF(D130="",IF(E130="",IF(F130="",IF(G130="","IT"))),"CT")</f>
        <v>IT</v>
      </c>
      <c r="AC130" s="28" t="s">
        <v>7</v>
      </c>
      <c r="AD130" s="28" t="s">
        <v>2699</v>
      </c>
      <c r="AE130" s="28" t="s">
        <v>84</v>
      </c>
    </row>
    <row r="131" spans="1:33" s="28" customFormat="1" ht="15" customHeight="1" x14ac:dyDescent="0.25">
      <c r="A131" s="28" t="s">
        <v>829</v>
      </c>
      <c r="B131" s="28" t="s">
        <v>3131</v>
      </c>
      <c r="C131" s="28" t="s">
        <v>491</v>
      </c>
      <c r="L131" s="30" t="s">
        <v>505</v>
      </c>
      <c r="M131" s="28" t="s">
        <v>103</v>
      </c>
      <c r="N131" s="30" t="str">
        <f t="shared" si="18"/>
        <v>BV131: Data type ISO 8601 incorrect --&gt;Template 1: S.23.04; Expression: {C0510} - data type constrains [ISO 8601: (yyyy-mm-dd)]</v>
      </c>
      <c r="O131" s="28" t="s">
        <v>2490</v>
      </c>
      <c r="P131" s="29" t="str">
        <f t="shared" ref="P131:P194" si="21">TRIM((CONCATENATE(IFERROR(MID(O131,SEARCH("01",O131),2),"")," ",IFERROR(MID(O131,SEARCH("02",O131),2),"")," ",IFERROR(MID(O131,SEARCH("03",O131),2),"")," ",IFERROR(MID(O131,SEARCH("04",O131),2),"")," ",IFERROR(MID(O131,SEARCH("05",O131),2),""),," ",IFERROR(MID(O131,SEARCH("06",O131),2),""))))</f>
        <v>01 04</v>
      </c>
      <c r="Q131" s="28" t="str">
        <f t="shared" ref="Q131:Q194" si="22">TRIM((CONCATENATE(IFERROR(MID(O131,SEARCH("10",O131),2),"")," ",IFERROR(MID(O131,SEARCH("11",O131),2),"")," ",IFERROR(MID(O131,SEARCH("12",O131),2),"")," ",IFERROR(MID(O131,SEARCH("13",O131),2),"")," ",IFERROR(MID(O131,SEARCH("14",O131),2),"")," ",IFERROR(MID(O131,SEARCH("15",O131),2),""))))</f>
        <v/>
      </c>
      <c r="R131" s="29" t="str">
        <f t="shared" ref="R131:R194" si="23">TRIM((CONCATENATE(IFERROR(MID(O131,SEARCH("07",O131),2),"")," ",IFERROR(MID(O131,SEARCH("08",O131),2),"")," ",IFERROR(MID(O131,SEARCH("09",O131),2),""))))</f>
        <v/>
      </c>
      <c r="S131" s="29" t="str">
        <f t="shared" ref="S131:S194" si="24">TRIM((CONCATENATE(IFERROR(MID(O131,SEARCH("16",O131),2),"")," ",IFERROR(MID(O131,SEARCH("17",O131),2),"")," ",IFERROR(MID(O131,SEARCH("18",O131),2),"")," ",IFERROR(MID(O131,SEARCH("19",O131),2),""))))</f>
        <v>16</v>
      </c>
      <c r="T131" s="29"/>
      <c r="U131" s="29"/>
      <c r="AA131" s="28" t="str">
        <f t="shared" si="19"/>
        <v>Business validation</v>
      </c>
      <c r="AB131" s="28" t="str">
        <f t="shared" si="20"/>
        <v>IT</v>
      </c>
      <c r="AC131" s="28" t="s">
        <v>7</v>
      </c>
      <c r="AD131" s="28" t="s">
        <v>2699</v>
      </c>
      <c r="AE131" s="28" t="s">
        <v>84</v>
      </c>
    </row>
    <row r="132" spans="1:33" s="28" customFormat="1" ht="15" customHeight="1" x14ac:dyDescent="0.25">
      <c r="A132" s="28" t="s">
        <v>830</v>
      </c>
      <c r="B132" s="28" t="s">
        <v>3131</v>
      </c>
      <c r="C132" s="28" t="s">
        <v>491</v>
      </c>
      <c r="L132" s="30" t="s">
        <v>506</v>
      </c>
      <c r="M132" s="28" t="s">
        <v>103</v>
      </c>
      <c r="N132" s="30" t="str">
        <f t="shared" si="18"/>
        <v>BV132: Data type ISO 8601 incorrect --&gt;Template 1: S.23.04; Expression: {C0620} - data type constrains [ISO 8601: (yyyy-mm-dd)]</v>
      </c>
      <c r="O132" s="28" t="s">
        <v>2490</v>
      </c>
      <c r="P132" s="29" t="str">
        <f t="shared" si="21"/>
        <v>01 04</v>
      </c>
      <c r="Q132" s="28" t="str">
        <f t="shared" si="22"/>
        <v/>
      </c>
      <c r="R132" s="29" t="str">
        <f t="shared" si="23"/>
        <v/>
      </c>
      <c r="S132" s="29" t="str">
        <f t="shared" si="24"/>
        <v>16</v>
      </c>
      <c r="T132" s="29"/>
      <c r="U132" s="29"/>
      <c r="AA132" s="28" t="str">
        <f t="shared" si="19"/>
        <v>Business validation</v>
      </c>
      <c r="AB132" s="28" t="str">
        <f t="shared" si="20"/>
        <v>IT</v>
      </c>
      <c r="AC132" s="28" t="s">
        <v>7</v>
      </c>
      <c r="AD132" s="28" t="s">
        <v>2699</v>
      </c>
      <c r="AE132" s="28" t="s">
        <v>84</v>
      </c>
    </row>
    <row r="133" spans="1:33" s="28" customFormat="1" ht="15" customHeight="1" x14ac:dyDescent="0.25">
      <c r="A133" s="28" t="s">
        <v>831</v>
      </c>
      <c r="B133" s="28" t="s">
        <v>3131</v>
      </c>
      <c r="C133" s="28" t="s">
        <v>491</v>
      </c>
      <c r="L133" s="30" t="s">
        <v>507</v>
      </c>
      <c r="M133" s="28" t="s">
        <v>103</v>
      </c>
      <c r="N133" s="30" t="str">
        <f t="shared" si="18"/>
        <v>BV133: Data type ISO 8601 incorrect --&gt;Template 1: S.23.04; Expression: {C0630} - data type constrains [ISO 8601: (yyyy-mm-dd)]</v>
      </c>
      <c r="O133" s="28" t="s">
        <v>2490</v>
      </c>
      <c r="P133" s="29" t="str">
        <f t="shared" si="21"/>
        <v>01 04</v>
      </c>
      <c r="Q133" s="28" t="str">
        <f t="shared" si="22"/>
        <v/>
      </c>
      <c r="R133" s="29" t="str">
        <f t="shared" si="23"/>
        <v/>
      </c>
      <c r="S133" s="29" t="str">
        <f t="shared" si="24"/>
        <v>16</v>
      </c>
      <c r="T133" s="29"/>
      <c r="U133" s="29"/>
      <c r="AA133" s="28" t="str">
        <f t="shared" si="19"/>
        <v>Business validation</v>
      </c>
      <c r="AB133" s="28" t="str">
        <f t="shared" si="20"/>
        <v>IT</v>
      </c>
      <c r="AC133" s="28" t="s">
        <v>7</v>
      </c>
      <c r="AD133" s="28" t="s">
        <v>2699</v>
      </c>
      <c r="AE133" s="28" t="s">
        <v>84</v>
      </c>
    </row>
    <row r="134" spans="1:33" s="28" customFormat="1" ht="15" customHeight="1" x14ac:dyDescent="0.25">
      <c r="A134" s="28" t="s">
        <v>832</v>
      </c>
      <c r="B134" s="28" t="s">
        <v>3131</v>
      </c>
      <c r="C134" s="28" t="s">
        <v>508</v>
      </c>
      <c r="L134" s="30" t="s">
        <v>2305</v>
      </c>
      <c r="M134" s="28" t="s">
        <v>512</v>
      </c>
      <c r="N134" s="30" t="str">
        <f t="shared" si="18"/>
        <v>BV134: The item "Solvency Capital Requirement excluding capital add-on" is different from the sum of "Gross Basic Solvency Capital Requirement", "Adjustment due to RFF/MAP nSCR aggregation", "Operational risk", "Loss-absorbing capacity of technical provisions", "Loss-absorbing capacity of deferred taxes" and "Capital requirement for business operated in accordance with Art. 4 of Directive 2003/41/EC" --&gt;Template 1: S.25.01; Expression: {r0200,c0100}={r0100,c0040}+{r0120,c0100}+{r0130,c0100}+{r0140,c0100}+{r0150,c0100}+{r0160,c0100}</v>
      </c>
      <c r="O134" s="28" t="s">
        <v>8645</v>
      </c>
      <c r="P134" s="29" t="str">
        <f t="shared" si="21"/>
        <v>01 03 04 06</v>
      </c>
      <c r="Q134" s="28" t="str">
        <f t="shared" si="22"/>
        <v/>
      </c>
      <c r="R134" s="29" t="str">
        <f t="shared" si="23"/>
        <v>07 09</v>
      </c>
      <c r="S134" s="29" t="str">
        <f t="shared" si="24"/>
        <v>16 18</v>
      </c>
      <c r="T134" s="29"/>
      <c r="U134" s="29"/>
      <c r="AA134" s="28" t="str">
        <f t="shared" si="19"/>
        <v>Business validation</v>
      </c>
      <c r="AB134" s="28" t="str">
        <f t="shared" si="20"/>
        <v>IT</v>
      </c>
      <c r="AC134" s="28" t="s">
        <v>1051</v>
      </c>
      <c r="AD134" s="28" t="s">
        <v>2701</v>
      </c>
      <c r="AE134" s="28" t="s">
        <v>84</v>
      </c>
    </row>
    <row r="135" spans="1:33" s="28" customFormat="1" ht="15" customHeight="1" x14ac:dyDescent="0.25">
      <c r="A135" s="28" t="s">
        <v>833</v>
      </c>
      <c r="B135" s="28" t="s">
        <v>3131</v>
      </c>
      <c r="C135" s="29" t="s">
        <v>8</v>
      </c>
      <c r="D135" s="29" t="s">
        <v>122</v>
      </c>
      <c r="E135" s="29"/>
      <c r="I135" s="29"/>
      <c r="J135" s="29"/>
      <c r="K135" s="30" t="s">
        <v>8619</v>
      </c>
      <c r="L135" s="30" t="s">
        <v>123</v>
      </c>
      <c r="M135" s="28" t="s">
        <v>124</v>
      </c>
      <c r="N135" s="30" t="str">
        <f t="shared" si="18"/>
        <v>BV135: The sum of the assets identified as CIC category corresponding to "Property, other than own use" is different from the same item reported in template S.02.01 - Balance Sheet.  --&gt;Template 1: S.02.01; Template 2: S.06.02; Filter: ({S.06.02, c0290} like ‘##91’ OR {S.06.02, c0290} like ‘##92’ OR {S.06.02, c0290} like ‘##94’ OR {S.06.02, c0290} like ‘##99’) AND ({S.06.02, c0090}=[s2c_LB:x91]); Expression: {S.02.01, r0080,c0010}=sum({S.06.02, c0170,(sNNN)})</v>
      </c>
      <c r="O135" s="29" t="s">
        <v>2331</v>
      </c>
      <c r="P135" s="29" t="str">
        <f t="shared" si="21"/>
        <v>01 02</v>
      </c>
      <c r="Q135" s="28" t="str">
        <f t="shared" si="22"/>
        <v/>
      </c>
      <c r="R135" s="29" t="str">
        <f t="shared" si="23"/>
        <v>07 08</v>
      </c>
      <c r="S135" s="29" t="str">
        <f t="shared" si="24"/>
        <v>16 17 18 19</v>
      </c>
      <c r="T135" s="29"/>
      <c r="U135" s="58"/>
      <c r="V135" s="42">
        <v>42354</v>
      </c>
      <c r="W135" s="35" t="s">
        <v>8547</v>
      </c>
      <c r="X135" s="62" t="s">
        <v>8620</v>
      </c>
      <c r="Y135" s="29" t="s">
        <v>8546</v>
      </c>
      <c r="Z135" s="42" t="s">
        <v>8622</v>
      </c>
      <c r="AA135" s="28" t="str">
        <f t="shared" si="19"/>
        <v>Business validation</v>
      </c>
      <c r="AB135" s="28" t="str">
        <f t="shared" si="20"/>
        <v>CT</v>
      </c>
      <c r="AC135" s="28" t="s">
        <v>1051</v>
      </c>
      <c r="AD135" s="28" t="s">
        <v>2701</v>
      </c>
      <c r="AE135" s="28" t="s">
        <v>84</v>
      </c>
      <c r="AF135" s="29"/>
      <c r="AG135" s="29"/>
    </row>
    <row r="136" spans="1:33" s="28" customFormat="1" ht="15" customHeight="1" x14ac:dyDescent="0.25">
      <c r="A136" s="28" t="s">
        <v>834</v>
      </c>
      <c r="B136" s="28" t="s">
        <v>3131</v>
      </c>
      <c r="C136" s="28" t="s">
        <v>508</v>
      </c>
      <c r="J136" s="28" t="s">
        <v>513</v>
      </c>
      <c r="L136" s="30" t="s">
        <v>514</v>
      </c>
      <c r="M136" s="28" t="s">
        <v>515</v>
      </c>
      <c r="N136" s="30" t="str">
        <f t="shared" si="18"/>
        <v>BV136: The item "Solvency Capital Requirement" is different from the sum of "Solvency Capital Requirement excluding capital add-on" and "Capital add-ons already set" --&gt;Template 1: S.25.01; Columns: c0100; Expression: {r0220}={r0200}+{r0210}</v>
      </c>
      <c r="O136" s="28" t="s">
        <v>8645</v>
      </c>
      <c r="P136" s="29" t="str">
        <f t="shared" si="21"/>
        <v>01 03 04 06</v>
      </c>
      <c r="Q136" s="28" t="str">
        <f t="shared" si="22"/>
        <v/>
      </c>
      <c r="R136" s="29" t="str">
        <f t="shared" si="23"/>
        <v>07 09</v>
      </c>
      <c r="S136" s="29" t="str">
        <f t="shared" si="24"/>
        <v>16 18</v>
      </c>
      <c r="T136" s="29"/>
      <c r="U136" s="29"/>
      <c r="V136" s="42">
        <v>42500</v>
      </c>
      <c r="W136" s="28" t="s">
        <v>8548</v>
      </c>
      <c r="X136" s="28" t="s">
        <v>8671</v>
      </c>
      <c r="Y136" s="29" t="s">
        <v>8549</v>
      </c>
      <c r="Z136" s="29" t="s">
        <v>8621</v>
      </c>
      <c r="AA136" s="28" t="str">
        <f t="shared" si="19"/>
        <v>Business validation</v>
      </c>
      <c r="AB136" s="28" t="str">
        <f t="shared" si="20"/>
        <v>IT</v>
      </c>
      <c r="AC136" s="28" t="s">
        <v>1051</v>
      </c>
      <c r="AD136" s="28" t="s">
        <v>2701</v>
      </c>
      <c r="AE136" s="28" t="s">
        <v>84</v>
      </c>
    </row>
    <row r="137" spans="1:33" s="28" customFormat="1" ht="15" customHeight="1" x14ac:dyDescent="0.25">
      <c r="A137" s="28" t="s">
        <v>835</v>
      </c>
      <c r="B137" s="28" t="s">
        <v>3131</v>
      </c>
      <c r="C137" s="29" t="s">
        <v>8</v>
      </c>
      <c r="D137" s="29" t="s">
        <v>125</v>
      </c>
      <c r="E137" s="29"/>
      <c r="I137" s="29"/>
      <c r="J137" s="29"/>
      <c r="K137" s="32" t="s">
        <v>2506</v>
      </c>
      <c r="L137" s="30" t="s">
        <v>2284</v>
      </c>
      <c r="M137" s="28" t="s">
        <v>126</v>
      </c>
      <c r="N137" s="30" t="str">
        <f t="shared" si="18"/>
        <v>BV137: The sum of solvency II value for all rows filled of open derivatives that is greater than 0 and that it is not held in index-linked and unit-linked contracts in template S.08.01 - Open Derivatives is different from the value reported in "Derivatives" in template S.02.01 - Balance sheet. --&gt;Template 1: S.02.01; Template 2: S.08.01; Filter: {S.08.01,c0240}&gt;0 and {S.08.01,c0080}=[s2c_LB:x91]; Expression: {S.02.01, r0190,c0010}=sum({S.08.01, c0240,(sNNN)})</v>
      </c>
      <c r="O137" s="29" t="s">
        <v>2331</v>
      </c>
      <c r="P137" s="29" t="str">
        <f t="shared" si="21"/>
        <v>01 02</v>
      </c>
      <c r="Q137" s="28" t="str">
        <f t="shared" si="22"/>
        <v/>
      </c>
      <c r="R137" s="29" t="str">
        <f t="shared" si="23"/>
        <v>07 08</v>
      </c>
      <c r="S137" s="29" t="str">
        <f t="shared" si="24"/>
        <v>16 17 18 19</v>
      </c>
      <c r="T137" s="29"/>
      <c r="U137" s="29"/>
      <c r="V137" s="58">
        <v>42447</v>
      </c>
      <c r="W137" s="29" t="s">
        <v>8603</v>
      </c>
      <c r="X137" s="62" t="s">
        <v>9064</v>
      </c>
      <c r="Y137" s="29" t="s">
        <v>8546</v>
      </c>
      <c r="Z137" s="29" t="s">
        <v>8622</v>
      </c>
      <c r="AA137" s="28" t="str">
        <f t="shared" si="19"/>
        <v>Business validation</v>
      </c>
      <c r="AB137" s="28" t="str">
        <f t="shared" si="20"/>
        <v>CT</v>
      </c>
      <c r="AC137" s="28" t="s">
        <v>1051</v>
      </c>
      <c r="AD137" s="28" t="s">
        <v>8659</v>
      </c>
      <c r="AE137" s="28" t="s">
        <v>84</v>
      </c>
      <c r="AF137" s="29"/>
      <c r="AG137" s="29"/>
    </row>
    <row r="138" spans="1:33" s="28" customFormat="1" ht="15" customHeight="1" x14ac:dyDescent="0.25">
      <c r="A138" s="28" t="s">
        <v>836</v>
      </c>
      <c r="B138" s="28" t="s">
        <v>3131</v>
      </c>
      <c r="C138" s="29" t="s">
        <v>8</v>
      </c>
      <c r="D138" s="29" t="s">
        <v>127</v>
      </c>
      <c r="E138" s="29" t="s">
        <v>128</v>
      </c>
      <c r="I138" s="29"/>
      <c r="J138" s="29"/>
      <c r="K138" s="29"/>
      <c r="L138" s="30" t="s">
        <v>129</v>
      </c>
      <c r="M138" s="28" t="s">
        <v>130</v>
      </c>
      <c r="N138" s="30" t="str">
        <f t="shared" si="18"/>
        <v>BV138: The "Reinsurance recoverables" reported in template S.02.01 - Balance sheet is different from the sum of Total "Recoverables from reinsurance/SPV and Finite Re after the adjustment for expected losses due to counterparty default" reported in templates S.12.01 - Life Technical Provisions and S.17.01 - Non-Life Technical Provisions --&gt;Template 1: S.02.01; Template 2: S.12.01; Template 3: S.17.01; Template 3: S.17.01; Expression: {S.02.01, r0270,c0010}={S.12.01, r0080,c0150}+{S.12.01, r0080,c0210}+{S.12.01, r0020,c0150}+{S.12.01, r0020,c0210}+{S.17.01, r0140,c0180}+{S.17.01, r0240,c0180}+{S.17.01, r0050,c0180}</v>
      </c>
      <c r="O138" s="29" t="s">
        <v>2331</v>
      </c>
      <c r="P138" s="29" t="str">
        <f t="shared" si="21"/>
        <v>01 02</v>
      </c>
      <c r="Q138" s="28" t="str">
        <f t="shared" si="22"/>
        <v/>
      </c>
      <c r="R138" s="29" t="str">
        <f t="shared" si="23"/>
        <v>07 08</v>
      </c>
      <c r="S138" s="29" t="str">
        <f t="shared" si="24"/>
        <v>16 17 18 19</v>
      </c>
      <c r="T138" s="29"/>
      <c r="U138" s="29"/>
      <c r="V138" s="29"/>
      <c r="W138" s="29"/>
      <c r="X138" s="29"/>
      <c r="Y138" s="29"/>
      <c r="Z138" s="29"/>
      <c r="AA138" s="28" t="str">
        <f t="shared" si="19"/>
        <v>Business validation</v>
      </c>
      <c r="AB138" s="28" t="str">
        <f t="shared" si="20"/>
        <v>CT</v>
      </c>
      <c r="AC138" s="28" t="s">
        <v>1051</v>
      </c>
      <c r="AD138" s="28" t="s">
        <v>8659</v>
      </c>
      <c r="AE138" s="28" t="s">
        <v>84</v>
      </c>
      <c r="AF138" s="29"/>
      <c r="AG138" s="29"/>
    </row>
    <row r="139" spans="1:33" s="28" customFormat="1" ht="15" customHeight="1" x14ac:dyDescent="0.25">
      <c r="A139" s="28" t="s">
        <v>837</v>
      </c>
      <c r="B139" s="28" t="s">
        <v>3131</v>
      </c>
      <c r="C139" s="29" t="s">
        <v>8</v>
      </c>
      <c r="D139" s="29" t="s">
        <v>131</v>
      </c>
      <c r="E139" s="29"/>
      <c r="I139" s="29"/>
      <c r="J139" s="29"/>
      <c r="K139" s="29"/>
      <c r="L139" s="30" t="s">
        <v>132</v>
      </c>
      <c r="M139" s="28" t="s">
        <v>133</v>
      </c>
      <c r="N139" s="30" t="str">
        <f t="shared" si="18"/>
        <v>BV139: The "Subordinated liabilities in Basic Own Funds" reported in template S.02.01 - Balance sheet is different from "Subordinated liabilities" total reported in template S.23.01 - Own funds --&gt;Template 1: S.02.01; Template 2: S.23.01; Expression: {S.02.01, r0870,c0010}={S.23.01, r0140,c0010}</v>
      </c>
      <c r="O139" s="29" t="s">
        <v>7370</v>
      </c>
      <c r="P139" s="29" t="str">
        <f t="shared" si="21"/>
        <v>01 02 03 04 05 06</v>
      </c>
      <c r="Q139" s="28" t="str">
        <f t="shared" si="22"/>
        <v/>
      </c>
      <c r="R139" s="29" t="str">
        <f t="shared" si="23"/>
        <v/>
      </c>
      <c r="S139" s="29" t="str">
        <f t="shared" si="24"/>
        <v>16 17</v>
      </c>
      <c r="T139" s="29"/>
      <c r="U139" s="29"/>
      <c r="V139" s="29"/>
      <c r="W139" s="29"/>
      <c r="X139" s="29"/>
      <c r="Y139" s="29"/>
      <c r="Z139" s="29"/>
      <c r="AA139" s="28" t="str">
        <f t="shared" si="19"/>
        <v>Business validation</v>
      </c>
      <c r="AB139" s="28" t="str">
        <f t="shared" si="20"/>
        <v>CT</v>
      </c>
      <c r="AC139" s="28" t="s">
        <v>10</v>
      </c>
      <c r="AD139" s="28" t="s">
        <v>8659</v>
      </c>
      <c r="AE139" s="28" t="s">
        <v>84</v>
      </c>
      <c r="AF139" s="29"/>
      <c r="AG139" s="29"/>
    </row>
    <row r="140" spans="1:33" s="28" customFormat="1" ht="15" customHeight="1" x14ac:dyDescent="0.25">
      <c r="A140" s="28" t="s">
        <v>838</v>
      </c>
      <c r="B140" s="28" t="s">
        <v>3131</v>
      </c>
      <c r="C140" s="29" t="s">
        <v>8</v>
      </c>
      <c r="D140" s="29" t="s">
        <v>134</v>
      </c>
      <c r="E140" s="29"/>
      <c r="I140" s="29"/>
      <c r="J140" s="29"/>
      <c r="K140" s="29"/>
      <c r="L140" s="30" t="s">
        <v>135</v>
      </c>
      <c r="M140" s="28" t="s">
        <v>136</v>
      </c>
      <c r="N140" s="30" t="str">
        <f t="shared" si="18"/>
        <v>BV140: The Sum of "Cash deposits" reported in template S.31.01 is bigger than the amount reported in "Deposits from reinsurers" in template S.02.01 - Balance Sheet --&gt;Template 1: S.02.01; Template 2: S.31.01; Expression: {S.02.01, r0770,c0010}&gt;=sum({S.31.01, c0140,(sNNN)})</v>
      </c>
      <c r="O140" s="29" t="s">
        <v>7371</v>
      </c>
      <c r="P140" s="29" t="str">
        <f t="shared" si="21"/>
        <v>01 04</v>
      </c>
      <c r="Q140" s="28" t="str">
        <f t="shared" si="22"/>
        <v/>
      </c>
      <c r="R140" s="29" t="str">
        <f t="shared" si="23"/>
        <v>07</v>
      </c>
      <c r="S140" s="29" t="str">
        <f t="shared" si="24"/>
        <v>16 18</v>
      </c>
      <c r="T140" s="29"/>
      <c r="U140" s="29"/>
      <c r="V140" s="61">
        <v>42846</v>
      </c>
      <c r="W140" s="70" t="s">
        <v>8548</v>
      </c>
      <c r="X140" s="70" t="s">
        <v>23878</v>
      </c>
      <c r="Y140" s="38" t="s">
        <v>8549</v>
      </c>
      <c r="Z140" s="38" t="s">
        <v>8622</v>
      </c>
      <c r="AA140" s="28" t="str">
        <f t="shared" si="19"/>
        <v>Business validation</v>
      </c>
      <c r="AB140" s="28" t="str">
        <f t="shared" si="20"/>
        <v>CT</v>
      </c>
      <c r="AC140" s="28" t="s">
        <v>1051</v>
      </c>
      <c r="AD140" s="28" t="s">
        <v>8659</v>
      </c>
      <c r="AE140" s="28" t="s">
        <v>84</v>
      </c>
      <c r="AF140" s="29"/>
      <c r="AG140" s="29"/>
    </row>
    <row r="141" spans="1:33" s="28" customFormat="1" ht="15" customHeight="1" x14ac:dyDescent="0.25">
      <c r="A141" s="28" t="s">
        <v>839</v>
      </c>
      <c r="B141" s="28" t="s">
        <v>3131</v>
      </c>
      <c r="C141" s="29" t="s">
        <v>6</v>
      </c>
      <c r="D141" s="29"/>
      <c r="E141" s="29"/>
      <c r="I141" s="29"/>
      <c r="J141" s="29"/>
      <c r="K141" s="29"/>
      <c r="L141" s="30" t="s">
        <v>102</v>
      </c>
      <c r="M141" s="28" t="s">
        <v>103</v>
      </c>
      <c r="N141" s="30" t="str">
        <f t="shared" si="18"/>
        <v>BV141: Data type ISO 8601 incorrect --&gt;Template 1: S.01.02; Expression: {r0080,c0010} - data type constrains [ISO 8601: yyyy-mm-dd]</v>
      </c>
      <c r="O141" s="29" t="s">
        <v>7370</v>
      </c>
      <c r="P141" s="29" t="str">
        <f t="shared" si="21"/>
        <v>01 02 03 04 05 06</v>
      </c>
      <c r="Q141" s="28" t="str">
        <f t="shared" si="22"/>
        <v/>
      </c>
      <c r="R141" s="29" t="str">
        <f t="shared" si="23"/>
        <v/>
      </c>
      <c r="S141" s="29" t="str">
        <f t="shared" si="24"/>
        <v>16 17</v>
      </c>
      <c r="T141" s="29"/>
      <c r="U141" s="29"/>
      <c r="V141" s="29"/>
      <c r="W141" s="29"/>
      <c r="X141" s="29"/>
      <c r="Y141" s="29"/>
      <c r="Z141" s="29"/>
      <c r="AA141" s="28" t="str">
        <f t="shared" si="19"/>
        <v>Business validation</v>
      </c>
      <c r="AB141" s="28" t="str">
        <f t="shared" si="20"/>
        <v>IT</v>
      </c>
      <c r="AC141" s="28" t="s">
        <v>7</v>
      </c>
      <c r="AD141" s="28" t="s">
        <v>2699</v>
      </c>
      <c r="AE141" s="28" t="s">
        <v>84</v>
      </c>
      <c r="AF141" s="29"/>
      <c r="AG141" s="29"/>
    </row>
    <row r="142" spans="1:33" s="28" customFormat="1" ht="15" customHeight="1" x14ac:dyDescent="0.25">
      <c r="A142" s="28" t="s">
        <v>840</v>
      </c>
      <c r="B142" s="28" t="s">
        <v>3131</v>
      </c>
      <c r="C142" s="28" t="s">
        <v>667</v>
      </c>
      <c r="J142" s="28" t="s">
        <v>668</v>
      </c>
      <c r="L142" s="30" t="s">
        <v>669</v>
      </c>
      <c r="M142" s="28" t="s">
        <v>670</v>
      </c>
      <c r="N142" s="30" t="str">
        <f t="shared" si="18"/>
        <v>BV142: The item "Variation of total BOF items before adjustments" is different from the sum of all items reported above --&gt;Template 1: S.29.01; Columns: c0010-0030; Expression: {r0120}=sum({(r0010-0110)})</v>
      </c>
      <c r="O142" s="28" t="s">
        <v>7373</v>
      </c>
      <c r="P142" s="29" t="str">
        <f t="shared" si="21"/>
        <v>01</v>
      </c>
      <c r="Q142" s="28" t="str">
        <f t="shared" si="22"/>
        <v/>
      </c>
      <c r="R142" s="29" t="str">
        <f t="shared" si="23"/>
        <v/>
      </c>
      <c r="S142" s="29" t="str">
        <f t="shared" si="24"/>
        <v>16</v>
      </c>
      <c r="T142" s="29"/>
      <c r="U142" s="29"/>
      <c r="AA142" s="28" t="str">
        <f t="shared" si="19"/>
        <v>Business validation</v>
      </c>
      <c r="AB142" s="28" t="str">
        <f t="shared" si="20"/>
        <v>IT</v>
      </c>
      <c r="AC142" s="28" t="s">
        <v>1051</v>
      </c>
      <c r="AD142" s="28" t="s">
        <v>2701</v>
      </c>
      <c r="AE142" s="28" t="s">
        <v>84</v>
      </c>
    </row>
    <row r="143" spans="1:33" s="28" customFormat="1" ht="15" customHeight="1" x14ac:dyDescent="0.25">
      <c r="A143" s="28" t="s">
        <v>841</v>
      </c>
      <c r="B143" s="28" t="s">
        <v>3131</v>
      </c>
      <c r="C143" s="28" t="s">
        <v>667</v>
      </c>
      <c r="I143" s="28" t="s">
        <v>671</v>
      </c>
      <c r="L143" s="30" t="s">
        <v>672</v>
      </c>
      <c r="M143" s="28" t="s">
        <v>673</v>
      </c>
      <c r="N143" s="30" t="str">
        <f t="shared" si="18"/>
        <v>BV143: The item "Variation" is different from the difference between "Year N" and Year N-1" --&gt;Template 1: S.29.01; Rows: r0010-0120; Expression: {c0030}={c0010}-{c0020}</v>
      </c>
      <c r="O143" s="28" t="s">
        <v>7373</v>
      </c>
      <c r="P143" s="29" t="str">
        <f t="shared" si="21"/>
        <v>01</v>
      </c>
      <c r="Q143" s="28" t="str">
        <f t="shared" si="22"/>
        <v/>
      </c>
      <c r="R143" s="29" t="str">
        <f t="shared" si="23"/>
        <v/>
      </c>
      <c r="S143" s="29" t="str">
        <f t="shared" si="24"/>
        <v>16</v>
      </c>
      <c r="T143" s="29"/>
      <c r="U143" s="29"/>
      <c r="AA143" s="28" t="str">
        <f t="shared" si="19"/>
        <v>Business validation</v>
      </c>
      <c r="AB143" s="28" t="str">
        <f t="shared" si="20"/>
        <v>IT</v>
      </c>
      <c r="AC143" s="28" t="s">
        <v>1051</v>
      </c>
      <c r="AD143" s="28" t="s">
        <v>2701</v>
      </c>
      <c r="AE143" s="28" t="s">
        <v>84</v>
      </c>
    </row>
    <row r="144" spans="1:33" s="28" customFormat="1" ht="15" customHeight="1" x14ac:dyDescent="0.25">
      <c r="A144" s="28" t="s">
        <v>842</v>
      </c>
      <c r="B144" s="28" t="s">
        <v>3131</v>
      </c>
      <c r="C144" s="28" t="s">
        <v>667</v>
      </c>
      <c r="J144" s="28" t="s">
        <v>421</v>
      </c>
      <c r="L144" s="30" t="s">
        <v>674</v>
      </c>
      <c r="M144" s="28" t="s">
        <v>675</v>
      </c>
      <c r="N144" s="30" t="str">
        <f t="shared" si="18"/>
        <v>BV144: The item "Other variations in Excess of Assets over Liabilities" is different from the difference between "Excess of assets over liabilities (Variations of BOF explained by Variation Analysis Templates)" and the sum of items reported under "Summary Analysis of Variation of Excess of Assets over Liabilities" --&gt;Template 1: S.29.01; Columns: c0030; Expression: {r0250}={r0130}-{r0190}-{r0200}-{r0210}-{r0220}-{r0230}-{r0240}</v>
      </c>
      <c r="O144" s="28" t="s">
        <v>7369</v>
      </c>
      <c r="P144" s="29" t="str">
        <f t="shared" si="21"/>
        <v>01</v>
      </c>
      <c r="Q144" s="28" t="str">
        <f t="shared" si="22"/>
        <v/>
      </c>
      <c r="R144" s="29" t="str">
        <f t="shared" si="23"/>
        <v>07</v>
      </c>
      <c r="S144" s="29" t="str">
        <f t="shared" si="24"/>
        <v>16 18</v>
      </c>
      <c r="T144" s="29"/>
      <c r="U144" s="29"/>
      <c r="AA144" s="28" t="str">
        <f t="shared" si="19"/>
        <v>Business validation</v>
      </c>
      <c r="AB144" s="28" t="str">
        <f t="shared" si="20"/>
        <v>IT</v>
      </c>
      <c r="AC144" s="28" t="s">
        <v>1051</v>
      </c>
      <c r="AD144" s="28" t="s">
        <v>2701</v>
      </c>
      <c r="AE144" s="28" t="s">
        <v>84</v>
      </c>
    </row>
    <row r="145" spans="1:31" s="28" customFormat="1" ht="15" customHeight="1" x14ac:dyDescent="0.25">
      <c r="A145" s="28" t="s">
        <v>843</v>
      </c>
      <c r="B145" s="28" t="s">
        <v>3131</v>
      </c>
      <c r="C145" s="28" t="s">
        <v>676</v>
      </c>
      <c r="J145" s="28" t="s">
        <v>137</v>
      </c>
      <c r="L145" s="30" t="s">
        <v>677</v>
      </c>
      <c r="M145" s="28" t="s">
        <v>678</v>
      </c>
      <c r="N145" s="30" t="str">
        <f t="shared" si="18"/>
        <v>BV145: The item "Investment revenues" is different from the sum of "Dividends", "Interests", "Rents" and "Other" --&gt;Template 1: S.29.02; Columns: c0010; Expression: {r0040}=sum({(r0070-0100)})</v>
      </c>
      <c r="O145" s="28" t="s">
        <v>7369</v>
      </c>
      <c r="P145" s="29" t="str">
        <f t="shared" si="21"/>
        <v>01</v>
      </c>
      <c r="Q145" s="28" t="str">
        <f t="shared" si="22"/>
        <v/>
      </c>
      <c r="R145" s="29" t="str">
        <f t="shared" si="23"/>
        <v>07</v>
      </c>
      <c r="S145" s="29" t="str">
        <f t="shared" si="24"/>
        <v>16 18</v>
      </c>
      <c r="T145" s="29"/>
      <c r="U145" s="29"/>
      <c r="AA145" s="28" t="str">
        <f t="shared" si="19"/>
        <v>Business validation</v>
      </c>
      <c r="AB145" s="28" t="str">
        <f t="shared" si="20"/>
        <v>IT</v>
      </c>
      <c r="AC145" s="28" t="s">
        <v>1051</v>
      </c>
      <c r="AD145" s="28" t="s">
        <v>2701</v>
      </c>
      <c r="AE145" s="28" t="s">
        <v>84</v>
      </c>
    </row>
    <row r="146" spans="1:31" s="28" customFormat="1" ht="15" customHeight="1" x14ac:dyDescent="0.25">
      <c r="A146" s="28" t="s">
        <v>844</v>
      </c>
      <c r="B146" s="28" t="s">
        <v>3131</v>
      </c>
      <c r="C146" s="28" t="s">
        <v>679</v>
      </c>
      <c r="J146" s="28" t="s">
        <v>680</v>
      </c>
      <c r="L146" s="30" t="s">
        <v>681</v>
      </c>
      <c r="M146" s="28" t="s">
        <v>682</v>
      </c>
      <c r="N146" s="30" t="str">
        <f t="shared" si="18"/>
        <v>BV146: The item "Total technical flows on gross technical provisions" is different from the sum of "Premiums written during the period", "Claims and Benefits during the period, net of salvages and subrogations" and "Expenses (excluding Investment expenses)" --&gt;Template 1: S.29.03; Columns: c0100-0110; Expression: {r0340}={r0310}-sum({(r0320-0330)})</v>
      </c>
      <c r="O146" s="28" t="s">
        <v>7369</v>
      </c>
      <c r="P146" s="29" t="str">
        <f t="shared" si="21"/>
        <v>01</v>
      </c>
      <c r="Q146" s="28" t="str">
        <f t="shared" si="22"/>
        <v/>
      </c>
      <c r="R146" s="29" t="str">
        <f t="shared" si="23"/>
        <v>07</v>
      </c>
      <c r="S146" s="29" t="str">
        <f t="shared" si="24"/>
        <v>16 18</v>
      </c>
      <c r="T146" s="29"/>
      <c r="U146" s="29"/>
      <c r="AA146" s="28" t="str">
        <f t="shared" si="19"/>
        <v>Business validation</v>
      </c>
      <c r="AB146" s="28" t="str">
        <f t="shared" si="20"/>
        <v>IT</v>
      </c>
      <c r="AC146" s="28" t="s">
        <v>1051</v>
      </c>
      <c r="AD146" s="28" t="s">
        <v>2701</v>
      </c>
      <c r="AE146" s="28" t="s">
        <v>84</v>
      </c>
    </row>
    <row r="147" spans="1:31" s="28" customFormat="1" ht="15" customHeight="1" x14ac:dyDescent="0.25">
      <c r="A147" s="28" t="s">
        <v>1115</v>
      </c>
      <c r="B147" s="28" t="s">
        <v>3131</v>
      </c>
      <c r="C147" s="28" t="s">
        <v>679</v>
      </c>
      <c r="J147" s="28" t="s">
        <v>683</v>
      </c>
      <c r="L147" s="30" t="s">
        <v>684</v>
      </c>
      <c r="M147" s="28" t="s">
        <v>685</v>
      </c>
      <c r="N147" s="30" t="str">
        <f t="shared" si="18"/>
        <v xml:space="preserve">BV147: The item "Other changes not elsewhere explained" is different from the difference between "Closing Best Estimate" and the sum of all items reported above --&gt;Template 1: S.29.03; Columns: c0010-0020; Expression: {r0110}={r0120}-sum({(r0010-0100)}) </v>
      </c>
      <c r="O147" s="28" t="s">
        <v>7369</v>
      </c>
      <c r="P147" s="29" t="str">
        <f t="shared" si="21"/>
        <v>01</v>
      </c>
      <c r="Q147" s="28" t="str">
        <f t="shared" si="22"/>
        <v/>
      </c>
      <c r="R147" s="29" t="str">
        <f t="shared" si="23"/>
        <v>07</v>
      </c>
      <c r="S147" s="29" t="str">
        <f t="shared" si="24"/>
        <v>16 18</v>
      </c>
      <c r="T147" s="29"/>
      <c r="U147" s="29"/>
      <c r="AA147" s="28" t="str">
        <f t="shared" si="19"/>
        <v>Business validation</v>
      </c>
      <c r="AB147" s="28" t="str">
        <f t="shared" si="20"/>
        <v>IT</v>
      </c>
      <c r="AC147" s="28" t="s">
        <v>1051</v>
      </c>
      <c r="AD147" s="28" t="s">
        <v>2701</v>
      </c>
      <c r="AE147" s="28" t="s">
        <v>84</v>
      </c>
    </row>
    <row r="148" spans="1:31" s="28" customFormat="1" ht="15" customHeight="1" x14ac:dyDescent="0.25">
      <c r="A148" s="28" t="s">
        <v>845</v>
      </c>
      <c r="B148" s="28" t="s">
        <v>3131</v>
      </c>
      <c r="C148" s="28" t="s">
        <v>686</v>
      </c>
      <c r="J148" s="28" t="s">
        <v>683</v>
      </c>
      <c r="L148" s="30" t="s">
        <v>687</v>
      </c>
      <c r="M148" s="28" t="s">
        <v>688</v>
      </c>
      <c r="N148" s="30" t="str">
        <f t="shared" si="18"/>
        <v>BV148: The item "Total" is different from "Written premiums on contract underwritten during period" plus "Adjustment of valuation of Assets held for unit-linked funds" minus all other items reported in the table --&gt;Template 1: S.29.04; Columns: c0010-0020; Expression: {r0070}={r0010}-{r0020}-{r0030}-{r0040}-{r0050}+{r0060}</v>
      </c>
      <c r="O148" s="28" t="s">
        <v>7369</v>
      </c>
      <c r="P148" s="29" t="str">
        <f t="shared" si="21"/>
        <v>01</v>
      </c>
      <c r="Q148" s="28" t="str">
        <f t="shared" si="22"/>
        <v/>
      </c>
      <c r="R148" s="29" t="str">
        <f t="shared" si="23"/>
        <v>07</v>
      </c>
      <c r="S148" s="29" t="str">
        <f t="shared" si="24"/>
        <v>16 18</v>
      </c>
      <c r="T148" s="29"/>
      <c r="U148" s="29"/>
      <c r="AA148" s="28" t="str">
        <f t="shared" si="19"/>
        <v>Business validation</v>
      </c>
      <c r="AB148" s="28" t="str">
        <f t="shared" si="20"/>
        <v>IT</v>
      </c>
      <c r="AC148" s="28" t="s">
        <v>1051</v>
      </c>
      <c r="AD148" s="28" t="s">
        <v>2701</v>
      </c>
      <c r="AE148" s="28" t="s">
        <v>84</v>
      </c>
    </row>
    <row r="149" spans="1:31" s="28" customFormat="1" ht="15" customHeight="1" x14ac:dyDescent="0.25">
      <c r="A149" s="28" t="s">
        <v>846</v>
      </c>
      <c r="B149" s="28" t="s">
        <v>3131</v>
      </c>
      <c r="C149" s="28" t="s">
        <v>686</v>
      </c>
      <c r="J149" s="28" t="s">
        <v>689</v>
      </c>
      <c r="L149" s="30" t="s">
        <v>690</v>
      </c>
      <c r="M149" s="28" t="s">
        <v>691</v>
      </c>
      <c r="N149" s="30" t="str">
        <f t="shared" si="18"/>
        <v>BV149: The item "Total" is different from "Premiums earned/to be earned" plus "Adjustment of valuation of Assets held for unit-linked funds" minus all other items reported in the table --&gt;Template 1: S.29.04; Columns: c0030-0040; Expression: {r0140}={r0080}-{r0090}-{r0100}-{r0110}-{r0120}+{r0130}</v>
      </c>
      <c r="O149" s="28" t="s">
        <v>7369</v>
      </c>
      <c r="P149" s="29" t="str">
        <f t="shared" si="21"/>
        <v>01</v>
      </c>
      <c r="Q149" s="28" t="str">
        <f t="shared" si="22"/>
        <v/>
      </c>
      <c r="R149" s="29" t="str">
        <f t="shared" si="23"/>
        <v>07</v>
      </c>
      <c r="S149" s="29" t="str">
        <f t="shared" si="24"/>
        <v>16 18</v>
      </c>
      <c r="T149" s="29"/>
      <c r="U149" s="29"/>
      <c r="AA149" s="28" t="str">
        <f t="shared" si="19"/>
        <v>Business validation</v>
      </c>
      <c r="AB149" s="28" t="str">
        <f t="shared" si="20"/>
        <v>IT</v>
      </c>
      <c r="AC149" s="28" t="s">
        <v>1051</v>
      </c>
      <c r="AD149" s="28" t="s">
        <v>2701</v>
      </c>
      <c r="AE149" s="28" t="s">
        <v>84</v>
      </c>
    </row>
    <row r="150" spans="1:31" s="28" customFormat="1" ht="15" customHeight="1" x14ac:dyDescent="0.25">
      <c r="A150" s="28" t="s">
        <v>847</v>
      </c>
      <c r="B150" s="28" t="s">
        <v>3131</v>
      </c>
      <c r="C150" s="28" t="s">
        <v>692</v>
      </c>
      <c r="J150" s="28" t="s">
        <v>693</v>
      </c>
      <c r="L150" s="30" t="s">
        <v>276</v>
      </c>
      <c r="M150" s="28" t="s">
        <v>103</v>
      </c>
      <c r="N150" s="30" t="str">
        <f t="shared" si="18"/>
        <v>BV150: Data type ISO 8601 incorrect --&gt;Template 1: S.30.01; Columns: c0260;0270; Expression: data type constrains [ISO 8601: (yyyy-mm-dd)]</v>
      </c>
      <c r="O150" s="28" t="s">
        <v>7369</v>
      </c>
      <c r="P150" s="29" t="str">
        <f t="shared" si="21"/>
        <v>01</v>
      </c>
      <c r="Q150" s="28" t="str">
        <f t="shared" si="22"/>
        <v/>
      </c>
      <c r="R150" s="29" t="str">
        <f t="shared" si="23"/>
        <v>07</v>
      </c>
      <c r="S150" s="29" t="str">
        <f t="shared" si="24"/>
        <v>16 18</v>
      </c>
      <c r="T150" s="29"/>
      <c r="U150" s="29"/>
      <c r="AA150" s="28" t="str">
        <f t="shared" si="19"/>
        <v>Business validation</v>
      </c>
      <c r="AB150" s="28" t="str">
        <f t="shared" si="20"/>
        <v>IT</v>
      </c>
      <c r="AC150" s="28" t="s">
        <v>7</v>
      </c>
      <c r="AD150" s="28" t="s">
        <v>2699</v>
      </c>
      <c r="AE150" s="28" t="s">
        <v>84</v>
      </c>
    </row>
    <row r="151" spans="1:31" s="28" customFormat="1" ht="15" customHeight="1" x14ac:dyDescent="0.25">
      <c r="A151" s="28" t="s">
        <v>848</v>
      </c>
      <c r="B151" s="28" t="s">
        <v>3131</v>
      </c>
      <c r="C151" s="28" t="s">
        <v>692</v>
      </c>
      <c r="L151" s="30" t="s">
        <v>694</v>
      </c>
      <c r="M151" s="28" t="s">
        <v>103</v>
      </c>
      <c r="N151" s="30" t="str">
        <f t="shared" si="18"/>
        <v>BV151: Data type ISO 8601 incorrect --&gt;Template 1: S.30.01; Expression: {c0100} - data type constrains [ISO 8601: (yyyy-mm-dd)]</v>
      </c>
      <c r="O151" s="28" t="s">
        <v>7369</v>
      </c>
      <c r="P151" s="29" t="str">
        <f t="shared" si="21"/>
        <v>01</v>
      </c>
      <c r="Q151" s="28" t="str">
        <f t="shared" si="22"/>
        <v/>
      </c>
      <c r="R151" s="29" t="str">
        <f t="shared" si="23"/>
        <v>07</v>
      </c>
      <c r="S151" s="29" t="str">
        <f t="shared" si="24"/>
        <v>16 18</v>
      </c>
      <c r="T151" s="29"/>
      <c r="U151" s="29"/>
      <c r="AA151" s="28" t="str">
        <f t="shared" si="19"/>
        <v>Business validation</v>
      </c>
      <c r="AB151" s="28" t="str">
        <f t="shared" si="20"/>
        <v>IT</v>
      </c>
      <c r="AC151" s="28" t="s">
        <v>7</v>
      </c>
      <c r="AD151" s="28" t="s">
        <v>2699</v>
      </c>
      <c r="AE151" s="28" t="s">
        <v>84</v>
      </c>
    </row>
    <row r="152" spans="1:31" s="28" customFormat="1" ht="15" customHeight="1" x14ac:dyDescent="0.25">
      <c r="A152" s="28" t="s">
        <v>1118</v>
      </c>
      <c r="B152" s="28" t="s">
        <v>3131</v>
      </c>
      <c r="C152" s="28" t="s">
        <v>692</v>
      </c>
      <c r="L152" s="30" t="s">
        <v>695</v>
      </c>
      <c r="M152" s="28" t="s">
        <v>103</v>
      </c>
      <c r="N152" s="30" t="str">
        <f t="shared" si="18"/>
        <v>BV152: Data type ISO 8601 incorrect --&gt;Template 1: S.30.01; Expression: {c0110} - data type constrains [ISO 8601: (yyyy-mm-dd)]</v>
      </c>
      <c r="O152" s="28" t="s">
        <v>7369</v>
      </c>
      <c r="P152" s="29" t="str">
        <f t="shared" si="21"/>
        <v>01</v>
      </c>
      <c r="Q152" s="28" t="str">
        <f t="shared" si="22"/>
        <v/>
      </c>
      <c r="R152" s="29" t="str">
        <f t="shared" si="23"/>
        <v>07</v>
      </c>
      <c r="S152" s="29" t="str">
        <f t="shared" si="24"/>
        <v>16 18</v>
      </c>
      <c r="T152" s="29"/>
      <c r="U152" s="29"/>
      <c r="AA152" s="28" t="str">
        <f t="shared" si="19"/>
        <v>Business validation</v>
      </c>
      <c r="AB152" s="28" t="str">
        <f t="shared" si="20"/>
        <v>IT</v>
      </c>
      <c r="AC152" s="28" t="s">
        <v>7</v>
      </c>
      <c r="AD152" s="28" t="s">
        <v>2699</v>
      </c>
      <c r="AE152" s="28" t="s">
        <v>84</v>
      </c>
    </row>
    <row r="153" spans="1:31" s="28" customFormat="1" ht="15" customHeight="1" x14ac:dyDescent="0.25">
      <c r="A153" s="28" t="s">
        <v>849</v>
      </c>
      <c r="B153" s="28" t="s">
        <v>3131</v>
      </c>
      <c r="C153" s="28" t="s">
        <v>692</v>
      </c>
      <c r="L153" s="30" t="s">
        <v>696</v>
      </c>
      <c r="M153" s="28" t="s">
        <v>106</v>
      </c>
      <c r="N153" s="30" t="str">
        <f t="shared" si="18"/>
        <v>BV153: Data type ISO 4217 incorrect --&gt;Template 1: S.30.01; Expression: {C0120} - data type constrains [ISO 4217: alphabetic code]</v>
      </c>
      <c r="O153" s="28" t="s">
        <v>7369</v>
      </c>
      <c r="P153" s="29" t="str">
        <f t="shared" si="21"/>
        <v>01</v>
      </c>
      <c r="Q153" s="28" t="str">
        <f t="shared" si="22"/>
        <v/>
      </c>
      <c r="R153" s="29" t="str">
        <f t="shared" si="23"/>
        <v>07</v>
      </c>
      <c r="S153" s="29" t="str">
        <f t="shared" si="24"/>
        <v>16 18</v>
      </c>
      <c r="T153" s="29"/>
      <c r="U153" s="29"/>
      <c r="AA153" s="28" t="str">
        <f t="shared" si="19"/>
        <v>Business validation</v>
      </c>
      <c r="AB153" s="28" t="str">
        <f t="shared" si="20"/>
        <v>IT</v>
      </c>
      <c r="AC153" s="28" t="s">
        <v>7</v>
      </c>
      <c r="AD153" s="28" t="s">
        <v>2699</v>
      </c>
      <c r="AE153" s="28" t="s">
        <v>84</v>
      </c>
    </row>
    <row r="154" spans="1:31" s="28" customFormat="1" ht="15" customHeight="1" x14ac:dyDescent="0.25">
      <c r="A154" s="28" t="s">
        <v>850</v>
      </c>
      <c r="B154" s="28" t="s">
        <v>3131</v>
      </c>
      <c r="C154" s="28" t="s">
        <v>692</v>
      </c>
      <c r="L154" s="30" t="s">
        <v>697</v>
      </c>
      <c r="M154" s="28" t="s">
        <v>106</v>
      </c>
      <c r="N154" s="30" t="str">
        <f t="shared" si="18"/>
        <v>BV154: Data type ISO 4217 incorrect --&gt;Template 1: S.30.01; Expression: {C0280} - data type constrains [ISO 4217: alphabetic code]</v>
      </c>
      <c r="O154" s="28" t="s">
        <v>7369</v>
      </c>
      <c r="P154" s="29" t="str">
        <f t="shared" si="21"/>
        <v>01</v>
      </c>
      <c r="Q154" s="28" t="str">
        <f t="shared" si="22"/>
        <v/>
      </c>
      <c r="R154" s="29" t="str">
        <f t="shared" si="23"/>
        <v>07</v>
      </c>
      <c r="S154" s="29" t="str">
        <f t="shared" si="24"/>
        <v>16 18</v>
      </c>
      <c r="T154" s="29"/>
      <c r="U154" s="29"/>
      <c r="AA154" s="28" t="str">
        <f t="shared" si="19"/>
        <v>Business validation</v>
      </c>
      <c r="AB154" s="28" t="str">
        <f t="shared" si="20"/>
        <v>IT</v>
      </c>
      <c r="AC154" s="28" t="s">
        <v>7</v>
      </c>
      <c r="AD154" s="28" t="s">
        <v>2699</v>
      </c>
      <c r="AE154" s="28" t="s">
        <v>84</v>
      </c>
    </row>
    <row r="155" spans="1:31" s="28" customFormat="1" ht="15" customHeight="1" x14ac:dyDescent="0.25">
      <c r="A155" s="28" t="s">
        <v>851</v>
      </c>
      <c r="B155" s="28" t="s">
        <v>3131</v>
      </c>
      <c r="C155" s="28" t="s">
        <v>698</v>
      </c>
      <c r="L155" s="30" t="s">
        <v>699</v>
      </c>
      <c r="M155" s="28" t="s">
        <v>17</v>
      </c>
      <c r="N155" s="30" t="str">
        <f t="shared" si="18"/>
        <v>BV155: Data type ISO 3166-1 incorrect --&gt;Template 1: S.30.02; Expression: {c0320} - data type constrains [ISO 3166-1: alpha-2 code]</v>
      </c>
      <c r="O155" s="28" t="s">
        <v>7369</v>
      </c>
      <c r="P155" s="29" t="str">
        <f t="shared" si="21"/>
        <v>01</v>
      </c>
      <c r="Q155" s="28" t="str">
        <f t="shared" si="22"/>
        <v/>
      </c>
      <c r="R155" s="29" t="str">
        <f t="shared" si="23"/>
        <v>07</v>
      </c>
      <c r="S155" s="29" t="str">
        <f t="shared" si="24"/>
        <v>16 18</v>
      </c>
      <c r="T155" s="29"/>
      <c r="U155" s="29"/>
      <c r="AA155" s="28" t="str">
        <f t="shared" si="19"/>
        <v>Business validation</v>
      </c>
      <c r="AB155" s="28" t="str">
        <f t="shared" si="20"/>
        <v>IT</v>
      </c>
      <c r="AC155" s="28" t="s">
        <v>7</v>
      </c>
      <c r="AD155" s="28" t="s">
        <v>2699</v>
      </c>
      <c r="AE155" s="28" t="s">
        <v>84</v>
      </c>
    </row>
    <row r="156" spans="1:31" s="28" customFormat="1" ht="15" customHeight="1" x14ac:dyDescent="0.25">
      <c r="A156" s="28" t="s">
        <v>852</v>
      </c>
      <c r="B156" s="28" t="s">
        <v>3131</v>
      </c>
      <c r="C156" s="28" t="s">
        <v>698</v>
      </c>
      <c r="L156" s="30" t="s">
        <v>700</v>
      </c>
      <c r="M156" s="28" t="s">
        <v>106</v>
      </c>
      <c r="N156" s="30" t="str">
        <f t="shared" si="18"/>
        <v>BV156: Data type ISO 4217 incorrect --&gt;Template 1: S.30.02; Expression: {C0110} - data type constrains [ISO 4217: alphabetic code]</v>
      </c>
      <c r="O156" s="28" t="s">
        <v>7369</v>
      </c>
      <c r="P156" s="29" t="str">
        <f t="shared" si="21"/>
        <v>01</v>
      </c>
      <c r="Q156" s="28" t="str">
        <f t="shared" si="22"/>
        <v/>
      </c>
      <c r="R156" s="29" t="str">
        <f t="shared" si="23"/>
        <v>07</v>
      </c>
      <c r="S156" s="29" t="str">
        <f t="shared" si="24"/>
        <v>16 18</v>
      </c>
      <c r="T156" s="29"/>
      <c r="U156" s="29"/>
      <c r="AA156" s="28" t="str">
        <f t="shared" si="19"/>
        <v>Business validation</v>
      </c>
      <c r="AB156" s="28" t="str">
        <f t="shared" si="20"/>
        <v>IT</v>
      </c>
      <c r="AC156" s="28" t="s">
        <v>7</v>
      </c>
      <c r="AD156" s="28" t="s">
        <v>2699</v>
      </c>
      <c r="AE156" s="28" t="s">
        <v>84</v>
      </c>
    </row>
    <row r="157" spans="1:31" s="28" customFormat="1" ht="15" customHeight="1" x14ac:dyDescent="0.25">
      <c r="A157" s="28" t="s">
        <v>1119</v>
      </c>
      <c r="B157" s="28" t="s">
        <v>3131</v>
      </c>
      <c r="C157" s="28" t="s">
        <v>698</v>
      </c>
      <c r="L157" s="30" t="s">
        <v>701</v>
      </c>
      <c r="M157" s="28" t="s">
        <v>106</v>
      </c>
      <c r="N157" s="30" t="str">
        <f t="shared" si="18"/>
        <v>BV157: Data type ISO 4217 incorrect --&gt;Template 1: S.30.02; Expression: {C0240} - data type constrains [ISO 4217: alphabetic code]</v>
      </c>
      <c r="O157" s="28" t="s">
        <v>7369</v>
      </c>
      <c r="P157" s="29" t="str">
        <f t="shared" si="21"/>
        <v>01</v>
      </c>
      <c r="Q157" s="28" t="str">
        <f t="shared" si="22"/>
        <v/>
      </c>
      <c r="R157" s="29" t="str">
        <f t="shared" si="23"/>
        <v>07</v>
      </c>
      <c r="S157" s="29" t="str">
        <f t="shared" si="24"/>
        <v>16 18</v>
      </c>
      <c r="T157" s="29"/>
      <c r="U157" s="29"/>
      <c r="AA157" s="28" t="str">
        <f t="shared" si="19"/>
        <v>Business validation</v>
      </c>
      <c r="AB157" s="28" t="str">
        <f t="shared" si="20"/>
        <v>IT</v>
      </c>
      <c r="AC157" s="28" t="s">
        <v>7</v>
      </c>
      <c r="AD157" s="28" t="s">
        <v>2699</v>
      </c>
      <c r="AE157" s="28" t="s">
        <v>84</v>
      </c>
    </row>
    <row r="158" spans="1:31" s="28" customFormat="1" ht="15" customHeight="1" x14ac:dyDescent="0.25">
      <c r="A158" s="28" t="s">
        <v>853</v>
      </c>
      <c r="B158" s="28" t="s">
        <v>3131</v>
      </c>
      <c r="C158" s="28" t="s">
        <v>702</v>
      </c>
      <c r="L158" s="30" t="s">
        <v>695</v>
      </c>
      <c r="M158" s="28" t="s">
        <v>103</v>
      </c>
      <c r="N158" s="30" t="str">
        <f t="shared" si="18"/>
        <v>BV158: Data type ISO 8601 incorrect --&gt;Template 1: S.30.03; Expression: {c0110} - data type constrains [ISO 8601: (yyyy-mm-dd)]</v>
      </c>
      <c r="O158" s="28" t="s">
        <v>7369</v>
      </c>
      <c r="P158" s="29" t="str">
        <f t="shared" si="21"/>
        <v>01</v>
      </c>
      <c r="Q158" s="28" t="str">
        <f t="shared" si="22"/>
        <v/>
      </c>
      <c r="R158" s="29" t="str">
        <f t="shared" si="23"/>
        <v>07</v>
      </c>
      <c r="S158" s="29" t="str">
        <f t="shared" si="24"/>
        <v>16 18</v>
      </c>
      <c r="T158" s="29"/>
      <c r="U158" s="29"/>
      <c r="AA158" s="28" t="str">
        <f t="shared" si="19"/>
        <v>Business validation</v>
      </c>
      <c r="AB158" s="28" t="str">
        <f t="shared" si="20"/>
        <v>IT</v>
      </c>
      <c r="AC158" s="28" t="s">
        <v>7</v>
      </c>
      <c r="AD158" s="28" t="s">
        <v>2699</v>
      </c>
      <c r="AE158" s="28" t="s">
        <v>84</v>
      </c>
    </row>
    <row r="159" spans="1:31" s="28" customFormat="1" ht="15" customHeight="1" x14ac:dyDescent="0.25">
      <c r="A159" s="28" t="s">
        <v>854</v>
      </c>
      <c r="B159" s="28" t="s">
        <v>3131</v>
      </c>
      <c r="C159" s="28" t="s">
        <v>702</v>
      </c>
      <c r="L159" s="30" t="s">
        <v>703</v>
      </c>
      <c r="M159" s="28" t="s">
        <v>103</v>
      </c>
      <c r="N159" s="30" t="str">
        <f t="shared" si="18"/>
        <v>BV159: Data type ISO 8601 incorrect --&gt;Template 1: S.30.03; Expression: {c0120} - data type constrains [ISO 8601: (yyyy-mm-dd)]</v>
      </c>
      <c r="O159" s="28" t="s">
        <v>7369</v>
      </c>
      <c r="P159" s="29" t="str">
        <f t="shared" si="21"/>
        <v>01</v>
      </c>
      <c r="Q159" s="28" t="str">
        <f t="shared" si="22"/>
        <v/>
      </c>
      <c r="R159" s="29" t="str">
        <f t="shared" si="23"/>
        <v>07</v>
      </c>
      <c r="S159" s="29" t="str">
        <f t="shared" si="24"/>
        <v>16 18</v>
      </c>
      <c r="T159" s="29"/>
      <c r="U159" s="29"/>
      <c r="AA159" s="28" t="str">
        <f t="shared" si="19"/>
        <v>Business validation</v>
      </c>
      <c r="AB159" s="28" t="str">
        <f t="shared" si="20"/>
        <v>IT</v>
      </c>
      <c r="AC159" s="28" t="s">
        <v>7</v>
      </c>
      <c r="AD159" s="28" t="s">
        <v>2699</v>
      </c>
      <c r="AE159" s="28" t="s">
        <v>84</v>
      </c>
    </row>
    <row r="160" spans="1:31" s="28" customFormat="1" ht="15" customHeight="1" x14ac:dyDescent="0.25">
      <c r="A160" s="28" t="s">
        <v>855</v>
      </c>
      <c r="B160" s="28" t="s">
        <v>3131</v>
      </c>
      <c r="C160" s="28" t="s">
        <v>702</v>
      </c>
      <c r="L160" s="30" t="s">
        <v>704</v>
      </c>
      <c r="M160" s="28" t="s">
        <v>106</v>
      </c>
      <c r="N160" s="30" t="str">
        <f t="shared" si="18"/>
        <v>BV160: Data type ISO 4217 incorrect --&gt;Template 1: S.30.03; Expression: {C0130} - data type constrains [ISO 4217: alphabetic code]</v>
      </c>
      <c r="O160" s="28" t="s">
        <v>7369</v>
      </c>
      <c r="P160" s="29" t="str">
        <f t="shared" si="21"/>
        <v>01</v>
      </c>
      <c r="Q160" s="28" t="str">
        <f t="shared" si="22"/>
        <v/>
      </c>
      <c r="R160" s="29" t="str">
        <f t="shared" si="23"/>
        <v>07</v>
      </c>
      <c r="S160" s="29" t="str">
        <f t="shared" si="24"/>
        <v>16 18</v>
      </c>
      <c r="T160" s="29"/>
      <c r="U160" s="29"/>
      <c r="AA160" s="28" t="str">
        <f t="shared" si="19"/>
        <v>Business validation</v>
      </c>
      <c r="AB160" s="28" t="str">
        <f t="shared" si="20"/>
        <v>IT</v>
      </c>
      <c r="AC160" s="28" t="s">
        <v>7</v>
      </c>
      <c r="AD160" s="28" t="s">
        <v>2699</v>
      </c>
      <c r="AE160" s="28" t="s">
        <v>84</v>
      </c>
    </row>
    <row r="161" spans="1:33" s="28" customFormat="1" ht="15" customHeight="1" x14ac:dyDescent="0.25">
      <c r="A161" s="28" t="s">
        <v>856</v>
      </c>
      <c r="B161" s="28" t="s">
        <v>3131</v>
      </c>
      <c r="C161" s="28" t="s">
        <v>705</v>
      </c>
      <c r="L161" s="30" t="s">
        <v>706</v>
      </c>
      <c r="M161" s="28" t="s">
        <v>17</v>
      </c>
      <c r="N161" s="30" t="str">
        <f t="shared" si="18"/>
        <v>BV161: Data type ISO 3166-1 incorrect --&gt;Template 1: S.30.04; Expression: {c0220} - data type constrains [ISO 3166-1: alpha-2 code]</v>
      </c>
      <c r="O161" s="28" t="s">
        <v>7369</v>
      </c>
      <c r="P161" s="29" t="str">
        <f t="shared" si="21"/>
        <v>01</v>
      </c>
      <c r="Q161" s="28" t="str">
        <f t="shared" si="22"/>
        <v/>
      </c>
      <c r="R161" s="29" t="str">
        <f t="shared" si="23"/>
        <v>07</v>
      </c>
      <c r="S161" s="29" t="str">
        <f t="shared" si="24"/>
        <v>16 18</v>
      </c>
      <c r="T161" s="29"/>
      <c r="U161" s="29"/>
      <c r="AA161" s="28" t="str">
        <f t="shared" si="19"/>
        <v>Business validation</v>
      </c>
      <c r="AB161" s="28" t="str">
        <f t="shared" si="20"/>
        <v>IT</v>
      </c>
      <c r="AC161" s="28" t="s">
        <v>7</v>
      </c>
      <c r="AD161" s="28" t="s">
        <v>2699</v>
      </c>
      <c r="AE161" s="28" t="s">
        <v>84</v>
      </c>
    </row>
    <row r="162" spans="1:33" s="28" customFormat="1" ht="15" customHeight="1" x14ac:dyDescent="0.25">
      <c r="A162" s="28" t="s">
        <v>857</v>
      </c>
      <c r="B162" s="28" t="s">
        <v>3131</v>
      </c>
      <c r="C162" s="29" t="s">
        <v>8</v>
      </c>
      <c r="D162" s="29"/>
      <c r="E162" s="29"/>
      <c r="I162" s="29"/>
      <c r="J162" s="29" t="s">
        <v>142</v>
      </c>
      <c r="K162" s="29"/>
      <c r="L162" s="30" t="s">
        <v>140</v>
      </c>
      <c r="M162" s="28" t="s">
        <v>141</v>
      </c>
      <c r="N162" s="30" t="str">
        <f t="shared" si="18"/>
        <v>BV162: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S.02.01; Columns: c0020; Expression: {r0270}={r0280}+{r0310}+{r0340}</v>
      </c>
      <c r="O162" s="29" t="s">
        <v>7371</v>
      </c>
      <c r="P162" s="29" t="str">
        <f t="shared" si="21"/>
        <v>01 04</v>
      </c>
      <c r="Q162" s="28" t="str">
        <f t="shared" si="22"/>
        <v/>
      </c>
      <c r="R162" s="29" t="str">
        <f t="shared" si="23"/>
        <v>07</v>
      </c>
      <c r="S162" s="29" t="str">
        <f t="shared" si="24"/>
        <v>16 18</v>
      </c>
      <c r="T162" s="29"/>
      <c r="U162" s="29"/>
      <c r="V162" s="29"/>
      <c r="W162" s="29"/>
      <c r="X162" s="29"/>
      <c r="Y162" s="29"/>
      <c r="Z162" s="29"/>
      <c r="AA162" s="28" t="str">
        <f t="shared" si="19"/>
        <v>Business validation</v>
      </c>
      <c r="AB162" s="28" t="str">
        <f t="shared" si="20"/>
        <v>IT</v>
      </c>
      <c r="AC162" s="28" t="s">
        <v>1051</v>
      </c>
      <c r="AD162" s="28" t="s">
        <v>2701</v>
      </c>
      <c r="AE162" s="28" t="s">
        <v>84</v>
      </c>
      <c r="AF162" s="29"/>
      <c r="AG162" s="29"/>
    </row>
    <row r="163" spans="1:33" s="28" customFormat="1" ht="15" customHeight="1" x14ac:dyDescent="0.25">
      <c r="A163" s="28" t="s">
        <v>858</v>
      </c>
      <c r="B163" s="28" t="s">
        <v>3131</v>
      </c>
      <c r="C163" s="28" t="s">
        <v>134</v>
      </c>
      <c r="L163" s="30" t="s">
        <v>707</v>
      </c>
      <c r="M163" s="28" t="s">
        <v>17</v>
      </c>
      <c r="N163" s="30" t="str">
        <f t="shared" si="18"/>
        <v>BV163: Data type ISO 3166-1 incorrect --&gt;Template 1: S.31.01; Expression: {c0200} - data type constrains [ISO 3166-1: alpha-2 code]</v>
      </c>
      <c r="O163" s="28" t="s">
        <v>7371</v>
      </c>
      <c r="P163" s="29" t="str">
        <f t="shared" si="21"/>
        <v>01 04</v>
      </c>
      <c r="Q163" s="28" t="str">
        <f t="shared" si="22"/>
        <v/>
      </c>
      <c r="R163" s="29" t="str">
        <f t="shared" si="23"/>
        <v>07</v>
      </c>
      <c r="S163" s="29" t="str">
        <f t="shared" si="24"/>
        <v>16 18</v>
      </c>
      <c r="T163" s="29"/>
      <c r="U163" s="29"/>
      <c r="AA163" s="28" t="str">
        <f t="shared" si="19"/>
        <v>Business validation</v>
      </c>
      <c r="AB163" s="28" t="str">
        <f t="shared" si="20"/>
        <v>IT</v>
      </c>
      <c r="AC163" s="28" t="s">
        <v>7</v>
      </c>
      <c r="AD163" s="28" t="s">
        <v>2699</v>
      </c>
      <c r="AE163" s="28" t="s">
        <v>84</v>
      </c>
    </row>
    <row r="164" spans="1:33" s="28" customFormat="1" ht="15" customHeight="1" x14ac:dyDescent="0.25">
      <c r="A164" s="28" t="s">
        <v>859</v>
      </c>
      <c r="B164" s="28" t="s">
        <v>3131</v>
      </c>
      <c r="C164" s="28" t="s">
        <v>134</v>
      </c>
      <c r="L164" s="30" t="s">
        <v>708</v>
      </c>
      <c r="M164" s="28" t="s">
        <v>709</v>
      </c>
      <c r="N164" s="30" t="str">
        <f t="shared" si="18"/>
        <v>BV164: The item "Total guarantees received" is different from the sum of "Assets pledged by reinsurer", "Financial guarantees" and "Cash deposits" --&gt;Template 1: S.31.01; Expression: {c0150}={c0120}+{c0130}+{c0140}</v>
      </c>
      <c r="O164" s="28" t="s">
        <v>7371</v>
      </c>
      <c r="P164" s="29" t="str">
        <f t="shared" si="21"/>
        <v>01 04</v>
      </c>
      <c r="Q164" s="28" t="str">
        <f t="shared" si="22"/>
        <v/>
      </c>
      <c r="R164" s="29" t="str">
        <f t="shared" si="23"/>
        <v>07</v>
      </c>
      <c r="S164" s="29" t="str">
        <f t="shared" si="24"/>
        <v>16 18</v>
      </c>
      <c r="T164" s="29"/>
      <c r="U164" s="29"/>
      <c r="AA164" s="28" t="str">
        <f t="shared" si="19"/>
        <v>Business validation</v>
      </c>
      <c r="AB164" s="28" t="str">
        <f t="shared" si="20"/>
        <v>IT</v>
      </c>
      <c r="AC164" s="28" t="s">
        <v>1051</v>
      </c>
      <c r="AD164" s="28" t="s">
        <v>2701</v>
      </c>
      <c r="AE164" s="28" t="s">
        <v>84</v>
      </c>
    </row>
    <row r="165" spans="1:33" s="28" customFormat="1" ht="15" customHeight="1" x14ac:dyDescent="0.25">
      <c r="A165" s="28" t="s">
        <v>860</v>
      </c>
      <c r="B165" s="28" t="s">
        <v>3131</v>
      </c>
      <c r="C165" s="28" t="s">
        <v>134</v>
      </c>
      <c r="L165" s="30" t="s">
        <v>710</v>
      </c>
      <c r="M165" s="28" t="s">
        <v>711</v>
      </c>
      <c r="N165" s="30" t="str">
        <f t="shared" si="18"/>
        <v>BV165: The item "Total Reinsurance Recoverables" is different from the sum of diferent items of reinsurance recoverables including adjustment for expected losses due to counterparty default --&gt;Template 1: S.31.01; Expression: {c0100}={c0060}+{c0070}+{c0080}+{c0090}</v>
      </c>
      <c r="O165" s="28" t="s">
        <v>7371</v>
      </c>
      <c r="P165" s="29" t="str">
        <f t="shared" si="21"/>
        <v>01 04</v>
      </c>
      <c r="Q165" s="28" t="str">
        <f t="shared" si="22"/>
        <v/>
      </c>
      <c r="R165" s="29" t="str">
        <f t="shared" si="23"/>
        <v>07</v>
      </c>
      <c r="S165" s="29" t="str">
        <f t="shared" si="24"/>
        <v>16 18</v>
      </c>
      <c r="T165" s="29"/>
      <c r="U165" s="29"/>
      <c r="V165" s="42">
        <v>42354</v>
      </c>
      <c r="W165" s="28" t="s">
        <v>8548</v>
      </c>
      <c r="X165" s="33" t="s">
        <v>8632</v>
      </c>
      <c r="Y165" s="28" t="s">
        <v>8546</v>
      </c>
      <c r="Z165" s="42" t="s">
        <v>8621</v>
      </c>
      <c r="AA165" s="28" t="str">
        <f t="shared" si="19"/>
        <v>Business validation</v>
      </c>
      <c r="AB165" s="28" t="str">
        <f t="shared" si="20"/>
        <v>IT</v>
      </c>
      <c r="AC165" s="28" t="s">
        <v>1051</v>
      </c>
      <c r="AD165" s="28" t="s">
        <v>2701</v>
      </c>
      <c r="AE165" s="28" t="s">
        <v>84</v>
      </c>
    </row>
    <row r="166" spans="1:33" s="28" customFormat="1" ht="15" customHeight="1" x14ac:dyDescent="0.25">
      <c r="A166" s="28" t="s">
        <v>861</v>
      </c>
      <c r="B166" s="28" t="s">
        <v>3131</v>
      </c>
      <c r="C166" s="28" t="s">
        <v>712</v>
      </c>
      <c r="L166" s="30" t="s">
        <v>704</v>
      </c>
      <c r="M166" s="28" t="s">
        <v>106</v>
      </c>
      <c r="N166" s="30" t="str">
        <f t="shared" si="18"/>
        <v>BV166: Data type ISO 4217 incorrect --&gt;Template 1: S.36.01; Expression: {C0130} - data type constrains [ISO 4217: alphabetic code]</v>
      </c>
      <c r="O166" s="28" t="s">
        <v>2490</v>
      </c>
      <c r="P166" s="29" t="str">
        <f t="shared" si="21"/>
        <v>01 04</v>
      </c>
      <c r="Q166" s="28" t="str">
        <f t="shared" si="22"/>
        <v/>
      </c>
      <c r="R166" s="29" t="str">
        <f t="shared" si="23"/>
        <v/>
      </c>
      <c r="S166" s="29" t="str">
        <f t="shared" si="24"/>
        <v>16</v>
      </c>
      <c r="T166" s="29"/>
      <c r="U166" s="29"/>
      <c r="AA166" s="28" t="str">
        <f t="shared" si="19"/>
        <v>Business validation</v>
      </c>
      <c r="AB166" s="28" t="str">
        <f t="shared" si="20"/>
        <v>IT</v>
      </c>
      <c r="AC166" s="28" t="s">
        <v>7</v>
      </c>
      <c r="AD166" s="28" t="s">
        <v>2699</v>
      </c>
      <c r="AE166" s="28" t="s">
        <v>84</v>
      </c>
    </row>
    <row r="167" spans="1:33" s="28" customFormat="1" ht="15" customHeight="1" x14ac:dyDescent="0.25">
      <c r="A167" s="28" t="s">
        <v>862</v>
      </c>
      <c r="B167" s="28" t="s">
        <v>3131</v>
      </c>
      <c r="C167" s="28" t="s">
        <v>712</v>
      </c>
      <c r="L167" s="30" t="s">
        <v>703</v>
      </c>
      <c r="M167" s="28" t="s">
        <v>103</v>
      </c>
      <c r="N167" s="30" t="str">
        <f t="shared" si="18"/>
        <v>BV167: Data type ISO 8601 incorrect --&gt;Template 1: S.36.01; Expression: {c0120} - data type constrains [ISO 8601: (yyyy-mm-dd)]</v>
      </c>
      <c r="O167" s="28" t="s">
        <v>2490</v>
      </c>
      <c r="P167" s="29" t="str">
        <f t="shared" si="21"/>
        <v>01 04</v>
      </c>
      <c r="Q167" s="28" t="str">
        <f t="shared" si="22"/>
        <v/>
      </c>
      <c r="R167" s="29" t="str">
        <f t="shared" si="23"/>
        <v/>
      </c>
      <c r="S167" s="29" t="str">
        <f t="shared" si="24"/>
        <v>16</v>
      </c>
      <c r="T167" s="29"/>
      <c r="U167" s="29"/>
      <c r="AA167" s="28" t="str">
        <f t="shared" si="19"/>
        <v>Business validation</v>
      </c>
      <c r="AB167" s="28" t="str">
        <f t="shared" si="20"/>
        <v>IT</v>
      </c>
      <c r="AC167" s="28" t="s">
        <v>7</v>
      </c>
      <c r="AD167" s="28" t="s">
        <v>2699</v>
      </c>
      <c r="AE167" s="28" t="s">
        <v>84</v>
      </c>
    </row>
    <row r="168" spans="1:33" s="28" customFormat="1" ht="15" customHeight="1" x14ac:dyDescent="0.25">
      <c r="A168" s="28" t="s">
        <v>863</v>
      </c>
      <c r="B168" s="28" t="s">
        <v>3131</v>
      </c>
      <c r="C168" s="28" t="s">
        <v>713</v>
      </c>
      <c r="L168" s="30" t="s">
        <v>695</v>
      </c>
      <c r="M168" s="28" t="s">
        <v>103</v>
      </c>
      <c r="N168" s="30" t="str">
        <f t="shared" si="18"/>
        <v>BV168: Data type ISO 8601 incorrect --&gt;Template 1: S.36.02; Expression: {c0110} - data type constrains [ISO 8601: (yyyy-mm-dd)]</v>
      </c>
      <c r="O168" s="28" t="s">
        <v>2490</v>
      </c>
      <c r="P168" s="29" t="str">
        <f t="shared" si="21"/>
        <v>01 04</v>
      </c>
      <c r="Q168" s="28" t="str">
        <f t="shared" si="22"/>
        <v/>
      </c>
      <c r="R168" s="29" t="str">
        <f t="shared" si="23"/>
        <v/>
      </c>
      <c r="S168" s="29" t="str">
        <f t="shared" si="24"/>
        <v>16</v>
      </c>
      <c r="T168" s="29"/>
      <c r="U168" s="29"/>
      <c r="AA168" s="28" t="str">
        <f t="shared" si="19"/>
        <v>Business validation</v>
      </c>
      <c r="AB168" s="28" t="str">
        <f t="shared" si="20"/>
        <v>IT</v>
      </c>
      <c r="AC168" s="28" t="s">
        <v>7</v>
      </c>
      <c r="AD168" s="28" t="s">
        <v>2699</v>
      </c>
      <c r="AE168" s="28" t="s">
        <v>84</v>
      </c>
    </row>
    <row r="169" spans="1:33" s="28" customFormat="1" ht="15" customHeight="1" x14ac:dyDescent="0.25">
      <c r="A169" s="28" t="s">
        <v>864</v>
      </c>
      <c r="B169" s="28" t="s">
        <v>3131</v>
      </c>
      <c r="C169" s="28" t="s">
        <v>713</v>
      </c>
      <c r="L169" s="30" t="s">
        <v>703</v>
      </c>
      <c r="M169" s="28" t="s">
        <v>103</v>
      </c>
      <c r="N169" s="30" t="str">
        <f t="shared" si="18"/>
        <v>BV169: Data type ISO 8601 incorrect --&gt;Template 1: S.36.02; Expression: {c0120} - data type constrains [ISO 8601: (yyyy-mm-dd)]</v>
      </c>
      <c r="O169" s="28" t="s">
        <v>2490</v>
      </c>
      <c r="P169" s="29" t="str">
        <f t="shared" si="21"/>
        <v>01 04</v>
      </c>
      <c r="Q169" s="28" t="str">
        <f t="shared" si="22"/>
        <v/>
      </c>
      <c r="R169" s="29" t="str">
        <f t="shared" si="23"/>
        <v/>
      </c>
      <c r="S169" s="29" t="str">
        <f t="shared" si="24"/>
        <v>16</v>
      </c>
      <c r="T169" s="29"/>
      <c r="U169" s="29"/>
      <c r="AA169" s="28" t="str">
        <f t="shared" si="19"/>
        <v>Business validation</v>
      </c>
      <c r="AB169" s="28" t="str">
        <f t="shared" si="20"/>
        <v>IT</v>
      </c>
      <c r="AC169" s="28" t="s">
        <v>7</v>
      </c>
      <c r="AD169" s="28" t="s">
        <v>2699</v>
      </c>
      <c r="AE169" s="28" t="s">
        <v>84</v>
      </c>
    </row>
    <row r="170" spans="1:33" s="28" customFormat="1" ht="15" customHeight="1" x14ac:dyDescent="0.25">
      <c r="A170" s="28" t="s">
        <v>865</v>
      </c>
      <c r="B170" s="28" t="s">
        <v>3131</v>
      </c>
      <c r="C170" s="28" t="s">
        <v>713</v>
      </c>
      <c r="L170" s="30" t="s">
        <v>704</v>
      </c>
      <c r="M170" s="28" t="s">
        <v>106</v>
      </c>
      <c r="N170" s="30" t="str">
        <f t="shared" si="18"/>
        <v>BV170: Data type ISO 4217 incorrect --&gt;Template 1: S.36.02; Expression: {C0130} - data type constrains [ISO 4217: alphabetic code]</v>
      </c>
      <c r="O170" s="28" t="s">
        <v>2490</v>
      </c>
      <c r="P170" s="29" t="str">
        <f t="shared" si="21"/>
        <v>01 04</v>
      </c>
      <c r="Q170" s="28" t="str">
        <f t="shared" si="22"/>
        <v/>
      </c>
      <c r="R170" s="29" t="str">
        <f t="shared" si="23"/>
        <v/>
      </c>
      <c r="S170" s="29" t="str">
        <f t="shared" si="24"/>
        <v>16</v>
      </c>
      <c r="T170" s="29"/>
      <c r="U170" s="29"/>
      <c r="AA170" s="28" t="str">
        <f t="shared" si="19"/>
        <v>Business validation</v>
      </c>
      <c r="AB170" s="28" t="str">
        <f t="shared" si="20"/>
        <v>IT</v>
      </c>
      <c r="AC170" s="28" t="s">
        <v>7</v>
      </c>
      <c r="AD170" s="28" t="s">
        <v>2699</v>
      </c>
      <c r="AE170" s="28" t="s">
        <v>84</v>
      </c>
    </row>
    <row r="171" spans="1:33" s="28" customFormat="1" ht="15" customHeight="1" x14ac:dyDescent="0.25">
      <c r="A171" s="28" t="s">
        <v>866</v>
      </c>
      <c r="B171" s="28" t="s">
        <v>3131</v>
      </c>
      <c r="C171" s="28" t="s">
        <v>713</v>
      </c>
      <c r="L171" s="30" t="s">
        <v>701</v>
      </c>
      <c r="M171" s="28" t="s">
        <v>106</v>
      </c>
      <c r="N171" s="30" t="str">
        <f t="shared" si="18"/>
        <v>BV171: Data type ISO 4217 incorrect --&gt;Template 1: S.36.02; Expression: {C0240} - data type constrains [ISO 4217: alphabetic code]</v>
      </c>
      <c r="O171" s="28" t="s">
        <v>2490</v>
      </c>
      <c r="P171" s="29" t="str">
        <f t="shared" si="21"/>
        <v>01 04</v>
      </c>
      <c r="Q171" s="28" t="str">
        <f t="shared" si="22"/>
        <v/>
      </c>
      <c r="R171" s="29" t="str">
        <f t="shared" si="23"/>
        <v/>
      </c>
      <c r="S171" s="29" t="str">
        <f t="shared" si="24"/>
        <v>16</v>
      </c>
      <c r="T171" s="29"/>
      <c r="U171" s="29"/>
      <c r="AA171" s="28" t="str">
        <f t="shared" si="19"/>
        <v>Business validation</v>
      </c>
      <c r="AB171" s="28" t="str">
        <f t="shared" si="20"/>
        <v>IT</v>
      </c>
      <c r="AC171" s="28" t="s">
        <v>7</v>
      </c>
      <c r="AD171" s="28" t="s">
        <v>2699</v>
      </c>
      <c r="AE171" s="28" t="s">
        <v>84</v>
      </c>
    </row>
    <row r="172" spans="1:33" s="28" customFormat="1" ht="15" customHeight="1" x14ac:dyDescent="0.25">
      <c r="A172" s="28" t="s">
        <v>867</v>
      </c>
      <c r="B172" s="28" t="s">
        <v>3131</v>
      </c>
      <c r="C172" s="28" t="s">
        <v>713</v>
      </c>
      <c r="L172" s="30" t="s">
        <v>714</v>
      </c>
      <c r="M172" s="28" t="s">
        <v>106</v>
      </c>
      <c r="N172" s="30" t="str">
        <f t="shared" si="18"/>
        <v>BV172: Data type ISO 4217 incorrect --&gt;Template 1: S.36.02; Expression: {C0230} - data type constrains [ISO 4217: alphabetic code]</v>
      </c>
      <c r="O172" s="28" t="s">
        <v>2490</v>
      </c>
      <c r="P172" s="29" t="str">
        <f t="shared" si="21"/>
        <v>01 04</v>
      </c>
      <c r="Q172" s="28" t="str">
        <f t="shared" si="22"/>
        <v/>
      </c>
      <c r="R172" s="29" t="str">
        <f t="shared" si="23"/>
        <v/>
      </c>
      <c r="S172" s="29" t="str">
        <f t="shared" si="24"/>
        <v>16</v>
      </c>
      <c r="T172" s="29"/>
      <c r="U172" s="29"/>
      <c r="AA172" s="28" t="str">
        <f t="shared" si="19"/>
        <v>Business validation</v>
      </c>
      <c r="AB172" s="28" t="str">
        <f t="shared" si="20"/>
        <v>IT</v>
      </c>
      <c r="AC172" s="28" t="s">
        <v>7</v>
      </c>
      <c r="AD172" s="28" t="s">
        <v>2699</v>
      </c>
      <c r="AE172" s="28" t="s">
        <v>84</v>
      </c>
    </row>
    <row r="173" spans="1:33" s="28" customFormat="1" ht="15" customHeight="1" x14ac:dyDescent="0.25">
      <c r="A173" s="28" t="s">
        <v>868</v>
      </c>
      <c r="B173" s="28" t="s">
        <v>3131</v>
      </c>
      <c r="C173" s="28" t="s">
        <v>715</v>
      </c>
      <c r="L173" s="30" t="s">
        <v>716</v>
      </c>
      <c r="M173" s="28" t="s">
        <v>103</v>
      </c>
      <c r="N173" s="30" t="str">
        <f t="shared" si="18"/>
        <v>BV173: Data type ISO 8601 incorrect --&gt;Template 1: S.36.03; Expression: {c0080} - data type constrains [ISO 8601: (yyyy-mm-dd)]</v>
      </c>
      <c r="O173" s="28" t="s">
        <v>2490</v>
      </c>
      <c r="P173" s="29" t="str">
        <f t="shared" si="21"/>
        <v>01 04</v>
      </c>
      <c r="Q173" s="28" t="str">
        <f t="shared" si="22"/>
        <v/>
      </c>
      <c r="R173" s="29" t="str">
        <f t="shared" si="23"/>
        <v/>
      </c>
      <c r="S173" s="29" t="str">
        <f t="shared" si="24"/>
        <v>16</v>
      </c>
      <c r="T173" s="29"/>
      <c r="U173" s="29"/>
      <c r="AA173" s="28" t="str">
        <f t="shared" si="19"/>
        <v>Business validation</v>
      </c>
      <c r="AB173" s="28" t="str">
        <f t="shared" si="20"/>
        <v>IT</v>
      </c>
      <c r="AC173" s="28" t="s">
        <v>7</v>
      </c>
      <c r="AD173" s="28" t="s">
        <v>2699</v>
      </c>
      <c r="AE173" s="28" t="s">
        <v>84</v>
      </c>
    </row>
    <row r="174" spans="1:33" s="28" customFormat="1" ht="15" customHeight="1" x14ac:dyDescent="0.25">
      <c r="A174" s="28" t="s">
        <v>869</v>
      </c>
      <c r="B174" s="28" t="s">
        <v>3131</v>
      </c>
      <c r="C174" s="28" t="s">
        <v>715</v>
      </c>
      <c r="L174" s="30" t="s">
        <v>717</v>
      </c>
      <c r="M174" s="28" t="s">
        <v>103</v>
      </c>
      <c r="N174" s="30" t="str">
        <f t="shared" si="18"/>
        <v>BV174: Data type ISO 8601 incorrect --&gt;Template 1: S.36.03; Expression: {c0090} - data type constrains [ISO 8601: (yyyy-mm-dd)]</v>
      </c>
      <c r="O174" s="28" t="s">
        <v>2490</v>
      </c>
      <c r="P174" s="29" t="str">
        <f t="shared" si="21"/>
        <v>01 04</v>
      </c>
      <c r="Q174" s="28" t="str">
        <f t="shared" si="22"/>
        <v/>
      </c>
      <c r="R174" s="29" t="str">
        <f t="shared" si="23"/>
        <v/>
      </c>
      <c r="S174" s="29" t="str">
        <f t="shared" si="24"/>
        <v>16</v>
      </c>
      <c r="T174" s="29"/>
      <c r="U174" s="29"/>
      <c r="AA174" s="28" t="str">
        <f t="shared" si="19"/>
        <v>Business validation</v>
      </c>
      <c r="AB174" s="28" t="str">
        <f t="shared" si="20"/>
        <v>IT</v>
      </c>
      <c r="AC174" s="28" t="s">
        <v>7</v>
      </c>
      <c r="AD174" s="28" t="s">
        <v>2699</v>
      </c>
      <c r="AE174" s="28" t="s">
        <v>84</v>
      </c>
    </row>
    <row r="175" spans="1:33" s="28" customFormat="1" ht="15" customHeight="1" x14ac:dyDescent="0.25">
      <c r="A175" s="28" t="s">
        <v>870</v>
      </c>
      <c r="B175" s="28" t="s">
        <v>3131</v>
      </c>
      <c r="C175" s="28" t="s">
        <v>715</v>
      </c>
      <c r="L175" s="30" t="s">
        <v>718</v>
      </c>
      <c r="M175" s="28" t="s">
        <v>106</v>
      </c>
      <c r="N175" s="30" t="str">
        <f t="shared" si="18"/>
        <v>BV175: Data type ISO 4217 incorrect --&gt;Template 1: S.36.03; Expression: {C0100} - data type constrains [ISO 4217: alphabetic code]</v>
      </c>
      <c r="O175" s="28" t="s">
        <v>2490</v>
      </c>
      <c r="P175" s="29" t="str">
        <f t="shared" si="21"/>
        <v>01 04</v>
      </c>
      <c r="Q175" s="28" t="str">
        <f t="shared" si="22"/>
        <v/>
      </c>
      <c r="R175" s="29" t="str">
        <f t="shared" si="23"/>
        <v/>
      </c>
      <c r="S175" s="29" t="str">
        <f t="shared" si="24"/>
        <v>16</v>
      </c>
      <c r="T175" s="29"/>
      <c r="U175" s="29"/>
      <c r="AA175" s="28" t="str">
        <f t="shared" si="19"/>
        <v>Business validation</v>
      </c>
      <c r="AB175" s="28" t="str">
        <f t="shared" si="20"/>
        <v>IT</v>
      </c>
      <c r="AC175" s="28" t="s">
        <v>7</v>
      </c>
      <c r="AD175" s="28" t="s">
        <v>2699</v>
      </c>
      <c r="AE175" s="28" t="s">
        <v>84</v>
      </c>
    </row>
    <row r="176" spans="1:33" s="28" customFormat="1" ht="15" customHeight="1" x14ac:dyDescent="0.25">
      <c r="A176" s="28" t="s">
        <v>871</v>
      </c>
      <c r="B176" s="28" t="s">
        <v>3131</v>
      </c>
      <c r="C176" s="28" t="s">
        <v>719</v>
      </c>
      <c r="L176" s="30" t="s">
        <v>696</v>
      </c>
      <c r="M176" s="28" t="s">
        <v>106</v>
      </c>
      <c r="N176" s="30" t="str">
        <f t="shared" si="18"/>
        <v>BV176: Data type ISO 4217 incorrect --&gt;Template 1: S.36.04; Expression: {C0120} - data type constrains [ISO 4217: alphabetic code]</v>
      </c>
      <c r="O176" s="28" t="s">
        <v>2490</v>
      </c>
      <c r="P176" s="29" t="str">
        <f t="shared" si="21"/>
        <v>01 04</v>
      </c>
      <c r="Q176" s="28" t="str">
        <f t="shared" si="22"/>
        <v/>
      </c>
      <c r="R176" s="29" t="str">
        <f t="shared" si="23"/>
        <v/>
      </c>
      <c r="S176" s="29" t="str">
        <f t="shared" si="24"/>
        <v>16</v>
      </c>
      <c r="T176" s="29"/>
      <c r="U176" s="29"/>
      <c r="AA176" s="28" t="str">
        <f t="shared" si="19"/>
        <v>Business validation</v>
      </c>
      <c r="AB176" s="28" t="str">
        <f t="shared" si="20"/>
        <v>IT</v>
      </c>
      <c r="AC176" s="28" t="s">
        <v>7</v>
      </c>
      <c r="AD176" s="28" t="s">
        <v>2699</v>
      </c>
      <c r="AE176" s="28" t="s">
        <v>84</v>
      </c>
    </row>
    <row r="177" spans="1:33" s="28" customFormat="1" ht="15" customHeight="1" x14ac:dyDescent="0.25">
      <c r="A177" s="28" t="s">
        <v>872</v>
      </c>
      <c r="B177" s="28" t="s">
        <v>3131</v>
      </c>
      <c r="C177" s="28" t="s">
        <v>719</v>
      </c>
      <c r="L177" s="30" t="s">
        <v>717</v>
      </c>
      <c r="M177" s="28" t="s">
        <v>103</v>
      </c>
      <c r="N177" s="30" t="str">
        <f t="shared" si="18"/>
        <v>BV177: Data type ISO 8601 incorrect --&gt;Template 1: S.36.04; Expression: {c0090} - data type constrains [ISO 8601: (yyyy-mm-dd)]</v>
      </c>
      <c r="O177" s="28" t="s">
        <v>2490</v>
      </c>
      <c r="P177" s="29" t="str">
        <f t="shared" si="21"/>
        <v>01 04</v>
      </c>
      <c r="Q177" s="28" t="str">
        <f t="shared" si="22"/>
        <v/>
      </c>
      <c r="R177" s="29" t="str">
        <f t="shared" si="23"/>
        <v/>
      </c>
      <c r="S177" s="29" t="str">
        <f t="shared" si="24"/>
        <v>16</v>
      </c>
      <c r="T177" s="29"/>
      <c r="U177" s="29"/>
      <c r="AA177" s="28" t="str">
        <f t="shared" si="19"/>
        <v>Business validation</v>
      </c>
      <c r="AB177" s="28" t="str">
        <f t="shared" si="20"/>
        <v>IT</v>
      </c>
      <c r="AC177" s="28" t="s">
        <v>7</v>
      </c>
      <c r="AD177" s="28" t="s">
        <v>2699</v>
      </c>
      <c r="AE177" s="28" t="s">
        <v>84</v>
      </c>
    </row>
    <row r="178" spans="1:33" s="28" customFormat="1" ht="15" customHeight="1" x14ac:dyDescent="0.25">
      <c r="A178" s="28" t="s">
        <v>873</v>
      </c>
      <c r="B178" s="28" t="s">
        <v>3131</v>
      </c>
      <c r="C178" s="28" t="s">
        <v>719</v>
      </c>
      <c r="L178" s="30" t="s">
        <v>694</v>
      </c>
      <c r="M178" s="28" t="s">
        <v>103</v>
      </c>
      <c r="N178" s="30" t="str">
        <f t="shared" si="18"/>
        <v>BV178: Data type ISO 8601 incorrect --&gt;Template 1: S.36.04; Expression: {c0100} - data type constrains [ISO 8601: (yyyy-mm-dd)]</v>
      </c>
      <c r="O178" s="28" t="s">
        <v>2490</v>
      </c>
      <c r="P178" s="29" t="str">
        <f t="shared" si="21"/>
        <v>01 04</v>
      </c>
      <c r="Q178" s="28" t="str">
        <f t="shared" si="22"/>
        <v/>
      </c>
      <c r="R178" s="29" t="str">
        <f t="shared" si="23"/>
        <v/>
      </c>
      <c r="S178" s="29" t="str">
        <f t="shared" si="24"/>
        <v>16</v>
      </c>
      <c r="T178" s="29"/>
      <c r="U178" s="29"/>
      <c r="AA178" s="28" t="str">
        <f t="shared" si="19"/>
        <v>Business validation</v>
      </c>
      <c r="AB178" s="28" t="str">
        <f t="shared" si="20"/>
        <v>IT</v>
      </c>
      <c r="AC178" s="28" t="s">
        <v>7</v>
      </c>
      <c r="AD178" s="28" t="s">
        <v>2699</v>
      </c>
      <c r="AE178" s="28" t="s">
        <v>84</v>
      </c>
    </row>
    <row r="179" spans="1:33" s="28" customFormat="1" ht="15" customHeight="1" x14ac:dyDescent="0.25">
      <c r="A179" s="28" t="s">
        <v>874</v>
      </c>
      <c r="B179" s="28" t="s">
        <v>3131</v>
      </c>
      <c r="C179" s="28" t="s">
        <v>719</v>
      </c>
      <c r="K179" s="30"/>
      <c r="L179" s="30" t="s">
        <v>695</v>
      </c>
      <c r="M179" s="28" t="s">
        <v>103</v>
      </c>
      <c r="N179" s="30" t="str">
        <f t="shared" si="18"/>
        <v>BV179: Data type ISO 8601 incorrect --&gt;Template 1: S.36.04; Expression: {c0110} - data type constrains [ISO 8601: (yyyy-mm-dd)]</v>
      </c>
      <c r="O179" s="28" t="s">
        <v>2490</v>
      </c>
      <c r="P179" s="29" t="str">
        <f t="shared" si="21"/>
        <v>01 04</v>
      </c>
      <c r="Q179" s="28" t="str">
        <f t="shared" si="22"/>
        <v/>
      </c>
      <c r="R179" s="29" t="str">
        <f t="shared" si="23"/>
        <v/>
      </c>
      <c r="S179" s="29" t="str">
        <f t="shared" si="24"/>
        <v>16</v>
      </c>
      <c r="T179" s="29"/>
      <c r="U179" s="29"/>
      <c r="AA179" s="28" t="str">
        <f t="shared" si="19"/>
        <v>Business validation</v>
      </c>
      <c r="AB179" s="28" t="str">
        <f t="shared" si="20"/>
        <v>IT</v>
      </c>
      <c r="AC179" s="28" t="s">
        <v>7</v>
      </c>
      <c r="AD179" s="28" t="s">
        <v>2699</v>
      </c>
      <c r="AE179" s="28" t="s">
        <v>84</v>
      </c>
    </row>
    <row r="180" spans="1:33" s="28" customFormat="1" ht="15" customHeight="1" x14ac:dyDescent="0.25">
      <c r="A180" s="28" t="s">
        <v>875</v>
      </c>
      <c r="B180" s="28" t="s">
        <v>3131</v>
      </c>
      <c r="C180" s="28" t="s">
        <v>720</v>
      </c>
      <c r="K180" s="30"/>
      <c r="L180" s="30" t="s">
        <v>721</v>
      </c>
      <c r="M180" s="28" t="s">
        <v>17</v>
      </c>
      <c r="N180" s="30" t="str">
        <f t="shared" si="18"/>
        <v>BV180: Data type ISO 3166-1 incorrect --&gt;Template 1: S.37.01; Expression: {c0040} - data type constrains [ISO 3166-1: alpha-2 code]</v>
      </c>
      <c r="O180" s="53" t="s">
        <v>177</v>
      </c>
      <c r="P180" s="29" t="str">
        <f t="shared" si="21"/>
        <v>04</v>
      </c>
      <c r="Q180" s="28" t="str">
        <f t="shared" si="22"/>
        <v/>
      </c>
      <c r="R180" s="29" t="str">
        <f t="shared" si="23"/>
        <v/>
      </c>
      <c r="S180" s="29" t="str">
        <f t="shared" si="24"/>
        <v/>
      </c>
      <c r="T180" s="29"/>
      <c r="U180" s="29"/>
      <c r="AA180" s="28" t="str">
        <f t="shared" si="19"/>
        <v>Business validation</v>
      </c>
      <c r="AB180" s="28" t="str">
        <f t="shared" si="20"/>
        <v>IT</v>
      </c>
      <c r="AC180" s="28" t="s">
        <v>7</v>
      </c>
      <c r="AD180" s="28" t="s">
        <v>2699</v>
      </c>
      <c r="AE180" s="28" t="s">
        <v>84</v>
      </c>
    </row>
    <row r="181" spans="1:33" s="28" customFormat="1" ht="15" customHeight="1" x14ac:dyDescent="0.25">
      <c r="A181" s="28" t="s">
        <v>876</v>
      </c>
      <c r="B181" s="28" t="s">
        <v>3131</v>
      </c>
      <c r="C181" s="28" t="s">
        <v>720</v>
      </c>
      <c r="K181" s="30"/>
      <c r="L181" s="30" t="s">
        <v>722</v>
      </c>
      <c r="M181" s="28" t="s">
        <v>103</v>
      </c>
      <c r="N181" s="30" t="str">
        <f t="shared" si="18"/>
        <v>BV181: Data type ISO 8601 incorrect --&gt;Template 1: S.37.01; Expression: {c0140} - data type constrains [ISO 8601: (yyyy-mm-dd)]</v>
      </c>
      <c r="O181" s="53" t="s">
        <v>177</v>
      </c>
      <c r="P181" s="29" t="str">
        <f t="shared" si="21"/>
        <v>04</v>
      </c>
      <c r="Q181" s="28" t="str">
        <f t="shared" si="22"/>
        <v/>
      </c>
      <c r="R181" s="29" t="str">
        <f t="shared" si="23"/>
        <v/>
      </c>
      <c r="S181" s="29" t="str">
        <f t="shared" si="24"/>
        <v/>
      </c>
      <c r="T181" s="29"/>
      <c r="U181" s="29"/>
      <c r="AA181" s="28" t="str">
        <f t="shared" si="19"/>
        <v>Business validation</v>
      </c>
      <c r="AB181" s="28" t="str">
        <f t="shared" si="20"/>
        <v>IT</v>
      </c>
      <c r="AC181" s="28" t="s">
        <v>7</v>
      </c>
      <c r="AD181" s="28" t="s">
        <v>2699</v>
      </c>
      <c r="AE181" s="28" t="s">
        <v>84</v>
      </c>
    </row>
    <row r="182" spans="1:33" s="28" customFormat="1" ht="15" customHeight="1" x14ac:dyDescent="0.25">
      <c r="A182" s="28" t="s">
        <v>877</v>
      </c>
      <c r="B182" s="28" t="s">
        <v>3131</v>
      </c>
      <c r="C182" s="28" t="s">
        <v>720</v>
      </c>
      <c r="K182" s="30"/>
      <c r="L182" s="30" t="s">
        <v>723</v>
      </c>
      <c r="M182" s="28" t="s">
        <v>106</v>
      </c>
      <c r="N182" s="30" t="str">
        <f t="shared" si="18"/>
        <v>BV182: Data type ISO 4217 incorrect --&gt;Template 1: S.37.01; Expression: {C0160} - data type constrains [ISO 4217: alphabetic code]</v>
      </c>
      <c r="O182" s="53" t="s">
        <v>177</v>
      </c>
      <c r="P182" s="29" t="str">
        <f t="shared" si="21"/>
        <v>04</v>
      </c>
      <c r="Q182" s="28" t="str">
        <f t="shared" si="22"/>
        <v/>
      </c>
      <c r="R182" s="29" t="str">
        <f t="shared" si="23"/>
        <v/>
      </c>
      <c r="S182" s="29" t="str">
        <f t="shared" si="24"/>
        <v/>
      </c>
      <c r="T182" s="29"/>
      <c r="U182" s="29"/>
      <c r="AA182" s="28" t="str">
        <f t="shared" si="19"/>
        <v>Business validation</v>
      </c>
      <c r="AB182" s="28" t="str">
        <f t="shared" si="20"/>
        <v>IT</v>
      </c>
      <c r="AC182" s="28" t="s">
        <v>7</v>
      </c>
      <c r="AD182" s="28" t="s">
        <v>2699</v>
      </c>
      <c r="AE182" s="28" t="s">
        <v>84</v>
      </c>
    </row>
    <row r="183" spans="1:33" s="28" customFormat="1" ht="15" customHeight="1" x14ac:dyDescent="0.25">
      <c r="A183" s="28" t="s">
        <v>878</v>
      </c>
      <c r="B183" s="28" t="s">
        <v>3131</v>
      </c>
      <c r="C183" s="29" t="s">
        <v>6</v>
      </c>
      <c r="D183" s="29"/>
      <c r="E183" s="29"/>
      <c r="I183" s="29"/>
      <c r="J183" s="29"/>
      <c r="K183" s="30"/>
      <c r="L183" s="30" t="s">
        <v>104</v>
      </c>
      <c r="M183" s="28" t="s">
        <v>103</v>
      </c>
      <c r="N183" s="30" t="str">
        <f t="shared" si="18"/>
        <v>BV183: Data type ISO 8601 incorrect --&gt;Template 1: S.01.02; Expression: {r0090,c0010} - data type constrains [ISO 8601: yyyy-mm-dd]</v>
      </c>
      <c r="O183" s="29" t="s">
        <v>7370</v>
      </c>
      <c r="P183" s="29" t="str">
        <f t="shared" si="21"/>
        <v>01 02 03 04 05 06</v>
      </c>
      <c r="Q183" s="28" t="str">
        <f t="shared" si="22"/>
        <v/>
      </c>
      <c r="R183" s="29" t="str">
        <f t="shared" si="23"/>
        <v/>
      </c>
      <c r="S183" s="29" t="str">
        <f t="shared" si="24"/>
        <v>16 17</v>
      </c>
      <c r="T183" s="29"/>
      <c r="U183" s="29"/>
      <c r="V183" s="29"/>
      <c r="W183" s="29"/>
      <c r="X183" s="29"/>
      <c r="Y183" s="29"/>
      <c r="Z183" s="29"/>
      <c r="AA183" s="28" t="str">
        <f t="shared" si="19"/>
        <v>Business validation</v>
      </c>
      <c r="AB183" s="28" t="str">
        <f t="shared" si="20"/>
        <v>IT</v>
      </c>
      <c r="AC183" s="28" t="s">
        <v>7</v>
      </c>
      <c r="AD183" s="28" t="s">
        <v>2699</v>
      </c>
      <c r="AE183" s="28" t="s">
        <v>84</v>
      </c>
      <c r="AF183" s="29"/>
      <c r="AG183" s="29"/>
    </row>
    <row r="184" spans="1:33" s="28" customFormat="1" ht="15" customHeight="1" x14ac:dyDescent="0.25">
      <c r="A184" s="28" t="s">
        <v>879</v>
      </c>
      <c r="B184" s="28" t="s">
        <v>3131</v>
      </c>
      <c r="C184" s="29" t="s">
        <v>8</v>
      </c>
      <c r="D184" s="29"/>
      <c r="E184" s="29"/>
      <c r="I184" s="29"/>
      <c r="J184" s="29" t="s">
        <v>142</v>
      </c>
      <c r="K184" s="30"/>
      <c r="L184" s="30" t="s">
        <v>2324</v>
      </c>
      <c r="M184" s="28" t="s">
        <v>173</v>
      </c>
      <c r="N184" s="30" t="str">
        <f t="shared" si="18"/>
        <v>BV184: The item "Total liabilities" is different from the sum of the different items reported above --&gt;Template 1: S.02.01; Columns: c0020; Expression: {r0900}={r0510}+{r0600}+{r0690}+{r0730}+{r0740}+{r0750}+{r0760}+{r0770}+{r0780}+{r0790}+{r0800}+{r0810}+{r0820}+{r0830}+{r0840}+{r0850}+{r0880}</v>
      </c>
      <c r="O184" s="29" t="s">
        <v>2490</v>
      </c>
      <c r="P184" s="29" t="str">
        <f t="shared" si="21"/>
        <v>01 04</v>
      </c>
      <c r="Q184" s="28" t="str">
        <f t="shared" si="22"/>
        <v/>
      </c>
      <c r="R184" s="29" t="str">
        <f t="shared" si="23"/>
        <v/>
      </c>
      <c r="S184" s="29" t="str">
        <f t="shared" si="24"/>
        <v>16</v>
      </c>
      <c r="T184" s="29"/>
      <c r="U184" s="29"/>
      <c r="V184" s="63">
        <v>42415</v>
      </c>
      <c r="W184" s="29" t="s">
        <v>8547</v>
      </c>
      <c r="X184" s="62" t="s">
        <v>8590</v>
      </c>
      <c r="Y184" s="29" t="s">
        <v>8546</v>
      </c>
      <c r="Z184" s="42" t="s">
        <v>8622</v>
      </c>
      <c r="AA184" s="28" t="str">
        <f t="shared" si="19"/>
        <v>Business validation</v>
      </c>
      <c r="AB184" s="28" t="str">
        <f t="shared" si="20"/>
        <v>IT</v>
      </c>
      <c r="AC184" s="28" t="s">
        <v>1051</v>
      </c>
      <c r="AD184" s="28" t="s">
        <v>2701</v>
      </c>
      <c r="AE184" s="28" t="s">
        <v>84</v>
      </c>
      <c r="AF184" s="29"/>
      <c r="AG184" s="29"/>
    </row>
    <row r="185" spans="1:33" s="28" customFormat="1" ht="15" customHeight="1" x14ac:dyDescent="0.25">
      <c r="A185" s="28" t="s">
        <v>880</v>
      </c>
      <c r="B185" s="28" t="s">
        <v>3131</v>
      </c>
      <c r="C185" s="29" t="s">
        <v>6</v>
      </c>
      <c r="D185" s="29"/>
      <c r="E185" s="29"/>
      <c r="I185" s="29"/>
      <c r="J185" s="29"/>
      <c r="K185" s="30"/>
      <c r="L185" s="30" t="s">
        <v>105</v>
      </c>
      <c r="M185" s="28" t="s">
        <v>106</v>
      </c>
      <c r="N185" s="30" t="str">
        <f t="shared" si="18"/>
        <v xml:space="preserve">BV185: Data type ISO 4217 incorrect --&gt;Template 1: S.01.02; Expression: {r0110,c0010} - data type constrains [ISO 4217: alphabetic code] </v>
      </c>
      <c r="O185" s="29" t="s">
        <v>7370</v>
      </c>
      <c r="P185" s="29" t="str">
        <f t="shared" si="21"/>
        <v>01 02 03 04 05 06</v>
      </c>
      <c r="Q185" s="28" t="str">
        <f t="shared" si="22"/>
        <v/>
      </c>
      <c r="R185" s="29" t="str">
        <f t="shared" si="23"/>
        <v/>
      </c>
      <c r="S185" s="29" t="str">
        <f t="shared" si="24"/>
        <v>16 17</v>
      </c>
      <c r="T185" s="29"/>
      <c r="U185" s="29"/>
      <c r="V185" s="29"/>
      <c r="W185" s="29"/>
      <c r="X185" s="29"/>
      <c r="Y185" s="29"/>
      <c r="Z185" s="29"/>
      <c r="AA185" s="28" t="str">
        <f t="shared" si="19"/>
        <v>Business validation</v>
      </c>
      <c r="AB185" s="28" t="str">
        <f t="shared" si="20"/>
        <v>IT</v>
      </c>
      <c r="AC185" s="28" t="s">
        <v>7</v>
      </c>
      <c r="AD185" s="28" t="s">
        <v>2699</v>
      </c>
      <c r="AE185" s="28" t="s">
        <v>84</v>
      </c>
      <c r="AF185" s="29"/>
      <c r="AG185" s="29"/>
    </row>
    <row r="186" spans="1:33" s="28" customFormat="1" ht="15" customHeight="1" x14ac:dyDescent="0.25">
      <c r="A186" s="28" t="s">
        <v>881</v>
      </c>
      <c r="B186" s="28" t="s">
        <v>3131</v>
      </c>
      <c r="C186" s="29" t="s">
        <v>8</v>
      </c>
      <c r="D186" s="29"/>
      <c r="E186" s="29"/>
      <c r="I186" s="29"/>
      <c r="J186" s="29" t="s">
        <v>142</v>
      </c>
      <c r="K186" s="30"/>
      <c r="L186" s="30" t="s">
        <v>174</v>
      </c>
      <c r="M186" s="28" t="s">
        <v>175</v>
      </c>
      <c r="N186" s="30" t="str">
        <f t="shared" si="18"/>
        <v>BV186: The item "Excess of assets over liabilities" is different from the "Total assets" minus "Total liabilities" --&gt;Template 1: S.02.01; Columns: c0020; Expression: {r1000}={r0500}-{r0900}</v>
      </c>
      <c r="O186" s="29" t="s">
        <v>7371</v>
      </c>
      <c r="P186" s="29" t="str">
        <f t="shared" si="21"/>
        <v>01 04</v>
      </c>
      <c r="Q186" s="28" t="str">
        <f t="shared" si="22"/>
        <v/>
      </c>
      <c r="R186" s="29" t="str">
        <f t="shared" si="23"/>
        <v>07</v>
      </c>
      <c r="S186" s="29" t="str">
        <f t="shared" si="24"/>
        <v>16 18</v>
      </c>
      <c r="T186" s="29"/>
      <c r="U186" s="29"/>
      <c r="V186" s="29"/>
      <c r="W186" s="29"/>
      <c r="X186" s="29"/>
      <c r="Y186" s="29"/>
      <c r="Z186" s="29"/>
      <c r="AA186" s="28" t="str">
        <f t="shared" si="19"/>
        <v>Business validation</v>
      </c>
      <c r="AB186" s="28" t="str">
        <f t="shared" si="20"/>
        <v>IT</v>
      </c>
      <c r="AC186" s="28" t="s">
        <v>1051</v>
      </c>
      <c r="AD186" s="28" t="s">
        <v>2701</v>
      </c>
      <c r="AE186" s="28" t="s">
        <v>84</v>
      </c>
      <c r="AF186" s="29"/>
      <c r="AG186" s="29"/>
    </row>
    <row r="187" spans="1:33" s="28" customFormat="1" ht="15" customHeight="1" x14ac:dyDescent="0.25">
      <c r="A187" s="28" t="s">
        <v>882</v>
      </c>
      <c r="B187" s="28" t="s">
        <v>3131</v>
      </c>
      <c r="C187" s="28" t="s">
        <v>8</v>
      </c>
      <c r="J187" s="28" t="s">
        <v>142</v>
      </c>
      <c r="K187" s="30"/>
      <c r="L187" s="30" t="s">
        <v>156</v>
      </c>
      <c r="M187" s="28" t="s">
        <v>157</v>
      </c>
      <c r="N187" s="30" t="str">
        <f t="shared" si="18"/>
        <v>BV187: The item "Technical provisions – non-life" is different from the sum of "Technical provisions – non-life (excluding health)" and "Technical provisions - health (similar to non-life)" --&gt;Template 1: S.02.01; Columns: c0020; Expression: {r0510}={r0520}+{r0560}</v>
      </c>
      <c r="O187" s="28" t="s">
        <v>7371</v>
      </c>
      <c r="P187" s="29" t="str">
        <f t="shared" si="21"/>
        <v>01 04</v>
      </c>
      <c r="Q187" s="28" t="str">
        <f t="shared" si="22"/>
        <v/>
      </c>
      <c r="R187" s="29" t="str">
        <f t="shared" si="23"/>
        <v>07</v>
      </c>
      <c r="S187" s="29" t="str">
        <f t="shared" si="24"/>
        <v>16 18</v>
      </c>
      <c r="T187" s="29"/>
      <c r="U187" s="29"/>
      <c r="V187" s="84">
        <v>42782</v>
      </c>
      <c r="W187" s="35" t="s">
        <v>8548</v>
      </c>
      <c r="X187" s="33" t="s">
        <v>23872</v>
      </c>
      <c r="Y187" s="33" t="s">
        <v>8546</v>
      </c>
      <c r="Z187" s="33" t="s">
        <v>8622</v>
      </c>
      <c r="AA187" s="28" t="str">
        <f t="shared" si="19"/>
        <v>Business validation</v>
      </c>
      <c r="AB187" s="28" t="str">
        <f t="shared" si="20"/>
        <v>IT</v>
      </c>
      <c r="AC187" s="28" t="s">
        <v>1051</v>
      </c>
      <c r="AD187" s="28" t="s">
        <v>2701</v>
      </c>
      <c r="AE187" s="28" t="s">
        <v>84</v>
      </c>
    </row>
    <row r="188" spans="1:33" s="28" customFormat="1" ht="15" customHeight="1" x14ac:dyDescent="0.25">
      <c r="A188" s="28" t="s">
        <v>883</v>
      </c>
      <c r="B188" s="28" t="s">
        <v>3131</v>
      </c>
      <c r="C188" s="28" t="s">
        <v>8</v>
      </c>
      <c r="J188" s="28" t="s">
        <v>142</v>
      </c>
      <c r="K188" s="30"/>
      <c r="L188" s="30" t="s">
        <v>147</v>
      </c>
      <c r="M188" s="28" t="s">
        <v>148</v>
      </c>
      <c r="N188" s="30" t="str">
        <f t="shared" si="18"/>
        <v>BV188: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S.02.01; Columns: c0020; Expression: {r0070}={r0080}+{r0090}+{r0100}+{r0130}+{r0180}+{r0190}+{r0200}+{r0210}</v>
      </c>
      <c r="O188" s="28" t="s">
        <v>7371</v>
      </c>
      <c r="P188" s="29" t="str">
        <f t="shared" si="21"/>
        <v>01 04</v>
      </c>
      <c r="Q188" s="28" t="str">
        <f t="shared" si="22"/>
        <v/>
      </c>
      <c r="R188" s="29" t="str">
        <f t="shared" si="23"/>
        <v>07</v>
      </c>
      <c r="S188" s="29" t="str">
        <f t="shared" si="24"/>
        <v>16 18</v>
      </c>
      <c r="T188" s="29"/>
      <c r="U188" s="29"/>
      <c r="AA188" s="28" t="str">
        <f t="shared" si="19"/>
        <v>Business validation</v>
      </c>
      <c r="AB188" s="28" t="str">
        <f t="shared" si="20"/>
        <v>IT</v>
      </c>
      <c r="AC188" s="28" t="s">
        <v>1051</v>
      </c>
      <c r="AD188" s="28" t="s">
        <v>2701</v>
      </c>
      <c r="AE188" s="28" t="s">
        <v>84</v>
      </c>
    </row>
    <row r="189" spans="1:33" s="28" customFormat="1" ht="15" customHeight="1" x14ac:dyDescent="0.25">
      <c r="A189" s="28" t="s">
        <v>884</v>
      </c>
      <c r="B189" s="28" t="s">
        <v>3131</v>
      </c>
      <c r="C189" s="28" t="s">
        <v>8</v>
      </c>
      <c r="D189" s="28" t="s">
        <v>176</v>
      </c>
      <c r="K189" s="32" t="s">
        <v>2285</v>
      </c>
      <c r="L189" s="30" t="s">
        <v>2286</v>
      </c>
      <c r="M189" s="28" t="s">
        <v>178</v>
      </c>
      <c r="N189" s="30" t="str">
        <f t="shared" si="18"/>
        <v>BV189: The "Technical provisions" reported in template S.02.01 - Balance Sheet is different from "Technical provisions" reported in S.35.01 for the undertakings using method 1  --&gt;Template 1: S.02.01; Template 2: S.35.01; Filter: {S.35.01, c0040}=[s2c_CS:x2]; Expression: {S.02.01, r0510,c0010}+{S.02.01, r0600,c0010}+{S.02.01, r0690,c0010}=sum({S.35.01, c0060,(sNNN)})+sum({S.35.01, c0230,(sNNN)})</v>
      </c>
      <c r="O189" s="53" t="s">
        <v>177</v>
      </c>
      <c r="P189" s="29" t="str">
        <f t="shared" si="21"/>
        <v>04</v>
      </c>
      <c r="Q189" s="28" t="str">
        <f t="shared" si="22"/>
        <v/>
      </c>
      <c r="R189" s="29" t="str">
        <f t="shared" si="23"/>
        <v/>
      </c>
      <c r="S189" s="29" t="str">
        <f t="shared" si="24"/>
        <v/>
      </c>
      <c r="T189" s="29"/>
      <c r="U189" s="29"/>
      <c r="V189" s="59">
        <v>42447</v>
      </c>
      <c r="W189" s="35" t="s">
        <v>8548</v>
      </c>
      <c r="X189" s="28" t="s">
        <v>8665</v>
      </c>
      <c r="Y189" s="35" t="s">
        <v>8546</v>
      </c>
      <c r="Z189" s="35" t="s">
        <v>8622</v>
      </c>
      <c r="AA189" s="28" t="str">
        <f t="shared" si="19"/>
        <v>Business validation</v>
      </c>
      <c r="AB189" s="28" t="str">
        <f t="shared" si="20"/>
        <v>CT</v>
      </c>
      <c r="AC189" s="28" t="s">
        <v>1051</v>
      </c>
      <c r="AD189" s="28" t="s">
        <v>2701</v>
      </c>
      <c r="AE189" s="28" t="s">
        <v>84</v>
      </c>
    </row>
    <row r="190" spans="1:33" s="28" customFormat="1" ht="15" customHeight="1" x14ac:dyDescent="0.25">
      <c r="A190" s="28" t="s">
        <v>885</v>
      </c>
      <c r="B190" s="28" t="s">
        <v>3131</v>
      </c>
      <c r="C190" s="28" t="s">
        <v>9</v>
      </c>
      <c r="K190" s="30"/>
      <c r="L190" s="30" t="s">
        <v>179</v>
      </c>
      <c r="M190" s="28" t="s">
        <v>106</v>
      </c>
      <c r="N190" s="30" t="str">
        <f t="shared" si="18"/>
        <v xml:space="preserve">BV190: Data type ISO 4217 incorrect --&gt;Template 1: S.02.02; Expression: {r0010,c0010} - data type constrains [ISO 4217: alphabetic code] </v>
      </c>
      <c r="O190" s="28" t="s">
        <v>7371</v>
      </c>
      <c r="P190" s="29" t="str">
        <f t="shared" si="21"/>
        <v>01 04</v>
      </c>
      <c r="Q190" s="28" t="str">
        <f t="shared" si="22"/>
        <v/>
      </c>
      <c r="R190" s="29" t="str">
        <f t="shared" si="23"/>
        <v>07</v>
      </c>
      <c r="S190" s="29" t="str">
        <f t="shared" si="24"/>
        <v>16 18</v>
      </c>
      <c r="T190" s="29"/>
      <c r="U190" s="29"/>
      <c r="AA190" s="28" t="str">
        <f t="shared" si="19"/>
        <v>Business validation</v>
      </c>
      <c r="AB190" s="28" t="str">
        <f t="shared" si="20"/>
        <v>IT</v>
      </c>
      <c r="AC190" s="28" t="s">
        <v>7</v>
      </c>
      <c r="AD190" s="28" t="s">
        <v>2699</v>
      </c>
      <c r="AE190" s="28" t="s">
        <v>84</v>
      </c>
    </row>
    <row r="191" spans="1:33" s="28" customFormat="1" ht="15" customHeight="1" x14ac:dyDescent="0.25">
      <c r="A191" s="28" t="s">
        <v>886</v>
      </c>
      <c r="B191" s="28" t="s">
        <v>3131</v>
      </c>
      <c r="C191" s="28" t="s">
        <v>9</v>
      </c>
      <c r="I191" s="28" t="s">
        <v>180</v>
      </c>
      <c r="K191" s="30"/>
      <c r="L191" s="30" t="s">
        <v>181</v>
      </c>
      <c r="M191" s="28" t="s">
        <v>182</v>
      </c>
      <c r="N191" s="30" t="str">
        <f t="shared" si="18"/>
        <v>BV191: The value for "Total value of all currencies" is different from the sum of  "Value of the solvency II reporting currency", "Value of remaining other currencies" and "Value of material currencies" for all currencies reported --&gt;Template 1: S.02.02; Rows: r0020-0200; Expression: {c0020}={c0030}+{c0040}+sum({c0050,(SNNN)})</v>
      </c>
      <c r="O191" s="28" t="s">
        <v>7371</v>
      </c>
      <c r="P191" s="29" t="str">
        <f t="shared" si="21"/>
        <v>01 04</v>
      </c>
      <c r="Q191" s="28" t="str">
        <f t="shared" si="22"/>
        <v/>
      </c>
      <c r="R191" s="29" t="str">
        <f t="shared" si="23"/>
        <v>07</v>
      </c>
      <c r="S191" s="29" t="str">
        <f t="shared" si="24"/>
        <v>16 18</v>
      </c>
      <c r="T191" s="29"/>
      <c r="U191" s="29"/>
      <c r="AA191" s="28" t="str">
        <f t="shared" si="19"/>
        <v>Business validation</v>
      </c>
      <c r="AB191" s="28" t="str">
        <f t="shared" si="20"/>
        <v>IT</v>
      </c>
      <c r="AC191" s="28" t="s">
        <v>1051</v>
      </c>
      <c r="AD191" s="28" t="s">
        <v>2701</v>
      </c>
      <c r="AE191" s="28" t="s">
        <v>84</v>
      </c>
    </row>
    <row r="192" spans="1:33" s="28" customFormat="1" ht="15" customHeight="1" x14ac:dyDescent="0.25">
      <c r="A192" s="28" t="s">
        <v>887</v>
      </c>
      <c r="B192" s="28" t="s">
        <v>3131</v>
      </c>
      <c r="C192" s="28" t="s">
        <v>183</v>
      </c>
      <c r="J192" s="28" t="s">
        <v>184</v>
      </c>
      <c r="K192" s="30"/>
      <c r="L192" s="30" t="s">
        <v>185</v>
      </c>
      <c r="M192" s="28" t="s">
        <v>186</v>
      </c>
      <c r="N192" s="30" t="str">
        <f t="shared" si="18"/>
        <v>BV192: The item "Total collateral pledge" is different from the sum of "Collateral pledged for loans received or bonds issued", "Collateral pledged for derivatives", "Assets pledged to cedants for technical provisions (reinsurance accepted)" and "Other collateral pledged" --&gt;Template 1: S.03.01; Columns: c0020;0040; Expression: {r0300}={r0210}+{r0220}+{r0230}+{r0240}</v>
      </c>
      <c r="O192" s="28" t="s">
        <v>7371</v>
      </c>
      <c r="P192" s="29" t="str">
        <f t="shared" si="21"/>
        <v>01 04</v>
      </c>
      <c r="Q192" s="28" t="str">
        <f t="shared" si="22"/>
        <v/>
      </c>
      <c r="R192" s="29" t="str">
        <f t="shared" si="23"/>
        <v>07</v>
      </c>
      <c r="S192" s="29" t="str">
        <f t="shared" si="24"/>
        <v>16 18</v>
      </c>
      <c r="T192" s="29"/>
      <c r="U192" s="29"/>
      <c r="AA192" s="28" t="str">
        <f t="shared" si="19"/>
        <v>Business validation</v>
      </c>
      <c r="AB192" s="28" t="str">
        <f t="shared" si="20"/>
        <v>IT</v>
      </c>
      <c r="AC192" s="28" t="s">
        <v>1051</v>
      </c>
      <c r="AD192" s="28" t="s">
        <v>2701</v>
      </c>
      <c r="AE192" s="28" t="s">
        <v>84</v>
      </c>
    </row>
    <row r="193" spans="1:33" s="28" customFormat="1" ht="15" customHeight="1" x14ac:dyDescent="0.25">
      <c r="A193" s="28" t="s">
        <v>888</v>
      </c>
      <c r="B193" s="28" t="s">
        <v>3131</v>
      </c>
      <c r="C193" s="28" t="s">
        <v>183</v>
      </c>
      <c r="I193" s="30"/>
      <c r="J193" s="28" t="s">
        <v>137</v>
      </c>
      <c r="K193" s="30"/>
      <c r="L193" s="30" t="s">
        <v>187</v>
      </c>
      <c r="M193" s="28" t="s">
        <v>188</v>
      </c>
      <c r="N193" s="30" t="str">
        <f t="shared" si="18"/>
        <v>BV193: The item "Total Contingent liabilities" is different from the sum of  "Contingent liabilities not in Solvency II Balance Sheet" and "Contingent liabilities in Solvency II Balance Sheet" --&gt;Template 1: S.03.01; Columns: c0010; Expression: {r0400}={r0310}+{r0330}</v>
      </c>
      <c r="O193" s="28" t="s">
        <v>7371</v>
      </c>
      <c r="P193" s="29" t="str">
        <f t="shared" si="21"/>
        <v>01 04</v>
      </c>
      <c r="Q193" s="28" t="str">
        <f t="shared" si="22"/>
        <v/>
      </c>
      <c r="R193" s="29" t="str">
        <f t="shared" si="23"/>
        <v>07</v>
      </c>
      <c r="S193" s="29" t="str">
        <f t="shared" si="24"/>
        <v>16 18</v>
      </c>
      <c r="T193" s="29"/>
      <c r="U193" s="29"/>
      <c r="AA193" s="28" t="str">
        <f t="shared" si="19"/>
        <v>Business validation</v>
      </c>
      <c r="AB193" s="28" t="str">
        <f t="shared" si="20"/>
        <v>IT</v>
      </c>
      <c r="AC193" s="28" t="s">
        <v>1051</v>
      </c>
      <c r="AD193" s="28" t="s">
        <v>2701</v>
      </c>
      <c r="AE193" s="28" t="s">
        <v>84</v>
      </c>
    </row>
    <row r="194" spans="1:33" s="28" customFormat="1" ht="15" customHeight="1" x14ac:dyDescent="0.25">
      <c r="A194" s="28" t="s">
        <v>889</v>
      </c>
      <c r="B194" s="28" t="s">
        <v>3131</v>
      </c>
      <c r="C194" s="28" t="s">
        <v>183</v>
      </c>
      <c r="I194" s="30"/>
      <c r="J194" s="28" t="s">
        <v>189</v>
      </c>
      <c r="K194" s="30"/>
      <c r="L194" s="30" t="s">
        <v>190</v>
      </c>
      <c r="M194" s="28" t="s">
        <v>191</v>
      </c>
      <c r="N194" s="30" t="str">
        <f t="shared" ref="N194:N257" si="25">CONCATENATE(A194,": ",M194," --&gt;",IF(C194&lt;&gt;"",CONCATENATE(C$1,": ",C194),""),IF(D194&lt;&gt;"",CONCATENATE("; ",D$1,": ",D194),""),IF(E194&lt;&gt;"",CONCATENATE("; ",E$1,": ",E194),""),IF(E194&lt;&gt;"",CONCATENATE("; ",E$1,": ",E194),""),IF(F194&lt;&gt;"",CONCATENATE("; ",F$1,": ",F194),""),IF(G194&lt;&gt;"",CONCATENATE("; ",G$1,": ",G194),""),IF(H194&lt;&gt;"",CONCATENATE("; ",H$1,": ",H194),""),IF(I194&lt;&gt;"",CONCATENATE("; ",I$1,": ",I194),""),IF(J194&lt;&gt;"",CONCATENATE("; ",J$1,": ",J194),""),IF(K194&lt;&gt;"",CONCATENATE("; ",$K$1,": ",K194),""),"; Expression: ",L194)</f>
        <v>BV194: The value "Guarantees provided by the undertaking, including letters of credit, of which, guarantees, including letters of credit provided to other undertakings of the same group" is bigger than the value for "Guarantees provided by the undertaking, including letters of credit" --&gt;Template 1: S.03.01; Columns: c0010;0020; Expression: {r0020}&lt;={r0010}</v>
      </c>
      <c r="O194" s="28" t="s">
        <v>7369</v>
      </c>
      <c r="P194" s="29" t="str">
        <f t="shared" si="21"/>
        <v>01</v>
      </c>
      <c r="Q194" s="28" t="str">
        <f t="shared" si="22"/>
        <v/>
      </c>
      <c r="R194" s="29" t="str">
        <f t="shared" si="23"/>
        <v>07</v>
      </c>
      <c r="S194" s="29" t="str">
        <f t="shared" si="24"/>
        <v>16 18</v>
      </c>
      <c r="T194" s="29"/>
      <c r="U194" s="29"/>
      <c r="AA194" s="28" t="str">
        <f t="shared" ref="AA194:AA257" si="26">IF(ISNUMBER(SEARCH("BV",A194)),"Business validation",IF(ISNUMBER(SEARCH("TV",A194)),"Technical validation",IF(ISNUMBER(SEARCH("EV",A194)),"ECB Exclusively Validation","Error")))</f>
        <v>Business validation</v>
      </c>
      <c r="AB194" s="28" t="str">
        <f t="shared" ref="AB194:AB257" si="27">IF(D194="",IF(E194="",IF(F194="",IF(G194="","IT"))),"CT")</f>
        <v>IT</v>
      </c>
      <c r="AC194" s="28" t="s">
        <v>1051</v>
      </c>
      <c r="AD194" s="28" t="s">
        <v>2701</v>
      </c>
      <c r="AE194" s="28" t="s">
        <v>84</v>
      </c>
    </row>
    <row r="195" spans="1:33" s="28" customFormat="1" ht="15" customHeight="1" x14ac:dyDescent="0.25">
      <c r="A195" s="28" t="s">
        <v>890</v>
      </c>
      <c r="B195" s="28" t="s">
        <v>3131</v>
      </c>
      <c r="C195" s="29" t="s">
        <v>6</v>
      </c>
      <c r="D195" s="29"/>
      <c r="E195" s="29"/>
      <c r="I195" s="30" t="s">
        <v>2291</v>
      </c>
      <c r="J195" s="29"/>
      <c r="K195" s="30"/>
      <c r="L195" s="30" t="s">
        <v>14</v>
      </c>
      <c r="M195" s="28" t="s">
        <v>16</v>
      </c>
      <c r="N195" s="30" t="str">
        <f t="shared" si="25"/>
        <v>BV195: Item cannot be empty --&gt;Template 1: S.01.02; Rows: r0010;0020;0040;0050;0070;0080;0090;0100;0110;0120;0130;0140;0150;0170;0180;0190;0200;0210; Expression: {c0010}&lt;&gt;empty</v>
      </c>
      <c r="O195" s="29" t="s">
        <v>8638</v>
      </c>
      <c r="P195" s="29" t="str">
        <f t="shared" ref="P195:P258" si="28">TRIM((CONCATENATE(IFERROR(MID(O195,SEARCH("01",O195),2),"")," ",IFERROR(MID(O195,SEARCH("02",O195),2),"")," ",IFERROR(MID(O195,SEARCH("03",O195),2),"")," ",IFERROR(MID(O195,SEARCH("04",O195),2),"")," ",IFERROR(MID(O195,SEARCH("05",O195),2),""),," ",IFERROR(MID(O195,SEARCH("06",O195),2),""))))</f>
        <v>01 02 03</v>
      </c>
      <c r="Q195" s="28" t="str">
        <f t="shared" ref="Q195:Q258" si="29">TRIM((CONCATENATE(IFERROR(MID(O195,SEARCH("10",O195),2),"")," ",IFERROR(MID(O195,SEARCH("11",O195),2),"")," ",IFERROR(MID(O195,SEARCH("12",O195),2),"")," ",IFERROR(MID(O195,SEARCH("13",O195),2),"")," ",IFERROR(MID(O195,SEARCH("14",O195),2),"")," ",IFERROR(MID(O195,SEARCH("15",O195),2),""))))</f>
        <v>10 11</v>
      </c>
      <c r="R195" s="29" t="str">
        <f t="shared" ref="R195:R258" si="30">TRIM((CONCATENATE(IFERROR(MID(O195,SEARCH("07",O195),2),"")," ",IFERROR(MID(O195,SEARCH("08",O195),2),"")," ",IFERROR(MID(O195,SEARCH("09",O195),2),""))))</f>
        <v/>
      </c>
      <c r="S195" s="29" t="str">
        <f t="shared" ref="S195:S258" si="31">TRIM((CONCATENATE(IFERROR(MID(O195,SEARCH("16",O195),2),"")," ",IFERROR(MID(O195,SEARCH("17",O195),2),"")," ",IFERROR(MID(O195,SEARCH("18",O195),2),"")," ",IFERROR(MID(O195,SEARCH("19",O195),2),""))))</f>
        <v>16 17</v>
      </c>
      <c r="T195" s="29"/>
      <c r="U195" s="29"/>
      <c r="V195" s="29"/>
      <c r="W195" s="29"/>
      <c r="X195" s="29"/>
      <c r="Y195" s="29"/>
      <c r="Z195" s="29"/>
      <c r="AA195" s="28" t="str">
        <f t="shared" si="26"/>
        <v>Business validation</v>
      </c>
      <c r="AB195" s="28" t="str">
        <f t="shared" si="27"/>
        <v>IT</v>
      </c>
      <c r="AC195" s="28" t="s">
        <v>11</v>
      </c>
      <c r="AD195" s="28" t="s">
        <v>2701</v>
      </c>
      <c r="AE195" s="28" t="s">
        <v>84</v>
      </c>
      <c r="AF195" s="29"/>
      <c r="AG195" s="29"/>
    </row>
    <row r="196" spans="1:33" s="28" customFormat="1" ht="15" customHeight="1" x14ac:dyDescent="0.25">
      <c r="A196" s="28" t="s">
        <v>891</v>
      </c>
      <c r="B196" s="28" t="s">
        <v>3131</v>
      </c>
      <c r="C196" s="28" t="s">
        <v>183</v>
      </c>
      <c r="I196" s="30"/>
      <c r="J196" s="28" t="s">
        <v>189</v>
      </c>
      <c r="K196" s="30"/>
      <c r="L196" s="30" t="s">
        <v>192</v>
      </c>
      <c r="M196" s="28" t="s">
        <v>193</v>
      </c>
      <c r="N196" s="30" t="str">
        <f t="shared" si="25"/>
        <v>BV196: The value "Guarantees received by the undertaking, including letters of credit, of which, guarantees, including letters of credit received from other undertakings of the same group" is bigger than the value for "Guarantees received by the undertaking, including letters of credit" --&gt;Template 1: S.03.01; Columns: c0010;0020; Expression: {r0040}&lt;={r0030}</v>
      </c>
      <c r="O196" s="28" t="s">
        <v>7369</v>
      </c>
      <c r="P196" s="29" t="str">
        <f t="shared" si="28"/>
        <v>01</v>
      </c>
      <c r="Q196" s="28" t="str">
        <f t="shared" si="29"/>
        <v/>
      </c>
      <c r="R196" s="29" t="str">
        <f t="shared" si="30"/>
        <v>07</v>
      </c>
      <c r="S196" s="29" t="str">
        <f t="shared" si="31"/>
        <v>16 18</v>
      </c>
      <c r="T196" s="29"/>
      <c r="U196" s="29"/>
      <c r="AA196" s="28" t="str">
        <f t="shared" si="26"/>
        <v>Business validation</v>
      </c>
      <c r="AB196" s="28" t="str">
        <f t="shared" si="27"/>
        <v>IT</v>
      </c>
      <c r="AC196" s="28" t="s">
        <v>1051</v>
      </c>
      <c r="AD196" s="28" t="s">
        <v>2701</v>
      </c>
      <c r="AE196" s="28" t="s">
        <v>84</v>
      </c>
    </row>
    <row r="197" spans="1:33" s="28" customFormat="1" ht="15" customHeight="1" x14ac:dyDescent="0.25">
      <c r="A197" s="28" t="s">
        <v>892</v>
      </c>
      <c r="B197" s="28" t="s">
        <v>3131</v>
      </c>
      <c r="C197" s="28" t="s">
        <v>194</v>
      </c>
      <c r="I197" s="30"/>
      <c r="K197" s="30"/>
      <c r="L197" s="30" t="s">
        <v>195</v>
      </c>
      <c r="M197" s="28" t="s">
        <v>103</v>
      </c>
      <c r="N197" s="30" t="str">
        <f t="shared" si="25"/>
        <v>BV197: Data type ISO 8601 incorrect --&gt;Template 1: S.03.02; Expression: {c0080} - data type constrains [ISO 8601: yyyy-mm-dd]</v>
      </c>
      <c r="O197" s="28" t="s">
        <v>7371</v>
      </c>
      <c r="P197" s="29" t="str">
        <f t="shared" si="28"/>
        <v>01 04</v>
      </c>
      <c r="Q197" s="28" t="str">
        <f t="shared" si="29"/>
        <v/>
      </c>
      <c r="R197" s="29" t="str">
        <f t="shared" si="30"/>
        <v>07</v>
      </c>
      <c r="S197" s="29" t="str">
        <f t="shared" si="31"/>
        <v>16 18</v>
      </c>
      <c r="T197" s="29"/>
      <c r="U197" s="29"/>
      <c r="AA197" s="28" t="str">
        <f t="shared" si="26"/>
        <v>Business validation</v>
      </c>
      <c r="AB197" s="28" t="str">
        <f t="shared" si="27"/>
        <v>IT</v>
      </c>
      <c r="AC197" s="28" t="s">
        <v>7</v>
      </c>
      <c r="AD197" s="28" t="s">
        <v>2699</v>
      </c>
      <c r="AE197" s="28" t="s">
        <v>84</v>
      </c>
    </row>
    <row r="198" spans="1:33" s="28" customFormat="1" ht="15" customHeight="1" x14ac:dyDescent="0.25">
      <c r="A198" s="28" t="s">
        <v>893</v>
      </c>
      <c r="B198" s="28" t="s">
        <v>3131</v>
      </c>
      <c r="C198" s="28" t="s">
        <v>196</v>
      </c>
      <c r="I198" s="30"/>
      <c r="K198" s="30"/>
      <c r="L198" s="30" t="s">
        <v>197</v>
      </c>
      <c r="M198" s="28" t="s">
        <v>103</v>
      </c>
      <c r="N198" s="30" t="str">
        <f t="shared" si="25"/>
        <v>BV198: Data type ISO 8601 incorrect --&gt;Template 1: S.03.03; Expression: {c0090} - data type constrains [ISO 8601: yyyy-mm-dd]</v>
      </c>
      <c r="O198" s="28" t="s">
        <v>7371</v>
      </c>
      <c r="P198" s="29" t="str">
        <f t="shared" si="28"/>
        <v>01 04</v>
      </c>
      <c r="Q198" s="28" t="str">
        <f t="shared" si="29"/>
        <v/>
      </c>
      <c r="R198" s="29" t="str">
        <f t="shared" si="30"/>
        <v>07</v>
      </c>
      <c r="S198" s="29" t="str">
        <f t="shared" si="31"/>
        <v>16 18</v>
      </c>
      <c r="T198" s="29"/>
      <c r="U198" s="29"/>
      <c r="AA198" s="28" t="str">
        <f t="shared" si="26"/>
        <v>Business validation</v>
      </c>
      <c r="AB198" s="28" t="str">
        <f t="shared" si="27"/>
        <v>IT</v>
      </c>
      <c r="AC198" s="28" t="s">
        <v>7</v>
      </c>
      <c r="AD198" s="28" t="s">
        <v>2699</v>
      </c>
      <c r="AE198" s="28" t="s">
        <v>84</v>
      </c>
    </row>
    <row r="199" spans="1:33" s="28" customFormat="1" ht="15" customHeight="1" x14ac:dyDescent="0.25">
      <c r="A199" s="28" t="s">
        <v>894</v>
      </c>
      <c r="B199" s="28" t="s">
        <v>3131</v>
      </c>
      <c r="C199" s="28" t="s">
        <v>198</v>
      </c>
      <c r="I199" s="30" t="s">
        <v>199</v>
      </c>
      <c r="K199" s="30"/>
      <c r="L199" s="30" t="s">
        <v>200</v>
      </c>
      <c r="M199" s="28" t="s">
        <v>17</v>
      </c>
      <c r="N199" s="30" t="str">
        <f t="shared" si="25"/>
        <v>BV199: Data type ISO 3166-1 incorrect --&gt;Template 1: S.04.01; Rows: r0010; Expression: {c0080} - data type constrains [ISO 3166-1: alpha-2 code]</v>
      </c>
      <c r="O199" s="28" t="s">
        <v>7373</v>
      </c>
      <c r="P199" s="29" t="str">
        <f t="shared" si="28"/>
        <v>01</v>
      </c>
      <c r="Q199" s="28" t="str">
        <f t="shared" si="29"/>
        <v/>
      </c>
      <c r="R199" s="29" t="str">
        <f t="shared" si="30"/>
        <v/>
      </c>
      <c r="S199" s="29" t="str">
        <f t="shared" si="31"/>
        <v>16</v>
      </c>
      <c r="T199" s="29"/>
      <c r="U199" s="29"/>
      <c r="AA199" s="28" t="str">
        <f t="shared" si="26"/>
        <v>Business validation</v>
      </c>
      <c r="AB199" s="28" t="str">
        <f t="shared" si="27"/>
        <v>IT</v>
      </c>
      <c r="AC199" s="28" t="s">
        <v>7</v>
      </c>
      <c r="AD199" s="28" t="s">
        <v>2699</v>
      </c>
      <c r="AE199" s="28" t="s">
        <v>84</v>
      </c>
    </row>
    <row r="200" spans="1:33" s="28" customFormat="1" ht="15" customHeight="1" x14ac:dyDescent="0.25">
      <c r="A200" s="28" t="s">
        <v>895</v>
      </c>
      <c r="B200" s="28" t="s">
        <v>3131</v>
      </c>
      <c r="C200" s="28" t="s">
        <v>198</v>
      </c>
      <c r="I200" s="30" t="s">
        <v>199</v>
      </c>
      <c r="K200" s="30"/>
      <c r="L200" s="30" t="s">
        <v>201</v>
      </c>
      <c r="M200" s="28" t="s">
        <v>17</v>
      </c>
      <c r="N200" s="30" t="str">
        <f t="shared" si="25"/>
        <v>BV200: Data type ISO 3166-1 incorrect --&gt;Template 1: S.04.01; Rows: r0010; Expression: {c0110} - data type constrains [ISO 3166-1: alpha-2 code]</v>
      </c>
      <c r="O200" s="28" t="s">
        <v>7373</v>
      </c>
      <c r="P200" s="29" t="str">
        <f t="shared" si="28"/>
        <v>01</v>
      </c>
      <c r="Q200" s="28" t="str">
        <f t="shared" si="29"/>
        <v/>
      </c>
      <c r="R200" s="29" t="str">
        <f t="shared" si="30"/>
        <v/>
      </c>
      <c r="S200" s="29" t="str">
        <f t="shared" si="31"/>
        <v>16</v>
      </c>
      <c r="T200" s="29"/>
      <c r="U200" s="29"/>
      <c r="AA200" s="28" t="str">
        <f t="shared" si="26"/>
        <v>Business validation</v>
      </c>
      <c r="AB200" s="28" t="str">
        <f t="shared" si="27"/>
        <v>IT</v>
      </c>
      <c r="AC200" s="28" t="s">
        <v>7</v>
      </c>
      <c r="AD200" s="28" t="s">
        <v>2699</v>
      </c>
      <c r="AE200" s="28" t="s">
        <v>84</v>
      </c>
    </row>
    <row r="201" spans="1:33" s="28" customFormat="1" ht="15" customHeight="1" x14ac:dyDescent="0.25">
      <c r="A201" s="28" t="s">
        <v>896</v>
      </c>
      <c r="B201" s="28" t="s">
        <v>3131</v>
      </c>
      <c r="C201" s="28" t="s">
        <v>198</v>
      </c>
      <c r="I201" s="30" t="s">
        <v>202</v>
      </c>
      <c r="K201" s="30"/>
      <c r="L201" s="30" t="s">
        <v>203</v>
      </c>
      <c r="M201" s="28" t="s">
        <v>204</v>
      </c>
      <c r="N201" s="30" t="str">
        <f t="shared" si="25"/>
        <v>BV201: The "Total of business underwritten through FPS by the undertaking and all EEA branches" is different from the sum of "Business underwritten through FPS, by the undertaking in the EEA countries different from the home country" and "Total of business underwritten through FPS, by all EEA branches --&gt;Template 1: S.04.01; Rows: r0020; Expression: {c0020}+{c0050}={c0060}</v>
      </c>
      <c r="O201" s="28" t="s">
        <v>7373</v>
      </c>
      <c r="P201" s="29" t="str">
        <f t="shared" si="28"/>
        <v>01</v>
      </c>
      <c r="Q201" s="28" t="str">
        <f t="shared" si="29"/>
        <v/>
      </c>
      <c r="R201" s="29" t="str">
        <f t="shared" si="30"/>
        <v/>
      </c>
      <c r="S201" s="29" t="str">
        <f t="shared" si="31"/>
        <v>16</v>
      </c>
      <c r="T201" s="29"/>
      <c r="U201" s="29"/>
      <c r="V201" s="102">
        <v>42846</v>
      </c>
      <c r="W201" s="33" t="s">
        <v>8548</v>
      </c>
      <c r="X201" s="73" t="s">
        <v>23880</v>
      </c>
      <c r="Y201" s="33" t="s">
        <v>8546</v>
      </c>
      <c r="Z201" s="33" t="s">
        <v>8622</v>
      </c>
      <c r="AA201" s="28" t="str">
        <f t="shared" si="26"/>
        <v>Business validation</v>
      </c>
      <c r="AB201" s="28" t="str">
        <f t="shared" si="27"/>
        <v>IT</v>
      </c>
      <c r="AC201" s="28" t="s">
        <v>1051</v>
      </c>
      <c r="AD201" s="28" t="s">
        <v>2701</v>
      </c>
      <c r="AE201" s="28" t="s">
        <v>84</v>
      </c>
    </row>
    <row r="202" spans="1:33" s="28" customFormat="1" ht="15" customHeight="1" x14ac:dyDescent="0.25">
      <c r="A202" s="28" t="s">
        <v>897</v>
      </c>
      <c r="B202" s="28" t="s">
        <v>3131</v>
      </c>
      <c r="C202" s="28" t="s">
        <v>205</v>
      </c>
      <c r="I202" s="30" t="s">
        <v>199</v>
      </c>
      <c r="K202" s="30"/>
      <c r="L202" s="30" t="s">
        <v>206</v>
      </c>
      <c r="M202" s="28" t="s">
        <v>17</v>
      </c>
      <c r="N202" s="30" t="str">
        <f t="shared" si="25"/>
        <v>BV202: Data type ISO 3166-1 incorrect --&gt;Template 1: S.04.02; Rows: r0010; Expression: {c0020} - data type constrains [ISO 3166-1: alpha-2 code]</v>
      </c>
      <c r="O202" s="28" t="s">
        <v>7373</v>
      </c>
      <c r="P202" s="29" t="str">
        <f t="shared" si="28"/>
        <v>01</v>
      </c>
      <c r="Q202" s="28" t="str">
        <f t="shared" si="29"/>
        <v/>
      </c>
      <c r="R202" s="29" t="str">
        <f t="shared" si="30"/>
        <v/>
      </c>
      <c r="S202" s="29" t="str">
        <f t="shared" si="31"/>
        <v>16</v>
      </c>
      <c r="T202" s="29"/>
      <c r="U202" s="29"/>
      <c r="AA202" s="28" t="str">
        <f t="shared" si="26"/>
        <v>Business validation</v>
      </c>
      <c r="AB202" s="28" t="str">
        <f t="shared" si="27"/>
        <v>IT</v>
      </c>
      <c r="AC202" s="28" t="s">
        <v>7</v>
      </c>
      <c r="AD202" s="28" t="s">
        <v>2699</v>
      </c>
      <c r="AE202" s="28" t="s">
        <v>84</v>
      </c>
    </row>
    <row r="203" spans="1:33" s="28" customFormat="1" ht="15" customHeight="1" x14ac:dyDescent="0.25">
      <c r="A203" s="28" t="s">
        <v>898</v>
      </c>
      <c r="B203" s="28" t="s">
        <v>3131</v>
      </c>
      <c r="C203" s="28" t="s">
        <v>207</v>
      </c>
      <c r="I203" s="30" t="s">
        <v>8574</v>
      </c>
      <c r="K203" s="30"/>
      <c r="L203" s="30" t="s">
        <v>208</v>
      </c>
      <c r="M203" s="28" t="s">
        <v>209</v>
      </c>
      <c r="N203" s="30" t="str">
        <f t="shared" si="25"/>
        <v>BV203: The item "Total" is different from the sum of the amounts reported for all Life insurance and reinsurance LoB --&gt;Template 1: S.05.01; Rows: r1910-2400; Expression: {c0300}={c0210}+{c0220}+{c0230}+{c0240}+{c0250}+{c0260}+{c0270}+{c0280}</v>
      </c>
      <c r="O203" s="28" t="s">
        <v>7371</v>
      </c>
      <c r="P203" s="29" t="str">
        <f t="shared" si="28"/>
        <v>01 04</v>
      </c>
      <c r="Q203" s="28" t="str">
        <f t="shared" si="29"/>
        <v/>
      </c>
      <c r="R203" s="29" t="str">
        <f t="shared" si="30"/>
        <v>07</v>
      </c>
      <c r="S203" s="29" t="str">
        <f t="shared" si="31"/>
        <v>16 18</v>
      </c>
      <c r="T203" s="29"/>
      <c r="U203" s="58">
        <v>42415</v>
      </c>
      <c r="X203" s="28" t="s">
        <v>8583</v>
      </c>
      <c r="AA203" s="28" t="str">
        <f t="shared" si="26"/>
        <v>Business validation</v>
      </c>
      <c r="AB203" s="28" t="str">
        <f t="shared" si="27"/>
        <v>IT</v>
      </c>
      <c r="AC203" s="28" t="s">
        <v>1051</v>
      </c>
      <c r="AD203" s="28" t="s">
        <v>2701</v>
      </c>
      <c r="AE203" s="28" t="s">
        <v>84</v>
      </c>
    </row>
    <row r="204" spans="1:33" s="28" customFormat="1" ht="15" customHeight="1" x14ac:dyDescent="0.25">
      <c r="A204" s="28" t="s">
        <v>899</v>
      </c>
      <c r="B204" s="28" t="s">
        <v>3131</v>
      </c>
      <c r="C204" s="28" t="s">
        <v>207</v>
      </c>
      <c r="I204" s="30" t="s">
        <v>2325</v>
      </c>
      <c r="K204" s="30"/>
      <c r="L204" s="30" t="s">
        <v>210</v>
      </c>
      <c r="M204" s="28" t="s">
        <v>211</v>
      </c>
      <c r="N204" s="30" t="str">
        <f t="shared" si="25"/>
        <v>BV204: The item "Total" is different from the sum of the amounts reported for all Non Life LoB --&gt;Template 1: S.05.01; Rows: r0110;0120;0210;0220;0310;0320;0410;0420; Expression: {c0200}={c0010}+{c0020}+{c0030}+{c0040}+{c0050}+{c0060}+{c0070}+{c0080}+{c0090}+{c0100}+{c0110}+{c0120}</v>
      </c>
      <c r="O204" s="28" t="s">
        <v>2328</v>
      </c>
      <c r="P204" s="29" t="str">
        <f t="shared" si="28"/>
        <v>01 02 04 05</v>
      </c>
      <c r="Q204" s="28" t="str">
        <f t="shared" si="29"/>
        <v/>
      </c>
      <c r="R204" s="29" t="str">
        <f t="shared" si="30"/>
        <v>07 08</v>
      </c>
      <c r="S204" s="29" t="str">
        <f t="shared" si="31"/>
        <v>16 17 18 19</v>
      </c>
      <c r="T204" s="29"/>
      <c r="U204" s="29"/>
      <c r="AA204" s="28" t="str">
        <f t="shared" si="26"/>
        <v>Business validation</v>
      </c>
      <c r="AB204" s="28" t="str">
        <f t="shared" si="27"/>
        <v>IT</v>
      </c>
      <c r="AC204" s="28" t="s">
        <v>1051</v>
      </c>
      <c r="AD204" s="28" t="s">
        <v>2701</v>
      </c>
      <c r="AE204" s="28" t="s">
        <v>84</v>
      </c>
    </row>
    <row r="205" spans="1:33" s="28" customFormat="1" ht="15" customHeight="1" x14ac:dyDescent="0.25">
      <c r="A205" s="28" t="s">
        <v>900</v>
      </c>
      <c r="B205" s="28" t="s">
        <v>3131</v>
      </c>
      <c r="C205" s="28" t="s">
        <v>207</v>
      </c>
      <c r="I205" s="30" t="s">
        <v>212</v>
      </c>
      <c r="K205" s="30"/>
      <c r="L205" s="30" t="s">
        <v>213</v>
      </c>
      <c r="M205" s="28" t="s">
        <v>214</v>
      </c>
      <c r="N205" s="30" t="str">
        <f t="shared" si="25"/>
        <v>BV205: For non proportional reinurance accepted, the item "Total" is different from the sum of the amounts reported for all Non Life LoB --&gt;Template 1: S.05.01; Rows: r0130;0230;0330;0430; Expression: {c0200}={c0130}+{c0140}+{c0150}+{c0160}</v>
      </c>
      <c r="O205" s="28" t="s">
        <v>2328</v>
      </c>
      <c r="P205" s="29" t="str">
        <f t="shared" si="28"/>
        <v>01 02 04 05</v>
      </c>
      <c r="Q205" s="28" t="str">
        <f t="shared" si="29"/>
        <v/>
      </c>
      <c r="R205" s="29" t="str">
        <f t="shared" si="30"/>
        <v>07 08</v>
      </c>
      <c r="S205" s="29" t="str">
        <f t="shared" si="31"/>
        <v>16 17 18 19</v>
      </c>
      <c r="T205" s="29"/>
      <c r="U205" s="29"/>
      <c r="AA205" s="28" t="str">
        <f t="shared" si="26"/>
        <v>Business validation</v>
      </c>
      <c r="AB205" s="28" t="str">
        <f t="shared" si="27"/>
        <v>IT</v>
      </c>
      <c r="AC205" s="28" t="s">
        <v>1051</v>
      </c>
      <c r="AD205" s="28" t="s">
        <v>2701</v>
      </c>
      <c r="AE205" s="28" t="s">
        <v>84</v>
      </c>
    </row>
    <row r="206" spans="1:33" s="28" customFormat="1" ht="15" customHeight="1" x14ac:dyDescent="0.25">
      <c r="A206" s="28" t="s">
        <v>901</v>
      </c>
      <c r="B206" s="28" t="s">
        <v>3131</v>
      </c>
      <c r="C206" s="29" t="s">
        <v>6</v>
      </c>
      <c r="D206" s="29"/>
      <c r="E206" s="29"/>
      <c r="I206" s="30" t="s">
        <v>2292</v>
      </c>
      <c r="J206" s="29"/>
      <c r="K206" s="30"/>
      <c r="L206" s="30" t="s">
        <v>14</v>
      </c>
      <c r="M206" s="28" t="s">
        <v>16</v>
      </c>
      <c r="N206" s="30" t="str">
        <f t="shared" si="25"/>
        <v>BV206: Item cannot be empty --&gt;Template 1: S.01.02; Rows: r0010;0020;0050;0060;0070;0080;0090;0100;0110;0120;0130;0140;0150;0160;0170;0180;0190;0200;0210; Expression: {c0010}&lt;&gt;empty</v>
      </c>
      <c r="O206" s="29" t="s">
        <v>8639</v>
      </c>
      <c r="P206" s="29" t="str">
        <f t="shared" si="28"/>
        <v>04 05 06</v>
      </c>
      <c r="Q206" s="28" t="str">
        <f t="shared" si="29"/>
        <v>12 13</v>
      </c>
      <c r="R206" s="29" t="str">
        <f t="shared" si="30"/>
        <v/>
      </c>
      <c r="S206" s="29" t="str">
        <f t="shared" si="31"/>
        <v/>
      </c>
      <c r="T206" s="29"/>
      <c r="U206" s="29"/>
      <c r="V206" s="29"/>
      <c r="W206" s="29"/>
      <c r="X206" s="29"/>
      <c r="Y206" s="29"/>
      <c r="Z206" s="29"/>
      <c r="AA206" s="28" t="str">
        <f t="shared" si="26"/>
        <v>Business validation</v>
      </c>
      <c r="AB206" s="28" t="str">
        <f t="shared" si="27"/>
        <v>IT</v>
      </c>
      <c r="AC206" s="28" t="s">
        <v>11</v>
      </c>
      <c r="AD206" s="28" t="s">
        <v>2701</v>
      </c>
      <c r="AE206" s="28" t="s">
        <v>84</v>
      </c>
      <c r="AF206" s="29"/>
      <c r="AG206" s="29"/>
    </row>
    <row r="207" spans="1:33" s="28" customFormat="1" ht="15" customHeight="1" x14ac:dyDescent="0.25">
      <c r="A207" s="28" t="s">
        <v>902</v>
      </c>
      <c r="B207" s="28" t="s">
        <v>3131</v>
      </c>
      <c r="C207" s="28" t="s">
        <v>207</v>
      </c>
      <c r="I207" s="30" t="s">
        <v>215</v>
      </c>
      <c r="K207" s="30"/>
      <c r="L207" s="30" t="s">
        <v>216</v>
      </c>
      <c r="M207" s="28" t="s">
        <v>211</v>
      </c>
      <c r="N207" s="30" t="str">
        <f t="shared" si="25"/>
        <v>BV207: The item "Total" is different from the sum of the amounts reported for all Non Life LoB --&gt;Template 1: S.05.01; Rows: r0140;0200;0240;0300;0340;0400;0440;0500;0550; Expression: {c0200}={c0010}+{c0020}+{c0030}+{c0040}+{c0050}+{c0060}+{c0070}+{c0080}+{c0090}+{c0100}+{c0110}+{c0120}+{c0130}+{c0140}+{c0150}+{c0160}</v>
      </c>
      <c r="O207" s="28" t="s">
        <v>2328</v>
      </c>
      <c r="P207" s="29" t="str">
        <f t="shared" si="28"/>
        <v>01 02 04 05</v>
      </c>
      <c r="Q207" s="28" t="str">
        <f t="shared" si="29"/>
        <v/>
      </c>
      <c r="R207" s="29" t="str">
        <f t="shared" si="30"/>
        <v>07 08</v>
      </c>
      <c r="S207" s="29" t="str">
        <f t="shared" si="31"/>
        <v>16 17 18 19</v>
      </c>
      <c r="T207" s="29"/>
      <c r="U207" s="29"/>
      <c r="AA207" s="28" t="str">
        <f t="shared" si="26"/>
        <v>Business validation</v>
      </c>
      <c r="AB207" s="28" t="str">
        <f t="shared" si="27"/>
        <v>IT</v>
      </c>
      <c r="AC207" s="28" t="s">
        <v>1051</v>
      </c>
      <c r="AD207" s="28" t="s">
        <v>2701</v>
      </c>
      <c r="AE207" s="28" t="s">
        <v>84</v>
      </c>
    </row>
    <row r="208" spans="1:33" s="28" customFormat="1" ht="15" customHeight="1" x14ac:dyDescent="0.25">
      <c r="A208" s="28" t="s">
        <v>903</v>
      </c>
      <c r="B208" s="28" t="s">
        <v>3131</v>
      </c>
      <c r="C208" s="28" t="s">
        <v>207</v>
      </c>
      <c r="I208" s="30"/>
      <c r="J208" s="28" t="s">
        <v>217</v>
      </c>
      <c r="K208" s="30"/>
      <c r="L208" s="30" t="s">
        <v>218</v>
      </c>
      <c r="M208" s="28" t="s">
        <v>219</v>
      </c>
      <c r="N208" s="30" t="str">
        <f t="shared" si="25"/>
        <v>BV208: The item "Premiums written - Net" is different from the sum of "Premiums written - Direct business" with "Premiums written - proportional reinsurance accepted" minus "Premiums written - Reinsurers' share" --&gt;Template 1: S.05.01; Columns: c0010-0120; Expression: {r0200}={r0110}+{r0120}-{r0140}</v>
      </c>
      <c r="O208" s="28" t="s">
        <v>2328</v>
      </c>
      <c r="P208" s="29" t="str">
        <f t="shared" si="28"/>
        <v>01 02 04 05</v>
      </c>
      <c r="Q208" s="28" t="str">
        <f t="shared" si="29"/>
        <v/>
      </c>
      <c r="R208" s="29" t="str">
        <f t="shared" si="30"/>
        <v>07 08</v>
      </c>
      <c r="S208" s="29" t="str">
        <f t="shared" si="31"/>
        <v>16 17 18 19</v>
      </c>
      <c r="T208" s="29"/>
      <c r="U208" s="29"/>
      <c r="AA208" s="28" t="str">
        <f t="shared" si="26"/>
        <v>Business validation</v>
      </c>
      <c r="AB208" s="28" t="str">
        <f t="shared" si="27"/>
        <v>IT</v>
      </c>
      <c r="AC208" s="28" t="s">
        <v>1051</v>
      </c>
      <c r="AD208" s="28" t="s">
        <v>2701</v>
      </c>
      <c r="AE208" s="28" t="s">
        <v>84</v>
      </c>
    </row>
    <row r="209" spans="1:33" s="28" customFormat="1" ht="15" customHeight="1" x14ac:dyDescent="0.25">
      <c r="A209" s="28" t="s">
        <v>904</v>
      </c>
      <c r="B209" s="28" t="s">
        <v>3131</v>
      </c>
      <c r="C209" s="28" t="s">
        <v>207</v>
      </c>
      <c r="I209" s="30"/>
      <c r="J209" s="28" t="s">
        <v>220</v>
      </c>
      <c r="K209" s="30"/>
      <c r="L209" s="30" t="s">
        <v>221</v>
      </c>
      <c r="M209" s="28" t="s">
        <v>222</v>
      </c>
      <c r="N209" s="30" t="str">
        <f t="shared" si="25"/>
        <v>BV209: The item "Premiums written - Net" is different from the "Premiums written - non-proportional reinsurance accepted" minus "Premiums written - Reinsurers' share" --&gt;Template 1: S.05.01; Columns: c0130-0160; Expression: {r0200}={r0130}-{r0140}</v>
      </c>
      <c r="O209" s="28" t="s">
        <v>2328</v>
      </c>
      <c r="P209" s="29" t="str">
        <f t="shared" si="28"/>
        <v>01 02 04 05</v>
      </c>
      <c r="Q209" s="28" t="str">
        <f t="shared" si="29"/>
        <v/>
      </c>
      <c r="R209" s="29" t="str">
        <f t="shared" si="30"/>
        <v>07 08</v>
      </c>
      <c r="S209" s="29" t="str">
        <f t="shared" si="31"/>
        <v>16 17 18 19</v>
      </c>
      <c r="T209" s="29"/>
      <c r="U209" s="29"/>
      <c r="AA209" s="28" t="str">
        <f t="shared" si="26"/>
        <v>Business validation</v>
      </c>
      <c r="AB209" s="28" t="str">
        <f t="shared" si="27"/>
        <v>IT</v>
      </c>
      <c r="AC209" s="28" t="s">
        <v>1051</v>
      </c>
      <c r="AD209" s="28" t="s">
        <v>2701</v>
      </c>
      <c r="AE209" s="28" t="s">
        <v>84</v>
      </c>
    </row>
    <row r="210" spans="1:33" s="28" customFormat="1" ht="15" customHeight="1" x14ac:dyDescent="0.25">
      <c r="A210" s="28" t="s">
        <v>905</v>
      </c>
      <c r="B210" s="28" t="s">
        <v>3131</v>
      </c>
      <c r="C210" s="28" t="s">
        <v>207</v>
      </c>
      <c r="I210" s="30"/>
      <c r="J210" s="28" t="s">
        <v>223</v>
      </c>
      <c r="K210" s="30"/>
      <c r="L210" s="30" t="s">
        <v>224</v>
      </c>
      <c r="M210" s="28" t="s">
        <v>225</v>
      </c>
      <c r="N210" s="30" t="str">
        <f t="shared" si="25"/>
        <v>BV210: The item "Premiums written - Net" is different from the sum of "Premiums written - Direct business" with "Premiums written - proportional reinsurance accepted" and "Premiums written - non-proportional reinsurance accepted" minus "Premiums written - Reinsurers' share" --&gt;Template 1: S.05.01; Columns: c0200; Expression: {r0200}={r0110}+{r0120}+{r0130}-{r0140}</v>
      </c>
      <c r="O210" s="28" t="s">
        <v>2328</v>
      </c>
      <c r="P210" s="29" t="str">
        <f t="shared" si="28"/>
        <v>01 02 04 05</v>
      </c>
      <c r="Q210" s="28" t="str">
        <f t="shared" si="29"/>
        <v/>
      </c>
      <c r="R210" s="29" t="str">
        <f t="shared" si="30"/>
        <v>07 08</v>
      </c>
      <c r="S210" s="29" t="str">
        <f t="shared" si="31"/>
        <v>16 17 18 19</v>
      </c>
      <c r="T210" s="29"/>
      <c r="U210" s="29"/>
      <c r="AA210" s="28" t="str">
        <f t="shared" si="26"/>
        <v>Business validation</v>
      </c>
      <c r="AB210" s="28" t="str">
        <f t="shared" si="27"/>
        <v>IT</v>
      </c>
      <c r="AC210" s="28" t="s">
        <v>1051</v>
      </c>
      <c r="AD210" s="28" t="s">
        <v>2701</v>
      </c>
      <c r="AE210" s="28" t="s">
        <v>84</v>
      </c>
    </row>
    <row r="211" spans="1:33" s="28" customFormat="1" ht="15" customHeight="1" x14ac:dyDescent="0.25">
      <c r="A211" s="28" t="s">
        <v>906</v>
      </c>
      <c r="B211" s="28" t="s">
        <v>3131</v>
      </c>
      <c r="C211" s="28" t="s">
        <v>207</v>
      </c>
      <c r="I211" s="30" t="s">
        <v>226</v>
      </c>
      <c r="K211" s="30"/>
      <c r="L211" s="30" t="s">
        <v>210</v>
      </c>
      <c r="M211" s="28" t="s">
        <v>211</v>
      </c>
      <c r="N211" s="30" t="str">
        <f t="shared" si="25"/>
        <v>BV211: The item "Total" is different from the sum of the amounts reported for all Non Life LoB --&gt;Template 1: S.05.01; Rows: r0610;0620;0710;0720;0810;0820;0910;0920;1010;1020; Expression: {c0200}={c0010}+{c0020}+{c0030}+{c0040}+{c0050}+{c0060}+{c0070}+{c0080}+{c0090}+{c0100}+{c0110}+{c0120}</v>
      </c>
      <c r="O211" s="28" t="s">
        <v>7371</v>
      </c>
      <c r="P211" s="29" t="str">
        <f t="shared" si="28"/>
        <v>01 04</v>
      </c>
      <c r="Q211" s="28" t="str">
        <f t="shared" si="29"/>
        <v/>
      </c>
      <c r="R211" s="29" t="str">
        <f t="shared" si="30"/>
        <v>07</v>
      </c>
      <c r="S211" s="29" t="str">
        <f t="shared" si="31"/>
        <v>16 18</v>
      </c>
      <c r="T211" s="29"/>
      <c r="U211" s="29"/>
      <c r="AA211" s="28" t="str">
        <f t="shared" si="26"/>
        <v>Business validation</v>
      </c>
      <c r="AB211" s="28" t="str">
        <f t="shared" si="27"/>
        <v>IT</v>
      </c>
      <c r="AC211" s="28" t="s">
        <v>1051</v>
      </c>
      <c r="AD211" s="28" t="s">
        <v>2701</v>
      </c>
      <c r="AE211" s="28" t="s">
        <v>84</v>
      </c>
    </row>
    <row r="212" spans="1:33" s="28" customFormat="1" ht="15" customHeight="1" x14ac:dyDescent="0.25">
      <c r="A212" s="28" t="s">
        <v>907</v>
      </c>
      <c r="B212" s="28" t="s">
        <v>3131</v>
      </c>
      <c r="C212" s="28" t="s">
        <v>207</v>
      </c>
      <c r="I212" s="30"/>
      <c r="J212" s="28" t="s">
        <v>217</v>
      </c>
      <c r="K212" s="30"/>
      <c r="L212" s="30" t="s">
        <v>227</v>
      </c>
      <c r="M212" s="28" t="s">
        <v>228</v>
      </c>
      <c r="N212" s="30" t="str">
        <f t="shared" si="25"/>
        <v>BV212: The item "Administrative expenses - Net" is different from the sum of "Administrative expenses - Direct business" with "Administrative expenses - proportional reinsurance accepted" minus "Administrative expenses - Reinsurers' share" --&gt;Template 1: S.05.01; Columns: c0010-0120; Expression: {r0700}={r0610}+{r0620}-{r0640}</v>
      </c>
      <c r="O212" s="28" t="s">
        <v>7371</v>
      </c>
      <c r="P212" s="29" t="str">
        <f t="shared" si="28"/>
        <v>01 04</v>
      </c>
      <c r="Q212" s="28" t="str">
        <f t="shared" si="29"/>
        <v/>
      </c>
      <c r="R212" s="29" t="str">
        <f t="shared" si="30"/>
        <v>07</v>
      </c>
      <c r="S212" s="29" t="str">
        <f t="shared" si="31"/>
        <v>16 18</v>
      </c>
      <c r="T212" s="29"/>
      <c r="U212" s="29"/>
      <c r="AA212" s="28" t="str">
        <f t="shared" si="26"/>
        <v>Business validation</v>
      </c>
      <c r="AB212" s="28" t="str">
        <f t="shared" si="27"/>
        <v>IT</v>
      </c>
      <c r="AC212" s="28" t="s">
        <v>1051</v>
      </c>
      <c r="AD212" s="28" t="s">
        <v>2701</v>
      </c>
      <c r="AE212" s="28" t="s">
        <v>84</v>
      </c>
    </row>
    <row r="213" spans="1:33" s="28" customFormat="1" ht="15" customHeight="1" x14ac:dyDescent="0.25">
      <c r="A213" s="28" t="s">
        <v>908</v>
      </c>
      <c r="B213" s="28" t="s">
        <v>3131</v>
      </c>
      <c r="C213" s="28" t="s">
        <v>207</v>
      </c>
      <c r="I213" s="30"/>
      <c r="J213" s="28" t="s">
        <v>220</v>
      </c>
      <c r="K213" s="30"/>
      <c r="L213" s="30" t="s">
        <v>229</v>
      </c>
      <c r="M213" s="28" t="s">
        <v>230</v>
      </c>
      <c r="N213" s="30" t="str">
        <f t="shared" si="25"/>
        <v>BV213: The item "Administrative expenses - Net" is different from the "Administrative expenses - non-proportional reinsurance accepted" minus "Administrative expenses - Reinsurers' share" --&gt;Template 1: S.05.01; Columns: c0130-0160; Expression: {r0700}={r0630}-{r0640}</v>
      </c>
      <c r="O213" s="28" t="s">
        <v>7371</v>
      </c>
      <c r="P213" s="29" t="str">
        <f t="shared" si="28"/>
        <v>01 04</v>
      </c>
      <c r="Q213" s="28" t="str">
        <f t="shared" si="29"/>
        <v/>
      </c>
      <c r="R213" s="29" t="str">
        <f t="shared" si="30"/>
        <v>07</v>
      </c>
      <c r="S213" s="29" t="str">
        <f t="shared" si="31"/>
        <v>16 18</v>
      </c>
      <c r="T213" s="29"/>
      <c r="U213" s="29"/>
      <c r="AA213" s="28" t="str">
        <f t="shared" si="26"/>
        <v>Business validation</v>
      </c>
      <c r="AB213" s="28" t="str">
        <f t="shared" si="27"/>
        <v>IT</v>
      </c>
      <c r="AC213" s="28" t="s">
        <v>1051</v>
      </c>
      <c r="AD213" s="28" t="s">
        <v>2701</v>
      </c>
      <c r="AE213" s="28" t="s">
        <v>84</v>
      </c>
    </row>
    <row r="214" spans="1:33" s="28" customFormat="1" ht="15" customHeight="1" x14ac:dyDescent="0.25">
      <c r="A214" s="28" t="s">
        <v>909</v>
      </c>
      <c r="B214" s="28" t="s">
        <v>3131</v>
      </c>
      <c r="C214" s="28" t="s">
        <v>207</v>
      </c>
      <c r="I214" s="30"/>
      <c r="J214" s="28" t="s">
        <v>223</v>
      </c>
      <c r="K214" s="30"/>
      <c r="L214" s="30" t="s">
        <v>231</v>
      </c>
      <c r="M214" s="28" t="s">
        <v>232</v>
      </c>
      <c r="N214" s="30" t="str">
        <f t="shared" si="25"/>
        <v>BV214: For non-life business, the "Total expenses" is different from the sum of "Expenses incurred" and "Other expenses" --&gt;Template 1: S.05.01; Columns: c0200; Expression: {r1300}={r0550}+{r1200}</v>
      </c>
      <c r="O214" s="28" t="s">
        <v>2328</v>
      </c>
      <c r="P214" s="29" t="str">
        <f t="shared" si="28"/>
        <v>01 02 04 05</v>
      </c>
      <c r="Q214" s="28" t="str">
        <f t="shared" si="29"/>
        <v/>
      </c>
      <c r="R214" s="29" t="str">
        <f t="shared" si="30"/>
        <v>07 08</v>
      </c>
      <c r="S214" s="29" t="str">
        <f t="shared" si="31"/>
        <v>16 17 18 19</v>
      </c>
      <c r="T214" s="29"/>
      <c r="U214" s="29"/>
      <c r="AA214" s="28" t="str">
        <f t="shared" si="26"/>
        <v>Business validation</v>
      </c>
      <c r="AB214" s="28" t="str">
        <f t="shared" si="27"/>
        <v>IT</v>
      </c>
      <c r="AC214" s="28" t="s">
        <v>1051</v>
      </c>
      <c r="AD214" s="28" t="s">
        <v>2701</v>
      </c>
      <c r="AE214" s="28" t="s">
        <v>84</v>
      </c>
    </row>
    <row r="215" spans="1:33" s="28" customFormat="1" ht="15" customHeight="1" x14ac:dyDescent="0.25">
      <c r="A215" s="28" t="s">
        <v>910</v>
      </c>
      <c r="B215" s="28" t="s">
        <v>3131</v>
      </c>
      <c r="C215" s="28" t="s">
        <v>207</v>
      </c>
      <c r="I215" s="30" t="s">
        <v>8575</v>
      </c>
      <c r="K215" s="30"/>
      <c r="L215" s="30" t="s">
        <v>208</v>
      </c>
      <c r="M215" s="28" t="s">
        <v>209</v>
      </c>
      <c r="N215" s="30" t="str">
        <f t="shared" si="25"/>
        <v>BV215: The item "Total" is different from the sum of the amounts reported for all Life insurance and reinsurance LoB --&gt;Template 1: S.05.01; Rows: r1410-1900; Expression: {c0300}={c0210}+{c0220}+{c0230}+{c0240}+{c0250}+{c0260}+{c0270}+{c0280}</v>
      </c>
      <c r="O215" s="28" t="s">
        <v>2328</v>
      </c>
      <c r="P215" s="29" t="str">
        <f t="shared" si="28"/>
        <v>01 02 04 05</v>
      </c>
      <c r="Q215" s="28" t="str">
        <f t="shared" si="29"/>
        <v/>
      </c>
      <c r="R215" s="29" t="str">
        <f t="shared" si="30"/>
        <v>07 08</v>
      </c>
      <c r="S215" s="29" t="str">
        <f t="shared" si="31"/>
        <v>16 17 18 19</v>
      </c>
      <c r="T215" s="29"/>
      <c r="U215" s="58">
        <v>42415</v>
      </c>
      <c r="X215" s="28" t="s">
        <v>8583</v>
      </c>
      <c r="AA215" s="28" t="str">
        <f t="shared" si="26"/>
        <v>Business validation</v>
      </c>
      <c r="AB215" s="28" t="str">
        <f t="shared" si="27"/>
        <v>IT</v>
      </c>
      <c r="AC215" s="28" t="s">
        <v>1051</v>
      </c>
      <c r="AD215" s="28" t="s">
        <v>2701</v>
      </c>
      <c r="AE215" s="28" t="s">
        <v>84</v>
      </c>
    </row>
    <row r="216" spans="1:33" s="28" customFormat="1" ht="15" customHeight="1" x14ac:dyDescent="0.25">
      <c r="A216" s="28" t="s">
        <v>911</v>
      </c>
      <c r="B216" s="28" t="s">
        <v>3131</v>
      </c>
      <c r="C216" s="28" t="s">
        <v>207</v>
      </c>
      <c r="I216" s="30"/>
      <c r="J216" s="28" t="s">
        <v>233</v>
      </c>
      <c r="K216" s="30"/>
      <c r="L216" s="30" t="s">
        <v>234</v>
      </c>
      <c r="M216" s="28" t="s">
        <v>235</v>
      </c>
      <c r="N216" s="30" t="str">
        <f t="shared" si="25"/>
        <v>BV216: The item "Premiums written - Net" is different from the "Premiums written - Gross" minus "Premiums written - Reinsurers' share" --&gt;Template 1: S.05.01; Columns: c0210-0300; Expression: {r1500}={r1410}-{r1420}</v>
      </c>
      <c r="O216" s="28" t="s">
        <v>2328</v>
      </c>
      <c r="P216" s="29" t="str">
        <f t="shared" si="28"/>
        <v>01 02 04 05</v>
      </c>
      <c r="Q216" s="28" t="str">
        <f t="shared" si="29"/>
        <v/>
      </c>
      <c r="R216" s="29" t="str">
        <f t="shared" si="30"/>
        <v>07 08</v>
      </c>
      <c r="S216" s="29" t="str">
        <f t="shared" si="31"/>
        <v>16 17 18 19</v>
      </c>
      <c r="T216" s="29"/>
      <c r="U216" s="29"/>
      <c r="AA216" s="28" t="str">
        <f t="shared" si="26"/>
        <v>Business validation</v>
      </c>
      <c r="AB216" s="28" t="str">
        <f t="shared" si="27"/>
        <v>IT</v>
      </c>
      <c r="AC216" s="28" t="s">
        <v>1051</v>
      </c>
      <c r="AD216" s="28" t="s">
        <v>2701</v>
      </c>
      <c r="AE216" s="28" t="s">
        <v>84</v>
      </c>
    </row>
    <row r="217" spans="1:33" s="28" customFormat="1" ht="15" customHeight="1" x14ac:dyDescent="0.25">
      <c r="A217" s="28" t="s">
        <v>912</v>
      </c>
      <c r="B217" s="28" t="s">
        <v>3131</v>
      </c>
      <c r="C217" s="29" t="s">
        <v>6</v>
      </c>
      <c r="D217" s="29"/>
      <c r="E217" s="29"/>
      <c r="I217" s="30" t="s">
        <v>2496</v>
      </c>
      <c r="J217" s="29"/>
      <c r="K217" s="30"/>
      <c r="L217" s="30" t="s">
        <v>14</v>
      </c>
      <c r="M217" s="28" t="s">
        <v>16</v>
      </c>
      <c r="N217" s="30" t="str">
        <f t="shared" si="25"/>
        <v>BV217: Item cannot be empty --&gt;Template 1: S.01.02; Rows: r0010;0020;0030;0040;0050;0070;0080;0090;0100;0110;0120;0130;0140;0150;0170;0180;0190;0200;0210;0220; Expression: {c0010}&lt;&gt;empty</v>
      </c>
      <c r="O217" s="29" t="s">
        <v>8640</v>
      </c>
      <c r="P217" s="29" t="str">
        <f t="shared" si="28"/>
        <v/>
      </c>
      <c r="Q217" s="28" t="str">
        <f t="shared" si="29"/>
        <v>14 15</v>
      </c>
      <c r="R217" s="29" t="str">
        <f t="shared" si="30"/>
        <v>07 08 09</v>
      </c>
      <c r="S217" s="29" t="str">
        <f t="shared" si="31"/>
        <v>18 19</v>
      </c>
      <c r="T217" s="29"/>
      <c r="U217" s="29"/>
      <c r="V217" s="29"/>
      <c r="W217" s="29"/>
      <c r="X217" s="29"/>
      <c r="Y217" s="29"/>
      <c r="Z217" s="29"/>
      <c r="AA217" s="28" t="str">
        <f t="shared" si="26"/>
        <v>Business validation</v>
      </c>
      <c r="AB217" s="28" t="str">
        <f t="shared" si="27"/>
        <v>IT</v>
      </c>
      <c r="AC217" s="28" t="s">
        <v>11</v>
      </c>
      <c r="AD217" s="28" t="s">
        <v>2701</v>
      </c>
      <c r="AE217" s="28" t="s">
        <v>84</v>
      </c>
      <c r="AF217" s="29"/>
      <c r="AG217" s="29"/>
    </row>
    <row r="218" spans="1:33" s="28" customFormat="1" ht="15" customHeight="1" x14ac:dyDescent="0.25">
      <c r="A218" s="28" t="s">
        <v>913</v>
      </c>
      <c r="B218" s="28" t="s">
        <v>3131</v>
      </c>
      <c r="C218" s="28" t="s">
        <v>207</v>
      </c>
      <c r="I218" s="30"/>
      <c r="J218" s="28" t="s">
        <v>233</v>
      </c>
      <c r="K218" s="30"/>
      <c r="L218" s="30" t="s">
        <v>236</v>
      </c>
      <c r="M218" s="28" t="s">
        <v>237</v>
      </c>
      <c r="N218" s="30" t="str">
        <f t="shared" si="25"/>
        <v>BV218: The item "Administrative expenses - Net" is different from "Administrative expenses - Gross" minus "Administrative expenses - Reinsurers' share" --&gt;Template 1: S.05.01; Columns: c0210-0300; Expression: {r2000}={r1910}-{r1920}</v>
      </c>
      <c r="O218" s="28" t="s">
        <v>7371</v>
      </c>
      <c r="P218" s="29" t="str">
        <f t="shared" si="28"/>
        <v>01 04</v>
      </c>
      <c r="Q218" s="28" t="str">
        <f t="shared" si="29"/>
        <v/>
      </c>
      <c r="R218" s="29" t="str">
        <f t="shared" si="30"/>
        <v>07</v>
      </c>
      <c r="S218" s="29" t="str">
        <f t="shared" si="31"/>
        <v>16 18</v>
      </c>
      <c r="T218" s="29"/>
      <c r="U218" s="29"/>
      <c r="AA218" s="28" t="str">
        <f t="shared" si="26"/>
        <v>Business validation</v>
      </c>
      <c r="AB218" s="28" t="str">
        <f t="shared" si="27"/>
        <v>IT</v>
      </c>
      <c r="AC218" s="28" t="s">
        <v>1051</v>
      </c>
      <c r="AD218" s="28" t="s">
        <v>2701</v>
      </c>
      <c r="AE218" s="28" t="s">
        <v>84</v>
      </c>
    </row>
    <row r="219" spans="1:33" s="28" customFormat="1" ht="15" customHeight="1" x14ac:dyDescent="0.25">
      <c r="A219" s="28" t="s">
        <v>914</v>
      </c>
      <c r="B219" s="28" t="s">
        <v>3131</v>
      </c>
      <c r="C219" s="28" t="s">
        <v>207</v>
      </c>
      <c r="I219" s="30"/>
      <c r="J219" s="28" t="s">
        <v>233</v>
      </c>
      <c r="K219" s="30"/>
      <c r="L219" s="30" t="s">
        <v>238</v>
      </c>
      <c r="M219" s="28" t="s">
        <v>239</v>
      </c>
      <c r="N219" s="30" t="str">
        <f t="shared" si="25"/>
        <v>BV219: The item "Investment management expenses - Net" is different from "Investment management expenses - Gross" minus "Investment management expenses - Reinsurers' share" --&gt;Template 1: S.05.01; Columns: c0210-0300; Expression: {r2100}={r2010}-{r2020}</v>
      </c>
      <c r="O219" s="28" t="s">
        <v>7371</v>
      </c>
      <c r="P219" s="29" t="str">
        <f t="shared" si="28"/>
        <v>01 04</v>
      </c>
      <c r="Q219" s="28" t="str">
        <f t="shared" si="29"/>
        <v/>
      </c>
      <c r="R219" s="29" t="str">
        <f t="shared" si="30"/>
        <v>07</v>
      </c>
      <c r="S219" s="29" t="str">
        <f t="shared" si="31"/>
        <v>16 18</v>
      </c>
      <c r="T219" s="29"/>
      <c r="U219" s="29"/>
      <c r="AA219" s="28" t="str">
        <f t="shared" si="26"/>
        <v>Business validation</v>
      </c>
      <c r="AB219" s="28" t="str">
        <f t="shared" si="27"/>
        <v>IT</v>
      </c>
      <c r="AC219" s="28" t="s">
        <v>1051</v>
      </c>
      <c r="AD219" s="28" t="s">
        <v>2701</v>
      </c>
      <c r="AE219" s="28" t="s">
        <v>84</v>
      </c>
    </row>
    <row r="220" spans="1:33" s="28" customFormat="1" ht="15" customHeight="1" x14ac:dyDescent="0.25">
      <c r="A220" s="28" t="s">
        <v>915</v>
      </c>
      <c r="B220" s="28" t="s">
        <v>3131</v>
      </c>
      <c r="C220" s="28" t="s">
        <v>207</v>
      </c>
      <c r="I220" s="30"/>
      <c r="J220" s="28" t="s">
        <v>233</v>
      </c>
      <c r="K220" s="30"/>
      <c r="L220" s="30" t="s">
        <v>240</v>
      </c>
      <c r="M220" s="28" t="s">
        <v>241</v>
      </c>
      <c r="N220" s="30" t="str">
        <f t="shared" si="25"/>
        <v>BV220: The item "Claims management expenses - Net" is different from "Claims management expenses - Gross" minus "Claims management expenses - Reinsurers' share" --&gt;Template 1: S.05.01; Columns: c0210-0300; Expression: {r2200}={r2110}-{r2120}</v>
      </c>
      <c r="O220" s="28" t="s">
        <v>7371</v>
      </c>
      <c r="P220" s="29" t="str">
        <f t="shared" si="28"/>
        <v>01 04</v>
      </c>
      <c r="Q220" s="28" t="str">
        <f t="shared" si="29"/>
        <v/>
      </c>
      <c r="R220" s="29" t="str">
        <f t="shared" si="30"/>
        <v>07</v>
      </c>
      <c r="S220" s="29" t="str">
        <f t="shared" si="31"/>
        <v>16 18</v>
      </c>
      <c r="T220" s="29"/>
      <c r="U220" s="29"/>
      <c r="AA220" s="28" t="str">
        <f t="shared" si="26"/>
        <v>Business validation</v>
      </c>
      <c r="AB220" s="28" t="str">
        <f t="shared" si="27"/>
        <v>IT</v>
      </c>
      <c r="AC220" s="28" t="s">
        <v>1051</v>
      </c>
      <c r="AD220" s="28" t="s">
        <v>2701</v>
      </c>
      <c r="AE220" s="28" t="s">
        <v>84</v>
      </c>
    </row>
    <row r="221" spans="1:33" s="28" customFormat="1" ht="15" customHeight="1" x14ac:dyDescent="0.25">
      <c r="A221" s="28" t="s">
        <v>916</v>
      </c>
      <c r="B221" s="28" t="s">
        <v>3131</v>
      </c>
      <c r="C221" s="28" t="s">
        <v>207</v>
      </c>
      <c r="I221" s="30"/>
      <c r="J221" s="28" t="s">
        <v>233</v>
      </c>
      <c r="K221" s="30"/>
      <c r="L221" s="30" t="s">
        <v>242</v>
      </c>
      <c r="M221" s="28" t="s">
        <v>243</v>
      </c>
      <c r="N221" s="30" t="str">
        <f t="shared" si="25"/>
        <v>BV221: The item "Acquisition expenses - Net" is different from "Acquisition expenses - Gross" minus "Acquisition expenses - Reinsurers' share" --&gt;Template 1: S.05.01; Columns: c0210-0300; Expression: {r2300}={r2210}-{r2220}</v>
      </c>
      <c r="O221" s="28" t="s">
        <v>7371</v>
      </c>
      <c r="P221" s="29" t="str">
        <f t="shared" si="28"/>
        <v>01 04</v>
      </c>
      <c r="Q221" s="28" t="str">
        <f t="shared" si="29"/>
        <v/>
      </c>
      <c r="R221" s="29" t="str">
        <f t="shared" si="30"/>
        <v>07</v>
      </c>
      <c r="S221" s="29" t="str">
        <f t="shared" si="31"/>
        <v>16 18</v>
      </c>
      <c r="T221" s="29"/>
      <c r="U221" s="29"/>
      <c r="AA221" s="28" t="str">
        <f t="shared" si="26"/>
        <v>Business validation</v>
      </c>
      <c r="AB221" s="28" t="str">
        <f t="shared" si="27"/>
        <v>IT</v>
      </c>
      <c r="AC221" s="28" t="s">
        <v>1051</v>
      </c>
      <c r="AD221" s="28" t="s">
        <v>2701</v>
      </c>
      <c r="AE221" s="28" t="s">
        <v>84</v>
      </c>
    </row>
    <row r="222" spans="1:33" s="28" customFormat="1" ht="15" customHeight="1" x14ac:dyDescent="0.25">
      <c r="A222" s="28" t="s">
        <v>917</v>
      </c>
      <c r="B222" s="28" t="s">
        <v>3131</v>
      </c>
      <c r="C222" s="28" t="s">
        <v>207</v>
      </c>
      <c r="I222" s="30"/>
      <c r="J222" s="28" t="s">
        <v>233</v>
      </c>
      <c r="K222" s="30"/>
      <c r="L222" s="30" t="s">
        <v>244</v>
      </c>
      <c r="M222" s="28" t="s">
        <v>245</v>
      </c>
      <c r="N222" s="30" t="str">
        <f t="shared" si="25"/>
        <v>BV222: The item "Overhead expenses - Net" is different from "Overhead expenses - Gross" minus "Overhead expenses - Reinsurers' share" --&gt;Template 1: S.05.01; Columns: c0210-0300; Expression: {r2400}={r2310}-{r2320}</v>
      </c>
      <c r="O222" s="28" t="s">
        <v>7371</v>
      </c>
      <c r="P222" s="29" t="str">
        <f t="shared" si="28"/>
        <v>01 04</v>
      </c>
      <c r="Q222" s="28" t="str">
        <f t="shared" si="29"/>
        <v/>
      </c>
      <c r="R222" s="29" t="str">
        <f t="shared" si="30"/>
        <v>07</v>
      </c>
      <c r="S222" s="29" t="str">
        <f t="shared" si="31"/>
        <v>16 18</v>
      </c>
      <c r="T222" s="29"/>
      <c r="U222" s="29"/>
      <c r="AA222" s="28" t="str">
        <f t="shared" si="26"/>
        <v>Business validation</v>
      </c>
      <c r="AB222" s="28" t="str">
        <f t="shared" si="27"/>
        <v>IT</v>
      </c>
      <c r="AC222" s="28" t="s">
        <v>1051</v>
      </c>
      <c r="AD222" s="28" t="s">
        <v>2701</v>
      </c>
      <c r="AE222" s="28" t="s">
        <v>84</v>
      </c>
    </row>
    <row r="223" spans="1:33" s="28" customFormat="1" ht="15" customHeight="1" x14ac:dyDescent="0.25">
      <c r="A223" s="28" t="s">
        <v>918</v>
      </c>
      <c r="B223" s="28" t="s">
        <v>3131</v>
      </c>
      <c r="C223" s="28" t="s">
        <v>207</v>
      </c>
      <c r="I223" s="30" t="s">
        <v>246</v>
      </c>
      <c r="K223" s="30"/>
      <c r="L223" s="30" t="s">
        <v>213</v>
      </c>
      <c r="M223" s="28" t="s">
        <v>211</v>
      </c>
      <c r="N223" s="30" t="str">
        <f t="shared" si="25"/>
        <v>BV223: The item "Total" is different from the sum of the amounts reported for all Non Life LoB --&gt;Template 1: S.05.01; Rows: r0630;0730;0830;0930;1030; Expression: {c0200}={c0130}+{c0140}+{c0150}+{c0160}</v>
      </c>
      <c r="O223" s="28" t="s">
        <v>7371</v>
      </c>
      <c r="P223" s="29" t="str">
        <f t="shared" si="28"/>
        <v>01 04</v>
      </c>
      <c r="Q223" s="28" t="str">
        <f t="shared" si="29"/>
        <v/>
      </c>
      <c r="R223" s="29" t="str">
        <f t="shared" si="30"/>
        <v>07</v>
      </c>
      <c r="S223" s="29" t="str">
        <f t="shared" si="31"/>
        <v>16 18</v>
      </c>
      <c r="T223" s="29"/>
      <c r="U223" s="29"/>
      <c r="AA223" s="28" t="str">
        <f t="shared" si="26"/>
        <v>Business validation</v>
      </c>
      <c r="AB223" s="28" t="str">
        <f t="shared" si="27"/>
        <v>IT</v>
      </c>
      <c r="AC223" s="28" t="s">
        <v>1051</v>
      </c>
      <c r="AD223" s="28" t="s">
        <v>2701</v>
      </c>
      <c r="AE223" s="28" t="s">
        <v>84</v>
      </c>
    </row>
    <row r="224" spans="1:33" s="28" customFormat="1" ht="15" customHeight="1" x14ac:dyDescent="0.25">
      <c r="A224" s="28" t="s">
        <v>919</v>
      </c>
      <c r="B224" s="28" t="s">
        <v>3131</v>
      </c>
      <c r="C224" s="28" t="s">
        <v>207</v>
      </c>
      <c r="I224" s="30" t="s">
        <v>247</v>
      </c>
      <c r="K224" s="30"/>
      <c r="L224" s="30" t="s">
        <v>216</v>
      </c>
      <c r="M224" s="28" t="s">
        <v>211</v>
      </c>
      <c r="N224" s="30" t="str">
        <f t="shared" si="25"/>
        <v>BV224: The item "Total" is different from the sum of the amounts reported for all Non Life LoB --&gt;Template 1: S.05.01; Rows: r0640;0700;0740;0800;0840;0900;0940;1000;1040;1100; Expression: {c0200}={c0010}+{c0020}+{c0030}+{c0040}+{c0050}+{c0060}+{c0070}+{c0080}+{c0090}+{c0100}+{c0110}+{c0120}+{c0130}+{c0140}+{c0150}+{c0160}</v>
      </c>
      <c r="O224" s="28" t="s">
        <v>7371</v>
      </c>
      <c r="P224" s="29" t="str">
        <f t="shared" si="28"/>
        <v>01 04</v>
      </c>
      <c r="Q224" s="28" t="str">
        <f t="shared" si="29"/>
        <v/>
      </c>
      <c r="R224" s="29" t="str">
        <f t="shared" si="30"/>
        <v>07</v>
      </c>
      <c r="S224" s="29" t="str">
        <f t="shared" si="31"/>
        <v>16 18</v>
      </c>
      <c r="T224" s="29"/>
      <c r="U224" s="29"/>
      <c r="AA224" s="28" t="str">
        <f t="shared" si="26"/>
        <v>Business validation</v>
      </c>
      <c r="AB224" s="28" t="str">
        <f t="shared" si="27"/>
        <v>IT</v>
      </c>
      <c r="AC224" s="28" t="s">
        <v>1051</v>
      </c>
      <c r="AD224" s="28" t="s">
        <v>2701</v>
      </c>
      <c r="AE224" s="28" t="s">
        <v>84</v>
      </c>
    </row>
    <row r="225" spans="1:33" s="28" customFormat="1" ht="15" customHeight="1" x14ac:dyDescent="0.25">
      <c r="A225" s="28" t="s">
        <v>920</v>
      </c>
      <c r="B225" s="28" t="s">
        <v>3131</v>
      </c>
      <c r="C225" s="28" t="s">
        <v>207</v>
      </c>
      <c r="I225" s="30"/>
      <c r="J225" s="28" t="s">
        <v>248</v>
      </c>
      <c r="K225" s="30"/>
      <c r="L225" s="30" t="s">
        <v>8557</v>
      </c>
      <c r="M225" s="28" t="s">
        <v>249</v>
      </c>
      <c r="N225" s="30" t="str">
        <f t="shared" si="25"/>
        <v>BV225: For life business, the "Total expenses" is different from the sum of "Expenses incurred" and "Other expenses" --&gt;Template 1: S.05.01; Columns: c0300; Expression: {r2600}={r1900}+{r2500}</v>
      </c>
      <c r="O225" s="28" t="s">
        <v>2328</v>
      </c>
      <c r="P225" s="29" t="str">
        <f t="shared" si="28"/>
        <v>01 02 04 05</v>
      </c>
      <c r="Q225" s="28" t="str">
        <f t="shared" si="29"/>
        <v/>
      </c>
      <c r="R225" s="29" t="str">
        <f t="shared" si="30"/>
        <v>07 08</v>
      </c>
      <c r="S225" s="29" t="str">
        <f t="shared" si="31"/>
        <v>16 17 18 19</v>
      </c>
      <c r="T225" s="29"/>
      <c r="U225" s="58">
        <v>42415</v>
      </c>
      <c r="X225" s="28" t="s">
        <v>8583</v>
      </c>
      <c r="AA225" s="28" t="str">
        <f t="shared" si="26"/>
        <v>Business validation</v>
      </c>
      <c r="AB225" s="28" t="str">
        <f t="shared" si="27"/>
        <v>IT</v>
      </c>
      <c r="AC225" s="28" t="s">
        <v>1051</v>
      </c>
      <c r="AD225" s="28" t="s">
        <v>2701</v>
      </c>
      <c r="AE225" s="28" t="s">
        <v>84</v>
      </c>
    </row>
    <row r="226" spans="1:33" s="28" customFormat="1" ht="15" customHeight="1" x14ac:dyDescent="0.25">
      <c r="A226" s="28" t="s">
        <v>921</v>
      </c>
      <c r="B226" s="28" t="s">
        <v>3131</v>
      </c>
      <c r="C226" s="28" t="s">
        <v>250</v>
      </c>
      <c r="I226" s="30"/>
      <c r="J226" s="33" t="s">
        <v>7364</v>
      </c>
      <c r="K226" s="30"/>
      <c r="L226" s="30" t="s">
        <v>224</v>
      </c>
      <c r="M226" s="28" t="s">
        <v>225</v>
      </c>
      <c r="N226" s="30" t="str">
        <f t="shared" si="25"/>
        <v>BV226: The item "Premiums written - Net" is different from the sum of "Premiums written - Direct business" with "Premiums written - proportional reinsurance accepted" and "Premiums written - non-proportional reinsurance accepted" minus "Premiums written - Reinsurers' share" --&gt;Template 1: S.05.02; Columns: c0080;0090;0140; Expression: {r0200}={r0110}+{r0120}+{r0130}-{r0140}</v>
      </c>
      <c r="O226" s="28" t="s">
        <v>7371</v>
      </c>
      <c r="P226" s="29" t="str">
        <f t="shared" si="28"/>
        <v>01 04</v>
      </c>
      <c r="Q226" s="28" t="str">
        <f t="shared" si="29"/>
        <v/>
      </c>
      <c r="R226" s="29" t="str">
        <f t="shared" si="30"/>
        <v>07</v>
      </c>
      <c r="S226" s="29" t="str">
        <f t="shared" si="31"/>
        <v>16 18</v>
      </c>
      <c r="T226" s="29"/>
      <c r="U226" s="29"/>
      <c r="AA226" s="28" t="str">
        <f t="shared" si="26"/>
        <v>Business validation</v>
      </c>
      <c r="AB226" s="28" t="str">
        <f t="shared" si="27"/>
        <v>IT</v>
      </c>
      <c r="AC226" s="28" t="s">
        <v>1051</v>
      </c>
      <c r="AD226" s="28" t="s">
        <v>2701</v>
      </c>
      <c r="AE226" s="28" t="s">
        <v>84</v>
      </c>
    </row>
    <row r="227" spans="1:33" s="28" customFormat="1" ht="15" customHeight="1" x14ac:dyDescent="0.25">
      <c r="A227" s="28" t="s">
        <v>922</v>
      </c>
      <c r="B227" s="28" t="s">
        <v>3131</v>
      </c>
      <c r="C227" s="28" t="s">
        <v>250</v>
      </c>
      <c r="I227" s="30"/>
      <c r="J227" s="33" t="s">
        <v>7364</v>
      </c>
      <c r="K227" s="30"/>
      <c r="L227" s="30" t="s">
        <v>251</v>
      </c>
      <c r="M227" s="28" t="s">
        <v>252</v>
      </c>
      <c r="N227" s="30" t="str">
        <f t="shared" si="25"/>
        <v>BV227: The item "Premiums earned - Net" is different from the sum of "Premiums Earned - Direct business" with "Premiums Earned - proportional reinsurance accepted" and "Premiums Earned - non-proportional reinsurance accepted" minus "Premiums Earned - Reinsurers' share" --&gt;Template 1: S.05.02; Columns: c0080;0090;0140; Expression: {r0300}={r0210}+{r0220}+{r0230}-{r0240}</v>
      </c>
      <c r="O227" s="28" t="s">
        <v>7371</v>
      </c>
      <c r="P227" s="29" t="str">
        <f t="shared" si="28"/>
        <v>01 04</v>
      </c>
      <c r="Q227" s="28" t="str">
        <f t="shared" si="29"/>
        <v/>
      </c>
      <c r="R227" s="29" t="str">
        <f t="shared" si="30"/>
        <v>07</v>
      </c>
      <c r="S227" s="29" t="str">
        <f t="shared" si="31"/>
        <v>16 18</v>
      </c>
      <c r="T227" s="29"/>
      <c r="U227" s="29"/>
      <c r="AA227" s="28" t="str">
        <f t="shared" si="26"/>
        <v>Business validation</v>
      </c>
      <c r="AB227" s="28" t="str">
        <f t="shared" si="27"/>
        <v>IT</v>
      </c>
      <c r="AC227" s="28" t="s">
        <v>1051</v>
      </c>
      <c r="AD227" s="28" t="s">
        <v>2701</v>
      </c>
      <c r="AE227" s="28" t="s">
        <v>84</v>
      </c>
    </row>
    <row r="228" spans="1:33" s="28" customFormat="1" ht="15" customHeight="1" x14ac:dyDescent="0.25">
      <c r="A228" s="28" t="s">
        <v>923</v>
      </c>
      <c r="B228" s="28" t="s">
        <v>3131</v>
      </c>
      <c r="C228" s="28" t="s">
        <v>250</v>
      </c>
      <c r="I228" s="30"/>
      <c r="J228" s="33" t="s">
        <v>7364</v>
      </c>
      <c r="K228" s="30"/>
      <c r="L228" s="30" t="s">
        <v>253</v>
      </c>
      <c r="M228" s="28" t="s">
        <v>254</v>
      </c>
      <c r="N228" s="30" t="str">
        <f t="shared" si="25"/>
        <v>BV228: The item "Claims incurred - Net" is different from the sum of "Claims incurred - Direct business" with "Claims incurred - proportional reinsurance accepted" and "Claims incurred - non-proportional reinsurance accepted" minus "Claims incurred - Reinsurers' share" --&gt;Template 1: S.05.02; Columns: c0080;0090;0140; Expression: {r0400}={r0310}+{r0320}+{r0330}-{r0340}</v>
      </c>
      <c r="O228" s="28" t="s">
        <v>7371</v>
      </c>
      <c r="P228" s="29" t="str">
        <f t="shared" si="28"/>
        <v>01 04</v>
      </c>
      <c r="Q228" s="28" t="str">
        <f t="shared" si="29"/>
        <v/>
      </c>
      <c r="R228" s="29" t="str">
        <f t="shared" si="30"/>
        <v>07</v>
      </c>
      <c r="S228" s="29" t="str">
        <f t="shared" si="31"/>
        <v>16 18</v>
      </c>
      <c r="T228" s="29"/>
      <c r="U228" s="29"/>
      <c r="AA228" s="28" t="str">
        <f t="shared" si="26"/>
        <v>Business validation</v>
      </c>
      <c r="AB228" s="28" t="str">
        <f t="shared" si="27"/>
        <v>IT</v>
      </c>
      <c r="AC228" s="28" t="s">
        <v>1051</v>
      </c>
      <c r="AD228" s="28" t="s">
        <v>2701</v>
      </c>
      <c r="AE228" s="28" t="s">
        <v>84</v>
      </c>
    </row>
    <row r="229" spans="1:33" s="28" customFormat="1" ht="15" customHeight="1" x14ac:dyDescent="0.25">
      <c r="A229" s="28" t="s">
        <v>924</v>
      </c>
      <c r="B229" s="28" t="s">
        <v>3131</v>
      </c>
      <c r="C229" s="28" t="s">
        <v>250</v>
      </c>
      <c r="I229" s="30"/>
      <c r="J229" s="33" t="s">
        <v>7364</v>
      </c>
      <c r="K229" s="30"/>
      <c r="L229" s="30" t="s">
        <v>255</v>
      </c>
      <c r="M229" s="28" t="s">
        <v>256</v>
      </c>
      <c r="N229" s="30" t="str">
        <f t="shared" si="25"/>
        <v>BV229: The item "Changes in other technical provisions - Net" is different from the sum of "Changes in other technical provisions - Direct business" with "Changes in other technical provisions - proportional reinsurance accepted" and "Changes in other technical provisions - non-proportional reinsurance accepted" minus "Changes in other technical provisions - Reinsurers' share" --&gt;Template 1: S.05.02; Columns: c0080;0090;0140; Expression: {r0500}={r0410}+{r0420}+{r0430}-{r0440}</v>
      </c>
      <c r="O229" s="28" t="s">
        <v>7371</v>
      </c>
      <c r="P229" s="29" t="str">
        <f t="shared" si="28"/>
        <v>01 04</v>
      </c>
      <c r="Q229" s="28" t="str">
        <f t="shared" si="29"/>
        <v/>
      </c>
      <c r="R229" s="29" t="str">
        <f t="shared" si="30"/>
        <v>07</v>
      </c>
      <c r="S229" s="29" t="str">
        <f t="shared" si="31"/>
        <v>16 18</v>
      </c>
      <c r="T229" s="29"/>
      <c r="U229" s="29"/>
      <c r="AA229" s="28" t="str">
        <f t="shared" si="26"/>
        <v>Business validation</v>
      </c>
      <c r="AB229" s="28" t="str">
        <f t="shared" si="27"/>
        <v>IT</v>
      </c>
      <c r="AC229" s="28" t="s">
        <v>1051</v>
      </c>
      <c r="AD229" s="28" t="s">
        <v>2701</v>
      </c>
      <c r="AE229" s="28" t="s">
        <v>84</v>
      </c>
    </row>
    <row r="230" spans="1:33" s="28" customFormat="1" ht="15" customHeight="1" x14ac:dyDescent="0.25">
      <c r="A230" s="28" t="s">
        <v>925</v>
      </c>
      <c r="B230" s="28" t="s">
        <v>3131</v>
      </c>
      <c r="C230" s="28" t="s">
        <v>250</v>
      </c>
      <c r="I230" s="30"/>
      <c r="J230" s="28" t="s">
        <v>257</v>
      </c>
      <c r="K230" s="30"/>
      <c r="L230" s="30" t="s">
        <v>258</v>
      </c>
      <c r="M230" s="28" t="s">
        <v>232</v>
      </c>
      <c r="N230" s="30" t="str">
        <f t="shared" si="25"/>
        <v>BV230: For non-life business, the "Total expenses" is different from the sum of "Expenses incurred" and "Other expenses" --&gt;Template 1: S.05.02; Columns: c0140; Expression: {r1300}={r1200}+{r0550}</v>
      </c>
      <c r="O230" s="28" t="s">
        <v>7371</v>
      </c>
      <c r="P230" s="29" t="str">
        <f t="shared" si="28"/>
        <v>01 04</v>
      </c>
      <c r="Q230" s="28" t="str">
        <f t="shared" si="29"/>
        <v/>
      </c>
      <c r="R230" s="29" t="str">
        <f t="shared" si="30"/>
        <v>07</v>
      </c>
      <c r="S230" s="29" t="str">
        <f t="shared" si="31"/>
        <v>16 18</v>
      </c>
      <c r="T230" s="29"/>
      <c r="U230" s="29"/>
      <c r="AA230" s="28" t="str">
        <f t="shared" si="26"/>
        <v>Business validation</v>
      </c>
      <c r="AB230" s="28" t="str">
        <f t="shared" si="27"/>
        <v>IT</v>
      </c>
      <c r="AC230" s="28" t="s">
        <v>1051</v>
      </c>
      <c r="AD230" s="28" t="s">
        <v>2701</v>
      </c>
      <c r="AE230" s="28" t="s">
        <v>84</v>
      </c>
    </row>
    <row r="231" spans="1:33" s="28" customFormat="1" ht="15" customHeight="1" x14ac:dyDescent="0.25">
      <c r="A231" s="28" t="s">
        <v>926</v>
      </c>
      <c r="B231" s="28" t="s">
        <v>3131</v>
      </c>
      <c r="C231" s="28" t="s">
        <v>250</v>
      </c>
      <c r="I231" s="30"/>
      <c r="J231" s="33" t="s">
        <v>7365</v>
      </c>
      <c r="K231" s="30"/>
      <c r="L231" s="30" t="s">
        <v>234</v>
      </c>
      <c r="M231" s="28" t="s">
        <v>235</v>
      </c>
      <c r="N231" s="30" t="str">
        <f t="shared" si="25"/>
        <v>BV231: The item "Premiums written - Net" is different from the "Premiums written - Gross" minus "Premiums written - Reinsurers' share" --&gt;Template 1: S.05.02; Columns: c0220;0230;0280; Expression: {r1500}={r1410}-{r1420}</v>
      </c>
      <c r="O231" s="28" t="s">
        <v>7371</v>
      </c>
      <c r="P231" s="29" t="str">
        <f t="shared" si="28"/>
        <v>01 04</v>
      </c>
      <c r="Q231" s="28" t="str">
        <f t="shared" si="29"/>
        <v/>
      </c>
      <c r="R231" s="29" t="str">
        <f t="shared" si="30"/>
        <v>07</v>
      </c>
      <c r="S231" s="29" t="str">
        <f t="shared" si="31"/>
        <v>16 18</v>
      </c>
      <c r="T231" s="29"/>
      <c r="U231" s="29"/>
      <c r="AA231" s="28" t="str">
        <f t="shared" si="26"/>
        <v>Business validation</v>
      </c>
      <c r="AB231" s="28" t="str">
        <f t="shared" si="27"/>
        <v>IT</v>
      </c>
      <c r="AC231" s="28" t="s">
        <v>1051</v>
      </c>
      <c r="AD231" s="28" t="s">
        <v>2701</v>
      </c>
      <c r="AE231" s="28" t="s">
        <v>84</v>
      </c>
    </row>
    <row r="232" spans="1:33" s="28" customFormat="1" ht="15" customHeight="1" x14ac:dyDescent="0.25">
      <c r="A232" s="28" t="s">
        <v>927</v>
      </c>
      <c r="B232" s="28" t="s">
        <v>3131</v>
      </c>
      <c r="C232" s="28" t="s">
        <v>250</v>
      </c>
      <c r="I232" s="30"/>
      <c r="J232" s="33" t="s">
        <v>7365</v>
      </c>
      <c r="K232" s="30"/>
      <c r="L232" s="30" t="s">
        <v>259</v>
      </c>
      <c r="M232" s="28" t="s">
        <v>260</v>
      </c>
      <c r="N232" s="30" t="str">
        <f t="shared" si="25"/>
        <v>BV232: The item "Premiums earned - Net" is different from the "Premiums earned - Gross" minus "Premiums earned - Reinsurers' share" --&gt;Template 1: S.05.02; Columns: c0220;0230;0280; Expression: {r1600}={r1510}-{r1520}</v>
      </c>
      <c r="O232" s="28" t="s">
        <v>7371</v>
      </c>
      <c r="P232" s="29" t="str">
        <f t="shared" si="28"/>
        <v>01 04</v>
      </c>
      <c r="Q232" s="28" t="str">
        <f t="shared" si="29"/>
        <v/>
      </c>
      <c r="R232" s="29" t="str">
        <f t="shared" si="30"/>
        <v>07</v>
      </c>
      <c r="S232" s="29" t="str">
        <f t="shared" si="31"/>
        <v>16 18</v>
      </c>
      <c r="T232" s="29"/>
      <c r="U232" s="29"/>
      <c r="AA232" s="28" t="str">
        <f t="shared" si="26"/>
        <v>Business validation</v>
      </c>
      <c r="AB232" s="28" t="str">
        <f t="shared" si="27"/>
        <v>IT</v>
      </c>
      <c r="AC232" s="28" t="s">
        <v>1051</v>
      </c>
      <c r="AD232" s="28" t="s">
        <v>2701</v>
      </c>
      <c r="AE232" s="28" t="s">
        <v>84</v>
      </c>
    </row>
    <row r="233" spans="1:33" s="28" customFormat="1" ht="15" customHeight="1" x14ac:dyDescent="0.25">
      <c r="A233" s="28" t="s">
        <v>928</v>
      </c>
      <c r="B233" s="28" t="s">
        <v>3131</v>
      </c>
      <c r="C233" s="28" t="s">
        <v>250</v>
      </c>
      <c r="I233" s="30"/>
      <c r="J233" s="33" t="s">
        <v>7365</v>
      </c>
      <c r="K233" s="30"/>
      <c r="L233" s="30" t="s">
        <v>261</v>
      </c>
      <c r="M233" s="28" t="s">
        <v>262</v>
      </c>
      <c r="N233" s="30" t="str">
        <f t="shared" si="25"/>
        <v>BV233: The item "Claims incurred - Net" is different from the "Claims incurred - Gross" minus "Claims incurred - Reinsurers' share" --&gt;Template 1: S.05.02; Columns: c0220;0230;0280; Expression: {r1700}={r1610}-{r1620}</v>
      </c>
      <c r="O233" s="28" t="s">
        <v>7371</v>
      </c>
      <c r="P233" s="29" t="str">
        <f t="shared" si="28"/>
        <v>01 04</v>
      </c>
      <c r="Q233" s="28" t="str">
        <f t="shared" si="29"/>
        <v/>
      </c>
      <c r="R233" s="29" t="str">
        <f t="shared" si="30"/>
        <v>07</v>
      </c>
      <c r="S233" s="29" t="str">
        <f t="shared" si="31"/>
        <v>16 18</v>
      </c>
      <c r="T233" s="29"/>
      <c r="U233" s="29"/>
      <c r="AA233" s="28" t="str">
        <f t="shared" si="26"/>
        <v>Business validation</v>
      </c>
      <c r="AB233" s="28" t="str">
        <f t="shared" si="27"/>
        <v>IT</v>
      </c>
      <c r="AC233" s="28" t="s">
        <v>1051</v>
      </c>
      <c r="AD233" s="28" t="s">
        <v>2701</v>
      </c>
      <c r="AE233" s="28" t="s">
        <v>84</v>
      </c>
    </row>
    <row r="234" spans="1:33" s="28" customFormat="1" ht="15" customHeight="1" x14ac:dyDescent="0.25">
      <c r="A234" s="28" t="s">
        <v>929</v>
      </c>
      <c r="B234" s="28" t="s">
        <v>3131</v>
      </c>
      <c r="C234" s="28" t="s">
        <v>250</v>
      </c>
      <c r="I234" s="30"/>
      <c r="J234" s="33" t="s">
        <v>7365</v>
      </c>
      <c r="K234" s="30"/>
      <c r="L234" s="30" t="s">
        <v>263</v>
      </c>
      <c r="M234" s="28" t="s">
        <v>264</v>
      </c>
      <c r="N234" s="30" t="str">
        <f t="shared" si="25"/>
        <v>BV234: The item "Changes in other technical provisions - Net" is different from the "Changes in other technical provisions - Gross" minus "Changes in other technical provisions - Reinsurers' share" --&gt;Template 1: S.05.02; Columns: c0220;0230;0280; Expression: {r1800}={r1710}-{r1720}</v>
      </c>
      <c r="O234" s="28" t="s">
        <v>7371</v>
      </c>
      <c r="P234" s="29" t="str">
        <f t="shared" si="28"/>
        <v>01 04</v>
      </c>
      <c r="Q234" s="28" t="str">
        <f t="shared" si="29"/>
        <v/>
      </c>
      <c r="R234" s="29" t="str">
        <f t="shared" si="30"/>
        <v>07</v>
      </c>
      <c r="S234" s="29" t="str">
        <f t="shared" si="31"/>
        <v>16 18</v>
      </c>
      <c r="T234" s="29"/>
      <c r="U234" s="29"/>
      <c r="AA234" s="28" t="str">
        <f t="shared" si="26"/>
        <v>Business validation</v>
      </c>
      <c r="AB234" s="28" t="str">
        <f t="shared" si="27"/>
        <v>IT</v>
      </c>
      <c r="AC234" s="28" t="s">
        <v>1051</v>
      </c>
      <c r="AD234" s="28" t="s">
        <v>2701</v>
      </c>
      <c r="AE234" s="28" t="s">
        <v>84</v>
      </c>
    </row>
    <row r="235" spans="1:33" s="28" customFormat="1" ht="15" customHeight="1" x14ac:dyDescent="0.25">
      <c r="A235" s="28" t="s">
        <v>930</v>
      </c>
      <c r="B235" s="28" t="s">
        <v>3131</v>
      </c>
      <c r="C235" s="28" t="s">
        <v>250</v>
      </c>
      <c r="I235" s="30"/>
      <c r="J235" s="28" t="s">
        <v>265</v>
      </c>
      <c r="K235" s="30"/>
      <c r="L235" s="30" t="s">
        <v>266</v>
      </c>
      <c r="M235" s="28" t="s">
        <v>249</v>
      </c>
      <c r="N235" s="30" t="str">
        <f t="shared" si="25"/>
        <v>BV235: For life business, the "Total expenses" is different from the sum of "Expenses incurred" and "Other expenses" --&gt;Template 1: S.05.02; Columns: c0280; Expression: {r2600}={r2500}+{r1900}</v>
      </c>
      <c r="O235" s="28" t="s">
        <v>7371</v>
      </c>
      <c r="P235" s="29" t="str">
        <f t="shared" si="28"/>
        <v>01 04</v>
      </c>
      <c r="Q235" s="28" t="str">
        <f t="shared" si="29"/>
        <v/>
      </c>
      <c r="R235" s="29" t="str">
        <f t="shared" si="30"/>
        <v>07</v>
      </c>
      <c r="S235" s="29" t="str">
        <f t="shared" si="31"/>
        <v>16 18</v>
      </c>
      <c r="T235" s="29"/>
      <c r="U235" s="29"/>
      <c r="AA235" s="28" t="str">
        <f t="shared" si="26"/>
        <v>Business validation</v>
      </c>
      <c r="AB235" s="28" t="str">
        <f t="shared" si="27"/>
        <v>IT</v>
      </c>
      <c r="AC235" s="28" t="s">
        <v>1051</v>
      </c>
      <c r="AD235" s="28" t="s">
        <v>2701</v>
      </c>
      <c r="AE235" s="28" t="s">
        <v>84</v>
      </c>
    </row>
    <row r="236" spans="1:33" s="28" customFormat="1" ht="15" customHeight="1" x14ac:dyDescent="0.25">
      <c r="A236" s="28" t="s">
        <v>931</v>
      </c>
      <c r="B236" s="28" t="s">
        <v>3131</v>
      </c>
      <c r="C236" s="28" t="s">
        <v>267</v>
      </c>
      <c r="I236" s="30"/>
      <c r="J236" s="28" t="s">
        <v>268</v>
      </c>
      <c r="K236" s="30"/>
      <c r="L236" s="30" t="s">
        <v>269</v>
      </c>
      <c r="M236" s="28" t="s">
        <v>270</v>
      </c>
      <c r="N236" s="30" t="str">
        <f t="shared" si="25"/>
        <v>BV236: The sum of the values reported for "Assets listing" for the three different categories reported in the template S.06.01 - Summary of assets, is different from the sum of the values reported in the same template "By category" for the sixteen different categories --&gt;Template 1: S.06.01; Columns: c0010;0020;0030;0040;0050;0060; Expression: {r0010}+{r0020}+{r0030}={r0040}+{r0050}+{r0060}+{r0070}+{r0080}+{r0090}+{r0100}+{r0110}+{r0120}+{r0130}+{r0140}+{r0150}+{r0160}+{r0170}+{r0180}+{r0190}</v>
      </c>
      <c r="O236" s="28" t="s">
        <v>2490</v>
      </c>
      <c r="P236" s="29" t="str">
        <f t="shared" si="28"/>
        <v>01 04</v>
      </c>
      <c r="Q236" s="28" t="str">
        <f t="shared" si="29"/>
        <v/>
      </c>
      <c r="R236" s="29" t="str">
        <f t="shared" si="30"/>
        <v/>
      </c>
      <c r="S236" s="29" t="str">
        <f t="shared" si="31"/>
        <v>16</v>
      </c>
      <c r="T236" s="29"/>
      <c r="U236" s="29"/>
      <c r="AA236" s="28" t="str">
        <f t="shared" si="26"/>
        <v>Business validation</v>
      </c>
      <c r="AB236" s="28" t="str">
        <f t="shared" si="27"/>
        <v>IT</v>
      </c>
      <c r="AC236" s="28" t="s">
        <v>1051</v>
      </c>
      <c r="AD236" s="28" t="s">
        <v>2701</v>
      </c>
      <c r="AE236" s="28" t="s">
        <v>84</v>
      </c>
    </row>
    <row r="237" spans="1:33" s="28" customFormat="1" ht="14.45" customHeight="1" x14ac:dyDescent="0.25">
      <c r="A237" s="28" t="s">
        <v>932</v>
      </c>
      <c r="B237" s="28" t="s">
        <v>3131</v>
      </c>
      <c r="C237" s="28" t="s">
        <v>122</v>
      </c>
      <c r="I237" s="30"/>
      <c r="K237" s="30"/>
      <c r="L237" s="30" t="s">
        <v>2030</v>
      </c>
      <c r="M237" s="28" t="s">
        <v>7413</v>
      </c>
      <c r="N237" s="30" t="str">
        <f t="shared" si="25"/>
        <v>BV237: Item should not be reported for the CIC identified --&gt;Template 1: S.06.02; Expression: If {c0290} like '##75' or {c0290} like '##95' then {c0280} = empty</v>
      </c>
      <c r="O237" s="28" t="s">
        <v>8647</v>
      </c>
      <c r="P237" s="29" t="str">
        <f t="shared" si="28"/>
        <v>01 02 04 05</v>
      </c>
      <c r="Q237" s="28" t="str">
        <f t="shared" si="29"/>
        <v>13</v>
      </c>
      <c r="R237" s="29" t="str">
        <f t="shared" si="30"/>
        <v>07 08</v>
      </c>
      <c r="S237" s="29" t="str">
        <f t="shared" si="31"/>
        <v>16 17 18 19</v>
      </c>
      <c r="T237" s="29"/>
      <c r="U237" s="29"/>
      <c r="AA237" s="28" t="str">
        <f t="shared" si="26"/>
        <v>Business validation</v>
      </c>
      <c r="AB237" s="28" t="str">
        <f t="shared" si="27"/>
        <v>IT</v>
      </c>
      <c r="AC237" s="28" t="s">
        <v>1051</v>
      </c>
      <c r="AD237" s="28" t="s">
        <v>2701</v>
      </c>
      <c r="AE237" s="28" t="s">
        <v>84</v>
      </c>
    </row>
    <row r="238" spans="1:33" s="28" customFormat="1" ht="15" customHeight="1" x14ac:dyDescent="0.25">
      <c r="A238" s="28" t="s">
        <v>1571</v>
      </c>
      <c r="B238" s="28" t="s">
        <v>3131</v>
      </c>
      <c r="C238" s="29" t="s">
        <v>8</v>
      </c>
      <c r="D238" s="29"/>
      <c r="E238" s="29"/>
      <c r="I238" s="30"/>
      <c r="J238" s="29" t="s">
        <v>142</v>
      </c>
      <c r="K238" s="30"/>
      <c r="L238" s="30" t="s">
        <v>155</v>
      </c>
      <c r="M238" s="28" t="s">
        <v>154</v>
      </c>
      <c r="N238" s="30" t="str">
        <f t="shared" si="25"/>
        <v>BV238_1: The item "Total assets" is different from the sum of the different items reported above --&gt;Template 1: S.02.01; Columns: c0020; Expression: {r0500}={r0010}+{r0020}+{r0030}+{r0040}+{r0050}+{r0060}+{r0070}+{r0220}+{r0230}+{r0270}+{r0350}+{r0360}+{r0370}+{r0380}+{r0390}+{r0400}+{r0410}+{r0420}</v>
      </c>
      <c r="O238" s="29" t="s">
        <v>2490</v>
      </c>
      <c r="P238" s="29" t="str">
        <f t="shared" si="28"/>
        <v>01 04</v>
      </c>
      <c r="Q238" s="28" t="str">
        <f t="shared" si="29"/>
        <v/>
      </c>
      <c r="R238" s="29" t="str">
        <f t="shared" si="30"/>
        <v/>
      </c>
      <c r="S238" s="29" t="str">
        <f t="shared" si="31"/>
        <v>16</v>
      </c>
      <c r="T238" s="29"/>
      <c r="U238" s="29"/>
      <c r="V238" s="29"/>
      <c r="W238" s="29"/>
      <c r="X238" s="29"/>
      <c r="Y238" s="29"/>
      <c r="Z238" s="29"/>
      <c r="AA238" s="28" t="str">
        <f t="shared" si="26"/>
        <v>Business validation</v>
      </c>
      <c r="AB238" s="28" t="str">
        <f t="shared" si="27"/>
        <v>IT</v>
      </c>
      <c r="AC238" s="28" t="s">
        <v>1051</v>
      </c>
      <c r="AD238" s="28" t="s">
        <v>2701</v>
      </c>
      <c r="AE238" s="28" t="s">
        <v>84</v>
      </c>
      <c r="AF238" s="29"/>
      <c r="AG238" s="29"/>
    </row>
    <row r="239" spans="1:33" s="28" customFormat="1" ht="15" customHeight="1" x14ac:dyDescent="0.25">
      <c r="A239" s="28" t="s">
        <v>2093</v>
      </c>
      <c r="B239" s="28" t="s">
        <v>3131</v>
      </c>
      <c r="C239" s="29" t="s">
        <v>724</v>
      </c>
      <c r="D239" s="29"/>
      <c r="E239" s="29"/>
      <c r="I239" s="30"/>
      <c r="J239" s="29" t="s">
        <v>142</v>
      </c>
      <c r="K239" s="30"/>
      <c r="L239" s="30" t="s">
        <v>155</v>
      </c>
      <c r="M239" s="28" t="s">
        <v>154</v>
      </c>
      <c r="N239" s="30" t="str">
        <f t="shared" si="25"/>
        <v>BV238_2: The item "Total assets" is different from the sum of the different items reported above --&gt;Template 1: SR.02.01; Columns: c0020; Expression: {r0500}={r0010}+{r0020}+{r0030}+{r0040}+{r0050}+{r0060}+{r0070}+{r0220}+{r0230}+{r0270}+{r0350}+{r0360}+{r0370}+{r0380}+{r0390}+{r0400}+{r0410}+{r0420}</v>
      </c>
      <c r="O239" s="29" t="s">
        <v>2490</v>
      </c>
      <c r="P239" s="29" t="str">
        <f t="shared" si="28"/>
        <v>01 04</v>
      </c>
      <c r="Q239" s="28" t="str">
        <f t="shared" si="29"/>
        <v/>
      </c>
      <c r="R239" s="29" t="str">
        <f t="shared" si="30"/>
        <v/>
      </c>
      <c r="S239" s="29" t="str">
        <f t="shared" si="31"/>
        <v>16</v>
      </c>
      <c r="T239" s="29"/>
      <c r="U239" s="29"/>
      <c r="V239" s="29"/>
      <c r="W239" s="29"/>
      <c r="X239" s="29"/>
      <c r="Y239" s="29"/>
      <c r="Z239" s="29"/>
      <c r="AA239" s="28" t="str">
        <f t="shared" si="26"/>
        <v>Business validation</v>
      </c>
      <c r="AB239" s="28" t="str">
        <f t="shared" si="27"/>
        <v>IT</v>
      </c>
      <c r="AC239" s="28" t="s">
        <v>1051</v>
      </c>
      <c r="AD239" s="28" t="s">
        <v>2701</v>
      </c>
      <c r="AE239" s="28" t="s">
        <v>84</v>
      </c>
      <c r="AF239" s="29"/>
      <c r="AG239" s="29"/>
    </row>
    <row r="240" spans="1:33" s="28" customFormat="1" ht="15" customHeight="1" x14ac:dyDescent="0.25">
      <c r="A240" s="28" t="s">
        <v>1052</v>
      </c>
      <c r="B240" s="28" t="s">
        <v>3131</v>
      </c>
      <c r="C240" s="28" t="s">
        <v>127</v>
      </c>
      <c r="I240" s="30"/>
      <c r="J240" s="28" t="s">
        <v>283</v>
      </c>
      <c r="K240" s="30"/>
      <c r="L240" s="30" t="s">
        <v>284</v>
      </c>
      <c r="M240" s="28" t="s">
        <v>285</v>
      </c>
      <c r="N240" s="30" t="str">
        <f t="shared" si="25"/>
        <v>BV239_1: The value "Amount of the transitional on Technical Provisions - Best Estimate" in template S.12.01 - Life and Health SLT Technical provisions should be reported as a negative value --&gt;Template 1: S.12.01; Columns: c0020;0040;0050;0070-0100;0150;0170-0200;0210; Expression: {r0120}&lt;=0</v>
      </c>
      <c r="O240" s="28" t="s">
        <v>2331</v>
      </c>
      <c r="P240" s="29" t="str">
        <f t="shared" si="28"/>
        <v>01 02</v>
      </c>
      <c r="Q240" s="28" t="str">
        <f t="shared" si="29"/>
        <v/>
      </c>
      <c r="R240" s="29" t="str">
        <f t="shared" si="30"/>
        <v>07 08</v>
      </c>
      <c r="S240" s="29" t="str">
        <f t="shared" si="31"/>
        <v>16 17 18 19</v>
      </c>
      <c r="T240" s="29"/>
      <c r="U240" s="29"/>
      <c r="V240" s="42">
        <v>42537</v>
      </c>
      <c r="W240" s="28" t="s">
        <v>8548</v>
      </c>
      <c r="X240" s="28" t="s">
        <v>9059</v>
      </c>
      <c r="Y240" s="28" t="s">
        <v>8546</v>
      </c>
      <c r="Z240" s="28" t="s">
        <v>8621</v>
      </c>
      <c r="AA240" s="28" t="str">
        <f t="shared" si="26"/>
        <v>Business validation</v>
      </c>
      <c r="AB240" s="28" t="str">
        <f t="shared" si="27"/>
        <v>IT</v>
      </c>
      <c r="AC240" s="28" t="s">
        <v>1051</v>
      </c>
      <c r="AD240" s="28" t="s">
        <v>2701</v>
      </c>
      <c r="AE240" s="28" t="s">
        <v>84</v>
      </c>
    </row>
    <row r="241" spans="1:31" s="28" customFormat="1" ht="15" customHeight="1" x14ac:dyDescent="0.25">
      <c r="A241" s="28" t="s">
        <v>1053</v>
      </c>
      <c r="B241" s="28" t="s">
        <v>3131</v>
      </c>
      <c r="C241" s="28" t="s">
        <v>725</v>
      </c>
      <c r="I241" s="30"/>
      <c r="J241" s="28" t="s">
        <v>283</v>
      </c>
      <c r="K241" s="30"/>
      <c r="L241" s="30" t="s">
        <v>284</v>
      </c>
      <c r="M241" s="28" t="s">
        <v>285</v>
      </c>
      <c r="N241" s="30" t="str">
        <f t="shared" si="25"/>
        <v>BV239_2: The value "Amount of the transitional on Technical Provisions - Best Estimate" in template S.12.01 - Life and Health SLT Technical provisions should be reported as a negative value --&gt;Template 1: SR.12.01; Columns: c0020;0040;0050;0070-0100;0150;0170-0200;0210; Expression: {r0120}&lt;=0</v>
      </c>
      <c r="O241" s="28" t="s">
        <v>7369</v>
      </c>
      <c r="P241" s="29" t="str">
        <f t="shared" si="28"/>
        <v>01</v>
      </c>
      <c r="Q241" s="28" t="str">
        <f t="shared" si="29"/>
        <v/>
      </c>
      <c r="R241" s="29" t="str">
        <f t="shared" si="30"/>
        <v>07</v>
      </c>
      <c r="S241" s="29" t="str">
        <f t="shared" si="31"/>
        <v>16 18</v>
      </c>
      <c r="T241" s="29"/>
      <c r="U241" s="29"/>
      <c r="V241" s="42">
        <v>42537</v>
      </c>
      <c r="W241" s="28" t="s">
        <v>8548</v>
      </c>
      <c r="X241" s="28" t="s">
        <v>9059</v>
      </c>
      <c r="Y241" s="28" t="s">
        <v>8546</v>
      </c>
      <c r="Z241" s="28" t="s">
        <v>8621</v>
      </c>
      <c r="AA241" s="28" t="str">
        <f t="shared" si="26"/>
        <v>Business validation</v>
      </c>
      <c r="AB241" s="28" t="str">
        <f t="shared" si="27"/>
        <v>IT</v>
      </c>
      <c r="AC241" s="28" t="s">
        <v>1051</v>
      </c>
      <c r="AD241" s="28" t="s">
        <v>2701</v>
      </c>
      <c r="AE241" s="28" t="s">
        <v>84</v>
      </c>
    </row>
    <row r="242" spans="1:31" s="28" customFormat="1" ht="15" customHeight="1" x14ac:dyDescent="0.25">
      <c r="A242" s="28" t="s">
        <v>1054</v>
      </c>
      <c r="B242" s="28" t="s">
        <v>3131</v>
      </c>
      <c r="C242" s="28" t="s">
        <v>127</v>
      </c>
      <c r="I242" s="30"/>
      <c r="J242" s="28" t="s">
        <v>286</v>
      </c>
      <c r="K242" s="30"/>
      <c r="L242" s="30" t="s">
        <v>287</v>
      </c>
      <c r="M242" s="28" t="s">
        <v>288</v>
      </c>
      <c r="N242" s="30" t="str">
        <f t="shared" si="25"/>
        <v>BV240_1: The value "Amount of the transitional on Technical Provisions - Technical provisions as a whole" in template S.12.01 - Life and Health SLT Technical provisions should be reported as a negative value --&gt;Template 1: S.12.01; Columns: c0020;0030;0060;0090;0100;0150;0160;0190;0200;0210; Expression: {r0110}&lt;=0</v>
      </c>
      <c r="O242" s="28" t="s">
        <v>2331</v>
      </c>
      <c r="P242" s="29" t="str">
        <f t="shared" si="28"/>
        <v>01 02</v>
      </c>
      <c r="Q242" s="28" t="str">
        <f t="shared" si="29"/>
        <v/>
      </c>
      <c r="R242" s="29" t="str">
        <f t="shared" si="30"/>
        <v>07 08</v>
      </c>
      <c r="S242" s="29" t="str">
        <f t="shared" si="31"/>
        <v>16 17 18 19</v>
      </c>
      <c r="T242" s="29"/>
      <c r="U242" s="29"/>
      <c r="V242" s="42">
        <v>42537</v>
      </c>
      <c r="W242" s="28" t="s">
        <v>8548</v>
      </c>
      <c r="X242" s="28" t="s">
        <v>9059</v>
      </c>
      <c r="Y242" s="28" t="s">
        <v>8546</v>
      </c>
      <c r="Z242" s="28" t="s">
        <v>8621</v>
      </c>
      <c r="AA242" s="28" t="str">
        <f t="shared" si="26"/>
        <v>Business validation</v>
      </c>
      <c r="AB242" s="28" t="str">
        <f t="shared" si="27"/>
        <v>IT</v>
      </c>
      <c r="AC242" s="28" t="s">
        <v>1051</v>
      </c>
      <c r="AD242" s="28" t="s">
        <v>2701</v>
      </c>
      <c r="AE242" s="28" t="s">
        <v>84</v>
      </c>
    </row>
    <row r="243" spans="1:31" s="28" customFormat="1" ht="15" customHeight="1" x14ac:dyDescent="0.25">
      <c r="A243" s="28" t="s">
        <v>1055</v>
      </c>
      <c r="B243" s="28" t="s">
        <v>3131</v>
      </c>
      <c r="C243" s="28" t="s">
        <v>725</v>
      </c>
      <c r="I243" s="30"/>
      <c r="J243" s="28" t="s">
        <v>286</v>
      </c>
      <c r="K243" s="30"/>
      <c r="L243" s="30" t="s">
        <v>287</v>
      </c>
      <c r="M243" s="28" t="s">
        <v>288</v>
      </c>
      <c r="N243" s="30" t="str">
        <f t="shared" si="25"/>
        <v>BV240_2: The value "Amount of the transitional on Technical Provisions - Technical provisions as a whole" in template S.12.01 - Life and Health SLT Technical provisions should be reported as a negative value --&gt;Template 1: SR.12.01; Columns: c0020;0030;0060;0090;0100;0150;0160;0190;0200;0210; Expression: {r0110}&lt;=0</v>
      </c>
      <c r="O243" s="28" t="s">
        <v>7369</v>
      </c>
      <c r="P243" s="29" t="str">
        <f t="shared" si="28"/>
        <v>01</v>
      </c>
      <c r="Q243" s="28" t="str">
        <f t="shared" si="29"/>
        <v/>
      </c>
      <c r="R243" s="29" t="str">
        <f t="shared" si="30"/>
        <v>07</v>
      </c>
      <c r="S243" s="29" t="str">
        <f t="shared" si="31"/>
        <v>16 18</v>
      </c>
      <c r="T243" s="29"/>
      <c r="U243" s="29"/>
      <c r="V243" s="42">
        <v>42537</v>
      </c>
      <c r="W243" s="28" t="s">
        <v>8548</v>
      </c>
      <c r="X243" s="28" t="s">
        <v>9059</v>
      </c>
      <c r="Y243" s="28" t="s">
        <v>8546</v>
      </c>
      <c r="Z243" s="28" t="s">
        <v>8621</v>
      </c>
      <c r="AA243" s="28" t="str">
        <f t="shared" si="26"/>
        <v>Business validation</v>
      </c>
      <c r="AB243" s="28" t="str">
        <f t="shared" si="27"/>
        <v>IT</v>
      </c>
      <c r="AC243" s="28" t="s">
        <v>1051</v>
      </c>
      <c r="AD243" s="28" t="s">
        <v>2701</v>
      </c>
      <c r="AE243" s="28" t="s">
        <v>84</v>
      </c>
    </row>
    <row r="244" spans="1:31" s="28" customFormat="1" ht="15" customHeight="1" x14ac:dyDescent="0.25">
      <c r="A244" s="28" t="s">
        <v>933</v>
      </c>
      <c r="B244" s="28" t="s">
        <v>3131</v>
      </c>
      <c r="C244" s="28" t="s">
        <v>127</v>
      </c>
      <c r="I244" s="30"/>
      <c r="J244" s="28" t="s">
        <v>286</v>
      </c>
      <c r="K244" s="30"/>
      <c r="L244" s="30" t="s">
        <v>289</v>
      </c>
      <c r="M244" s="28" t="s">
        <v>290</v>
      </c>
      <c r="N244" s="30" t="str">
        <f t="shared" si="25"/>
        <v>BV241_1: The value "Amount of the transitional on Technical Provisions - Risk margin" in template S.12.01 - Life and Health SLT Technical provisions should be reported as a negative value --&gt;Template 1: S.12.01; Columns: c0020;0030;0060;0090;0100;0150;0160;0190;0200;0210; Expression: {r0130}&lt;=0</v>
      </c>
      <c r="O244" s="28" t="s">
        <v>2331</v>
      </c>
      <c r="P244" s="29" t="str">
        <f t="shared" si="28"/>
        <v>01 02</v>
      </c>
      <c r="Q244" s="28" t="str">
        <f t="shared" si="29"/>
        <v/>
      </c>
      <c r="R244" s="29" t="str">
        <f t="shared" si="30"/>
        <v>07 08</v>
      </c>
      <c r="S244" s="29" t="str">
        <f t="shared" si="31"/>
        <v>16 17 18 19</v>
      </c>
      <c r="T244" s="29"/>
      <c r="U244" s="29"/>
      <c r="V244" s="42">
        <v>42537</v>
      </c>
      <c r="W244" s="28" t="s">
        <v>8548</v>
      </c>
      <c r="X244" s="28" t="s">
        <v>9059</v>
      </c>
      <c r="Y244" s="28" t="s">
        <v>8546</v>
      </c>
      <c r="Z244" s="28" t="s">
        <v>8621</v>
      </c>
      <c r="AA244" s="28" t="str">
        <f t="shared" si="26"/>
        <v>Business validation</v>
      </c>
      <c r="AB244" s="28" t="str">
        <f t="shared" si="27"/>
        <v>IT</v>
      </c>
      <c r="AC244" s="28" t="s">
        <v>1051</v>
      </c>
      <c r="AD244" s="28" t="s">
        <v>2701</v>
      </c>
      <c r="AE244" s="28" t="s">
        <v>84</v>
      </c>
    </row>
    <row r="245" spans="1:31" s="28" customFormat="1" ht="15" customHeight="1" x14ac:dyDescent="0.25">
      <c r="A245" s="28" t="s">
        <v>992</v>
      </c>
      <c r="B245" s="28" t="s">
        <v>3131</v>
      </c>
      <c r="C245" s="28" t="s">
        <v>725</v>
      </c>
      <c r="I245" s="30"/>
      <c r="J245" s="28" t="s">
        <v>286</v>
      </c>
      <c r="K245" s="30"/>
      <c r="L245" s="30" t="s">
        <v>289</v>
      </c>
      <c r="M245" s="28" t="s">
        <v>290</v>
      </c>
      <c r="N245" s="30" t="str">
        <f t="shared" si="25"/>
        <v>BV241_2: The value "Amount of the transitional on Technical Provisions - Risk margin" in template S.12.01 - Life and Health SLT Technical provisions should be reported as a negative value --&gt;Template 1: SR.12.01; Columns: c0020;0030;0060;0090;0100;0150;0160;0190;0200;0210; Expression: {r0130}&lt;=0</v>
      </c>
      <c r="O245" s="28" t="s">
        <v>7369</v>
      </c>
      <c r="P245" s="29" t="str">
        <f t="shared" si="28"/>
        <v>01</v>
      </c>
      <c r="Q245" s="28" t="str">
        <f t="shared" si="29"/>
        <v/>
      </c>
      <c r="R245" s="29" t="str">
        <f t="shared" si="30"/>
        <v>07</v>
      </c>
      <c r="S245" s="29" t="str">
        <f t="shared" si="31"/>
        <v>16 18</v>
      </c>
      <c r="T245" s="29"/>
      <c r="U245" s="29"/>
      <c r="V245" s="42">
        <v>42537</v>
      </c>
      <c r="W245" s="28" t="s">
        <v>8548</v>
      </c>
      <c r="X245" s="28" t="s">
        <v>9059</v>
      </c>
      <c r="Y245" s="28" t="s">
        <v>8546</v>
      </c>
      <c r="Z245" s="28" t="s">
        <v>8621</v>
      </c>
      <c r="AA245" s="28" t="str">
        <f t="shared" si="26"/>
        <v>Business validation</v>
      </c>
      <c r="AB245" s="28" t="str">
        <f t="shared" si="27"/>
        <v>IT</v>
      </c>
      <c r="AC245" s="28" t="s">
        <v>1051</v>
      </c>
      <c r="AD245" s="28" t="s">
        <v>2701</v>
      </c>
      <c r="AE245" s="28" t="s">
        <v>84</v>
      </c>
    </row>
    <row r="246" spans="1:31" s="28" customFormat="1" ht="15" customHeight="1" x14ac:dyDescent="0.25">
      <c r="A246" s="28" t="s">
        <v>934</v>
      </c>
      <c r="B246" s="28" t="s">
        <v>3131</v>
      </c>
      <c r="C246" s="28" t="s">
        <v>127</v>
      </c>
      <c r="I246" s="30" t="s">
        <v>291</v>
      </c>
      <c r="K246" s="30"/>
      <c r="L246" s="30" t="s">
        <v>292</v>
      </c>
      <c r="M246" s="28" t="s">
        <v>293</v>
      </c>
      <c r="N246" s="30" t="str">
        <f t="shared" si="25"/>
        <v>BV242_1: The item "Total (Life other than health insurance, incl. Unit-Linked)" is different from the sum of the relevant LoB  --&gt;Template 1: S.12.01; Rows: r0010;0020;0100;0110;0130;0200; Expression: {c0150}={c0020}+{c0030}+{c0060}+{c0090}+{c0100}</v>
      </c>
      <c r="O246" s="28" t="s">
        <v>2331</v>
      </c>
      <c r="P246" s="29" t="str">
        <f t="shared" si="28"/>
        <v>01 02</v>
      </c>
      <c r="Q246" s="28" t="str">
        <f t="shared" si="29"/>
        <v/>
      </c>
      <c r="R246" s="29" t="str">
        <f t="shared" si="30"/>
        <v>07 08</v>
      </c>
      <c r="S246" s="29" t="str">
        <f t="shared" si="31"/>
        <v>16 17 18 19</v>
      </c>
      <c r="T246" s="29"/>
      <c r="U246" s="29"/>
      <c r="AA246" s="28" t="str">
        <f t="shared" si="26"/>
        <v>Business validation</v>
      </c>
      <c r="AB246" s="28" t="str">
        <f t="shared" si="27"/>
        <v>IT</v>
      </c>
      <c r="AC246" s="28" t="s">
        <v>1051</v>
      </c>
      <c r="AD246" s="28" t="s">
        <v>2701</v>
      </c>
      <c r="AE246" s="28" t="s">
        <v>84</v>
      </c>
    </row>
    <row r="247" spans="1:31" s="28" customFormat="1" ht="15" customHeight="1" x14ac:dyDescent="0.25">
      <c r="A247" s="28" t="s">
        <v>993</v>
      </c>
      <c r="B247" s="28" t="s">
        <v>3131</v>
      </c>
      <c r="C247" s="28" t="s">
        <v>725</v>
      </c>
      <c r="I247" s="30" t="s">
        <v>291</v>
      </c>
      <c r="K247" s="30"/>
      <c r="L247" s="30" t="s">
        <v>292</v>
      </c>
      <c r="M247" s="28" t="s">
        <v>293</v>
      </c>
      <c r="N247" s="30" t="str">
        <f t="shared" si="25"/>
        <v>BV242_2: The item "Total (Life other than health insurance, incl. Unit-Linked)" is different from the sum of the relevant LoB  --&gt;Template 1: SR.12.01; Rows: r0010;0020;0100;0110;0130;0200; Expression: {c0150}={c0020}+{c0030}+{c0060}+{c0090}+{c0100}</v>
      </c>
      <c r="O247" s="28" t="s">
        <v>7369</v>
      </c>
      <c r="P247" s="29" t="str">
        <f t="shared" si="28"/>
        <v>01</v>
      </c>
      <c r="Q247" s="28" t="str">
        <f t="shared" si="29"/>
        <v/>
      </c>
      <c r="R247" s="29" t="str">
        <f t="shared" si="30"/>
        <v>07</v>
      </c>
      <c r="S247" s="29" t="str">
        <f t="shared" si="31"/>
        <v>16 18</v>
      </c>
      <c r="T247" s="29"/>
      <c r="U247" s="29"/>
      <c r="AA247" s="28" t="str">
        <f t="shared" si="26"/>
        <v>Business validation</v>
      </c>
      <c r="AB247" s="28" t="str">
        <f t="shared" si="27"/>
        <v>IT</v>
      </c>
      <c r="AC247" s="28" t="s">
        <v>1051</v>
      </c>
      <c r="AD247" s="28" t="s">
        <v>2701</v>
      </c>
      <c r="AE247" s="28" t="s">
        <v>84</v>
      </c>
    </row>
    <row r="248" spans="1:31" s="28" customFormat="1" ht="15" customHeight="1" x14ac:dyDescent="0.25">
      <c r="A248" s="28" t="s">
        <v>935</v>
      </c>
      <c r="B248" s="28" t="s">
        <v>3131</v>
      </c>
      <c r="C248" s="28" t="s">
        <v>127</v>
      </c>
      <c r="I248" s="30" t="s">
        <v>291</v>
      </c>
      <c r="K248" s="30"/>
      <c r="L248" s="30" t="s">
        <v>294</v>
      </c>
      <c r="M248" s="28" t="s">
        <v>295</v>
      </c>
      <c r="N248" s="30" t="str">
        <f t="shared" si="25"/>
        <v>BV243_1: The item "Total (Health similar to life insurance)" is different from the sum of the relevant LoB  --&gt;Template 1: S.12.01; Rows: r0010;0020;0100;0110;0130;0200; Expression: {c0210}={c0160}+{c0190}+{c0200}</v>
      </c>
      <c r="O248" s="28" t="s">
        <v>2331</v>
      </c>
      <c r="P248" s="29" t="str">
        <f t="shared" si="28"/>
        <v>01 02</v>
      </c>
      <c r="Q248" s="28" t="str">
        <f t="shared" si="29"/>
        <v/>
      </c>
      <c r="R248" s="29" t="str">
        <f t="shared" si="30"/>
        <v>07 08</v>
      </c>
      <c r="S248" s="29" t="str">
        <f t="shared" si="31"/>
        <v>16 17 18 19</v>
      </c>
      <c r="T248" s="29"/>
      <c r="U248" s="29"/>
      <c r="AA248" s="28" t="str">
        <f t="shared" si="26"/>
        <v>Business validation</v>
      </c>
      <c r="AB248" s="28" t="str">
        <f t="shared" si="27"/>
        <v>IT</v>
      </c>
      <c r="AC248" s="28" t="s">
        <v>1051</v>
      </c>
      <c r="AD248" s="28" t="s">
        <v>2701</v>
      </c>
      <c r="AE248" s="28" t="s">
        <v>84</v>
      </c>
    </row>
    <row r="249" spans="1:31" s="28" customFormat="1" ht="15" customHeight="1" x14ac:dyDescent="0.25">
      <c r="A249" s="28" t="s">
        <v>994</v>
      </c>
      <c r="B249" s="28" t="s">
        <v>3131</v>
      </c>
      <c r="C249" s="28" t="s">
        <v>725</v>
      </c>
      <c r="I249" s="30" t="s">
        <v>291</v>
      </c>
      <c r="K249" s="30"/>
      <c r="L249" s="30" t="s">
        <v>294</v>
      </c>
      <c r="M249" s="28" t="s">
        <v>295</v>
      </c>
      <c r="N249" s="30" t="str">
        <f t="shared" si="25"/>
        <v>BV243_2: The item "Total (Health similar to life insurance)" is different from the sum of the relevant LoB  --&gt;Template 1: SR.12.01; Rows: r0010;0020;0100;0110;0130;0200; Expression: {c0210}={c0160}+{c0190}+{c0200}</v>
      </c>
      <c r="O249" s="28" t="s">
        <v>7369</v>
      </c>
      <c r="P249" s="29" t="str">
        <f t="shared" si="28"/>
        <v>01</v>
      </c>
      <c r="Q249" s="28" t="str">
        <f t="shared" si="29"/>
        <v/>
      </c>
      <c r="R249" s="29" t="str">
        <f t="shared" si="30"/>
        <v>07</v>
      </c>
      <c r="S249" s="29" t="str">
        <f t="shared" si="31"/>
        <v>16 18</v>
      </c>
      <c r="T249" s="29"/>
      <c r="U249" s="29"/>
      <c r="AA249" s="28" t="str">
        <f t="shared" si="26"/>
        <v>Business validation</v>
      </c>
      <c r="AB249" s="28" t="str">
        <f t="shared" si="27"/>
        <v>IT</v>
      </c>
      <c r="AC249" s="28" t="s">
        <v>1051</v>
      </c>
      <c r="AD249" s="28" t="s">
        <v>2701</v>
      </c>
      <c r="AE249" s="28" t="s">
        <v>84</v>
      </c>
    </row>
    <row r="250" spans="1:31" s="28" customFormat="1" ht="15" customHeight="1" x14ac:dyDescent="0.25">
      <c r="A250" s="28" t="s">
        <v>936</v>
      </c>
      <c r="B250" s="28" t="s">
        <v>3131</v>
      </c>
      <c r="C250" s="28" t="s">
        <v>127</v>
      </c>
      <c r="I250" s="30" t="s">
        <v>296</v>
      </c>
      <c r="K250" s="30"/>
      <c r="L250" s="30" t="s">
        <v>297</v>
      </c>
      <c r="M250" s="28" t="s">
        <v>293</v>
      </c>
      <c r="N250" s="30" t="str">
        <f t="shared" si="25"/>
        <v>BV244_1: The item "Total (Life other than health insurance, incl. Unit-Linked)" is different from the sum of the relevant LoB  --&gt;Template 1: S.12.01; Rows: r0030;0080;0090;0120; Expression: {c0150}={c0020}+{c0040}+{c0050}+{c0070}+{c0080}+{c0090}+{c0100}</v>
      </c>
      <c r="O250" s="28" t="s">
        <v>2331</v>
      </c>
      <c r="P250" s="29" t="str">
        <f t="shared" si="28"/>
        <v>01 02</v>
      </c>
      <c r="Q250" s="28" t="str">
        <f t="shared" si="29"/>
        <v/>
      </c>
      <c r="R250" s="29" t="str">
        <f t="shared" si="30"/>
        <v>07 08</v>
      </c>
      <c r="S250" s="29" t="str">
        <f t="shared" si="31"/>
        <v>16 17 18 19</v>
      </c>
      <c r="T250" s="29"/>
      <c r="U250" s="29"/>
      <c r="AA250" s="28" t="str">
        <f t="shared" si="26"/>
        <v>Business validation</v>
      </c>
      <c r="AB250" s="28" t="str">
        <f t="shared" si="27"/>
        <v>IT</v>
      </c>
      <c r="AC250" s="28" t="s">
        <v>1051</v>
      </c>
      <c r="AD250" s="28" t="s">
        <v>2701</v>
      </c>
      <c r="AE250" s="28" t="s">
        <v>84</v>
      </c>
    </row>
    <row r="251" spans="1:31" s="28" customFormat="1" ht="15" customHeight="1" x14ac:dyDescent="0.25">
      <c r="A251" s="28" t="s">
        <v>995</v>
      </c>
      <c r="B251" s="28" t="s">
        <v>3131</v>
      </c>
      <c r="C251" s="28" t="s">
        <v>725</v>
      </c>
      <c r="I251" s="30" t="s">
        <v>296</v>
      </c>
      <c r="K251" s="30"/>
      <c r="L251" s="30" t="s">
        <v>297</v>
      </c>
      <c r="M251" s="28" t="s">
        <v>293</v>
      </c>
      <c r="N251" s="30" t="str">
        <f t="shared" si="25"/>
        <v>BV244_2: The item "Total (Life other than health insurance, incl. Unit-Linked)" is different from the sum of the relevant LoB  --&gt;Template 1: SR.12.01; Rows: r0030;0080;0090;0120; Expression: {c0150}={c0020}+{c0040}+{c0050}+{c0070}+{c0080}+{c0090}+{c0100}</v>
      </c>
      <c r="O251" s="28" t="s">
        <v>7369</v>
      </c>
      <c r="P251" s="29" t="str">
        <f t="shared" si="28"/>
        <v>01</v>
      </c>
      <c r="Q251" s="28" t="str">
        <f t="shared" si="29"/>
        <v/>
      </c>
      <c r="R251" s="29" t="str">
        <f t="shared" si="30"/>
        <v>07</v>
      </c>
      <c r="S251" s="29" t="str">
        <f t="shared" si="31"/>
        <v>16 18</v>
      </c>
      <c r="T251" s="29"/>
      <c r="U251" s="29"/>
      <c r="AA251" s="28" t="str">
        <f t="shared" si="26"/>
        <v>Business validation</v>
      </c>
      <c r="AB251" s="28" t="str">
        <f t="shared" si="27"/>
        <v>IT</v>
      </c>
      <c r="AC251" s="28" t="s">
        <v>1051</v>
      </c>
      <c r="AD251" s="28" t="s">
        <v>2701</v>
      </c>
      <c r="AE251" s="28" t="s">
        <v>84</v>
      </c>
    </row>
    <row r="252" spans="1:31" s="28" customFormat="1" ht="15" customHeight="1" x14ac:dyDescent="0.25">
      <c r="A252" s="28" t="s">
        <v>937</v>
      </c>
      <c r="B252" s="28" t="s">
        <v>3131</v>
      </c>
      <c r="C252" s="28" t="s">
        <v>127</v>
      </c>
      <c r="I252" s="30" t="s">
        <v>296</v>
      </c>
      <c r="K252" s="30"/>
      <c r="L252" s="30" t="s">
        <v>298</v>
      </c>
      <c r="M252" s="28" t="s">
        <v>295</v>
      </c>
      <c r="N252" s="30" t="str">
        <f t="shared" si="25"/>
        <v>BV245_1: The item "Total (Health similar to life insurance)" is different from the sum of the relevant LoB  --&gt;Template 1: S.12.01; Rows: r0030;0080;0090;0120; Expression: {c0210}={c0170}+{c0180}+{c0190}+{c0200}</v>
      </c>
      <c r="O252" s="28" t="s">
        <v>2331</v>
      </c>
      <c r="P252" s="29" t="str">
        <f t="shared" si="28"/>
        <v>01 02</v>
      </c>
      <c r="Q252" s="28" t="str">
        <f t="shared" si="29"/>
        <v/>
      </c>
      <c r="R252" s="29" t="str">
        <f t="shared" si="30"/>
        <v>07 08</v>
      </c>
      <c r="S252" s="29" t="str">
        <f t="shared" si="31"/>
        <v>16 17 18 19</v>
      </c>
      <c r="T252" s="29"/>
      <c r="U252" s="29"/>
      <c r="AA252" s="28" t="str">
        <f t="shared" si="26"/>
        <v>Business validation</v>
      </c>
      <c r="AB252" s="28" t="str">
        <f t="shared" si="27"/>
        <v>IT</v>
      </c>
      <c r="AC252" s="28" t="s">
        <v>1051</v>
      </c>
      <c r="AD252" s="28" t="s">
        <v>2701</v>
      </c>
      <c r="AE252" s="28" t="s">
        <v>84</v>
      </c>
    </row>
    <row r="253" spans="1:31" s="28" customFormat="1" ht="15" customHeight="1" x14ac:dyDescent="0.25">
      <c r="A253" s="28" t="s">
        <v>996</v>
      </c>
      <c r="B253" s="28" t="s">
        <v>3131</v>
      </c>
      <c r="C253" s="28" t="s">
        <v>725</v>
      </c>
      <c r="I253" s="30" t="s">
        <v>296</v>
      </c>
      <c r="K253" s="30"/>
      <c r="L253" s="30" t="s">
        <v>298</v>
      </c>
      <c r="M253" s="28" t="s">
        <v>295</v>
      </c>
      <c r="N253" s="30" t="str">
        <f t="shared" si="25"/>
        <v>BV245_2: The item "Total (Health similar to life insurance)" is different from the sum of the relevant LoB  --&gt;Template 1: SR.12.01; Rows: r0030;0080;0090;0120; Expression: {c0210}={c0170}+{c0180}+{c0190}+{c0200}</v>
      </c>
      <c r="O253" s="28" t="s">
        <v>7369</v>
      </c>
      <c r="P253" s="29" t="str">
        <f t="shared" si="28"/>
        <v>01</v>
      </c>
      <c r="Q253" s="28" t="str">
        <f t="shared" si="29"/>
        <v/>
      </c>
      <c r="R253" s="29" t="str">
        <f t="shared" si="30"/>
        <v>07</v>
      </c>
      <c r="S253" s="29" t="str">
        <f t="shared" si="31"/>
        <v>16 18</v>
      </c>
      <c r="T253" s="29"/>
      <c r="U253" s="29"/>
      <c r="AA253" s="28" t="str">
        <f t="shared" si="26"/>
        <v>Business validation</v>
      </c>
      <c r="AB253" s="28" t="str">
        <f t="shared" si="27"/>
        <v>IT</v>
      </c>
      <c r="AC253" s="28" t="s">
        <v>1051</v>
      </c>
      <c r="AD253" s="28" t="s">
        <v>2701</v>
      </c>
      <c r="AE253" s="28" t="s">
        <v>84</v>
      </c>
    </row>
    <row r="254" spans="1:31" s="28" customFormat="1" ht="15" customHeight="1" x14ac:dyDescent="0.25">
      <c r="A254" s="28" t="s">
        <v>938</v>
      </c>
      <c r="B254" s="28" t="s">
        <v>3131</v>
      </c>
      <c r="C254" s="28" t="s">
        <v>127</v>
      </c>
      <c r="I254" s="30"/>
      <c r="K254" s="30"/>
      <c r="L254" s="30" t="s">
        <v>299</v>
      </c>
      <c r="M254" s="28" t="s">
        <v>300</v>
      </c>
      <c r="N254" s="30" t="str">
        <f t="shared" si="25"/>
        <v>BV246_1: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{r0200,c0030}={r0010,c0030}+{r0030,c0040}+{r0030,c0050}+{r0100,c0030}+{r0110,c0030}+{r0120,c0040}+{r0120,c0050}+{r0130,c0030}</v>
      </c>
      <c r="O254" s="28" t="s">
        <v>2331</v>
      </c>
      <c r="P254" s="29" t="str">
        <f t="shared" si="28"/>
        <v>01 02</v>
      </c>
      <c r="Q254" s="28" t="str">
        <f t="shared" si="29"/>
        <v/>
      </c>
      <c r="R254" s="29" t="str">
        <f t="shared" si="30"/>
        <v>07 08</v>
      </c>
      <c r="S254" s="29" t="str">
        <f t="shared" si="31"/>
        <v>16 17 18 19</v>
      </c>
      <c r="T254" s="29"/>
      <c r="U254" s="29"/>
      <c r="AA254" s="28" t="str">
        <f t="shared" si="26"/>
        <v>Business validation</v>
      </c>
      <c r="AB254" s="28" t="str">
        <f t="shared" si="27"/>
        <v>IT</v>
      </c>
      <c r="AC254" s="28" t="s">
        <v>1051</v>
      </c>
      <c r="AD254" s="28" t="s">
        <v>2701</v>
      </c>
      <c r="AE254" s="28" t="s">
        <v>84</v>
      </c>
    </row>
    <row r="255" spans="1:31" s="28" customFormat="1" ht="15" customHeight="1" x14ac:dyDescent="0.25">
      <c r="A255" s="28" t="s">
        <v>997</v>
      </c>
      <c r="B255" s="28" t="s">
        <v>3131</v>
      </c>
      <c r="C255" s="28" t="s">
        <v>725</v>
      </c>
      <c r="I255" s="30"/>
      <c r="K255" s="30"/>
      <c r="L255" s="30" t="s">
        <v>299</v>
      </c>
      <c r="M255" s="28" t="s">
        <v>300</v>
      </c>
      <c r="N255" s="30" t="str">
        <f t="shared" si="25"/>
        <v>BV246_2: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Expression: {r0200,c0030}={r0010,c0030}+{r0030,c0040}+{r0030,c0050}+{r0100,c0030}+{r0110,c0030}+{r0120,c0040}+{r0120,c0050}+{r0130,c0030}</v>
      </c>
      <c r="O255" s="28" t="s">
        <v>7369</v>
      </c>
      <c r="P255" s="29" t="str">
        <f t="shared" si="28"/>
        <v>01</v>
      </c>
      <c r="Q255" s="28" t="str">
        <f t="shared" si="29"/>
        <v/>
      </c>
      <c r="R255" s="29" t="str">
        <f t="shared" si="30"/>
        <v>07</v>
      </c>
      <c r="S255" s="29" t="str">
        <f t="shared" si="31"/>
        <v>16 18</v>
      </c>
      <c r="T255" s="29"/>
      <c r="U255" s="29"/>
      <c r="AA255" s="28" t="str">
        <f t="shared" si="26"/>
        <v>Business validation</v>
      </c>
      <c r="AB255" s="28" t="str">
        <f t="shared" si="27"/>
        <v>IT</v>
      </c>
      <c r="AC255" s="28" t="s">
        <v>1051</v>
      </c>
      <c r="AD255" s="28" t="s">
        <v>2701</v>
      </c>
      <c r="AE255" s="28" t="s">
        <v>84</v>
      </c>
    </row>
    <row r="256" spans="1:31" s="28" customFormat="1" ht="15" customHeight="1" x14ac:dyDescent="0.25">
      <c r="A256" s="28" t="s">
        <v>939</v>
      </c>
      <c r="B256" s="28" t="s">
        <v>3131</v>
      </c>
      <c r="C256" s="28" t="s">
        <v>127</v>
      </c>
      <c r="I256" s="30"/>
      <c r="K256" s="30"/>
      <c r="L256" s="30" t="s">
        <v>301</v>
      </c>
      <c r="M256" s="28" t="s">
        <v>300</v>
      </c>
      <c r="N256" s="30" t="str">
        <f t="shared" si="25"/>
        <v>BV247_1: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{r0200,c0060}={r0010,c0060}+{r0030,c0070}+{r0030,c0080}+{r0100,c0060}+{r0110,c0060}+{r0120,c0070}+{r0120,c0080}+{r0130,c0060}</v>
      </c>
      <c r="O256" s="28" t="s">
        <v>2331</v>
      </c>
      <c r="P256" s="29" t="str">
        <f t="shared" si="28"/>
        <v>01 02</v>
      </c>
      <c r="Q256" s="28" t="str">
        <f t="shared" si="29"/>
        <v/>
      </c>
      <c r="R256" s="29" t="str">
        <f t="shared" si="30"/>
        <v>07 08</v>
      </c>
      <c r="S256" s="29" t="str">
        <f t="shared" si="31"/>
        <v>16 17 18 19</v>
      </c>
      <c r="T256" s="29"/>
      <c r="U256" s="29"/>
      <c r="AA256" s="28" t="str">
        <f t="shared" si="26"/>
        <v>Business validation</v>
      </c>
      <c r="AB256" s="28" t="str">
        <f t="shared" si="27"/>
        <v>IT</v>
      </c>
      <c r="AC256" s="28" t="s">
        <v>1051</v>
      </c>
      <c r="AD256" s="28" t="s">
        <v>2701</v>
      </c>
      <c r="AE256" s="28" t="s">
        <v>84</v>
      </c>
    </row>
    <row r="257" spans="1:31" s="28" customFormat="1" ht="15" customHeight="1" x14ac:dyDescent="0.25">
      <c r="A257" s="28" t="s">
        <v>998</v>
      </c>
      <c r="B257" s="28" t="s">
        <v>3131</v>
      </c>
      <c r="C257" s="28" t="s">
        <v>725</v>
      </c>
      <c r="I257" s="30"/>
      <c r="K257" s="30"/>
      <c r="L257" s="30" t="s">
        <v>301</v>
      </c>
      <c r="M257" s="28" t="s">
        <v>300</v>
      </c>
      <c r="N257" s="30" t="str">
        <f t="shared" si="25"/>
        <v>BV247_2: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Expression: {r0200,c0060}={r0010,c0060}+{r0030,c0070}+{r0030,c0080}+{r0100,c0060}+{r0110,c0060}+{r0120,c0070}+{r0120,c0080}+{r0130,c0060}</v>
      </c>
      <c r="O257" s="28" t="s">
        <v>7369</v>
      </c>
      <c r="P257" s="29" t="str">
        <f t="shared" si="28"/>
        <v>01</v>
      </c>
      <c r="Q257" s="28" t="str">
        <f t="shared" si="29"/>
        <v/>
      </c>
      <c r="R257" s="29" t="str">
        <f t="shared" si="30"/>
        <v>07</v>
      </c>
      <c r="S257" s="29" t="str">
        <f t="shared" si="31"/>
        <v>16 18</v>
      </c>
      <c r="T257" s="29"/>
      <c r="U257" s="29"/>
      <c r="AA257" s="28" t="str">
        <f t="shared" si="26"/>
        <v>Business validation</v>
      </c>
      <c r="AB257" s="28" t="str">
        <f t="shared" si="27"/>
        <v>IT</v>
      </c>
      <c r="AC257" s="28" t="s">
        <v>1051</v>
      </c>
      <c r="AD257" s="28" t="s">
        <v>2701</v>
      </c>
      <c r="AE257" s="28" t="s">
        <v>84</v>
      </c>
    </row>
    <row r="258" spans="1:31" s="28" customFormat="1" ht="15" customHeight="1" x14ac:dyDescent="0.25">
      <c r="A258" s="28" t="s">
        <v>940</v>
      </c>
      <c r="B258" s="28" t="s">
        <v>3131</v>
      </c>
      <c r="C258" s="28" t="s">
        <v>127</v>
      </c>
      <c r="I258" s="30"/>
      <c r="K258" s="30"/>
      <c r="L258" s="30" t="s">
        <v>302</v>
      </c>
      <c r="M258" s="28" t="s">
        <v>300</v>
      </c>
      <c r="N258" s="30" t="str">
        <f t="shared" ref="N258:N321" si="32">CONCATENATE(A258,": ",M258," --&gt;",IF(C258&lt;&gt;"",CONCATENATE(C$1,": ",C258),""),IF(D258&lt;&gt;"",CONCATENATE("; ",D$1,": ",D258),""),IF(E258&lt;&gt;"",CONCATENATE("; ",E$1,": ",E258),""),IF(E258&lt;&gt;"",CONCATENATE("; ",E$1,": ",E258),""),IF(F258&lt;&gt;"",CONCATENATE("; ",F$1,": ",F258),""),IF(G258&lt;&gt;"",CONCATENATE("; ",G$1,": ",G258),""),IF(H258&lt;&gt;"",CONCATENATE("; ",H$1,": ",H258),""),IF(I258&lt;&gt;"",CONCATENATE("; ",I$1,": ",I258),""),IF(J258&lt;&gt;"",CONCATENATE("; ",J$1,": ",J258),""),IF(K258&lt;&gt;"",CONCATENATE("; ",$K$1,": ",K258),""),"; Expression: ",L258)</f>
        <v>BV248_1: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Expression: {r0200,c0160}={r0010,c0160}+{r0030,c0170}+{r0030,c0180}+{r0100,c0160}+{r0110,c0160}+{r0120,c0170}+{r0120,c0180}+{r0130,c0160}</v>
      </c>
      <c r="O258" s="28" t="s">
        <v>2331</v>
      </c>
      <c r="P258" s="29" t="str">
        <f t="shared" si="28"/>
        <v>01 02</v>
      </c>
      <c r="Q258" s="28" t="str">
        <f t="shared" si="29"/>
        <v/>
      </c>
      <c r="R258" s="29" t="str">
        <f t="shared" si="30"/>
        <v>07 08</v>
      </c>
      <c r="S258" s="29" t="str">
        <f t="shared" si="31"/>
        <v>16 17 18 19</v>
      </c>
      <c r="T258" s="29"/>
      <c r="U258" s="29"/>
      <c r="AA258" s="28" t="str">
        <f t="shared" ref="AA258:AA321" si="33">IF(ISNUMBER(SEARCH("BV",A258)),"Business validation",IF(ISNUMBER(SEARCH("TV",A258)),"Technical validation",IF(ISNUMBER(SEARCH("EV",A258)),"ECB Exclusively Validation","Error")))</f>
        <v>Business validation</v>
      </c>
      <c r="AB258" s="28" t="str">
        <f t="shared" ref="AB258:AB321" si="34">IF(D258="",IF(E258="",IF(F258="",IF(G258="","IT"))),"CT")</f>
        <v>IT</v>
      </c>
      <c r="AC258" s="28" t="s">
        <v>1051</v>
      </c>
      <c r="AD258" s="28" t="s">
        <v>2701</v>
      </c>
      <c r="AE258" s="28" t="s">
        <v>84</v>
      </c>
    </row>
    <row r="259" spans="1:31" s="28" customFormat="1" ht="15" customHeight="1" x14ac:dyDescent="0.25">
      <c r="A259" s="28" t="s">
        <v>999</v>
      </c>
      <c r="B259" s="28" t="s">
        <v>3131</v>
      </c>
      <c r="C259" s="28" t="s">
        <v>725</v>
      </c>
      <c r="I259" s="30"/>
      <c r="K259" s="30"/>
      <c r="L259" s="30" t="s">
        <v>302</v>
      </c>
      <c r="M259" s="28" t="s">
        <v>300</v>
      </c>
      <c r="N259" s="30" t="str">
        <f t="shared" si="32"/>
        <v>BV248_2: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Expression: {r0200,c0160}={r0010,c0160}+{r0030,c0170}+{r0030,c0180}+{r0100,c0160}+{r0110,c0160}+{r0120,c0170}+{r0120,c0180}+{r0130,c0160}</v>
      </c>
      <c r="O259" s="28" t="s">
        <v>7369</v>
      </c>
      <c r="P259" s="29" t="str">
        <f t="shared" ref="P259:P322" si="35">TRIM((CONCATENATE(IFERROR(MID(O259,SEARCH("01",O259),2),"")," ",IFERROR(MID(O259,SEARCH("02",O259),2),"")," ",IFERROR(MID(O259,SEARCH("03",O259),2),"")," ",IFERROR(MID(O259,SEARCH("04",O259),2),"")," ",IFERROR(MID(O259,SEARCH("05",O259),2),""),," ",IFERROR(MID(O259,SEARCH("06",O259),2),""))))</f>
        <v>01</v>
      </c>
      <c r="Q259" s="28" t="str">
        <f t="shared" ref="Q259:Q322" si="36">TRIM((CONCATENATE(IFERROR(MID(O259,SEARCH("10",O259),2),"")," ",IFERROR(MID(O259,SEARCH("11",O259),2),"")," ",IFERROR(MID(O259,SEARCH("12",O259),2),"")," ",IFERROR(MID(O259,SEARCH("13",O259),2),"")," ",IFERROR(MID(O259,SEARCH("14",O259),2),"")," ",IFERROR(MID(O259,SEARCH("15",O259),2),""))))</f>
        <v/>
      </c>
      <c r="R259" s="29" t="str">
        <f t="shared" ref="R259:R322" si="37">TRIM((CONCATENATE(IFERROR(MID(O259,SEARCH("07",O259),2),"")," ",IFERROR(MID(O259,SEARCH("08",O259),2),"")," ",IFERROR(MID(O259,SEARCH("09",O259),2),""))))</f>
        <v>07</v>
      </c>
      <c r="S259" s="29" t="str">
        <f t="shared" ref="S259:S322" si="38">TRIM((CONCATENATE(IFERROR(MID(O259,SEARCH("16",O259),2),"")," ",IFERROR(MID(O259,SEARCH("17",O259),2),"")," ",IFERROR(MID(O259,SEARCH("18",O259),2),"")," ",IFERROR(MID(O259,SEARCH("19",O259),2),""))))</f>
        <v>16 18</v>
      </c>
      <c r="T259" s="29"/>
      <c r="U259" s="29"/>
      <c r="AA259" s="28" t="str">
        <f t="shared" si="33"/>
        <v>Business validation</v>
      </c>
      <c r="AB259" s="28" t="str">
        <f t="shared" si="34"/>
        <v>IT</v>
      </c>
      <c r="AC259" s="28" t="s">
        <v>1051</v>
      </c>
      <c r="AD259" s="28" t="s">
        <v>2701</v>
      </c>
      <c r="AE259" s="28" t="s">
        <v>84</v>
      </c>
    </row>
    <row r="260" spans="1:31" s="28" customFormat="1" ht="15" customHeight="1" x14ac:dyDescent="0.25">
      <c r="A260" s="28" t="s">
        <v>941</v>
      </c>
      <c r="B260" s="28" t="s">
        <v>3131</v>
      </c>
      <c r="C260" s="28" t="s">
        <v>127</v>
      </c>
      <c r="I260" s="30"/>
      <c r="J260" s="28" t="s">
        <v>303</v>
      </c>
      <c r="K260" s="30"/>
      <c r="L260" s="30" t="s">
        <v>305</v>
      </c>
      <c r="M260" s="28" t="s">
        <v>306</v>
      </c>
      <c r="N260" s="30" t="str">
        <f t="shared" si="32"/>
        <v>BV249_1: The item "Best estimate minus recoverables from reinsurance/SPV and Finite Re" is diferent from "Gross Best Estimate" minus "Total Recoverables from reinsurance/SPV and Finite Re after the adjustment for expected losses due to counterparty default"  --&gt;Template 1: S.12.01; Columns: c0020;0040;0050;0070;0080;0090;0100;0150;0170;0180;0190;0200;0210; Expression: {r0090}={r0030}-{r0080}</v>
      </c>
      <c r="O260" s="28" t="s">
        <v>2331</v>
      </c>
      <c r="P260" s="29" t="str">
        <f t="shared" si="35"/>
        <v>01 02</v>
      </c>
      <c r="Q260" s="28" t="str">
        <f t="shared" si="36"/>
        <v/>
      </c>
      <c r="R260" s="29" t="str">
        <f t="shared" si="37"/>
        <v>07 08</v>
      </c>
      <c r="S260" s="29" t="str">
        <f t="shared" si="38"/>
        <v>16 17 18 19</v>
      </c>
      <c r="T260" s="29"/>
      <c r="U260" s="29"/>
      <c r="AA260" s="28" t="str">
        <f t="shared" si="33"/>
        <v>Business validation</v>
      </c>
      <c r="AB260" s="28" t="str">
        <f t="shared" si="34"/>
        <v>IT</v>
      </c>
      <c r="AC260" s="28" t="s">
        <v>1051</v>
      </c>
      <c r="AD260" s="28" t="s">
        <v>2701</v>
      </c>
      <c r="AE260" s="28" t="s">
        <v>84</v>
      </c>
    </row>
    <row r="261" spans="1:31" s="28" customFormat="1" ht="15" customHeight="1" x14ac:dyDescent="0.25">
      <c r="A261" s="28" t="s">
        <v>1000</v>
      </c>
      <c r="B261" s="28" t="s">
        <v>3131</v>
      </c>
      <c r="C261" s="28" t="s">
        <v>725</v>
      </c>
      <c r="I261" s="30"/>
      <c r="J261" s="28" t="s">
        <v>303</v>
      </c>
      <c r="K261" s="30"/>
      <c r="L261" s="30" t="s">
        <v>305</v>
      </c>
      <c r="M261" s="28" t="s">
        <v>306</v>
      </c>
      <c r="N261" s="30" t="str">
        <f t="shared" si="32"/>
        <v>BV249_2: The item "Best estimate minus recoverables from reinsurance/SPV and Finite Re" is diferent from "Gross Best Estimate" minus "Total Recoverables from reinsurance/SPV and Finite Re after the adjustment for expected losses due to counterparty default"  --&gt;Template 1: SR.12.01; Columns: c0020;0040;0050;0070;0080;0090;0100;0150;0170;0180;0190;0200;0210; Expression: {r0090}={r0030}-{r0080}</v>
      </c>
      <c r="O261" s="28" t="s">
        <v>7369</v>
      </c>
      <c r="P261" s="29" t="str">
        <f t="shared" si="35"/>
        <v>01</v>
      </c>
      <c r="Q261" s="28" t="str">
        <f t="shared" si="36"/>
        <v/>
      </c>
      <c r="R261" s="29" t="str">
        <f t="shared" si="37"/>
        <v>07</v>
      </c>
      <c r="S261" s="29" t="str">
        <f t="shared" si="38"/>
        <v>16 18</v>
      </c>
      <c r="T261" s="29"/>
      <c r="U261" s="29"/>
      <c r="AA261" s="28" t="str">
        <f t="shared" si="33"/>
        <v>Business validation</v>
      </c>
      <c r="AB261" s="28" t="str">
        <f t="shared" si="34"/>
        <v>IT</v>
      </c>
      <c r="AC261" s="28" t="s">
        <v>1051</v>
      </c>
      <c r="AD261" s="28" t="s">
        <v>2701</v>
      </c>
      <c r="AE261" s="28" t="s">
        <v>84</v>
      </c>
    </row>
    <row r="262" spans="1:31" s="28" customFormat="1" ht="15" customHeight="1" x14ac:dyDescent="0.25">
      <c r="A262" s="28" t="s">
        <v>942</v>
      </c>
      <c r="B262" s="28" t="s">
        <v>3131</v>
      </c>
      <c r="C262" s="28" t="s">
        <v>127</v>
      </c>
      <c r="I262" s="30"/>
      <c r="J262" s="28" t="s">
        <v>307</v>
      </c>
      <c r="K262" s="30"/>
      <c r="L262" s="30" t="s">
        <v>308</v>
      </c>
      <c r="M262" s="28" t="s">
        <v>300</v>
      </c>
      <c r="N262" s="30" t="str">
        <f t="shared" si="32"/>
        <v>BV250_1: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S.12.01; Columns: c0020;0090;0100;0150;0190;0200;0210; Expression: {r0200}={r0010}+{r0030}+{r0100}+{r0110}+{r0120}+{r0130}</v>
      </c>
      <c r="O262" s="28" t="s">
        <v>2331</v>
      </c>
      <c r="P262" s="29" t="str">
        <f t="shared" si="35"/>
        <v>01 02</v>
      </c>
      <c r="Q262" s="28" t="str">
        <f t="shared" si="36"/>
        <v/>
      </c>
      <c r="R262" s="29" t="str">
        <f t="shared" si="37"/>
        <v>07 08</v>
      </c>
      <c r="S262" s="29" t="str">
        <f t="shared" si="38"/>
        <v>16 17 18 19</v>
      </c>
      <c r="T262" s="29"/>
      <c r="U262" s="29"/>
      <c r="AA262" s="28" t="str">
        <f t="shared" si="33"/>
        <v>Business validation</v>
      </c>
      <c r="AB262" s="28" t="str">
        <f t="shared" si="34"/>
        <v>IT</v>
      </c>
      <c r="AC262" s="28" t="s">
        <v>1051</v>
      </c>
      <c r="AD262" s="28" t="s">
        <v>2701</v>
      </c>
      <c r="AE262" s="28" t="s">
        <v>84</v>
      </c>
    </row>
    <row r="263" spans="1:31" s="28" customFormat="1" ht="15" customHeight="1" x14ac:dyDescent="0.25">
      <c r="A263" s="28" t="s">
        <v>1001</v>
      </c>
      <c r="B263" s="28" t="s">
        <v>3131</v>
      </c>
      <c r="C263" s="28" t="s">
        <v>725</v>
      </c>
      <c r="I263" s="30"/>
      <c r="J263" s="28" t="s">
        <v>307</v>
      </c>
      <c r="K263" s="30"/>
      <c r="L263" s="30" t="s">
        <v>308</v>
      </c>
      <c r="M263" s="28" t="s">
        <v>300</v>
      </c>
      <c r="N263" s="30" t="str">
        <f t="shared" si="32"/>
        <v>BV250_2: The item "Technical provisions - total" is different from the sum of "Technical provisions calculated as a whole", "Gross Best Estimate", "Risk Margin", "Amount of the transitional on Technical Provisions - Technical Provisions calculated as a whole", "Amount of the transitional on Technical Provisions - Best estimate" and "Amount of the transitional on Technical Provisions - Risk margin"   --&gt;Template 1: SR.12.01; Columns: c0020;0090;0100;0150;0190;0200;0210; Expression: {r0200}={r0010}+{r0030}+{r0100}+{r0110}+{r0120}+{r0130}</v>
      </c>
      <c r="O263" s="28" t="s">
        <v>7369</v>
      </c>
      <c r="P263" s="29" t="str">
        <f t="shared" si="35"/>
        <v>01</v>
      </c>
      <c r="Q263" s="28" t="str">
        <f t="shared" si="36"/>
        <v/>
      </c>
      <c r="R263" s="29" t="str">
        <f t="shared" si="37"/>
        <v>07</v>
      </c>
      <c r="S263" s="29" t="str">
        <f t="shared" si="38"/>
        <v>16 18</v>
      </c>
      <c r="T263" s="29"/>
      <c r="U263" s="29"/>
      <c r="AA263" s="28" t="str">
        <f t="shared" si="33"/>
        <v>Business validation</v>
      </c>
      <c r="AB263" s="28" t="str">
        <f t="shared" si="34"/>
        <v>IT</v>
      </c>
      <c r="AC263" s="28" t="s">
        <v>1051</v>
      </c>
      <c r="AD263" s="28" t="s">
        <v>2701</v>
      </c>
      <c r="AE263" s="28" t="s">
        <v>84</v>
      </c>
    </row>
    <row r="264" spans="1:31" s="28" customFormat="1" ht="15" customHeight="1" x14ac:dyDescent="0.25">
      <c r="A264" s="28" t="s">
        <v>943</v>
      </c>
      <c r="B264" s="28" t="s">
        <v>3131</v>
      </c>
      <c r="C264" s="28" t="s">
        <v>128</v>
      </c>
      <c r="I264" s="30"/>
      <c r="J264" s="28" t="s">
        <v>337</v>
      </c>
      <c r="K264" s="30"/>
      <c r="L264" s="30" t="s">
        <v>338</v>
      </c>
      <c r="M264" s="28" t="s">
        <v>339</v>
      </c>
      <c r="N264" s="30" t="str">
        <f t="shared" si="32"/>
        <v>BV251_1: The item "Net Best Estimate of Claims Provisions" is different from "Claims provision - Gross" minus "Total recoverable from reinsurance/SPV and Finite Re after the adjustment for expected losses due to counterparty default" --&gt;Template 1: S.17.01; Columns: c0020-0180; Expression: {r0250}={r0160}-{r0240}</v>
      </c>
      <c r="O264" s="28" t="s">
        <v>2331</v>
      </c>
      <c r="P264" s="29" t="str">
        <f t="shared" si="35"/>
        <v>01 02</v>
      </c>
      <c r="Q264" s="28" t="str">
        <f t="shared" si="36"/>
        <v/>
      </c>
      <c r="R264" s="29" t="str">
        <f t="shared" si="37"/>
        <v>07 08</v>
      </c>
      <c r="S264" s="29" t="str">
        <f t="shared" si="38"/>
        <v>16 17 18 19</v>
      </c>
      <c r="T264" s="29"/>
      <c r="U264" s="29"/>
      <c r="AA264" s="28" t="str">
        <f t="shared" si="33"/>
        <v>Business validation</v>
      </c>
      <c r="AB264" s="28" t="str">
        <f t="shared" si="34"/>
        <v>IT</v>
      </c>
      <c r="AC264" s="28" t="s">
        <v>1051</v>
      </c>
      <c r="AD264" s="28" t="s">
        <v>2701</v>
      </c>
      <c r="AE264" s="28" t="s">
        <v>84</v>
      </c>
    </row>
    <row r="265" spans="1:31" s="28" customFormat="1" ht="15" customHeight="1" x14ac:dyDescent="0.25">
      <c r="A265" s="28" t="s">
        <v>1002</v>
      </c>
      <c r="B265" s="28" t="s">
        <v>3131</v>
      </c>
      <c r="C265" s="28" t="s">
        <v>726</v>
      </c>
      <c r="I265" s="30"/>
      <c r="J265" s="28" t="s">
        <v>337</v>
      </c>
      <c r="K265" s="30"/>
      <c r="L265" s="30" t="s">
        <v>338</v>
      </c>
      <c r="M265" s="28" t="s">
        <v>339</v>
      </c>
      <c r="N265" s="30" t="str">
        <f t="shared" si="32"/>
        <v>BV251_2: The item "Net Best Estimate of Claims Provisions" is different from "Claims provision - Gross" minus "Total recoverable from reinsurance/SPV and Finite Re after the adjustment for expected losses due to counterparty default" --&gt;Template 1: SR.17.01; Columns: c0020-0180; Expression: {r0250}={r0160}-{r0240}</v>
      </c>
      <c r="O265" s="28" t="s">
        <v>7369</v>
      </c>
      <c r="P265" s="29" t="str">
        <f t="shared" si="35"/>
        <v>01</v>
      </c>
      <c r="Q265" s="28" t="str">
        <f t="shared" si="36"/>
        <v/>
      </c>
      <c r="R265" s="29" t="str">
        <f t="shared" si="37"/>
        <v>07</v>
      </c>
      <c r="S265" s="29" t="str">
        <f t="shared" si="38"/>
        <v>16 18</v>
      </c>
      <c r="T265" s="29"/>
      <c r="U265" s="29"/>
      <c r="AA265" s="28" t="str">
        <f t="shared" si="33"/>
        <v>Business validation</v>
      </c>
      <c r="AB265" s="28" t="str">
        <f t="shared" si="34"/>
        <v>IT</v>
      </c>
      <c r="AC265" s="28" t="s">
        <v>1051</v>
      </c>
      <c r="AD265" s="28" t="s">
        <v>2701</v>
      </c>
      <c r="AE265" s="28" t="s">
        <v>84</v>
      </c>
    </row>
    <row r="266" spans="1:31" s="28" customFormat="1" ht="15" customHeight="1" x14ac:dyDescent="0.25">
      <c r="A266" s="28" t="s">
        <v>944</v>
      </c>
      <c r="B266" s="28" t="s">
        <v>3131</v>
      </c>
      <c r="C266" s="28" t="s">
        <v>128</v>
      </c>
      <c r="I266" s="30" t="s">
        <v>349</v>
      </c>
      <c r="K266" s="30"/>
      <c r="L266" s="30" t="s">
        <v>350</v>
      </c>
      <c r="M266" s="28" t="s">
        <v>351</v>
      </c>
      <c r="N266" s="30" t="str">
        <f t="shared" si="32"/>
        <v>BV252_1: The item "Total Non-Life obligation" is different from the sum of the relevant LoB  --&gt;Template 1: S.17.01; Rows: r0010;0050;0060;0100;0110-0150;0160;0200-0280;0290-0310;0320-0340;0370-0490; Expression: {c0180}=sum({(c0020-0170)})</v>
      </c>
      <c r="O266" s="28" t="s">
        <v>7369</v>
      </c>
      <c r="P266" s="29" t="str">
        <f t="shared" si="35"/>
        <v>01</v>
      </c>
      <c r="Q266" s="28" t="str">
        <f t="shared" si="36"/>
        <v/>
      </c>
      <c r="R266" s="29" t="str">
        <f t="shared" si="37"/>
        <v>07</v>
      </c>
      <c r="S266" s="29" t="str">
        <f t="shared" si="38"/>
        <v>16 18</v>
      </c>
      <c r="T266" s="29"/>
      <c r="U266" s="29"/>
      <c r="V266" s="42">
        <v>42566</v>
      </c>
      <c r="W266" s="28" t="s">
        <v>8548</v>
      </c>
      <c r="X266" s="28" t="s">
        <v>22986</v>
      </c>
      <c r="Y266" s="28" t="s">
        <v>8546</v>
      </c>
      <c r="Z266" s="28" t="s">
        <v>8622</v>
      </c>
      <c r="AA266" s="28" t="str">
        <f t="shared" si="33"/>
        <v>Business validation</v>
      </c>
      <c r="AB266" s="28" t="str">
        <f t="shared" si="34"/>
        <v>IT</v>
      </c>
      <c r="AC266" s="28" t="s">
        <v>1051</v>
      </c>
      <c r="AD266" s="28" t="s">
        <v>2701</v>
      </c>
      <c r="AE266" s="28" t="s">
        <v>84</v>
      </c>
    </row>
    <row r="267" spans="1:31" s="28" customFormat="1" ht="15" customHeight="1" x14ac:dyDescent="0.25">
      <c r="A267" s="28" t="s">
        <v>1003</v>
      </c>
      <c r="B267" s="28" t="s">
        <v>3131</v>
      </c>
      <c r="C267" s="28" t="s">
        <v>726</v>
      </c>
      <c r="I267" s="30" t="s">
        <v>727</v>
      </c>
      <c r="K267" s="30"/>
      <c r="L267" s="30" t="s">
        <v>350</v>
      </c>
      <c r="M267" s="28" t="s">
        <v>351</v>
      </c>
      <c r="N267" s="30" t="str">
        <f t="shared" si="32"/>
        <v>BV252_2: The item "Total Non-Life obligation" is different from the sum of the relevant LoB  --&gt;Template 1: SR.17.01; Rows: r0010;0050;0060;0140-0160;0240-0280;0290-0310;0320-0340; Expression: {c0180}=sum({(c0020-0170)})</v>
      </c>
      <c r="O267" s="28" t="s">
        <v>7369</v>
      </c>
      <c r="P267" s="29" t="str">
        <f t="shared" si="35"/>
        <v>01</v>
      </c>
      <c r="Q267" s="28" t="str">
        <f t="shared" si="36"/>
        <v/>
      </c>
      <c r="R267" s="29" t="str">
        <f t="shared" si="37"/>
        <v>07</v>
      </c>
      <c r="S267" s="29" t="str">
        <f t="shared" si="38"/>
        <v>16 18</v>
      </c>
      <c r="T267" s="29"/>
      <c r="U267" s="29"/>
      <c r="AA267" s="28" t="str">
        <f t="shared" si="33"/>
        <v>Business validation</v>
      </c>
      <c r="AB267" s="28" t="str">
        <f t="shared" si="34"/>
        <v>IT</v>
      </c>
      <c r="AC267" s="28" t="s">
        <v>1051</v>
      </c>
      <c r="AD267" s="28" t="s">
        <v>2701</v>
      </c>
      <c r="AE267" s="28" t="s">
        <v>84</v>
      </c>
    </row>
    <row r="268" spans="1:31" s="28" customFormat="1" ht="15" customHeight="1" x14ac:dyDescent="0.25">
      <c r="A268" s="28" t="s">
        <v>945</v>
      </c>
      <c r="B268" s="28" t="s">
        <v>3131</v>
      </c>
      <c r="C268" s="28" t="s">
        <v>128</v>
      </c>
      <c r="I268" s="30"/>
      <c r="J268" s="28" t="s">
        <v>337</v>
      </c>
      <c r="K268" s="30"/>
      <c r="L268" s="30" t="s">
        <v>361</v>
      </c>
      <c r="M268" s="28" t="s">
        <v>362</v>
      </c>
      <c r="N268" s="30" t="str">
        <f t="shared" si="32"/>
        <v>BV253_1: The item "Net Best Estimate of Premium Provisions" is different from "Premium provision - Gross" minus "Total recoverable from reinsurance/SPV and Finite Re after the adjustment for expected losses due to counterparty default" --&gt;Template 1: S.17.01; Columns: c0020-0180; Expression: {r0150}={r0060}-{r0140}</v>
      </c>
      <c r="O268" s="28" t="s">
        <v>2331</v>
      </c>
      <c r="P268" s="29" t="str">
        <f t="shared" si="35"/>
        <v>01 02</v>
      </c>
      <c r="Q268" s="28" t="str">
        <f t="shared" si="36"/>
        <v/>
      </c>
      <c r="R268" s="29" t="str">
        <f t="shared" si="37"/>
        <v>07 08</v>
      </c>
      <c r="S268" s="29" t="str">
        <f t="shared" si="38"/>
        <v>16 17 18 19</v>
      </c>
      <c r="T268" s="29"/>
      <c r="U268" s="29"/>
      <c r="AA268" s="28" t="str">
        <f t="shared" si="33"/>
        <v>Business validation</v>
      </c>
      <c r="AB268" s="28" t="str">
        <f t="shared" si="34"/>
        <v>IT</v>
      </c>
      <c r="AC268" s="28" t="s">
        <v>1051</v>
      </c>
      <c r="AD268" s="28" t="s">
        <v>2701</v>
      </c>
      <c r="AE268" s="28" t="s">
        <v>84</v>
      </c>
    </row>
    <row r="269" spans="1:31" s="28" customFormat="1" ht="15" customHeight="1" x14ac:dyDescent="0.25">
      <c r="A269" s="28" t="s">
        <v>1004</v>
      </c>
      <c r="B269" s="28" t="s">
        <v>3131</v>
      </c>
      <c r="C269" s="28" t="s">
        <v>726</v>
      </c>
      <c r="I269" s="30"/>
      <c r="J269" s="28" t="s">
        <v>337</v>
      </c>
      <c r="K269" s="30"/>
      <c r="L269" s="30" t="s">
        <v>361</v>
      </c>
      <c r="M269" s="28" t="s">
        <v>362</v>
      </c>
      <c r="N269" s="30" t="str">
        <f t="shared" si="32"/>
        <v>BV253_2: The item "Net Best Estimate of Premium Provisions" is different from "Premium provision - Gross" minus "Total recoverable from reinsurance/SPV and Finite Re after the adjustment for expected losses due to counterparty default" --&gt;Template 1: SR.17.01; Columns: c0020-0180; Expression: {r0150}={r0060}-{r0140}</v>
      </c>
      <c r="O269" s="28" t="s">
        <v>7369</v>
      </c>
      <c r="P269" s="29" t="str">
        <f t="shared" si="35"/>
        <v>01</v>
      </c>
      <c r="Q269" s="28" t="str">
        <f t="shared" si="36"/>
        <v/>
      </c>
      <c r="R269" s="29" t="str">
        <f t="shared" si="37"/>
        <v>07</v>
      </c>
      <c r="S269" s="29" t="str">
        <f t="shared" si="38"/>
        <v>16 18</v>
      </c>
      <c r="T269" s="29"/>
      <c r="U269" s="29"/>
      <c r="AA269" s="28" t="str">
        <f t="shared" si="33"/>
        <v>Business validation</v>
      </c>
      <c r="AB269" s="28" t="str">
        <f t="shared" si="34"/>
        <v>IT</v>
      </c>
      <c r="AC269" s="28" t="s">
        <v>1051</v>
      </c>
      <c r="AD269" s="28" t="s">
        <v>2701</v>
      </c>
      <c r="AE269" s="28" t="s">
        <v>84</v>
      </c>
    </row>
    <row r="270" spans="1:31" s="28" customFormat="1" ht="15" customHeight="1" x14ac:dyDescent="0.25">
      <c r="A270" s="28" t="s">
        <v>946</v>
      </c>
      <c r="B270" s="28" t="s">
        <v>3131</v>
      </c>
      <c r="C270" s="28" t="s">
        <v>508</v>
      </c>
      <c r="I270" s="30"/>
      <c r="J270" s="28" t="s">
        <v>509</v>
      </c>
      <c r="K270" s="30"/>
      <c r="L270" s="30" t="s">
        <v>510</v>
      </c>
      <c r="M270" s="28" t="s">
        <v>511</v>
      </c>
      <c r="N270" s="30" t="str">
        <f t="shared" si="32"/>
        <v>BV254_1: The item "Basic solvency capital requirement" is different from the sum of the item above. Please note that it shall include diversification effects.  --&gt;Template 1: S.25.01; Columns: c0030;0040; Expression: {r0100}=sum({(r0010-0070)})</v>
      </c>
      <c r="O270" s="28" t="s">
        <v>8645</v>
      </c>
      <c r="P270" s="29" t="str">
        <f t="shared" si="35"/>
        <v>01 03 04 06</v>
      </c>
      <c r="Q270" s="28" t="str">
        <f t="shared" si="36"/>
        <v/>
      </c>
      <c r="R270" s="29" t="str">
        <f t="shared" si="37"/>
        <v>07 09</v>
      </c>
      <c r="S270" s="29" t="str">
        <f t="shared" si="38"/>
        <v>16 18</v>
      </c>
      <c r="T270" s="29"/>
      <c r="U270" s="29"/>
      <c r="AA270" s="28" t="str">
        <f t="shared" si="33"/>
        <v>Business validation</v>
      </c>
      <c r="AB270" s="28" t="str">
        <f t="shared" si="34"/>
        <v>IT</v>
      </c>
      <c r="AC270" s="28" t="s">
        <v>1051</v>
      </c>
      <c r="AD270" s="28" t="s">
        <v>2701</v>
      </c>
      <c r="AE270" s="28" t="s">
        <v>84</v>
      </c>
    </row>
    <row r="271" spans="1:31" s="28" customFormat="1" ht="15" customHeight="1" x14ac:dyDescent="0.25">
      <c r="A271" s="28" t="s">
        <v>1005</v>
      </c>
      <c r="B271" s="28" t="s">
        <v>3131</v>
      </c>
      <c r="C271" s="28" t="s">
        <v>728</v>
      </c>
      <c r="I271" s="30"/>
      <c r="J271" s="28" t="s">
        <v>509</v>
      </c>
      <c r="K271" s="30"/>
      <c r="L271" s="30" t="s">
        <v>510</v>
      </c>
      <c r="M271" s="28" t="s">
        <v>511</v>
      </c>
      <c r="N271" s="30" t="str">
        <f t="shared" si="32"/>
        <v>BV254_2: The item "Basic solvency capital requirement" is different from the sum of the item above. Please note that it shall include diversification effects.  --&gt;Template 1: SR.25.01; Columns: c0030;0040; Expression: {r0100}=sum({(r0010-0070)})</v>
      </c>
      <c r="O271" s="28" t="s">
        <v>7371</v>
      </c>
      <c r="P271" s="29" t="str">
        <f t="shared" si="35"/>
        <v>01 04</v>
      </c>
      <c r="Q271" s="28" t="str">
        <f t="shared" si="36"/>
        <v/>
      </c>
      <c r="R271" s="29" t="str">
        <f t="shared" si="37"/>
        <v>07</v>
      </c>
      <c r="S271" s="29" t="str">
        <f t="shared" si="38"/>
        <v>16 18</v>
      </c>
      <c r="T271" s="29"/>
      <c r="U271" s="29"/>
      <c r="AA271" s="28" t="str">
        <f t="shared" si="33"/>
        <v>Business validation</v>
      </c>
      <c r="AB271" s="28" t="str">
        <f t="shared" si="34"/>
        <v>IT</v>
      </c>
      <c r="AC271" s="28" t="s">
        <v>1051</v>
      </c>
      <c r="AD271" s="28" t="s">
        <v>2701</v>
      </c>
      <c r="AE271" s="28" t="s">
        <v>84</v>
      </c>
    </row>
    <row r="272" spans="1:31" s="28" customFormat="1" ht="15" customHeight="1" x14ac:dyDescent="0.25">
      <c r="A272" s="28" t="s">
        <v>947</v>
      </c>
      <c r="B272" s="28" t="s">
        <v>3131</v>
      </c>
      <c r="C272" s="28" t="s">
        <v>508</v>
      </c>
      <c r="I272" s="30" t="s">
        <v>516</v>
      </c>
      <c r="K272" s="30"/>
      <c r="L272" s="30" t="s">
        <v>517</v>
      </c>
      <c r="M272" s="28" t="s">
        <v>518</v>
      </c>
      <c r="N272" s="30" t="str">
        <f t="shared" si="32"/>
        <v>BV255_1: The item "Net solvency capital requirement" for "Intangible asset risk" is different from the one reported in "Gross solvency capital requirement". Future discretionary benefits do not affect intangible asset risk. --&gt;Template 1: S.25.01; Rows: r0070; Expression: {c0040}={c0030}</v>
      </c>
      <c r="O272" s="28" t="s">
        <v>8645</v>
      </c>
      <c r="P272" s="29" t="str">
        <f t="shared" si="35"/>
        <v>01 03 04 06</v>
      </c>
      <c r="Q272" s="28" t="str">
        <f t="shared" si="36"/>
        <v/>
      </c>
      <c r="R272" s="29" t="str">
        <f t="shared" si="37"/>
        <v>07 09</v>
      </c>
      <c r="S272" s="29" t="str">
        <f t="shared" si="38"/>
        <v>16 18</v>
      </c>
      <c r="T272" s="29"/>
      <c r="U272" s="29"/>
      <c r="AA272" s="28" t="str">
        <f t="shared" si="33"/>
        <v>Business validation</v>
      </c>
      <c r="AB272" s="28" t="str">
        <f t="shared" si="34"/>
        <v>IT</v>
      </c>
      <c r="AC272" s="28" t="s">
        <v>10</v>
      </c>
      <c r="AD272" s="28" t="s">
        <v>2701</v>
      </c>
      <c r="AE272" s="28" t="s">
        <v>84</v>
      </c>
    </row>
    <row r="273" spans="1:31" s="28" customFormat="1" ht="15" customHeight="1" x14ac:dyDescent="0.25">
      <c r="A273" s="28" t="s">
        <v>1006</v>
      </c>
      <c r="B273" s="28" t="s">
        <v>3131</v>
      </c>
      <c r="C273" s="28" t="s">
        <v>728</v>
      </c>
      <c r="I273" s="30" t="s">
        <v>516</v>
      </c>
      <c r="K273" s="30"/>
      <c r="L273" s="30" t="s">
        <v>517</v>
      </c>
      <c r="M273" s="28" t="s">
        <v>518</v>
      </c>
      <c r="N273" s="30" t="str">
        <f t="shared" si="32"/>
        <v>BV255_2: The item "Net solvency capital requirement" for "Intangible asset risk" is different from the one reported in "Gross solvency capital requirement". Future discretionary benefits do not affect intangible asset risk. --&gt;Template 1: SR.25.01; Rows: r0070; Expression: {c0040}={c0030}</v>
      </c>
      <c r="O273" s="28" t="s">
        <v>7371</v>
      </c>
      <c r="P273" s="29" t="str">
        <f t="shared" si="35"/>
        <v>01 04</v>
      </c>
      <c r="Q273" s="28" t="str">
        <f t="shared" si="36"/>
        <v/>
      </c>
      <c r="R273" s="29" t="str">
        <f t="shared" si="37"/>
        <v>07</v>
      </c>
      <c r="S273" s="29" t="str">
        <f t="shared" si="38"/>
        <v>16 18</v>
      </c>
      <c r="T273" s="29"/>
      <c r="U273" s="29"/>
      <c r="AA273" s="28" t="str">
        <f t="shared" si="33"/>
        <v>Business validation</v>
      </c>
      <c r="AB273" s="28" t="str">
        <f t="shared" si="34"/>
        <v>IT</v>
      </c>
      <c r="AC273" s="28" t="s">
        <v>10</v>
      </c>
      <c r="AD273" s="28" t="s">
        <v>2701</v>
      </c>
      <c r="AE273" s="28" t="s">
        <v>84</v>
      </c>
    </row>
    <row r="274" spans="1:31" s="28" customFormat="1" ht="15" customHeight="1" x14ac:dyDescent="0.25">
      <c r="A274" s="28" t="s">
        <v>948</v>
      </c>
      <c r="B274" s="28" t="s">
        <v>3131</v>
      </c>
      <c r="C274" s="28" t="s">
        <v>519</v>
      </c>
      <c r="I274" s="30"/>
      <c r="J274" s="28" t="s">
        <v>184</v>
      </c>
      <c r="K274" s="30"/>
      <c r="L274" s="30" t="s">
        <v>520</v>
      </c>
      <c r="M274" s="28" t="s">
        <v>521</v>
      </c>
      <c r="N274" s="30" t="str">
        <f t="shared" si="32"/>
        <v>BV256_1: The item "Equity risk/Type 1 equities" is diferent from the sum of "type 1 equity", "strategic participations (type 1 equities)" and "duration-based (type 1 equities)" --&gt;Template 1: S.26.01; Columns: c0020;0040; Expression: {r0210}={r0220}+{r0230}+{r0240}</v>
      </c>
      <c r="O274" s="28" t="s">
        <v>7371</v>
      </c>
      <c r="P274" s="29" t="str">
        <f t="shared" si="35"/>
        <v>01 04</v>
      </c>
      <c r="Q274" s="28" t="str">
        <f t="shared" si="36"/>
        <v/>
      </c>
      <c r="R274" s="29" t="str">
        <f t="shared" si="37"/>
        <v>07</v>
      </c>
      <c r="S274" s="29" t="str">
        <f t="shared" si="38"/>
        <v>16 18</v>
      </c>
      <c r="T274" s="29"/>
      <c r="U274" s="29"/>
      <c r="AA274" s="28" t="str">
        <f t="shared" si="33"/>
        <v>Business validation</v>
      </c>
      <c r="AB274" s="28" t="str">
        <f t="shared" si="34"/>
        <v>IT</v>
      </c>
      <c r="AC274" s="28" t="s">
        <v>1051</v>
      </c>
      <c r="AD274" s="28" t="s">
        <v>2701</v>
      </c>
      <c r="AE274" s="28" t="s">
        <v>84</v>
      </c>
    </row>
    <row r="275" spans="1:31" s="28" customFormat="1" ht="15" customHeight="1" x14ac:dyDescent="0.25">
      <c r="A275" s="28" t="s">
        <v>1007</v>
      </c>
      <c r="B275" s="28" t="s">
        <v>3131</v>
      </c>
      <c r="C275" s="28" t="s">
        <v>729</v>
      </c>
      <c r="I275" s="30"/>
      <c r="J275" s="28" t="s">
        <v>184</v>
      </c>
      <c r="K275" s="30"/>
      <c r="L275" s="30" t="s">
        <v>520</v>
      </c>
      <c r="M275" s="28" t="s">
        <v>521</v>
      </c>
      <c r="N275" s="30" t="str">
        <f t="shared" si="32"/>
        <v>BV256_2: The item "Equity risk/Type 1 equities" is diferent from the sum of "type 1 equity", "strategic participations (type 1 equities)" and "duration-based (type 1 equities)" --&gt;Template 1: SR.26.01; Columns: c0020;0040; Expression: {r0210}={r0220}+{r0230}+{r0240}</v>
      </c>
      <c r="O275" s="28" t="s">
        <v>7371</v>
      </c>
      <c r="P275" s="29" t="str">
        <f t="shared" si="35"/>
        <v>01 04</v>
      </c>
      <c r="Q275" s="28" t="str">
        <f t="shared" si="36"/>
        <v/>
      </c>
      <c r="R275" s="29" t="str">
        <f t="shared" si="37"/>
        <v>07</v>
      </c>
      <c r="S275" s="29" t="str">
        <f t="shared" si="38"/>
        <v>16 18</v>
      </c>
      <c r="T275" s="29"/>
      <c r="U275" s="29"/>
      <c r="AA275" s="28" t="str">
        <f t="shared" si="33"/>
        <v>Business validation</v>
      </c>
      <c r="AB275" s="28" t="str">
        <f t="shared" si="34"/>
        <v>IT</v>
      </c>
      <c r="AC275" s="28" t="s">
        <v>1051</v>
      </c>
      <c r="AD275" s="28" t="s">
        <v>2701</v>
      </c>
      <c r="AE275" s="28" t="s">
        <v>84</v>
      </c>
    </row>
    <row r="276" spans="1:31" s="28" customFormat="1" ht="15" customHeight="1" x14ac:dyDescent="0.25">
      <c r="A276" s="28" t="s">
        <v>949</v>
      </c>
      <c r="B276" s="28" t="s">
        <v>3131</v>
      </c>
      <c r="C276" s="28" t="s">
        <v>519</v>
      </c>
      <c r="I276" s="30"/>
      <c r="J276" s="28" t="s">
        <v>184</v>
      </c>
      <c r="K276" s="30"/>
      <c r="L276" s="30" t="s">
        <v>522</v>
      </c>
      <c r="M276" s="28" t="s">
        <v>523</v>
      </c>
      <c r="N276" s="30" t="str">
        <f t="shared" si="32"/>
        <v>BV257_1: The item "Equity risk/Type 2 equities" is diferent from the sum of "type 2 equity", "strategic participations (type 2 equities)" and "duration-based (type 2 equities)" --&gt;Template 1: S.26.01; Columns: c0020;0040; Expression: {r0250}={r0260}+{r0270}+{r0280}</v>
      </c>
      <c r="O276" s="28" t="s">
        <v>7371</v>
      </c>
      <c r="P276" s="29" t="str">
        <f t="shared" si="35"/>
        <v>01 04</v>
      </c>
      <c r="Q276" s="28" t="str">
        <f t="shared" si="36"/>
        <v/>
      </c>
      <c r="R276" s="29" t="str">
        <f t="shared" si="37"/>
        <v>07</v>
      </c>
      <c r="S276" s="29" t="str">
        <f t="shared" si="38"/>
        <v>16 18</v>
      </c>
      <c r="T276" s="29"/>
      <c r="U276" s="29"/>
      <c r="AA276" s="28" t="str">
        <f t="shared" si="33"/>
        <v>Business validation</v>
      </c>
      <c r="AB276" s="28" t="str">
        <f t="shared" si="34"/>
        <v>IT</v>
      </c>
      <c r="AC276" s="28" t="s">
        <v>1051</v>
      </c>
      <c r="AD276" s="28" t="s">
        <v>2701</v>
      </c>
      <c r="AE276" s="28" t="s">
        <v>84</v>
      </c>
    </row>
    <row r="277" spans="1:31" s="28" customFormat="1" ht="15" customHeight="1" x14ac:dyDescent="0.25">
      <c r="A277" s="28" t="s">
        <v>1008</v>
      </c>
      <c r="B277" s="28" t="s">
        <v>3131</v>
      </c>
      <c r="C277" s="28" t="s">
        <v>729</v>
      </c>
      <c r="I277" s="30"/>
      <c r="J277" s="28" t="s">
        <v>184</v>
      </c>
      <c r="K277" s="30"/>
      <c r="L277" s="30" t="s">
        <v>522</v>
      </c>
      <c r="M277" s="28" t="s">
        <v>523</v>
      </c>
      <c r="N277" s="30" t="str">
        <f t="shared" si="32"/>
        <v>BV257_2: The item "Equity risk/Type 2 equities" is diferent from the sum of "type 2 equity", "strategic participations (type 2 equities)" and "duration-based (type 2 equities)" --&gt;Template 1: SR.26.01; Columns: c0020;0040; Expression: {r0250}={r0260}+{r0270}+{r0280}</v>
      </c>
      <c r="O277" s="28" t="s">
        <v>7371</v>
      </c>
      <c r="P277" s="29" t="str">
        <f t="shared" si="35"/>
        <v>01 04</v>
      </c>
      <c r="Q277" s="28" t="str">
        <f t="shared" si="36"/>
        <v/>
      </c>
      <c r="R277" s="29" t="str">
        <f t="shared" si="37"/>
        <v>07</v>
      </c>
      <c r="S277" s="29" t="str">
        <f t="shared" si="38"/>
        <v>16 18</v>
      </c>
      <c r="T277" s="29"/>
      <c r="U277" s="29"/>
      <c r="AA277" s="28" t="str">
        <f t="shared" si="33"/>
        <v>Business validation</v>
      </c>
      <c r="AB277" s="28" t="str">
        <f t="shared" si="34"/>
        <v>IT</v>
      </c>
      <c r="AC277" s="28" t="s">
        <v>1051</v>
      </c>
      <c r="AD277" s="28" t="s">
        <v>2701</v>
      </c>
      <c r="AE277" s="28" t="s">
        <v>84</v>
      </c>
    </row>
    <row r="278" spans="1:31" s="28" customFormat="1" ht="15" customHeight="1" x14ac:dyDescent="0.25">
      <c r="A278" s="28" t="s">
        <v>950</v>
      </c>
      <c r="B278" s="28" t="s">
        <v>3131</v>
      </c>
      <c r="C278" s="28" t="s">
        <v>524</v>
      </c>
      <c r="I278" s="30"/>
      <c r="J278" s="28" t="s">
        <v>525</v>
      </c>
      <c r="K278" s="30"/>
      <c r="L278" s="30" t="s">
        <v>526</v>
      </c>
      <c r="M278" s="28" t="s">
        <v>527</v>
      </c>
      <c r="N278" s="30" t="str">
        <f t="shared" si="32"/>
        <v>BV258_1: The item "Diversification within counterparty default risk  module" is different from the difference between the "Total counterparty default risk/Gross SCR" and the sum of the "Type 1 exposures/SCR" and "Type 2 exposures/SCR" --&gt;Template 1: S.26.02; Columns: c0080; Expression: {r0330}={r0400}-({r0100}+{r0300})</v>
      </c>
      <c r="O278" s="28" t="s">
        <v>7371</v>
      </c>
      <c r="P278" s="29" t="str">
        <f t="shared" si="35"/>
        <v>01 04</v>
      </c>
      <c r="Q278" s="28" t="str">
        <f t="shared" si="36"/>
        <v/>
      </c>
      <c r="R278" s="29" t="str">
        <f t="shared" si="37"/>
        <v>07</v>
      </c>
      <c r="S278" s="29" t="str">
        <f t="shared" si="38"/>
        <v>16 18</v>
      </c>
      <c r="T278" s="29"/>
      <c r="U278" s="29"/>
      <c r="AA278" s="28" t="str">
        <f t="shared" si="33"/>
        <v>Business validation</v>
      </c>
      <c r="AB278" s="28" t="str">
        <f t="shared" si="34"/>
        <v>IT</v>
      </c>
      <c r="AC278" s="28" t="s">
        <v>1051</v>
      </c>
      <c r="AD278" s="28" t="s">
        <v>2701</v>
      </c>
      <c r="AE278" s="28" t="s">
        <v>84</v>
      </c>
    </row>
    <row r="279" spans="1:31" s="28" customFormat="1" ht="15" customHeight="1" x14ac:dyDescent="0.25">
      <c r="A279" s="28" t="s">
        <v>1009</v>
      </c>
      <c r="B279" s="28" t="s">
        <v>3131</v>
      </c>
      <c r="C279" s="28" t="s">
        <v>730</v>
      </c>
      <c r="I279" s="30"/>
      <c r="J279" s="28" t="s">
        <v>525</v>
      </c>
      <c r="K279" s="30"/>
      <c r="L279" s="30" t="s">
        <v>526</v>
      </c>
      <c r="M279" s="28" t="s">
        <v>527</v>
      </c>
      <c r="N279" s="30" t="str">
        <f t="shared" si="32"/>
        <v>BV258_2: The item "Diversification within counterparty default risk  module" is different from the difference between the "Total counterparty default risk/Gross SCR" and the sum of the "Type 1 exposures/SCR" and "Type 2 exposures/SCR" --&gt;Template 1: SR.26.02; Columns: c0080; Expression: {r0330}={r0400}-({r0100}+{r0300})</v>
      </c>
      <c r="O279" s="28" t="s">
        <v>7371</v>
      </c>
      <c r="P279" s="29" t="str">
        <f t="shared" si="35"/>
        <v>01 04</v>
      </c>
      <c r="Q279" s="28" t="str">
        <f t="shared" si="36"/>
        <v/>
      </c>
      <c r="R279" s="29" t="str">
        <f t="shared" si="37"/>
        <v>07</v>
      </c>
      <c r="S279" s="29" t="str">
        <f t="shared" si="38"/>
        <v>16 18</v>
      </c>
      <c r="T279" s="29"/>
      <c r="U279" s="29"/>
      <c r="AA279" s="28" t="str">
        <f t="shared" si="33"/>
        <v>Business validation</v>
      </c>
      <c r="AB279" s="28" t="str">
        <f t="shared" si="34"/>
        <v>IT</v>
      </c>
      <c r="AC279" s="28" t="s">
        <v>1051</v>
      </c>
      <c r="AD279" s="28" t="s">
        <v>2701</v>
      </c>
      <c r="AE279" s="28" t="s">
        <v>84</v>
      </c>
    </row>
    <row r="280" spans="1:31" s="28" customFormat="1" ht="15" customHeight="1" x14ac:dyDescent="0.25">
      <c r="A280" s="28" t="s">
        <v>951</v>
      </c>
      <c r="B280" s="28" t="s">
        <v>3131</v>
      </c>
      <c r="C280" s="28" t="s">
        <v>12</v>
      </c>
      <c r="I280" s="30"/>
      <c r="J280" s="28" t="s">
        <v>528</v>
      </c>
      <c r="K280" s="30"/>
      <c r="L280" s="30" t="s">
        <v>8558</v>
      </c>
      <c r="M280" s="28" t="s">
        <v>529</v>
      </c>
      <c r="N280" s="30" t="str">
        <f t="shared" si="32"/>
        <v>BV259_1: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S.26.04; Columns: c0170; Expression: {r1040}=sum({(r1000-1030)})</v>
      </c>
      <c r="O280" s="28" t="s">
        <v>7371</v>
      </c>
      <c r="P280" s="29" t="str">
        <f t="shared" si="35"/>
        <v>01 04</v>
      </c>
      <c r="Q280" s="28" t="str">
        <f t="shared" si="36"/>
        <v/>
      </c>
      <c r="R280" s="29" t="str">
        <f t="shared" si="37"/>
        <v>07</v>
      </c>
      <c r="S280" s="29" t="str">
        <f t="shared" si="38"/>
        <v>16 18</v>
      </c>
      <c r="T280" s="29"/>
      <c r="U280" s="58">
        <v>42415</v>
      </c>
      <c r="X280" s="28" t="s">
        <v>8583</v>
      </c>
      <c r="AA280" s="28" t="str">
        <f t="shared" si="33"/>
        <v>Business validation</v>
      </c>
      <c r="AB280" s="28" t="str">
        <f t="shared" si="34"/>
        <v>IT</v>
      </c>
      <c r="AC280" s="28" t="s">
        <v>1051</v>
      </c>
      <c r="AD280" s="28" t="s">
        <v>2701</v>
      </c>
      <c r="AE280" s="28" t="s">
        <v>84</v>
      </c>
    </row>
    <row r="281" spans="1:31" s="28" customFormat="1" ht="15" customHeight="1" x14ac:dyDescent="0.25">
      <c r="A281" s="28" t="s">
        <v>1010</v>
      </c>
      <c r="B281" s="28" t="s">
        <v>3131</v>
      </c>
      <c r="C281" s="28" t="s">
        <v>18</v>
      </c>
      <c r="I281" s="30"/>
      <c r="J281" s="28" t="s">
        <v>528</v>
      </c>
      <c r="K281" s="30"/>
      <c r="L281" s="30" t="s">
        <v>8558</v>
      </c>
      <c r="M281" s="28" t="s">
        <v>529</v>
      </c>
      <c r="N281" s="30" t="str">
        <f t="shared" si="32"/>
        <v>BV259_2: The item "Total Volume measure" for NSLT health premium and reserve risk is different from the sum of the volume measures for "Medical expenses insurance and proportional reinsurance", "Income protection insurance and proportinoal reinsurance", "Worker's compensation insurance and proportional reinsurance" and "Non-proportional health reinsurance" --&gt;Template 1: SR.26.04; Columns: c0170; Expression: {r1040}=sum({(r1000-1030)})</v>
      </c>
      <c r="O281" s="28" t="s">
        <v>7371</v>
      </c>
      <c r="P281" s="29" t="str">
        <f t="shared" si="35"/>
        <v>01 04</v>
      </c>
      <c r="Q281" s="28" t="str">
        <f t="shared" si="36"/>
        <v/>
      </c>
      <c r="R281" s="29" t="str">
        <f t="shared" si="37"/>
        <v>07</v>
      </c>
      <c r="S281" s="29" t="str">
        <f t="shared" si="38"/>
        <v>16 18</v>
      </c>
      <c r="T281" s="29"/>
      <c r="U281" s="58">
        <v>42415</v>
      </c>
      <c r="X281" s="28" t="s">
        <v>8583</v>
      </c>
      <c r="AA281" s="28" t="str">
        <f t="shared" si="33"/>
        <v>Business validation</v>
      </c>
      <c r="AB281" s="28" t="str">
        <f t="shared" si="34"/>
        <v>IT</v>
      </c>
      <c r="AC281" s="28" t="s">
        <v>1051</v>
      </c>
      <c r="AD281" s="28" t="s">
        <v>2701</v>
      </c>
      <c r="AE281" s="28" t="s">
        <v>84</v>
      </c>
    </row>
    <row r="282" spans="1:31" s="28" customFormat="1" ht="15" customHeight="1" x14ac:dyDescent="0.25">
      <c r="A282" s="28" t="s">
        <v>952</v>
      </c>
      <c r="B282" s="28" t="s">
        <v>3131</v>
      </c>
      <c r="C282" s="28" t="s">
        <v>530</v>
      </c>
      <c r="I282" s="30"/>
      <c r="J282" s="28" t="s">
        <v>533</v>
      </c>
      <c r="K282" s="30"/>
      <c r="L282" s="30" t="s">
        <v>534</v>
      </c>
      <c r="M282" s="28" t="s">
        <v>535</v>
      </c>
      <c r="N282" s="30" t="str">
        <f t="shared" si="32"/>
        <v>BV260_1: The item "Total Volume measure" is different from the sum of the volume measures reported by LoB --&gt;Template 1: S.26.05; Columns: c0090; Expression: {r0220}=sum({(r0100-0210)})</v>
      </c>
      <c r="O282" s="28" t="s">
        <v>7371</v>
      </c>
      <c r="P282" s="29" t="str">
        <f t="shared" si="35"/>
        <v>01 04</v>
      </c>
      <c r="Q282" s="28" t="str">
        <f t="shared" si="36"/>
        <v/>
      </c>
      <c r="R282" s="29" t="str">
        <f t="shared" si="37"/>
        <v>07</v>
      </c>
      <c r="S282" s="29" t="str">
        <f t="shared" si="38"/>
        <v>16 18</v>
      </c>
      <c r="T282" s="29"/>
      <c r="U282" s="29"/>
      <c r="AA282" s="28" t="str">
        <f t="shared" si="33"/>
        <v>Business validation</v>
      </c>
      <c r="AB282" s="28" t="str">
        <f t="shared" si="34"/>
        <v>IT</v>
      </c>
      <c r="AC282" s="28" t="s">
        <v>1051</v>
      </c>
      <c r="AD282" s="28" t="s">
        <v>2701</v>
      </c>
      <c r="AE282" s="28" t="s">
        <v>84</v>
      </c>
    </row>
    <row r="283" spans="1:31" s="28" customFormat="1" ht="15" customHeight="1" x14ac:dyDescent="0.25">
      <c r="A283" s="28" t="s">
        <v>1011</v>
      </c>
      <c r="B283" s="28" t="s">
        <v>3131</v>
      </c>
      <c r="C283" s="28" t="s">
        <v>731</v>
      </c>
      <c r="I283" s="30"/>
      <c r="J283" s="28" t="s">
        <v>533</v>
      </c>
      <c r="K283" s="30"/>
      <c r="L283" s="30" t="s">
        <v>534</v>
      </c>
      <c r="M283" s="28" t="s">
        <v>535</v>
      </c>
      <c r="N283" s="30" t="str">
        <f t="shared" si="32"/>
        <v>BV260_2: The item "Total Volume measure" is different from the sum of the volume measures reported by LoB --&gt;Template 1: SR.26.05; Columns: c0090; Expression: {r0220}=sum({(r0100-0210)})</v>
      </c>
      <c r="O283" s="28" t="s">
        <v>7371</v>
      </c>
      <c r="P283" s="29" t="str">
        <f t="shared" si="35"/>
        <v>01 04</v>
      </c>
      <c r="Q283" s="28" t="str">
        <f t="shared" si="36"/>
        <v/>
      </c>
      <c r="R283" s="29" t="str">
        <f t="shared" si="37"/>
        <v>07</v>
      </c>
      <c r="S283" s="29" t="str">
        <f t="shared" si="38"/>
        <v>16 18</v>
      </c>
      <c r="T283" s="29"/>
      <c r="U283" s="29"/>
      <c r="AA283" s="28" t="str">
        <f t="shared" si="33"/>
        <v>Business validation</v>
      </c>
      <c r="AB283" s="28" t="str">
        <f t="shared" si="34"/>
        <v>IT</v>
      </c>
      <c r="AC283" s="28" t="s">
        <v>1051</v>
      </c>
      <c r="AD283" s="28" t="s">
        <v>2701</v>
      </c>
      <c r="AE283" s="28" t="s">
        <v>84</v>
      </c>
    </row>
    <row r="284" spans="1:31" s="28" customFormat="1" ht="15" customHeight="1" x14ac:dyDescent="0.25">
      <c r="A284" s="28" t="s">
        <v>953</v>
      </c>
      <c r="B284" s="28" t="s">
        <v>3131</v>
      </c>
      <c r="C284" s="28" t="s">
        <v>536</v>
      </c>
      <c r="I284" s="30"/>
      <c r="J284" s="28" t="s">
        <v>142</v>
      </c>
      <c r="K284" s="30"/>
      <c r="L284" s="30" t="s">
        <v>537</v>
      </c>
      <c r="M284" s="28" t="s">
        <v>538</v>
      </c>
      <c r="N284" s="30" t="str">
        <f t="shared" si="32"/>
        <v>BV261_1: The item "Capital requirement for operational risk charge before capping " is different from the maximum between "Capital requirement for operational risk based on technical provisions" and ""Capital requirement for operational risk based on on earned premiums" --&gt;Template 1: S.26.06; Columns: c0020; Expression: {r0300} =max({r0130}, {r0260})</v>
      </c>
      <c r="O284" s="28" t="s">
        <v>7371</v>
      </c>
      <c r="P284" s="29" t="str">
        <f t="shared" si="35"/>
        <v>01 04</v>
      </c>
      <c r="Q284" s="28" t="str">
        <f t="shared" si="36"/>
        <v/>
      </c>
      <c r="R284" s="29" t="str">
        <f t="shared" si="37"/>
        <v>07</v>
      </c>
      <c r="S284" s="29" t="str">
        <f t="shared" si="38"/>
        <v>16 18</v>
      </c>
      <c r="T284" s="29"/>
      <c r="U284" s="29"/>
      <c r="AA284" s="28" t="str">
        <f t="shared" si="33"/>
        <v>Business validation</v>
      </c>
      <c r="AB284" s="28" t="str">
        <f t="shared" si="34"/>
        <v>IT</v>
      </c>
      <c r="AC284" s="28" t="s">
        <v>1051</v>
      </c>
      <c r="AD284" s="28" t="s">
        <v>2701</v>
      </c>
      <c r="AE284" s="28" t="s">
        <v>84</v>
      </c>
    </row>
    <row r="285" spans="1:31" s="28" customFormat="1" ht="15" customHeight="1" x14ac:dyDescent="0.25">
      <c r="A285" s="28" t="s">
        <v>1012</v>
      </c>
      <c r="B285" s="28" t="s">
        <v>3131</v>
      </c>
      <c r="C285" s="28" t="s">
        <v>733</v>
      </c>
      <c r="I285" s="30"/>
      <c r="J285" s="28" t="s">
        <v>142</v>
      </c>
      <c r="K285" s="30"/>
      <c r="L285" s="30" t="s">
        <v>537</v>
      </c>
      <c r="M285" s="28" t="s">
        <v>538</v>
      </c>
      <c r="N285" s="30" t="str">
        <f t="shared" si="32"/>
        <v>BV261_2: The item "Capital requirement for operational risk charge before capping " is different from the maximum between "Capital requirement for operational risk based on technical provisions" and ""Capital requirement for operational risk based on on earned premiums" --&gt;Template 1: SR.26.06; Columns: c0020; Expression: {r0300} =max({r0130}, {r0260})</v>
      </c>
      <c r="O285" s="28" t="s">
        <v>7371</v>
      </c>
      <c r="P285" s="29" t="str">
        <f t="shared" si="35"/>
        <v>01 04</v>
      </c>
      <c r="Q285" s="28" t="str">
        <f t="shared" si="36"/>
        <v/>
      </c>
      <c r="R285" s="29" t="str">
        <f t="shared" si="37"/>
        <v>07</v>
      </c>
      <c r="S285" s="29" t="str">
        <f t="shared" si="38"/>
        <v>16 18</v>
      </c>
      <c r="T285" s="29"/>
      <c r="U285" s="29"/>
      <c r="AA285" s="28" t="str">
        <f t="shared" si="33"/>
        <v>Business validation</v>
      </c>
      <c r="AB285" s="28" t="str">
        <f t="shared" si="34"/>
        <v>IT</v>
      </c>
      <c r="AC285" s="28" t="s">
        <v>1051</v>
      </c>
      <c r="AD285" s="28" t="s">
        <v>2701</v>
      </c>
      <c r="AE285" s="28" t="s">
        <v>84</v>
      </c>
    </row>
    <row r="286" spans="1:31" s="28" customFormat="1" ht="15" customHeight="1" x14ac:dyDescent="0.25">
      <c r="A286" s="28" t="s">
        <v>954</v>
      </c>
      <c r="B286" s="28" t="s">
        <v>3131</v>
      </c>
      <c r="C286" s="28" t="s">
        <v>13</v>
      </c>
      <c r="I286" s="30"/>
      <c r="J286" s="28" t="s">
        <v>539</v>
      </c>
      <c r="K286" s="30"/>
      <c r="L286" s="30" t="s">
        <v>540</v>
      </c>
      <c r="M286" s="28" t="s">
        <v>541</v>
      </c>
      <c r="N286" s="30" t="str">
        <f t="shared" si="32"/>
        <v>BV262_1: The item "Diversification between perils" is different from the difference between "Natural catastrophe risk" and the sum of all risks reported --&gt;Template 1: S.27.01; Columns: c0010;0030; Expression: {r0070}={r0010}-({r0020}+{r0030}+{r0040}+{r0050}+{r0060})</v>
      </c>
      <c r="O286" s="28" t="s">
        <v>7371</v>
      </c>
      <c r="P286" s="29" t="str">
        <f t="shared" si="35"/>
        <v>01 04</v>
      </c>
      <c r="Q286" s="28" t="str">
        <f t="shared" si="36"/>
        <v/>
      </c>
      <c r="R286" s="29" t="str">
        <f t="shared" si="37"/>
        <v>07</v>
      </c>
      <c r="S286" s="29" t="str">
        <f t="shared" si="38"/>
        <v>16 18</v>
      </c>
      <c r="T286" s="29"/>
      <c r="U286" s="29"/>
      <c r="AA286" s="28" t="str">
        <f t="shared" si="33"/>
        <v>Business validation</v>
      </c>
      <c r="AB286" s="28" t="str">
        <f t="shared" si="34"/>
        <v>IT</v>
      </c>
      <c r="AC286" s="28" t="s">
        <v>1051</v>
      </c>
      <c r="AD286" s="28" t="s">
        <v>2701</v>
      </c>
      <c r="AE286" s="28" t="s">
        <v>84</v>
      </c>
    </row>
    <row r="287" spans="1:31" s="28" customFormat="1" ht="15" customHeight="1" x14ac:dyDescent="0.25">
      <c r="A287" s="28" t="s">
        <v>1013</v>
      </c>
      <c r="B287" s="28" t="s">
        <v>3131</v>
      </c>
      <c r="C287" s="28" t="s">
        <v>19</v>
      </c>
      <c r="I287" s="30"/>
      <c r="J287" s="28" t="s">
        <v>539</v>
      </c>
      <c r="K287" s="30"/>
      <c r="L287" s="30" t="s">
        <v>540</v>
      </c>
      <c r="M287" s="28" t="s">
        <v>541</v>
      </c>
      <c r="N287" s="30" t="str">
        <f t="shared" si="32"/>
        <v>BV262_2: The item "Diversification between perils" is different from the difference between "Natural catastrophe risk" and the sum of all risks reported --&gt;Template 1: SR.27.01; Columns: c0010;0030; Expression: {r0070}={r0010}-({r0020}+{r0030}+{r0040}+{r0050}+{r0060})</v>
      </c>
      <c r="O287" s="28" t="s">
        <v>7371</v>
      </c>
      <c r="P287" s="29" t="str">
        <f t="shared" si="35"/>
        <v>01 04</v>
      </c>
      <c r="Q287" s="28" t="str">
        <f t="shared" si="36"/>
        <v/>
      </c>
      <c r="R287" s="29" t="str">
        <f t="shared" si="37"/>
        <v>07</v>
      </c>
      <c r="S287" s="29" t="str">
        <f t="shared" si="38"/>
        <v>16 18</v>
      </c>
      <c r="T287" s="29"/>
      <c r="U287" s="29"/>
      <c r="AA287" s="28" t="str">
        <f t="shared" si="33"/>
        <v>Business validation</v>
      </c>
      <c r="AB287" s="28" t="str">
        <f t="shared" si="34"/>
        <v>IT</v>
      </c>
      <c r="AC287" s="28" t="s">
        <v>1051</v>
      </c>
      <c r="AD287" s="28" t="s">
        <v>2701</v>
      </c>
      <c r="AE287" s="28" t="s">
        <v>84</v>
      </c>
    </row>
    <row r="288" spans="1:31" s="28" customFormat="1" ht="15" customHeight="1" x14ac:dyDescent="0.25">
      <c r="A288" s="28" t="s">
        <v>955</v>
      </c>
      <c r="B288" s="28" t="s">
        <v>3131</v>
      </c>
      <c r="C288" s="28" t="s">
        <v>13</v>
      </c>
      <c r="I288" s="30"/>
      <c r="J288" s="28" t="s">
        <v>539</v>
      </c>
      <c r="K288" s="30"/>
      <c r="L288" s="30" t="s">
        <v>542</v>
      </c>
      <c r="M288" s="28" t="s">
        <v>543</v>
      </c>
      <c r="N288" s="30" t="str">
        <f t="shared" si="32"/>
        <v>BV263_1: The item "Diversification between perils" is different from the difference between "Man-made catastrophe risk" and the sum of all risks reported --&gt;Template 1: S.27.01; Columns: c0010;0030; Expression: {r0160}={r0090}-sum({(r0100-0150)})</v>
      </c>
      <c r="O288" s="28" t="s">
        <v>7371</v>
      </c>
      <c r="P288" s="29" t="str">
        <f t="shared" si="35"/>
        <v>01 04</v>
      </c>
      <c r="Q288" s="28" t="str">
        <f t="shared" si="36"/>
        <v/>
      </c>
      <c r="R288" s="29" t="str">
        <f t="shared" si="37"/>
        <v>07</v>
      </c>
      <c r="S288" s="29" t="str">
        <f t="shared" si="38"/>
        <v>16 18</v>
      </c>
      <c r="T288" s="29"/>
      <c r="U288" s="29"/>
      <c r="AA288" s="28" t="str">
        <f t="shared" si="33"/>
        <v>Business validation</v>
      </c>
      <c r="AB288" s="28" t="str">
        <f t="shared" si="34"/>
        <v>IT</v>
      </c>
      <c r="AC288" s="28" t="s">
        <v>1051</v>
      </c>
      <c r="AD288" s="28" t="s">
        <v>2701</v>
      </c>
      <c r="AE288" s="28" t="s">
        <v>84</v>
      </c>
    </row>
    <row r="289" spans="1:31" s="28" customFormat="1" ht="15" customHeight="1" x14ac:dyDescent="0.25">
      <c r="A289" s="28" t="s">
        <v>1014</v>
      </c>
      <c r="B289" s="28" t="s">
        <v>3131</v>
      </c>
      <c r="C289" s="28" t="s">
        <v>19</v>
      </c>
      <c r="I289" s="30"/>
      <c r="J289" s="28" t="s">
        <v>539</v>
      </c>
      <c r="K289" s="30"/>
      <c r="L289" s="30" t="s">
        <v>542</v>
      </c>
      <c r="M289" s="28" t="s">
        <v>543</v>
      </c>
      <c r="N289" s="30" t="str">
        <f t="shared" si="32"/>
        <v>BV263_2: The item "Diversification between perils" is different from the difference between "Man-made catastrophe risk" and the sum of all risks reported --&gt;Template 1: SR.27.01; Columns: c0010;0030; Expression: {r0160}={r0090}-sum({(r0100-0150)})</v>
      </c>
      <c r="O289" s="28" t="s">
        <v>7371</v>
      </c>
      <c r="P289" s="29" t="str">
        <f t="shared" si="35"/>
        <v>01 04</v>
      </c>
      <c r="Q289" s="28" t="str">
        <f t="shared" si="36"/>
        <v/>
      </c>
      <c r="R289" s="29" t="str">
        <f t="shared" si="37"/>
        <v>07</v>
      </c>
      <c r="S289" s="29" t="str">
        <f t="shared" si="38"/>
        <v>16 18</v>
      </c>
      <c r="T289" s="29"/>
      <c r="U289" s="29"/>
      <c r="AA289" s="28" t="str">
        <f t="shared" si="33"/>
        <v>Business validation</v>
      </c>
      <c r="AB289" s="28" t="str">
        <f t="shared" si="34"/>
        <v>IT</v>
      </c>
      <c r="AC289" s="28" t="s">
        <v>1051</v>
      </c>
      <c r="AD289" s="28" t="s">
        <v>2701</v>
      </c>
      <c r="AE289" s="28" t="s">
        <v>84</v>
      </c>
    </row>
    <row r="290" spans="1:31" s="28" customFormat="1" ht="15" customHeight="1" x14ac:dyDescent="0.25">
      <c r="A290" s="28" t="s">
        <v>956</v>
      </c>
      <c r="B290" s="28" t="s">
        <v>3131</v>
      </c>
      <c r="C290" s="28" t="s">
        <v>13</v>
      </c>
      <c r="I290" s="30"/>
      <c r="J290" s="28" t="s">
        <v>539</v>
      </c>
      <c r="K290" s="30"/>
      <c r="L290" s="30" t="s">
        <v>544</v>
      </c>
      <c r="M290" s="28" t="s">
        <v>545</v>
      </c>
      <c r="N290" s="30" t="str">
        <f t="shared" si="32"/>
        <v>BV264_1: The item "Total Non-life catastrophe risk before diversification" is different from the sum of "Natural catastrophe risk", "Catastrophe risk non-proportional property reinsurance", "Man-made catastrophe risk" and "Other non-life catastrophe risk" --&gt;Template 1: S.27.01; Columns: c0010;0030; Expression: {r0190}={r0010}+{r0080}+{r0090}+{r0170}</v>
      </c>
      <c r="O290" s="28" t="s">
        <v>7371</v>
      </c>
      <c r="P290" s="29" t="str">
        <f t="shared" si="35"/>
        <v>01 04</v>
      </c>
      <c r="Q290" s="28" t="str">
        <f t="shared" si="36"/>
        <v/>
      </c>
      <c r="R290" s="29" t="str">
        <f t="shared" si="37"/>
        <v>07</v>
      </c>
      <c r="S290" s="29" t="str">
        <f t="shared" si="38"/>
        <v>16 18</v>
      </c>
      <c r="T290" s="29"/>
      <c r="U290" s="29"/>
      <c r="AA290" s="28" t="str">
        <f t="shared" si="33"/>
        <v>Business validation</v>
      </c>
      <c r="AB290" s="28" t="str">
        <f t="shared" si="34"/>
        <v>IT</v>
      </c>
      <c r="AC290" s="28" t="s">
        <v>1051</v>
      </c>
      <c r="AD290" s="28" t="s">
        <v>2701</v>
      </c>
      <c r="AE290" s="28" t="s">
        <v>84</v>
      </c>
    </row>
    <row r="291" spans="1:31" s="28" customFormat="1" ht="15" customHeight="1" x14ac:dyDescent="0.25">
      <c r="A291" s="28" t="s">
        <v>1015</v>
      </c>
      <c r="B291" s="28" t="s">
        <v>3131</v>
      </c>
      <c r="C291" s="28" t="s">
        <v>19</v>
      </c>
      <c r="I291" s="30"/>
      <c r="J291" s="28" t="s">
        <v>539</v>
      </c>
      <c r="K291" s="30"/>
      <c r="L291" s="30" t="s">
        <v>544</v>
      </c>
      <c r="M291" s="28" t="s">
        <v>545</v>
      </c>
      <c r="N291" s="30" t="str">
        <f t="shared" si="32"/>
        <v>BV264_2: The item "Total Non-life catastrophe risk before diversification" is different from the sum of "Natural catastrophe risk", "Catastrophe risk non-proportional property reinsurance", "Man-made catastrophe risk" and "Other non-life catastrophe risk" --&gt;Template 1: SR.27.01; Columns: c0010;0030; Expression: {r0190}={r0010}+{r0080}+{r0090}+{r0170}</v>
      </c>
      <c r="O291" s="28" t="s">
        <v>7371</v>
      </c>
      <c r="P291" s="29" t="str">
        <f t="shared" si="35"/>
        <v>01 04</v>
      </c>
      <c r="Q291" s="28" t="str">
        <f t="shared" si="36"/>
        <v/>
      </c>
      <c r="R291" s="29" t="str">
        <f t="shared" si="37"/>
        <v>07</v>
      </c>
      <c r="S291" s="29" t="str">
        <f t="shared" si="38"/>
        <v>16 18</v>
      </c>
      <c r="T291" s="29"/>
      <c r="U291" s="29"/>
      <c r="AA291" s="28" t="str">
        <f t="shared" si="33"/>
        <v>Business validation</v>
      </c>
      <c r="AB291" s="28" t="str">
        <f t="shared" si="34"/>
        <v>IT</v>
      </c>
      <c r="AC291" s="28" t="s">
        <v>1051</v>
      </c>
      <c r="AD291" s="28" t="s">
        <v>2701</v>
      </c>
      <c r="AE291" s="28" t="s">
        <v>84</v>
      </c>
    </row>
    <row r="292" spans="1:31" s="28" customFormat="1" ht="15" customHeight="1" x14ac:dyDescent="0.25">
      <c r="A292" s="28" t="s">
        <v>957</v>
      </c>
      <c r="B292" s="28" t="s">
        <v>3131</v>
      </c>
      <c r="C292" s="28" t="s">
        <v>13</v>
      </c>
      <c r="I292" s="30"/>
      <c r="J292" s="28" t="s">
        <v>539</v>
      </c>
      <c r="K292" s="30"/>
      <c r="L292" s="30" t="s">
        <v>546</v>
      </c>
      <c r="M292" s="28" t="s">
        <v>547</v>
      </c>
      <c r="N292" s="30" t="str">
        <f t="shared" si="32"/>
        <v>BV265_1: The item "Diversification between sub-modules" is different from the difference between "Total Non-life catastrophe risk after diversification" and "Total Non-life catastrophe risk before diversification" --&gt;Template 1: S.27.01; Columns: c0010;0030; Expression: {r0200}={r0210}-{r0190}</v>
      </c>
      <c r="O292" s="28" t="s">
        <v>7371</v>
      </c>
      <c r="P292" s="29" t="str">
        <f t="shared" si="35"/>
        <v>01 04</v>
      </c>
      <c r="Q292" s="28" t="str">
        <f t="shared" si="36"/>
        <v/>
      </c>
      <c r="R292" s="29" t="str">
        <f t="shared" si="37"/>
        <v>07</v>
      </c>
      <c r="S292" s="29" t="str">
        <f t="shared" si="38"/>
        <v>16 18</v>
      </c>
      <c r="T292" s="29"/>
      <c r="U292" s="29"/>
      <c r="AA292" s="28" t="str">
        <f t="shared" si="33"/>
        <v>Business validation</v>
      </c>
      <c r="AB292" s="28" t="str">
        <f t="shared" si="34"/>
        <v>IT</v>
      </c>
      <c r="AC292" s="28" t="s">
        <v>1051</v>
      </c>
      <c r="AD292" s="28" t="s">
        <v>2701</v>
      </c>
      <c r="AE292" s="28" t="s">
        <v>84</v>
      </c>
    </row>
    <row r="293" spans="1:31" s="28" customFormat="1" ht="15" customHeight="1" x14ac:dyDescent="0.25">
      <c r="A293" s="28" t="s">
        <v>1016</v>
      </c>
      <c r="B293" s="28" t="s">
        <v>3131</v>
      </c>
      <c r="C293" s="28" t="s">
        <v>19</v>
      </c>
      <c r="I293" s="30"/>
      <c r="J293" s="28" t="s">
        <v>539</v>
      </c>
      <c r="K293" s="30"/>
      <c r="L293" s="30" t="s">
        <v>546</v>
      </c>
      <c r="M293" s="28" t="s">
        <v>547</v>
      </c>
      <c r="N293" s="30" t="str">
        <f t="shared" si="32"/>
        <v>BV265_2: The item "Diversification between sub-modules" is different from the difference between "Total Non-life catastrophe risk after diversification" and "Total Non-life catastrophe risk before diversification" --&gt;Template 1: SR.27.01; Columns: c0010;0030; Expression: {r0200}={r0210}-{r0190}</v>
      </c>
      <c r="O293" s="28" t="s">
        <v>7371</v>
      </c>
      <c r="P293" s="29" t="str">
        <f t="shared" si="35"/>
        <v>01 04</v>
      </c>
      <c r="Q293" s="28" t="str">
        <f t="shared" si="36"/>
        <v/>
      </c>
      <c r="R293" s="29" t="str">
        <f t="shared" si="37"/>
        <v>07</v>
      </c>
      <c r="S293" s="29" t="str">
        <f t="shared" si="38"/>
        <v>16 18</v>
      </c>
      <c r="T293" s="29"/>
      <c r="U293" s="29"/>
      <c r="AA293" s="28" t="str">
        <f t="shared" si="33"/>
        <v>Business validation</v>
      </c>
      <c r="AB293" s="28" t="str">
        <f t="shared" si="34"/>
        <v>IT</v>
      </c>
      <c r="AC293" s="28" t="s">
        <v>1051</v>
      </c>
      <c r="AD293" s="28" t="s">
        <v>2701</v>
      </c>
      <c r="AE293" s="28" t="s">
        <v>84</v>
      </c>
    </row>
    <row r="294" spans="1:31" s="28" customFormat="1" ht="15" customHeight="1" x14ac:dyDescent="0.25">
      <c r="A294" s="28" t="s">
        <v>958</v>
      </c>
      <c r="B294" s="28" t="s">
        <v>3131</v>
      </c>
      <c r="C294" s="28" t="s">
        <v>13</v>
      </c>
      <c r="I294" s="30"/>
      <c r="J294" s="28" t="s">
        <v>539</v>
      </c>
      <c r="K294" s="30"/>
      <c r="L294" s="30" t="s">
        <v>548</v>
      </c>
      <c r="M294" s="28" t="s">
        <v>549</v>
      </c>
      <c r="N294" s="30" t="str">
        <f t="shared" si="32"/>
        <v>BV266_1: The item "Diversification between sub-modules" is different from the difference between "Health catastrophe risk" and  the sum of all risks reported --&gt;Template 1: S.27.01; Columns: c0010;0030; Expression: {r0340}={r0300}-sum({(r0310-0330)})</v>
      </c>
      <c r="O294" s="28" t="s">
        <v>7371</v>
      </c>
      <c r="P294" s="29" t="str">
        <f t="shared" si="35"/>
        <v>01 04</v>
      </c>
      <c r="Q294" s="28" t="str">
        <f t="shared" si="36"/>
        <v/>
      </c>
      <c r="R294" s="29" t="str">
        <f t="shared" si="37"/>
        <v>07</v>
      </c>
      <c r="S294" s="29" t="str">
        <f t="shared" si="38"/>
        <v>16 18</v>
      </c>
      <c r="T294" s="29"/>
      <c r="U294" s="29"/>
      <c r="AA294" s="28" t="str">
        <f t="shared" si="33"/>
        <v>Business validation</v>
      </c>
      <c r="AB294" s="28" t="str">
        <f t="shared" si="34"/>
        <v>IT</v>
      </c>
      <c r="AC294" s="28" t="s">
        <v>1051</v>
      </c>
      <c r="AD294" s="28" t="s">
        <v>2701</v>
      </c>
      <c r="AE294" s="28" t="s">
        <v>84</v>
      </c>
    </row>
    <row r="295" spans="1:31" s="28" customFormat="1" ht="15" customHeight="1" x14ac:dyDescent="0.25">
      <c r="A295" s="28" t="s">
        <v>1017</v>
      </c>
      <c r="B295" s="28" t="s">
        <v>3131</v>
      </c>
      <c r="C295" s="28" t="s">
        <v>19</v>
      </c>
      <c r="I295" s="30"/>
      <c r="J295" s="28" t="s">
        <v>539</v>
      </c>
      <c r="K295" s="30"/>
      <c r="L295" s="30" t="s">
        <v>548</v>
      </c>
      <c r="M295" s="28" t="s">
        <v>549</v>
      </c>
      <c r="N295" s="30" t="str">
        <f t="shared" si="32"/>
        <v>BV266_2: The item "Diversification between sub-modules" is different from the difference between "Health catastrophe risk" and  the sum of all risks reported --&gt;Template 1: SR.27.01; Columns: c0010;0030; Expression: {r0340}={r0300}-sum({(r0310-0330)})</v>
      </c>
      <c r="O295" s="28" t="s">
        <v>7371</v>
      </c>
      <c r="P295" s="29" t="str">
        <f t="shared" si="35"/>
        <v>01 04</v>
      </c>
      <c r="Q295" s="28" t="str">
        <f t="shared" si="36"/>
        <v/>
      </c>
      <c r="R295" s="29" t="str">
        <f t="shared" si="37"/>
        <v>07</v>
      </c>
      <c r="S295" s="29" t="str">
        <f t="shared" si="38"/>
        <v>16 18</v>
      </c>
      <c r="T295" s="29"/>
      <c r="U295" s="29"/>
      <c r="AA295" s="28" t="str">
        <f t="shared" si="33"/>
        <v>Business validation</v>
      </c>
      <c r="AB295" s="28" t="str">
        <f t="shared" si="34"/>
        <v>IT</v>
      </c>
      <c r="AC295" s="28" t="s">
        <v>1051</v>
      </c>
      <c r="AD295" s="28" t="s">
        <v>2701</v>
      </c>
      <c r="AE295" s="28" t="s">
        <v>84</v>
      </c>
    </row>
    <row r="296" spans="1:31" s="28" customFormat="1" ht="15" customHeight="1" x14ac:dyDescent="0.25">
      <c r="A296" s="28" t="s">
        <v>959</v>
      </c>
      <c r="B296" s="28" t="s">
        <v>3131</v>
      </c>
      <c r="C296" s="28" t="s">
        <v>13</v>
      </c>
      <c r="I296" s="30"/>
      <c r="J296" s="28" t="s">
        <v>424</v>
      </c>
      <c r="K296" s="30"/>
      <c r="L296" s="30" t="s">
        <v>550</v>
      </c>
      <c r="M296" s="28" t="s">
        <v>551</v>
      </c>
      <c r="N296" s="30" t="str">
        <f t="shared" si="32"/>
        <v>BV267_1: The item "Total Windstorm Other Regions before diversifications" is different from the sum of the regions reported above --&gt;Template 1: S.27.01; Columns: c0040; Expression: {r0790}=sum({(r0610-r0780)})</v>
      </c>
      <c r="O296" s="28" t="s">
        <v>7371</v>
      </c>
      <c r="P296" s="29" t="str">
        <f t="shared" si="35"/>
        <v>01 04</v>
      </c>
      <c r="Q296" s="28" t="str">
        <f t="shared" si="36"/>
        <v/>
      </c>
      <c r="R296" s="29" t="str">
        <f t="shared" si="37"/>
        <v>07</v>
      </c>
      <c r="S296" s="29" t="str">
        <f t="shared" si="38"/>
        <v>16 18</v>
      </c>
      <c r="T296" s="29"/>
      <c r="U296" s="29"/>
      <c r="AA296" s="28" t="str">
        <f t="shared" si="33"/>
        <v>Business validation</v>
      </c>
      <c r="AB296" s="28" t="str">
        <f t="shared" si="34"/>
        <v>IT</v>
      </c>
      <c r="AC296" s="28" t="s">
        <v>1051</v>
      </c>
      <c r="AD296" s="28" t="s">
        <v>2701</v>
      </c>
      <c r="AE296" s="28" t="s">
        <v>84</v>
      </c>
    </row>
    <row r="297" spans="1:31" s="28" customFormat="1" ht="15" customHeight="1" x14ac:dyDescent="0.25">
      <c r="A297" s="28" t="s">
        <v>1018</v>
      </c>
      <c r="B297" s="28" t="s">
        <v>3131</v>
      </c>
      <c r="C297" s="28" t="s">
        <v>19</v>
      </c>
      <c r="I297" s="30"/>
      <c r="J297" s="28" t="s">
        <v>424</v>
      </c>
      <c r="K297" s="30"/>
      <c r="L297" s="30" t="s">
        <v>550</v>
      </c>
      <c r="M297" s="28" t="s">
        <v>551</v>
      </c>
      <c r="N297" s="30" t="str">
        <f t="shared" si="32"/>
        <v>BV267_2: The item "Total Windstorm Other Regions before diversifications" is different from the sum of the regions reported above --&gt;Template 1: SR.27.01; Columns: c0040; Expression: {r0790}=sum({(r0610-r0780)})</v>
      </c>
      <c r="O297" s="28" t="s">
        <v>7371</v>
      </c>
      <c r="P297" s="29" t="str">
        <f t="shared" si="35"/>
        <v>01 04</v>
      </c>
      <c r="Q297" s="28" t="str">
        <f t="shared" si="36"/>
        <v/>
      </c>
      <c r="R297" s="29" t="str">
        <f t="shared" si="37"/>
        <v>07</v>
      </c>
      <c r="S297" s="29" t="str">
        <f t="shared" si="38"/>
        <v>16 18</v>
      </c>
      <c r="T297" s="29"/>
      <c r="U297" s="29"/>
      <c r="AA297" s="28" t="str">
        <f t="shared" si="33"/>
        <v>Business validation</v>
      </c>
      <c r="AB297" s="28" t="str">
        <f t="shared" si="34"/>
        <v>IT</v>
      </c>
      <c r="AC297" s="28" t="s">
        <v>1051</v>
      </c>
      <c r="AD297" s="28" t="s">
        <v>2701</v>
      </c>
      <c r="AE297" s="28" t="s">
        <v>84</v>
      </c>
    </row>
    <row r="298" spans="1:31" s="28" customFormat="1" ht="15" customHeight="1" x14ac:dyDescent="0.25">
      <c r="A298" s="28" t="s">
        <v>960</v>
      </c>
      <c r="B298" s="28" t="s">
        <v>3131</v>
      </c>
      <c r="C298" s="28" t="s">
        <v>13</v>
      </c>
      <c r="I298" s="30"/>
      <c r="J298" s="28" t="s">
        <v>552</v>
      </c>
      <c r="K298" s="30"/>
      <c r="L298" s="30" t="s">
        <v>553</v>
      </c>
      <c r="M298" s="28" t="s">
        <v>554</v>
      </c>
      <c r="N298" s="30" t="str">
        <f t="shared" si="32"/>
        <v>BV268_1: The item "Total Windstorm all Regions before diversification" is different from the sum of the "Total Windstorm EEA Regions before diversification" and "Total Windstorm Other Regions before diversifications" --&gt;Template 1: S.27.01; Columns: c0090-0120; Expression: {r0800}={r0600}+{r0790}</v>
      </c>
      <c r="O298" s="28" t="s">
        <v>7371</v>
      </c>
      <c r="P298" s="29" t="str">
        <f t="shared" si="35"/>
        <v>01 04</v>
      </c>
      <c r="Q298" s="28" t="str">
        <f t="shared" si="36"/>
        <v/>
      </c>
      <c r="R298" s="29" t="str">
        <f t="shared" si="37"/>
        <v>07</v>
      </c>
      <c r="S298" s="29" t="str">
        <f t="shared" si="38"/>
        <v>16 18</v>
      </c>
      <c r="T298" s="29"/>
      <c r="U298" s="29"/>
      <c r="AA298" s="28" t="str">
        <f t="shared" si="33"/>
        <v>Business validation</v>
      </c>
      <c r="AB298" s="28" t="str">
        <f t="shared" si="34"/>
        <v>IT</v>
      </c>
      <c r="AC298" s="28" t="s">
        <v>1051</v>
      </c>
      <c r="AD298" s="28" t="s">
        <v>2701</v>
      </c>
      <c r="AE298" s="28" t="s">
        <v>84</v>
      </c>
    </row>
    <row r="299" spans="1:31" s="28" customFormat="1" ht="15" customHeight="1" x14ac:dyDescent="0.25">
      <c r="A299" s="28" t="s">
        <v>1019</v>
      </c>
      <c r="B299" s="28" t="s">
        <v>3131</v>
      </c>
      <c r="C299" s="28" t="s">
        <v>19</v>
      </c>
      <c r="I299" s="30"/>
      <c r="J299" s="28" t="s">
        <v>552</v>
      </c>
      <c r="K299" s="30"/>
      <c r="L299" s="30" t="s">
        <v>553</v>
      </c>
      <c r="M299" s="28" t="s">
        <v>554</v>
      </c>
      <c r="N299" s="30" t="str">
        <f t="shared" si="32"/>
        <v>BV268_2: The item "Total Windstorm all Regions before diversification" is different from the sum of the "Total Windstorm EEA Regions before diversification" and "Total Windstorm Other Regions before diversifications" --&gt;Template 1: SR.27.01; Columns: c0090-0120; Expression: {r0800}={r0600}+{r0790}</v>
      </c>
      <c r="O299" s="28" t="s">
        <v>7371</v>
      </c>
      <c r="P299" s="29" t="str">
        <f t="shared" si="35"/>
        <v>01 04</v>
      </c>
      <c r="Q299" s="28" t="str">
        <f t="shared" si="36"/>
        <v/>
      </c>
      <c r="R299" s="29" t="str">
        <f t="shared" si="37"/>
        <v>07</v>
      </c>
      <c r="S299" s="29" t="str">
        <f t="shared" si="38"/>
        <v>16 18</v>
      </c>
      <c r="T299" s="29"/>
      <c r="U299" s="29"/>
      <c r="AA299" s="28" t="str">
        <f t="shared" si="33"/>
        <v>Business validation</v>
      </c>
      <c r="AB299" s="28" t="str">
        <f t="shared" si="34"/>
        <v>IT</v>
      </c>
      <c r="AC299" s="28" t="s">
        <v>1051</v>
      </c>
      <c r="AD299" s="28" t="s">
        <v>2701</v>
      </c>
      <c r="AE299" s="28" t="s">
        <v>84</v>
      </c>
    </row>
    <row r="300" spans="1:31" s="28" customFormat="1" ht="15" customHeight="1" x14ac:dyDescent="0.25">
      <c r="A300" s="28" t="s">
        <v>961</v>
      </c>
      <c r="B300" s="28" t="s">
        <v>3131</v>
      </c>
      <c r="C300" s="28" t="s">
        <v>13</v>
      </c>
      <c r="I300" s="30" t="s">
        <v>555</v>
      </c>
      <c r="K300" s="30"/>
      <c r="L300" s="30" t="s">
        <v>556</v>
      </c>
      <c r="M300" s="28" t="s">
        <v>557</v>
      </c>
      <c r="N300" s="30" t="str">
        <f t="shared" si="32"/>
        <v>BV269_1: The item "Catastrophe Risk Charge Factor before risk mitigation" is different from the ratio between "Specified Gross Loss" and "Exposure" --&gt;Template 1: S.27.01; Rows: r0400-0600; Expression: {c0070}={c0060}/{c0050}</v>
      </c>
      <c r="O300" s="28" t="s">
        <v>7371</v>
      </c>
      <c r="P300" s="29" t="str">
        <f t="shared" si="35"/>
        <v>01 04</v>
      </c>
      <c r="Q300" s="28" t="str">
        <f t="shared" si="36"/>
        <v/>
      </c>
      <c r="R300" s="29" t="str">
        <f t="shared" si="37"/>
        <v>07</v>
      </c>
      <c r="S300" s="29" t="str">
        <f t="shared" si="38"/>
        <v>16 18</v>
      </c>
      <c r="T300" s="29"/>
      <c r="U300" s="29"/>
      <c r="AA300" s="28" t="str">
        <f t="shared" si="33"/>
        <v>Business validation</v>
      </c>
      <c r="AB300" s="28" t="str">
        <f t="shared" si="34"/>
        <v>IT</v>
      </c>
      <c r="AC300" s="28" t="s">
        <v>1051</v>
      </c>
      <c r="AD300" s="28" t="s">
        <v>2701</v>
      </c>
      <c r="AE300" s="28" t="s">
        <v>84</v>
      </c>
    </row>
    <row r="301" spans="1:31" s="28" customFormat="1" ht="15" customHeight="1" x14ac:dyDescent="0.25">
      <c r="A301" s="28" t="s">
        <v>1020</v>
      </c>
      <c r="B301" s="28" t="s">
        <v>3131</v>
      </c>
      <c r="C301" s="28" t="s">
        <v>19</v>
      </c>
      <c r="I301" s="30" t="s">
        <v>555</v>
      </c>
      <c r="K301" s="30"/>
      <c r="L301" s="30" t="s">
        <v>556</v>
      </c>
      <c r="M301" s="28" t="s">
        <v>557</v>
      </c>
      <c r="N301" s="30" t="str">
        <f t="shared" si="32"/>
        <v>BV269_2: The item "Catastrophe Risk Charge Factor before risk mitigation" is different from the ratio between "Specified Gross Loss" and "Exposure" --&gt;Template 1: SR.27.01; Rows: r0400-0600; Expression: {c0070}={c0060}/{c0050}</v>
      </c>
      <c r="O301" s="28" t="s">
        <v>7371</v>
      </c>
      <c r="P301" s="29" t="str">
        <f t="shared" si="35"/>
        <v>01 04</v>
      </c>
      <c r="Q301" s="28" t="str">
        <f t="shared" si="36"/>
        <v/>
      </c>
      <c r="R301" s="29" t="str">
        <f t="shared" si="37"/>
        <v>07</v>
      </c>
      <c r="S301" s="29" t="str">
        <f t="shared" si="38"/>
        <v>16 18</v>
      </c>
      <c r="T301" s="29"/>
      <c r="U301" s="29"/>
      <c r="AA301" s="28" t="str">
        <f t="shared" si="33"/>
        <v>Business validation</v>
      </c>
      <c r="AB301" s="28" t="str">
        <f t="shared" si="34"/>
        <v>IT</v>
      </c>
      <c r="AC301" s="28" t="s">
        <v>1051</v>
      </c>
      <c r="AD301" s="28" t="s">
        <v>2701</v>
      </c>
      <c r="AE301" s="28" t="s">
        <v>84</v>
      </c>
    </row>
    <row r="302" spans="1:31" s="28" customFormat="1" ht="15" customHeight="1" x14ac:dyDescent="0.25">
      <c r="A302" s="28" t="s">
        <v>962</v>
      </c>
      <c r="B302" s="28" t="s">
        <v>3131</v>
      </c>
      <c r="C302" s="28" t="s">
        <v>13</v>
      </c>
      <c r="I302" s="30"/>
      <c r="J302" s="28" t="s">
        <v>558</v>
      </c>
      <c r="K302" s="30"/>
      <c r="L302" s="30" t="s">
        <v>559</v>
      </c>
      <c r="M302" s="28" t="s">
        <v>560</v>
      </c>
      <c r="N302" s="30" t="str">
        <f t="shared" si="32"/>
        <v>BV270_1: The item "Diversification effect between regions" is different from the difference between "Total Windstorm after diversification" and "Total Windstorm all Regions before diversification" --&gt;Template 1: S.27.01; Columns: c0090;0120; Expression: {r0810}={r0820}-{r0800}</v>
      </c>
      <c r="O302" s="28" t="s">
        <v>7371</v>
      </c>
      <c r="P302" s="29" t="str">
        <f t="shared" si="35"/>
        <v>01 04</v>
      </c>
      <c r="Q302" s="28" t="str">
        <f t="shared" si="36"/>
        <v/>
      </c>
      <c r="R302" s="29" t="str">
        <f t="shared" si="37"/>
        <v>07</v>
      </c>
      <c r="S302" s="29" t="str">
        <f t="shared" si="38"/>
        <v>16 18</v>
      </c>
      <c r="T302" s="29"/>
      <c r="U302" s="29"/>
      <c r="AA302" s="28" t="str">
        <f t="shared" si="33"/>
        <v>Business validation</v>
      </c>
      <c r="AB302" s="28" t="str">
        <f t="shared" si="34"/>
        <v>IT</v>
      </c>
      <c r="AC302" s="28" t="s">
        <v>1051</v>
      </c>
      <c r="AD302" s="28" t="s">
        <v>2701</v>
      </c>
      <c r="AE302" s="28" t="s">
        <v>84</v>
      </c>
    </row>
    <row r="303" spans="1:31" s="28" customFormat="1" ht="15" customHeight="1" x14ac:dyDescent="0.25">
      <c r="A303" s="28" t="s">
        <v>1021</v>
      </c>
      <c r="B303" s="28" t="s">
        <v>3131</v>
      </c>
      <c r="C303" s="28" t="s">
        <v>19</v>
      </c>
      <c r="I303" s="30"/>
      <c r="J303" s="28" t="s">
        <v>558</v>
      </c>
      <c r="K303" s="30"/>
      <c r="L303" s="30" t="s">
        <v>559</v>
      </c>
      <c r="M303" s="28" t="s">
        <v>560</v>
      </c>
      <c r="N303" s="30" t="str">
        <f t="shared" si="32"/>
        <v>BV270_2: The item "Diversification effect between regions" is different from the difference between "Total Windstorm after diversification" and "Total Windstorm all Regions before diversification" --&gt;Template 1: SR.27.01; Columns: c0090;0120; Expression: {r0810}={r0820}-{r0800}</v>
      </c>
      <c r="O303" s="28" t="s">
        <v>7371</v>
      </c>
      <c r="P303" s="29" t="str">
        <f t="shared" si="35"/>
        <v>01 04</v>
      </c>
      <c r="Q303" s="28" t="str">
        <f t="shared" si="36"/>
        <v/>
      </c>
      <c r="R303" s="29" t="str">
        <f t="shared" si="37"/>
        <v>07</v>
      </c>
      <c r="S303" s="29" t="str">
        <f t="shared" si="38"/>
        <v>16 18</v>
      </c>
      <c r="T303" s="29"/>
      <c r="U303" s="29"/>
      <c r="AA303" s="28" t="str">
        <f t="shared" si="33"/>
        <v>Business validation</v>
      </c>
      <c r="AB303" s="28" t="str">
        <f t="shared" si="34"/>
        <v>IT</v>
      </c>
      <c r="AC303" s="28" t="s">
        <v>1051</v>
      </c>
      <c r="AD303" s="28" t="s">
        <v>2701</v>
      </c>
      <c r="AE303" s="28" t="s">
        <v>84</v>
      </c>
    </row>
    <row r="304" spans="1:31" s="28" customFormat="1" ht="15" customHeight="1" x14ac:dyDescent="0.25">
      <c r="A304" s="28" t="s">
        <v>963</v>
      </c>
      <c r="B304" s="28" t="s">
        <v>3131</v>
      </c>
      <c r="C304" s="28" t="s">
        <v>13</v>
      </c>
      <c r="I304" s="30" t="s">
        <v>555</v>
      </c>
      <c r="K304" s="30"/>
      <c r="L304" s="30" t="s">
        <v>561</v>
      </c>
      <c r="M304" s="28" t="s">
        <v>562</v>
      </c>
      <c r="N304" s="30" t="str">
        <f t="shared" si="32"/>
        <v>BV271_1: The item "Catastrophe Risk Charge after risk mitigation" is different from "Catastrophe Risk Charge before risk mitigation" minus "Estimated Risk Mitigation" added by "Estimated Reinstatement Premiums"  --&gt;Template 1: S.27.01; Rows: r0400-0600; Expression: {c0120}={c0090}-{c0100}+{c0110}</v>
      </c>
      <c r="O304" s="28" t="s">
        <v>7371</v>
      </c>
      <c r="P304" s="29" t="str">
        <f t="shared" si="35"/>
        <v>01 04</v>
      </c>
      <c r="Q304" s="28" t="str">
        <f t="shared" si="36"/>
        <v/>
      </c>
      <c r="R304" s="29" t="str">
        <f t="shared" si="37"/>
        <v>07</v>
      </c>
      <c r="S304" s="29" t="str">
        <f t="shared" si="38"/>
        <v>16 18</v>
      </c>
      <c r="T304" s="29"/>
      <c r="U304" s="29"/>
      <c r="AA304" s="28" t="str">
        <f t="shared" si="33"/>
        <v>Business validation</v>
      </c>
      <c r="AB304" s="28" t="str">
        <f t="shared" si="34"/>
        <v>IT</v>
      </c>
      <c r="AC304" s="28" t="s">
        <v>1051</v>
      </c>
      <c r="AD304" s="28" t="s">
        <v>2701</v>
      </c>
      <c r="AE304" s="28" t="s">
        <v>84</v>
      </c>
    </row>
    <row r="305" spans="1:31" s="28" customFormat="1" ht="15" customHeight="1" x14ac:dyDescent="0.25">
      <c r="A305" s="28" t="s">
        <v>1022</v>
      </c>
      <c r="B305" s="28" t="s">
        <v>3131</v>
      </c>
      <c r="C305" s="28" t="s">
        <v>19</v>
      </c>
      <c r="I305" s="30" t="s">
        <v>555</v>
      </c>
      <c r="K305" s="30"/>
      <c r="L305" s="30" t="s">
        <v>561</v>
      </c>
      <c r="M305" s="28" t="s">
        <v>562</v>
      </c>
      <c r="N305" s="30" t="str">
        <f t="shared" si="32"/>
        <v>BV271_2: The item "Catastrophe Risk Charge after risk mitigation" is different from "Catastrophe Risk Charge before risk mitigation" minus "Estimated Risk Mitigation" added by "Estimated Reinstatement Premiums"  --&gt;Template 1: SR.27.01; Rows: r0400-0600; Expression: {c0120}={c0090}-{c0100}+{c0110}</v>
      </c>
      <c r="O305" s="28" t="s">
        <v>7371</v>
      </c>
      <c r="P305" s="29" t="str">
        <f t="shared" si="35"/>
        <v>01 04</v>
      </c>
      <c r="Q305" s="28" t="str">
        <f t="shared" si="36"/>
        <v/>
      </c>
      <c r="R305" s="29" t="str">
        <f t="shared" si="37"/>
        <v>07</v>
      </c>
      <c r="S305" s="29" t="str">
        <f t="shared" si="38"/>
        <v>16 18</v>
      </c>
      <c r="T305" s="29"/>
      <c r="U305" s="29"/>
      <c r="AA305" s="28" t="str">
        <f t="shared" si="33"/>
        <v>Business validation</v>
      </c>
      <c r="AB305" s="28" t="str">
        <f t="shared" si="34"/>
        <v>IT</v>
      </c>
      <c r="AC305" s="28" t="s">
        <v>1051</v>
      </c>
      <c r="AD305" s="28" t="s">
        <v>2701</v>
      </c>
      <c r="AE305" s="28" t="s">
        <v>84</v>
      </c>
    </row>
    <row r="306" spans="1:31" s="28" customFormat="1" ht="15" customHeight="1" x14ac:dyDescent="0.25">
      <c r="A306" s="28" t="s">
        <v>964</v>
      </c>
      <c r="B306" s="28" t="s">
        <v>3131</v>
      </c>
      <c r="C306" s="28" t="s">
        <v>13</v>
      </c>
      <c r="I306" s="30"/>
      <c r="J306" s="28" t="s">
        <v>7417</v>
      </c>
      <c r="K306" s="30"/>
      <c r="L306" s="30" t="s">
        <v>563</v>
      </c>
      <c r="M306" s="28" t="s">
        <v>564</v>
      </c>
      <c r="N306" s="30" t="str">
        <f t="shared" si="32"/>
        <v>BV272_1: The item "Total Earthquake EEA Regions before diversification" is different from the sum of the regions reported above --&gt;Template 1: S.27.01; Columns: c0140-0150;0170-0200; Expression: {r1030}=sum({(r0830-1020)})</v>
      </c>
      <c r="O306" s="28" t="s">
        <v>7371</v>
      </c>
      <c r="P306" s="29" t="str">
        <f t="shared" si="35"/>
        <v>01 04</v>
      </c>
      <c r="Q306" s="28" t="str">
        <f t="shared" si="36"/>
        <v/>
      </c>
      <c r="R306" s="29" t="str">
        <f t="shared" si="37"/>
        <v>07</v>
      </c>
      <c r="S306" s="29" t="str">
        <f t="shared" si="38"/>
        <v>16 18</v>
      </c>
      <c r="T306" s="29"/>
      <c r="U306" s="29"/>
      <c r="AA306" s="28" t="str">
        <f t="shared" si="33"/>
        <v>Business validation</v>
      </c>
      <c r="AB306" s="28" t="str">
        <f t="shared" si="34"/>
        <v>IT</v>
      </c>
      <c r="AC306" s="28" t="s">
        <v>1051</v>
      </c>
      <c r="AD306" s="28" t="s">
        <v>2701</v>
      </c>
      <c r="AE306" s="28" t="s">
        <v>84</v>
      </c>
    </row>
    <row r="307" spans="1:31" s="28" customFormat="1" ht="15" customHeight="1" x14ac:dyDescent="0.25">
      <c r="A307" s="28" t="s">
        <v>1023</v>
      </c>
      <c r="B307" s="28" t="s">
        <v>3131</v>
      </c>
      <c r="C307" s="28" t="s">
        <v>19</v>
      </c>
      <c r="I307" s="30"/>
      <c r="J307" s="28" t="s">
        <v>7417</v>
      </c>
      <c r="K307" s="30"/>
      <c r="L307" s="30" t="s">
        <v>563</v>
      </c>
      <c r="M307" s="28" t="s">
        <v>564</v>
      </c>
      <c r="N307" s="30" t="str">
        <f t="shared" si="32"/>
        <v>BV272_2: The item "Total Earthquake EEA Regions before diversification" is different from the sum of the regions reported above --&gt;Template 1: SR.27.01; Columns: c0140-0150;0170-0200; Expression: {r1030}=sum({(r0830-1020)})</v>
      </c>
      <c r="O307" s="28" t="s">
        <v>7371</v>
      </c>
      <c r="P307" s="29" t="str">
        <f t="shared" si="35"/>
        <v>01 04</v>
      </c>
      <c r="Q307" s="28" t="str">
        <f t="shared" si="36"/>
        <v/>
      </c>
      <c r="R307" s="29" t="str">
        <f t="shared" si="37"/>
        <v>07</v>
      </c>
      <c r="S307" s="29" t="str">
        <f t="shared" si="38"/>
        <v>16 18</v>
      </c>
      <c r="T307" s="29"/>
      <c r="U307" s="29"/>
      <c r="AA307" s="28" t="str">
        <f t="shared" si="33"/>
        <v>Business validation</v>
      </c>
      <c r="AB307" s="28" t="str">
        <f t="shared" si="34"/>
        <v>IT</v>
      </c>
      <c r="AC307" s="28" t="s">
        <v>1051</v>
      </c>
      <c r="AD307" s="28" t="s">
        <v>2701</v>
      </c>
      <c r="AE307" s="28" t="s">
        <v>84</v>
      </c>
    </row>
    <row r="308" spans="1:31" s="28" customFormat="1" ht="15" customHeight="1" x14ac:dyDescent="0.25">
      <c r="A308" s="28" t="s">
        <v>965</v>
      </c>
      <c r="B308" s="28" t="s">
        <v>3131</v>
      </c>
      <c r="C308" s="28" t="s">
        <v>13</v>
      </c>
      <c r="I308" s="30"/>
      <c r="J308" s="28" t="s">
        <v>565</v>
      </c>
      <c r="K308" s="30"/>
      <c r="L308" s="30" t="s">
        <v>566</v>
      </c>
      <c r="M308" s="28" t="s">
        <v>567</v>
      </c>
      <c r="N308" s="30" t="str">
        <f t="shared" si="32"/>
        <v>BV273_1: The item "Total Earthquake Other Regions before diversifications" is different from the sum of the regions reported above --&gt;Template 1: S.27.01; Columns: c0130; Expression: {r1220}=sum({(r1040-1210)})</v>
      </c>
      <c r="O308" s="28" t="s">
        <v>7371</v>
      </c>
      <c r="P308" s="29" t="str">
        <f t="shared" si="35"/>
        <v>01 04</v>
      </c>
      <c r="Q308" s="28" t="str">
        <f t="shared" si="36"/>
        <v/>
      </c>
      <c r="R308" s="29" t="str">
        <f t="shared" si="37"/>
        <v>07</v>
      </c>
      <c r="S308" s="29" t="str">
        <f t="shared" si="38"/>
        <v>16 18</v>
      </c>
      <c r="T308" s="29"/>
      <c r="U308" s="29"/>
      <c r="AA308" s="28" t="str">
        <f t="shared" si="33"/>
        <v>Business validation</v>
      </c>
      <c r="AB308" s="28" t="str">
        <f t="shared" si="34"/>
        <v>IT</v>
      </c>
      <c r="AC308" s="28" t="s">
        <v>1051</v>
      </c>
      <c r="AD308" s="28" t="s">
        <v>2701</v>
      </c>
      <c r="AE308" s="28" t="s">
        <v>84</v>
      </c>
    </row>
    <row r="309" spans="1:31" s="28" customFormat="1" ht="15" customHeight="1" x14ac:dyDescent="0.25">
      <c r="A309" s="28" t="s">
        <v>1024</v>
      </c>
      <c r="B309" s="28" t="s">
        <v>3131</v>
      </c>
      <c r="C309" s="28" t="s">
        <v>19</v>
      </c>
      <c r="I309" s="30"/>
      <c r="J309" s="28" t="s">
        <v>565</v>
      </c>
      <c r="K309" s="30"/>
      <c r="L309" s="30" t="s">
        <v>566</v>
      </c>
      <c r="M309" s="28" t="s">
        <v>567</v>
      </c>
      <c r="N309" s="30" t="str">
        <f t="shared" si="32"/>
        <v>BV273_2: The item "Total Earthquake Other Regions before diversifications" is different from the sum of the regions reported above --&gt;Template 1: SR.27.01; Columns: c0130; Expression: {r1220}=sum({(r1040-1210)})</v>
      </c>
      <c r="O309" s="28" t="s">
        <v>7371</v>
      </c>
      <c r="P309" s="29" t="str">
        <f t="shared" si="35"/>
        <v>01 04</v>
      </c>
      <c r="Q309" s="28" t="str">
        <f t="shared" si="36"/>
        <v/>
      </c>
      <c r="R309" s="29" t="str">
        <f t="shared" si="37"/>
        <v>07</v>
      </c>
      <c r="S309" s="29" t="str">
        <f t="shared" si="38"/>
        <v>16 18</v>
      </c>
      <c r="T309" s="29"/>
      <c r="U309" s="29"/>
      <c r="AA309" s="28" t="str">
        <f t="shared" si="33"/>
        <v>Business validation</v>
      </c>
      <c r="AB309" s="28" t="str">
        <f t="shared" si="34"/>
        <v>IT</v>
      </c>
      <c r="AC309" s="28" t="s">
        <v>1051</v>
      </c>
      <c r="AD309" s="28" t="s">
        <v>2701</v>
      </c>
      <c r="AE309" s="28" t="s">
        <v>84</v>
      </c>
    </row>
    <row r="310" spans="1:31" s="28" customFormat="1" ht="15" customHeight="1" x14ac:dyDescent="0.25">
      <c r="A310" s="28" t="s">
        <v>966</v>
      </c>
      <c r="B310" s="28" t="s">
        <v>3131</v>
      </c>
      <c r="C310" s="28" t="s">
        <v>13</v>
      </c>
      <c r="I310" s="30"/>
      <c r="J310" s="28" t="s">
        <v>568</v>
      </c>
      <c r="K310" s="30"/>
      <c r="L310" s="30" t="s">
        <v>569</v>
      </c>
      <c r="M310" s="28" t="s">
        <v>570</v>
      </c>
      <c r="N310" s="30" t="str">
        <f t="shared" si="32"/>
        <v>BV274_1: The item "Total Earthquake all Regions before diversification" is different from the sum of the "Total Earthquake EEA Regions before diversification" and "Total Earthquake Other Regions before diversifications" --&gt;Template 1: S.27.01; Columns: c0170-c0200; Expression: {r1230}={r1030}+{r1220}</v>
      </c>
      <c r="O310" s="28" t="s">
        <v>7371</v>
      </c>
      <c r="P310" s="29" t="str">
        <f t="shared" si="35"/>
        <v>01 04</v>
      </c>
      <c r="Q310" s="28" t="str">
        <f t="shared" si="36"/>
        <v/>
      </c>
      <c r="R310" s="29" t="str">
        <f t="shared" si="37"/>
        <v>07</v>
      </c>
      <c r="S310" s="29" t="str">
        <f t="shared" si="38"/>
        <v>16 18</v>
      </c>
      <c r="T310" s="29"/>
      <c r="U310" s="29"/>
      <c r="AA310" s="28" t="str">
        <f t="shared" si="33"/>
        <v>Business validation</v>
      </c>
      <c r="AB310" s="28" t="str">
        <f t="shared" si="34"/>
        <v>IT</v>
      </c>
      <c r="AC310" s="28" t="s">
        <v>1051</v>
      </c>
      <c r="AD310" s="28" t="s">
        <v>2701</v>
      </c>
      <c r="AE310" s="28" t="s">
        <v>84</v>
      </c>
    </row>
    <row r="311" spans="1:31" s="28" customFormat="1" ht="15" customHeight="1" x14ac:dyDescent="0.25">
      <c r="A311" s="28" t="s">
        <v>1025</v>
      </c>
      <c r="B311" s="28" t="s">
        <v>3131</v>
      </c>
      <c r="C311" s="28" t="s">
        <v>19</v>
      </c>
      <c r="I311" s="30"/>
      <c r="J311" s="28" t="s">
        <v>568</v>
      </c>
      <c r="K311" s="30"/>
      <c r="L311" s="30" t="s">
        <v>569</v>
      </c>
      <c r="M311" s="28" t="s">
        <v>570</v>
      </c>
      <c r="N311" s="30" t="str">
        <f t="shared" si="32"/>
        <v>BV274_2: The item "Total Earthquake all Regions before diversification" is different from the sum of the "Total Earthquake EEA Regions before diversification" and "Total Earthquake Other Regions before diversifications" --&gt;Template 1: SR.27.01; Columns: c0170-c0200; Expression: {r1230}={r1030}+{r1220}</v>
      </c>
      <c r="O311" s="28" t="s">
        <v>7371</v>
      </c>
      <c r="P311" s="29" t="str">
        <f t="shared" si="35"/>
        <v>01 04</v>
      </c>
      <c r="Q311" s="28" t="str">
        <f t="shared" si="36"/>
        <v/>
      </c>
      <c r="R311" s="29" t="str">
        <f t="shared" si="37"/>
        <v>07</v>
      </c>
      <c r="S311" s="29" t="str">
        <f t="shared" si="38"/>
        <v>16 18</v>
      </c>
      <c r="T311" s="29"/>
      <c r="U311" s="29"/>
      <c r="AA311" s="28" t="str">
        <f t="shared" si="33"/>
        <v>Business validation</v>
      </c>
      <c r="AB311" s="28" t="str">
        <f t="shared" si="34"/>
        <v>IT</v>
      </c>
      <c r="AC311" s="28" t="s">
        <v>1051</v>
      </c>
      <c r="AD311" s="28" t="s">
        <v>2701</v>
      </c>
      <c r="AE311" s="28" t="s">
        <v>84</v>
      </c>
    </row>
    <row r="312" spans="1:31" s="28" customFormat="1" ht="15" customHeight="1" x14ac:dyDescent="0.25">
      <c r="A312" s="28" t="s">
        <v>967</v>
      </c>
      <c r="B312" s="28" t="s">
        <v>3131</v>
      </c>
      <c r="C312" s="28" t="s">
        <v>13</v>
      </c>
      <c r="I312" s="30" t="s">
        <v>571</v>
      </c>
      <c r="K312" s="30"/>
      <c r="L312" s="30" t="s">
        <v>572</v>
      </c>
      <c r="M312" s="28" t="s">
        <v>557</v>
      </c>
      <c r="N312" s="30" t="str">
        <f t="shared" si="32"/>
        <v>BV275_1: The item "Catastrophe Risk Charge Factor before risk mitigation" is different from the ratio between "Specified Gross Loss" and "Exposure" --&gt;Template 1: S.27.01; Rows: r0830-1030; Expression: {c0160}={c0150}/{c0140}</v>
      </c>
      <c r="O312" s="28" t="s">
        <v>7371</v>
      </c>
      <c r="P312" s="29" t="str">
        <f t="shared" si="35"/>
        <v>01 04</v>
      </c>
      <c r="Q312" s="28" t="str">
        <f t="shared" si="36"/>
        <v/>
      </c>
      <c r="R312" s="29" t="str">
        <f t="shared" si="37"/>
        <v>07</v>
      </c>
      <c r="S312" s="29" t="str">
        <f t="shared" si="38"/>
        <v>16 18</v>
      </c>
      <c r="T312" s="29"/>
      <c r="U312" s="29"/>
      <c r="AA312" s="28" t="str">
        <f t="shared" si="33"/>
        <v>Business validation</v>
      </c>
      <c r="AB312" s="28" t="str">
        <f t="shared" si="34"/>
        <v>IT</v>
      </c>
      <c r="AC312" s="28" t="s">
        <v>1051</v>
      </c>
      <c r="AD312" s="28" t="s">
        <v>2701</v>
      </c>
      <c r="AE312" s="28" t="s">
        <v>84</v>
      </c>
    </row>
    <row r="313" spans="1:31" s="28" customFormat="1" ht="15" customHeight="1" x14ac:dyDescent="0.25">
      <c r="A313" s="28" t="s">
        <v>1026</v>
      </c>
      <c r="B313" s="28" t="s">
        <v>3131</v>
      </c>
      <c r="C313" s="28" t="s">
        <v>19</v>
      </c>
      <c r="I313" s="30" t="s">
        <v>571</v>
      </c>
      <c r="K313" s="30"/>
      <c r="L313" s="30" t="s">
        <v>572</v>
      </c>
      <c r="M313" s="28" t="s">
        <v>557</v>
      </c>
      <c r="N313" s="30" t="str">
        <f t="shared" si="32"/>
        <v>BV275_2: The item "Catastrophe Risk Charge Factor before risk mitigation" is different from the ratio between "Specified Gross Loss" and "Exposure" --&gt;Template 1: SR.27.01; Rows: r0830-1030; Expression: {c0160}={c0150}/{c0140}</v>
      </c>
      <c r="O313" s="28" t="s">
        <v>7371</v>
      </c>
      <c r="P313" s="29" t="str">
        <f t="shared" si="35"/>
        <v>01 04</v>
      </c>
      <c r="Q313" s="28" t="str">
        <f t="shared" si="36"/>
        <v/>
      </c>
      <c r="R313" s="29" t="str">
        <f t="shared" si="37"/>
        <v>07</v>
      </c>
      <c r="S313" s="29" t="str">
        <f t="shared" si="38"/>
        <v>16 18</v>
      </c>
      <c r="T313" s="29"/>
      <c r="U313" s="29"/>
      <c r="AA313" s="28" t="str">
        <f t="shared" si="33"/>
        <v>Business validation</v>
      </c>
      <c r="AB313" s="28" t="str">
        <f t="shared" si="34"/>
        <v>IT</v>
      </c>
      <c r="AC313" s="28" t="s">
        <v>1051</v>
      </c>
      <c r="AD313" s="28" t="s">
        <v>2701</v>
      </c>
      <c r="AE313" s="28" t="s">
        <v>84</v>
      </c>
    </row>
    <row r="314" spans="1:31" s="28" customFormat="1" ht="15" customHeight="1" x14ac:dyDescent="0.25">
      <c r="A314" s="28" t="s">
        <v>968</v>
      </c>
      <c r="B314" s="28" t="s">
        <v>3131</v>
      </c>
      <c r="C314" s="28" t="s">
        <v>13</v>
      </c>
      <c r="I314" s="30"/>
      <c r="J314" s="28" t="s">
        <v>573</v>
      </c>
      <c r="K314" s="30"/>
      <c r="L314" s="30" t="s">
        <v>574</v>
      </c>
      <c r="M314" s="28" t="s">
        <v>575</v>
      </c>
      <c r="N314" s="30" t="str">
        <f t="shared" si="32"/>
        <v>BV276_1: The item "Diversification effect between regions" is different from the difference between "Total Earthquake after diversification" and "Total Earthquake all Regions before diversification" --&gt;Template 1: S.27.01; Columns: c0170;0200; Expression: {r1240}={r1250}-{r1230}</v>
      </c>
      <c r="O314" s="28" t="s">
        <v>7371</v>
      </c>
      <c r="P314" s="29" t="str">
        <f t="shared" si="35"/>
        <v>01 04</v>
      </c>
      <c r="Q314" s="28" t="str">
        <f t="shared" si="36"/>
        <v/>
      </c>
      <c r="R314" s="29" t="str">
        <f t="shared" si="37"/>
        <v>07</v>
      </c>
      <c r="S314" s="29" t="str">
        <f t="shared" si="38"/>
        <v>16 18</v>
      </c>
      <c r="T314" s="29"/>
      <c r="U314" s="29"/>
      <c r="AA314" s="28" t="str">
        <f t="shared" si="33"/>
        <v>Business validation</v>
      </c>
      <c r="AB314" s="28" t="str">
        <f t="shared" si="34"/>
        <v>IT</v>
      </c>
      <c r="AC314" s="28" t="s">
        <v>1051</v>
      </c>
      <c r="AD314" s="28" t="s">
        <v>2701</v>
      </c>
      <c r="AE314" s="28" t="s">
        <v>84</v>
      </c>
    </row>
    <row r="315" spans="1:31" s="28" customFormat="1" ht="15" customHeight="1" x14ac:dyDescent="0.25">
      <c r="A315" s="28" t="s">
        <v>1027</v>
      </c>
      <c r="B315" s="28" t="s">
        <v>3131</v>
      </c>
      <c r="C315" s="28" t="s">
        <v>19</v>
      </c>
      <c r="I315" s="30"/>
      <c r="J315" s="28" t="s">
        <v>573</v>
      </c>
      <c r="K315" s="30"/>
      <c r="L315" s="30" t="s">
        <v>574</v>
      </c>
      <c r="M315" s="28" t="s">
        <v>575</v>
      </c>
      <c r="N315" s="30" t="str">
        <f t="shared" si="32"/>
        <v>BV276_2: The item "Diversification effect between regions" is different from the difference between "Total Earthquake after diversification" and "Total Earthquake all Regions before diversification" --&gt;Template 1: SR.27.01; Columns: c0170;0200; Expression: {r1240}={r1250}-{r1230}</v>
      </c>
      <c r="O315" s="28" t="s">
        <v>7371</v>
      </c>
      <c r="P315" s="29" t="str">
        <f t="shared" si="35"/>
        <v>01 04</v>
      </c>
      <c r="Q315" s="28" t="str">
        <f t="shared" si="36"/>
        <v/>
      </c>
      <c r="R315" s="29" t="str">
        <f t="shared" si="37"/>
        <v>07</v>
      </c>
      <c r="S315" s="29" t="str">
        <f t="shared" si="38"/>
        <v>16 18</v>
      </c>
      <c r="T315" s="29"/>
      <c r="U315" s="29"/>
      <c r="AA315" s="28" t="str">
        <f t="shared" si="33"/>
        <v>Business validation</v>
      </c>
      <c r="AB315" s="28" t="str">
        <f t="shared" si="34"/>
        <v>IT</v>
      </c>
      <c r="AC315" s="28" t="s">
        <v>1051</v>
      </c>
      <c r="AD315" s="28" t="s">
        <v>2701</v>
      </c>
      <c r="AE315" s="28" t="s">
        <v>84</v>
      </c>
    </row>
    <row r="316" spans="1:31" s="28" customFormat="1" ht="15" customHeight="1" x14ac:dyDescent="0.25">
      <c r="A316" s="28" t="s">
        <v>969</v>
      </c>
      <c r="B316" s="28" t="s">
        <v>3131</v>
      </c>
      <c r="C316" s="28" t="s">
        <v>13</v>
      </c>
      <c r="I316" s="30"/>
      <c r="J316" s="28" t="s">
        <v>7418</v>
      </c>
      <c r="K316" s="30"/>
      <c r="L316" s="30" t="s">
        <v>576</v>
      </c>
      <c r="M316" s="28" t="s">
        <v>577</v>
      </c>
      <c r="N316" s="30" t="str">
        <f t="shared" si="32"/>
        <v>BV277_1: The item "Total Flood EEA Regions before diversifications" is different from the sum of the regions reported above --&gt;Template 1: S.27.01; Columns: c0220-0230;0260-0290; Expression: {r1400}=sum({(r1260-1390)})</v>
      </c>
      <c r="O316" s="28" t="s">
        <v>7371</v>
      </c>
      <c r="P316" s="29" t="str">
        <f t="shared" si="35"/>
        <v>01 04</v>
      </c>
      <c r="Q316" s="28" t="str">
        <f t="shared" si="36"/>
        <v/>
      </c>
      <c r="R316" s="29" t="str">
        <f t="shared" si="37"/>
        <v>07</v>
      </c>
      <c r="S316" s="29" t="str">
        <f t="shared" si="38"/>
        <v>16 18</v>
      </c>
      <c r="T316" s="29"/>
      <c r="U316" s="29"/>
      <c r="AA316" s="28" t="str">
        <f t="shared" si="33"/>
        <v>Business validation</v>
      </c>
      <c r="AB316" s="28" t="str">
        <f t="shared" si="34"/>
        <v>IT</v>
      </c>
      <c r="AC316" s="28" t="s">
        <v>1051</v>
      </c>
      <c r="AD316" s="28" t="s">
        <v>2701</v>
      </c>
      <c r="AE316" s="28" t="s">
        <v>84</v>
      </c>
    </row>
    <row r="317" spans="1:31" s="28" customFormat="1" ht="15" customHeight="1" x14ac:dyDescent="0.25">
      <c r="A317" s="28" t="s">
        <v>1028</v>
      </c>
      <c r="B317" s="28" t="s">
        <v>3131</v>
      </c>
      <c r="C317" s="28" t="s">
        <v>19</v>
      </c>
      <c r="I317" s="30"/>
      <c r="J317" s="28" t="s">
        <v>7418</v>
      </c>
      <c r="K317" s="30"/>
      <c r="L317" s="30" t="s">
        <v>576</v>
      </c>
      <c r="M317" s="28" t="s">
        <v>577</v>
      </c>
      <c r="N317" s="30" t="str">
        <f t="shared" si="32"/>
        <v>BV277_2: The item "Total Flood EEA Regions before diversifications" is different from the sum of the regions reported above --&gt;Template 1: SR.27.01; Columns: c0220-0230;0260-0290; Expression: {r1400}=sum({(r1260-1390)})</v>
      </c>
      <c r="O317" s="28" t="s">
        <v>7371</v>
      </c>
      <c r="P317" s="29" t="str">
        <f t="shared" si="35"/>
        <v>01 04</v>
      </c>
      <c r="Q317" s="28" t="str">
        <f t="shared" si="36"/>
        <v/>
      </c>
      <c r="R317" s="29" t="str">
        <f t="shared" si="37"/>
        <v>07</v>
      </c>
      <c r="S317" s="29" t="str">
        <f t="shared" si="38"/>
        <v>16 18</v>
      </c>
      <c r="T317" s="29"/>
      <c r="U317" s="29"/>
      <c r="AA317" s="28" t="str">
        <f t="shared" si="33"/>
        <v>Business validation</v>
      </c>
      <c r="AB317" s="28" t="str">
        <f t="shared" si="34"/>
        <v>IT</v>
      </c>
      <c r="AC317" s="28" t="s">
        <v>1051</v>
      </c>
      <c r="AD317" s="28" t="s">
        <v>2701</v>
      </c>
      <c r="AE317" s="28" t="s">
        <v>84</v>
      </c>
    </row>
    <row r="318" spans="1:31" s="28" customFormat="1" ht="15" customHeight="1" x14ac:dyDescent="0.25">
      <c r="A318" s="28" t="s">
        <v>970</v>
      </c>
      <c r="B318" s="28" t="s">
        <v>3131</v>
      </c>
      <c r="C318" s="28" t="s">
        <v>13</v>
      </c>
      <c r="I318" s="30"/>
      <c r="J318" s="28" t="s">
        <v>578</v>
      </c>
      <c r="K318" s="30"/>
      <c r="L318" s="30" t="s">
        <v>579</v>
      </c>
      <c r="M318" s="28" t="s">
        <v>580</v>
      </c>
      <c r="N318" s="30" t="str">
        <f t="shared" si="32"/>
        <v>BV278_1: The item "Total Flood all Regions before diversification" is different from the sum of the "Total Flood EEA Regions before diversification" and "Total Flood Other Regions before diversifications" --&gt;Template 1: S.27.01; Columns: c0260-0290; Expression: {r1600}={r1400}+{r1590}</v>
      </c>
      <c r="O318" s="28" t="s">
        <v>7371</v>
      </c>
      <c r="P318" s="29" t="str">
        <f t="shared" si="35"/>
        <v>01 04</v>
      </c>
      <c r="Q318" s="28" t="str">
        <f t="shared" si="36"/>
        <v/>
      </c>
      <c r="R318" s="29" t="str">
        <f t="shared" si="37"/>
        <v>07</v>
      </c>
      <c r="S318" s="29" t="str">
        <f t="shared" si="38"/>
        <v>16 18</v>
      </c>
      <c r="T318" s="29"/>
      <c r="U318" s="29"/>
      <c r="AA318" s="28" t="str">
        <f t="shared" si="33"/>
        <v>Business validation</v>
      </c>
      <c r="AB318" s="28" t="str">
        <f t="shared" si="34"/>
        <v>IT</v>
      </c>
      <c r="AC318" s="28" t="s">
        <v>1051</v>
      </c>
      <c r="AD318" s="28" t="s">
        <v>2701</v>
      </c>
      <c r="AE318" s="28" t="s">
        <v>84</v>
      </c>
    </row>
    <row r="319" spans="1:31" s="28" customFormat="1" ht="15" customHeight="1" x14ac:dyDescent="0.25">
      <c r="A319" s="28" t="s">
        <v>1029</v>
      </c>
      <c r="B319" s="28" t="s">
        <v>3131</v>
      </c>
      <c r="C319" s="28" t="s">
        <v>19</v>
      </c>
      <c r="I319" s="30"/>
      <c r="J319" s="28" t="s">
        <v>578</v>
      </c>
      <c r="K319" s="30"/>
      <c r="L319" s="30" t="s">
        <v>579</v>
      </c>
      <c r="M319" s="28" t="s">
        <v>580</v>
      </c>
      <c r="N319" s="30" t="str">
        <f t="shared" si="32"/>
        <v>BV278_2: The item "Total Flood all Regions before diversification" is different from the sum of the "Total Flood EEA Regions before diversification" and "Total Flood Other Regions before diversifications" --&gt;Template 1: SR.27.01; Columns: c0260-0290; Expression: {r1600}={r1400}+{r1590}</v>
      </c>
      <c r="O319" s="28" t="s">
        <v>7371</v>
      </c>
      <c r="P319" s="29" t="str">
        <f t="shared" si="35"/>
        <v>01 04</v>
      </c>
      <c r="Q319" s="28" t="str">
        <f t="shared" si="36"/>
        <v/>
      </c>
      <c r="R319" s="29" t="str">
        <f t="shared" si="37"/>
        <v>07</v>
      </c>
      <c r="S319" s="29" t="str">
        <f t="shared" si="38"/>
        <v>16 18</v>
      </c>
      <c r="T319" s="29"/>
      <c r="U319" s="29"/>
      <c r="AA319" s="28" t="str">
        <f t="shared" si="33"/>
        <v>Business validation</v>
      </c>
      <c r="AB319" s="28" t="str">
        <f t="shared" si="34"/>
        <v>IT</v>
      </c>
      <c r="AC319" s="28" t="s">
        <v>1051</v>
      </c>
      <c r="AD319" s="28" t="s">
        <v>2701</v>
      </c>
      <c r="AE319" s="28" t="s">
        <v>84</v>
      </c>
    </row>
    <row r="320" spans="1:31" s="28" customFormat="1" ht="15" customHeight="1" x14ac:dyDescent="0.25">
      <c r="A320" s="28" t="s">
        <v>971</v>
      </c>
      <c r="B320" s="28" t="s">
        <v>3131</v>
      </c>
      <c r="C320" s="28" t="s">
        <v>13</v>
      </c>
      <c r="I320" s="30"/>
      <c r="J320" s="28" t="s">
        <v>581</v>
      </c>
      <c r="K320" s="30"/>
      <c r="L320" s="30" t="s">
        <v>582</v>
      </c>
      <c r="M320" s="28" t="s">
        <v>583</v>
      </c>
      <c r="N320" s="30" t="str">
        <f t="shared" si="32"/>
        <v>BV279_1: The item "Diversification effect between regions" is different from the difference between "Total Flood after diversification" and "Total Flood all Regions before diversification" --&gt;Template 1: S.27.01; Columns: c0260;0290; Expression: {r1610}={r1620}-{r1600}</v>
      </c>
      <c r="O320" s="28" t="s">
        <v>7371</v>
      </c>
      <c r="P320" s="29" t="str">
        <f t="shared" si="35"/>
        <v>01 04</v>
      </c>
      <c r="Q320" s="28" t="str">
        <f t="shared" si="36"/>
        <v/>
      </c>
      <c r="R320" s="29" t="str">
        <f t="shared" si="37"/>
        <v>07</v>
      </c>
      <c r="S320" s="29" t="str">
        <f t="shared" si="38"/>
        <v>16 18</v>
      </c>
      <c r="T320" s="29"/>
      <c r="U320" s="29"/>
      <c r="AA320" s="28" t="str">
        <f t="shared" si="33"/>
        <v>Business validation</v>
      </c>
      <c r="AB320" s="28" t="str">
        <f t="shared" si="34"/>
        <v>IT</v>
      </c>
      <c r="AC320" s="28" t="s">
        <v>1051</v>
      </c>
      <c r="AD320" s="28" t="s">
        <v>2701</v>
      </c>
      <c r="AE320" s="28" t="s">
        <v>84</v>
      </c>
    </row>
    <row r="321" spans="1:31" s="28" customFormat="1" ht="15" customHeight="1" x14ac:dyDescent="0.25">
      <c r="A321" s="28" t="s">
        <v>1030</v>
      </c>
      <c r="B321" s="28" t="s">
        <v>3131</v>
      </c>
      <c r="C321" s="28" t="s">
        <v>19</v>
      </c>
      <c r="I321" s="30"/>
      <c r="J321" s="28" t="s">
        <v>581</v>
      </c>
      <c r="K321" s="30"/>
      <c r="L321" s="30" t="s">
        <v>582</v>
      </c>
      <c r="M321" s="28" t="s">
        <v>583</v>
      </c>
      <c r="N321" s="30" t="str">
        <f t="shared" si="32"/>
        <v>BV279_2: The item "Diversification effect between regions" is different from the difference between "Total Flood after diversification" and "Total Flood all Regions before diversification" --&gt;Template 1: SR.27.01; Columns: c0260;0290; Expression: {r1610}={r1620}-{r1600}</v>
      </c>
      <c r="O321" s="28" t="s">
        <v>7371</v>
      </c>
      <c r="P321" s="29" t="str">
        <f t="shared" si="35"/>
        <v>01 04</v>
      </c>
      <c r="Q321" s="28" t="str">
        <f t="shared" si="36"/>
        <v/>
      </c>
      <c r="R321" s="29" t="str">
        <f t="shared" si="37"/>
        <v>07</v>
      </c>
      <c r="S321" s="29" t="str">
        <f t="shared" si="38"/>
        <v>16 18</v>
      </c>
      <c r="T321" s="29"/>
      <c r="U321" s="29"/>
      <c r="AA321" s="28" t="str">
        <f t="shared" si="33"/>
        <v>Business validation</v>
      </c>
      <c r="AB321" s="28" t="str">
        <f t="shared" si="34"/>
        <v>IT</v>
      </c>
      <c r="AC321" s="28" t="s">
        <v>1051</v>
      </c>
      <c r="AD321" s="28" t="s">
        <v>2701</v>
      </c>
      <c r="AE321" s="28" t="s">
        <v>84</v>
      </c>
    </row>
    <row r="322" spans="1:31" s="28" customFormat="1" ht="15" customHeight="1" x14ac:dyDescent="0.25">
      <c r="A322" s="28" t="s">
        <v>972</v>
      </c>
      <c r="B322" s="28" t="s">
        <v>3131</v>
      </c>
      <c r="C322" s="28" t="s">
        <v>13</v>
      </c>
      <c r="I322" s="30" t="s">
        <v>584</v>
      </c>
      <c r="K322" s="30"/>
      <c r="L322" s="30" t="s">
        <v>585</v>
      </c>
      <c r="M322" s="28" t="s">
        <v>562</v>
      </c>
      <c r="N322" s="30" t="str">
        <f t="shared" ref="N322:N385" si="39">CONCATENATE(A322,": ",M322," --&gt;",IF(C322&lt;&gt;"",CONCATENATE(C$1,": ",C322),""),IF(D322&lt;&gt;"",CONCATENATE("; ",D$1,": ",D322),""),IF(E322&lt;&gt;"",CONCATENATE("; ",E$1,": ",E322),""),IF(E322&lt;&gt;"",CONCATENATE("; ",E$1,": ",E322),""),IF(F322&lt;&gt;"",CONCATENATE("; ",F$1,": ",F322),""),IF(G322&lt;&gt;"",CONCATENATE("; ",G$1,": ",G322),""),IF(H322&lt;&gt;"",CONCATENATE("; ",H$1,": ",H322),""),IF(I322&lt;&gt;"",CONCATENATE("; ",I$1,": ",I322),""),IF(J322&lt;&gt;"",CONCATENATE("; ",J$1,": ",J322),""),IF(K322&lt;&gt;"",CONCATENATE("; ",$K$1,": ",K322),""),"; Expression: ",L322)</f>
        <v>BV280_1: The item "Catastrophe Risk Charge after risk mitigation" is different from "Catastrophe Risk Charge before risk mitigation" minus "Estimated Risk Mitigation" added by "Estimated Reinstatement Premiums"  --&gt;Template 1: S.27.01; Rows: r1260-1400;1590;1600; Expression: {c0290}={c0260}-{c0270}+{c0280}</v>
      </c>
      <c r="O322" s="28" t="s">
        <v>7371</v>
      </c>
      <c r="P322" s="29" t="str">
        <f t="shared" si="35"/>
        <v>01 04</v>
      </c>
      <c r="Q322" s="28" t="str">
        <f t="shared" si="36"/>
        <v/>
      </c>
      <c r="R322" s="29" t="str">
        <f t="shared" si="37"/>
        <v>07</v>
      </c>
      <c r="S322" s="29" t="str">
        <f t="shared" si="38"/>
        <v>16 18</v>
      </c>
      <c r="T322" s="29"/>
      <c r="U322" s="29"/>
      <c r="AA322" s="28" t="str">
        <f t="shared" ref="AA322:AA385" si="40">IF(ISNUMBER(SEARCH("BV",A322)),"Business validation",IF(ISNUMBER(SEARCH("TV",A322)),"Technical validation",IF(ISNUMBER(SEARCH("EV",A322)),"ECB Exclusively Validation","Error")))</f>
        <v>Business validation</v>
      </c>
      <c r="AB322" s="28" t="str">
        <f t="shared" ref="AB322:AB385" si="41">IF(D322="",IF(E322="",IF(F322="",IF(G322="","IT"))),"CT")</f>
        <v>IT</v>
      </c>
      <c r="AC322" s="28" t="s">
        <v>1051</v>
      </c>
      <c r="AD322" s="28" t="s">
        <v>2701</v>
      </c>
      <c r="AE322" s="28" t="s">
        <v>84</v>
      </c>
    </row>
    <row r="323" spans="1:31" s="28" customFormat="1" ht="15" customHeight="1" x14ac:dyDescent="0.25">
      <c r="A323" s="28" t="s">
        <v>1031</v>
      </c>
      <c r="B323" s="28" t="s">
        <v>3131</v>
      </c>
      <c r="C323" s="28" t="s">
        <v>19</v>
      </c>
      <c r="I323" s="30" t="s">
        <v>584</v>
      </c>
      <c r="K323" s="30"/>
      <c r="L323" s="30" t="s">
        <v>585</v>
      </c>
      <c r="M323" s="28" t="s">
        <v>562</v>
      </c>
      <c r="N323" s="30" t="str">
        <f t="shared" si="39"/>
        <v>BV280_2: The item "Catastrophe Risk Charge after risk mitigation" is different from "Catastrophe Risk Charge before risk mitigation" minus "Estimated Risk Mitigation" added by "Estimated Reinstatement Premiums"  --&gt;Template 1: SR.27.01; Rows: r1260-1400;1590;1600; Expression: {c0290}={c0260}-{c0270}+{c0280}</v>
      </c>
      <c r="O323" s="28" t="s">
        <v>7371</v>
      </c>
      <c r="P323" s="29" t="str">
        <f t="shared" ref="P323:P386" si="42">TRIM((CONCATENATE(IFERROR(MID(O323,SEARCH("01",O323),2),"")," ",IFERROR(MID(O323,SEARCH("02",O323),2),"")," ",IFERROR(MID(O323,SEARCH("03",O323),2),"")," ",IFERROR(MID(O323,SEARCH("04",O323),2),"")," ",IFERROR(MID(O323,SEARCH("05",O323),2),""),," ",IFERROR(MID(O323,SEARCH("06",O323),2),""))))</f>
        <v>01 04</v>
      </c>
      <c r="Q323" s="28" t="str">
        <f t="shared" ref="Q323:Q386" si="43">TRIM((CONCATENATE(IFERROR(MID(O323,SEARCH("10",O323),2),"")," ",IFERROR(MID(O323,SEARCH("11",O323),2),"")," ",IFERROR(MID(O323,SEARCH("12",O323),2),"")," ",IFERROR(MID(O323,SEARCH("13",O323),2),"")," ",IFERROR(MID(O323,SEARCH("14",O323),2),"")," ",IFERROR(MID(O323,SEARCH("15",O323),2),""))))</f>
        <v/>
      </c>
      <c r="R323" s="29" t="str">
        <f t="shared" ref="R323:R386" si="44">TRIM((CONCATENATE(IFERROR(MID(O323,SEARCH("07",O323),2),"")," ",IFERROR(MID(O323,SEARCH("08",O323),2),"")," ",IFERROR(MID(O323,SEARCH("09",O323),2),""))))</f>
        <v>07</v>
      </c>
      <c r="S323" s="29" t="str">
        <f t="shared" ref="S323:S386" si="45">TRIM((CONCATENATE(IFERROR(MID(O323,SEARCH("16",O323),2),"")," ",IFERROR(MID(O323,SEARCH("17",O323),2),"")," ",IFERROR(MID(O323,SEARCH("18",O323),2),"")," ",IFERROR(MID(O323,SEARCH("19",O323),2),""))))</f>
        <v>16 18</v>
      </c>
      <c r="T323" s="29"/>
      <c r="U323" s="29"/>
      <c r="AA323" s="28" t="str">
        <f t="shared" si="40"/>
        <v>Business validation</v>
      </c>
      <c r="AB323" s="28" t="str">
        <f t="shared" si="41"/>
        <v>IT</v>
      </c>
      <c r="AC323" s="28" t="s">
        <v>1051</v>
      </c>
      <c r="AD323" s="28" t="s">
        <v>2701</v>
      </c>
      <c r="AE323" s="28" t="s">
        <v>84</v>
      </c>
    </row>
    <row r="324" spans="1:31" s="28" customFormat="1" ht="15" customHeight="1" x14ac:dyDescent="0.25">
      <c r="A324" s="28" t="s">
        <v>973</v>
      </c>
      <c r="B324" s="28" t="s">
        <v>3131</v>
      </c>
      <c r="C324" s="28" t="s">
        <v>13</v>
      </c>
      <c r="I324" s="30"/>
      <c r="J324" s="28" t="s">
        <v>7416</v>
      </c>
      <c r="K324" s="30"/>
      <c r="L324" s="30" t="s">
        <v>586</v>
      </c>
      <c r="M324" s="28" t="s">
        <v>587</v>
      </c>
      <c r="N324" s="30" t="str">
        <f t="shared" si="39"/>
        <v>BV281_1: The item "Total Hail EEA Regions before diversifications" is different from the sum of the regions reported above --&gt;Template 1: S.27.01; Columns: c0310-0320;0350-0380; Expression: {r1720}=sum({(r1630-1710)})</v>
      </c>
      <c r="O324" s="28" t="s">
        <v>7371</v>
      </c>
      <c r="P324" s="29" t="str">
        <f t="shared" si="42"/>
        <v>01 04</v>
      </c>
      <c r="Q324" s="28" t="str">
        <f t="shared" si="43"/>
        <v/>
      </c>
      <c r="R324" s="29" t="str">
        <f t="shared" si="44"/>
        <v>07</v>
      </c>
      <c r="S324" s="29" t="str">
        <f t="shared" si="45"/>
        <v>16 18</v>
      </c>
      <c r="T324" s="29"/>
      <c r="U324" s="29"/>
      <c r="AA324" s="28" t="str">
        <f t="shared" si="40"/>
        <v>Business validation</v>
      </c>
      <c r="AB324" s="28" t="str">
        <f t="shared" si="41"/>
        <v>IT</v>
      </c>
      <c r="AC324" s="28" t="s">
        <v>1051</v>
      </c>
      <c r="AD324" s="28" t="s">
        <v>2701</v>
      </c>
      <c r="AE324" s="28" t="s">
        <v>84</v>
      </c>
    </row>
    <row r="325" spans="1:31" s="28" customFormat="1" ht="15" customHeight="1" x14ac:dyDescent="0.25">
      <c r="A325" s="28" t="s">
        <v>1032</v>
      </c>
      <c r="B325" s="28" t="s">
        <v>3131</v>
      </c>
      <c r="C325" s="28" t="s">
        <v>19</v>
      </c>
      <c r="I325" s="30"/>
      <c r="J325" s="28" t="s">
        <v>7416</v>
      </c>
      <c r="K325" s="30"/>
      <c r="L325" s="30" t="s">
        <v>586</v>
      </c>
      <c r="M325" s="28" t="s">
        <v>587</v>
      </c>
      <c r="N325" s="30" t="str">
        <f t="shared" si="39"/>
        <v>BV281_2: The item "Total Hail EEA Regions before diversifications" is different from the sum of the regions reported above --&gt;Template 1: SR.27.01; Columns: c0310-0320;0350-0380; Expression: {r1720}=sum({(r1630-1710)})</v>
      </c>
      <c r="O325" s="28" t="s">
        <v>7371</v>
      </c>
      <c r="P325" s="29" t="str">
        <f t="shared" si="42"/>
        <v>01 04</v>
      </c>
      <c r="Q325" s="28" t="str">
        <f t="shared" si="43"/>
        <v/>
      </c>
      <c r="R325" s="29" t="str">
        <f t="shared" si="44"/>
        <v>07</v>
      </c>
      <c r="S325" s="29" t="str">
        <f t="shared" si="45"/>
        <v>16 18</v>
      </c>
      <c r="T325" s="29"/>
      <c r="U325" s="29"/>
      <c r="AA325" s="28" t="str">
        <f t="shared" si="40"/>
        <v>Business validation</v>
      </c>
      <c r="AB325" s="28" t="str">
        <f t="shared" si="41"/>
        <v>IT</v>
      </c>
      <c r="AC325" s="28" t="s">
        <v>1051</v>
      </c>
      <c r="AD325" s="28" t="s">
        <v>2701</v>
      </c>
      <c r="AE325" s="28" t="s">
        <v>84</v>
      </c>
    </row>
    <row r="326" spans="1:31" s="28" customFormat="1" ht="15" customHeight="1" x14ac:dyDescent="0.25">
      <c r="A326" s="28" t="s">
        <v>974</v>
      </c>
      <c r="B326" s="28" t="s">
        <v>3131</v>
      </c>
      <c r="C326" s="28" t="s">
        <v>13</v>
      </c>
      <c r="I326" s="30"/>
      <c r="J326" s="28" t="s">
        <v>248</v>
      </c>
      <c r="K326" s="30"/>
      <c r="L326" s="30" t="s">
        <v>588</v>
      </c>
      <c r="M326" s="28" t="s">
        <v>589</v>
      </c>
      <c r="N326" s="30" t="str">
        <f t="shared" si="39"/>
        <v>BV282_1: The item "Total Hail Other Regions before diversifications" is different from the sum of the regions reported above --&gt;Template 1: S.27.01; Columns: c0300; Expression: {r1910}=sum({(r1730-1900)})</v>
      </c>
      <c r="O326" s="28" t="s">
        <v>7371</v>
      </c>
      <c r="P326" s="29" t="str">
        <f t="shared" si="42"/>
        <v>01 04</v>
      </c>
      <c r="Q326" s="28" t="str">
        <f t="shared" si="43"/>
        <v/>
      </c>
      <c r="R326" s="29" t="str">
        <f t="shared" si="44"/>
        <v>07</v>
      </c>
      <c r="S326" s="29" t="str">
        <f t="shared" si="45"/>
        <v>16 18</v>
      </c>
      <c r="T326" s="29"/>
      <c r="U326" s="29"/>
      <c r="AA326" s="28" t="str">
        <f t="shared" si="40"/>
        <v>Business validation</v>
      </c>
      <c r="AB326" s="28" t="str">
        <f t="shared" si="41"/>
        <v>IT</v>
      </c>
      <c r="AC326" s="28" t="s">
        <v>1051</v>
      </c>
      <c r="AD326" s="28" t="s">
        <v>2701</v>
      </c>
      <c r="AE326" s="28" t="s">
        <v>84</v>
      </c>
    </row>
    <row r="327" spans="1:31" s="28" customFormat="1" ht="15" customHeight="1" x14ac:dyDescent="0.25">
      <c r="A327" s="28" t="s">
        <v>1033</v>
      </c>
      <c r="B327" s="28" t="s">
        <v>3131</v>
      </c>
      <c r="C327" s="28" t="s">
        <v>19</v>
      </c>
      <c r="I327" s="30"/>
      <c r="J327" s="28" t="s">
        <v>248</v>
      </c>
      <c r="K327" s="30"/>
      <c r="L327" s="30" t="s">
        <v>588</v>
      </c>
      <c r="M327" s="28" t="s">
        <v>589</v>
      </c>
      <c r="N327" s="30" t="str">
        <f t="shared" si="39"/>
        <v>BV282_2: The item "Total Hail Other Regions before diversifications" is different from the sum of the regions reported above --&gt;Template 1: SR.27.01; Columns: c0300; Expression: {r1910}=sum({(r1730-1900)})</v>
      </c>
      <c r="O327" s="28" t="s">
        <v>7371</v>
      </c>
      <c r="P327" s="29" t="str">
        <f t="shared" si="42"/>
        <v>01 04</v>
      </c>
      <c r="Q327" s="28" t="str">
        <f t="shared" si="43"/>
        <v/>
      </c>
      <c r="R327" s="29" t="str">
        <f t="shared" si="44"/>
        <v>07</v>
      </c>
      <c r="S327" s="29" t="str">
        <f t="shared" si="45"/>
        <v>16 18</v>
      </c>
      <c r="T327" s="29"/>
      <c r="U327" s="29"/>
      <c r="AA327" s="28" t="str">
        <f t="shared" si="40"/>
        <v>Business validation</v>
      </c>
      <c r="AB327" s="28" t="str">
        <f t="shared" si="41"/>
        <v>IT</v>
      </c>
      <c r="AC327" s="28" t="s">
        <v>1051</v>
      </c>
      <c r="AD327" s="28" t="s">
        <v>2701</v>
      </c>
      <c r="AE327" s="28" t="s">
        <v>84</v>
      </c>
    </row>
    <row r="328" spans="1:31" s="28" customFormat="1" ht="15" customHeight="1" x14ac:dyDescent="0.25">
      <c r="A328" s="28" t="s">
        <v>975</v>
      </c>
      <c r="B328" s="28" t="s">
        <v>3131</v>
      </c>
      <c r="C328" s="28" t="s">
        <v>13</v>
      </c>
      <c r="I328" s="30"/>
      <c r="J328" s="28" t="s">
        <v>590</v>
      </c>
      <c r="K328" s="30"/>
      <c r="L328" s="30" t="s">
        <v>591</v>
      </c>
      <c r="M328" s="28" t="s">
        <v>592</v>
      </c>
      <c r="N328" s="30" t="str">
        <f t="shared" si="39"/>
        <v>BV283_1: The item "Total Hail all Regions before diversification" is different from the sum of the "Total Hail EEA Regions before diversification" and "Total Hail Other Regions before diversifications" --&gt;Template 1: S.27.01; Columns: c0350-0380; Expression: {r1920}={r1720}+{r1910}</v>
      </c>
      <c r="O328" s="28" t="s">
        <v>7371</v>
      </c>
      <c r="P328" s="29" t="str">
        <f t="shared" si="42"/>
        <v>01 04</v>
      </c>
      <c r="Q328" s="28" t="str">
        <f t="shared" si="43"/>
        <v/>
      </c>
      <c r="R328" s="29" t="str">
        <f t="shared" si="44"/>
        <v>07</v>
      </c>
      <c r="S328" s="29" t="str">
        <f t="shared" si="45"/>
        <v>16 18</v>
      </c>
      <c r="T328" s="29"/>
      <c r="U328" s="29"/>
      <c r="AA328" s="28" t="str">
        <f t="shared" si="40"/>
        <v>Business validation</v>
      </c>
      <c r="AB328" s="28" t="str">
        <f t="shared" si="41"/>
        <v>IT</v>
      </c>
      <c r="AC328" s="28" t="s">
        <v>1051</v>
      </c>
      <c r="AD328" s="28" t="s">
        <v>2701</v>
      </c>
      <c r="AE328" s="28" t="s">
        <v>84</v>
      </c>
    </row>
    <row r="329" spans="1:31" s="28" customFormat="1" ht="15" customHeight="1" x14ac:dyDescent="0.25">
      <c r="A329" s="28" t="s">
        <v>1034</v>
      </c>
      <c r="B329" s="28" t="s">
        <v>3131</v>
      </c>
      <c r="C329" s="28" t="s">
        <v>19</v>
      </c>
      <c r="I329" s="30"/>
      <c r="J329" s="28" t="s">
        <v>590</v>
      </c>
      <c r="K329" s="30"/>
      <c r="L329" s="30" t="s">
        <v>591</v>
      </c>
      <c r="M329" s="28" t="s">
        <v>592</v>
      </c>
      <c r="N329" s="30" t="str">
        <f t="shared" si="39"/>
        <v>BV283_2: The item "Total Hail all Regions before diversification" is different from the sum of the "Total Hail EEA Regions before diversification" and "Total Hail Other Regions before diversifications" --&gt;Template 1: SR.27.01; Columns: c0350-0380; Expression: {r1920}={r1720}+{r1910}</v>
      </c>
      <c r="O329" s="28" t="s">
        <v>7371</v>
      </c>
      <c r="P329" s="29" t="str">
        <f t="shared" si="42"/>
        <v>01 04</v>
      </c>
      <c r="Q329" s="28" t="str">
        <f t="shared" si="43"/>
        <v/>
      </c>
      <c r="R329" s="29" t="str">
        <f t="shared" si="44"/>
        <v>07</v>
      </c>
      <c r="S329" s="29" t="str">
        <f t="shared" si="45"/>
        <v>16 18</v>
      </c>
      <c r="T329" s="29"/>
      <c r="U329" s="29"/>
      <c r="AA329" s="28" t="str">
        <f t="shared" si="40"/>
        <v>Business validation</v>
      </c>
      <c r="AB329" s="28" t="str">
        <f t="shared" si="41"/>
        <v>IT</v>
      </c>
      <c r="AC329" s="28" t="s">
        <v>1051</v>
      </c>
      <c r="AD329" s="28" t="s">
        <v>2701</v>
      </c>
      <c r="AE329" s="28" t="s">
        <v>84</v>
      </c>
    </row>
    <row r="330" spans="1:31" s="28" customFormat="1" ht="15" customHeight="1" x14ac:dyDescent="0.25">
      <c r="A330" s="28" t="s">
        <v>976</v>
      </c>
      <c r="B330" s="28" t="s">
        <v>3131</v>
      </c>
      <c r="C330" s="28" t="s">
        <v>13</v>
      </c>
      <c r="I330" s="30" t="s">
        <v>593</v>
      </c>
      <c r="K330" s="30"/>
      <c r="L330" s="30" t="s">
        <v>594</v>
      </c>
      <c r="M330" s="28" t="s">
        <v>557</v>
      </c>
      <c r="N330" s="30" t="str">
        <f t="shared" si="39"/>
        <v>BV284_1: The item "Catastrophe Risk Charge Factor before risk mitigation" is different from the ratio between "Specified Gross Loss" and "Exposure" --&gt;Template 1: S.27.01; Rows: r1630-1720; Expression: {c0330}={c0320}/{c0310}</v>
      </c>
      <c r="O330" s="28" t="s">
        <v>7371</v>
      </c>
      <c r="P330" s="29" t="str">
        <f t="shared" si="42"/>
        <v>01 04</v>
      </c>
      <c r="Q330" s="28" t="str">
        <f t="shared" si="43"/>
        <v/>
      </c>
      <c r="R330" s="29" t="str">
        <f t="shared" si="44"/>
        <v>07</v>
      </c>
      <c r="S330" s="29" t="str">
        <f t="shared" si="45"/>
        <v>16 18</v>
      </c>
      <c r="T330" s="29"/>
      <c r="U330" s="29"/>
      <c r="AA330" s="28" t="str">
        <f t="shared" si="40"/>
        <v>Business validation</v>
      </c>
      <c r="AB330" s="28" t="str">
        <f t="shared" si="41"/>
        <v>IT</v>
      </c>
      <c r="AC330" s="28" t="s">
        <v>1051</v>
      </c>
      <c r="AD330" s="28" t="s">
        <v>2701</v>
      </c>
      <c r="AE330" s="28" t="s">
        <v>84</v>
      </c>
    </row>
    <row r="331" spans="1:31" s="28" customFormat="1" ht="15" customHeight="1" x14ac:dyDescent="0.25">
      <c r="A331" s="28" t="s">
        <v>1035</v>
      </c>
      <c r="B331" s="28" t="s">
        <v>3131</v>
      </c>
      <c r="C331" s="28" t="s">
        <v>19</v>
      </c>
      <c r="I331" s="30" t="s">
        <v>593</v>
      </c>
      <c r="K331" s="30"/>
      <c r="L331" s="30" t="s">
        <v>594</v>
      </c>
      <c r="M331" s="28" t="s">
        <v>557</v>
      </c>
      <c r="N331" s="30" t="str">
        <f t="shared" si="39"/>
        <v>BV284_2: The item "Catastrophe Risk Charge Factor before risk mitigation" is different from the ratio between "Specified Gross Loss" and "Exposure" --&gt;Template 1: SR.27.01; Rows: r1630-1720; Expression: {c0330}={c0320}/{c0310}</v>
      </c>
      <c r="O331" s="28" t="s">
        <v>7371</v>
      </c>
      <c r="P331" s="29" t="str">
        <f t="shared" si="42"/>
        <v>01 04</v>
      </c>
      <c r="Q331" s="28" t="str">
        <f t="shared" si="43"/>
        <v/>
      </c>
      <c r="R331" s="29" t="str">
        <f t="shared" si="44"/>
        <v>07</v>
      </c>
      <c r="S331" s="29" t="str">
        <f t="shared" si="45"/>
        <v>16 18</v>
      </c>
      <c r="T331" s="29"/>
      <c r="U331" s="29"/>
      <c r="AA331" s="28" t="str">
        <f t="shared" si="40"/>
        <v>Business validation</v>
      </c>
      <c r="AB331" s="28" t="str">
        <f t="shared" si="41"/>
        <v>IT</v>
      </c>
      <c r="AC331" s="28" t="s">
        <v>1051</v>
      </c>
      <c r="AD331" s="28" t="s">
        <v>2701</v>
      </c>
      <c r="AE331" s="28" t="s">
        <v>84</v>
      </c>
    </row>
    <row r="332" spans="1:31" s="28" customFormat="1" ht="15" customHeight="1" x14ac:dyDescent="0.25">
      <c r="A332" s="28" t="s">
        <v>977</v>
      </c>
      <c r="B332" s="28" t="s">
        <v>3131</v>
      </c>
      <c r="C332" s="28" t="s">
        <v>13</v>
      </c>
      <c r="I332" s="30"/>
      <c r="J332" s="28" t="s">
        <v>595</v>
      </c>
      <c r="K332" s="30"/>
      <c r="L332" s="30" t="s">
        <v>596</v>
      </c>
      <c r="M332" s="28" t="s">
        <v>597</v>
      </c>
      <c r="N332" s="30" t="str">
        <f t="shared" si="39"/>
        <v>BV285_1: The item "Diversification effect between regions" is different from the difference between "Total Hail after diversification" and "Total Hail before diversification" --&gt;Template 1: S.27.01; Columns: c0350;0380; Expression: {r1930}={r1940}-{r1920}</v>
      </c>
      <c r="O332" s="28" t="s">
        <v>7371</v>
      </c>
      <c r="P332" s="29" t="str">
        <f t="shared" si="42"/>
        <v>01 04</v>
      </c>
      <c r="Q332" s="28" t="str">
        <f t="shared" si="43"/>
        <v/>
      </c>
      <c r="R332" s="29" t="str">
        <f t="shared" si="44"/>
        <v>07</v>
      </c>
      <c r="S332" s="29" t="str">
        <f t="shared" si="45"/>
        <v>16 18</v>
      </c>
      <c r="T332" s="29"/>
      <c r="U332" s="29"/>
      <c r="AA332" s="28" t="str">
        <f t="shared" si="40"/>
        <v>Business validation</v>
      </c>
      <c r="AB332" s="28" t="str">
        <f t="shared" si="41"/>
        <v>IT</v>
      </c>
      <c r="AC332" s="28" t="s">
        <v>1051</v>
      </c>
      <c r="AD332" s="28" t="s">
        <v>2701</v>
      </c>
      <c r="AE332" s="28" t="s">
        <v>84</v>
      </c>
    </row>
    <row r="333" spans="1:31" s="28" customFormat="1" ht="15" customHeight="1" x14ac:dyDescent="0.25">
      <c r="A333" s="28" t="s">
        <v>1036</v>
      </c>
      <c r="B333" s="28" t="s">
        <v>3131</v>
      </c>
      <c r="C333" s="28" t="s">
        <v>19</v>
      </c>
      <c r="I333" s="30"/>
      <c r="J333" s="28" t="s">
        <v>595</v>
      </c>
      <c r="K333" s="30"/>
      <c r="L333" s="30" t="s">
        <v>596</v>
      </c>
      <c r="M333" s="28" t="s">
        <v>597</v>
      </c>
      <c r="N333" s="30" t="str">
        <f t="shared" si="39"/>
        <v>BV285_2: The item "Diversification effect between regions" is different from the difference between "Total Hail after diversification" and "Total Hail before diversification" --&gt;Template 1: SR.27.01; Columns: c0350;0380; Expression: {r1930}={r1940}-{r1920}</v>
      </c>
      <c r="O333" s="28" t="s">
        <v>7371</v>
      </c>
      <c r="P333" s="29" t="str">
        <f t="shared" si="42"/>
        <v>01 04</v>
      </c>
      <c r="Q333" s="28" t="str">
        <f t="shared" si="43"/>
        <v/>
      </c>
      <c r="R333" s="29" t="str">
        <f t="shared" si="44"/>
        <v>07</v>
      </c>
      <c r="S333" s="29" t="str">
        <f t="shared" si="45"/>
        <v>16 18</v>
      </c>
      <c r="T333" s="29"/>
      <c r="U333" s="29"/>
      <c r="AA333" s="28" t="str">
        <f t="shared" si="40"/>
        <v>Business validation</v>
      </c>
      <c r="AB333" s="28" t="str">
        <f t="shared" si="41"/>
        <v>IT</v>
      </c>
      <c r="AC333" s="28" t="s">
        <v>1051</v>
      </c>
      <c r="AD333" s="28" t="s">
        <v>2701</v>
      </c>
      <c r="AE333" s="28" t="s">
        <v>84</v>
      </c>
    </row>
    <row r="334" spans="1:31" s="28" customFormat="1" ht="15" customHeight="1" x14ac:dyDescent="0.25">
      <c r="A334" s="28" t="s">
        <v>978</v>
      </c>
      <c r="B334" s="28" t="s">
        <v>3131</v>
      </c>
      <c r="C334" s="28" t="s">
        <v>13</v>
      </c>
      <c r="I334" s="30" t="s">
        <v>598</v>
      </c>
      <c r="K334" s="30"/>
      <c r="L334" s="30" t="s">
        <v>599</v>
      </c>
      <c r="M334" s="28" t="s">
        <v>562</v>
      </c>
      <c r="N334" s="30" t="str">
        <f t="shared" si="39"/>
        <v>BV286_1: The item "Catastrophe Risk Charge after risk mitigation" is different from "Catastrophe Risk Charge before risk mitigation" minus "Estimated Risk Mitigation" added by "Estimated Reinstatement Premiums"  --&gt;Template 1: S.27.01; Rows: r1630-1720;1910;1920; Expression: {c0380}={c0350}-{c0360}+{c0370}</v>
      </c>
      <c r="O334" s="28" t="s">
        <v>7371</v>
      </c>
      <c r="P334" s="29" t="str">
        <f t="shared" si="42"/>
        <v>01 04</v>
      </c>
      <c r="Q334" s="28" t="str">
        <f t="shared" si="43"/>
        <v/>
      </c>
      <c r="R334" s="29" t="str">
        <f t="shared" si="44"/>
        <v>07</v>
      </c>
      <c r="S334" s="29" t="str">
        <f t="shared" si="45"/>
        <v>16 18</v>
      </c>
      <c r="T334" s="29"/>
      <c r="U334" s="29"/>
      <c r="AA334" s="28" t="str">
        <f t="shared" si="40"/>
        <v>Business validation</v>
      </c>
      <c r="AB334" s="28" t="str">
        <f t="shared" si="41"/>
        <v>IT</v>
      </c>
      <c r="AC334" s="28" t="s">
        <v>1051</v>
      </c>
      <c r="AD334" s="28" t="s">
        <v>2701</v>
      </c>
      <c r="AE334" s="28" t="s">
        <v>84</v>
      </c>
    </row>
    <row r="335" spans="1:31" s="28" customFormat="1" ht="15" customHeight="1" x14ac:dyDescent="0.25">
      <c r="A335" s="28" t="s">
        <v>1037</v>
      </c>
      <c r="B335" s="28" t="s">
        <v>3131</v>
      </c>
      <c r="C335" s="28" t="s">
        <v>19</v>
      </c>
      <c r="I335" s="30" t="s">
        <v>598</v>
      </c>
      <c r="K335" s="30"/>
      <c r="L335" s="30" t="s">
        <v>599</v>
      </c>
      <c r="M335" s="28" t="s">
        <v>562</v>
      </c>
      <c r="N335" s="30" t="str">
        <f t="shared" si="39"/>
        <v>BV286_2: The item "Catastrophe Risk Charge after risk mitigation" is different from "Catastrophe Risk Charge before risk mitigation" minus "Estimated Risk Mitigation" added by "Estimated Reinstatement Premiums"  --&gt;Template 1: SR.27.01; Rows: r1630-1720;1910;1920; Expression: {c0380}={c0350}-{c0360}+{c0370}</v>
      </c>
      <c r="O335" s="28" t="s">
        <v>7371</v>
      </c>
      <c r="P335" s="29" t="str">
        <f t="shared" si="42"/>
        <v>01 04</v>
      </c>
      <c r="Q335" s="28" t="str">
        <f t="shared" si="43"/>
        <v/>
      </c>
      <c r="R335" s="29" t="str">
        <f t="shared" si="44"/>
        <v>07</v>
      </c>
      <c r="S335" s="29" t="str">
        <f t="shared" si="45"/>
        <v>16 18</v>
      </c>
      <c r="T335" s="29"/>
      <c r="U335" s="29"/>
      <c r="AA335" s="28" t="str">
        <f t="shared" si="40"/>
        <v>Business validation</v>
      </c>
      <c r="AB335" s="28" t="str">
        <f t="shared" si="41"/>
        <v>IT</v>
      </c>
      <c r="AC335" s="28" t="s">
        <v>1051</v>
      </c>
      <c r="AD335" s="28" t="s">
        <v>2701</v>
      </c>
      <c r="AE335" s="28" t="s">
        <v>84</v>
      </c>
    </row>
    <row r="336" spans="1:31" s="28" customFormat="1" ht="15" customHeight="1" x14ac:dyDescent="0.25">
      <c r="A336" s="28" t="s">
        <v>979</v>
      </c>
      <c r="B336" s="28" t="s">
        <v>3131</v>
      </c>
      <c r="C336" s="28" t="s">
        <v>13</v>
      </c>
      <c r="I336" s="30" t="s">
        <v>600</v>
      </c>
      <c r="K336" s="30"/>
      <c r="L336" s="30" t="s">
        <v>601</v>
      </c>
      <c r="M336" s="28" t="s">
        <v>557</v>
      </c>
      <c r="N336" s="30" t="str">
        <f t="shared" si="39"/>
        <v>BV287_1: The item "Catastrophe Risk Charge Factor before risk mitigation" is different from the ratio between "Specified Gross Loss" and "Exposure" --&gt;Template 1: S.27.01; Rows: r1950; Expression: {c0420}={c0410}/{c0400}</v>
      </c>
      <c r="O336" s="28" t="s">
        <v>7371</v>
      </c>
      <c r="P336" s="29" t="str">
        <f t="shared" si="42"/>
        <v>01 04</v>
      </c>
      <c r="Q336" s="28" t="str">
        <f t="shared" si="43"/>
        <v/>
      </c>
      <c r="R336" s="29" t="str">
        <f t="shared" si="44"/>
        <v>07</v>
      </c>
      <c r="S336" s="29" t="str">
        <f t="shared" si="45"/>
        <v>16 18</v>
      </c>
      <c r="T336" s="29"/>
      <c r="U336" s="29"/>
      <c r="AA336" s="28" t="str">
        <f t="shared" si="40"/>
        <v>Business validation</v>
      </c>
      <c r="AB336" s="28" t="str">
        <f t="shared" si="41"/>
        <v>IT</v>
      </c>
      <c r="AC336" s="28" t="s">
        <v>1051</v>
      </c>
      <c r="AD336" s="28" t="s">
        <v>2701</v>
      </c>
      <c r="AE336" s="28" t="s">
        <v>84</v>
      </c>
    </row>
    <row r="337" spans="1:31" s="28" customFormat="1" ht="15" customHeight="1" x14ac:dyDescent="0.25">
      <c r="A337" s="28" t="s">
        <v>1038</v>
      </c>
      <c r="B337" s="28" t="s">
        <v>3131</v>
      </c>
      <c r="C337" s="28" t="s">
        <v>19</v>
      </c>
      <c r="I337" s="30" t="s">
        <v>600</v>
      </c>
      <c r="K337" s="30"/>
      <c r="L337" s="30" t="s">
        <v>601</v>
      </c>
      <c r="M337" s="28" t="s">
        <v>557</v>
      </c>
      <c r="N337" s="30" t="str">
        <f t="shared" si="39"/>
        <v>BV287_2: The item "Catastrophe Risk Charge Factor before risk mitigation" is different from the ratio between "Specified Gross Loss" and "Exposure" --&gt;Template 1: SR.27.01; Rows: r1950; Expression: {c0420}={c0410}/{c0400}</v>
      </c>
      <c r="O337" s="28" t="s">
        <v>7371</v>
      </c>
      <c r="P337" s="29" t="str">
        <f t="shared" si="42"/>
        <v>01 04</v>
      </c>
      <c r="Q337" s="28" t="str">
        <f t="shared" si="43"/>
        <v/>
      </c>
      <c r="R337" s="29" t="str">
        <f t="shared" si="44"/>
        <v>07</v>
      </c>
      <c r="S337" s="29" t="str">
        <f t="shared" si="45"/>
        <v>16 18</v>
      </c>
      <c r="T337" s="29"/>
      <c r="U337" s="29"/>
      <c r="AA337" s="28" t="str">
        <f t="shared" si="40"/>
        <v>Business validation</v>
      </c>
      <c r="AB337" s="28" t="str">
        <f t="shared" si="41"/>
        <v>IT</v>
      </c>
      <c r="AC337" s="28" t="s">
        <v>1051</v>
      </c>
      <c r="AD337" s="28" t="s">
        <v>2701</v>
      </c>
      <c r="AE337" s="28" t="s">
        <v>84</v>
      </c>
    </row>
    <row r="338" spans="1:31" s="28" customFormat="1" ht="15" customHeight="1" x14ac:dyDescent="0.25">
      <c r="A338" s="28" t="s">
        <v>980</v>
      </c>
      <c r="B338" s="28" t="s">
        <v>3131</v>
      </c>
      <c r="C338" s="28" t="s">
        <v>13</v>
      </c>
      <c r="I338" s="30"/>
      <c r="J338" s="28" t="s">
        <v>602</v>
      </c>
      <c r="K338" s="30"/>
      <c r="L338" s="30" t="s">
        <v>603</v>
      </c>
      <c r="M338" s="28" t="s">
        <v>604</v>
      </c>
      <c r="N338" s="30" t="str">
        <f t="shared" si="39"/>
        <v>BV288_1: The item "Diversification effect between zones" is different from the difference between "Total Subsidience after diversification" and "Total Subsidience before diversification" --&gt;Template 1: S.27.01; Columns: c0430;0460; Expression: {r1960}={r1970}-{r1950}</v>
      </c>
      <c r="O338" s="28" t="s">
        <v>7371</v>
      </c>
      <c r="P338" s="29" t="str">
        <f t="shared" si="42"/>
        <v>01 04</v>
      </c>
      <c r="Q338" s="28" t="str">
        <f t="shared" si="43"/>
        <v/>
      </c>
      <c r="R338" s="29" t="str">
        <f t="shared" si="44"/>
        <v>07</v>
      </c>
      <c r="S338" s="29" t="str">
        <f t="shared" si="45"/>
        <v>16 18</v>
      </c>
      <c r="T338" s="29"/>
      <c r="U338" s="29"/>
      <c r="AA338" s="28" t="str">
        <f t="shared" si="40"/>
        <v>Business validation</v>
      </c>
      <c r="AB338" s="28" t="str">
        <f t="shared" si="41"/>
        <v>IT</v>
      </c>
      <c r="AC338" s="28" t="s">
        <v>1051</v>
      </c>
      <c r="AD338" s="28" t="s">
        <v>2701</v>
      </c>
      <c r="AE338" s="28" t="s">
        <v>84</v>
      </c>
    </row>
    <row r="339" spans="1:31" s="28" customFormat="1" ht="15" customHeight="1" x14ac:dyDescent="0.25">
      <c r="A339" s="28" t="s">
        <v>1039</v>
      </c>
      <c r="B339" s="28" t="s">
        <v>3131</v>
      </c>
      <c r="C339" s="28" t="s">
        <v>19</v>
      </c>
      <c r="I339" s="30"/>
      <c r="J339" s="28" t="s">
        <v>602</v>
      </c>
      <c r="K339" s="30"/>
      <c r="L339" s="30" t="s">
        <v>603</v>
      </c>
      <c r="M339" s="28" t="s">
        <v>604</v>
      </c>
      <c r="N339" s="30" t="str">
        <f t="shared" si="39"/>
        <v>BV288_2: The item "Diversification effect between zones" is different from the difference between "Total Subsidience after diversification" and "Total Subsidience before diversification" --&gt;Template 1: SR.27.01; Columns: c0430;0460; Expression: {r1960}={r1970}-{r1950}</v>
      </c>
      <c r="O339" s="28" t="s">
        <v>7371</v>
      </c>
      <c r="P339" s="29" t="str">
        <f t="shared" si="42"/>
        <v>01 04</v>
      </c>
      <c r="Q339" s="28" t="str">
        <f t="shared" si="43"/>
        <v/>
      </c>
      <c r="R339" s="29" t="str">
        <f t="shared" si="44"/>
        <v>07</v>
      </c>
      <c r="S339" s="29" t="str">
        <f t="shared" si="45"/>
        <v>16 18</v>
      </c>
      <c r="T339" s="29"/>
      <c r="U339" s="29"/>
      <c r="AA339" s="28" t="str">
        <f t="shared" si="40"/>
        <v>Business validation</v>
      </c>
      <c r="AB339" s="28" t="str">
        <f t="shared" si="41"/>
        <v>IT</v>
      </c>
      <c r="AC339" s="28" t="s">
        <v>1051</v>
      </c>
      <c r="AD339" s="28" t="s">
        <v>2701</v>
      </c>
      <c r="AE339" s="28" t="s">
        <v>84</v>
      </c>
    </row>
    <row r="340" spans="1:31" s="28" customFormat="1" ht="15" customHeight="1" x14ac:dyDescent="0.25">
      <c r="A340" s="28" t="s">
        <v>981</v>
      </c>
      <c r="B340" s="28" t="s">
        <v>3131</v>
      </c>
      <c r="C340" s="28" t="s">
        <v>13</v>
      </c>
      <c r="I340" s="30" t="s">
        <v>600</v>
      </c>
      <c r="K340" s="30"/>
      <c r="L340" s="30" t="s">
        <v>605</v>
      </c>
      <c r="M340" s="28" t="s">
        <v>562</v>
      </c>
      <c r="N340" s="30" t="str">
        <f t="shared" si="39"/>
        <v>BV289_1: The item "Catastrophe Risk Charge after risk mitigation" is different from "Catastrophe Risk Charge before risk mitigation" minus "Estimated Risk Mitigation" added by "Estimated Reinstatement Premiums"  --&gt;Template 1: S.27.01; Rows: r1950; Expression: {c0460}={c0430}-{c0440}+{c0450}</v>
      </c>
      <c r="O340" s="28" t="s">
        <v>7371</v>
      </c>
      <c r="P340" s="29" t="str">
        <f t="shared" si="42"/>
        <v>01 04</v>
      </c>
      <c r="Q340" s="28" t="str">
        <f t="shared" si="43"/>
        <v/>
      </c>
      <c r="R340" s="29" t="str">
        <f t="shared" si="44"/>
        <v>07</v>
      </c>
      <c r="S340" s="29" t="str">
        <f t="shared" si="45"/>
        <v>16 18</v>
      </c>
      <c r="T340" s="29"/>
      <c r="U340" s="29"/>
      <c r="AA340" s="28" t="str">
        <f t="shared" si="40"/>
        <v>Business validation</v>
      </c>
      <c r="AB340" s="28" t="str">
        <f t="shared" si="41"/>
        <v>IT</v>
      </c>
      <c r="AC340" s="28" t="s">
        <v>1051</v>
      </c>
      <c r="AD340" s="28" t="s">
        <v>2701</v>
      </c>
      <c r="AE340" s="28" t="s">
        <v>84</v>
      </c>
    </row>
    <row r="341" spans="1:31" s="28" customFormat="1" ht="15" customHeight="1" x14ac:dyDescent="0.25">
      <c r="A341" s="28" t="s">
        <v>1040</v>
      </c>
      <c r="B341" s="28" t="s">
        <v>3131</v>
      </c>
      <c r="C341" s="28" t="s">
        <v>19</v>
      </c>
      <c r="I341" s="30" t="s">
        <v>600</v>
      </c>
      <c r="K341" s="30"/>
      <c r="L341" s="30" t="s">
        <v>605</v>
      </c>
      <c r="M341" s="28" t="s">
        <v>562</v>
      </c>
      <c r="N341" s="30" t="str">
        <f t="shared" si="39"/>
        <v>BV289_2: The item "Catastrophe Risk Charge after risk mitigation" is different from "Catastrophe Risk Charge before risk mitigation" minus "Estimated Risk Mitigation" added by "Estimated Reinstatement Premiums"  --&gt;Template 1: SR.27.01; Rows: r1950; Expression: {c0460}={c0430}-{c0440}+{c0450}</v>
      </c>
      <c r="O341" s="28" t="s">
        <v>7371</v>
      </c>
      <c r="P341" s="29" t="str">
        <f t="shared" si="42"/>
        <v>01 04</v>
      </c>
      <c r="Q341" s="28" t="str">
        <f t="shared" si="43"/>
        <v/>
      </c>
      <c r="R341" s="29" t="str">
        <f t="shared" si="44"/>
        <v>07</v>
      </c>
      <c r="S341" s="29" t="str">
        <f t="shared" si="45"/>
        <v>16 18</v>
      </c>
      <c r="T341" s="29"/>
      <c r="U341" s="29"/>
      <c r="AA341" s="28" t="str">
        <f t="shared" si="40"/>
        <v>Business validation</v>
      </c>
      <c r="AB341" s="28" t="str">
        <f t="shared" si="41"/>
        <v>IT</v>
      </c>
      <c r="AC341" s="28" t="s">
        <v>1051</v>
      </c>
      <c r="AD341" s="28" t="s">
        <v>2701</v>
      </c>
      <c r="AE341" s="28" t="s">
        <v>84</v>
      </c>
    </row>
    <row r="342" spans="1:31" s="28" customFormat="1" ht="15" customHeight="1" x14ac:dyDescent="0.25">
      <c r="A342" s="28" t="s">
        <v>982</v>
      </c>
      <c r="B342" s="28" t="s">
        <v>3131</v>
      </c>
      <c r="C342" s="28" t="s">
        <v>13</v>
      </c>
      <c r="I342" s="30" t="s">
        <v>606</v>
      </c>
      <c r="K342" s="30"/>
      <c r="L342" s="30" t="s">
        <v>607</v>
      </c>
      <c r="M342" s="28" t="s">
        <v>562</v>
      </c>
      <c r="N342" s="30" t="str">
        <f t="shared" si="39"/>
        <v>BV290_1: The item "Catastrophe Risk Charge after risk mitigation" is different from "Catastrophe Risk Charge before risk mitigation" minus "Estimated Risk Mitigation" added by "Estimated Reinstatement Premiums"  --&gt;Template 1: S.27.01; Rows: r2000; Expression: {c0510}={c0480}-{c0490}+{c0500}</v>
      </c>
      <c r="O342" s="28" t="s">
        <v>7371</v>
      </c>
      <c r="P342" s="29" t="str">
        <f t="shared" si="42"/>
        <v>01 04</v>
      </c>
      <c r="Q342" s="28" t="str">
        <f t="shared" si="43"/>
        <v/>
      </c>
      <c r="R342" s="29" t="str">
        <f t="shared" si="44"/>
        <v>07</v>
      </c>
      <c r="S342" s="29" t="str">
        <f t="shared" si="45"/>
        <v>16 18</v>
      </c>
      <c r="T342" s="29"/>
      <c r="U342" s="29"/>
      <c r="AA342" s="28" t="str">
        <f t="shared" si="40"/>
        <v>Business validation</v>
      </c>
      <c r="AB342" s="28" t="str">
        <f t="shared" si="41"/>
        <v>IT</v>
      </c>
      <c r="AC342" s="28" t="s">
        <v>1051</v>
      </c>
      <c r="AD342" s="28" t="s">
        <v>2701</v>
      </c>
      <c r="AE342" s="28" t="s">
        <v>84</v>
      </c>
    </row>
    <row r="343" spans="1:31" s="28" customFormat="1" ht="15" customHeight="1" x14ac:dyDescent="0.25">
      <c r="A343" s="28" t="s">
        <v>1041</v>
      </c>
      <c r="B343" s="28" t="s">
        <v>3131</v>
      </c>
      <c r="C343" s="28" t="s">
        <v>19</v>
      </c>
      <c r="I343" s="30" t="s">
        <v>606</v>
      </c>
      <c r="K343" s="30"/>
      <c r="L343" s="30" t="s">
        <v>607</v>
      </c>
      <c r="M343" s="28" t="s">
        <v>562</v>
      </c>
      <c r="N343" s="30" t="str">
        <f t="shared" si="39"/>
        <v>BV290_2: The item "Catastrophe Risk Charge after risk mitigation" is different from "Catastrophe Risk Charge before risk mitigation" minus "Estimated Risk Mitigation" added by "Estimated Reinstatement Premiums"  --&gt;Template 1: SR.27.01; Rows: r2000; Expression: {c0510}={c0480}-{c0490}+{c0500}</v>
      </c>
      <c r="O343" s="28" t="s">
        <v>7371</v>
      </c>
      <c r="P343" s="29" t="str">
        <f t="shared" si="42"/>
        <v>01 04</v>
      </c>
      <c r="Q343" s="28" t="str">
        <f t="shared" si="43"/>
        <v/>
      </c>
      <c r="R343" s="29" t="str">
        <f t="shared" si="44"/>
        <v>07</v>
      </c>
      <c r="S343" s="29" t="str">
        <f t="shared" si="45"/>
        <v>16 18</v>
      </c>
      <c r="T343" s="29"/>
      <c r="U343" s="29"/>
      <c r="AA343" s="28" t="str">
        <f t="shared" si="40"/>
        <v>Business validation</v>
      </c>
      <c r="AB343" s="28" t="str">
        <f t="shared" si="41"/>
        <v>IT</v>
      </c>
      <c r="AC343" s="28" t="s">
        <v>1051</v>
      </c>
      <c r="AD343" s="28" t="s">
        <v>2701</v>
      </c>
      <c r="AE343" s="28" t="s">
        <v>84</v>
      </c>
    </row>
    <row r="344" spans="1:31" s="28" customFormat="1" ht="15" customHeight="1" x14ac:dyDescent="0.25">
      <c r="A344" s="28" t="s">
        <v>983</v>
      </c>
      <c r="B344" s="28" t="s">
        <v>3131</v>
      </c>
      <c r="C344" s="28" t="s">
        <v>13</v>
      </c>
      <c r="I344" s="30" t="s">
        <v>608</v>
      </c>
      <c r="K344" s="30"/>
      <c r="L344" s="30" t="s">
        <v>609</v>
      </c>
      <c r="M344" s="28" t="s">
        <v>610</v>
      </c>
      <c r="N344" s="30" t="str">
        <f t="shared" si="39"/>
        <v>BV291_1: The item "Catastrophe Risk Charge Motor Vehicle Liability after risk mitigation" is different from "Catastrophe Risk Charge Motor Vehicle Liability before risk mitigation" minus "Estimated Risk Mitigation" added by "Estimated Reinstatement Premiums"  --&gt;Template 1: S.27.01; Rows: r2100; Expression: {c0570}={c0540}-{c0550}+{c0560}</v>
      </c>
      <c r="O344" s="28" t="s">
        <v>7371</v>
      </c>
      <c r="P344" s="29" t="str">
        <f t="shared" si="42"/>
        <v>01 04</v>
      </c>
      <c r="Q344" s="28" t="str">
        <f t="shared" si="43"/>
        <v/>
      </c>
      <c r="R344" s="29" t="str">
        <f t="shared" si="44"/>
        <v>07</v>
      </c>
      <c r="S344" s="29" t="str">
        <f t="shared" si="45"/>
        <v>16 18</v>
      </c>
      <c r="T344" s="29"/>
      <c r="U344" s="29"/>
      <c r="AA344" s="28" t="str">
        <f t="shared" si="40"/>
        <v>Business validation</v>
      </c>
      <c r="AB344" s="28" t="str">
        <f t="shared" si="41"/>
        <v>IT</v>
      </c>
      <c r="AC344" s="28" t="s">
        <v>1051</v>
      </c>
      <c r="AD344" s="28" t="s">
        <v>2701</v>
      </c>
      <c r="AE344" s="28" t="s">
        <v>84</v>
      </c>
    </row>
    <row r="345" spans="1:31" s="28" customFormat="1" ht="15" customHeight="1" x14ac:dyDescent="0.25">
      <c r="A345" s="28" t="s">
        <v>1042</v>
      </c>
      <c r="B345" s="28" t="s">
        <v>3131</v>
      </c>
      <c r="C345" s="28" t="s">
        <v>19</v>
      </c>
      <c r="I345" s="30" t="s">
        <v>608</v>
      </c>
      <c r="K345" s="30"/>
      <c r="L345" s="30" t="s">
        <v>609</v>
      </c>
      <c r="M345" s="28" t="s">
        <v>610</v>
      </c>
      <c r="N345" s="30" t="str">
        <f t="shared" si="39"/>
        <v>BV291_2: The item "Catastrophe Risk Charge Motor Vehicle Liability after risk mitigation" is different from "Catastrophe Risk Charge Motor Vehicle Liability before risk mitigation" minus "Estimated Risk Mitigation" added by "Estimated Reinstatement Premiums"  --&gt;Template 1: SR.27.01; Rows: r2100; Expression: {c0570}={c0540}-{c0550}+{c0560}</v>
      </c>
      <c r="O345" s="28" t="s">
        <v>7371</v>
      </c>
      <c r="P345" s="29" t="str">
        <f t="shared" si="42"/>
        <v>01 04</v>
      </c>
      <c r="Q345" s="28" t="str">
        <f t="shared" si="43"/>
        <v/>
      </c>
      <c r="R345" s="29" t="str">
        <f t="shared" si="44"/>
        <v>07</v>
      </c>
      <c r="S345" s="29" t="str">
        <f t="shared" si="45"/>
        <v>16 18</v>
      </c>
      <c r="T345" s="29"/>
      <c r="U345" s="29"/>
      <c r="AA345" s="28" t="str">
        <f t="shared" si="40"/>
        <v>Business validation</v>
      </c>
      <c r="AB345" s="28" t="str">
        <f t="shared" si="41"/>
        <v>IT</v>
      </c>
      <c r="AC345" s="28" t="s">
        <v>1051</v>
      </c>
      <c r="AD345" s="28" t="s">
        <v>2701</v>
      </c>
      <c r="AE345" s="28" t="s">
        <v>84</v>
      </c>
    </row>
    <row r="346" spans="1:31" s="28" customFormat="1" ht="15" customHeight="1" x14ac:dyDescent="0.25">
      <c r="A346" s="28" t="s">
        <v>984</v>
      </c>
      <c r="B346" s="28" t="s">
        <v>3131</v>
      </c>
      <c r="C346" s="28" t="s">
        <v>13</v>
      </c>
      <c r="I346" s="30"/>
      <c r="J346" s="28" t="s">
        <v>611</v>
      </c>
      <c r="K346" s="30"/>
      <c r="L346" s="30" t="s">
        <v>612</v>
      </c>
      <c r="M346" s="28" t="s">
        <v>613</v>
      </c>
      <c r="N346" s="30" t="str">
        <f t="shared" si="39"/>
        <v>BV292_1: The item "Diversification effect between type of event" is different from the difference between "Total after diversification" and "Total before diversification" --&gt;Template 1: S.27.01; Columns: c0760;0780; Expression: {r2410}={r2420}-{r2400}</v>
      </c>
      <c r="O346" s="28" t="s">
        <v>7371</v>
      </c>
      <c r="P346" s="29" t="str">
        <f t="shared" si="42"/>
        <v>01 04</v>
      </c>
      <c r="Q346" s="28" t="str">
        <f t="shared" si="43"/>
        <v/>
      </c>
      <c r="R346" s="29" t="str">
        <f t="shared" si="44"/>
        <v>07</v>
      </c>
      <c r="S346" s="29" t="str">
        <f t="shared" si="45"/>
        <v>16 18</v>
      </c>
      <c r="T346" s="29"/>
      <c r="U346" s="29"/>
      <c r="AA346" s="28" t="str">
        <f t="shared" si="40"/>
        <v>Business validation</v>
      </c>
      <c r="AB346" s="28" t="str">
        <f t="shared" si="41"/>
        <v>IT</v>
      </c>
      <c r="AC346" s="28" t="s">
        <v>1051</v>
      </c>
      <c r="AD346" s="28" t="s">
        <v>2701</v>
      </c>
      <c r="AE346" s="28" t="s">
        <v>84</v>
      </c>
    </row>
    <row r="347" spans="1:31" s="28" customFormat="1" ht="15" customHeight="1" x14ac:dyDescent="0.25">
      <c r="A347" s="28" t="s">
        <v>1043</v>
      </c>
      <c r="B347" s="28" t="s">
        <v>3131</v>
      </c>
      <c r="C347" s="28" t="s">
        <v>19</v>
      </c>
      <c r="I347" s="30"/>
      <c r="J347" s="28" t="s">
        <v>611</v>
      </c>
      <c r="K347" s="30"/>
      <c r="L347" s="30" t="s">
        <v>612</v>
      </c>
      <c r="M347" s="28" t="s">
        <v>613</v>
      </c>
      <c r="N347" s="30" t="str">
        <f t="shared" si="39"/>
        <v>BV292_2: The item "Diversification effect between type of event" is different from the difference between "Total after diversification" and "Total before diversification" --&gt;Template 1: SR.27.01; Columns: c0760;0780; Expression: {r2410}={r2420}-{r2400}</v>
      </c>
      <c r="O347" s="28" t="s">
        <v>7371</v>
      </c>
      <c r="P347" s="29" t="str">
        <f t="shared" si="42"/>
        <v>01 04</v>
      </c>
      <c r="Q347" s="28" t="str">
        <f t="shared" si="43"/>
        <v/>
      </c>
      <c r="R347" s="29" t="str">
        <f t="shared" si="44"/>
        <v>07</v>
      </c>
      <c r="S347" s="29" t="str">
        <f t="shared" si="45"/>
        <v>16 18</v>
      </c>
      <c r="T347" s="29"/>
      <c r="U347" s="29"/>
      <c r="AA347" s="28" t="str">
        <f t="shared" si="40"/>
        <v>Business validation</v>
      </c>
      <c r="AB347" s="28" t="str">
        <f t="shared" si="41"/>
        <v>IT</v>
      </c>
      <c r="AC347" s="28" t="s">
        <v>1051</v>
      </c>
      <c r="AD347" s="28" t="s">
        <v>2701</v>
      </c>
      <c r="AE347" s="28" t="s">
        <v>84</v>
      </c>
    </row>
    <row r="348" spans="1:31" s="28" customFormat="1" ht="15" customHeight="1" x14ac:dyDescent="0.25">
      <c r="A348" s="28" t="s">
        <v>985</v>
      </c>
      <c r="B348" s="28" t="s">
        <v>3131</v>
      </c>
      <c r="C348" s="28" t="s">
        <v>13</v>
      </c>
      <c r="I348" s="30" t="s">
        <v>614</v>
      </c>
      <c r="K348" s="30"/>
      <c r="L348" s="30" t="s">
        <v>615</v>
      </c>
      <c r="M348" s="28" t="s">
        <v>616</v>
      </c>
      <c r="N348" s="30" t="str">
        <f t="shared" si="39"/>
        <v>BV293_1: The item "Estimated Total Risk Mitigation" is different from the difference between "Catastrophe Risk Charge Marine before risk mitigation" and "Catastrophe Risk Charge Marine after risk mitigation" --&gt;Template 1: S.27.01; Rows: r2400; Expression: {c0770}={c0760}-{c0780}</v>
      </c>
      <c r="O348" s="28" t="s">
        <v>7371</v>
      </c>
      <c r="P348" s="29" t="str">
        <f t="shared" si="42"/>
        <v>01 04</v>
      </c>
      <c r="Q348" s="28" t="str">
        <f t="shared" si="43"/>
        <v/>
      </c>
      <c r="R348" s="29" t="str">
        <f t="shared" si="44"/>
        <v>07</v>
      </c>
      <c r="S348" s="29" t="str">
        <f t="shared" si="45"/>
        <v>16 18</v>
      </c>
      <c r="T348" s="29"/>
      <c r="U348" s="29"/>
      <c r="AA348" s="28" t="str">
        <f t="shared" si="40"/>
        <v>Business validation</v>
      </c>
      <c r="AB348" s="28" t="str">
        <f t="shared" si="41"/>
        <v>IT</v>
      </c>
      <c r="AC348" s="28" t="s">
        <v>1051</v>
      </c>
      <c r="AD348" s="28" t="s">
        <v>2701</v>
      </c>
      <c r="AE348" s="28" t="s">
        <v>84</v>
      </c>
    </row>
    <row r="349" spans="1:31" s="28" customFormat="1" ht="15" customHeight="1" x14ac:dyDescent="0.25">
      <c r="A349" s="28" t="s">
        <v>1044</v>
      </c>
      <c r="B349" s="28" t="s">
        <v>3131</v>
      </c>
      <c r="C349" s="28" t="s">
        <v>19</v>
      </c>
      <c r="I349" s="30" t="s">
        <v>614</v>
      </c>
      <c r="K349" s="30"/>
      <c r="L349" s="30" t="s">
        <v>615</v>
      </c>
      <c r="M349" s="28" t="s">
        <v>616</v>
      </c>
      <c r="N349" s="30" t="str">
        <f t="shared" si="39"/>
        <v>BV293_2: The item "Estimated Total Risk Mitigation" is different from the difference between "Catastrophe Risk Charge Marine before risk mitigation" and "Catastrophe Risk Charge Marine after risk mitigation" --&gt;Template 1: SR.27.01; Rows: r2400; Expression: {c0770}={c0760}-{c0780}</v>
      </c>
      <c r="O349" s="28" t="s">
        <v>7371</v>
      </c>
      <c r="P349" s="29" t="str">
        <f t="shared" si="42"/>
        <v>01 04</v>
      </c>
      <c r="Q349" s="28" t="str">
        <f t="shared" si="43"/>
        <v/>
      </c>
      <c r="R349" s="29" t="str">
        <f t="shared" si="44"/>
        <v>07</v>
      </c>
      <c r="S349" s="29" t="str">
        <f t="shared" si="45"/>
        <v>16 18</v>
      </c>
      <c r="T349" s="29"/>
      <c r="U349" s="29"/>
      <c r="AA349" s="28" t="str">
        <f t="shared" si="40"/>
        <v>Business validation</v>
      </c>
      <c r="AB349" s="28" t="str">
        <f t="shared" si="41"/>
        <v>IT</v>
      </c>
      <c r="AC349" s="28" t="s">
        <v>1051</v>
      </c>
      <c r="AD349" s="28" t="s">
        <v>2701</v>
      </c>
      <c r="AE349" s="28" t="s">
        <v>84</v>
      </c>
    </row>
    <row r="350" spans="1:31" s="28" customFormat="1" ht="15" customHeight="1" x14ac:dyDescent="0.25">
      <c r="A350" s="28" t="s">
        <v>986</v>
      </c>
      <c r="B350" s="28" t="s">
        <v>3131</v>
      </c>
      <c r="C350" s="28" t="s">
        <v>13</v>
      </c>
      <c r="I350" s="30" t="s">
        <v>617</v>
      </c>
      <c r="K350" s="30"/>
      <c r="L350" s="30" t="s">
        <v>618</v>
      </c>
      <c r="M350" s="28" t="s">
        <v>619</v>
      </c>
      <c r="N350" s="30" t="str">
        <f t="shared" si="39"/>
        <v>BV294_1: The item "Catastrophe Risk Charge Aviation after risk mitigation" is different from "Catastrophe Risk Charge Aviation before risk mitigation" minus "Estimated Risk Mitigation" added by "Estimated Reinstatement Premiums"  --&gt;Template 1: S.27.01; Rows: r2500; Expression: {c0840}={c0810}-{c0820}+{c0830}</v>
      </c>
      <c r="O350" s="28" t="s">
        <v>7371</v>
      </c>
      <c r="P350" s="29" t="str">
        <f t="shared" si="42"/>
        <v>01 04</v>
      </c>
      <c r="Q350" s="28" t="str">
        <f t="shared" si="43"/>
        <v/>
      </c>
      <c r="R350" s="29" t="str">
        <f t="shared" si="44"/>
        <v>07</v>
      </c>
      <c r="S350" s="29" t="str">
        <f t="shared" si="45"/>
        <v>16 18</v>
      </c>
      <c r="T350" s="29"/>
      <c r="U350" s="29"/>
      <c r="AA350" s="28" t="str">
        <f t="shared" si="40"/>
        <v>Business validation</v>
      </c>
      <c r="AB350" s="28" t="str">
        <f t="shared" si="41"/>
        <v>IT</v>
      </c>
      <c r="AC350" s="28" t="s">
        <v>1051</v>
      </c>
      <c r="AD350" s="28" t="s">
        <v>2701</v>
      </c>
      <c r="AE350" s="28" t="s">
        <v>84</v>
      </c>
    </row>
    <row r="351" spans="1:31" s="28" customFormat="1" ht="15" customHeight="1" x14ac:dyDescent="0.25">
      <c r="A351" s="28" t="s">
        <v>1045</v>
      </c>
      <c r="B351" s="28" t="s">
        <v>3131</v>
      </c>
      <c r="C351" s="28" t="s">
        <v>19</v>
      </c>
      <c r="I351" s="30" t="s">
        <v>617</v>
      </c>
      <c r="K351" s="30"/>
      <c r="L351" s="30" t="s">
        <v>618</v>
      </c>
      <c r="M351" s="28" t="s">
        <v>619</v>
      </c>
      <c r="N351" s="30" t="str">
        <f t="shared" si="39"/>
        <v>BV294_2: The item "Catastrophe Risk Charge Aviation after risk mitigation" is different from "Catastrophe Risk Charge Aviation before risk mitigation" minus "Estimated Risk Mitigation" added by "Estimated Reinstatement Premiums"  --&gt;Template 1: SR.27.01; Rows: r2500; Expression: {c0840}={c0810}-{c0820}+{c0830}</v>
      </c>
      <c r="O351" s="28" t="s">
        <v>7371</v>
      </c>
      <c r="P351" s="29" t="str">
        <f t="shared" si="42"/>
        <v>01 04</v>
      </c>
      <c r="Q351" s="28" t="str">
        <f t="shared" si="43"/>
        <v/>
      </c>
      <c r="R351" s="29" t="str">
        <f t="shared" si="44"/>
        <v>07</v>
      </c>
      <c r="S351" s="29" t="str">
        <f t="shared" si="45"/>
        <v>16 18</v>
      </c>
      <c r="T351" s="29"/>
      <c r="U351" s="29"/>
      <c r="AA351" s="28" t="str">
        <f t="shared" si="40"/>
        <v>Business validation</v>
      </c>
      <c r="AB351" s="28" t="str">
        <f t="shared" si="41"/>
        <v>IT</v>
      </c>
      <c r="AC351" s="28" t="s">
        <v>1051</v>
      </c>
      <c r="AD351" s="28" t="s">
        <v>2701</v>
      </c>
      <c r="AE351" s="28" t="s">
        <v>84</v>
      </c>
    </row>
    <row r="352" spans="1:31" s="28" customFormat="1" ht="15" customHeight="1" x14ac:dyDescent="0.25">
      <c r="A352" s="28" t="s">
        <v>987</v>
      </c>
      <c r="B352" s="28" t="s">
        <v>3131</v>
      </c>
      <c r="C352" s="28" t="s">
        <v>13</v>
      </c>
      <c r="I352" s="30" t="s">
        <v>620</v>
      </c>
      <c r="K352" s="30"/>
      <c r="L352" s="30" t="s">
        <v>621</v>
      </c>
      <c r="M352" s="28" t="s">
        <v>622</v>
      </c>
      <c r="N352" s="30" t="str">
        <f t="shared" si="39"/>
        <v>BV295_1: The item "Catastrophe Risk Charge Fire after risk mitigation" is different from "Catastrophe Risk Charge Fire before risk mitigation" minus "Estimated Risk Mitigation" added by "Estimated Reinstatement Premiums"  --&gt;Template 1: S.27.01; Rows: r2600; Expression: {c0880}={c0850}-{c0860}+{c0870}</v>
      </c>
      <c r="O352" s="28" t="s">
        <v>7371</v>
      </c>
      <c r="P352" s="29" t="str">
        <f t="shared" si="42"/>
        <v>01 04</v>
      </c>
      <c r="Q352" s="28" t="str">
        <f t="shared" si="43"/>
        <v/>
      </c>
      <c r="R352" s="29" t="str">
        <f t="shared" si="44"/>
        <v>07</v>
      </c>
      <c r="S352" s="29" t="str">
        <f t="shared" si="45"/>
        <v>16 18</v>
      </c>
      <c r="T352" s="29"/>
      <c r="U352" s="29"/>
      <c r="AA352" s="28" t="str">
        <f t="shared" si="40"/>
        <v>Business validation</v>
      </c>
      <c r="AB352" s="28" t="str">
        <f t="shared" si="41"/>
        <v>IT</v>
      </c>
      <c r="AC352" s="28" t="s">
        <v>1051</v>
      </c>
      <c r="AD352" s="28" t="s">
        <v>2701</v>
      </c>
      <c r="AE352" s="28" t="s">
        <v>84</v>
      </c>
    </row>
    <row r="353" spans="1:31" s="28" customFormat="1" ht="15" customHeight="1" x14ac:dyDescent="0.25">
      <c r="A353" s="28" t="s">
        <v>1046</v>
      </c>
      <c r="B353" s="28" t="s">
        <v>3131</v>
      </c>
      <c r="C353" s="28" t="s">
        <v>19</v>
      </c>
      <c r="I353" s="30" t="s">
        <v>620</v>
      </c>
      <c r="K353" s="30"/>
      <c r="L353" s="30" t="s">
        <v>621</v>
      </c>
      <c r="M353" s="28" t="s">
        <v>622</v>
      </c>
      <c r="N353" s="30" t="str">
        <f t="shared" si="39"/>
        <v>BV295_2: The item "Catastrophe Risk Charge Fire after risk mitigation" is different from "Catastrophe Risk Charge Fire before risk mitigation" minus "Estimated Risk Mitigation" added by "Estimated Reinstatement Premiums"  --&gt;Template 1: SR.27.01; Rows: r2600; Expression: {c0880}={c0850}-{c0860}+{c0870}</v>
      </c>
      <c r="O353" s="28" t="s">
        <v>7371</v>
      </c>
      <c r="P353" s="29" t="str">
        <f t="shared" si="42"/>
        <v>01 04</v>
      </c>
      <c r="Q353" s="28" t="str">
        <f t="shared" si="43"/>
        <v/>
      </c>
      <c r="R353" s="29" t="str">
        <f t="shared" si="44"/>
        <v>07</v>
      </c>
      <c r="S353" s="29" t="str">
        <f t="shared" si="45"/>
        <v>16 18</v>
      </c>
      <c r="T353" s="29"/>
      <c r="U353" s="29"/>
      <c r="AA353" s="28" t="str">
        <f t="shared" si="40"/>
        <v>Business validation</v>
      </c>
      <c r="AB353" s="28" t="str">
        <f t="shared" si="41"/>
        <v>IT</v>
      </c>
      <c r="AC353" s="28" t="s">
        <v>1051</v>
      </c>
      <c r="AD353" s="28" t="s">
        <v>2701</v>
      </c>
      <c r="AE353" s="28" t="s">
        <v>84</v>
      </c>
    </row>
    <row r="354" spans="1:31" s="28" customFormat="1" ht="15" customHeight="1" x14ac:dyDescent="0.25">
      <c r="A354" s="28" t="s">
        <v>988</v>
      </c>
      <c r="B354" s="28" t="s">
        <v>3131</v>
      </c>
      <c r="C354" s="28" t="s">
        <v>13</v>
      </c>
      <c r="I354" s="30" t="s">
        <v>623</v>
      </c>
      <c r="K354" s="30"/>
      <c r="L354" s="30" t="s">
        <v>624</v>
      </c>
      <c r="M354" s="28" t="s">
        <v>625</v>
      </c>
      <c r="N354" s="30" t="str">
        <f t="shared" si="39"/>
        <v>BV296_1: The item "Catastrophe Risk Charge Liability after risk mitigation" is different from "Catastrophe Risk Charge Liability before risk mitigation" minus "Estimated Risk Mitigation" added by "Estimated Reinstatement Premiums"  --&gt;Template 1: S.27.01; Rows: r2700-2750; Expression: {c0950}={c0920}-{c0930}+{c0940}</v>
      </c>
      <c r="O354" s="28" t="s">
        <v>7371</v>
      </c>
      <c r="P354" s="29" t="str">
        <f t="shared" si="42"/>
        <v>01 04</v>
      </c>
      <c r="Q354" s="28" t="str">
        <f t="shared" si="43"/>
        <v/>
      </c>
      <c r="R354" s="29" t="str">
        <f t="shared" si="44"/>
        <v>07</v>
      </c>
      <c r="S354" s="29" t="str">
        <f t="shared" si="45"/>
        <v>16 18</v>
      </c>
      <c r="T354" s="29"/>
      <c r="U354" s="29"/>
      <c r="AA354" s="28" t="str">
        <f t="shared" si="40"/>
        <v>Business validation</v>
      </c>
      <c r="AB354" s="28" t="str">
        <f t="shared" si="41"/>
        <v>IT</v>
      </c>
      <c r="AC354" s="28" t="s">
        <v>1051</v>
      </c>
      <c r="AD354" s="28" t="s">
        <v>2701</v>
      </c>
      <c r="AE354" s="28" t="s">
        <v>84</v>
      </c>
    </row>
    <row r="355" spans="1:31" s="28" customFormat="1" ht="15" customHeight="1" x14ac:dyDescent="0.25">
      <c r="A355" s="28" t="s">
        <v>1047</v>
      </c>
      <c r="B355" s="28" t="s">
        <v>3131</v>
      </c>
      <c r="C355" s="28" t="s">
        <v>19</v>
      </c>
      <c r="I355" s="30" t="s">
        <v>623</v>
      </c>
      <c r="K355" s="30"/>
      <c r="L355" s="30" t="s">
        <v>624</v>
      </c>
      <c r="M355" s="28" t="s">
        <v>625</v>
      </c>
      <c r="N355" s="30" t="str">
        <f t="shared" si="39"/>
        <v>BV296_2: The item "Catastrophe Risk Charge Liability after risk mitigation" is different from "Catastrophe Risk Charge Liability before risk mitigation" minus "Estimated Risk Mitigation" added by "Estimated Reinstatement Premiums"  --&gt;Template 1: SR.27.01; Rows: r2700-2750; Expression: {c0950}={c0920}-{c0930}+{c0940}</v>
      </c>
      <c r="O355" s="28" t="s">
        <v>7371</v>
      </c>
      <c r="P355" s="29" t="str">
        <f t="shared" si="42"/>
        <v>01 04</v>
      </c>
      <c r="Q355" s="28" t="str">
        <f t="shared" si="43"/>
        <v/>
      </c>
      <c r="R355" s="29" t="str">
        <f t="shared" si="44"/>
        <v>07</v>
      </c>
      <c r="S355" s="29" t="str">
        <f t="shared" si="45"/>
        <v>16 18</v>
      </c>
      <c r="T355" s="29"/>
      <c r="U355" s="29"/>
      <c r="AA355" s="28" t="str">
        <f t="shared" si="40"/>
        <v>Business validation</v>
      </c>
      <c r="AB355" s="28" t="str">
        <f t="shared" si="41"/>
        <v>IT</v>
      </c>
      <c r="AC355" s="28" t="s">
        <v>1051</v>
      </c>
      <c r="AD355" s="28" t="s">
        <v>2701</v>
      </c>
      <c r="AE355" s="28" t="s">
        <v>84</v>
      </c>
    </row>
    <row r="356" spans="1:31" s="28" customFormat="1" ht="15" customHeight="1" x14ac:dyDescent="0.25">
      <c r="A356" s="28" t="s">
        <v>989</v>
      </c>
      <c r="B356" s="28" t="s">
        <v>3131</v>
      </c>
      <c r="C356" s="28" t="s">
        <v>13</v>
      </c>
      <c r="I356" s="30"/>
      <c r="J356" s="28" t="s">
        <v>626</v>
      </c>
      <c r="K356" s="30"/>
      <c r="L356" s="30" t="s">
        <v>627</v>
      </c>
      <c r="M356" s="28" t="s">
        <v>628</v>
      </c>
      <c r="N356" s="30" t="str">
        <f t="shared" si="39"/>
        <v>BV297_1: The item "Diversification effect between type of cover" is different from the difference between "Total after diversification" and "Total before diversification" --&gt;Template 1: S.27.01; Columns: c0960;0980; Expression: {r2810}={r2820}-{r2800}</v>
      </c>
      <c r="O356" s="28" t="s">
        <v>7371</v>
      </c>
      <c r="P356" s="29" t="str">
        <f t="shared" si="42"/>
        <v>01 04</v>
      </c>
      <c r="Q356" s="28" t="str">
        <f t="shared" si="43"/>
        <v/>
      </c>
      <c r="R356" s="29" t="str">
        <f t="shared" si="44"/>
        <v>07</v>
      </c>
      <c r="S356" s="29" t="str">
        <f t="shared" si="45"/>
        <v>16 18</v>
      </c>
      <c r="T356" s="29"/>
      <c r="U356" s="29"/>
      <c r="AA356" s="28" t="str">
        <f t="shared" si="40"/>
        <v>Business validation</v>
      </c>
      <c r="AB356" s="28" t="str">
        <f t="shared" si="41"/>
        <v>IT</v>
      </c>
      <c r="AC356" s="28" t="s">
        <v>1051</v>
      </c>
      <c r="AD356" s="28" t="s">
        <v>2701</v>
      </c>
      <c r="AE356" s="28" t="s">
        <v>84</v>
      </c>
    </row>
    <row r="357" spans="1:31" s="28" customFormat="1" ht="15" customHeight="1" x14ac:dyDescent="0.25">
      <c r="A357" s="28" t="s">
        <v>1048</v>
      </c>
      <c r="B357" s="28" t="s">
        <v>3131</v>
      </c>
      <c r="C357" s="28" t="s">
        <v>19</v>
      </c>
      <c r="I357" s="30"/>
      <c r="J357" s="28" t="s">
        <v>626</v>
      </c>
      <c r="K357" s="30"/>
      <c r="L357" s="30" t="s">
        <v>627</v>
      </c>
      <c r="M357" s="28" t="s">
        <v>628</v>
      </c>
      <c r="N357" s="30" t="str">
        <f t="shared" si="39"/>
        <v>BV297_2: The item "Diversification effect between type of cover" is different from the difference between "Total after diversification" and "Total before diversification" --&gt;Template 1: SR.27.01; Columns: c0960;0980; Expression: {r2810}={r2820}-{r2800}</v>
      </c>
      <c r="O357" s="28" t="s">
        <v>7371</v>
      </c>
      <c r="P357" s="29" t="str">
        <f t="shared" si="42"/>
        <v>01 04</v>
      </c>
      <c r="Q357" s="28" t="str">
        <f t="shared" si="43"/>
        <v/>
      </c>
      <c r="R357" s="29" t="str">
        <f t="shared" si="44"/>
        <v>07</v>
      </c>
      <c r="S357" s="29" t="str">
        <f t="shared" si="45"/>
        <v>16 18</v>
      </c>
      <c r="T357" s="29"/>
      <c r="U357" s="29"/>
      <c r="AA357" s="28" t="str">
        <f t="shared" si="40"/>
        <v>Business validation</v>
      </c>
      <c r="AB357" s="28" t="str">
        <f t="shared" si="41"/>
        <v>IT</v>
      </c>
      <c r="AC357" s="28" t="s">
        <v>1051</v>
      </c>
      <c r="AD357" s="28" t="s">
        <v>2701</v>
      </c>
      <c r="AE357" s="28" t="s">
        <v>84</v>
      </c>
    </row>
    <row r="358" spans="1:31" s="28" customFormat="1" ht="15" customHeight="1" x14ac:dyDescent="0.25">
      <c r="A358" s="28" t="s">
        <v>990</v>
      </c>
      <c r="B358" s="28" t="s">
        <v>3131</v>
      </c>
      <c r="C358" s="28" t="s">
        <v>13</v>
      </c>
      <c r="I358" s="30"/>
      <c r="K358" s="30"/>
      <c r="L358" s="30" t="s">
        <v>629</v>
      </c>
      <c r="M358" s="28" t="s">
        <v>630</v>
      </c>
      <c r="N358" s="30" t="str">
        <f t="shared" si="39"/>
        <v>BV298_1: The item "Estimated Total Risk Mitigation/Total before diversification" is different from "Estimated Risk Mitigation/Total" minus "Estimated Reinstatement Premiums/Total) reported above --&gt;Template 1: S.27.01; Expression: {r2800,c0970}={r2750,c0930}-{r2750,c0940}</v>
      </c>
      <c r="O358" s="28" t="s">
        <v>7371</v>
      </c>
      <c r="P358" s="29" t="str">
        <f t="shared" si="42"/>
        <v>01 04</v>
      </c>
      <c r="Q358" s="28" t="str">
        <f t="shared" si="43"/>
        <v/>
      </c>
      <c r="R358" s="29" t="str">
        <f t="shared" si="44"/>
        <v>07</v>
      </c>
      <c r="S358" s="29" t="str">
        <f t="shared" si="45"/>
        <v>16 18</v>
      </c>
      <c r="T358" s="29"/>
      <c r="U358" s="29"/>
      <c r="AA358" s="28" t="str">
        <f t="shared" si="40"/>
        <v>Business validation</v>
      </c>
      <c r="AB358" s="28" t="str">
        <f t="shared" si="41"/>
        <v>IT</v>
      </c>
      <c r="AC358" s="28" t="s">
        <v>1051</v>
      </c>
      <c r="AD358" s="28" t="s">
        <v>2701</v>
      </c>
      <c r="AE358" s="28" t="s">
        <v>84</v>
      </c>
    </row>
    <row r="359" spans="1:31" s="28" customFormat="1" ht="15" customHeight="1" x14ac:dyDescent="0.25">
      <c r="A359" s="28" t="s">
        <v>1049</v>
      </c>
      <c r="B359" s="28" t="s">
        <v>3131</v>
      </c>
      <c r="C359" s="28" t="s">
        <v>19</v>
      </c>
      <c r="I359" s="30"/>
      <c r="K359" s="30"/>
      <c r="L359" s="30" t="s">
        <v>629</v>
      </c>
      <c r="M359" s="28" t="s">
        <v>630</v>
      </c>
      <c r="N359" s="30" t="str">
        <f t="shared" si="39"/>
        <v>BV298_2: The item "Estimated Total Risk Mitigation/Total before diversification" is different from "Estimated Risk Mitigation/Total" minus "Estimated Reinstatement Premiums/Total) reported above --&gt;Template 1: SR.27.01; Expression: {r2800,c0970}={r2750,c0930}-{r2750,c0940}</v>
      </c>
      <c r="O359" s="28" t="s">
        <v>7371</v>
      </c>
      <c r="P359" s="29" t="str">
        <f t="shared" si="42"/>
        <v>01 04</v>
      </c>
      <c r="Q359" s="28" t="str">
        <f t="shared" si="43"/>
        <v/>
      </c>
      <c r="R359" s="29" t="str">
        <f t="shared" si="44"/>
        <v>07</v>
      </c>
      <c r="S359" s="29" t="str">
        <f t="shared" si="45"/>
        <v>16 18</v>
      </c>
      <c r="T359" s="29"/>
      <c r="U359" s="29"/>
      <c r="AA359" s="28" t="str">
        <f t="shared" si="40"/>
        <v>Business validation</v>
      </c>
      <c r="AB359" s="28" t="str">
        <f t="shared" si="41"/>
        <v>IT</v>
      </c>
      <c r="AC359" s="28" t="s">
        <v>1051</v>
      </c>
      <c r="AD359" s="28" t="s">
        <v>2701</v>
      </c>
      <c r="AE359" s="28" t="s">
        <v>84</v>
      </c>
    </row>
    <row r="360" spans="1:31" s="28" customFormat="1" ht="15" customHeight="1" x14ac:dyDescent="0.25">
      <c r="A360" s="28" t="s">
        <v>991</v>
      </c>
      <c r="B360" s="28" t="s">
        <v>3131</v>
      </c>
      <c r="C360" s="28" t="s">
        <v>13</v>
      </c>
      <c r="I360" s="30"/>
      <c r="J360" s="28" t="s">
        <v>631</v>
      </c>
      <c r="K360" s="30"/>
      <c r="L360" s="30" t="s">
        <v>632</v>
      </c>
      <c r="M360" s="28" t="s">
        <v>633</v>
      </c>
      <c r="N360" s="30" t="str">
        <f t="shared" si="39"/>
        <v>BV299_1: The item "Total" is different from the sum of "Largest exposure 1" and "Largest exposure 2" --&gt;Template 1: S.27.01; Columns: c0990;1010-1040; Expression: {r2920}={r2900}+{r2910}</v>
      </c>
      <c r="O360" s="28" t="s">
        <v>7371</v>
      </c>
      <c r="P360" s="29" t="str">
        <f t="shared" si="42"/>
        <v>01 04</v>
      </c>
      <c r="Q360" s="28" t="str">
        <f t="shared" si="43"/>
        <v/>
      </c>
      <c r="R360" s="29" t="str">
        <f t="shared" si="44"/>
        <v>07</v>
      </c>
      <c r="S360" s="29" t="str">
        <f t="shared" si="45"/>
        <v>16 18</v>
      </c>
      <c r="T360" s="29"/>
      <c r="U360" s="29"/>
      <c r="AA360" s="28" t="str">
        <f t="shared" si="40"/>
        <v>Business validation</v>
      </c>
      <c r="AB360" s="28" t="str">
        <f t="shared" si="41"/>
        <v>IT</v>
      </c>
      <c r="AC360" s="28" t="s">
        <v>1051</v>
      </c>
      <c r="AD360" s="28" t="s">
        <v>2701</v>
      </c>
      <c r="AE360" s="28" t="s">
        <v>84</v>
      </c>
    </row>
    <row r="361" spans="1:31" s="28" customFormat="1" ht="15" customHeight="1" x14ac:dyDescent="0.25">
      <c r="A361" s="28" t="s">
        <v>1050</v>
      </c>
      <c r="B361" s="28" t="s">
        <v>3131</v>
      </c>
      <c r="C361" s="28" t="s">
        <v>19</v>
      </c>
      <c r="J361" s="28" t="s">
        <v>631</v>
      </c>
      <c r="K361" s="30"/>
      <c r="L361" s="30" t="s">
        <v>632</v>
      </c>
      <c r="M361" s="28" t="s">
        <v>633</v>
      </c>
      <c r="N361" s="30" t="str">
        <f t="shared" si="39"/>
        <v>BV299_2: The item "Total" is different from the sum of "Largest exposure 1" and "Largest exposure 2" --&gt;Template 1: SR.27.01; Columns: c0990;1010-1040; Expression: {r2920}={r2900}+{r2910}</v>
      </c>
      <c r="O361" s="28" t="s">
        <v>7371</v>
      </c>
      <c r="P361" s="29" t="str">
        <f t="shared" si="42"/>
        <v>01 04</v>
      </c>
      <c r="Q361" s="28" t="str">
        <f t="shared" si="43"/>
        <v/>
      </c>
      <c r="R361" s="29" t="str">
        <f t="shared" si="44"/>
        <v>07</v>
      </c>
      <c r="S361" s="29" t="str">
        <f t="shared" si="45"/>
        <v>16 18</v>
      </c>
      <c r="T361" s="29"/>
      <c r="U361" s="29"/>
      <c r="AA361" s="28" t="str">
        <f t="shared" si="40"/>
        <v>Business validation</v>
      </c>
      <c r="AB361" s="28" t="str">
        <f t="shared" si="41"/>
        <v>IT</v>
      </c>
      <c r="AC361" s="28" t="s">
        <v>1051</v>
      </c>
      <c r="AD361" s="28" t="s">
        <v>2701</v>
      </c>
      <c r="AE361" s="28" t="s">
        <v>84</v>
      </c>
    </row>
    <row r="362" spans="1:31" s="28" customFormat="1" ht="15" customHeight="1" x14ac:dyDescent="0.25">
      <c r="A362" s="28" t="s">
        <v>1087</v>
      </c>
      <c r="B362" s="28" t="s">
        <v>3131</v>
      </c>
      <c r="C362" s="28" t="s">
        <v>13</v>
      </c>
      <c r="I362" s="28" t="s">
        <v>634</v>
      </c>
      <c r="K362" s="30"/>
      <c r="L362" s="30" t="s">
        <v>635</v>
      </c>
      <c r="M362" s="28" t="s">
        <v>636</v>
      </c>
      <c r="N362" s="30" t="str">
        <f t="shared" si="39"/>
        <v>BV300_1: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S.27.01; Rows: r2900;2910;2920; Expression: {c1040}={c1010}-{c1020}+{c1030}</v>
      </c>
      <c r="O362" s="28" t="s">
        <v>7371</v>
      </c>
      <c r="P362" s="29" t="str">
        <f t="shared" si="42"/>
        <v>01 04</v>
      </c>
      <c r="Q362" s="28" t="str">
        <f t="shared" si="43"/>
        <v/>
      </c>
      <c r="R362" s="29" t="str">
        <f t="shared" si="44"/>
        <v>07</v>
      </c>
      <c r="S362" s="29" t="str">
        <f t="shared" si="45"/>
        <v>16 18</v>
      </c>
      <c r="T362" s="29"/>
      <c r="U362" s="29"/>
      <c r="AA362" s="28" t="str">
        <f t="shared" si="40"/>
        <v>Business validation</v>
      </c>
      <c r="AB362" s="28" t="str">
        <f t="shared" si="41"/>
        <v>IT</v>
      </c>
      <c r="AC362" s="28" t="s">
        <v>1051</v>
      </c>
      <c r="AD362" s="28" t="s">
        <v>2701</v>
      </c>
      <c r="AE362" s="28" t="s">
        <v>84</v>
      </c>
    </row>
    <row r="363" spans="1:31" s="28" customFormat="1" ht="15" customHeight="1" x14ac:dyDescent="0.25">
      <c r="A363" s="28" t="s">
        <v>1088</v>
      </c>
      <c r="B363" s="28" t="s">
        <v>3131</v>
      </c>
      <c r="C363" s="28" t="s">
        <v>19</v>
      </c>
      <c r="I363" s="28" t="s">
        <v>634</v>
      </c>
      <c r="K363" s="30"/>
      <c r="L363" s="30" t="s">
        <v>635</v>
      </c>
      <c r="M363" s="28" t="s">
        <v>636</v>
      </c>
      <c r="N363" s="30" t="str">
        <f t="shared" si="39"/>
        <v>BV300_2: The item "Catastrophe Risk Charge Credit &amp; Surety after risk mitigation - Large Credit Default" is different from "Catastrophe Risk Charge Credit &amp; Surety before risk mitigation - Large Credit Default" minus "Estimated Risk Mitigation" added by "Estimated Reinstatement Premiums"  --&gt;Template 1: SR.27.01; Rows: r2900;2910;2920; Expression: {c1040}={c1010}-{c1020}+{c1030}</v>
      </c>
      <c r="O363" s="28" t="s">
        <v>7371</v>
      </c>
      <c r="P363" s="29" t="str">
        <f t="shared" si="42"/>
        <v>01 04</v>
      </c>
      <c r="Q363" s="28" t="str">
        <f t="shared" si="43"/>
        <v/>
      </c>
      <c r="R363" s="29" t="str">
        <f t="shared" si="44"/>
        <v>07</v>
      </c>
      <c r="S363" s="29" t="str">
        <f t="shared" si="45"/>
        <v>16 18</v>
      </c>
      <c r="T363" s="29"/>
      <c r="U363" s="29"/>
      <c r="AA363" s="28" t="str">
        <f t="shared" si="40"/>
        <v>Business validation</v>
      </c>
      <c r="AB363" s="28" t="str">
        <f t="shared" si="41"/>
        <v>IT</v>
      </c>
      <c r="AC363" s="28" t="s">
        <v>1051</v>
      </c>
      <c r="AD363" s="28" t="s">
        <v>2701</v>
      </c>
      <c r="AE363" s="28" t="s">
        <v>84</v>
      </c>
    </row>
    <row r="364" spans="1:31" s="28" customFormat="1" ht="15" customHeight="1" x14ac:dyDescent="0.25">
      <c r="A364" s="28" t="s">
        <v>1089</v>
      </c>
      <c r="B364" s="28" t="s">
        <v>3131</v>
      </c>
      <c r="C364" s="28" t="s">
        <v>13</v>
      </c>
      <c r="I364" s="28" t="s">
        <v>637</v>
      </c>
      <c r="K364" s="30"/>
      <c r="L364" s="30" t="s">
        <v>2498</v>
      </c>
      <c r="M364" s="28" t="s">
        <v>638</v>
      </c>
      <c r="N364" s="30" t="str">
        <f t="shared" si="39"/>
        <v>BV301_1: The item "Catastrophe Risk Charge Credit &amp; Surety after risk mitigation - Recession Risk" is different from "Catastrophe Risk Charge Credit &amp; Surety before risk mitigation - Recession Risk" minus "Estimated Risk Mitigation" added by "Estimated Reinstatement Premiums"  --&gt;Template 1: S.27.01; Rows: r3000; Expression: {c1090}={c1060}-{c1070}+{c1080}</v>
      </c>
      <c r="O364" s="28" t="s">
        <v>7371</v>
      </c>
      <c r="P364" s="29" t="str">
        <f t="shared" si="42"/>
        <v>01 04</v>
      </c>
      <c r="Q364" s="28" t="str">
        <f t="shared" si="43"/>
        <v/>
      </c>
      <c r="R364" s="29" t="str">
        <f t="shared" si="44"/>
        <v>07</v>
      </c>
      <c r="S364" s="29" t="str">
        <f t="shared" si="45"/>
        <v>16 18</v>
      </c>
      <c r="T364" s="29"/>
      <c r="U364" s="29"/>
      <c r="AA364" s="28" t="str">
        <f t="shared" si="40"/>
        <v>Business validation</v>
      </c>
      <c r="AB364" s="28" t="str">
        <f t="shared" si="41"/>
        <v>IT</v>
      </c>
      <c r="AC364" s="28" t="s">
        <v>1051</v>
      </c>
      <c r="AD364" s="28" t="s">
        <v>2701</v>
      </c>
      <c r="AE364" s="28" t="s">
        <v>84</v>
      </c>
    </row>
    <row r="365" spans="1:31" s="28" customFormat="1" ht="15" customHeight="1" x14ac:dyDescent="0.25">
      <c r="A365" s="28" t="s">
        <v>1090</v>
      </c>
      <c r="B365" s="28" t="s">
        <v>3131</v>
      </c>
      <c r="C365" s="28" t="s">
        <v>19</v>
      </c>
      <c r="I365" s="28" t="s">
        <v>637</v>
      </c>
      <c r="K365" s="30"/>
      <c r="L365" s="30" t="s">
        <v>2498</v>
      </c>
      <c r="M365" s="28" t="s">
        <v>638</v>
      </c>
      <c r="N365" s="30" t="str">
        <f t="shared" si="39"/>
        <v>BV301_2: The item "Catastrophe Risk Charge Credit &amp; Surety after risk mitigation - Recession Risk" is different from "Catastrophe Risk Charge Credit &amp; Surety before risk mitigation - Recession Risk" minus "Estimated Risk Mitigation" added by "Estimated Reinstatement Premiums"  --&gt;Template 1: SR.27.01; Rows: r3000; Expression: {c1090}={c1060}-{c1070}+{c1080}</v>
      </c>
      <c r="O365" s="28" t="s">
        <v>7371</v>
      </c>
      <c r="P365" s="29" t="str">
        <f t="shared" si="42"/>
        <v>01 04</v>
      </c>
      <c r="Q365" s="28" t="str">
        <f t="shared" si="43"/>
        <v/>
      </c>
      <c r="R365" s="29" t="str">
        <f t="shared" si="44"/>
        <v>07</v>
      </c>
      <c r="S365" s="29" t="str">
        <f t="shared" si="45"/>
        <v>16 18</v>
      </c>
      <c r="T365" s="29"/>
      <c r="U365" s="29"/>
      <c r="AA365" s="28" t="str">
        <f t="shared" si="40"/>
        <v>Business validation</v>
      </c>
      <c r="AB365" s="28" t="str">
        <f t="shared" si="41"/>
        <v>IT</v>
      </c>
      <c r="AC365" s="28" t="s">
        <v>1051</v>
      </c>
      <c r="AD365" s="28" t="s">
        <v>2701</v>
      </c>
      <c r="AE365" s="28" t="s">
        <v>84</v>
      </c>
    </row>
    <row r="366" spans="1:31" s="28" customFormat="1" ht="15" customHeight="1" x14ac:dyDescent="0.25">
      <c r="A366" s="28" t="s">
        <v>1091</v>
      </c>
      <c r="B366" s="28" t="s">
        <v>3131</v>
      </c>
      <c r="C366" s="28" t="s">
        <v>13</v>
      </c>
      <c r="K366" s="30"/>
      <c r="L366" s="30" t="s">
        <v>639</v>
      </c>
      <c r="M366" s="28" t="s">
        <v>640</v>
      </c>
      <c r="N366" s="30" t="str">
        <f t="shared" si="39"/>
        <v>BV302_1: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S.27.01; Expression: {r3100,c1100}={r2920,c1010}+{r3000,c1060}</v>
      </c>
      <c r="O366" s="28" t="s">
        <v>7371</v>
      </c>
      <c r="P366" s="29" t="str">
        <f t="shared" si="42"/>
        <v>01 04</v>
      </c>
      <c r="Q366" s="28" t="str">
        <f t="shared" si="43"/>
        <v/>
      </c>
      <c r="R366" s="29" t="str">
        <f t="shared" si="44"/>
        <v>07</v>
      </c>
      <c r="S366" s="29" t="str">
        <f t="shared" si="45"/>
        <v>16 18</v>
      </c>
      <c r="T366" s="29"/>
      <c r="U366" s="29"/>
      <c r="AA366" s="28" t="str">
        <f t="shared" si="40"/>
        <v>Business validation</v>
      </c>
      <c r="AB366" s="28" t="str">
        <f t="shared" si="41"/>
        <v>IT</v>
      </c>
      <c r="AC366" s="28" t="s">
        <v>1051</v>
      </c>
      <c r="AD366" s="28" t="s">
        <v>2701</v>
      </c>
      <c r="AE366" s="28" t="s">
        <v>84</v>
      </c>
    </row>
    <row r="367" spans="1:31" s="28" customFormat="1" ht="15" customHeight="1" x14ac:dyDescent="0.25">
      <c r="A367" s="28" t="s">
        <v>1092</v>
      </c>
      <c r="B367" s="28" t="s">
        <v>3131</v>
      </c>
      <c r="C367" s="28" t="s">
        <v>19</v>
      </c>
      <c r="K367" s="30"/>
      <c r="L367" s="30" t="s">
        <v>639</v>
      </c>
      <c r="M367" s="28" t="s">
        <v>640</v>
      </c>
      <c r="N367" s="30" t="str">
        <f t="shared" si="39"/>
        <v>BV302_2: The item "Catastrophe Risk Charge Credit &amp; Suretyship before risk mitigation/Total before diversification" is different from the sum of "Catastrophe Risk Charge Credit &amp; Surety before risk mitigation - Large Credit Default/Total" and "Catastrophe Risk Charge Credit &amp; Suretyship before risk mitigation - Recession Risk/Total" reported above --&gt;Template 1: SR.27.01; Expression: {r3100,c1100}={r2920,c1010}+{r3000,c1060}</v>
      </c>
      <c r="O367" s="28" t="s">
        <v>7371</v>
      </c>
      <c r="P367" s="29" t="str">
        <f t="shared" si="42"/>
        <v>01 04</v>
      </c>
      <c r="Q367" s="28" t="str">
        <f t="shared" si="43"/>
        <v/>
      </c>
      <c r="R367" s="29" t="str">
        <f t="shared" si="44"/>
        <v>07</v>
      </c>
      <c r="S367" s="29" t="str">
        <f t="shared" si="45"/>
        <v>16 18</v>
      </c>
      <c r="T367" s="29"/>
      <c r="U367" s="29"/>
      <c r="AA367" s="28" t="str">
        <f t="shared" si="40"/>
        <v>Business validation</v>
      </c>
      <c r="AB367" s="28" t="str">
        <f t="shared" si="41"/>
        <v>IT</v>
      </c>
      <c r="AC367" s="28" t="s">
        <v>1051</v>
      </c>
      <c r="AD367" s="28" t="s">
        <v>2701</v>
      </c>
      <c r="AE367" s="28" t="s">
        <v>84</v>
      </c>
    </row>
    <row r="368" spans="1:31" s="28" customFormat="1" ht="15" customHeight="1" x14ac:dyDescent="0.25">
      <c r="A368" s="28" t="s">
        <v>1093</v>
      </c>
      <c r="B368" s="28" t="s">
        <v>3131</v>
      </c>
      <c r="C368" s="28" t="s">
        <v>13</v>
      </c>
      <c r="J368" s="28" t="s">
        <v>641</v>
      </c>
      <c r="K368" s="30"/>
      <c r="L368" s="30" t="s">
        <v>642</v>
      </c>
      <c r="M368" s="28" t="s">
        <v>613</v>
      </c>
      <c r="N368" s="30" t="str">
        <f t="shared" si="39"/>
        <v>BV303_1: The item "Diversification effect between type of event" is different from the difference between "Total after diversification" and "Total before diversification" --&gt;Template 1: S.27.01; Columns: c1100;1120; Expression: {r3110}={r3120}-{r3100}</v>
      </c>
      <c r="O368" s="28" t="s">
        <v>7371</v>
      </c>
      <c r="P368" s="29" t="str">
        <f t="shared" si="42"/>
        <v>01 04</v>
      </c>
      <c r="Q368" s="28" t="str">
        <f t="shared" si="43"/>
        <v/>
      </c>
      <c r="R368" s="29" t="str">
        <f t="shared" si="44"/>
        <v>07</v>
      </c>
      <c r="S368" s="29" t="str">
        <f t="shared" si="45"/>
        <v>16 18</v>
      </c>
      <c r="T368" s="29"/>
      <c r="U368" s="29"/>
      <c r="AA368" s="28" t="str">
        <f t="shared" si="40"/>
        <v>Business validation</v>
      </c>
      <c r="AB368" s="28" t="str">
        <f t="shared" si="41"/>
        <v>IT</v>
      </c>
      <c r="AC368" s="28" t="s">
        <v>1051</v>
      </c>
      <c r="AD368" s="28" t="s">
        <v>2701</v>
      </c>
      <c r="AE368" s="28" t="s">
        <v>84</v>
      </c>
    </row>
    <row r="369" spans="1:31" s="28" customFormat="1" ht="15" customHeight="1" x14ac:dyDescent="0.25">
      <c r="A369" s="28" t="s">
        <v>1094</v>
      </c>
      <c r="B369" s="28" t="s">
        <v>3131</v>
      </c>
      <c r="C369" s="28" t="s">
        <v>19</v>
      </c>
      <c r="J369" s="28" t="s">
        <v>641</v>
      </c>
      <c r="K369" s="30"/>
      <c r="L369" s="30" t="s">
        <v>642</v>
      </c>
      <c r="M369" s="28" t="s">
        <v>613</v>
      </c>
      <c r="N369" s="30" t="str">
        <f t="shared" si="39"/>
        <v>BV303_2: The item "Diversification effect between type of event" is different from the difference between "Total after diversification" and "Total before diversification" --&gt;Template 1: SR.27.01; Columns: c1100;1120; Expression: {r3110}={r3120}-{r3100}</v>
      </c>
      <c r="O369" s="28" t="s">
        <v>7371</v>
      </c>
      <c r="P369" s="29" t="str">
        <f t="shared" si="42"/>
        <v>01 04</v>
      </c>
      <c r="Q369" s="28" t="str">
        <f t="shared" si="43"/>
        <v/>
      </c>
      <c r="R369" s="29" t="str">
        <f t="shared" si="44"/>
        <v>07</v>
      </c>
      <c r="S369" s="29" t="str">
        <f t="shared" si="45"/>
        <v>16 18</v>
      </c>
      <c r="T369" s="29"/>
      <c r="U369" s="29"/>
      <c r="AA369" s="28" t="str">
        <f t="shared" si="40"/>
        <v>Business validation</v>
      </c>
      <c r="AB369" s="28" t="str">
        <f t="shared" si="41"/>
        <v>IT</v>
      </c>
      <c r="AC369" s="28" t="s">
        <v>1051</v>
      </c>
      <c r="AD369" s="28" t="s">
        <v>2701</v>
      </c>
      <c r="AE369" s="28" t="s">
        <v>84</v>
      </c>
    </row>
    <row r="370" spans="1:31" s="28" customFormat="1" ht="15" customHeight="1" x14ac:dyDescent="0.25">
      <c r="A370" s="28" t="s">
        <v>1095</v>
      </c>
      <c r="B370" s="28" t="s">
        <v>3131</v>
      </c>
      <c r="C370" s="28" t="s">
        <v>13</v>
      </c>
      <c r="I370" s="28" t="s">
        <v>643</v>
      </c>
      <c r="K370" s="30"/>
      <c r="L370" s="30" t="s">
        <v>644</v>
      </c>
      <c r="M370" s="28" t="s">
        <v>645</v>
      </c>
      <c r="N370" s="30" t="str">
        <f t="shared" si="39"/>
        <v>BV304_1: The item "Estimated Total Risk Mitigation/Total before diversification" is different from "Catastrophe Risk Charge Credit &amp; Suretyship before risk mitigation" minus "Catastrophe Risk Charge Credit &amp; Suretyship after risk mitigation" --&gt;Template 1: S.27.01; Rows: r3100; Expression: {c1110}={c1100}-{c1120}</v>
      </c>
      <c r="O370" s="28" t="s">
        <v>7371</v>
      </c>
      <c r="P370" s="29" t="str">
        <f t="shared" si="42"/>
        <v>01 04</v>
      </c>
      <c r="Q370" s="28" t="str">
        <f t="shared" si="43"/>
        <v/>
      </c>
      <c r="R370" s="29" t="str">
        <f t="shared" si="44"/>
        <v>07</v>
      </c>
      <c r="S370" s="29" t="str">
        <f t="shared" si="45"/>
        <v>16 18</v>
      </c>
      <c r="T370" s="29"/>
      <c r="U370" s="29"/>
      <c r="AA370" s="28" t="str">
        <f t="shared" si="40"/>
        <v>Business validation</v>
      </c>
      <c r="AB370" s="28" t="str">
        <f t="shared" si="41"/>
        <v>IT</v>
      </c>
      <c r="AC370" s="28" t="s">
        <v>1051</v>
      </c>
      <c r="AD370" s="28" t="s">
        <v>2701</v>
      </c>
      <c r="AE370" s="28" t="s">
        <v>84</v>
      </c>
    </row>
    <row r="371" spans="1:31" s="28" customFormat="1" ht="15" customHeight="1" x14ac:dyDescent="0.25">
      <c r="A371" s="28" t="s">
        <v>1096</v>
      </c>
      <c r="B371" s="28" t="s">
        <v>3131</v>
      </c>
      <c r="C371" s="28" t="s">
        <v>19</v>
      </c>
      <c r="I371" s="28" t="s">
        <v>643</v>
      </c>
      <c r="K371" s="30"/>
      <c r="L371" s="30" t="s">
        <v>644</v>
      </c>
      <c r="M371" s="28" t="s">
        <v>645</v>
      </c>
      <c r="N371" s="30" t="str">
        <f t="shared" si="39"/>
        <v>BV304_2: The item "Estimated Total Risk Mitigation/Total before diversification" is different from "Catastrophe Risk Charge Credit &amp; Suretyship before risk mitigation" minus "Catastrophe Risk Charge Credit &amp; Suretyship after risk mitigation" --&gt;Template 1: SR.27.01; Rows: r3100; Expression: {c1110}={c1100}-{c1120}</v>
      </c>
      <c r="O371" s="28" t="s">
        <v>7371</v>
      </c>
      <c r="P371" s="29" t="str">
        <f t="shared" si="42"/>
        <v>01 04</v>
      </c>
      <c r="Q371" s="28" t="str">
        <f t="shared" si="43"/>
        <v/>
      </c>
      <c r="R371" s="29" t="str">
        <f t="shared" si="44"/>
        <v>07</v>
      </c>
      <c r="S371" s="29" t="str">
        <f t="shared" si="45"/>
        <v>16 18</v>
      </c>
      <c r="T371" s="29"/>
      <c r="U371" s="29"/>
      <c r="AA371" s="28" t="str">
        <f t="shared" si="40"/>
        <v>Business validation</v>
      </c>
      <c r="AB371" s="28" t="str">
        <f t="shared" si="41"/>
        <v>IT</v>
      </c>
      <c r="AC371" s="28" t="s">
        <v>1051</v>
      </c>
      <c r="AD371" s="28" t="s">
        <v>2701</v>
      </c>
      <c r="AE371" s="28" t="s">
        <v>84</v>
      </c>
    </row>
    <row r="372" spans="1:31" s="28" customFormat="1" ht="15" customHeight="1" x14ac:dyDescent="0.25">
      <c r="A372" s="28" t="s">
        <v>1097</v>
      </c>
      <c r="B372" s="28" t="s">
        <v>3131</v>
      </c>
      <c r="C372" s="28" t="s">
        <v>13</v>
      </c>
      <c r="K372" s="30"/>
      <c r="L372" s="30" t="s">
        <v>646</v>
      </c>
      <c r="M372" s="28" t="s">
        <v>647</v>
      </c>
      <c r="N372" s="30" t="str">
        <f t="shared" si="39"/>
        <v>BV305_1: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S.27.01; Expression: {r3100,c1120}={r2920,c1040}+{r3000,c1090}</v>
      </c>
      <c r="O372" s="28" t="s">
        <v>7371</v>
      </c>
      <c r="P372" s="29" t="str">
        <f t="shared" si="42"/>
        <v>01 04</v>
      </c>
      <c r="Q372" s="28" t="str">
        <f t="shared" si="43"/>
        <v/>
      </c>
      <c r="R372" s="29" t="str">
        <f t="shared" si="44"/>
        <v>07</v>
      </c>
      <c r="S372" s="29" t="str">
        <f t="shared" si="45"/>
        <v>16 18</v>
      </c>
      <c r="T372" s="29"/>
      <c r="U372" s="29"/>
      <c r="AA372" s="28" t="str">
        <f t="shared" si="40"/>
        <v>Business validation</v>
      </c>
      <c r="AB372" s="28" t="str">
        <f t="shared" si="41"/>
        <v>IT</v>
      </c>
      <c r="AC372" s="28" t="s">
        <v>1051</v>
      </c>
      <c r="AD372" s="28" t="s">
        <v>2701</v>
      </c>
      <c r="AE372" s="28" t="s">
        <v>84</v>
      </c>
    </row>
    <row r="373" spans="1:31" s="28" customFormat="1" ht="15" customHeight="1" x14ac:dyDescent="0.25">
      <c r="A373" s="28" t="s">
        <v>1098</v>
      </c>
      <c r="B373" s="28" t="s">
        <v>3131</v>
      </c>
      <c r="C373" s="28" t="s">
        <v>19</v>
      </c>
      <c r="K373" s="30"/>
      <c r="L373" s="30" t="s">
        <v>646</v>
      </c>
      <c r="M373" s="28" t="s">
        <v>647</v>
      </c>
      <c r="N373" s="30" t="str">
        <f t="shared" si="39"/>
        <v>BV305_2: The item "Catastrophe Risk Charge Credit &amp; Suretyship after risk mitigation/Total before diversification" is different from the sum of "Catastrophe Risk Charge Credit &amp; Surety after risk mitigation - Large Credit Default/Total" and "Catastrophe Risk Charge Credit &amp; Suretyship after risk mitigation - Recession Risk/Total" reported above --&gt;Template 1: SR.27.01; Expression: {r3100,c1120}={r2920,c1040}+{r3000,c1090}</v>
      </c>
      <c r="O373" s="28" t="s">
        <v>7371</v>
      </c>
      <c r="P373" s="29" t="str">
        <f t="shared" si="42"/>
        <v>01 04</v>
      </c>
      <c r="Q373" s="28" t="str">
        <f t="shared" si="43"/>
        <v/>
      </c>
      <c r="R373" s="29" t="str">
        <f t="shared" si="44"/>
        <v>07</v>
      </c>
      <c r="S373" s="29" t="str">
        <f t="shared" si="45"/>
        <v>16 18</v>
      </c>
      <c r="T373" s="29"/>
      <c r="U373" s="29"/>
      <c r="AA373" s="28" t="str">
        <f t="shared" si="40"/>
        <v>Business validation</v>
      </c>
      <c r="AB373" s="28" t="str">
        <f t="shared" si="41"/>
        <v>IT</v>
      </c>
      <c r="AC373" s="28" t="s">
        <v>1051</v>
      </c>
      <c r="AD373" s="28" t="s">
        <v>2701</v>
      </c>
      <c r="AE373" s="28" t="s">
        <v>84</v>
      </c>
    </row>
    <row r="374" spans="1:31" s="28" customFormat="1" ht="15" customHeight="1" x14ac:dyDescent="0.25">
      <c r="A374" s="28" t="s">
        <v>1099</v>
      </c>
      <c r="B374" s="28" t="s">
        <v>3131</v>
      </c>
      <c r="C374" s="28" t="s">
        <v>13</v>
      </c>
      <c r="J374" s="28" t="s">
        <v>648</v>
      </c>
      <c r="K374" s="30"/>
      <c r="L374" s="30" t="s">
        <v>649</v>
      </c>
      <c r="M374" s="28" t="s">
        <v>650</v>
      </c>
      <c r="N374" s="30" t="str">
        <f t="shared" si="39"/>
        <v>BV306_1: The item "Other non-life catastrophe risk/Total before diversification" is different from the sum of the LoB reported above --&gt;Template 1: S.27.01; Columns: c1140; Expression: {r3250}=sum({(r3200-3240)})</v>
      </c>
      <c r="O374" s="28" t="s">
        <v>7371</v>
      </c>
      <c r="P374" s="29" t="str">
        <f t="shared" si="42"/>
        <v>01 04</v>
      </c>
      <c r="Q374" s="28" t="str">
        <f t="shared" si="43"/>
        <v/>
      </c>
      <c r="R374" s="29" t="str">
        <f t="shared" si="44"/>
        <v>07</v>
      </c>
      <c r="S374" s="29" t="str">
        <f t="shared" si="45"/>
        <v>16 18</v>
      </c>
      <c r="T374" s="29"/>
      <c r="U374" s="29"/>
      <c r="AA374" s="28" t="str">
        <f t="shared" si="40"/>
        <v>Business validation</v>
      </c>
      <c r="AB374" s="28" t="str">
        <f t="shared" si="41"/>
        <v>IT</v>
      </c>
      <c r="AC374" s="28" t="s">
        <v>1051</v>
      </c>
      <c r="AD374" s="28" t="s">
        <v>2701</v>
      </c>
      <c r="AE374" s="28" t="s">
        <v>84</v>
      </c>
    </row>
    <row r="375" spans="1:31" s="28" customFormat="1" ht="15" customHeight="1" x14ac:dyDescent="0.25">
      <c r="A375" s="28" t="s">
        <v>1100</v>
      </c>
      <c r="B375" s="28" t="s">
        <v>3131</v>
      </c>
      <c r="C375" s="28" t="s">
        <v>19</v>
      </c>
      <c r="J375" s="28" t="s">
        <v>648</v>
      </c>
      <c r="K375" s="30"/>
      <c r="L375" s="30" t="s">
        <v>649</v>
      </c>
      <c r="M375" s="28" t="s">
        <v>650</v>
      </c>
      <c r="N375" s="30" t="str">
        <f t="shared" si="39"/>
        <v>BV306_2: The item "Other non-life catastrophe risk/Total before diversification" is different from the sum of the LoB reported above --&gt;Template 1: SR.27.01; Columns: c1140; Expression: {r3250}=sum({(r3200-3240)})</v>
      </c>
      <c r="O375" s="28" t="s">
        <v>7371</v>
      </c>
      <c r="P375" s="29" t="str">
        <f t="shared" si="42"/>
        <v>01 04</v>
      </c>
      <c r="Q375" s="28" t="str">
        <f t="shared" si="43"/>
        <v/>
      </c>
      <c r="R375" s="29" t="str">
        <f t="shared" si="44"/>
        <v>07</v>
      </c>
      <c r="S375" s="29" t="str">
        <f t="shared" si="45"/>
        <v>16 18</v>
      </c>
      <c r="T375" s="29"/>
      <c r="U375" s="29"/>
      <c r="AA375" s="28" t="str">
        <f t="shared" si="40"/>
        <v>Business validation</v>
      </c>
      <c r="AB375" s="28" t="str">
        <f t="shared" si="41"/>
        <v>IT</v>
      </c>
      <c r="AC375" s="28" t="s">
        <v>1051</v>
      </c>
      <c r="AD375" s="28" t="s">
        <v>2701</v>
      </c>
      <c r="AE375" s="28" t="s">
        <v>84</v>
      </c>
    </row>
    <row r="376" spans="1:31" s="28" customFormat="1" ht="15" customHeight="1" x14ac:dyDescent="0.25">
      <c r="A376" s="28" t="s">
        <v>1101</v>
      </c>
      <c r="B376" s="28" t="s">
        <v>3131</v>
      </c>
      <c r="C376" s="28" t="s">
        <v>13</v>
      </c>
      <c r="J376" s="28" t="s">
        <v>651</v>
      </c>
      <c r="K376" s="30"/>
      <c r="L376" s="30" t="s">
        <v>652</v>
      </c>
      <c r="M376" s="28" t="s">
        <v>653</v>
      </c>
      <c r="N376" s="30" t="str">
        <f t="shared" si="39"/>
        <v>BV307_1: The item "Diversification effect between groups of obligations" is different from the difference between "Total after diversification" and "Total before diversification" --&gt;Template 1: S.27.01; Columns: c1140;1160; Expression: {r3260}={r3270}-{r3250}</v>
      </c>
      <c r="O376" s="28" t="s">
        <v>7371</v>
      </c>
      <c r="P376" s="29" t="str">
        <f t="shared" si="42"/>
        <v>01 04</v>
      </c>
      <c r="Q376" s="28" t="str">
        <f t="shared" si="43"/>
        <v/>
      </c>
      <c r="R376" s="29" t="str">
        <f t="shared" si="44"/>
        <v>07</v>
      </c>
      <c r="S376" s="29" t="str">
        <f t="shared" si="45"/>
        <v>16 18</v>
      </c>
      <c r="T376" s="29"/>
      <c r="U376" s="29"/>
      <c r="AA376" s="28" t="str">
        <f t="shared" si="40"/>
        <v>Business validation</v>
      </c>
      <c r="AB376" s="28" t="str">
        <f t="shared" si="41"/>
        <v>IT</v>
      </c>
      <c r="AC376" s="28" t="s">
        <v>1051</v>
      </c>
      <c r="AD376" s="28" t="s">
        <v>2701</v>
      </c>
      <c r="AE376" s="28" t="s">
        <v>84</v>
      </c>
    </row>
    <row r="377" spans="1:31" s="28" customFormat="1" ht="15" customHeight="1" x14ac:dyDescent="0.25">
      <c r="A377" s="28" t="s">
        <v>1102</v>
      </c>
      <c r="B377" s="28" t="s">
        <v>3131</v>
      </c>
      <c r="C377" s="28" t="s">
        <v>19</v>
      </c>
      <c r="J377" s="28" t="s">
        <v>651</v>
      </c>
      <c r="K377" s="30"/>
      <c r="L377" s="30" t="s">
        <v>652</v>
      </c>
      <c r="M377" s="28" t="s">
        <v>653</v>
      </c>
      <c r="N377" s="30" t="str">
        <f t="shared" si="39"/>
        <v>BV307_2: The item "Diversification effect between groups of obligations" is different from the difference between "Total after diversification" and "Total before diversification" --&gt;Template 1: SR.27.01; Columns: c1140;1160; Expression: {r3260}={r3270}-{r3250}</v>
      </c>
      <c r="O377" s="28" t="s">
        <v>7371</v>
      </c>
      <c r="P377" s="29" t="str">
        <f t="shared" si="42"/>
        <v>01 04</v>
      </c>
      <c r="Q377" s="28" t="str">
        <f t="shared" si="43"/>
        <v/>
      </c>
      <c r="R377" s="29" t="str">
        <f t="shared" si="44"/>
        <v>07</v>
      </c>
      <c r="S377" s="29" t="str">
        <f t="shared" si="45"/>
        <v>16 18</v>
      </c>
      <c r="T377" s="29"/>
      <c r="U377" s="29"/>
      <c r="AA377" s="28" t="str">
        <f t="shared" si="40"/>
        <v>Business validation</v>
      </c>
      <c r="AB377" s="28" t="str">
        <f t="shared" si="41"/>
        <v>IT</v>
      </c>
      <c r="AC377" s="28" t="s">
        <v>1051</v>
      </c>
      <c r="AD377" s="28" t="s">
        <v>2701</v>
      </c>
      <c r="AE377" s="28" t="s">
        <v>84</v>
      </c>
    </row>
    <row r="378" spans="1:31" s="28" customFormat="1" ht="15" customHeight="1" x14ac:dyDescent="0.25">
      <c r="A378" s="28" t="s">
        <v>1103</v>
      </c>
      <c r="B378" s="28" t="s">
        <v>3131</v>
      </c>
      <c r="C378" s="28" t="s">
        <v>13</v>
      </c>
      <c r="I378" s="28" t="s">
        <v>654</v>
      </c>
      <c r="K378" s="30"/>
      <c r="L378" s="30" t="s">
        <v>655</v>
      </c>
      <c r="M378" s="28" t="s">
        <v>656</v>
      </c>
      <c r="N378" s="30" t="str">
        <f t="shared" si="39"/>
        <v>BV308_1: The item "Estimated Total Risk Mitigation/Total before diversification" is different from "Catastrophe Risk Charge Other non-life catastrophe risk before risk mitigation" minus "Catastrophe Risk Charge Other non-life catastrophe risk after risk mitigation" --&gt;Template 1: S.27.01; Rows: r3250; Expression: {c1150}={c1140}-{c1160}</v>
      </c>
      <c r="O378" s="28" t="s">
        <v>7371</v>
      </c>
      <c r="P378" s="29" t="str">
        <f t="shared" si="42"/>
        <v>01 04</v>
      </c>
      <c r="Q378" s="28" t="str">
        <f t="shared" si="43"/>
        <v/>
      </c>
      <c r="R378" s="29" t="str">
        <f t="shared" si="44"/>
        <v>07</v>
      </c>
      <c r="S378" s="29" t="str">
        <f t="shared" si="45"/>
        <v>16 18</v>
      </c>
      <c r="T378" s="29"/>
      <c r="U378" s="29"/>
      <c r="AA378" s="28" t="str">
        <f t="shared" si="40"/>
        <v>Business validation</v>
      </c>
      <c r="AB378" s="28" t="str">
        <f t="shared" si="41"/>
        <v>IT</v>
      </c>
      <c r="AC378" s="28" t="s">
        <v>1051</v>
      </c>
      <c r="AD378" s="28" t="s">
        <v>2701</v>
      </c>
      <c r="AE378" s="28" t="s">
        <v>84</v>
      </c>
    </row>
    <row r="379" spans="1:31" s="28" customFormat="1" ht="15" customHeight="1" x14ac:dyDescent="0.25">
      <c r="A379" s="28" t="s">
        <v>1104</v>
      </c>
      <c r="B379" s="28" t="s">
        <v>3131</v>
      </c>
      <c r="C379" s="28" t="s">
        <v>19</v>
      </c>
      <c r="I379" s="28" t="s">
        <v>654</v>
      </c>
      <c r="K379" s="30"/>
      <c r="L379" s="30" t="s">
        <v>655</v>
      </c>
      <c r="M379" s="28" t="s">
        <v>656</v>
      </c>
      <c r="N379" s="30" t="str">
        <f t="shared" si="39"/>
        <v>BV308_2: The item "Estimated Total Risk Mitigation/Total before diversification" is different from "Catastrophe Risk Charge Other non-life catastrophe risk before risk mitigation" minus "Catastrophe Risk Charge Other non-life catastrophe risk after risk mitigation" --&gt;Template 1: SR.27.01; Rows: r3250; Expression: {c1150}={c1140}-{c1160}</v>
      </c>
      <c r="O379" s="28" t="s">
        <v>7371</v>
      </c>
      <c r="P379" s="29" t="str">
        <f t="shared" si="42"/>
        <v>01 04</v>
      </c>
      <c r="Q379" s="28" t="str">
        <f t="shared" si="43"/>
        <v/>
      </c>
      <c r="R379" s="29" t="str">
        <f t="shared" si="44"/>
        <v>07</v>
      </c>
      <c r="S379" s="29" t="str">
        <f t="shared" si="45"/>
        <v>16 18</v>
      </c>
      <c r="T379" s="29"/>
      <c r="U379" s="29"/>
      <c r="AA379" s="28" t="str">
        <f t="shared" si="40"/>
        <v>Business validation</v>
      </c>
      <c r="AB379" s="28" t="str">
        <f t="shared" si="41"/>
        <v>IT</v>
      </c>
      <c r="AC379" s="28" t="s">
        <v>1051</v>
      </c>
      <c r="AD379" s="28" t="s">
        <v>2701</v>
      </c>
      <c r="AE379" s="28" t="s">
        <v>84</v>
      </c>
    </row>
    <row r="380" spans="1:31" s="28" customFormat="1" ht="15" customHeight="1" x14ac:dyDescent="0.25">
      <c r="A380" s="28" t="s">
        <v>1105</v>
      </c>
      <c r="B380" s="28" t="s">
        <v>3131</v>
      </c>
      <c r="C380" s="28" t="s">
        <v>13</v>
      </c>
      <c r="J380" s="28" t="s">
        <v>657</v>
      </c>
      <c r="K380" s="30"/>
      <c r="L380" s="30" t="s">
        <v>658</v>
      </c>
      <c r="M380" s="28" t="s">
        <v>659</v>
      </c>
      <c r="N380" s="30" t="str">
        <f t="shared" si="39"/>
        <v>BV309_1: The item "Total Mass accident all countries before diversification" is different from the sum of the countries reported above --&gt;Template 1: S.27.01; Columns: c1270-1300; Expression: {r3610}=sum({(r3300-3600)})</v>
      </c>
      <c r="O380" s="28" t="s">
        <v>7371</v>
      </c>
      <c r="P380" s="29" t="str">
        <f t="shared" si="42"/>
        <v>01 04</v>
      </c>
      <c r="Q380" s="28" t="str">
        <f t="shared" si="43"/>
        <v/>
      </c>
      <c r="R380" s="29" t="str">
        <f t="shared" si="44"/>
        <v>07</v>
      </c>
      <c r="S380" s="29" t="str">
        <f t="shared" si="45"/>
        <v>16 18</v>
      </c>
      <c r="T380" s="29"/>
      <c r="U380" s="29"/>
      <c r="AA380" s="28" t="str">
        <f t="shared" si="40"/>
        <v>Business validation</v>
      </c>
      <c r="AB380" s="28" t="str">
        <f t="shared" si="41"/>
        <v>IT</v>
      </c>
      <c r="AC380" s="28" t="s">
        <v>1051</v>
      </c>
      <c r="AD380" s="28" t="s">
        <v>2701</v>
      </c>
      <c r="AE380" s="28" t="s">
        <v>84</v>
      </c>
    </row>
    <row r="381" spans="1:31" s="28" customFormat="1" ht="15" customHeight="1" x14ac:dyDescent="0.25">
      <c r="A381" s="28" t="s">
        <v>1106</v>
      </c>
      <c r="B381" s="28" t="s">
        <v>3131</v>
      </c>
      <c r="C381" s="28" t="s">
        <v>19</v>
      </c>
      <c r="J381" s="28" t="s">
        <v>657</v>
      </c>
      <c r="K381" s="30"/>
      <c r="L381" s="30" t="s">
        <v>658</v>
      </c>
      <c r="M381" s="28" t="s">
        <v>659</v>
      </c>
      <c r="N381" s="30" t="str">
        <f t="shared" si="39"/>
        <v>BV309_2: The item "Total Mass accident all countries before diversification" is different from the sum of the countries reported above --&gt;Template 1: SR.27.01; Columns: c1270-1300; Expression: {r3610}=sum({(r3300-3600)})</v>
      </c>
      <c r="O381" s="28" t="s">
        <v>7371</v>
      </c>
      <c r="P381" s="29" t="str">
        <f t="shared" si="42"/>
        <v>01 04</v>
      </c>
      <c r="Q381" s="28" t="str">
        <f t="shared" si="43"/>
        <v/>
      </c>
      <c r="R381" s="29" t="str">
        <f t="shared" si="44"/>
        <v>07</v>
      </c>
      <c r="S381" s="29" t="str">
        <f t="shared" si="45"/>
        <v>16 18</v>
      </c>
      <c r="T381" s="29"/>
      <c r="U381" s="29"/>
      <c r="AA381" s="28" t="str">
        <f t="shared" si="40"/>
        <v>Business validation</v>
      </c>
      <c r="AB381" s="28" t="str">
        <f t="shared" si="41"/>
        <v>IT</v>
      </c>
      <c r="AC381" s="28" t="s">
        <v>1051</v>
      </c>
      <c r="AD381" s="28" t="s">
        <v>2701</v>
      </c>
      <c r="AE381" s="28" t="s">
        <v>84</v>
      </c>
    </row>
    <row r="382" spans="1:31" s="28" customFormat="1" ht="15" customHeight="1" x14ac:dyDescent="0.25">
      <c r="A382" s="28" t="s">
        <v>1107</v>
      </c>
      <c r="B382" s="28" t="s">
        <v>3131</v>
      </c>
      <c r="C382" s="28" t="s">
        <v>13</v>
      </c>
      <c r="I382" s="28" t="s">
        <v>660</v>
      </c>
      <c r="K382" s="30"/>
      <c r="L382" s="30" t="s">
        <v>661</v>
      </c>
      <c r="M382" s="28" t="s">
        <v>562</v>
      </c>
      <c r="N382" s="30" t="str">
        <f t="shared" si="39"/>
        <v>BV310_1: The item "Catastrophe Risk Charge after risk mitigation" is different from "Catastrophe Risk Charge before risk mitigation" minus "Estimated Risk Mitigation" added by "Estimated Reinstatement Premiums"  --&gt;Template 1: S.27.01; Rows: r3300-3600; Expression: {c1300}={c1270}-{c1280}+{c1290}</v>
      </c>
      <c r="O382" s="28" t="s">
        <v>7371</v>
      </c>
      <c r="P382" s="29" t="str">
        <f t="shared" si="42"/>
        <v>01 04</v>
      </c>
      <c r="Q382" s="28" t="str">
        <f t="shared" si="43"/>
        <v/>
      </c>
      <c r="R382" s="29" t="str">
        <f t="shared" si="44"/>
        <v>07</v>
      </c>
      <c r="S382" s="29" t="str">
        <f t="shared" si="45"/>
        <v>16 18</v>
      </c>
      <c r="T382" s="29"/>
      <c r="U382" s="29"/>
      <c r="AA382" s="28" t="str">
        <f t="shared" si="40"/>
        <v>Business validation</v>
      </c>
      <c r="AB382" s="28" t="str">
        <f t="shared" si="41"/>
        <v>IT</v>
      </c>
      <c r="AC382" s="28" t="s">
        <v>1051</v>
      </c>
      <c r="AD382" s="28" t="s">
        <v>2701</v>
      </c>
      <c r="AE382" s="28" t="s">
        <v>84</v>
      </c>
    </row>
    <row r="383" spans="1:31" s="28" customFormat="1" ht="15" customHeight="1" x14ac:dyDescent="0.25">
      <c r="A383" s="28" t="s">
        <v>1108</v>
      </c>
      <c r="B383" s="28" t="s">
        <v>3131</v>
      </c>
      <c r="C383" s="28" t="s">
        <v>19</v>
      </c>
      <c r="I383" s="28" t="s">
        <v>660</v>
      </c>
      <c r="K383" s="30"/>
      <c r="L383" s="30" t="s">
        <v>661</v>
      </c>
      <c r="M383" s="28" t="s">
        <v>562</v>
      </c>
      <c r="N383" s="30" t="str">
        <f t="shared" si="39"/>
        <v>BV310_2: The item "Catastrophe Risk Charge after risk mitigation" is different from "Catastrophe Risk Charge before risk mitigation" minus "Estimated Risk Mitigation" added by "Estimated Reinstatement Premiums"  --&gt;Template 1: SR.27.01; Rows: r3300-3600; Expression: {c1300}={c1270}-{c1280}+{c1290}</v>
      </c>
      <c r="O383" s="28" t="s">
        <v>7371</v>
      </c>
      <c r="P383" s="29" t="str">
        <f t="shared" si="42"/>
        <v>01 04</v>
      </c>
      <c r="Q383" s="28" t="str">
        <f t="shared" si="43"/>
        <v/>
      </c>
      <c r="R383" s="29" t="str">
        <f t="shared" si="44"/>
        <v>07</v>
      </c>
      <c r="S383" s="29" t="str">
        <f t="shared" si="45"/>
        <v>16 18</v>
      </c>
      <c r="T383" s="29"/>
      <c r="U383" s="29"/>
      <c r="AA383" s="28" t="str">
        <f t="shared" si="40"/>
        <v>Business validation</v>
      </c>
      <c r="AB383" s="28" t="str">
        <f t="shared" si="41"/>
        <v>IT</v>
      </c>
      <c r="AC383" s="28" t="s">
        <v>1051</v>
      </c>
      <c r="AD383" s="28" t="s">
        <v>2701</v>
      </c>
      <c r="AE383" s="28" t="s">
        <v>84</v>
      </c>
    </row>
    <row r="384" spans="1:31" s="28" customFormat="1" ht="15" customHeight="1" x14ac:dyDescent="0.25">
      <c r="A384" s="28" t="s">
        <v>1109</v>
      </c>
      <c r="B384" s="28" t="s">
        <v>3131</v>
      </c>
      <c r="C384" s="28" t="s">
        <v>13</v>
      </c>
      <c r="J384" s="28" t="s">
        <v>662</v>
      </c>
      <c r="K384" s="30"/>
      <c r="L384" s="30" t="s">
        <v>2494</v>
      </c>
      <c r="M384" s="28" t="s">
        <v>663</v>
      </c>
      <c r="N384" s="30" t="str">
        <f t="shared" si="39"/>
        <v>BV311_1: For "Health NSLT Catastrophe risk - Concentration accident", the item "Total Concentration accident all countries before diversification" is different from the sum of the countries reported above  --&gt;Template 1: S.27.01; Columns: c1370;1380;1390;1400; Expression: {r4020}={r3700}+{r3710}+{r3720}+{r3730}+{r3740}+{r3750}+{r3760}+{r3770}+{r3780}+{r3790}+{r3800}+{r3810}+{r3820}+{r3830}+{r3840}+{r3850}+{r3860}+{r3870}+{r3880}+{r3890}+{r3900}+{r3910}+{r3920}+{r3930}+{r3940}+{r3950}+{r3960}+{r3970}+{r3980}+{r3990}+{r4000}+sum({r4010,(sNNN)})</v>
      </c>
      <c r="O384" s="28" t="s">
        <v>7371</v>
      </c>
      <c r="P384" s="29" t="str">
        <f t="shared" si="42"/>
        <v>01 04</v>
      </c>
      <c r="Q384" s="28" t="str">
        <f t="shared" si="43"/>
        <v/>
      </c>
      <c r="R384" s="29" t="str">
        <f t="shared" si="44"/>
        <v>07</v>
      </c>
      <c r="S384" s="29" t="str">
        <f t="shared" si="45"/>
        <v>16 18</v>
      </c>
      <c r="T384" s="29"/>
      <c r="U384" s="29"/>
      <c r="AA384" s="28" t="str">
        <f t="shared" si="40"/>
        <v>Business validation</v>
      </c>
      <c r="AB384" s="28" t="str">
        <f t="shared" si="41"/>
        <v>IT</v>
      </c>
      <c r="AC384" s="28" t="s">
        <v>1051</v>
      </c>
      <c r="AD384" s="28" t="s">
        <v>2701</v>
      </c>
      <c r="AE384" s="28" t="s">
        <v>84</v>
      </c>
    </row>
    <row r="385" spans="1:33" s="28" customFormat="1" ht="15" customHeight="1" x14ac:dyDescent="0.25">
      <c r="A385" s="28" t="s">
        <v>1110</v>
      </c>
      <c r="B385" s="28" t="s">
        <v>3131</v>
      </c>
      <c r="C385" s="28" t="s">
        <v>19</v>
      </c>
      <c r="J385" s="28" t="s">
        <v>662</v>
      </c>
      <c r="K385" s="30"/>
      <c r="L385" s="30" t="s">
        <v>2494</v>
      </c>
      <c r="M385" s="28" t="s">
        <v>663</v>
      </c>
      <c r="N385" s="30" t="str">
        <f t="shared" si="39"/>
        <v>BV311_2: For "Health NSLT Catastrophe risk - Concentration accident", the item "Total Concentration accident all countries before diversification" is different from the sum of the countries reported above  --&gt;Template 1: SR.27.01; Columns: c1370;1380;1390;1400; Expression: {r4020}={r3700}+{r3710}+{r3720}+{r3730}+{r3740}+{r3750}+{r3760}+{r3770}+{r3780}+{r3790}+{r3800}+{r3810}+{r3820}+{r3830}+{r3840}+{r3850}+{r3860}+{r3870}+{r3880}+{r3890}+{r3900}+{r3910}+{r3920}+{r3930}+{r3940}+{r3950}+{r3960}+{r3970}+{r3980}+{r3990}+{r4000}+sum({r4010,(sNNN)})</v>
      </c>
      <c r="O385" s="28" t="s">
        <v>7371</v>
      </c>
      <c r="P385" s="29" t="str">
        <f t="shared" si="42"/>
        <v>01 04</v>
      </c>
      <c r="Q385" s="28" t="str">
        <f t="shared" si="43"/>
        <v/>
      </c>
      <c r="R385" s="29" t="str">
        <f t="shared" si="44"/>
        <v>07</v>
      </c>
      <c r="S385" s="29" t="str">
        <f t="shared" si="45"/>
        <v>16 18</v>
      </c>
      <c r="T385" s="29"/>
      <c r="U385" s="29"/>
      <c r="AA385" s="28" t="str">
        <f t="shared" si="40"/>
        <v>Business validation</v>
      </c>
      <c r="AB385" s="28" t="str">
        <f t="shared" si="41"/>
        <v>IT</v>
      </c>
      <c r="AC385" s="28" t="s">
        <v>1051</v>
      </c>
      <c r="AD385" s="28" t="s">
        <v>2701</v>
      </c>
      <c r="AE385" s="28" t="s">
        <v>84</v>
      </c>
    </row>
    <row r="386" spans="1:33" s="28" customFormat="1" ht="15" customHeight="1" x14ac:dyDescent="0.25">
      <c r="A386" s="28" t="s">
        <v>1111</v>
      </c>
      <c r="B386" s="28" t="s">
        <v>3131</v>
      </c>
      <c r="C386" s="28" t="s">
        <v>13</v>
      </c>
      <c r="J386" s="28" t="s">
        <v>664</v>
      </c>
      <c r="K386" s="30"/>
      <c r="L386" s="30" t="s">
        <v>665</v>
      </c>
      <c r="M386" s="28" t="s">
        <v>666</v>
      </c>
      <c r="N386" s="30" t="str">
        <f t="shared" ref="N386:N449" si="46">CONCATENATE(A386,": ",M386," --&gt;",IF(C386&lt;&gt;"",CONCATENATE(C$1,": ",C386),""),IF(D386&lt;&gt;"",CONCATENATE("; ",D$1,": ",D386),""),IF(E386&lt;&gt;"",CONCATENATE("; ",E$1,": ",E386),""),IF(E386&lt;&gt;"",CONCATENATE("; ",E$1,": ",E386),""),IF(F386&lt;&gt;"",CONCATENATE("; ",F$1,": ",F386),""),IF(G386&lt;&gt;"",CONCATENATE("; ",G$1,": ",G386),""),IF(H386&lt;&gt;"",CONCATENATE("; ",H$1,": ",H386),""),IF(I386&lt;&gt;"",CONCATENATE("; ",I$1,": ",I386),""),IF(J386&lt;&gt;"",CONCATENATE("; ",J$1,": ",J386),""),IF(K386&lt;&gt;"",CONCATENATE("; ",$K$1,": ",K386),""),"; Expression: ",L386)</f>
        <v>BV312_1: The item "Diversification effect between countries" is different from the difference between "Total Concentration accident all countries after diversification" and "Total Concentration accident all countries before diversification" --&gt;Template 1: S.27.01; Columns: c1370;1400; Expression: {r4030}={r4040}-{r4020}</v>
      </c>
      <c r="O386" s="28" t="s">
        <v>7371</v>
      </c>
      <c r="P386" s="29" t="str">
        <f t="shared" si="42"/>
        <v>01 04</v>
      </c>
      <c r="Q386" s="28" t="str">
        <f t="shared" si="43"/>
        <v/>
      </c>
      <c r="R386" s="29" t="str">
        <f t="shared" si="44"/>
        <v>07</v>
      </c>
      <c r="S386" s="29" t="str">
        <f t="shared" si="45"/>
        <v>16 18</v>
      </c>
      <c r="T386" s="29"/>
      <c r="U386" s="29"/>
      <c r="AA386" s="28" t="str">
        <f t="shared" ref="AA386:AA449" si="47">IF(ISNUMBER(SEARCH("BV",A386)),"Business validation",IF(ISNUMBER(SEARCH("TV",A386)),"Technical validation",IF(ISNUMBER(SEARCH("EV",A386)),"ECB Exclusively Validation","Error")))</f>
        <v>Business validation</v>
      </c>
      <c r="AB386" s="28" t="str">
        <f t="shared" ref="AB386:AB450" si="48">IF(D386="",IF(E386="",IF(F386="",IF(G386="","IT"))),"CT")</f>
        <v>IT</v>
      </c>
      <c r="AC386" s="28" t="s">
        <v>1051</v>
      </c>
      <c r="AD386" s="28" t="s">
        <v>2701</v>
      </c>
      <c r="AE386" s="28" t="s">
        <v>84</v>
      </c>
    </row>
    <row r="387" spans="1:33" s="28" customFormat="1" ht="15" customHeight="1" x14ac:dyDescent="0.25">
      <c r="A387" s="28" t="s">
        <v>1112</v>
      </c>
      <c r="B387" s="28" t="s">
        <v>3131</v>
      </c>
      <c r="C387" s="28" t="s">
        <v>19</v>
      </c>
      <c r="J387" s="28" t="s">
        <v>664</v>
      </c>
      <c r="K387" s="30"/>
      <c r="L387" s="30" t="s">
        <v>665</v>
      </c>
      <c r="M387" s="28" t="s">
        <v>666</v>
      </c>
      <c r="N387" s="30" t="str">
        <f t="shared" si="46"/>
        <v>BV312_2: The item "Diversification effect between countries" is different from the difference between "Total Concentration accident all countries after diversification" and "Total Concentration accident all countries before diversification" --&gt;Template 1: SR.27.01; Columns: c1370;1400; Expression: {r4030}={r4040}-{r4020}</v>
      </c>
      <c r="O387" s="28" t="s">
        <v>7371</v>
      </c>
      <c r="P387" s="29" t="str">
        <f t="shared" ref="P387:P450" si="49">TRIM((CONCATENATE(IFERROR(MID(O387,SEARCH("01",O387),2),"")," ",IFERROR(MID(O387,SEARCH("02",O387),2),"")," ",IFERROR(MID(O387,SEARCH("03",O387),2),"")," ",IFERROR(MID(O387,SEARCH("04",O387),2),"")," ",IFERROR(MID(O387,SEARCH("05",O387),2),""),," ",IFERROR(MID(O387,SEARCH("06",O387),2),""))))</f>
        <v>01 04</v>
      </c>
      <c r="Q387" s="28" t="str">
        <f t="shared" ref="Q387:Q450" si="50">TRIM((CONCATENATE(IFERROR(MID(O387,SEARCH("10",O387),2),"")," ",IFERROR(MID(O387,SEARCH("11",O387),2),"")," ",IFERROR(MID(O387,SEARCH("12",O387),2),"")," ",IFERROR(MID(O387,SEARCH("13",O387),2),"")," ",IFERROR(MID(O387,SEARCH("14",O387),2),"")," ",IFERROR(MID(O387,SEARCH("15",O387),2),""))))</f>
        <v/>
      </c>
      <c r="R387" s="29" t="str">
        <f t="shared" ref="R387:R450" si="51">TRIM((CONCATENATE(IFERROR(MID(O387,SEARCH("07",O387),2),"")," ",IFERROR(MID(O387,SEARCH("08",O387),2),"")," ",IFERROR(MID(O387,SEARCH("09",O387),2),""))))</f>
        <v>07</v>
      </c>
      <c r="S387" s="29" t="str">
        <f t="shared" ref="S387:S450" si="52">TRIM((CONCATENATE(IFERROR(MID(O387,SEARCH("16",O387),2),"")," ",IFERROR(MID(O387,SEARCH("17",O387),2),"")," ",IFERROR(MID(O387,SEARCH("18",O387),2),"")," ",IFERROR(MID(O387,SEARCH("19",O387),2),""))))</f>
        <v>16 18</v>
      </c>
      <c r="T387" s="29"/>
      <c r="U387" s="29"/>
      <c r="AA387" s="28" t="str">
        <f t="shared" si="47"/>
        <v>Business validation</v>
      </c>
      <c r="AB387" s="28" t="str">
        <f t="shared" si="48"/>
        <v>IT</v>
      </c>
      <c r="AC387" s="28" t="s">
        <v>1051</v>
      </c>
      <c r="AD387" s="28" t="s">
        <v>2701</v>
      </c>
      <c r="AE387" s="28" t="s">
        <v>84</v>
      </c>
    </row>
    <row r="388" spans="1:33" s="28" customFormat="1" ht="30" customHeight="1" x14ac:dyDescent="0.25">
      <c r="A388" s="28" t="s">
        <v>1113</v>
      </c>
      <c r="B388" s="28" t="s">
        <v>3131</v>
      </c>
      <c r="C388" s="29" t="s">
        <v>8</v>
      </c>
      <c r="D388" s="29"/>
      <c r="E388" s="29"/>
      <c r="I388" s="29"/>
      <c r="J388" s="29" t="s">
        <v>137</v>
      </c>
      <c r="K388" s="30"/>
      <c r="L388" s="30" t="s">
        <v>138</v>
      </c>
      <c r="M388" s="28" t="s">
        <v>139</v>
      </c>
      <c r="N388" s="30" t="str">
        <f t="shared" si="46"/>
        <v>BV313_1: The item "Loans and mortgages" is different from the sum of "Loans on policies"; "Loans and mortgages to individuals" and "Other loans and mortgages" --&gt;Template 1: S.02.01; Columns: c0010; Expression: {r0230}={r0240}+{r0250}+{r0260}</v>
      </c>
      <c r="O388" s="29" t="s">
        <v>8641</v>
      </c>
      <c r="P388" s="29" t="str">
        <f t="shared" si="49"/>
        <v>01 02 03 04 05 06</v>
      </c>
      <c r="Q388" s="28" t="str">
        <f t="shared" si="50"/>
        <v>13</v>
      </c>
      <c r="R388" s="29" t="str">
        <f t="shared" si="51"/>
        <v>07 08 09</v>
      </c>
      <c r="S388" s="29" t="str">
        <f t="shared" si="52"/>
        <v>16 17 18 19</v>
      </c>
      <c r="T388" s="29"/>
      <c r="U388" s="29"/>
      <c r="V388" s="29"/>
      <c r="W388" s="29"/>
      <c r="X388" s="29"/>
      <c r="Y388" s="29"/>
      <c r="Z388" s="29"/>
      <c r="AA388" s="28" t="str">
        <f t="shared" si="47"/>
        <v>Business validation</v>
      </c>
      <c r="AB388" s="28" t="str">
        <f t="shared" si="48"/>
        <v>IT</v>
      </c>
      <c r="AC388" s="28" t="s">
        <v>1051</v>
      </c>
      <c r="AD388" s="28" t="s">
        <v>2701</v>
      </c>
      <c r="AE388" s="28" t="s">
        <v>84</v>
      </c>
      <c r="AF388" s="29"/>
      <c r="AG388" s="29"/>
    </row>
    <row r="389" spans="1:33" s="28" customFormat="1" ht="15" customHeight="1" x14ac:dyDescent="0.25">
      <c r="A389" s="28" t="s">
        <v>1114</v>
      </c>
      <c r="B389" s="28" t="s">
        <v>3131</v>
      </c>
      <c r="C389" s="28" t="s">
        <v>724</v>
      </c>
      <c r="J389" s="28" t="s">
        <v>137</v>
      </c>
      <c r="K389" s="30"/>
      <c r="L389" s="30" t="s">
        <v>138</v>
      </c>
      <c r="M389" s="28" t="s">
        <v>139</v>
      </c>
      <c r="N389" s="30" t="str">
        <f t="shared" si="46"/>
        <v>BV313_2: The item "Loans and mortgages" is different from the sum of "Loans on policies"; "Loans and mortgages to individuals" and "Other loans and mortgages" --&gt;Template 1: SR.02.01; Columns: c0010; Expression: {r0230}={r0240}+{r0250}+{r0260}</v>
      </c>
      <c r="O389" s="28" t="s">
        <v>7371</v>
      </c>
      <c r="P389" s="29" t="str">
        <f t="shared" si="49"/>
        <v>01 04</v>
      </c>
      <c r="Q389" s="28" t="str">
        <f t="shared" si="50"/>
        <v/>
      </c>
      <c r="R389" s="29" t="str">
        <f t="shared" si="51"/>
        <v>07</v>
      </c>
      <c r="S389" s="29" t="str">
        <f t="shared" si="52"/>
        <v>16 18</v>
      </c>
      <c r="T389" s="29"/>
      <c r="U389" s="29"/>
      <c r="AA389" s="28" t="str">
        <f t="shared" si="47"/>
        <v>Business validation</v>
      </c>
      <c r="AB389" s="28" t="str">
        <f t="shared" si="48"/>
        <v>IT</v>
      </c>
      <c r="AC389" s="28" t="s">
        <v>1051</v>
      </c>
      <c r="AD389" s="28" t="s">
        <v>2701</v>
      </c>
      <c r="AE389" s="28" t="s">
        <v>84</v>
      </c>
    </row>
    <row r="390" spans="1:33" s="28" customFormat="1" ht="30" customHeight="1" x14ac:dyDescent="0.25">
      <c r="A390" s="28" t="s">
        <v>1116</v>
      </c>
      <c r="B390" s="28" t="s">
        <v>3131</v>
      </c>
      <c r="C390" s="29" t="s">
        <v>8</v>
      </c>
      <c r="D390" s="29"/>
      <c r="E390" s="29"/>
      <c r="I390" s="29"/>
      <c r="J390" s="29" t="s">
        <v>137</v>
      </c>
      <c r="K390" s="30"/>
      <c r="L390" s="30" t="s">
        <v>140</v>
      </c>
      <c r="M390" s="28" t="s">
        <v>141</v>
      </c>
      <c r="N390" s="30" t="str">
        <f t="shared" si="46"/>
        <v>BV314_1: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S.02.01; Columns: c0010; Expression: {r0270}={r0280}+{r0310}+{r0340}</v>
      </c>
      <c r="O390" s="29" t="s">
        <v>8641</v>
      </c>
      <c r="P390" s="29" t="str">
        <f t="shared" si="49"/>
        <v>01 02 03 04 05 06</v>
      </c>
      <c r="Q390" s="28" t="str">
        <f t="shared" si="50"/>
        <v>13</v>
      </c>
      <c r="R390" s="29" t="str">
        <f t="shared" si="51"/>
        <v>07 08 09</v>
      </c>
      <c r="S390" s="29" t="str">
        <f t="shared" si="52"/>
        <v>16 17 18 19</v>
      </c>
      <c r="T390" s="29"/>
      <c r="U390" s="29"/>
      <c r="V390" s="29"/>
      <c r="W390" s="29"/>
      <c r="X390" s="29"/>
      <c r="Y390" s="29"/>
      <c r="Z390" s="29"/>
      <c r="AA390" s="28" t="str">
        <f t="shared" si="47"/>
        <v>Business validation</v>
      </c>
      <c r="AB390" s="28" t="str">
        <f t="shared" si="48"/>
        <v>IT</v>
      </c>
      <c r="AC390" s="28" t="s">
        <v>1051</v>
      </c>
      <c r="AD390" s="28" t="s">
        <v>2701</v>
      </c>
      <c r="AE390" s="28" t="s">
        <v>84</v>
      </c>
      <c r="AF390" s="29"/>
      <c r="AG390" s="29"/>
    </row>
    <row r="391" spans="1:33" s="28" customFormat="1" ht="15" customHeight="1" x14ac:dyDescent="0.25">
      <c r="A391" s="28" t="s">
        <v>1117</v>
      </c>
      <c r="B391" s="28" t="s">
        <v>3131</v>
      </c>
      <c r="C391" s="28" t="s">
        <v>724</v>
      </c>
      <c r="J391" s="28" t="s">
        <v>137</v>
      </c>
      <c r="K391" s="30"/>
      <c r="L391" s="30" t="s">
        <v>140</v>
      </c>
      <c r="M391" s="28" t="s">
        <v>141</v>
      </c>
      <c r="N391" s="30" t="str">
        <f t="shared" si="46"/>
        <v>BV314_2: The item "Reinsurance recoverables from:" is different from the sum of "Reinsurance recoverables from Non-life and health similar to non-life", "Reinsurance recoverables from: Life and health similar to life, excluding health and index-linked and unit-linked" and "Reinsurance recoverables from: Life index-linked and unit-linked" --&gt;Template 1: SR.02.01; Columns: c0010; Expression: {r0270}={r0280}+{r0310}+{r0340}</v>
      </c>
      <c r="O391" s="28" t="s">
        <v>7371</v>
      </c>
      <c r="P391" s="29" t="str">
        <f t="shared" si="49"/>
        <v>01 04</v>
      </c>
      <c r="Q391" s="28" t="str">
        <f t="shared" si="50"/>
        <v/>
      </c>
      <c r="R391" s="29" t="str">
        <f t="shared" si="51"/>
        <v>07</v>
      </c>
      <c r="S391" s="29" t="str">
        <f t="shared" si="52"/>
        <v>16 18</v>
      </c>
      <c r="T391" s="29"/>
      <c r="U391" s="29"/>
      <c r="AA391" s="28" t="str">
        <f t="shared" si="47"/>
        <v>Business validation</v>
      </c>
      <c r="AB391" s="28" t="str">
        <f t="shared" si="48"/>
        <v>IT</v>
      </c>
      <c r="AC391" s="28" t="s">
        <v>1051</v>
      </c>
      <c r="AD391" s="28" t="s">
        <v>2701</v>
      </c>
      <c r="AE391" s="28" t="s">
        <v>84</v>
      </c>
    </row>
    <row r="392" spans="1:33" s="28" customFormat="1" ht="30" customHeight="1" x14ac:dyDescent="0.25">
      <c r="A392" s="28" t="s">
        <v>1120</v>
      </c>
      <c r="B392" s="28" t="s">
        <v>3131</v>
      </c>
      <c r="C392" s="29" t="s">
        <v>8</v>
      </c>
      <c r="D392" s="29"/>
      <c r="E392" s="29"/>
      <c r="I392" s="29"/>
      <c r="J392" s="29" t="s">
        <v>137</v>
      </c>
      <c r="K392" s="30"/>
      <c r="L392" s="30" t="s">
        <v>143</v>
      </c>
      <c r="M392" s="28" t="s">
        <v>144</v>
      </c>
      <c r="N392" s="30" t="str">
        <f t="shared" si="46"/>
        <v>BV315_1: The item "Reinsurance recoverables from Non-life and health similar to non-life" is different from the sum of "Reinsurance recoverables from: Non-life excluding health" and "Reinsurance recoverables from: Health similar to non-life" --&gt;Template 1: S.02.01; Columns: c0010; Expression: {r0280}={r0290}+{r0300}</v>
      </c>
      <c r="O392" s="29" t="s">
        <v>8641</v>
      </c>
      <c r="P392" s="29" t="str">
        <f t="shared" si="49"/>
        <v>01 02 03 04 05 06</v>
      </c>
      <c r="Q392" s="28" t="str">
        <f t="shared" si="50"/>
        <v>13</v>
      </c>
      <c r="R392" s="29" t="str">
        <f t="shared" si="51"/>
        <v>07 08 09</v>
      </c>
      <c r="S392" s="29" t="str">
        <f t="shared" si="52"/>
        <v>16 17 18 19</v>
      </c>
      <c r="T392" s="29"/>
      <c r="U392" s="29"/>
      <c r="V392" s="29"/>
      <c r="W392" s="29"/>
      <c r="X392" s="29"/>
      <c r="Y392" s="29"/>
      <c r="Z392" s="29"/>
      <c r="AA392" s="28" t="str">
        <f t="shared" si="47"/>
        <v>Business validation</v>
      </c>
      <c r="AB392" s="28" t="str">
        <f t="shared" si="48"/>
        <v>IT</v>
      </c>
      <c r="AC392" s="28" t="s">
        <v>1051</v>
      </c>
      <c r="AD392" s="28" t="s">
        <v>2701</v>
      </c>
      <c r="AE392" s="28" t="s">
        <v>84</v>
      </c>
      <c r="AF392" s="29"/>
      <c r="AG392" s="29"/>
    </row>
    <row r="393" spans="1:33" s="28" customFormat="1" ht="15" customHeight="1" x14ac:dyDescent="0.25">
      <c r="A393" s="28" t="s">
        <v>1121</v>
      </c>
      <c r="B393" s="28" t="s">
        <v>3131</v>
      </c>
      <c r="C393" s="28" t="s">
        <v>724</v>
      </c>
      <c r="J393" s="28" t="s">
        <v>137</v>
      </c>
      <c r="K393" s="30"/>
      <c r="L393" s="30" t="s">
        <v>143</v>
      </c>
      <c r="M393" s="28" t="s">
        <v>144</v>
      </c>
      <c r="N393" s="30" t="str">
        <f t="shared" si="46"/>
        <v>BV315_2: The item "Reinsurance recoverables from Non-life and health similar to non-life" is different from the sum of "Reinsurance recoverables from: Non-life excluding health" and "Reinsurance recoverables from: Health similar to non-life" --&gt;Template 1: SR.02.01; Columns: c0010; Expression: {r0280}={r0290}+{r0300}</v>
      </c>
      <c r="O393" s="28" t="s">
        <v>7371</v>
      </c>
      <c r="P393" s="29" t="str">
        <f t="shared" si="49"/>
        <v>01 04</v>
      </c>
      <c r="Q393" s="28" t="str">
        <f t="shared" si="50"/>
        <v/>
      </c>
      <c r="R393" s="29" t="str">
        <f t="shared" si="51"/>
        <v>07</v>
      </c>
      <c r="S393" s="29" t="str">
        <f t="shared" si="52"/>
        <v>16 18</v>
      </c>
      <c r="T393" s="29"/>
      <c r="U393" s="29"/>
      <c r="AA393" s="28" t="str">
        <f t="shared" si="47"/>
        <v>Business validation</v>
      </c>
      <c r="AB393" s="28" t="str">
        <f t="shared" si="48"/>
        <v>IT</v>
      </c>
      <c r="AC393" s="28" t="s">
        <v>1051</v>
      </c>
      <c r="AD393" s="28" t="s">
        <v>2701</v>
      </c>
      <c r="AE393" s="28" t="s">
        <v>84</v>
      </c>
    </row>
    <row r="394" spans="1:33" s="28" customFormat="1" ht="30" customHeight="1" x14ac:dyDescent="0.25">
      <c r="A394" s="28" t="s">
        <v>1122</v>
      </c>
      <c r="B394" s="28" t="s">
        <v>3131</v>
      </c>
      <c r="C394" s="29" t="s">
        <v>8</v>
      </c>
      <c r="D394" s="29"/>
      <c r="E394" s="29"/>
      <c r="I394" s="29"/>
      <c r="J394" s="29" t="s">
        <v>137</v>
      </c>
      <c r="K394" s="30"/>
      <c r="L394" s="30" t="s">
        <v>145</v>
      </c>
      <c r="M394" s="28" t="s">
        <v>146</v>
      </c>
      <c r="N394" s="30" t="str">
        <f t="shared" si="46"/>
        <v>BV316_1: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S.02.01; Columns: c0010; Expression: {r0310}={r0320}+{r0330}</v>
      </c>
      <c r="O394" s="29" t="s">
        <v>8641</v>
      </c>
      <c r="P394" s="29" t="str">
        <f t="shared" si="49"/>
        <v>01 02 03 04 05 06</v>
      </c>
      <c r="Q394" s="28" t="str">
        <f t="shared" si="50"/>
        <v>13</v>
      </c>
      <c r="R394" s="29" t="str">
        <f t="shared" si="51"/>
        <v>07 08 09</v>
      </c>
      <c r="S394" s="29" t="str">
        <f t="shared" si="52"/>
        <v>16 17 18 19</v>
      </c>
      <c r="T394" s="29"/>
      <c r="U394" s="29"/>
      <c r="V394" s="29"/>
      <c r="W394" s="29"/>
      <c r="X394" s="29"/>
      <c r="Y394" s="29"/>
      <c r="Z394" s="29"/>
      <c r="AA394" s="28" t="str">
        <f t="shared" si="47"/>
        <v>Business validation</v>
      </c>
      <c r="AB394" s="28" t="str">
        <f t="shared" si="48"/>
        <v>IT</v>
      </c>
      <c r="AC394" s="28" t="s">
        <v>1051</v>
      </c>
      <c r="AD394" s="28" t="s">
        <v>2701</v>
      </c>
      <c r="AE394" s="28" t="s">
        <v>84</v>
      </c>
      <c r="AF394" s="29"/>
      <c r="AG394" s="29"/>
    </row>
    <row r="395" spans="1:33" s="28" customFormat="1" ht="15" customHeight="1" x14ac:dyDescent="0.25">
      <c r="A395" s="28" t="s">
        <v>1123</v>
      </c>
      <c r="B395" s="28" t="s">
        <v>3131</v>
      </c>
      <c r="C395" s="28" t="s">
        <v>724</v>
      </c>
      <c r="J395" s="28" t="s">
        <v>137</v>
      </c>
      <c r="K395" s="30"/>
      <c r="L395" s="30" t="s">
        <v>145</v>
      </c>
      <c r="M395" s="28" t="s">
        <v>146</v>
      </c>
      <c r="N395" s="30" t="str">
        <f t="shared" si="46"/>
        <v>BV316_2: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SR.02.01; Columns: c0010; Expression: {r0310}={r0320}+{r0330}</v>
      </c>
      <c r="O395" s="28" t="s">
        <v>7371</v>
      </c>
      <c r="P395" s="29" t="str">
        <f t="shared" si="49"/>
        <v>01 04</v>
      </c>
      <c r="Q395" s="28" t="str">
        <f t="shared" si="50"/>
        <v/>
      </c>
      <c r="R395" s="29" t="str">
        <f t="shared" si="51"/>
        <v>07</v>
      </c>
      <c r="S395" s="29" t="str">
        <f t="shared" si="52"/>
        <v>16 18</v>
      </c>
      <c r="T395" s="29"/>
      <c r="U395" s="29"/>
      <c r="AA395" s="28" t="str">
        <f t="shared" si="47"/>
        <v>Business validation</v>
      </c>
      <c r="AB395" s="28" t="str">
        <f t="shared" si="48"/>
        <v>IT</v>
      </c>
      <c r="AC395" s="28" t="s">
        <v>1051</v>
      </c>
      <c r="AD395" s="28" t="s">
        <v>2701</v>
      </c>
      <c r="AE395" s="28" t="s">
        <v>84</v>
      </c>
    </row>
    <row r="396" spans="1:33" s="28" customFormat="1" ht="30" customHeight="1" x14ac:dyDescent="0.25">
      <c r="A396" s="28" t="s">
        <v>1124</v>
      </c>
      <c r="B396" s="28" t="s">
        <v>3131</v>
      </c>
      <c r="C396" s="29" t="s">
        <v>8</v>
      </c>
      <c r="D396" s="29"/>
      <c r="E396" s="29"/>
      <c r="I396" s="29"/>
      <c r="J396" s="29" t="s">
        <v>137</v>
      </c>
      <c r="K396" s="30"/>
      <c r="L396" s="30" t="s">
        <v>147</v>
      </c>
      <c r="M396" s="28" t="s">
        <v>148</v>
      </c>
      <c r="N396" s="30" t="str">
        <f t="shared" si="46"/>
        <v>BV317_1: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S.02.01; Columns: c0010; Expression: {r0070}={r0080}+{r0090}+{r0100}+{r0130}+{r0180}+{r0190}+{r0200}+{r0210}</v>
      </c>
      <c r="O396" s="29" t="s">
        <v>8641</v>
      </c>
      <c r="P396" s="29" t="str">
        <f t="shared" si="49"/>
        <v>01 02 03 04 05 06</v>
      </c>
      <c r="Q396" s="28" t="str">
        <f t="shared" si="50"/>
        <v>13</v>
      </c>
      <c r="R396" s="29" t="str">
        <f t="shared" si="51"/>
        <v>07 08 09</v>
      </c>
      <c r="S396" s="29" t="str">
        <f t="shared" si="52"/>
        <v>16 17 18 19</v>
      </c>
      <c r="T396" s="29"/>
      <c r="U396" s="29"/>
      <c r="V396" s="29"/>
      <c r="W396" s="29"/>
      <c r="X396" s="29"/>
      <c r="Y396" s="29"/>
      <c r="Z396" s="29"/>
      <c r="AA396" s="28" t="str">
        <f t="shared" si="47"/>
        <v>Business validation</v>
      </c>
      <c r="AB396" s="28" t="str">
        <f t="shared" si="48"/>
        <v>IT</v>
      </c>
      <c r="AC396" s="28" t="s">
        <v>1051</v>
      </c>
      <c r="AD396" s="28" t="s">
        <v>2701</v>
      </c>
      <c r="AE396" s="28" t="s">
        <v>84</v>
      </c>
      <c r="AF396" s="29"/>
      <c r="AG396" s="29"/>
    </row>
    <row r="397" spans="1:33" s="28" customFormat="1" ht="15" customHeight="1" x14ac:dyDescent="0.25">
      <c r="A397" s="28" t="s">
        <v>1125</v>
      </c>
      <c r="B397" s="28" t="s">
        <v>3131</v>
      </c>
      <c r="C397" s="28" t="s">
        <v>724</v>
      </c>
      <c r="J397" s="28" t="s">
        <v>137</v>
      </c>
      <c r="K397" s="30"/>
      <c r="L397" s="30" t="s">
        <v>147</v>
      </c>
      <c r="M397" s="28" t="s">
        <v>148</v>
      </c>
      <c r="N397" s="30" t="str">
        <f t="shared" si="46"/>
        <v>BV317_2: The item "Investments (other than assets held for index-linked and unit-linked contracts)" is different from the sum of "Property (other than for own use)", "Holdings in related undertakings, including participations", "Equities", "Bonds", "Collective Investments Undertakings", "Derivatives", "Deposits other than cash equivalents", and "Other investments" --&gt;Template 1: SR.02.01; Columns: c0010; Expression: {r0070}={r0080}+{r0090}+{r0100}+{r0130}+{r0180}+{r0190}+{r0200}+{r0210}</v>
      </c>
      <c r="O397" s="28" t="s">
        <v>7371</v>
      </c>
      <c r="P397" s="29" t="str">
        <f t="shared" si="49"/>
        <v>01 04</v>
      </c>
      <c r="Q397" s="28" t="str">
        <f t="shared" si="50"/>
        <v/>
      </c>
      <c r="R397" s="29" t="str">
        <f t="shared" si="51"/>
        <v>07</v>
      </c>
      <c r="S397" s="29" t="str">
        <f t="shared" si="52"/>
        <v>16 18</v>
      </c>
      <c r="T397" s="29"/>
      <c r="U397" s="29"/>
      <c r="AA397" s="28" t="str">
        <f t="shared" si="47"/>
        <v>Business validation</v>
      </c>
      <c r="AB397" s="28" t="str">
        <f t="shared" si="48"/>
        <v>IT</v>
      </c>
      <c r="AC397" s="28" t="s">
        <v>1051</v>
      </c>
      <c r="AD397" s="28" t="s">
        <v>2701</v>
      </c>
      <c r="AE397" s="28" t="s">
        <v>84</v>
      </c>
    </row>
    <row r="398" spans="1:33" s="28" customFormat="1" ht="30" customHeight="1" x14ac:dyDescent="0.25">
      <c r="A398" s="28" t="s">
        <v>1126</v>
      </c>
      <c r="B398" s="28" t="s">
        <v>3131</v>
      </c>
      <c r="C398" s="29" t="s">
        <v>8</v>
      </c>
      <c r="D398" s="29"/>
      <c r="E398" s="29"/>
      <c r="I398" s="29"/>
      <c r="J398" s="29" t="s">
        <v>137</v>
      </c>
      <c r="K398" s="30"/>
      <c r="L398" s="30" t="s">
        <v>149</v>
      </c>
      <c r="M398" s="28" t="s">
        <v>150</v>
      </c>
      <c r="N398" s="30" t="str">
        <f t="shared" si="46"/>
        <v>BV318_1: The item "Equities" is different from the sum of "Equities - listed" and "Equities - unlisted" --&gt;Template 1: S.02.01; Columns: c0010; Expression: {r0100}={r0110}+{r0120}</v>
      </c>
      <c r="O398" s="29" t="s">
        <v>8641</v>
      </c>
      <c r="P398" s="29" t="str">
        <f t="shared" si="49"/>
        <v>01 02 03 04 05 06</v>
      </c>
      <c r="Q398" s="28" t="str">
        <f t="shared" si="50"/>
        <v>13</v>
      </c>
      <c r="R398" s="29" t="str">
        <f t="shared" si="51"/>
        <v>07 08 09</v>
      </c>
      <c r="S398" s="29" t="str">
        <f t="shared" si="52"/>
        <v>16 17 18 19</v>
      </c>
      <c r="T398" s="29"/>
      <c r="U398" s="29"/>
      <c r="V398" s="29"/>
      <c r="W398" s="29"/>
      <c r="X398" s="29"/>
      <c r="Y398" s="29"/>
      <c r="Z398" s="29"/>
      <c r="AA398" s="28" t="str">
        <f t="shared" si="47"/>
        <v>Business validation</v>
      </c>
      <c r="AB398" s="28" t="str">
        <f t="shared" si="48"/>
        <v>IT</v>
      </c>
      <c r="AC398" s="28" t="s">
        <v>1051</v>
      </c>
      <c r="AD398" s="28" t="s">
        <v>2701</v>
      </c>
      <c r="AE398" s="28" t="s">
        <v>84</v>
      </c>
      <c r="AF398" s="29"/>
      <c r="AG398" s="29"/>
    </row>
    <row r="399" spans="1:33" s="28" customFormat="1" ht="15" customHeight="1" x14ac:dyDescent="0.25">
      <c r="A399" s="28" t="s">
        <v>1127</v>
      </c>
      <c r="B399" s="28" t="s">
        <v>3131</v>
      </c>
      <c r="C399" s="28" t="s">
        <v>724</v>
      </c>
      <c r="J399" s="28" t="s">
        <v>137</v>
      </c>
      <c r="K399" s="30"/>
      <c r="L399" s="30" t="s">
        <v>149</v>
      </c>
      <c r="M399" s="28" t="s">
        <v>150</v>
      </c>
      <c r="N399" s="30" t="str">
        <f t="shared" si="46"/>
        <v>BV318_2: The item "Equities" is different from the sum of "Equities - listed" and "Equities - unlisted" --&gt;Template 1: SR.02.01; Columns: c0010; Expression: {r0100}={r0110}+{r0120}</v>
      </c>
      <c r="O399" s="28" t="s">
        <v>7371</v>
      </c>
      <c r="P399" s="29" t="str">
        <f t="shared" si="49"/>
        <v>01 04</v>
      </c>
      <c r="Q399" s="28" t="str">
        <f t="shared" si="50"/>
        <v/>
      </c>
      <c r="R399" s="29" t="str">
        <f t="shared" si="51"/>
        <v>07</v>
      </c>
      <c r="S399" s="29" t="str">
        <f t="shared" si="52"/>
        <v>16 18</v>
      </c>
      <c r="T399" s="29"/>
      <c r="U399" s="29"/>
      <c r="AA399" s="28" t="str">
        <f t="shared" si="47"/>
        <v>Business validation</v>
      </c>
      <c r="AB399" s="28" t="str">
        <f t="shared" si="48"/>
        <v>IT</v>
      </c>
      <c r="AC399" s="28" t="s">
        <v>1051</v>
      </c>
      <c r="AD399" s="28" t="s">
        <v>2701</v>
      </c>
      <c r="AE399" s="28" t="s">
        <v>84</v>
      </c>
    </row>
    <row r="400" spans="1:33" s="28" customFormat="1" ht="30" customHeight="1" x14ac:dyDescent="0.25">
      <c r="A400" s="28" t="s">
        <v>1128</v>
      </c>
      <c r="B400" s="28" t="s">
        <v>3131</v>
      </c>
      <c r="C400" s="29" t="s">
        <v>8</v>
      </c>
      <c r="D400" s="29"/>
      <c r="E400" s="29"/>
      <c r="I400" s="29"/>
      <c r="J400" s="29" t="s">
        <v>137</v>
      </c>
      <c r="K400" s="30"/>
      <c r="L400" s="30" t="s">
        <v>151</v>
      </c>
      <c r="M400" s="28" t="s">
        <v>152</v>
      </c>
      <c r="N400" s="30" t="str">
        <f t="shared" si="46"/>
        <v>BV319_1: The item "Bonds" is different from the sum of "Government Bonds", "Corporate Bonds", "Structured notes" and "Collateralised securities" --&gt;Template 1: S.02.01; Columns: c0010; Expression: {r0130}={r0140}+{r0150}+{r0160}+{r0170}</v>
      </c>
      <c r="O400" s="29" t="s">
        <v>8641</v>
      </c>
      <c r="P400" s="29" t="str">
        <f t="shared" si="49"/>
        <v>01 02 03 04 05 06</v>
      </c>
      <c r="Q400" s="28" t="str">
        <f t="shared" si="50"/>
        <v>13</v>
      </c>
      <c r="R400" s="29" t="str">
        <f t="shared" si="51"/>
        <v>07 08 09</v>
      </c>
      <c r="S400" s="29" t="str">
        <f t="shared" si="52"/>
        <v>16 17 18 19</v>
      </c>
      <c r="T400" s="29"/>
      <c r="U400" s="29"/>
      <c r="V400" s="29"/>
      <c r="W400" s="29"/>
      <c r="X400" s="29"/>
      <c r="Y400" s="29"/>
      <c r="Z400" s="29"/>
      <c r="AA400" s="28" t="str">
        <f t="shared" si="47"/>
        <v>Business validation</v>
      </c>
      <c r="AB400" s="28" t="str">
        <f t="shared" si="48"/>
        <v>IT</v>
      </c>
      <c r="AC400" s="28" t="s">
        <v>1051</v>
      </c>
      <c r="AD400" s="28" t="s">
        <v>2701</v>
      </c>
      <c r="AE400" s="28" t="s">
        <v>84</v>
      </c>
      <c r="AF400" s="29"/>
      <c r="AG400" s="29"/>
    </row>
    <row r="401" spans="1:33" s="28" customFormat="1" ht="15" customHeight="1" x14ac:dyDescent="0.25">
      <c r="A401" s="28" t="s">
        <v>1129</v>
      </c>
      <c r="B401" s="28" t="s">
        <v>3131</v>
      </c>
      <c r="C401" s="28" t="s">
        <v>724</v>
      </c>
      <c r="J401" s="28" t="s">
        <v>137</v>
      </c>
      <c r="K401" s="30"/>
      <c r="L401" s="30" t="s">
        <v>151</v>
      </c>
      <c r="M401" s="28" t="s">
        <v>152</v>
      </c>
      <c r="N401" s="30" t="str">
        <f t="shared" si="46"/>
        <v>BV319_2: The item "Bonds" is different from the sum of "Government Bonds", "Corporate Bonds", "Structured notes" and "Collateralised securities" --&gt;Template 1: SR.02.01; Columns: c0010; Expression: {r0130}={r0140}+{r0150}+{r0160}+{r0170}</v>
      </c>
      <c r="O401" s="28" t="s">
        <v>7371</v>
      </c>
      <c r="P401" s="29" t="str">
        <f t="shared" si="49"/>
        <v>01 04</v>
      </c>
      <c r="Q401" s="28" t="str">
        <f t="shared" si="50"/>
        <v/>
      </c>
      <c r="R401" s="29" t="str">
        <f t="shared" si="51"/>
        <v>07</v>
      </c>
      <c r="S401" s="29" t="str">
        <f t="shared" si="52"/>
        <v>16 18</v>
      </c>
      <c r="T401" s="29"/>
      <c r="U401" s="29"/>
      <c r="AA401" s="28" t="str">
        <f t="shared" si="47"/>
        <v>Business validation</v>
      </c>
      <c r="AB401" s="28" t="str">
        <f t="shared" si="48"/>
        <v>IT</v>
      </c>
      <c r="AC401" s="28" t="s">
        <v>1051</v>
      </c>
      <c r="AD401" s="28" t="s">
        <v>2701</v>
      </c>
      <c r="AE401" s="28" t="s">
        <v>84</v>
      </c>
    </row>
    <row r="402" spans="1:33" s="28" customFormat="1" ht="15" customHeight="1" x14ac:dyDescent="0.25">
      <c r="A402" s="28" t="s">
        <v>1130</v>
      </c>
      <c r="B402" s="28" t="s">
        <v>3131</v>
      </c>
      <c r="C402" s="29" t="s">
        <v>8</v>
      </c>
      <c r="D402" s="29"/>
      <c r="E402" s="29"/>
      <c r="I402" s="29"/>
      <c r="J402" s="29" t="s">
        <v>137</v>
      </c>
      <c r="K402" s="30"/>
      <c r="L402" s="30" t="s">
        <v>153</v>
      </c>
      <c r="M402" s="28" t="s">
        <v>154</v>
      </c>
      <c r="N402" s="30" t="str">
        <f t="shared" si="46"/>
        <v>BV320_1: The item "Total assets" is different from the sum of the different items reported above --&gt;Template 1: S.02.01; Columns: c0010; Expression: {r0500}={r0030}+{r0040}+{r0050}+{r0060}+{r0070}+{r0220}+{r0230}+{r0270}+{r0350}+{r0360}+{r0370}+{r0380}+{r0390}+{r0400}+{r0410}+{r0420}</v>
      </c>
      <c r="O402" s="29" t="s">
        <v>8642</v>
      </c>
      <c r="P402" s="29" t="str">
        <f t="shared" si="49"/>
        <v>01 02 03 04 05 06</v>
      </c>
      <c r="Q402" s="28" t="str">
        <f t="shared" si="50"/>
        <v>13</v>
      </c>
      <c r="R402" s="29" t="str">
        <f t="shared" si="51"/>
        <v/>
      </c>
      <c r="S402" s="29" t="str">
        <f t="shared" si="52"/>
        <v>16 17</v>
      </c>
      <c r="T402" s="29"/>
      <c r="U402" s="29"/>
      <c r="V402" s="29"/>
      <c r="W402" s="29"/>
      <c r="X402" s="29"/>
      <c r="Y402" s="29"/>
      <c r="Z402" s="29"/>
      <c r="AA402" s="28" t="str">
        <f t="shared" si="47"/>
        <v>Business validation</v>
      </c>
      <c r="AB402" s="28" t="str">
        <f t="shared" si="48"/>
        <v>IT</v>
      </c>
      <c r="AC402" s="28" t="s">
        <v>1051</v>
      </c>
      <c r="AD402" s="28" t="s">
        <v>2701</v>
      </c>
      <c r="AE402" s="28" t="s">
        <v>84</v>
      </c>
      <c r="AF402" s="29"/>
      <c r="AG402" s="29"/>
    </row>
    <row r="403" spans="1:33" s="28" customFormat="1" ht="15" customHeight="1" x14ac:dyDescent="0.25">
      <c r="A403" s="28" t="s">
        <v>1131</v>
      </c>
      <c r="B403" s="28" t="s">
        <v>3131</v>
      </c>
      <c r="C403" s="28" t="s">
        <v>724</v>
      </c>
      <c r="J403" s="28" t="s">
        <v>137</v>
      </c>
      <c r="K403" s="30"/>
      <c r="L403" s="30" t="s">
        <v>153</v>
      </c>
      <c r="M403" s="28" t="s">
        <v>154</v>
      </c>
      <c r="N403" s="30" t="str">
        <f t="shared" si="46"/>
        <v>BV320_2: The item "Total assets" is different from the sum of the different items reported above --&gt;Template 1: SR.02.01; Columns: c0010; Expression: {r0500}={r0030}+{r0040}+{r0050}+{r0060}+{r0070}+{r0220}+{r0230}+{r0270}+{r0350}+{r0360}+{r0370}+{r0380}+{r0390}+{r0400}+{r0410}+{r0420}</v>
      </c>
      <c r="O403" s="28" t="s">
        <v>2490</v>
      </c>
      <c r="P403" s="29" t="str">
        <f t="shared" si="49"/>
        <v>01 04</v>
      </c>
      <c r="Q403" s="28" t="str">
        <f t="shared" si="50"/>
        <v/>
      </c>
      <c r="R403" s="29" t="str">
        <f t="shared" si="51"/>
        <v/>
      </c>
      <c r="S403" s="29" t="str">
        <f t="shared" si="52"/>
        <v>16</v>
      </c>
      <c r="T403" s="29"/>
      <c r="U403" s="29"/>
      <c r="AA403" s="28" t="str">
        <f t="shared" si="47"/>
        <v>Business validation</v>
      </c>
      <c r="AB403" s="28" t="str">
        <f t="shared" si="48"/>
        <v>IT</v>
      </c>
      <c r="AC403" s="28" t="s">
        <v>1051</v>
      </c>
      <c r="AD403" s="28" t="s">
        <v>2701</v>
      </c>
      <c r="AE403" s="28" t="s">
        <v>84</v>
      </c>
    </row>
    <row r="404" spans="1:33" s="28" customFormat="1" ht="30" customHeight="1" x14ac:dyDescent="0.25">
      <c r="A404" s="28" t="s">
        <v>1132</v>
      </c>
      <c r="B404" s="28" t="s">
        <v>3131</v>
      </c>
      <c r="C404" s="29" t="s">
        <v>8</v>
      </c>
      <c r="D404" s="29"/>
      <c r="E404" s="29"/>
      <c r="I404" s="29"/>
      <c r="J404" s="29" t="s">
        <v>137</v>
      </c>
      <c r="K404" s="30"/>
      <c r="L404" s="30" t="s">
        <v>156</v>
      </c>
      <c r="M404" s="28" t="s">
        <v>157</v>
      </c>
      <c r="N404" s="30" t="str">
        <f t="shared" si="46"/>
        <v>BV321_1: The item "Technical provisions – non-life" is different from the sum of "Technical provisions – non-life (excluding health)" and "Technical provisions - health (similar to non-life)" --&gt;Template 1: S.02.01; Columns: c0010; Expression: {r0510}={r0520}+{r0560}</v>
      </c>
      <c r="O404" s="29" t="s">
        <v>8641</v>
      </c>
      <c r="P404" s="29" t="str">
        <f t="shared" si="49"/>
        <v>01 02 03 04 05 06</v>
      </c>
      <c r="Q404" s="28" t="str">
        <f t="shared" si="50"/>
        <v>13</v>
      </c>
      <c r="R404" s="29" t="str">
        <f t="shared" si="51"/>
        <v>07 08 09</v>
      </c>
      <c r="S404" s="29" t="str">
        <f t="shared" si="52"/>
        <v>16 17 18 19</v>
      </c>
      <c r="T404" s="29"/>
      <c r="U404" s="29"/>
      <c r="V404" s="29"/>
      <c r="W404" s="29"/>
      <c r="X404" s="29"/>
      <c r="Y404" s="29"/>
      <c r="Z404" s="29"/>
      <c r="AA404" s="28" t="str">
        <f t="shared" si="47"/>
        <v>Business validation</v>
      </c>
      <c r="AB404" s="28" t="str">
        <f t="shared" si="48"/>
        <v>IT</v>
      </c>
      <c r="AC404" s="28" t="s">
        <v>1051</v>
      </c>
      <c r="AD404" s="28" t="s">
        <v>2701</v>
      </c>
      <c r="AE404" s="28" t="s">
        <v>84</v>
      </c>
      <c r="AF404" s="29"/>
      <c r="AG404" s="29"/>
    </row>
    <row r="405" spans="1:33" s="28" customFormat="1" ht="15" customHeight="1" x14ac:dyDescent="0.25">
      <c r="A405" s="28" t="s">
        <v>1133</v>
      </c>
      <c r="B405" s="28" t="s">
        <v>3131</v>
      </c>
      <c r="C405" s="28" t="s">
        <v>724</v>
      </c>
      <c r="J405" s="28" t="s">
        <v>137</v>
      </c>
      <c r="K405" s="30"/>
      <c r="L405" s="30" t="s">
        <v>156</v>
      </c>
      <c r="M405" s="28" t="s">
        <v>157</v>
      </c>
      <c r="N405" s="30" t="str">
        <f t="shared" si="46"/>
        <v>BV321_2: The item "Technical provisions – non-life" is different from the sum of "Technical provisions – non-life (excluding health)" and "Technical provisions - health (similar to non-life)" --&gt;Template 1: SR.02.01; Columns: c0010; Expression: {r0510}={r0520}+{r0560}</v>
      </c>
      <c r="O405" s="28" t="s">
        <v>7371</v>
      </c>
      <c r="P405" s="29" t="str">
        <f t="shared" si="49"/>
        <v>01 04</v>
      </c>
      <c r="Q405" s="28" t="str">
        <f t="shared" si="50"/>
        <v/>
      </c>
      <c r="R405" s="29" t="str">
        <f t="shared" si="51"/>
        <v>07</v>
      </c>
      <c r="S405" s="29" t="str">
        <f t="shared" si="52"/>
        <v>16 18</v>
      </c>
      <c r="T405" s="29"/>
      <c r="U405" s="29"/>
      <c r="AA405" s="28" t="str">
        <f t="shared" si="47"/>
        <v>Business validation</v>
      </c>
      <c r="AB405" s="28" t="str">
        <f t="shared" si="48"/>
        <v>IT</v>
      </c>
      <c r="AC405" s="28" t="s">
        <v>1051</v>
      </c>
      <c r="AD405" s="28" t="s">
        <v>2701</v>
      </c>
      <c r="AE405" s="28" t="s">
        <v>84</v>
      </c>
    </row>
    <row r="406" spans="1:33" s="28" customFormat="1" ht="30" customHeight="1" x14ac:dyDescent="0.25">
      <c r="A406" s="28" t="s">
        <v>1134</v>
      </c>
      <c r="B406" s="28" t="s">
        <v>3131</v>
      </c>
      <c r="C406" s="29" t="s">
        <v>8</v>
      </c>
      <c r="D406" s="29"/>
      <c r="E406" s="29"/>
      <c r="I406" s="29"/>
      <c r="J406" s="29" t="s">
        <v>137</v>
      </c>
      <c r="K406" s="30"/>
      <c r="L406" s="30" t="s">
        <v>158</v>
      </c>
      <c r="M406" s="28" t="s">
        <v>159</v>
      </c>
      <c r="N406" s="30" t="str">
        <f t="shared" si="46"/>
        <v>BV322_1: The item "Technical provisions – non-life (excluding health)" is different from the sum of "Technical provisions calculated as a whole", "Best Estimate" and "Risk margin" for Technical provisions – non-life (excluding health) --&gt;Template 1: S.02.01; Columns: c0010; Expression: {r0520}={r0530}+{r0540}+{r0550}</v>
      </c>
      <c r="O406" s="29" t="s">
        <v>8641</v>
      </c>
      <c r="P406" s="29" t="str">
        <f t="shared" si="49"/>
        <v>01 02 03 04 05 06</v>
      </c>
      <c r="Q406" s="28" t="str">
        <f t="shared" si="50"/>
        <v>13</v>
      </c>
      <c r="R406" s="29" t="str">
        <f t="shared" si="51"/>
        <v>07 08 09</v>
      </c>
      <c r="S406" s="29" t="str">
        <f t="shared" si="52"/>
        <v>16 17 18 19</v>
      </c>
      <c r="T406" s="29"/>
      <c r="U406" s="29"/>
      <c r="V406" s="29"/>
      <c r="W406" s="29"/>
      <c r="X406" s="29"/>
      <c r="Y406" s="29"/>
      <c r="Z406" s="29"/>
      <c r="AA406" s="28" t="str">
        <f t="shared" si="47"/>
        <v>Business validation</v>
      </c>
      <c r="AB406" s="28" t="str">
        <f t="shared" si="48"/>
        <v>IT</v>
      </c>
      <c r="AC406" s="28" t="s">
        <v>1051</v>
      </c>
      <c r="AD406" s="28" t="s">
        <v>2701</v>
      </c>
      <c r="AE406" s="28" t="s">
        <v>84</v>
      </c>
      <c r="AF406" s="29"/>
      <c r="AG406" s="29"/>
    </row>
    <row r="407" spans="1:33" s="28" customFormat="1" ht="15" customHeight="1" x14ac:dyDescent="0.25">
      <c r="A407" s="28" t="s">
        <v>1135</v>
      </c>
      <c r="B407" s="28" t="s">
        <v>3131</v>
      </c>
      <c r="C407" s="28" t="s">
        <v>724</v>
      </c>
      <c r="J407" s="28" t="s">
        <v>137</v>
      </c>
      <c r="K407" s="30"/>
      <c r="L407" s="30" t="s">
        <v>158</v>
      </c>
      <c r="M407" s="28" t="s">
        <v>159</v>
      </c>
      <c r="N407" s="30" t="str">
        <f t="shared" si="46"/>
        <v>BV322_2: The item "Technical provisions – non-life (excluding health)" is different from the sum of "Technical provisions calculated as a whole", "Best Estimate" and "Risk margin" for Technical provisions – non-life (excluding health) --&gt;Template 1: SR.02.01; Columns: c0010; Expression: {r0520}={r0530}+{r0540}+{r0550}</v>
      </c>
      <c r="O407" s="28" t="s">
        <v>7371</v>
      </c>
      <c r="P407" s="29" t="str">
        <f t="shared" si="49"/>
        <v>01 04</v>
      </c>
      <c r="Q407" s="28" t="str">
        <f t="shared" si="50"/>
        <v/>
      </c>
      <c r="R407" s="29" t="str">
        <f t="shared" si="51"/>
        <v>07</v>
      </c>
      <c r="S407" s="29" t="str">
        <f t="shared" si="52"/>
        <v>16 18</v>
      </c>
      <c r="T407" s="29"/>
      <c r="U407" s="29"/>
      <c r="AA407" s="28" t="str">
        <f t="shared" si="47"/>
        <v>Business validation</v>
      </c>
      <c r="AB407" s="28" t="str">
        <f t="shared" si="48"/>
        <v>IT</v>
      </c>
      <c r="AC407" s="28" t="s">
        <v>1051</v>
      </c>
      <c r="AD407" s="28" t="s">
        <v>2701</v>
      </c>
      <c r="AE407" s="28" t="s">
        <v>84</v>
      </c>
    </row>
    <row r="408" spans="1:33" s="28" customFormat="1" ht="30" customHeight="1" x14ac:dyDescent="0.25">
      <c r="A408" s="28" t="s">
        <v>1136</v>
      </c>
      <c r="B408" s="28" t="s">
        <v>3131</v>
      </c>
      <c r="C408" s="29" t="s">
        <v>8</v>
      </c>
      <c r="D408" s="29"/>
      <c r="E408" s="29"/>
      <c r="I408" s="29"/>
      <c r="J408" s="29" t="s">
        <v>137</v>
      </c>
      <c r="K408" s="30"/>
      <c r="L408" s="30" t="s">
        <v>160</v>
      </c>
      <c r="M408" s="28" t="s">
        <v>161</v>
      </c>
      <c r="N408" s="30" t="str">
        <f t="shared" si="46"/>
        <v>BV323_1: The item "Technical provisions – health (similar to non-life)" is different from the sum of "Technical provisions calculated as a whole", "Best Estimate" and "Risk margin" for Technical provisions – health (similar to non-life) --&gt;Template 1: S.02.01; Columns: c0010; Expression: {r0560}={r0570}+{r0580}+{r0590}</v>
      </c>
      <c r="O408" s="29" t="s">
        <v>8641</v>
      </c>
      <c r="P408" s="29" t="str">
        <f t="shared" si="49"/>
        <v>01 02 03 04 05 06</v>
      </c>
      <c r="Q408" s="28" t="str">
        <f t="shared" si="50"/>
        <v>13</v>
      </c>
      <c r="R408" s="29" t="str">
        <f t="shared" si="51"/>
        <v>07 08 09</v>
      </c>
      <c r="S408" s="29" t="str">
        <f t="shared" si="52"/>
        <v>16 17 18 19</v>
      </c>
      <c r="T408" s="29"/>
      <c r="U408" s="29"/>
      <c r="V408" s="29"/>
      <c r="W408" s="29"/>
      <c r="X408" s="29"/>
      <c r="Y408" s="29"/>
      <c r="Z408" s="29"/>
      <c r="AA408" s="28" t="str">
        <f t="shared" si="47"/>
        <v>Business validation</v>
      </c>
      <c r="AB408" s="28" t="str">
        <f t="shared" si="48"/>
        <v>IT</v>
      </c>
      <c r="AC408" s="28" t="s">
        <v>1051</v>
      </c>
      <c r="AD408" s="28" t="s">
        <v>2701</v>
      </c>
      <c r="AE408" s="28" t="s">
        <v>84</v>
      </c>
      <c r="AF408" s="29"/>
      <c r="AG408" s="29"/>
    </row>
    <row r="409" spans="1:33" s="28" customFormat="1" ht="15" customHeight="1" x14ac:dyDescent="0.25">
      <c r="A409" s="28" t="s">
        <v>1137</v>
      </c>
      <c r="B409" s="28" t="s">
        <v>3131</v>
      </c>
      <c r="C409" s="28" t="s">
        <v>724</v>
      </c>
      <c r="J409" s="28" t="s">
        <v>137</v>
      </c>
      <c r="K409" s="30"/>
      <c r="L409" s="30" t="s">
        <v>160</v>
      </c>
      <c r="M409" s="28" t="s">
        <v>161</v>
      </c>
      <c r="N409" s="30" t="str">
        <f t="shared" si="46"/>
        <v>BV323_2: The item "Technical provisions – health (similar to non-life)" is different from the sum of "Technical provisions calculated as a whole", "Best Estimate" and "Risk margin" for Technical provisions – health (similar to non-life) --&gt;Template 1: SR.02.01; Columns: c0010; Expression: {r0560}={r0570}+{r0580}+{r0590}</v>
      </c>
      <c r="O409" s="28" t="s">
        <v>7371</v>
      </c>
      <c r="P409" s="29" t="str">
        <f t="shared" si="49"/>
        <v>01 04</v>
      </c>
      <c r="Q409" s="28" t="str">
        <f t="shared" si="50"/>
        <v/>
      </c>
      <c r="R409" s="29" t="str">
        <f t="shared" si="51"/>
        <v>07</v>
      </c>
      <c r="S409" s="29" t="str">
        <f t="shared" si="52"/>
        <v>16 18</v>
      </c>
      <c r="T409" s="29"/>
      <c r="U409" s="29"/>
      <c r="AA409" s="28" t="str">
        <f t="shared" si="47"/>
        <v>Business validation</v>
      </c>
      <c r="AB409" s="28" t="str">
        <f t="shared" si="48"/>
        <v>IT</v>
      </c>
      <c r="AC409" s="28" t="s">
        <v>1051</v>
      </c>
      <c r="AD409" s="28" t="s">
        <v>2701</v>
      </c>
      <c r="AE409" s="28" t="s">
        <v>84</v>
      </c>
    </row>
    <row r="410" spans="1:33" s="28" customFormat="1" ht="30" customHeight="1" x14ac:dyDescent="0.25">
      <c r="A410" s="28" t="s">
        <v>1138</v>
      </c>
      <c r="B410" s="28" t="s">
        <v>3131</v>
      </c>
      <c r="C410" s="29" t="s">
        <v>8</v>
      </c>
      <c r="D410" s="29"/>
      <c r="E410" s="29"/>
      <c r="I410" s="29"/>
      <c r="J410" s="29" t="s">
        <v>137</v>
      </c>
      <c r="K410" s="30"/>
      <c r="L410" s="30" t="s">
        <v>162</v>
      </c>
      <c r="M410" s="28" t="s">
        <v>163</v>
      </c>
      <c r="N410" s="30" t="str">
        <f t="shared" si="46"/>
        <v>BV324_1: The item Technical provisions - life (excluding index-linked and unit-linked)" is different from the sum of "Technical provisions - health (similar to life)" and "Technical provisions – life (excluding health and index-linked and unit-linked)" --&gt;Template 1: S.02.01; Columns: c0010; Expression: {r0600}={r0610}+{r0650}</v>
      </c>
      <c r="O410" s="29" t="s">
        <v>8641</v>
      </c>
      <c r="P410" s="29" t="str">
        <f t="shared" si="49"/>
        <v>01 02 03 04 05 06</v>
      </c>
      <c r="Q410" s="28" t="str">
        <f t="shared" si="50"/>
        <v>13</v>
      </c>
      <c r="R410" s="29" t="str">
        <f t="shared" si="51"/>
        <v>07 08 09</v>
      </c>
      <c r="S410" s="29" t="str">
        <f t="shared" si="52"/>
        <v>16 17 18 19</v>
      </c>
      <c r="T410" s="29"/>
      <c r="U410" s="29"/>
      <c r="V410" s="29"/>
      <c r="W410" s="29"/>
      <c r="X410" s="29"/>
      <c r="Y410" s="29"/>
      <c r="Z410" s="29"/>
      <c r="AA410" s="28" t="str">
        <f t="shared" si="47"/>
        <v>Business validation</v>
      </c>
      <c r="AB410" s="28" t="str">
        <f t="shared" si="48"/>
        <v>IT</v>
      </c>
      <c r="AC410" s="28" t="s">
        <v>1051</v>
      </c>
      <c r="AD410" s="28" t="s">
        <v>2701</v>
      </c>
      <c r="AE410" s="28" t="s">
        <v>84</v>
      </c>
      <c r="AF410" s="29"/>
      <c r="AG410" s="29"/>
    </row>
    <row r="411" spans="1:33" s="28" customFormat="1" ht="15" customHeight="1" x14ac:dyDescent="0.25">
      <c r="A411" s="28" t="s">
        <v>1139</v>
      </c>
      <c r="B411" s="28" t="s">
        <v>3131</v>
      </c>
      <c r="C411" s="28" t="s">
        <v>724</v>
      </c>
      <c r="J411" s="28" t="s">
        <v>137</v>
      </c>
      <c r="K411" s="30"/>
      <c r="L411" s="30" t="s">
        <v>162</v>
      </c>
      <c r="M411" s="28" t="s">
        <v>163</v>
      </c>
      <c r="N411" s="30" t="str">
        <f t="shared" si="46"/>
        <v>BV324_2: The item Technical provisions - life (excluding index-linked and unit-linked)" is different from the sum of "Technical provisions - health (similar to life)" and "Technical provisions – life (excluding health and index-linked and unit-linked)" --&gt;Template 1: SR.02.01; Columns: c0010; Expression: {r0600}={r0610}+{r0650}</v>
      </c>
      <c r="O411" s="28" t="s">
        <v>7371</v>
      </c>
      <c r="P411" s="29" t="str">
        <f t="shared" si="49"/>
        <v>01 04</v>
      </c>
      <c r="Q411" s="28" t="str">
        <f t="shared" si="50"/>
        <v/>
      </c>
      <c r="R411" s="29" t="str">
        <f t="shared" si="51"/>
        <v>07</v>
      </c>
      <c r="S411" s="29" t="str">
        <f t="shared" si="52"/>
        <v>16 18</v>
      </c>
      <c r="T411" s="29"/>
      <c r="U411" s="29"/>
      <c r="AA411" s="28" t="str">
        <f t="shared" si="47"/>
        <v>Business validation</v>
      </c>
      <c r="AB411" s="28" t="str">
        <f t="shared" si="48"/>
        <v>IT</v>
      </c>
      <c r="AC411" s="28" t="s">
        <v>1051</v>
      </c>
      <c r="AD411" s="28" t="s">
        <v>2701</v>
      </c>
      <c r="AE411" s="28" t="s">
        <v>84</v>
      </c>
    </row>
    <row r="412" spans="1:33" s="28" customFormat="1" ht="30" customHeight="1" x14ac:dyDescent="0.25">
      <c r="A412" s="28" t="s">
        <v>1140</v>
      </c>
      <c r="B412" s="28" t="s">
        <v>3131</v>
      </c>
      <c r="C412" s="29" t="s">
        <v>8</v>
      </c>
      <c r="D412" s="29"/>
      <c r="E412" s="29"/>
      <c r="I412" s="29"/>
      <c r="J412" s="29" t="s">
        <v>137</v>
      </c>
      <c r="K412" s="30"/>
      <c r="L412" s="30" t="s">
        <v>164</v>
      </c>
      <c r="M412" s="28" t="s">
        <v>165</v>
      </c>
      <c r="N412" s="30" t="str">
        <f t="shared" si="46"/>
        <v>BV325_1: The item "Technical provisions - health (similar to life)" is different from the sum of "Technical provisions calculated as a whole", "Best Estimate" and "Risk margin" for Technical provisions - health (similar to life) --&gt;Template 1: S.02.01; Columns: c0010; Expression: {r0610}={r0620}+{r0630}+{r0640}</v>
      </c>
      <c r="O412" s="29" t="s">
        <v>8641</v>
      </c>
      <c r="P412" s="29" t="str">
        <f t="shared" si="49"/>
        <v>01 02 03 04 05 06</v>
      </c>
      <c r="Q412" s="28" t="str">
        <f t="shared" si="50"/>
        <v>13</v>
      </c>
      <c r="R412" s="29" t="str">
        <f t="shared" si="51"/>
        <v>07 08 09</v>
      </c>
      <c r="S412" s="29" t="str">
        <f t="shared" si="52"/>
        <v>16 17 18 19</v>
      </c>
      <c r="T412" s="29"/>
      <c r="U412" s="29"/>
      <c r="V412" s="29"/>
      <c r="W412" s="29"/>
      <c r="X412" s="29"/>
      <c r="Y412" s="29"/>
      <c r="Z412" s="29"/>
      <c r="AA412" s="28" t="str">
        <f t="shared" si="47"/>
        <v>Business validation</v>
      </c>
      <c r="AB412" s="28" t="str">
        <f t="shared" si="48"/>
        <v>IT</v>
      </c>
      <c r="AC412" s="28" t="s">
        <v>1051</v>
      </c>
      <c r="AD412" s="28" t="s">
        <v>2701</v>
      </c>
      <c r="AE412" s="28" t="s">
        <v>84</v>
      </c>
      <c r="AF412" s="29"/>
      <c r="AG412" s="29"/>
    </row>
    <row r="413" spans="1:33" s="28" customFormat="1" ht="15" customHeight="1" x14ac:dyDescent="0.25">
      <c r="A413" s="28" t="s">
        <v>1141</v>
      </c>
      <c r="B413" s="28" t="s">
        <v>3131</v>
      </c>
      <c r="C413" s="28" t="s">
        <v>724</v>
      </c>
      <c r="J413" s="28" t="s">
        <v>137</v>
      </c>
      <c r="K413" s="30"/>
      <c r="L413" s="30" t="s">
        <v>164</v>
      </c>
      <c r="M413" s="28" t="s">
        <v>165</v>
      </c>
      <c r="N413" s="30" t="str">
        <f t="shared" si="46"/>
        <v>BV325_2: The item "Technical provisions - health (similar to life)" is different from the sum of "Technical provisions calculated as a whole", "Best Estimate" and "Risk margin" for Technical provisions - health (similar to life) --&gt;Template 1: SR.02.01; Columns: c0010; Expression: {r0610}={r0620}+{r0630}+{r0640}</v>
      </c>
      <c r="O413" s="28" t="s">
        <v>7371</v>
      </c>
      <c r="P413" s="29" t="str">
        <f t="shared" si="49"/>
        <v>01 04</v>
      </c>
      <c r="Q413" s="28" t="str">
        <f t="shared" si="50"/>
        <v/>
      </c>
      <c r="R413" s="29" t="str">
        <f t="shared" si="51"/>
        <v>07</v>
      </c>
      <c r="S413" s="29" t="str">
        <f t="shared" si="52"/>
        <v>16 18</v>
      </c>
      <c r="T413" s="29"/>
      <c r="U413" s="29"/>
      <c r="AA413" s="28" t="str">
        <f t="shared" si="47"/>
        <v>Business validation</v>
      </c>
      <c r="AB413" s="28" t="str">
        <f t="shared" si="48"/>
        <v>IT</v>
      </c>
      <c r="AC413" s="28" t="s">
        <v>1051</v>
      </c>
      <c r="AD413" s="28" t="s">
        <v>2701</v>
      </c>
      <c r="AE413" s="28" t="s">
        <v>84</v>
      </c>
    </row>
    <row r="414" spans="1:33" s="28" customFormat="1" ht="30" customHeight="1" x14ac:dyDescent="0.25">
      <c r="A414" s="28" t="s">
        <v>1142</v>
      </c>
      <c r="B414" s="28" t="s">
        <v>3131</v>
      </c>
      <c r="C414" s="29" t="s">
        <v>8</v>
      </c>
      <c r="D414" s="29"/>
      <c r="E414" s="29"/>
      <c r="I414" s="29"/>
      <c r="J414" s="29" t="s">
        <v>137</v>
      </c>
      <c r="K414" s="30"/>
      <c r="L414" s="30" t="s">
        <v>166</v>
      </c>
      <c r="M414" s="28" t="s">
        <v>167</v>
      </c>
      <c r="N414" s="30" t="str">
        <f t="shared" si="46"/>
        <v>BV326_1: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S.02.01; Columns: c0010; Expression: {r0650}={r0660}+{r0670}+{r0680}</v>
      </c>
      <c r="O414" s="29" t="s">
        <v>8641</v>
      </c>
      <c r="P414" s="29" t="str">
        <f t="shared" si="49"/>
        <v>01 02 03 04 05 06</v>
      </c>
      <c r="Q414" s="28" t="str">
        <f t="shared" si="50"/>
        <v>13</v>
      </c>
      <c r="R414" s="29" t="str">
        <f t="shared" si="51"/>
        <v>07 08 09</v>
      </c>
      <c r="S414" s="29" t="str">
        <f t="shared" si="52"/>
        <v>16 17 18 19</v>
      </c>
      <c r="T414" s="29"/>
      <c r="U414" s="29"/>
      <c r="V414" s="29"/>
      <c r="W414" s="29"/>
      <c r="X414" s="29"/>
      <c r="Y414" s="29"/>
      <c r="Z414" s="29"/>
      <c r="AA414" s="28" t="str">
        <f t="shared" si="47"/>
        <v>Business validation</v>
      </c>
      <c r="AB414" s="28" t="str">
        <f t="shared" si="48"/>
        <v>IT</v>
      </c>
      <c r="AC414" s="28" t="s">
        <v>1051</v>
      </c>
      <c r="AD414" s="28" t="s">
        <v>2701</v>
      </c>
      <c r="AE414" s="28" t="s">
        <v>84</v>
      </c>
      <c r="AF414" s="29"/>
      <c r="AG414" s="29"/>
    </row>
    <row r="415" spans="1:33" s="28" customFormat="1" ht="15" customHeight="1" x14ac:dyDescent="0.25">
      <c r="A415" s="28" t="s">
        <v>1143</v>
      </c>
      <c r="B415" s="28" t="s">
        <v>3131</v>
      </c>
      <c r="C415" s="28" t="s">
        <v>724</v>
      </c>
      <c r="J415" s="28" t="s">
        <v>137</v>
      </c>
      <c r="K415" s="30"/>
      <c r="L415" s="30" t="s">
        <v>166</v>
      </c>
      <c r="M415" s="28" t="s">
        <v>167</v>
      </c>
      <c r="N415" s="30" t="str">
        <f t="shared" si="46"/>
        <v>BV326_2: The item "Technical provisions – life (excluding health and index-linked and unit-linked)" is different from the sum of "Technical provisions calculated as a whole", "Best Estimate" and "Risk margin" for Technical provisions – life (excluding health and index-linked and unit-linked) --&gt;Template 1: SR.02.01; Columns: c0010; Expression: {r0650}={r0660}+{r0670}+{r0680}</v>
      </c>
      <c r="O415" s="28" t="s">
        <v>7371</v>
      </c>
      <c r="P415" s="29" t="str">
        <f t="shared" si="49"/>
        <v>01 04</v>
      </c>
      <c r="Q415" s="28" t="str">
        <f t="shared" si="50"/>
        <v/>
      </c>
      <c r="R415" s="29" t="str">
        <f t="shared" si="51"/>
        <v>07</v>
      </c>
      <c r="S415" s="29" t="str">
        <f t="shared" si="52"/>
        <v>16 18</v>
      </c>
      <c r="T415" s="29"/>
      <c r="U415" s="29"/>
      <c r="AA415" s="28" t="str">
        <f t="shared" si="47"/>
        <v>Business validation</v>
      </c>
      <c r="AB415" s="28" t="str">
        <f t="shared" si="48"/>
        <v>IT</v>
      </c>
      <c r="AC415" s="28" t="s">
        <v>1051</v>
      </c>
      <c r="AD415" s="28" t="s">
        <v>2701</v>
      </c>
      <c r="AE415" s="28" t="s">
        <v>84</v>
      </c>
    </row>
    <row r="416" spans="1:33" s="28" customFormat="1" ht="30" customHeight="1" x14ac:dyDescent="0.25">
      <c r="A416" s="28" t="s">
        <v>1144</v>
      </c>
      <c r="B416" s="28" t="s">
        <v>3131</v>
      </c>
      <c r="C416" s="29" t="s">
        <v>8</v>
      </c>
      <c r="D416" s="29"/>
      <c r="E416" s="29"/>
      <c r="I416" s="29"/>
      <c r="J416" s="29" t="s">
        <v>137</v>
      </c>
      <c r="K416" s="30"/>
      <c r="L416" s="30" t="s">
        <v>168</v>
      </c>
      <c r="M416" s="28" t="s">
        <v>169</v>
      </c>
      <c r="N416" s="30" t="str">
        <f t="shared" si="46"/>
        <v>BV327_1: The item "Technical provisions – index-linked and unit-linked" is different from the sum of "Technical provisions calculated as a whole", "Best Estimate" and "Risk margin" for Technical provisions – index-linked and unit-linked --&gt;Template 1: S.02.01; Columns: c0010; Expression: {r0690}={r0700}+{r0710}+{r0720}</v>
      </c>
      <c r="O416" s="29" t="s">
        <v>8641</v>
      </c>
      <c r="P416" s="29" t="str">
        <f t="shared" si="49"/>
        <v>01 02 03 04 05 06</v>
      </c>
      <c r="Q416" s="28" t="str">
        <f t="shared" si="50"/>
        <v>13</v>
      </c>
      <c r="R416" s="29" t="str">
        <f t="shared" si="51"/>
        <v>07 08 09</v>
      </c>
      <c r="S416" s="29" t="str">
        <f t="shared" si="52"/>
        <v>16 17 18 19</v>
      </c>
      <c r="T416" s="29"/>
      <c r="U416" s="29"/>
      <c r="V416" s="29"/>
      <c r="W416" s="29"/>
      <c r="X416" s="29"/>
      <c r="Y416" s="29"/>
      <c r="Z416" s="29"/>
      <c r="AA416" s="28" t="str">
        <f t="shared" si="47"/>
        <v>Business validation</v>
      </c>
      <c r="AB416" s="28" t="str">
        <f t="shared" si="48"/>
        <v>IT</v>
      </c>
      <c r="AC416" s="28" t="s">
        <v>1051</v>
      </c>
      <c r="AD416" s="28" t="s">
        <v>2701</v>
      </c>
      <c r="AE416" s="28" t="s">
        <v>84</v>
      </c>
      <c r="AF416" s="29"/>
      <c r="AG416" s="29"/>
    </row>
    <row r="417" spans="1:33" s="28" customFormat="1" ht="15" customHeight="1" x14ac:dyDescent="0.25">
      <c r="A417" s="28" t="s">
        <v>1145</v>
      </c>
      <c r="B417" s="28" t="s">
        <v>3131</v>
      </c>
      <c r="C417" s="28" t="s">
        <v>724</v>
      </c>
      <c r="J417" s="28" t="s">
        <v>137</v>
      </c>
      <c r="K417" s="30"/>
      <c r="L417" s="30" t="s">
        <v>168</v>
      </c>
      <c r="M417" s="28" t="s">
        <v>169</v>
      </c>
      <c r="N417" s="30" t="str">
        <f t="shared" si="46"/>
        <v>BV327_2: The item "Technical provisions – index-linked and unit-linked" is different from the sum of "Technical provisions calculated as a whole", "Best Estimate" and "Risk margin" for Technical provisions – index-linked and unit-linked --&gt;Template 1: SR.02.01; Columns: c0010; Expression: {r0690}={r0700}+{r0710}+{r0720}</v>
      </c>
      <c r="O417" s="28" t="s">
        <v>7371</v>
      </c>
      <c r="P417" s="29" t="str">
        <f t="shared" si="49"/>
        <v>01 04</v>
      </c>
      <c r="Q417" s="28" t="str">
        <f t="shared" si="50"/>
        <v/>
      </c>
      <c r="R417" s="29" t="str">
        <f t="shared" si="51"/>
        <v>07</v>
      </c>
      <c r="S417" s="29" t="str">
        <f t="shared" si="52"/>
        <v>16 18</v>
      </c>
      <c r="T417" s="29"/>
      <c r="U417" s="29"/>
      <c r="AA417" s="28" t="str">
        <f t="shared" si="47"/>
        <v>Business validation</v>
      </c>
      <c r="AB417" s="28" t="str">
        <f t="shared" si="48"/>
        <v>IT</v>
      </c>
      <c r="AC417" s="28" t="s">
        <v>1051</v>
      </c>
      <c r="AD417" s="28" t="s">
        <v>2701</v>
      </c>
      <c r="AE417" s="28" t="s">
        <v>84</v>
      </c>
    </row>
    <row r="418" spans="1:33" s="28" customFormat="1" ht="15" customHeight="1" x14ac:dyDescent="0.25">
      <c r="A418" s="28" t="s">
        <v>1146</v>
      </c>
      <c r="B418" s="28" t="s">
        <v>3131</v>
      </c>
      <c r="C418" s="29" t="s">
        <v>8</v>
      </c>
      <c r="D418" s="29"/>
      <c r="E418" s="29"/>
      <c r="I418" s="29"/>
      <c r="J418" s="29" t="s">
        <v>137</v>
      </c>
      <c r="K418" s="30"/>
      <c r="L418" s="30" t="s">
        <v>170</v>
      </c>
      <c r="M418" s="28" t="s">
        <v>171</v>
      </c>
      <c r="N418" s="30" t="str">
        <f t="shared" si="46"/>
        <v>BV328_1: The item "Subordinated liabilities" is different from the sum of "Subordinated liabilities not in Basic Own Funds" and "Subordinated liabilities in Basic Own Funds" --&gt;Template 1: S.02.01; Columns: c0010; Expression: {r0850}={r0860}+{r0870}</v>
      </c>
      <c r="O418" s="29" t="s">
        <v>8642</v>
      </c>
      <c r="P418" s="29" t="str">
        <f t="shared" si="49"/>
        <v>01 02 03 04 05 06</v>
      </c>
      <c r="Q418" s="28" t="str">
        <f t="shared" si="50"/>
        <v>13</v>
      </c>
      <c r="R418" s="29" t="str">
        <f t="shared" si="51"/>
        <v/>
      </c>
      <c r="S418" s="29" t="str">
        <f t="shared" si="52"/>
        <v>16 17</v>
      </c>
      <c r="T418" s="29"/>
      <c r="U418" s="29"/>
      <c r="V418" s="29"/>
      <c r="W418" s="29"/>
      <c r="X418" s="29"/>
      <c r="Y418" s="29"/>
      <c r="Z418" s="29"/>
      <c r="AA418" s="28" t="str">
        <f t="shared" si="47"/>
        <v>Business validation</v>
      </c>
      <c r="AB418" s="28" t="str">
        <f t="shared" si="48"/>
        <v>IT</v>
      </c>
      <c r="AC418" s="28" t="s">
        <v>1051</v>
      </c>
      <c r="AD418" s="28" t="s">
        <v>2701</v>
      </c>
      <c r="AE418" s="28" t="s">
        <v>84</v>
      </c>
      <c r="AF418" s="29"/>
      <c r="AG418" s="29"/>
    </row>
    <row r="419" spans="1:33" s="28" customFormat="1" ht="15" customHeight="1" x14ac:dyDescent="0.25">
      <c r="A419" s="33" t="s">
        <v>1147</v>
      </c>
      <c r="B419" s="28" t="s">
        <v>3131</v>
      </c>
      <c r="C419" s="28" t="s">
        <v>724</v>
      </c>
      <c r="J419" s="28" t="s">
        <v>137</v>
      </c>
      <c r="K419" s="30"/>
      <c r="L419" s="30" t="s">
        <v>170</v>
      </c>
      <c r="M419" s="28" t="s">
        <v>171</v>
      </c>
      <c r="N419" s="30" t="str">
        <f t="shared" si="46"/>
        <v>BV328_2: The item "Subordinated liabilities" is different from the sum of "Subordinated liabilities not in Basic Own Funds" and "Subordinated liabilities in Basic Own Funds" --&gt;Template 1: SR.02.01; Columns: c0010; Expression: {r0850}={r0860}+{r0870}</v>
      </c>
      <c r="O419" s="28" t="s">
        <v>2490</v>
      </c>
      <c r="P419" s="29" t="str">
        <f t="shared" si="49"/>
        <v>01 04</v>
      </c>
      <c r="Q419" s="28" t="str">
        <f t="shared" si="50"/>
        <v/>
      </c>
      <c r="R419" s="29" t="str">
        <f t="shared" si="51"/>
        <v/>
      </c>
      <c r="S419" s="29" t="str">
        <f t="shared" si="52"/>
        <v>16</v>
      </c>
      <c r="T419" s="29"/>
      <c r="U419" s="29"/>
      <c r="AA419" s="28" t="str">
        <f t="shared" si="47"/>
        <v>Business validation</v>
      </c>
      <c r="AB419" s="28" t="str">
        <f t="shared" si="48"/>
        <v>IT</v>
      </c>
      <c r="AC419" s="28" t="s">
        <v>1051</v>
      </c>
      <c r="AD419" s="28" t="s">
        <v>2701</v>
      </c>
      <c r="AE419" s="28" t="s">
        <v>84</v>
      </c>
    </row>
    <row r="420" spans="1:33" s="28" customFormat="1" ht="15" customHeight="1" x14ac:dyDescent="0.25">
      <c r="A420" s="33" t="s">
        <v>1148</v>
      </c>
      <c r="B420" s="28" t="s">
        <v>3131</v>
      </c>
      <c r="C420" s="29" t="s">
        <v>8</v>
      </c>
      <c r="D420" s="29"/>
      <c r="E420" s="29"/>
      <c r="I420" s="29"/>
      <c r="J420" s="29" t="s">
        <v>137</v>
      </c>
      <c r="K420" s="30"/>
      <c r="L420" s="30" t="s">
        <v>172</v>
      </c>
      <c r="M420" s="28" t="s">
        <v>173</v>
      </c>
      <c r="N420" s="30" t="str">
        <f t="shared" si="46"/>
        <v>BV329_1: The item "Total liabilities" is different from the sum of the different items reported above --&gt;Template 1: S.02.01; Columns: c0010; Expression: {r0900}={r0510}+{r0600}+{r0690}+{r0740}+{r0750}+{r0760}+{r0770}+{r0780}+{r0790}+{r0800}+{r0810}+{r0820}+{r0830}+{r0840}+{r0850}+{r0880}</v>
      </c>
      <c r="O420" s="29" t="s">
        <v>8642</v>
      </c>
      <c r="P420" s="29" t="str">
        <f t="shared" si="49"/>
        <v>01 02 03 04 05 06</v>
      </c>
      <c r="Q420" s="28" t="str">
        <f t="shared" si="50"/>
        <v>13</v>
      </c>
      <c r="R420" s="29" t="str">
        <f t="shared" si="51"/>
        <v/>
      </c>
      <c r="S420" s="29" t="str">
        <f t="shared" si="52"/>
        <v>16 17</v>
      </c>
      <c r="T420" s="29"/>
      <c r="U420" s="29"/>
      <c r="V420" s="29"/>
      <c r="W420" s="29"/>
      <c r="X420" s="29"/>
      <c r="Y420" s="29"/>
      <c r="Z420" s="29"/>
      <c r="AA420" s="28" t="str">
        <f t="shared" si="47"/>
        <v>Business validation</v>
      </c>
      <c r="AB420" s="28" t="str">
        <f t="shared" si="48"/>
        <v>IT</v>
      </c>
      <c r="AC420" s="28" t="s">
        <v>1051</v>
      </c>
      <c r="AD420" s="28" t="s">
        <v>2701</v>
      </c>
      <c r="AE420" s="28" t="s">
        <v>84</v>
      </c>
      <c r="AF420" s="29"/>
      <c r="AG420" s="29"/>
    </row>
    <row r="421" spans="1:33" s="28" customFormat="1" ht="15" customHeight="1" x14ac:dyDescent="0.25">
      <c r="A421" s="33" t="s">
        <v>1149</v>
      </c>
      <c r="B421" s="28" t="s">
        <v>3131</v>
      </c>
      <c r="C421" s="28" t="s">
        <v>724</v>
      </c>
      <c r="J421" s="28" t="s">
        <v>137</v>
      </c>
      <c r="K421" s="30"/>
      <c r="L421" s="30" t="s">
        <v>172</v>
      </c>
      <c r="M421" s="28" t="s">
        <v>173</v>
      </c>
      <c r="N421" s="30" t="str">
        <f t="shared" si="46"/>
        <v>BV329_2: The item "Total liabilities" is different from the sum of the different items reported above --&gt;Template 1: SR.02.01; Columns: c0010; Expression: {r0900}={r0510}+{r0600}+{r0690}+{r0740}+{r0750}+{r0760}+{r0770}+{r0780}+{r0790}+{r0800}+{r0810}+{r0820}+{r0830}+{r0840}+{r0850}+{r0880}</v>
      </c>
      <c r="O421" s="28" t="s">
        <v>2490</v>
      </c>
      <c r="P421" s="29" t="str">
        <f t="shared" si="49"/>
        <v>01 04</v>
      </c>
      <c r="Q421" s="28" t="str">
        <f t="shared" si="50"/>
        <v/>
      </c>
      <c r="R421" s="29" t="str">
        <f t="shared" si="51"/>
        <v/>
      </c>
      <c r="S421" s="29" t="str">
        <f t="shared" si="52"/>
        <v>16</v>
      </c>
      <c r="T421" s="29"/>
      <c r="U421" s="29"/>
      <c r="AA421" s="28" t="str">
        <f t="shared" si="47"/>
        <v>Business validation</v>
      </c>
      <c r="AB421" s="28" t="str">
        <f t="shared" si="48"/>
        <v>IT</v>
      </c>
      <c r="AC421" s="28" t="s">
        <v>1051</v>
      </c>
      <c r="AD421" s="28" t="s">
        <v>2701</v>
      </c>
      <c r="AE421" s="28" t="s">
        <v>84</v>
      </c>
    </row>
    <row r="422" spans="1:33" s="28" customFormat="1" ht="30" customHeight="1" x14ac:dyDescent="0.25">
      <c r="A422" s="33" t="s">
        <v>1150</v>
      </c>
      <c r="B422" s="28" t="s">
        <v>3131</v>
      </c>
      <c r="C422" s="29" t="s">
        <v>8</v>
      </c>
      <c r="D422" s="29"/>
      <c r="E422" s="29"/>
      <c r="H422" s="33"/>
      <c r="I422" s="38"/>
      <c r="J422" s="38" t="s">
        <v>137</v>
      </c>
      <c r="K422" s="34"/>
      <c r="L422" s="34" t="s">
        <v>174</v>
      </c>
      <c r="M422" s="33" t="s">
        <v>175</v>
      </c>
      <c r="N422" s="30" t="str">
        <f t="shared" si="46"/>
        <v>BV330_1: The item "Excess of assets over liabilities" is different from the "Total assets" minus "Total liabilities" --&gt;Template 1: S.02.01; Columns: c0010; Expression: {r1000}={r0500}-{r0900}</v>
      </c>
      <c r="O422" s="38" t="s">
        <v>8643</v>
      </c>
      <c r="P422" s="29" t="str">
        <f t="shared" si="49"/>
        <v>01 02 03 04 05 06</v>
      </c>
      <c r="Q422" s="28" t="str">
        <f t="shared" si="50"/>
        <v>13</v>
      </c>
      <c r="R422" s="29" t="str">
        <f t="shared" si="51"/>
        <v>07 08 09</v>
      </c>
      <c r="S422" s="29" t="str">
        <f t="shared" si="52"/>
        <v>16 17 18 19</v>
      </c>
      <c r="T422" s="29"/>
      <c r="U422" s="29"/>
      <c r="V422" s="29"/>
      <c r="W422" s="29"/>
      <c r="X422" s="29"/>
      <c r="Y422" s="29"/>
      <c r="Z422" s="29"/>
      <c r="AA422" s="28" t="str">
        <f t="shared" si="47"/>
        <v>Business validation</v>
      </c>
      <c r="AB422" s="28" t="str">
        <f t="shared" si="48"/>
        <v>IT</v>
      </c>
      <c r="AC422" s="28" t="s">
        <v>1051</v>
      </c>
      <c r="AD422" s="28" t="s">
        <v>2701</v>
      </c>
      <c r="AE422" s="28" t="s">
        <v>84</v>
      </c>
      <c r="AF422" s="29"/>
      <c r="AG422" s="29"/>
    </row>
    <row r="423" spans="1:33" s="28" customFormat="1" ht="15" customHeight="1" x14ac:dyDescent="0.25">
      <c r="A423" s="33" t="s">
        <v>1151</v>
      </c>
      <c r="B423" s="28" t="s">
        <v>3131</v>
      </c>
      <c r="C423" s="28" t="s">
        <v>724</v>
      </c>
      <c r="H423" s="33"/>
      <c r="I423" s="33"/>
      <c r="J423" s="33" t="s">
        <v>137</v>
      </c>
      <c r="K423" s="34"/>
      <c r="L423" s="34" t="s">
        <v>174</v>
      </c>
      <c r="M423" s="33" t="s">
        <v>175</v>
      </c>
      <c r="N423" s="30" t="str">
        <f t="shared" si="46"/>
        <v>BV330_2: The item "Excess of assets over liabilities" is different from the "Total assets" minus "Total liabilities" --&gt;Template 1: SR.02.01; Columns: c0010; Expression: {r1000}={r0500}-{r0900}</v>
      </c>
      <c r="O423" s="33" t="s">
        <v>7371</v>
      </c>
      <c r="P423" s="29" t="str">
        <f t="shared" si="49"/>
        <v>01 04</v>
      </c>
      <c r="Q423" s="28" t="str">
        <f t="shared" si="50"/>
        <v/>
      </c>
      <c r="R423" s="29" t="str">
        <f t="shared" si="51"/>
        <v>07</v>
      </c>
      <c r="S423" s="29" t="str">
        <f t="shared" si="52"/>
        <v>16 18</v>
      </c>
      <c r="T423" s="29"/>
      <c r="U423" s="29"/>
      <c r="AA423" s="28" t="str">
        <f t="shared" si="47"/>
        <v>Business validation</v>
      </c>
      <c r="AB423" s="28" t="str">
        <f t="shared" si="48"/>
        <v>IT</v>
      </c>
      <c r="AC423" s="28" t="s">
        <v>1051</v>
      </c>
      <c r="AD423" s="28" t="s">
        <v>2701</v>
      </c>
      <c r="AE423" s="28" t="s">
        <v>84</v>
      </c>
    </row>
    <row r="424" spans="1:33" s="28" customFormat="1" ht="15" customHeight="1" x14ac:dyDescent="0.25">
      <c r="A424" s="33" t="s">
        <v>1152</v>
      </c>
      <c r="B424" s="28" t="s">
        <v>3131</v>
      </c>
      <c r="C424" s="28" t="s">
        <v>530</v>
      </c>
      <c r="D424" s="28" t="s">
        <v>13</v>
      </c>
      <c r="H424" s="33"/>
      <c r="I424" s="33"/>
      <c r="J424" s="33"/>
      <c r="K424" s="34"/>
      <c r="L424" s="34" t="s">
        <v>531</v>
      </c>
      <c r="M424" s="33" t="s">
        <v>532</v>
      </c>
      <c r="N424" s="30" t="str">
        <f t="shared" si="46"/>
        <v>BV331_1: The "SCR" for "Non-life catastrophe risk" reported in template S.26.05 - Solvency Capital Requirement - Non-life underwriting risk is different from the same item reported in template S.27.01 - Solvency Capital Requirement - Non-life and Health NSLT catastrophe risk --&gt;Template 1: S.26.05; Template 2: S.27.01; Expression: {S.26.05, r0500,c0160}={S.27.01, r0210,c0030}</v>
      </c>
      <c r="O424" s="22" t="s">
        <v>7371</v>
      </c>
      <c r="P424" s="29" t="str">
        <f t="shared" si="49"/>
        <v>01 04</v>
      </c>
      <c r="Q424" s="28" t="str">
        <f t="shared" si="50"/>
        <v/>
      </c>
      <c r="R424" s="29" t="str">
        <f t="shared" si="51"/>
        <v>07</v>
      </c>
      <c r="S424" s="29" t="str">
        <f t="shared" si="52"/>
        <v>16 18</v>
      </c>
      <c r="T424" s="29"/>
      <c r="U424" s="29"/>
      <c r="AA424" s="28" t="str">
        <f t="shared" si="47"/>
        <v>Business validation</v>
      </c>
      <c r="AB424" s="28" t="str">
        <f t="shared" si="48"/>
        <v>CT</v>
      </c>
      <c r="AC424" s="28" t="s">
        <v>10</v>
      </c>
      <c r="AD424" s="28" t="s">
        <v>2701</v>
      </c>
      <c r="AE424" s="28" t="s">
        <v>84</v>
      </c>
    </row>
    <row r="425" spans="1:33" s="28" customFormat="1" ht="15" customHeight="1" x14ac:dyDescent="0.25">
      <c r="A425" s="33" t="s">
        <v>1153</v>
      </c>
      <c r="B425" s="28" t="s">
        <v>3131</v>
      </c>
      <c r="C425" s="33" t="s">
        <v>731</v>
      </c>
      <c r="D425" s="33" t="s">
        <v>19</v>
      </c>
      <c r="E425" s="33"/>
      <c r="F425" s="33"/>
      <c r="G425" s="33"/>
      <c r="H425" s="33"/>
      <c r="I425" s="33"/>
      <c r="J425" s="33"/>
      <c r="K425" s="34"/>
      <c r="L425" s="34" t="s">
        <v>732</v>
      </c>
      <c r="M425" s="33" t="s">
        <v>532</v>
      </c>
      <c r="N425" s="30" t="str">
        <f t="shared" si="46"/>
        <v>BV331_2: The "SCR" for "Non-life catastrophe risk" reported in template S.26.05 - Solvency Capital Requirement - Non-life underwriting risk is different from the same item reported in template S.27.01 - Solvency Capital Requirement - Non-life and Health NSLT catastrophe risk --&gt;Template 1: SR.26.05; Template 2: SR.27.01; Expression: {SR.26.05, r0500,c0160}={SR.27.01, r0210,c0030}</v>
      </c>
      <c r="O425" s="22" t="s">
        <v>7371</v>
      </c>
      <c r="P425" s="29" t="str">
        <f t="shared" si="49"/>
        <v>01 04</v>
      </c>
      <c r="Q425" s="28" t="str">
        <f t="shared" si="50"/>
        <v/>
      </c>
      <c r="R425" s="29" t="str">
        <f t="shared" si="51"/>
        <v>07</v>
      </c>
      <c r="S425" s="29" t="str">
        <f t="shared" si="52"/>
        <v>16 18</v>
      </c>
      <c r="T425" s="29"/>
      <c r="U425" s="38"/>
      <c r="V425" s="33"/>
      <c r="W425" s="33"/>
      <c r="X425" s="33"/>
      <c r="Y425" s="33"/>
      <c r="Z425" s="33"/>
      <c r="AA425" s="33" t="str">
        <f t="shared" si="47"/>
        <v>Business validation</v>
      </c>
      <c r="AB425" s="33" t="str">
        <f t="shared" si="48"/>
        <v>CT</v>
      </c>
      <c r="AC425" s="33" t="s">
        <v>10</v>
      </c>
      <c r="AD425" s="28" t="s">
        <v>2701</v>
      </c>
      <c r="AE425" s="33" t="s">
        <v>84</v>
      </c>
      <c r="AF425" s="33"/>
      <c r="AG425" s="33"/>
    </row>
    <row r="426" spans="1:33" s="28" customFormat="1" ht="15" customHeight="1" x14ac:dyDescent="0.25">
      <c r="A426" s="39" t="s">
        <v>1619</v>
      </c>
      <c r="B426" s="39" t="s">
        <v>3132</v>
      </c>
      <c r="C426" s="33" t="s">
        <v>1618</v>
      </c>
      <c r="D426" s="33" t="s">
        <v>6</v>
      </c>
      <c r="E426" s="33"/>
      <c r="F426" s="33"/>
      <c r="G426" s="33"/>
      <c r="H426" s="33"/>
      <c r="I426" s="33"/>
      <c r="J426" s="33"/>
      <c r="K426" s="34"/>
      <c r="L426" s="34" t="s">
        <v>1895</v>
      </c>
      <c r="M426" s="33" t="s">
        <v>1896</v>
      </c>
      <c r="N426" s="30" t="str">
        <f t="shared" si="46"/>
        <v>BV332: If entity pursues both life and non-life activities then template S.28.02 has to be reported --&gt;Template 1: S.01.01; Template 2: S.01.02; Expression: If {S.01.02, r0040,c0010}=[s2c_SE:x10] then {S.01.01, r0590,c0010}=[s2c_CN:x1]</v>
      </c>
      <c r="O426" s="22" t="s">
        <v>7372</v>
      </c>
      <c r="P426" s="29" t="str">
        <f t="shared" si="49"/>
        <v>01 02 03</v>
      </c>
      <c r="Q426" s="28" t="str">
        <f t="shared" si="50"/>
        <v/>
      </c>
      <c r="R426" s="29" t="str">
        <f t="shared" si="51"/>
        <v/>
      </c>
      <c r="S426" s="29" t="str">
        <f t="shared" si="52"/>
        <v>16 17</v>
      </c>
      <c r="T426" s="29"/>
      <c r="U426" s="38"/>
      <c r="V426" s="59">
        <v>42447</v>
      </c>
      <c r="W426" s="35" t="s">
        <v>8548</v>
      </c>
      <c r="X426" s="37" t="s">
        <v>8684</v>
      </c>
      <c r="Y426" s="35" t="s">
        <v>8546</v>
      </c>
      <c r="Z426" s="33" t="s">
        <v>8621</v>
      </c>
      <c r="AA426" s="33" t="str">
        <f t="shared" si="47"/>
        <v>Business validation</v>
      </c>
      <c r="AB426" s="33" t="str">
        <f t="shared" si="48"/>
        <v>CT</v>
      </c>
      <c r="AC426" s="28" t="s">
        <v>1051</v>
      </c>
      <c r="AD426" s="28" t="s">
        <v>8659</v>
      </c>
      <c r="AE426" s="33" t="s">
        <v>84</v>
      </c>
      <c r="AF426" s="33"/>
      <c r="AG426" s="33"/>
    </row>
    <row r="427" spans="1:33" s="28" customFormat="1" ht="15" customHeight="1" x14ac:dyDescent="0.25">
      <c r="A427" s="39" t="s">
        <v>1663</v>
      </c>
      <c r="B427" s="39" t="s">
        <v>3132</v>
      </c>
      <c r="C427" s="35" t="s">
        <v>1618</v>
      </c>
      <c r="D427" s="35" t="s">
        <v>6</v>
      </c>
      <c r="E427" s="35"/>
      <c r="F427" s="35"/>
      <c r="G427" s="35"/>
      <c r="H427" s="35"/>
      <c r="I427" s="35"/>
      <c r="J427" s="35"/>
      <c r="K427" s="36"/>
      <c r="L427" s="34" t="s">
        <v>2487</v>
      </c>
      <c r="M427" s="33" t="s">
        <v>7366</v>
      </c>
      <c r="N427" s="30" t="str">
        <f t="shared" si="46"/>
        <v>BV333: If entity does not pursue both life and non-life activities then template S.28.01 has to be reported --&gt;Template 1: S.01.01; Template 2: S.01.02; Expression: If {S.01.02, r0040,c0010}&lt;&gt;[s2c_SE:x10] then {S.01.01, r0580,c0010}=[s2c_CN:x1]</v>
      </c>
      <c r="O427" s="23" t="s">
        <v>7372</v>
      </c>
      <c r="P427" s="29" t="str">
        <f t="shared" si="49"/>
        <v>01 02 03</v>
      </c>
      <c r="Q427" s="28" t="str">
        <f t="shared" si="50"/>
        <v/>
      </c>
      <c r="R427" s="29" t="str">
        <f t="shared" si="51"/>
        <v/>
      </c>
      <c r="S427" s="29" t="str">
        <f t="shared" si="52"/>
        <v>16 17</v>
      </c>
      <c r="T427" s="29"/>
      <c r="U427" s="38"/>
      <c r="V427" s="35"/>
      <c r="W427" s="35"/>
      <c r="X427" s="35"/>
      <c r="Y427" s="35"/>
      <c r="Z427" s="35"/>
      <c r="AA427" s="33" t="str">
        <f t="shared" si="47"/>
        <v>Business validation</v>
      </c>
      <c r="AB427" s="33" t="str">
        <f t="shared" si="48"/>
        <v>CT</v>
      </c>
      <c r="AC427" s="28" t="s">
        <v>1051</v>
      </c>
      <c r="AD427" s="28" t="s">
        <v>8659</v>
      </c>
      <c r="AE427" s="33" t="s">
        <v>84</v>
      </c>
      <c r="AF427" s="35"/>
      <c r="AG427" s="35"/>
    </row>
    <row r="428" spans="1:33" s="28" customFormat="1" ht="15" customHeight="1" x14ac:dyDescent="0.25">
      <c r="A428" s="39" t="s">
        <v>1664</v>
      </c>
      <c r="B428" s="39" t="s">
        <v>3132</v>
      </c>
      <c r="C428" s="35" t="s">
        <v>1618</v>
      </c>
      <c r="D428" s="35" t="s">
        <v>6</v>
      </c>
      <c r="E428" s="35"/>
      <c r="F428" s="35"/>
      <c r="G428" s="35"/>
      <c r="H428" s="35"/>
      <c r="I428" s="35"/>
      <c r="J428" s="35"/>
      <c r="K428" s="36"/>
      <c r="L428" s="34" t="s">
        <v>2024</v>
      </c>
      <c r="M428" s="33" t="s">
        <v>2027</v>
      </c>
      <c r="N428" s="30" t="str">
        <f t="shared" si="46"/>
        <v>BV334: If entity uses standard formula to calculate the SCR then template S.25.01 has to be reported --&gt;Template 1: S.01.01; Template 2: S.01.02; Expression: If {S.01.02, r0130,c0010}=[s2c_AP:x3] then {S.01.01, r0460,c0010}=[s2c_CN:x1]</v>
      </c>
      <c r="O428" s="36" t="s">
        <v>7375</v>
      </c>
      <c r="P428" s="29" t="str">
        <f t="shared" si="49"/>
        <v>01 03</v>
      </c>
      <c r="Q428" s="28" t="str">
        <f t="shared" si="50"/>
        <v/>
      </c>
      <c r="R428" s="29" t="str">
        <f t="shared" si="51"/>
        <v>07 09</v>
      </c>
      <c r="S428" s="29" t="str">
        <f t="shared" si="52"/>
        <v>16 18</v>
      </c>
      <c r="T428" s="29"/>
      <c r="U428" s="38"/>
      <c r="V428" s="35"/>
      <c r="W428" s="35"/>
      <c r="X428" s="35"/>
      <c r="Y428" s="35"/>
      <c r="Z428" s="35"/>
      <c r="AA428" s="33" t="str">
        <f t="shared" si="47"/>
        <v>Business validation</v>
      </c>
      <c r="AB428" s="33" t="str">
        <f t="shared" si="48"/>
        <v>CT</v>
      </c>
      <c r="AC428" s="28" t="s">
        <v>1051</v>
      </c>
      <c r="AD428" s="28" t="s">
        <v>8659</v>
      </c>
      <c r="AE428" s="33" t="s">
        <v>84</v>
      </c>
      <c r="AF428" s="35"/>
      <c r="AG428" s="35"/>
    </row>
    <row r="429" spans="1:33" s="28" customFormat="1" ht="15" customHeight="1" x14ac:dyDescent="0.25">
      <c r="A429" s="39" t="s">
        <v>1665</v>
      </c>
      <c r="B429" s="39" t="s">
        <v>3132</v>
      </c>
      <c r="C429" s="35" t="s">
        <v>1618</v>
      </c>
      <c r="D429" s="35" t="s">
        <v>6</v>
      </c>
      <c r="E429" s="35"/>
      <c r="F429" s="35"/>
      <c r="G429" s="35"/>
      <c r="H429" s="35"/>
      <c r="I429" s="35"/>
      <c r="J429" s="35"/>
      <c r="K429" s="36"/>
      <c r="L429" s="34" t="s">
        <v>2025</v>
      </c>
      <c r="M429" s="33" t="s">
        <v>2028</v>
      </c>
      <c r="N429" s="30" t="str">
        <f t="shared" si="46"/>
        <v>BV335: If entity uses a partial internal model to calculate the SCR then template S.25.02 has to be reported --&gt;Template 1: S.01.01; Template 2: S.01.02; Expression: If {S.01.02, r0130,c0010}=[s2c_AP:x2] then {S.01.01, r0470,c0010}=[s2c_CN:x1]</v>
      </c>
      <c r="O429" s="36" t="s">
        <v>7375</v>
      </c>
      <c r="P429" s="29" t="str">
        <f t="shared" si="49"/>
        <v>01 03</v>
      </c>
      <c r="Q429" s="28" t="str">
        <f t="shared" si="50"/>
        <v/>
      </c>
      <c r="R429" s="29" t="str">
        <f t="shared" si="51"/>
        <v>07 09</v>
      </c>
      <c r="S429" s="29" t="str">
        <f t="shared" si="52"/>
        <v>16 18</v>
      </c>
      <c r="T429" s="29"/>
      <c r="U429" s="38"/>
      <c r="V429" s="35"/>
      <c r="W429" s="35"/>
      <c r="X429" s="35"/>
      <c r="Y429" s="35"/>
      <c r="Z429" s="35"/>
      <c r="AA429" s="33" t="str">
        <f t="shared" si="47"/>
        <v>Business validation</v>
      </c>
      <c r="AB429" s="33" t="str">
        <f t="shared" si="48"/>
        <v>CT</v>
      </c>
      <c r="AC429" s="28" t="s">
        <v>1051</v>
      </c>
      <c r="AD429" s="28" t="s">
        <v>8659</v>
      </c>
      <c r="AE429" s="33" t="s">
        <v>84</v>
      </c>
      <c r="AF429" s="35"/>
      <c r="AG429" s="35"/>
    </row>
    <row r="430" spans="1:33" s="28" customFormat="1" ht="15" customHeight="1" x14ac:dyDescent="0.25">
      <c r="A430" s="39" t="s">
        <v>1666</v>
      </c>
      <c r="B430" s="39" t="s">
        <v>3132</v>
      </c>
      <c r="C430" s="35" t="s">
        <v>1618</v>
      </c>
      <c r="D430" s="35" t="s">
        <v>6</v>
      </c>
      <c r="E430" s="35"/>
      <c r="F430" s="35"/>
      <c r="G430" s="35"/>
      <c r="H430" s="35"/>
      <c r="I430" s="35"/>
      <c r="J430" s="35"/>
      <c r="K430" s="36"/>
      <c r="L430" s="34" t="s">
        <v>2026</v>
      </c>
      <c r="M430" s="33" t="s">
        <v>2029</v>
      </c>
      <c r="N430" s="30" t="str">
        <f t="shared" si="46"/>
        <v>BV336: If entity uses a full internal model to calculate the SCR then template S.25.03 has to be reported --&gt;Template 1: S.01.01; Template 2: S.01.02; Expression: If {S.01.02, r0130,c0010}=[s2c_AP:x1] then {S.01.01, r0480,c0010}=[s2c_CN:x1]</v>
      </c>
      <c r="O430" s="36" t="s">
        <v>7375</v>
      </c>
      <c r="P430" s="29" t="str">
        <f t="shared" si="49"/>
        <v>01 03</v>
      </c>
      <c r="Q430" s="28" t="str">
        <f t="shared" si="50"/>
        <v/>
      </c>
      <c r="R430" s="29" t="str">
        <f t="shared" si="51"/>
        <v>07 09</v>
      </c>
      <c r="S430" s="29" t="str">
        <f t="shared" si="52"/>
        <v>16 18</v>
      </c>
      <c r="T430" s="29"/>
      <c r="U430" s="38"/>
      <c r="V430" s="35"/>
      <c r="W430" s="35"/>
      <c r="X430" s="35"/>
      <c r="Y430" s="35"/>
      <c r="Z430" s="35"/>
      <c r="AA430" s="33" t="str">
        <f t="shared" si="47"/>
        <v>Business validation</v>
      </c>
      <c r="AB430" s="33" t="str">
        <f t="shared" si="48"/>
        <v>CT</v>
      </c>
      <c r="AC430" s="28" t="s">
        <v>1051</v>
      </c>
      <c r="AD430" s="28" t="s">
        <v>8659</v>
      </c>
      <c r="AE430" s="33" t="s">
        <v>84</v>
      </c>
      <c r="AF430" s="35"/>
      <c r="AG430" s="35"/>
    </row>
    <row r="431" spans="1:33" s="28" customFormat="1" ht="15" customHeight="1" x14ac:dyDescent="0.25">
      <c r="A431" s="39" t="s">
        <v>1667</v>
      </c>
      <c r="B431" s="39" t="s">
        <v>3132</v>
      </c>
      <c r="C431" s="35" t="s">
        <v>2282</v>
      </c>
      <c r="D431" s="35" t="s">
        <v>6</v>
      </c>
      <c r="E431" s="35"/>
      <c r="F431" s="35"/>
      <c r="G431" s="35"/>
      <c r="H431" s="35"/>
      <c r="I431" s="35"/>
      <c r="J431" s="35"/>
      <c r="K431" s="36"/>
      <c r="L431" s="34" t="s">
        <v>2293</v>
      </c>
      <c r="M431" s="33" t="s">
        <v>1897</v>
      </c>
      <c r="N431" s="30" t="str">
        <f t="shared" si="46"/>
        <v>BV337: If entity reports by RFF or has MAP then template SR.01.01 has to be reported --&gt;Template 1: SR.01.01; Template 2: S.01.02; Expression: If {S.01.02, r0150,c0010}=[s2c_PU:x4] or {S.01.02, r0170,c0010}=[s2c_PU:x51] then {SR.01.01} has to be reported</v>
      </c>
      <c r="O431" s="36" t="s">
        <v>7371</v>
      </c>
      <c r="P431" s="29" t="str">
        <f t="shared" si="49"/>
        <v>01 04</v>
      </c>
      <c r="Q431" s="28" t="str">
        <f t="shared" si="50"/>
        <v/>
      </c>
      <c r="R431" s="29" t="str">
        <f t="shared" si="51"/>
        <v>07</v>
      </c>
      <c r="S431" s="29" t="str">
        <f t="shared" si="52"/>
        <v>16 18</v>
      </c>
      <c r="T431" s="29"/>
      <c r="U431" s="38"/>
      <c r="V431" s="84">
        <v>42782</v>
      </c>
      <c r="W431" s="35" t="s">
        <v>8547</v>
      </c>
      <c r="X431" s="35" t="s">
        <v>23870</v>
      </c>
      <c r="Y431" s="33" t="s">
        <v>8546</v>
      </c>
      <c r="Z431" s="33" t="s">
        <v>8622</v>
      </c>
      <c r="AA431" s="33" t="str">
        <f t="shared" si="47"/>
        <v>Business validation</v>
      </c>
      <c r="AB431" s="33" t="str">
        <f t="shared" si="48"/>
        <v>CT</v>
      </c>
      <c r="AC431" s="28" t="s">
        <v>1051</v>
      </c>
      <c r="AD431" s="28" t="s">
        <v>2701</v>
      </c>
      <c r="AE431" s="33" t="s">
        <v>84</v>
      </c>
      <c r="AF431" s="35"/>
      <c r="AG431" s="35"/>
    </row>
    <row r="432" spans="1:33" s="28" customFormat="1" ht="15" customHeight="1" x14ac:dyDescent="0.25">
      <c r="A432" s="39" t="s">
        <v>1668</v>
      </c>
      <c r="B432" s="39" t="s">
        <v>3132</v>
      </c>
      <c r="C432" s="35" t="s">
        <v>1618</v>
      </c>
      <c r="D432" s="35" t="s">
        <v>6</v>
      </c>
      <c r="E432" s="35"/>
      <c r="F432" s="35"/>
      <c r="G432" s="35"/>
      <c r="H432" s="35"/>
      <c r="I432" s="35"/>
      <c r="J432" s="35"/>
      <c r="K432" s="36"/>
      <c r="L432" s="34" t="s">
        <v>3268</v>
      </c>
      <c r="M432" s="33" t="s">
        <v>2031</v>
      </c>
      <c r="N432" s="30" t="str">
        <f t="shared" si="46"/>
        <v>BV338: If entity has MAP then template S.22.01 has to be reported  --&gt;Template 1: S.01.01; Template 2: S.01.02; Expression: If {S.01.02, r0170,c0010}=[s2c_PU:x51] then {S.01.01, r0370,c0010}=[s2c_CN:x1]</v>
      </c>
      <c r="O432" s="36" t="s">
        <v>7371</v>
      </c>
      <c r="P432" s="29" t="str">
        <f t="shared" si="49"/>
        <v>01 04</v>
      </c>
      <c r="Q432" s="28" t="str">
        <f t="shared" si="50"/>
        <v/>
      </c>
      <c r="R432" s="29" t="str">
        <f t="shared" si="51"/>
        <v>07</v>
      </c>
      <c r="S432" s="29" t="str">
        <f t="shared" si="52"/>
        <v>16 18</v>
      </c>
      <c r="T432" s="29"/>
      <c r="U432" s="38"/>
      <c r="V432" s="35"/>
      <c r="W432" s="35"/>
      <c r="X432" s="35"/>
      <c r="Y432" s="35"/>
      <c r="Z432" s="35"/>
      <c r="AA432" s="33" t="str">
        <f t="shared" si="47"/>
        <v>Business validation</v>
      </c>
      <c r="AB432" s="33" t="str">
        <f t="shared" si="48"/>
        <v>CT</v>
      </c>
      <c r="AC432" s="28" t="s">
        <v>1051</v>
      </c>
      <c r="AD432" s="28" t="s">
        <v>8659</v>
      </c>
      <c r="AE432" s="33" t="s">
        <v>84</v>
      </c>
      <c r="AF432" s="35"/>
      <c r="AG432" s="35"/>
    </row>
    <row r="433" spans="1:33" s="28" customFormat="1" ht="15" customHeight="1" x14ac:dyDescent="0.25">
      <c r="A433" s="39" t="s">
        <v>2519</v>
      </c>
      <c r="B433" s="39" t="s">
        <v>3132</v>
      </c>
      <c r="C433" s="35" t="s">
        <v>1618</v>
      </c>
      <c r="D433" s="35" t="s">
        <v>6</v>
      </c>
      <c r="E433" s="35"/>
      <c r="F433" s="35"/>
      <c r="G433" s="35"/>
      <c r="H433" s="35"/>
      <c r="I433" s="35"/>
      <c r="J433" s="35"/>
      <c r="K433" s="36"/>
      <c r="L433" s="34" t="s">
        <v>8559</v>
      </c>
      <c r="M433" s="33" t="s">
        <v>7367</v>
      </c>
      <c r="N433" s="30" t="str">
        <f t="shared" si="46"/>
        <v>BV339: If entity uses transitional on interest rate then template S.22.01 has to be reported  --&gt;Template 1: S.01.01; Template 2: S.01.02; Expression: If {S.01.02, r0190,c0010}=[s2c_AP:x9] then {S.01.01, r0370,c0010}=[s2c_CN:x1]</v>
      </c>
      <c r="O433" s="23" t="s">
        <v>2490</v>
      </c>
      <c r="P433" s="29" t="str">
        <f t="shared" si="49"/>
        <v>01 04</v>
      </c>
      <c r="Q433" s="28" t="str">
        <f t="shared" si="50"/>
        <v/>
      </c>
      <c r="R433" s="29" t="str">
        <f t="shared" si="51"/>
        <v/>
      </c>
      <c r="S433" s="29" t="str">
        <f t="shared" si="52"/>
        <v>16</v>
      </c>
      <c r="T433" s="29"/>
      <c r="U433" s="58">
        <v>42415</v>
      </c>
      <c r="W433" s="35"/>
      <c r="X433" s="28" t="s">
        <v>8583</v>
      </c>
      <c r="Y433" s="35"/>
      <c r="AA433" s="33" t="str">
        <f t="shared" si="47"/>
        <v>Business validation</v>
      </c>
      <c r="AB433" s="33" t="str">
        <f t="shared" si="48"/>
        <v>CT</v>
      </c>
      <c r="AC433" s="28" t="s">
        <v>1051</v>
      </c>
      <c r="AD433" s="28" t="s">
        <v>8659</v>
      </c>
      <c r="AE433" s="33" t="s">
        <v>84</v>
      </c>
      <c r="AF433" s="35"/>
      <c r="AG433" s="35"/>
    </row>
    <row r="434" spans="1:33" s="28" customFormat="1" ht="15" customHeight="1" x14ac:dyDescent="0.25">
      <c r="A434" s="39" t="s">
        <v>1669</v>
      </c>
      <c r="B434" s="39" t="s">
        <v>3132</v>
      </c>
      <c r="C434" s="35" t="s">
        <v>1618</v>
      </c>
      <c r="D434" s="35" t="s">
        <v>6</v>
      </c>
      <c r="E434" s="35"/>
      <c r="F434" s="35"/>
      <c r="G434" s="35"/>
      <c r="H434" s="35"/>
      <c r="I434" s="35"/>
      <c r="J434" s="35"/>
      <c r="K434" s="36"/>
      <c r="L434" s="34" t="s">
        <v>2255</v>
      </c>
      <c r="M434" s="33" t="s">
        <v>2032</v>
      </c>
      <c r="N434" s="30" t="str">
        <f t="shared" si="46"/>
        <v>BV340: If entity uses transitional on technical provisions then templates S.22.01 and S.22.05 have to be reported  --&gt;Template 1: S.01.01; Template 2: S.01.02; Expression: If {S.01.02, r0200,c0010}=[s2c_AP:x11]  then {S.01.01, r0370,c0010}=[s2c_CN:x1] and {S.01.01, r0390,c0010}=[s2c_CN:x1]</v>
      </c>
      <c r="O434" s="36" t="s">
        <v>7369</v>
      </c>
      <c r="P434" s="29" t="str">
        <f t="shared" si="49"/>
        <v>01</v>
      </c>
      <c r="Q434" s="28" t="str">
        <f t="shared" si="50"/>
        <v/>
      </c>
      <c r="R434" s="29" t="str">
        <f t="shared" si="51"/>
        <v>07</v>
      </c>
      <c r="S434" s="29" t="str">
        <f t="shared" si="52"/>
        <v>16 18</v>
      </c>
      <c r="T434" s="29"/>
      <c r="U434" s="38"/>
      <c r="V434" s="35"/>
      <c r="W434" s="35"/>
      <c r="X434" s="35"/>
      <c r="Y434" s="35"/>
      <c r="Z434" s="35"/>
      <c r="AA434" s="33" t="str">
        <f t="shared" si="47"/>
        <v>Business validation</v>
      </c>
      <c r="AB434" s="33" t="str">
        <f t="shared" si="48"/>
        <v>CT</v>
      </c>
      <c r="AC434" s="28" t="s">
        <v>1051</v>
      </c>
      <c r="AD434" s="28" t="s">
        <v>8659</v>
      </c>
      <c r="AE434" s="33" t="s">
        <v>84</v>
      </c>
      <c r="AF434" s="35"/>
      <c r="AG434" s="35"/>
    </row>
    <row r="435" spans="1:33" s="28" customFormat="1" ht="15" customHeight="1" x14ac:dyDescent="0.25">
      <c r="A435" s="39" t="s">
        <v>2520</v>
      </c>
      <c r="B435" s="39" t="s">
        <v>3132</v>
      </c>
      <c r="C435" s="35" t="s">
        <v>1618</v>
      </c>
      <c r="D435" s="35" t="s">
        <v>6</v>
      </c>
      <c r="E435" s="35"/>
      <c r="F435" s="35"/>
      <c r="G435" s="35"/>
      <c r="H435" s="35"/>
      <c r="I435" s="35"/>
      <c r="J435" s="35"/>
      <c r="K435" s="36"/>
      <c r="L435" s="34" t="s">
        <v>2294</v>
      </c>
      <c r="M435" s="33" t="s">
        <v>2033</v>
      </c>
      <c r="N435" s="30" t="str">
        <f t="shared" si="46"/>
        <v>BV341: If entity uses volatility adjustment then templates S.22.01 and S.22.06 have to be reported  --&gt;Template 1: S.01.01; Template 2: S.01.02; Expression: If {S.01.02, r0180,c0010}=[s2c_AP:x7] then {S.01.01, r0370,c0010}=[s2c_CN:x1] and {S.01.01, r0400,c0010}=[s2c_CN:x1]</v>
      </c>
      <c r="O435" s="36" t="s">
        <v>7369</v>
      </c>
      <c r="P435" s="29" t="str">
        <f t="shared" si="49"/>
        <v>01</v>
      </c>
      <c r="Q435" s="28" t="str">
        <f t="shared" si="50"/>
        <v/>
      </c>
      <c r="R435" s="29" t="str">
        <f t="shared" si="51"/>
        <v>07</v>
      </c>
      <c r="S435" s="29" t="str">
        <f t="shared" si="52"/>
        <v>16 18</v>
      </c>
      <c r="T435" s="29"/>
      <c r="U435" s="38"/>
      <c r="V435" s="35"/>
      <c r="W435" s="35"/>
      <c r="X435" s="35"/>
      <c r="Y435" s="35"/>
      <c r="Z435" s="35"/>
      <c r="AA435" s="33" t="str">
        <f t="shared" si="47"/>
        <v>Business validation</v>
      </c>
      <c r="AB435" s="33" t="str">
        <f t="shared" si="48"/>
        <v>CT</v>
      </c>
      <c r="AC435" s="28" t="s">
        <v>1051</v>
      </c>
      <c r="AD435" s="28" t="s">
        <v>8659</v>
      </c>
      <c r="AE435" s="33" t="s">
        <v>84</v>
      </c>
      <c r="AF435" s="35"/>
      <c r="AG435" s="35"/>
    </row>
    <row r="436" spans="1:33" s="28" customFormat="1" ht="15" customHeight="1" x14ac:dyDescent="0.25">
      <c r="A436" s="39" t="s">
        <v>2521</v>
      </c>
      <c r="B436" s="39" t="s">
        <v>3132</v>
      </c>
      <c r="C436" s="35" t="s">
        <v>1618</v>
      </c>
      <c r="D436" s="35" t="s">
        <v>6</v>
      </c>
      <c r="E436" s="35"/>
      <c r="F436" s="35"/>
      <c r="G436" s="35"/>
      <c r="H436" s="35"/>
      <c r="I436" s="35"/>
      <c r="J436" s="35"/>
      <c r="K436" s="36"/>
      <c r="L436" s="34" t="s">
        <v>2254</v>
      </c>
      <c r="M436" s="33" t="s">
        <v>7368</v>
      </c>
      <c r="N436" s="30" t="str">
        <f t="shared" si="46"/>
        <v>BV342: If entity uses transitional on technical provisions then template S.22.01 has to be reported  --&gt;Template 1: S.01.01; Template 2: S.01.02; Expression: If {S.01.02, r0200,c0010}=[s2c_AP:x11]  then {S.01.01, r0370,c0010}=[s2c_CN:x1]</v>
      </c>
      <c r="O436" s="36" t="s">
        <v>177</v>
      </c>
      <c r="P436" s="29" t="str">
        <f t="shared" si="49"/>
        <v>04</v>
      </c>
      <c r="Q436" s="28" t="str">
        <f t="shared" si="50"/>
        <v/>
      </c>
      <c r="R436" s="29" t="str">
        <f t="shared" si="51"/>
        <v/>
      </c>
      <c r="S436" s="29" t="str">
        <f t="shared" si="52"/>
        <v/>
      </c>
      <c r="T436" s="29"/>
      <c r="U436" s="38"/>
      <c r="V436" s="35"/>
      <c r="W436" s="35"/>
      <c r="X436" s="35"/>
      <c r="Y436" s="35"/>
      <c r="Z436" s="35"/>
      <c r="AA436" s="33" t="str">
        <f t="shared" si="47"/>
        <v>Business validation</v>
      </c>
      <c r="AB436" s="33" t="str">
        <f t="shared" si="48"/>
        <v>CT</v>
      </c>
      <c r="AC436" s="28" t="s">
        <v>1051</v>
      </c>
      <c r="AD436" s="28" t="s">
        <v>2701</v>
      </c>
      <c r="AE436" s="33" t="s">
        <v>84</v>
      </c>
      <c r="AF436" s="35"/>
      <c r="AG436" s="35"/>
    </row>
    <row r="437" spans="1:33" s="28" customFormat="1" ht="15" customHeight="1" x14ac:dyDescent="0.25">
      <c r="A437" s="39" t="s">
        <v>2522</v>
      </c>
      <c r="B437" s="39" t="s">
        <v>3132</v>
      </c>
      <c r="C437" s="35" t="s">
        <v>1618</v>
      </c>
      <c r="D437" s="35" t="s">
        <v>131</v>
      </c>
      <c r="E437" s="35" t="s">
        <v>508</v>
      </c>
      <c r="F437" s="35"/>
      <c r="G437" s="35"/>
      <c r="H437" s="35"/>
      <c r="I437" s="35"/>
      <c r="J437" s="35"/>
      <c r="K437" s="36"/>
      <c r="L437" s="34" t="s">
        <v>2309</v>
      </c>
      <c r="M437" s="33" t="s">
        <v>2034</v>
      </c>
      <c r="N437" s="30" t="str">
        <f t="shared" si="46"/>
        <v>BV343: The "Consolidated Group SCR" reported in template S.23.01 is different from the same item reported in template S.25.01 --&gt;Template 1: S.01.01; Template 2: S.23.01; Template 3: S.25.01; Template 3: S.25.01; Expression: if {S.01.01, r0460,c0010}=[s2c_CN:x1] then {S.23.01, r0590,c0010}={S.25.01, r0220,c0100}</v>
      </c>
      <c r="O437" s="36" t="s">
        <v>1790</v>
      </c>
      <c r="P437" s="29" t="str">
        <f t="shared" si="49"/>
        <v>04 06</v>
      </c>
      <c r="Q437" s="28" t="str">
        <f t="shared" si="50"/>
        <v/>
      </c>
      <c r="R437" s="29" t="str">
        <f t="shared" si="51"/>
        <v/>
      </c>
      <c r="S437" s="29" t="str">
        <f t="shared" si="52"/>
        <v/>
      </c>
      <c r="T437" s="29"/>
      <c r="U437" s="38"/>
      <c r="V437" s="35"/>
      <c r="W437" s="35"/>
      <c r="X437" s="35"/>
      <c r="Y437" s="35"/>
      <c r="Z437" s="35"/>
      <c r="AA437" s="33" t="str">
        <f t="shared" si="47"/>
        <v>Business validation</v>
      </c>
      <c r="AB437" s="33" t="str">
        <f t="shared" si="48"/>
        <v>CT</v>
      </c>
      <c r="AC437" s="28" t="s">
        <v>1051</v>
      </c>
      <c r="AD437" s="28" t="s">
        <v>2701</v>
      </c>
      <c r="AE437" s="33" t="s">
        <v>84</v>
      </c>
      <c r="AF437" s="35"/>
      <c r="AG437" s="35"/>
    </row>
    <row r="438" spans="1:33" s="28" customFormat="1" ht="15" customHeight="1" x14ac:dyDescent="0.25">
      <c r="A438" s="39" t="s">
        <v>2523</v>
      </c>
      <c r="B438" s="39" t="s">
        <v>3132</v>
      </c>
      <c r="C438" s="35" t="s">
        <v>1618</v>
      </c>
      <c r="D438" s="35" t="s">
        <v>131</v>
      </c>
      <c r="E438" s="35" t="s">
        <v>1647</v>
      </c>
      <c r="F438" s="35"/>
      <c r="G438" s="35"/>
      <c r="H438" s="35"/>
      <c r="I438" s="35"/>
      <c r="J438" s="35"/>
      <c r="K438" s="36"/>
      <c r="L438" s="34" t="s">
        <v>2310</v>
      </c>
      <c r="M438" s="33" t="s">
        <v>2035</v>
      </c>
      <c r="N438" s="30" t="str">
        <f t="shared" si="46"/>
        <v>BV344: The "Consolidated Group SCR" reported in template S.23.01 is different from the same item reported in template S.25.02 --&gt;Template 1: S.01.01; Template 2: S.23.01; Template 3: S.25.02; Template 3: S.25.02; Expression: if {S.01.01, r0470,c0010}=[s2c_CN:x1] then {S.23.01, r0590,c0010}={S.25.02, r0220,c0100}</v>
      </c>
      <c r="O438" s="36" t="s">
        <v>1790</v>
      </c>
      <c r="P438" s="29" t="str">
        <f t="shared" si="49"/>
        <v>04 06</v>
      </c>
      <c r="Q438" s="28" t="str">
        <f t="shared" si="50"/>
        <v/>
      </c>
      <c r="R438" s="29" t="str">
        <f t="shared" si="51"/>
        <v/>
      </c>
      <c r="S438" s="29" t="str">
        <f t="shared" si="52"/>
        <v/>
      </c>
      <c r="T438" s="29"/>
      <c r="U438" s="38"/>
      <c r="V438" s="35"/>
      <c r="W438" s="35"/>
      <c r="X438" s="35"/>
      <c r="Y438" s="35"/>
      <c r="Z438" s="35"/>
      <c r="AA438" s="33" t="str">
        <f t="shared" si="47"/>
        <v>Business validation</v>
      </c>
      <c r="AB438" s="33" t="str">
        <f t="shared" si="48"/>
        <v>CT</v>
      </c>
      <c r="AC438" s="28" t="s">
        <v>1051</v>
      </c>
      <c r="AD438" s="28" t="s">
        <v>2701</v>
      </c>
      <c r="AE438" s="33" t="s">
        <v>84</v>
      </c>
      <c r="AF438" s="35"/>
      <c r="AG438" s="35"/>
    </row>
    <row r="439" spans="1:33" s="28" customFormat="1" ht="15" customHeight="1" x14ac:dyDescent="0.25">
      <c r="A439" s="39" t="s">
        <v>1670</v>
      </c>
      <c r="B439" s="39" t="s">
        <v>3132</v>
      </c>
      <c r="C439" s="35" t="s">
        <v>1618</v>
      </c>
      <c r="D439" s="35" t="s">
        <v>131</v>
      </c>
      <c r="E439" s="35" t="s">
        <v>1648</v>
      </c>
      <c r="F439" s="35"/>
      <c r="G439" s="35"/>
      <c r="H439" s="35"/>
      <c r="I439" s="35"/>
      <c r="J439" s="35"/>
      <c r="K439" s="36"/>
      <c r="L439" s="34" t="s">
        <v>2311</v>
      </c>
      <c r="M439" s="33" t="s">
        <v>2036</v>
      </c>
      <c r="N439" s="30" t="str">
        <f t="shared" si="46"/>
        <v>BV345: The "Consolidated Group SCR" reported in template S.23.01 is different from the same item reported in template S.25.03 --&gt;Template 1: S.01.01; Template 2: S.23.01; Template 3: S.25.03; Template 3: S.25.03; Expression: if {S.01.01, r0480,c0010}=[s2c_CN:x1] then {S.23.01, r0590,c0010}={S.25.03, r0220,c0100}</v>
      </c>
      <c r="O439" s="36" t="s">
        <v>1790</v>
      </c>
      <c r="P439" s="29" t="str">
        <f t="shared" si="49"/>
        <v>04 06</v>
      </c>
      <c r="Q439" s="28" t="str">
        <f t="shared" si="50"/>
        <v/>
      </c>
      <c r="R439" s="29" t="str">
        <f t="shared" si="51"/>
        <v/>
      </c>
      <c r="S439" s="29" t="str">
        <f t="shared" si="52"/>
        <v/>
      </c>
      <c r="T439" s="29"/>
      <c r="U439" s="38"/>
      <c r="V439" s="35"/>
      <c r="W439" s="35"/>
      <c r="X439" s="35"/>
      <c r="Y439" s="35"/>
      <c r="Z439" s="35"/>
      <c r="AA439" s="33" t="str">
        <f t="shared" si="47"/>
        <v>Business validation</v>
      </c>
      <c r="AB439" s="33" t="str">
        <f t="shared" si="48"/>
        <v>CT</v>
      </c>
      <c r="AC439" s="28" t="s">
        <v>1051</v>
      </c>
      <c r="AD439" s="28" t="s">
        <v>2701</v>
      </c>
      <c r="AE439" s="33" t="s">
        <v>84</v>
      </c>
      <c r="AF439" s="35"/>
      <c r="AG439" s="35"/>
    </row>
    <row r="440" spans="1:33" s="28" customFormat="1" ht="15" customHeight="1" x14ac:dyDescent="0.25">
      <c r="A440" s="39" t="s">
        <v>1671</v>
      </c>
      <c r="B440" s="39" t="s">
        <v>3132</v>
      </c>
      <c r="C440" s="35" t="s">
        <v>1618</v>
      </c>
      <c r="D440" s="35" t="s">
        <v>131</v>
      </c>
      <c r="E440" s="35" t="s">
        <v>508</v>
      </c>
      <c r="F440" s="35"/>
      <c r="G440" s="35"/>
      <c r="H440" s="35"/>
      <c r="I440" s="35"/>
      <c r="J440" s="35"/>
      <c r="K440" s="36"/>
      <c r="L440" s="34" t="s">
        <v>2499</v>
      </c>
      <c r="M440" s="33" t="s">
        <v>2037</v>
      </c>
      <c r="N440" s="30" t="str">
        <f t="shared" si="46"/>
        <v>BV346: The "SCR for entities included with D&amp;A method" reported in template S.23.01 is different from the same item reported in template S.25.01 --&gt;Template 1: S.01.01; Template 2: S.23.01; Template 3: S.25.01; Template 3: S.25.01; Expression: If {S.01.01, r0460,c0010}=[s2c_CN:x1] then {S.23.01, r0670,c0010}={S.25.01, r0560,c0100}</v>
      </c>
      <c r="O440" s="36" t="s">
        <v>1790</v>
      </c>
      <c r="P440" s="29" t="str">
        <f t="shared" si="49"/>
        <v>04 06</v>
      </c>
      <c r="Q440" s="28" t="str">
        <f t="shared" si="50"/>
        <v/>
      </c>
      <c r="R440" s="29" t="str">
        <f t="shared" si="51"/>
        <v/>
      </c>
      <c r="S440" s="29" t="str">
        <f t="shared" si="52"/>
        <v/>
      </c>
      <c r="T440" s="29"/>
      <c r="U440" s="38"/>
      <c r="V440" s="35"/>
      <c r="W440" s="35"/>
      <c r="X440" s="35"/>
      <c r="Y440" s="35"/>
      <c r="Z440" s="35"/>
      <c r="AA440" s="33" t="str">
        <f t="shared" si="47"/>
        <v>Business validation</v>
      </c>
      <c r="AB440" s="33" t="str">
        <f t="shared" si="48"/>
        <v>CT</v>
      </c>
      <c r="AC440" s="33" t="s">
        <v>10</v>
      </c>
      <c r="AD440" s="28" t="s">
        <v>2701</v>
      </c>
      <c r="AE440" s="33" t="s">
        <v>84</v>
      </c>
      <c r="AF440" s="35"/>
      <c r="AG440" s="35"/>
    </row>
    <row r="441" spans="1:33" s="28" customFormat="1" ht="15" customHeight="1" x14ac:dyDescent="0.25">
      <c r="A441" s="39" t="s">
        <v>1672</v>
      </c>
      <c r="B441" s="39" t="s">
        <v>3132</v>
      </c>
      <c r="C441" s="35" t="s">
        <v>1618</v>
      </c>
      <c r="D441" s="35" t="s">
        <v>131</v>
      </c>
      <c r="E441" s="35" t="s">
        <v>1647</v>
      </c>
      <c r="F441" s="35"/>
      <c r="G441" s="35"/>
      <c r="H441" s="35"/>
      <c r="I441" s="35"/>
      <c r="J441" s="35"/>
      <c r="K441" s="36"/>
      <c r="L441" s="34" t="s">
        <v>2501</v>
      </c>
      <c r="M441" s="33" t="s">
        <v>2038</v>
      </c>
      <c r="N441" s="30" t="str">
        <f t="shared" si="46"/>
        <v>BV347: The "SCR for entities included with D&amp;A method" reported in template S.23.01 is different from the same item reported in template S.25.02 --&gt;Template 1: S.01.01; Template 2: S.23.01; Template 3: S.25.02; Template 3: S.25.02; Expression: If {S.01.01, r0470,c0010}=[s2c_CN:x1] then {S.23.01, r0670,c0010}={S.25.02, r0560,c0100}</v>
      </c>
      <c r="O441" s="36" t="s">
        <v>1790</v>
      </c>
      <c r="P441" s="29" t="str">
        <f t="shared" si="49"/>
        <v>04 06</v>
      </c>
      <c r="Q441" s="28" t="str">
        <f t="shared" si="50"/>
        <v/>
      </c>
      <c r="R441" s="29" t="str">
        <f t="shared" si="51"/>
        <v/>
      </c>
      <c r="S441" s="29" t="str">
        <f t="shared" si="52"/>
        <v/>
      </c>
      <c r="T441" s="29"/>
      <c r="U441" s="38"/>
      <c r="V441" s="35"/>
      <c r="W441" s="35"/>
      <c r="X441" s="35"/>
      <c r="Y441" s="35"/>
      <c r="Z441" s="35"/>
      <c r="AA441" s="33" t="str">
        <f t="shared" si="47"/>
        <v>Business validation</v>
      </c>
      <c r="AB441" s="33" t="str">
        <f t="shared" si="48"/>
        <v>CT</v>
      </c>
      <c r="AC441" s="33" t="s">
        <v>10</v>
      </c>
      <c r="AD441" s="28" t="s">
        <v>2701</v>
      </c>
      <c r="AE441" s="33" t="s">
        <v>84</v>
      </c>
      <c r="AF441" s="35"/>
      <c r="AG441" s="35"/>
    </row>
    <row r="442" spans="1:33" s="28" customFormat="1" ht="15" customHeight="1" x14ac:dyDescent="0.25">
      <c r="A442" s="39" t="s">
        <v>1673</v>
      </c>
      <c r="B442" s="39" t="s">
        <v>3132</v>
      </c>
      <c r="C442" s="35" t="s">
        <v>1618</v>
      </c>
      <c r="D442" s="35" t="s">
        <v>131</v>
      </c>
      <c r="E442" s="35" t="s">
        <v>508</v>
      </c>
      <c r="F442" s="35"/>
      <c r="G442" s="35"/>
      <c r="H442" s="35"/>
      <c r="I442" s="35"/>
      <c r="J442" s="35"/>
      <c r="K442" s="36"/>
      <c r="L442" s="34" t="s">
        <v>2500</v>
      </c>
      <c r="M442" s="33" t="s">
        <v>2039</v>
      </c>
      <c r="N442" s="30" t="str">
        <f t="shared" si="46"/>
        <v>BV348: The "Minimum consolidated Group SCR (Article 230)" reported in template S.23.01 is different from the same item reported in template S.25.01 --&gt;Template 1: S.01.01; Template 2: S.23.01; Template 3: S.25.01; Template 3: S.25.01; Expression: If {S.01.01, r0460,c0010}=[s2c_CN:x1] then {S.23.01, r0610,c0010}={S.25.01, r0470,c0100}</v>
      </c>
      <c r="O442" s="36" t="s">
        <v>1790</v>
      </c>
      <c r="P442" s="29" t="str">
        <f t="shared" si="49"/>
        <v>04 06</v>
      </c>
      <c r="Q442" s="28" t="str">
        <f t="shared" si="50"/>
        <v/>
      </c>
      <c r="R442" s="29" t="str">
        <f t="shared" si="51"/>
        <v/>
      </c>
      <c r="S442" s="29" t="str">
        <f t="shared" si="52"/>
        <v/>
      </c>
      <c r="T442" s="29"/>
      <c r="U442" s="38"/>
      <c r="V442" s="35"/>
      <c r="W442" s="35"/>
      <c r="X442" s="35"/>
      <c r="Y442" s="35"/>
      <c r="Z442" s="35"/>
      <c r="AA442" s="33" t="str">
        <f t="shared" si="47"/>
        <v>Business validation</v>
      </c>
      <c r="AB442" s="33" t="str">
        <f t="shared" si="48"/>
        <v>CT</v>
      </c>
      <c r="AC442" s="33" t="s">
        <v>10</v>
      </c>
      <c r="AD442" s="28" t="s">
        <v>2701</v>
      </c>
      <c r="AE442" s="33" t="s">
        <v>84</v>
      </c>
      <c r="AF442" s="35"/>
      <c r="AG442" s="35"/>
    </row>
    <row r="443" spans="1:33" s="28" customFormat="1" ht="15" customHeight="1" x14ac:dyDescent="0.25">
      <c r="A443" s="39" t="s">
        <v>2524</v>
      </c>
      <c r="B443" s="39" t="s">
        <v>3132</v>
      </c>
      <c r="C443" s="35" t="s">
        <v>1618</v>
      </c>
      <c r="D443" s="35" t="s">
        <v>131</v>
      </c>
      <c r="E443" s="35" t="s">
        <v>1647</v>
      </c>
      <c r="F443" s="35"/>
      <c r="G443" s="35"/>
      <c r="H443" s="35"/>
      <c r="I443" s="35"/>
      <c r="J443" s="35"/>
      <c r="K443" s="36"/>
      <c r="L443" s="34" t="s">
        <v>2502</v>
      </c>
      <c r="M443" s="33" t="s">
        <v>2040</v>
      </c>
      <c r="N443" s="30" t="str">
        <f t="shared" si="46"/>
        <v>BV349: The "Minimum consolidated Group SCR (Article 230)" reported in template S.23.01 is different from the same item reported in template S.25.02 --&gt;Template 1: S.01.01; Template 2: S.23.01; Template 3: S.25.02; Template 3: S.25.02; Expression: If {S.01.01, r0470,c0010}=[s2c_CN:x1] then {S.23.01, r0610,c0010}={S.25.02, r0470,c0100}</v>
      </c>
      <c r="O443" s="36" t="s">
        <v>1790</v>
      </c>
      <c r="P443" s="29" t="str">
        <f t="shared" si="49"/>
        <v>04 06</v>
      </c>
      <c r="Q443" s="28" t="str">
        <f t="shared" si="50"/>
        <v/>
      </c>
      <c r="R443" s="29" t="str">
        <f t="shared" si="51"/>
        <v/>
      </c>
      <c r="S443" s="29" t="str">
        <f t="shared" si="52"/>
        <v/>
      </c>
      <c r="T443" s="29"/>
      <c r="U443" s="38"/>
      <c r="V443" s="35"/>
      <c r="W443" s="35"/>
      <c r="X443" s="35"/>
      <c r="Y443" s="35"/>
      <c r="Z443" s="35"/>
      <c r="AA443" s="33" t="str">
        <f t="shared" si="47"/>
        <v>Business validation</v>
      </c>
      <c r="AB443" s="33" t="str">
        <f t="shared" si="48"/>
        <v>CT</v>
      </c>
      <c r="AC443" s="33" t="s">
        <v>10</v>
      </c>
      <c r="AD443" s="28" t="s">
        <v>2701</v>
      </c>
      <c r="AE443" s="33" t="s">
        <v>84</v>
      </c>
      <c r="AF443" s="35"/>
      <c r="AG443" s="35"/>
    </row>
    <row r="444" spans="1:33" s="28" customFormat="1" ht="15" customHeight="1" x14ac:dyDescent="0.25">
      <c r="A444" s="39" t="s">
        <v>1674</v>
      </c>
      <c r="B444" s="39" t="s">
        <v>3132</v>
      </c>
      <c r="C444" s="35" t="s">
        <v>1618</v>
      </c>
      <c r="D444" s="35" t="s">
        <v>131</v>
      </c>
      <c r="E444" s="35" t="s">
        <v>1648</v>
      </c>
      <c r="F444" s="35"/>
      <c r="G444" s="35"/>
      <c r="H444" s="35"/>
      <c r="I444" s="35"/>
      <c r="J444" s="35"/>
      <c r="K444" s="36"/>
      <c r="L444" s="34" t="s">
        <v>2503</v>
      </c>
      <c r="M444" s="33" t="s">
        <v>2041</v>
      </c>
      <c r="N444" s="30" t="str">
        <f t="shared" si="46"/>
        <v>BV350: The "Minimum consolidated Group SCR (Article 230)" reported in template S.23.01 is different from the same item reported in template S.25.03 --&gt;Template 1: S.01.01; Template 2: S.23.01; Template 3: S.25.03; Template 3: S.25.03; Expression: If {S.01.01, r0480,c0010}=[s2c_CN:x1] then {S.23.01, r0610,c0010}={S.25.03, r0470,c0100}</v>
      </c>
      <c r="O444" s="36" t="s">
        <v>1790</v>
      </c>
      <c r="P444" s="29" t="str">
        <f t="shared" si="49"/>
        <v>04 06</v>
      </c>
      <c r="Q444" s="28" t="str">
        <f t="shared" si="50"/>
        <v/>
      </c>
      <c r="R444" s="29" t="str">
        <f t="shared" si="51"/>
        <v/>
      </c>
      <c r="S444" s="29" t="str">
        <f t="shared" si="52"/>
        <v/>
      </c>
      <c r="T444" s="29"/>
      <c r="U444" s="38"/>
      <c r="V444" s="35"/>
      <c r="W444" s="35"/>
      <c r="X444" s="35"/>
      <c r="Y444" s="35"/>
      <c r="Z444" s="35"/>
      <c r="AA444" s="33" t="str">
        <f t="shared" si="47"/>
        <v>Business validation</v>
      </c>
      <c r="AB444" s="33" t="str">
        <f t="shared" si="48"/>
        <v>CT</v>
      </c>
      <c r="AC444" s="33" t="s">
        <v>10</v>
      </c>
      <c r="AD444" s="28" t="s">
        <v>2701</v>
      </c>
      <c r="AE444" s="33" t="s">
        <v>84</v>
      </c>
      <c r="AF444" s="35"/>
      <c r="AG444" s="35"/>
    </row>
    <row r="445" spans="1:33" s="28" customFormat="1" ht="15" customHeight="1" x14ac:dyDescent="0.25">
      <c r="A445" s="39" t="s">
        <v>2525</v>
      </c>
      <c r="B445" s="39" t="s">
        <v>3132</v>
      </c>
      <c r="C445" s="35" t="s">
        <v>1618</v>
      </c>
      <c r="D445" s="35" t="s">
        <v>131</v>
      </c>
      <c r="E445" s="35" t="s">
        <v>508</v>
      </c>
      <c r="F445" s="35"/>
      <c r="G445" s="35"/>
      <c r="H445" s="35"/>
      <c r="I445" s="35"/>
      <c r="J445" s="35"/>
      <c r="K445" s="36"/>
      <c r="L445" s="34" t="s">
        <v>2504</v>
      </c>
      <c r="M445" s="33" t="s">
        <v>2042</v>
      </c>
      <c r="N445" s="30" t="str">
        <f t="shared" si="46"/>
        <v>BV351: The "Group SCR" reported in template S.23.01 is different from the same item reported in template S.25.01 --&gt;Template 1: S.01.01; Template 2: S.23.01; Template 3: S.25.01; Template 3: S.25.01; Expression: IF {S.01.01, r0460,c0010}=[s2c_CN:x1] then {S.23.01, r0680,c0010}={S.25.01, r0570,c0100}</v>
      </c>
      <c r="O445" s="36" t="s">
        <v>1790</v>
      </c>
      <c r="P445" s="29" t="str">
        <f t="shared" si="49"/>
        <v>04 06</v>
      </c>
      <c r="Q445" s="28" t="str">
        <f t="shared" si="50"/>
        <v/>
      </c>
      <c r="R445" s="29" t="str">
        <f t="shared" si="51"/>
        <v/>
      </c>
      <c r="S445" s="29" t="str">
        <f t="shared" si="52"/>
        <v/>
      </c>
      <c r="T445" s="29"/>
      <c r="U445" s="38"/>
      <c r="V445" s="35"/>
      <c r="W445" s="35"/>
      <c r="X445" s="35"/>
      <c r="Y445" s="35"/>
      <c r="Z445" s="35"/>
      <c r="AA445" s="33" t="str">
        <f t="shared" si="47"/>
        <v>Business validation</v>
      </c>
      <c r="AB445" s="33" t="str">
        <f t="shared" si="48"/>
        <v>CT</v>
      </c>
      <c r="AC445" s="33" t="s">
        <v>10</v>
      </c>
      <c r="AD445" s="28" t="s">
        <v>2701</v>
      </c>
      <c r="AE445" s="33" t="s">
        <v>84</v>
      </c>
      <c r="AF445" s="35"/>
      <c r="AG445" s="35"/>
    </row>
    <row r="446" spans="1:33" s="28" customFormat="1" ht="15" customHeight="1" x14ac:dyDescent="0.25">
      <c r="A446" s="39" t="s">
        <v>1675</v>
      </c>
      <c r="B446" s="39" t="s">
        <v>3132</v>
      </c>
      <c r="C446" s="35" t="s">
        <v>1618</v>
      </c>
      <c r="D446" s="35" t="s">
        <v>131</v>
      </c>
      <c r="E446" s="35" t="s">
        <v>1647</v>
      </c>
      <c r="F446" s="35"/>
      <c r="G446" s="35"/>
      <c r="H446" s="35"/>
      <c r="I446" s="35"/>
      <c r="J446" s="35"/>
      <c r="K446" s="36"/>
      <c r="L446" s="34" t="s">
        <v>2505</v>
      </c>
      <c r="M446" s="33" t="s">
        <v>2043</v>
      </c>
      <c r="N446" s="30" t="str">
        <f t="shared" si="46"/>
        <v>BV352: The "Group SCR" reported in template S.23.01 is different from the same item reported in template S.25.02 --&gt;Template 1: S.01.01; Template 2: S.23.01; Template 3: S.25.02; Template 3: S.25.02; Expression: If {S.01.01, r0470,c0010}=[s2c_CN:x1] then {S.23.01, r0680,c0010}={S.25.02, r0570,c0100}</v>
      </c>
      <c r="O446" s="36" t="s">
        <v>1790</v>
      </c>
      <c r="P446" s="29" t="str">
        <f t="shared" si="49"/>
        <v>04 06</v>
      </c>
      <c r="Q446" s="28" t="str">
        <f t="shared" si="50"/>
        <v/>
      </c>
      <c r="R446" s="29" t="str">
        <f t="shared" si="51"/>
        <v/>
      </c>
      <c r="S446" s="29" t="str">
        <f t="shared" si="52"/>
        <v/>
      </c>
      <c r="T446" s="29"/>
      <c r="U446" s="38"/>
      <c r="V446" s="35"/>
      <c r="W446" s="35"/>
      <c r="X446" s="35"/>
      <c r="Y446" s="35"/>
      <c r="Z446" s="35"/>
      <c r="AA446" s="33" t="str">
        <f t="shared" si="47"/>
        <v>Business validation</v>
      </c>
      <c r="AB446" s="33" t="str">
        <f t="shared" si="48"/>
        <v>CT</v>
      </c>
      <c r="AC446" s="33" t="s">
        <v>10</v>
      </c>
      <c r="AD446" s="28" t="s">
        <v>2701</v>
      </c>
      <c r="AE446" s="33" t="s">
        <v>84</v>
      </c>
      <c r="AF446" s="35"/>
      <c r="AG446" s="35"/>
    </row>
    <row r="447" spans="1:33" s="28" customFormat="1" ht="15" customHeight="1" x14ac:dyDescent="0.25">
      <c r="A447" s="39" t="s">
        <v>1676</v>
      </c>
      <c r="B447" s="39" t="s">
        <v>3132</v>
      </c>
      <c r="C447" s="35" t="s">
        <v>1618</v>
      </c>
      <c r="D447" s="35" t="s">
        <v>6</v>
      </c>
      <c r="E447" s="35"/>
      <c r="F447" s="35"/>
      <c r="G447" s="35"/>
      <c r="H447" s="35"/>
      <c r="I447" s="35"/>
      <c r="J447" s="35"/>
      <c r="K447" s="36"/>
      <c r="L447" s="34" t="s">
        <v>8560</v>
      </c>
      <c r="M447" s="33" t="s">
        <v>2044</v>
      </c>
      <c r="N447" s="30" t="str">
        <f t="shared" si="46"/>
        <v>BV353: If entity reports by RFF or has MAP then template S.01.03 has to be reported  --&gt;Template 1: S.01.01; Template 2: S.01.02; Expression: If {S.01.02, r0150,c0010}=[s2c_PU:x4] or {S.01.02, r0170,c0010}=[s2c_PU:x51] then {S.01.01, r0020,c0010}=[s2c_CN:x1]</v>
      </c>
      <c r="O447" s="23" t="s">
        <v>7371</v>
      </c>
      <c r="P447" s="29" t="str">
        <f t="shared" si="49"/>
        <v>01 04</v>
      </c>
      <c r="Q447" s="28" t="str">
        <f t="shared" si="50"/>
        <v/>
      </c>
      <c r="R447" s="29" t="str">
        <f t="shared" si="51"/>
        <v>07</v>
      </c>
      <c r="S447" s="29" t="str">
        <f t="shared" si="52"/>
        <v>16 18</v>
      </c>
      <c r="T447" s="29"/>
      <c r="U447" s="58">
        <v>42415</v>
      </c>
      <c r="W447" s="35"/>
      <c r="X447" s="28" t="s">
        <v>8583</v>
      </c>
      <c r="Y447" s="35"/>
      <c r="AA447" s="33" t="str">
        <f t="shared" si="47"/>
        <v>Business validation</v>
      </c>
      <c r="AB447" s="33" t="str">
        <f t="shared" si="48"/>
        <v>CT</v>
      </c>
      <c r="AC447" s="28" t="s">
        <v>1051</v>
      </c>
      <c r="AD447" s="28" t="s">
        <v>8659</v>
      </c>
      <c r="AE447" s="33" t="s">
        <v>84</v>
      </c>
      <c r="AF447" s="35"/>
      <c r="AG447" s="35"/>
    </row>
    <row r="448" spans="1:33" s="28" customFormat="1" ht="15" customHeight="1" x14ac:dyDescent="0.25">
      <c r="A448" s="39" t="s">
        <v>1677</v>
      </c>
      <c r="B448" s="39" t="s">
        <v>3132</v>
      </c>
      <c r="C448" s="35" t="s">
        <v>1618</v>
      </c>
      <c r="D448" s="35" t="s">
        <v>6</v>
      </c>
      <c r="E448" s="35"/>
      <c r="F448" s="35"/>
      <c r="G448" s="35"/>
      <c r="H448" s="35"/>
      <c r="I448" s="35"/>
      <c r="J448" s="35"/>
      <c r="K448" s="36"/>
      <c r="L448" s="34" t="s">
        <v>3259</v>
      </c>
      <c r="M448" s="33" t="s">
        <v>1904</v>
      </c>
      <c r="N448" s="30" t="str">
        <f t="shared" si="46"/>
        <v>BV354: If group uses method 1 or a combination of methods then template S.02.01 has to be reported --&gt;Template 1: S.01.01; Template 2: S.01.02; Expression: If {S.01.02, r0160,c0010}&lt;&gt;[s2c_CS:x14] then {S.01.01, r0030,c0010}=[s2c_CN:x1]</v>
      </c>
      <c r="O448" s="36" t="s">
        <v>107</v>
      </c>
      <c r="P448" s="29" t="str">
        <f t="shared" si="49"/>
        <v>04 05 06</v>
      </c>
      <c r="Q448" s="28" t="str">
        <f t="shared" si="50"/>
        <v/>
      </c>
      <c r="R448" s="29" t="str">
        <f t="shared" si="51"/>
        <v/>
      </c>
      <c r="S448" s="29" t="str">
        <f t="shared" si="52"/>
        <v/>
      </c>
      <c r="T448" s="29"/>
      <c r="U448" s="38"/>
      <c r="V448" s="42">
        <v>42500</v>
      </c>
      <c r="W448" s="35" t="s">
        <v>8548</v>
      </c>
      <c r="X448" s="35" t="s">
        <v>8687</v>
      </c>
      <c r="Y448" s="35" t="s">
        <v>8549</v>
      </c>
      <c r="Z448" s="35" t="s">
        <v>8622</v>
      </c>
      <c r="AA448" s="33" t="str">
        <f t="shared" si="47"/>
        <v>Business validation</v>
      </c>
      <c r="AB448" s="33" t="str">
        <f t="shared" si="48"/>
        <v>CT</v>
      </c>
      <c r="AC448" s="28" t="s">
        <v>1051</v>
      </c>
      <c r="AD448" s="28" t="s">
        <v>2701</v>
      </c>
      <c r="AE448" s="33" t="s">
        <v>84</v>
      </c>
      <c r="AF448" s="35"/>
      <c r="AG448" s="35"/>
    </row>
    <row r="449" spans="1:33" s="28" customFormat="1" ht="15" customHeight="1" x14ac:dyDescent="0.25">
      <c r="A449" s="39" t="s">
        <v>1678</v>
      </c>
      <c r="B449" s="39" t="s">
        <v>3132</v>
      </c>
      <c r="C449" s="35" t="s">
        <v>1618</v>
      </c>
      <c r="D449" s="35" t="s">
        <v>6</v>
      </c>
      <c r="E449" s="35"/>
      <c r="F449" s="35"/>
      <c r="G449" s="35"/>
      <c r="H449" s="35"/>
      <c r="I449" s="35"/>
      <c r="J449" s="35"/>
      <c r="K449" s="36"/>
      <c r="L449" s="34" t="s">
        <v>3260</v>
      </c>
      <c r="M449" s="33" t="s">
        <v>1898</v>
      </c>
      <c r="N449" s="30" t="str">
        <f t="shared" si="46"/>
        <v xml:space="preserve">BV355: If group uses method 1 or a combination of methods then template S.02.02 has to be reported --&gt;Template 1: S.01.01; Template 2: S.01.02; Expression: If {S.01.02, r0160,c0010}&lt;&gt;[s2c_CS:x14] then {S.01.01, r0040,c0010}=[s2c_CN:x1] </v>
      </c>
      <c r="O449" s="23" t="s">
        <v>177</v>
      </c>
      <c r="P449" s="29" t="str">
        <f t="shared" si="49"/>
        <v>04</v>
      </c>
      <c r="Q449" s="28" t="str">
        <f t="shared" si="50"/>
        <v/>
      </c>
      <c r="R449" s="29" t="str">
        <f t="shared" si="51"/>
        <v/>
      </c>
      <c r="S449" s="29" t="str">
        <f t="shared" si="52"/>
        <v/>
      </c>
      <c r="T449" s="29"/>
      <c r="U449" s="38"/>
      <c r="V449" s="59">
        <v>42706</v>
      </c>
      <c r="W449" s="35" t="s">
        <v>8548</v>
      </c>
      <c r="X449" s="35" t="s">
        <v>23865</v>
      </c>
      <c r="Y449" s="35" t="s">
        <v>8546</v>
      </c>
      <c r="Z449" s="35" t="s">
        <v>8621</v>
      </c>
      <c r="AA449" s="33" t="str">
        <f t="shared" si="47"/>
        <v>Business validation</v>
      </c>
      <c r="AB449" s="33" t="str">
        <f t="shared" si="48"/>
        <v>CT</v>
      </c>
      <c r="AC449" s="28" t="s">
        <v>1051</v>
      </c>
      <c r="AD449" s="28" t="s">
        <v>2701</v>
      </c>
      <c r="AE449" s="33" t="s">
        <v>84</v>
      </c>
      <c r="AF449" s="35"/>
      <c r="AG449" s="35"/>
    </row>
    <row r="450" spans="1:33" s="28" customFormat="1" ht="15" customHeight="1" x14ac:dyDescent="0.25">
      <c r="A450" s="39" t="s">
        <v>1679</v>
      </c>
      <c r="B450" s="39" t="s">
        <v>3132</v>
      </c>
      <c r="C450" s="35" t="s">
        <v>1618</v>
      </c>
      <c r="D450" s="35" t="s">
        <v>6</v>
      </c>
      <c r="E450" s="35"/>
      <c r="F450" s="35"/>
      <c r="G450" s="35"/>
      <c r="H450" s="35"/>
      <c r="I450" s="35"/>
      <c r="J450" s="35"/>
      <c r="K450" s="36"/>
      <c r="L450" s="34" t="s">
        <v>3261</v>
      </c>
      <c r="M450" s="33" t="s">
        <v>1899</v>
      </c>
      <c r="N450" s="30" t="str">
        <f t="shared" ref="N450:N513" si="53">CONCATENATE(A450,": ",M450," --&gt;",IF(C450&lt;&gt;"",CONCATENATE(C$1,": ",C450),""),IF(D450&lt;&gt;"",CONCATENATE("; ",D$1,": ",D450),""),IF(E450&lt;&gt;"",CONCATENATE("; ",E$1,": ",E450),""),IF(E450&lt;&gt;"",CONCATENATE("; ",E$1,": ",E450),""),IF(F450&lt;&gt;"",CONCATENATE("; ",F$1,": ",F450),""),IF(G450&lt;&gt;"",CONCATENATE("; ",G$1,": ",G450),""),IF(H450&lt;&gt;"",CONCATENATE("; ",H$1,": ",H450),""),IF(I450&lt;&gt;"",CONCATENATE("; ",I$1,": ",I450),""),IF(J450&lt;&gt;"",CONCATENATE("; ",J$1,": ",J450),""),IF(K450&lt;&gt;"",CONCATENATE("; ",$K$1,": ",K450),""),"; Expression: ",L450)</f>
        <v xml:space="preserve">BV356: If group uses method 1 or a combination of methods then template S.23.02 has to be reported --&gt;Template 1: S.01.01; Template 2: S.01.02; Expression: If {S.01.02, r0160,c0010}&lt;&gt;[s2c_CS:x14] then {S.01.01, r0420,c0010}=[s2c_CN:x1] </v>
      </c>
      <c r="O450" s="23" t="s">
        <v>177</v>
      </c>
      <c r="P450" s="29" t="str">
        <f t="shared" si="49"/>
        <v>04</v>
      </c>
      <c r="Q450" s="28" t="str">
        <f t="shared" si="50"/>
        <v/>
      </c>
      <c r="R450" s="29" t="str">
        <f t="shared" si="51"/>
        <v/>
      </c>
      <c r="S450" s="29" t="str">
        <f t="shared" si="52"/>
        <v/>
      </c>
      <c r="T450" s="29"/>
      <c r="U450" s="38"/>
      <c r="V450" s="35"/>
      <c r="W450" s="35"/>
      <c r="X450" s="35"/>
      <c r="Y450" s="35"/>
      <c r="Z450" s="35"/>
      <c r="AA450" s="33" t="str">
        <f t="shared" ref="AA450:AA513" si="54">IF(ISNUMBER(SEARCH("BV",A450)),"Business validation",IF(ISNUMBER(SEARCH("TV",A450)),"Technical validation",IF(ISNUMBER(SEARCH("EV",A450)),"ECB Exclusively Validation","Error")))</f>
        <v>Business validation</v>
      </c>
      <c r="AB450" s="33" t="str">
        <f t="shared" si="48"/>
        <v>CT</v>
      </c>
      <c r="AC450" s="28" t="s">
        <v>1051</v>
      </c>
      <c r="AD450" s="28" t="s">
        <v>2701</v>
      </c>
      <c r="AE450" s="33" t="s">
        <v>84</v>
      </c>
      <c r="AF450" s="35"/>
      <c r="AG450" s="35"/>
    </row>
    <row r="451" spans="1:33" s="28" customFormat="1" ht="15" customHeight="1" x14ac:dyDescent="0.25">
      <c r="A451" s="39" t="s">
        <v>1680</v>
      </c>
      <c r="B451" s="39" t="s">
        <v>3132</v>
      </c>
      <c r="C451" s="35" t="s">
        <v>1618</v>
      </c>
      <c r="D451" s="35" t="s">
        <v>6</v>
      </c>
      <c r="E451" s="35"/>
      <c r="F451" s="35"/>
      <c r="G451" s="35"/>
      <c r="H451" s="35"/>
      <c r="I451" s="35"/>
      <c r="J451" s="35"/>
      <c r="K451" s="36"/>
      <c r="L451" s="34" t="s">
        <v>3262</v>
      </c>
      <c r="M451" s="33" t="s">
        <v>1900</v>
      </c>
      <c r="N451" s="30" t="str">
        <f t="shared" si="53"/>
        <v xml:space="preserve">BV357: If group uses method 1 or a combination of methods then template S.23.03 has to be reported --&gt;Template 1: S.01.01; Template 2: S.01.02; Expression: If {S.01.02, r0160,c0010}&lt;&gt;[s2c_CS:x14] then {S.01.01, r0430,c0010}=[s2c_CN:x1] </v>
      </c>
      <c r="O451" s="23" t="s">
        <v>177</v>
      </c>
      <c r="P451" s="29" t="str">
        <f t="shared" ref="P451:P514" si="55">TRIM((CONCATENATE(IFERROR(MID(O451,SEARCH("01",O451),2),"")," ",IFERROR(MID(O451,SEARCH("02",O451),2),"")," ",IFERROR(MID(O451,SEARCH("03",O451),2),"")," ",IFERROR(MID(O451,SEARCH("04",O451),2),"")," ",IFERROR(MID(O451,SEARCH("05",O451),2),""),," ",IFERROR(MID(O451,SEARCH("06",O451),2),""))))</f>
        <v>04</v>
      </c>
      <c r="Q451" s="28" t="str">
        <f t="shared" ref="Q451:Q514" si="56">TRIM((CONCATENATE(IFERROR(MID(O451,SEARCH("10",O451),2),"")," ",IFERROR(MID(O451,SEARCH("11",O451),2),"")," ",IFERROR(MID(O451,SEARCH("12",O451),2),"")," ",IFERROR(MID(O451,SEARCH("13",O451),2),"")," ",IFERROR(MID(O451,SEARCH("14",O451),2),"")," ",IFERROR(MID(O451,SEARCH("15",O451),2),""))))</f>
        <v/>
      </c>
      <c r="R451" s="29" t="str">
        <f t="shared" ref="R451:R514" si="57">TRIM((CONCATENATE(IFERROR(MID(O451,SEARCH("07",O451),2),"")," ",IFERROR(MID(O451,SEARCH("08",O451),2),"")," ",IFERROR(MID(O451,SEARCH("09",O451),2),""))))</f>
        <v/>
      </c>
      <c r="S451" s="29" t="str">
        <f t="shared" ref="S451:S514" si="58">TRIM((CONCATENATE(IFERROR(MID(O451,SEARCH("16",O451),2),"")," ",IFERROR(MID(O451,SEARCH("17",O451),2),"")," ",IFERROR(MID(O451,SEARCH("18",O451),2),"")," ",IFERROR(MID(O451,SEARCH("19",O451),2),""))))</f>
        <v/>
      </c>
      <c r="T451" s="29"/>
      <c r="U451" s="38"/>
      <c r="V451" s="35"/>
      <c r="W451" s="35"/>
      <c r="X451" s="35"/>
      <c r="Y451" s="35"/>
      <c r="Z451" s="35"/>
      <c r="AA451" s="33" t="str">
        <f t="shared" si="54"/>
        <v>Business validation</v>
      </c>
      <c r="AB451" s="33" t="str">
        <f t="shared" ref="AB451:AB482" si="59">IF(D451="",IF(E451="",IF(F451="",IF(G451="","IT"))),"CT")</f>
        <v>CT</v>
      </c>
      <c r="AC451" s="28" t="s">
        <v>1051</v>
      </c>
      <c r="AD451" s="28" t="s">
        <v>2701</v>
      </c>
      <c r="AE451" s="33" t="s">
        <v>84</v>
      </c>
      <c r="AF451" s="35"/>
      <c r="AG451" s="35"/>
    </row>
    <row r="452" spans="1:33" s="28" customFormat="1" ht="15" customHeight="1" x14ac:dyDescent="0.25">
      <c r="A452" s="39" t="s">
        <v>1681</v>
      </c>
      <c r="B452" s="39" t="s">
        <v>3132</v>
      </c>
      <c r="C452" s="35" t="s">
        <v>1618</v>
      </c>
      <c r="D452" s="35" t="s">
        <v>6</v>
      </c>
      <c r="E452" s="35"/>
      <c r="F452" s="35"/>
      <c r="G452" s="35"/>
      <c r="H452" s="35"/>
      <c r="I452" s="35"/>
      <c r="J452" s="35"/>
      <c r="K452" s="36"/>
      <c r="L452" s="34" t="s">
        <v>3263</v>
      </c>
      <c r="M452" s="33" t="s">
        <v>1901</v>
      </c>
      <c r="N452" s="30" t="str">
        <f t="shared" si="53"/>
        <v xml:space="preserve">BV358: If group uses method 1 or a combination of methods and uses the standard formula to calculate the group SCR then template S.25.01 has to be reported --&gt;Template 1: S.01.01; Template 2: S.01.02; Expression: If {S.01.02, r0160,c0010}&lt;&gt;[s2c_CS:x14] and {S.01.02, r0130,c0010}=[s2c_AP:x3] then {S.01.01, r0460,c0010}=[s2c_CN:x1] </v>
      </c>
      <c r="O452" s="36" t="s">
        <v>1790</v>
      </c>
      <c r="P452" s="29" t="str">
        <f t="shared" si="55"/>
        <v>04 06</v>
      </c>
      <c r="Q452" s="28" t="str">
        <f t="shared" si="56"/>
        <v/>
      </c>
      <c r="R452" s="29" t="str">
        <f t="shared" si="57"/>
        <v/>
      </c>
      <c r="S452" s="29" t="str">
        <f t="shared" si="58"/>
        <v/>
      </c>
      <c r="T452" s="29"/>
      <c r="U452" s="38"/>
      <c r="V452" s="35"/>
      <c r="W452" s="35"/>
      <c r="X452" s="35"/>
      <c r="Y452" s="35"/>
      <c r="Z452" s="35"/>
      <c r="AA452" s="33" t="str">
        <f t="shared" si="54"/>
        <v>Business validation</v>
      </c>
      <c r="AB452" s="33" t="str">
        <f t="shared" si="59"/>
        <v>CT</v>
      </c>
      <c r="AC452" s="28" t="s">
        <v>1051</v>
      </c>
      <c r="AD452" s="28" t="s">
        <v>2701</v>
      </c>
      <c r="AE452" s="33" t="s">
        <v>84</v>
      </c>
      <c r="AF452" s="35"/>
      <c r="AG452" s="35"/>
    </row>
    <row r="453" spans="1:33" s="28" customFormat="1" ht="15" customHeight="1" x14ac:dyDescent="0.25">
      <c r="A453" s="39" t="s">
        <v>1682</v>
      </c>
      <c r="B453" s="39" t="s">
        <v>3132</v>
      </c>
      <c r="C453" s="35" t="s">
        <v>1618</v>
      </c>
      <c r="D453" s="35" t="s">
        <v>6</v>
      </c>
      <c r="E453" s="35"/>
      <c r="F453" s="35"/>
      <c r="G453" s="35"/>
      <c r="H453" s="35"/>
      <c r="I453" s="35"/>
      <c r="J453" s="35"/>
      <c r="K453" s="36"/>
      <c r="L453" s="34" t="s">
        <v>3264</v>
      </c>
      <c r="M453" s="33" t="s">
        <v>1902</v>
      </c>
      <c r="N453" s="30" t="str">
        <f t="shared" si="53"/>
        <v xml:space="preserve">BV359: If group uses method 1 or a combination of methods and uses a partial internal model to calculate the group SCR then template S.25.02 has to be reported --&gt;Template 1: S.01.01; Template 2: S.01.02; Expression: If {S.01.02, r0160,c0010}&lt;&gt;[s2c_CS:x14] and {S.01.02, r0130,c0010}=[s2c_AP:x2] then {S.01.01, r0470,c0010}=[s2c_CN:x1] </v>
      </c>
      <c r="O453" s="36" t="s">
        <v>1790</v>
      </c>
      <c r="P453" s="29" t="str">
        <f t="shared" si="55"/>
        <v>04 06</v>
      </c>
      <c r="Q453" s="28" t="str">
        <f t="shared" si="56"/>
        <v/>
      </c>
      <c r="R453" s="29" t="str">
        <f t="shared" si="57"/>
        <v/>
      </c>
      <c r="S453" s="29" t="str">
        <f t="shared" si="58"/>
        <v/>
      </c>
      <c r="T453" s="29"/>
      <c r="U453" s="38"/>
      <c r="V453" s="35"/>
      <c r="W453" s="35"/>
      <c r="X453" s="35"/>
      <c r="Y453" s="35"/>
      <c r="Z453" s="35"/>
      <c r="AA453" s="33" t="str">
        <f t="shared" si="54"/>
        <v>Business validation</v>
      </c>
      <c r="AB453" s="33" t="str">
        <f t="shared" si="59"/>
        <v>CT</v>
      </c>
      <c r="AC453" s="28" t="s">
        <v>1051</v>
      </c>
      <c r="AD453" s="28" t="s">
        <v>2701</v>
      </c>
      <c r="AE453" s="33" t="s">
        <v>84</v>
      </c>
      <c r="AF453" s="35"/>
      <c r="AG453" s="35"/>
    </row>
    <row r="454" spans="1:33" s="28" customFormat="1" ht="15" customHeight="1" x14ac:dyDescent="0.25">
      <c r="A454" s="39" t="s">
        <v>1683</v>
      </c>
      <c r="B454" s="39" t="s">
        <v>3132</v>
      </c>
      <c r="C454" s="35" t="s">
        <v>1618</v>
      </c>
      <c r="D454" s="35" t="s">
        <v>6</v>
      </c>
      <c r="E454" s="35"/>
      <c r="F454" s="35"/>
      <c r="G454" s="35"/>
      <c r="H454" s="35"/>
      <c r="I454" s="35"/>
      <c r="J454" s="35"/>
      <c r="K454" s="36"/>
      <c r="L454" s="34" t="s">
        <v>3265</v>
      </c>
      <c r="M454" s="33" t="s">
        <v>1903</v>
      </c>
      <c r="N454" s="30" t="str">
        <f t="shared" si="53"/>
        <v xml:space="preserve">BV360: If group uses method 1 or a combination of methods and uses a full internal model to calculate the group SCR then template S.25.03 has to be reported --&gt;Template 1: S.01.01; Template 2: S.01.02; Expression: If {S.01.02, r0160,c0010}&lt;&gt;[s2c_CS:x14] and {S.01.02, r0130,c0010}=[s2c_AP:x1] then {S.01.01, r0480,c0010}=[s2c_CN:x1] </v>
      </c>
      <c r="O454" s="36" t="s">
        <v>1790</v>
      </c>
      <c r="P454" s="29" t="str">
        <f t="shared" si="55"/>
        <v>04 06</v>
      </c>
      <c r="Q454" s="28" t="str">
        <f t="shared" si="56"/>
        <v/>
      </c>
      <c r="R454" s="29" t="str">
        <f t="shared" si="57"/>
        <v/>
      </c>
      <c r="S454" s="29" t="str">
        <f t="shared" si="58"/>
        <v/>
      </c>
      <c r="T454" s="29"/>
      <c r="U454" s="38"/>
      <c r="V454" s="35"/>
      <c r="W454" s="35"/>
      <c r="X454" s="35"/>
      <c r="Y454" s="35"/>
      <c r="Z454" s="35"/>
      <c r="AA454" s="33" t="str">
        <f t="shared" si="54"/>
        <v>Business validation</v>
      </c>
      <c r="AB454" s="33" t="str">
        <f t="shared" si="59"/>
        <v>CT</v>
      </c>
      <c r="AC454" s="28" t="s">
        <v>1051</v>
      </c>
      <c r="AD454" s="28" t="s">
        <v>2701</v>
      </c>
      <c r="AE454" s="33" t="s">
        <v>84</v>
      </c>
      <c r="AF454" s="35"/>
      <c r="AG454" s="35"/>
    </row>
    <row r="455" spans="1:33" s="28" customFormat="1" ht="15" customHeight="1" x14ac:dyDescent="0.25">
      <c r="A455" s="39" t="s">
        <v>1684</v>
      </c>
      <c r="B455" s="39" t="s">
        <v>3132</v>
      </c>
      <c r="C455" s="35" t="s">
        <v>1618</v>
      </c>
      <c r="D455" s="35" t="s">
        <v>6</v>
      </c>
      <c r="E455" s="35"/>
      <c r="F455" s="35"/>
      <c r="G455" s="35"/>
      <c r="H455" s="35"/>
      <c r="I455" s="35"/>
      <c r="J455" s="35"/>
      <c r="K455" s="36"/>
      <c r="L455" s="34" t="s">
        <v>3266</v>
      </c>
      <c r="M455" s="33" t="s">
        <v>2045</v>
      </c>
      <c r="N455" s="30" t="str">
        <f t="shared" si="53"/>
        <v xml:space="preserve">BV361: If group uses method 1 or a combination of methods and uses the standard formula to calculate the group SCR then template S.26.01 has to be reported --&gt;Template 1: S.01.01; Template 2: S.01.02; Expression: If {S.01.02, r0160,c0010}&lt;&gt;[s2c_CS:x14] and {S.01.02, r0130,c0010}=[s2c_AP:x1] then {S.01.01, r0500,c0010}=[s2c_CN:x1] </v>
      </c>
      <c r="O455" s="23" t="s">
        <v>177</v>
      </c>
      <c r="P455" s="29" t="str">
        <f t="shared" si="55"/>
        <v>04</v>
      </c>
      <c r="Q455" s="28" t="str">
        <f t="shared" si="56"/>
        <v/>
      </c>
      <c r="R455" s="29" t="str">
        <f t="shared" si="57"/>
        <v/>
      </c>
      <c r="S455" s="29" t="str">
        <f t="shared" si="58"/>
        <v/>
      </c>
      <c r="T455" s="29"/>
      <c r="U455" s="38"/>
      <c r="V455" s="84">
        <v>42782</v>
      </c>
      <c r="W455" s="33" t="s">
        <v>8548</v>
      </c>
      <c r="X455" s="73" t="s">
        <v>23875</v>
      </c>
      <c r="Y455" s="33" t="s">
        <v>8546</v>
      </c>
      <c r="Z455" s="33" t="s">
        <v>8622</v>
      </c>
      <c r="AA455" s="33" t="str">
        <f t="shared" si="54"/>
        <v>Business validation</v>
      </c>
      <c r="AB455" s="33" t="str">
        <f t="shared" si="59"/>
        <v>CT</v>
      </c>
      <c r="AC455" s="28" t="s">
        <v>1051</v>
      </c>
      <c r="AD455" s="28" t="s">
        <v>2701</v>
      </c>
      <c r="AE455" s="33" t="s">
        <v>84</v>
      </c>
      <c r="AF455" s="35"/>
      <c r="AG455" s="35"/>
    </row>
    <row r="456" spans="1:33" s="28" customFormat="1" ht="15" customHeight="1" x14ac:dyDescent="0.25">
      <c r="A456" s="39" t="s">
        <v>2526</v>
      </c>
      <c r="B456" s="39" t="s">
        <v>3132</v>
      </c>
      <c r="C456" s="35" t="s">
        <v>1618</v>
      </c>
      <c r="D456" s="35" t="s">
        <v>6</v>
      </c>
      <c r="E456" s="35"/>
      <c r="F456" s="35"/>
      <c r="G456" s="35"/>
      <c r="H456" s="35"/>
      <c r="I456" s="35"/>
      <c r="J456" s="35"/>
      <c r="K456" s="36"/>
      <c r="L456" s="34" t="s">
        <v>3267</v>
      </c>
      <c r="M456" s="33" t="s">
        <v>2046</v>
      </c>
      <c r="N456" s="30" t="str">
        <f t="shared" si="53"/>
        <v xml:space="preserve">BV362: If group uses method 1 or a combination of methods and uses the standard formula to calculate the group SCR then template S.26.02 has to be reported --&gt;Template 1: S.01.01; Template 2: S.01.02; Expression: If {S.01.02, r0160,c0010}&lt;&gt;[s2c_CS:x14] and {S.01.02, r0130,c0010}=[s2c_AP:x1] then {S.01.01, r0510,c0010}=[s2c_CN:x1] </v>
      </c>
      <c r="O456" s="23" t="s">
        <v>177</v>
      </c>
      <c r="P456" s="29" t="str">
        <f t="shared" si="55"/>
        <v>04</v>
      </c>
      <c r="Q456" s="28" t="str">
        <f t="shared" si="56"/>
        <v/>
      </c>
      <c r="R456" s="29" t="str">
        <f t="shared" si="57"/>
        <v/>
      </c>
      <c r="S456" s="29" t="str">
        <f t="shared" si="58"/>
        <v/>
      </c>
      <c r="T456" s="29"/>
      <c r="U456" s="38"/>
      <c r="V456" s="84">
        <v>42782</v>
      </c>
      <c r="W456" s="33" t="s">
        <v>8548</v>
      </c>
      <c r="X456" s="73" t="s">
        <v>23875</v>
      </c>
      <c r="Y456" s="33" t="s">
        <v>8546</v>
      </c>
      <c r="Z456" s="33" t="s">
        <v>8622</v>
      </c>
      <c r="AA456" s="33" t="str">
        <f t="shared" si="54"/>
        <v>Business validation</v>
      </c>
      <c r="AB456" s="33" t="str">
        <f t="shared" si="59"/>
        <v>CT</v>
      </c>
      <c r="AC456" s="28" t="s">
        <v>1051</v>
      </c>
      <c r="AD456" s="28" t="s">
        <v>2701</v>
      </c>
      <c r="AE456" s="33" t="s">
        <v>84</v>
      </c>
      <c r="AF456" s="35"/>
      <c r="AG456" s="35"/>
    </row>
    <row r="457" spans="1:33" s="28" customFormat="1" ht="15" customHeight="1" x14ac:dyDescent="0.25">
      <c r="A457" s="39" t="s">
        <v>2527</v>
      </c>
      <c r="B457" s="39" t="s">
        <v>3132</v>
      </c>
      <c r="C457" s="35" t="s">
        <v>8</v>
      </c>
      <c r="D457" s="35" t="s">
        <v>122</v>
      </c>
      <c r="E457" s="35"/>
      <c r="F457" s="35"/>
      <c r="G457" s="35"/>
      <c r="H457" s="35"/>
      <c r="I457" s="35"/>
      <c r="J457" s="35"/>
      <c r="K457" s="36" t="s">
        <v>2265</v>
      </c>
      <c r="L457" s="34" t="s">
        <v>2047</v>
      </c>
      <c r="M457" s="33" t="s">
        <v>7394</v>
      </c>
      <c r="N457" s="30" t="str">
        <f t="shared" si="53"/>
        <v>BV363: Property, plant &amp; equipment held for own use reported in the template S.02.01 Balance sheet should be equal to the total Property, plant &amp; equipment held for own use that is not held in index-linked and unit-linked contracts reported in the line-by-line assets reporting template S.06.02 --&gt;Template 1: S.02.01; Template 2: S.06.02; Filter: ({S.06.02, c0290} like '##93' or {S.06.02, c0290} like '##95' or {S.06.02, c0290} like '##96') and ({S.06.02, c0090}=[s2c_LB:x91]); Expression: {S.02.01, r0060,c0010}=sum({S.06.02, c0170,(sNNN)})</v>
      </c>
      <c r="O457" s="37" t="s">
        <v>2331</v>
      </c>
      <c r="P457" s="29" t="str">
        <f t="shared" si="55"/>
        <v>01 02</v>
      </c>
      <c r="Q457" s="28" t="str">
        <f t="shared" si="56"/>
        <v/>
      </c>
      <c r="R457" s="29" t="str">
        <f t="shared" si="57"/>
        <v>07 08</v>
      </c>
      <c r="S457" s="29" t="str">
        <f t="shared" si="58"/>
        <v>16 17 18 19</v>
      </c>
      <c r="T457" s="29"/>
      <c r="U457" s="38"/>
      <c r="V457" s="42">
        <v>42354</v>
      </c>
      <c r="W457" s="35" t="s">
        <v>8547</v>
      </c>
      <c r="X457" s="29" t="s">
        <v>8550</v>
      </c>
      <c r="Y457" s="29" t="s">
        <v>8546</v>
      </c>
      <c r="Z457" s="42" t="s">
        <v>8622</v>
      </c>
      <c r="AA457" s="33" t="str">
        <f t="shared" si="54"/>
        <v>Business validation</v>
      </c>
      <c r="AB457" s="33" t="str">
        <f t="shared" si="59"/>
        <v>CT</v>
      </c>
      <c r="AC457" s="35" t="s">
        <v>1051</v>
      </c>
      <c r="AD457" s="28" t="s">
        <v>2701</v>
      </c>
      <c r="AE457" s="33" t="s">
        <v>84</v>
      </c>
      <c r="AF457" s="35"/>
      <c r="AG457" s="35"/>
    </row>
    <row r="458" spans="1:33" s="28" customFormat="1" ht="15" customHeight="1" x14ac:dyDescent="0.25">
      <c r="A458" s="39" t="s">
        <v>2528</v>
      </c>
      <c r="B458" s="39" t="s">
        <v>3132</v>
      </c>
      <c r="C458" s="35" t="s">
        <v>8</v>
      </c>
      <c r="D458" s="35" t="s">
        <v>122</v>
      </c>
      <c r="E458" s="35"/>
      <c r="F458" s="35"/>
      <c r="G458" s="35"/>
      <c r="H458" s="35"/>
      <c r="I458" s="35"/>
      <c r="J458" s="35"/>
      <c r="K458" s="36" t="s">
        <v>2266</v>
      </c>
      <c r="L458" s="34" t="s">
        <v>1870</v>
      </c>
      <c r="M458" s="33" t="s">
        <v>7395</v>
      </c>
      <c r="N458" s="30" t="str">
        <f t="shared" si="53"/>
        <v>BV364: Holdings in related undertakings, including participations reported in the template S.02.01 Balance sheet should be equal to the total Holdings in related undertakings, including participations that are not held in index-linked and unit-linked contracts reported in the line-by-line assets reporting template S.06.02 --&gt;Template 1: S.02.01; Template 2: S.06.02; Filter: ({S.06.02, c0290} like '##3#' or {S.06.02, c0290} like '##4#') and {S.06.02, c0310}&lt;&gt;[s2c_PU:x16] and {S.06.02, c0090}=[s2c_LB:x91]); Expression: {S.02.01, r0090,c0010}=sum({S.06.02, c0170,(sNNN)})</v>
      </c>
      <c r="O458" s="37" t="s">
        <v>2331</v>
      </c>
      <c r="P458" s="29" t="str">
        <f t="shared" si="55"/>
        <v>01 02</v>
      </c>
      <c r="Q458" s="28" t="str">
        <f t="shared" si="56"/>
        <v/>
      </c>
      <c r="R458" s="29" t="str">
        <f t="shared" si="57"/>
        <v>07 08</v>
      </c>
      <c r="S458" s="29" t="str">
        <f t="shared" si="58"/>
        <v>16 17 18 19</v>
      </c>
      <c r="T458" s="29"/>
      <c r="U458" s="38"/>
      <c r="V458" s="42">
        <v>42354</v>
      </c>
      <c r="W458" s="35" t="s">
        <v>8547</v>
      </c>
      <c r="X458" s="29" t="s">
        <v>8550</v>
      </c>
      <c r="Y458" s="29" t="s">
        <v>8546</v>
      </c>
      <c r="Z458" s="42" t="s">
        <v>8622</v>
      </c>
      <c r="AA458" s="33" t="str">
        <f t="shared" si="54"/>
        <v>Business validation</v>
      </c>
      <c r="AB458" s="33" t="str">
        <f t="shared" si="59"/>
        <v>CT</v>
      </c>
      <c r="AC458" s="35" t="s">
        <v>1051</v>
      </c>
      <c r="AD458" s="28" t="s">
        <v>2701</v>
      </c>
      <c r="AE458" s="33" t="s">
        <v>84</v>
      </c>
      <c r="AF458" s="35"/>
      <c r="AG458" s="35"/>
    </row>
    <row r="459" spans="1:33" s="28" customFormat="1" ht="15" customHeight="1" x14ac:dyDescent="0.25">
      <c r="A459" s="39" t="s">
        <v>2529</v>
      </c>
      <c r="B459" s="39" t="s">
        <v>3132</v>
      </c>
      <c r="C459" s="35" t="s">
        <v>8</v>
      </c>
      <c r="D459" s="35" t="s">
        <v>122</v>
      </c>
      <c r="E459" s="35"/>
      <c r="F459" s="35"/>
      <c r="G459" s="35"/>
      <c r="H459" s="35"/>
      <c r="I459" s="35"/>
      <c r="J459" s="35"/>
      <c r="K459" s="36" t="s">
        <v>2256</v>
      </c>
      <c r="L459" s="34" t="s">
        <v>1871</v>
      </c>
      <c r="M459" s="33" t="s">
        <v>7396</v>
      </c>
      <c r="N459" s="30" t="str">
        <f t="shared" si="53"/>
        <v>BV365: Listed equities reported in the template S.02.01 Balance sheet should be equal to the total listed equities that are not held in index-linked and unit-linked contracts reported in the line-by-line assets reporting template S.06.02 --&gt;Template 1: S.02.01; Template 2: S.06.02; Filter: {S.06.02, c0290} like '##3#' and {S.06.02, c0290}&lt;&gt;'XL3#' and {S.06.02, c0290}&lt;&gt;'XT3#' and {S.06.02, c0310}=[s2c_PU:x16] and {S.06.02, c0090}=[s2c_LB:x91]; Expression: {S.02.01, r0110,c0010}=sum({S.06.02, c0170,(sNNN)})</v>
      </c>
      <c r="O459" s="37" t="s">
        <v>2331</v>
      </c>
      <c r="P459" s="29" t="str">
        <f t="shared" si="55"/>
        <v>01 02</v>
      </c>
      <c r="Q459" s="28" t="str">
        <f t="shared" si="56"/>
        <v/>
      </c>
      <c r="R459" s="29" t="str">
        <f t="shared" si="57"/>
        <v>07 08</v>
      </c>
      <c r="S459" s="29" t="str">
        <f t="shared" si="58"/>
        <v>16 17 18 19</v>
      </c>
      <c r="T459" s="29"/>
      <c r="U459" s="38"/>
      <c r="V459" s="42">
        <v>42354</v>
      </c>
      <c r="W459" s="35" t="s">
        <v>8547</v>
      </c>
      <c r="X459" s="29" t="s">
        <v>8550</v>
      </c>
      <c r="Y459" s="29" t="s">
        <v>8546</v>
      </c>
      <c r="Z459" s="42" t="s">
        <v>8622</v>
      </c>
      <c r="AA459" s="33" t="str">
        <f t="shared" si="54"/>
        <v>Business validation</v>
      </c>
      <c r="AB459" s="33" t="str">
        <f t="shared" si="59"/>
        <v>CT</v>
      </c>
      <c r="AC459" s="35" t="s">
        <v>1051</v>
      </c>
      <c r="AD459" s="28" t="s">
        <v>2701</v>
      </c>
      <c r="AE459" s="33" t="s">
        <v>84</v>
      </c>
      <c r="AF459" s="35"/>
      <c r="AG459" s="35"/>
    </row>
    <row r="460" spans="1:33" s="28" customFormat="1" ht="15" customHeight="1" x14ac:dyDescent="0.25">
      <c r="A460" s="39" t="s">
        <v>2530</v>
      </c>
      <c r="B460" s="39" t="s">
        <v>3132</v>
      </c>
      <c r="C460" s="35" t="s">
        <v>8</v>
      </c>
      <c r="D460" s="35" t="s">
        <v>122</v>
      </c>
      <c r="E460" s="35"/>
      <c r="F460" s="35"/>
      <c r="G460" s="35"/>
      <c r="H460" s="35"/>
      <c r="I460" s="35"/>
      <c r="J460" s="35"/>
      <c r="K460" s="36" t="s">
        <v>2267</v>
      </c>
      <c r="L460" s="34" t="s">
        <v>1872</v>
      </c>
      <c r="M460" s="33" t="s">
        <v>7397</v>
      </c>
      <c r="N460" s="30" t="str">
        <f t="shared" si="53"/>
        <v>BV366: Unlisted equities reported in the template S.02.01 Balance sheet should be equal to the total unlisted equities that are not held in index-linked and unit-linked contracts reported in the line-by-line assets reporting template S.06.02 --&gt;Template 1: S.02.01; Template 2: S.06.02; Filter: ({S.06.02, c0290} like 'XL3#' or {S.06.02, c0290} like 'XT3#') and {S.06.02, c0310}=[s2c_PU:x16] and {S.06.02, c0090}=[s2c_LB:x91]; Expression: {S.02.01, r0120,c0010}=sum({S.06.02, c0170,(sNNN)})</v>
      </c>
      <c r="O460" s="37" t="s">
        <v>2331</v>
      </c>
      <c r="P460" s="29" t="str">
        <f t="shared" si="55"/>
        <v>01 02</v>
      </c>
      <c r="Q460" s="28" t="str">
        <f t="shared" si="56"/>
        <v/>
      </c>
      <c r="R460" s="29" t="str">
        <f t="shared" si="57"/>
        <v>07 08</v>
      </c>
      <c r="S460" s="29" t="str">
        <f t="shared" si="58"/>
        <v>16 17 18 19</v>
      </c>
      <c r="T460" s="29"/>
      <c r="U460" s="38"/>
      <c r="V460" s="42">
        <v>42354</v>
      </c>
      <c r="W460" s="35" t="s">
        <v>8547</v>
      </c>
      <c r="X460" s="29" t="s">
        <v>8550</v>
      </c>
      <c r="Y460" s="29" t="s">
        <v>8546</v>
      </c>
      <c r="Z460" s="42" t="s">
        <v>8622</v>
      </c>
      <c r="AA460" s="33" t="str">
        <f t="shared" si="54"/>
        <v>Business validation</v>
      </c>
      <c r="AB460" s="33" t="str">
        <f t="shared" si="59"/>
        <v>CT</v>
      </c>
      <c r="AC460" s="35" t="s">
        <v>1051</v>
      </c>
      <c r="AD460" s="28" t="s">
        <v>2701</v>
      </c>
      <c r="AE460" s="33" t="s">
        <v>84</v>
      </c>
      <c r="AF460" s="35"/>
      <c r="AG460" s="35"/>
    </row>
    <row r="461" spans="1:33" s="28" customFormat="1" ht="15" customHeight="1" x14ac:dyDescent="0.25">
      <c r="A461" s="39" t="s">
        <v>2531</v>
      </c>
      <c r="B461" s="39" t="s">
        <v>3132</v>
      </c>
      <c r="C461" s="35" t="s">
        <v>8</v>
      </c>
      <c r="D461" s="35" t="s">
        <v>122</v>
      </c>
      <c r="E461" s="35"/>
      <c r="F461" s="35"/>
      <c r="G461" s="35"/>
      <c r="H461" s="35"/>
      <c r="I461" s="35"/>
      <c r="J461" s="35"/>
      <c r="K461" s="36" t="s">
        <v>2257</v>
      </c>
      <c r="L461" s="34" t="s">
        <v>1873</v>
      </c>
      <c r="M461" s="33" t="s">
        <v>7398</v>
      </c>
      <c r="N461" s="30" t="str">
        <f t="shared" si="53"/>
        <v>BV367: Government bonds reported in the template S.02.01 Balance sheet should be equal to the total Government bonds that are not held in index-linked and unit-linked contracts reported in the line-by-line assets reporting template S.06.02 --&gt;Template 1: S.02.01; Template 2: S.06.02; Filter: {S.06.02, c0290} like '##1#' and {S.06.02, c0090}=[s2c_LB:x91]; Expression: {S.02.01, r0140,c0010}=sum({S.06.02, c0170,(sNNN)})</v>
      </c>
      <c r="O461" s="37" t="s">
        <v>2331</v>
      </c>
      <c r="P461" s="29" t="str">
        <f t="shared" si="55"/>
        <v>01 02</v>
      </c>
      <c r="Q461" s="28" t="str">
        <f t="shared" si="56"/>
        <v/>
      </c>
      <c r="R461" s="29" t="str">
        <f t="shared" si="57"/>
        <v>07 08</v>
      </c>
      <c r="S461" s="29" t="str">
        <f t="shared" si="58"/>
        <v>16 17 18 19</v>
      </c>
      <c r="T461" s="29"/>
      <c r="U461" s="38"/>
      <c r="V461" s="42">
        <v>42354</v>
      </c>
      <c r="W461" s="35" t="s">
        <v>8547</v>
      </c>
      <c r="X461" s="29" t="s">
        <v>8550</v>
      </c>
      <c r="Y461" s="29" t="s">
        <v>8546</v>
      </c>
      <c r="Z461" s="42" t="s">
        <v>8622</v>
      </c>
      <c r="AA461" s="33" t="str">
        <f t="shared" si="54"/>
        <v>Business validation</v>
      </c>
      <c r="AB461" s="33" t="str">
        <f t="shared" si="59"/>
        <v>CT</v>
      </c>
      <c r="AC461" s="35" t="s">
        <v>1051</v>
      </c>
      <c r="AD461" s="28" t="s">
        <v>2701</v>
      </c>
      <c r="AE461" s="33" t="s">
        <v>84</v>
      </c>
      <c r="AF461" s="35"/>
      <c r="AG461" s="35"/>
    </row>
    <row r="462" spans="1:33" s="28" customFormat="1" ht="15" customHeight="1" x14ac:dyDescent="0.25">
      <c r="A462" s="39" t="s">
        <v>1685</v>
      </c>
      <c r="B462" s="39" t="s">
        <v>3132</v>
      </c>
      <c r="C462" s="35" t="s">
        <v>8</v>
      </c>
      <c r="D462" s="35" t="s">
        <v>122</v>
      </c>
      <c r="E462" s="35"/>
      <c r="F462" s="35"/>
      <c r="G462" s="35"/>
      <c r="H462" s="35"/>
      <c r="I462" s="35"/>
      <c r="J462" s="35"/>
      <c r="K462" s="36" t="s">
        <v>2258</v>
      </c>
      <c r="L462" s="34" t="s">
        <v>1874</v>
      </c>
      <c r="M462" s="33" t="s">
        <v>7399</v>
      </c>
      <c r="N462" s="30" t="str">
        <f t="shared" si="53"/>
        <v>BV368: Corporate bonds reported in the template S.02.01 Balance sheet should be equal to the total corporate bonds that are not held in index-linked and unit-linked contracts reported in the line-by-line assets reporting template S.06.02 --&gt;Template 1: S.02.01; Template 2: S.06.02; Filter: {S.06.02, c0290} like '##2#' and {S.06.02, c0090}=[s2c_LB:x91]; Expression: {S.02.01, r0150,c0010}=sum({S.06.02, c0170,(sNNN)})</v>
      </c>
      <c r="O462" s="37" t="s">
        <v>2331</v>
      </c>
      <c r="P462" s="29" t="str">
        <f t="shared" si="55"/>
        <v>01 02</v>
      </c>
      <c r="Q462" s="28" t="str">
        <f t="shared" si="56"/>
        <v/>
      </c>
      <c r="R462" s="29" t="str">
        <f t="shared" si="57"/>
        <v>07 08</v>
      </c>
      <c r="S462" s="29" t="str">
        <f t="shared" si="58"/>
        <v>16 17 18 19</v>
      </c>
      <c r="T462" s="29"/>
      <c r="U462" s="38"/>
      <c r="V462" s="42">
        <v>42354</v>
      </c>
      <c r="W462" s="35" t="s">
        <v>8547</v>
      </c>
      <c r="X462" s="29" t="s">
        <v>8550</v>
      </c>
      <c r="Y462" s="29" t="s">
        <v>8546</v>
      </c>
      <c r="Z462" s="42" t="s">
        <v>8622</v>
      </c>
      <c r="AA462" s="33" t="str">
        <f t="shared" si="54"/>
        <v>Business validation</v>
      </c>
      <c r="AB462" s="33" t="str">
        <f t="shared" si="59"/>
        <v>CT</v>
      </c>
      <c r="AC462" s="35" t="s">
        <v>1051</v>
      </c>
      <c r="AD462" s="28" t="s">
        <v>2701</v>
      </c>
      <c r="AE462" s="33" t="s">
        <v>84</v>
      </c>
      <c r="AF462" s="35"/>
      <c r="AG462" s="35"/>
    </row>
    <row r="463" spans="1:33" s="28" customFormat="1" ht="15" customHeight="1" x14ac:dyDescent="0.25">
      <c r="A463" s="39" t="s">
        <v>1686</v>
      </c>
      <c r="B463" s="39" t="s">
        <v>3132</v>
      </c>
      <c r="C463" s="35" t="s">
        <v>8</v>
      </c>
      <c r="D463" s="35" t="s">
        <v>122</v>
      </c>
      <c r="E463" s="35"/>
      <c r="F463" s="35"/>
      <c r="G463" s="35"/>
      <c r="H463" s="35"/>
      <c r="I463" s="35"/>
      <c r="J463" s="35"/>
      <c r="K463" s="36" t="s">
        <v>2259</v>
      </c>
      <c r="L463" s="34" t="s">
        <v>1875</v>
      </c>
      <c r="M463" s="33" t="s">
        <v>7400</v>
      </c>
      <c r="N463" s="30" t="str">
        <f t="shared" si="53"/>
        <v>BV369: Structured notes reported in the template S.02.01 Balance sheet should be equal to the total Structured notes that are not held in index-linked and unit-linked contracts reported in the line-by-line assets reporting template S.06.02 --&gt;Template 1: S.02.01; Template 2: S.06.02; Filter: {S.06.02, c0290} like '##5#' and {S.06.02, c0090}=[s2c_LB:x91]; Expression: {S.02.01, r0160,c0010}=sum({S.06.02, c0170,(sNNN)})</v>
      </c>
      <c r="O463" s="37" t="s">
        <v>2331</v>
      </c>
      <c r="P463" s="29" t="str">
        <f t="shared" si="55"/>
        <v>01 02</v>
      </c>
      <c r="Q463" s="28" t="str">
        <f t="shared" si="56"/>
        <v/>
      </c>
      <c r="R463" s="29" t="str">
        <f t="shared" si="57"/>
        <v>07 08</v>
      </c>
      <c r="S463" s="29" t="str">
        <f t="shared" si="58"/>
        <v>16 17 18 19</v>
      </c>
      <c r="T463" s="29"/>
      <c r="U463" s="38"/>
      <c r="V463" s="42">
        <v>42354</v>
      </c>
      <c r="W463" s="35" t="s">
        <v>8547</v>
      </c>
      <c r="X463" s="29" t="s">
        <v>8550</v>
      </c>
      <c r="Y463" s="29" t="s">
        <v>8546</v>
      </c>
      <c r="Z463" s="42" t="s">
        <v>8622</v>
      </c>
      <c r="AA463" s="33" t="str">
        <f t="shared" si="54"/>
        <v>Business validation</v>
      </c>
      <c r="AB463" s="33" t="str">
        <f t="shared" si="59"/>
        <v>CT</v>
      </c>
      <c r="AC463" s="35" t="s">
        <v>1051</v>
      </c>
      <c r="AD463" s="28" t="s">
        <v>2701</v>
      </c>
      <c r="AE463" s="33" t="s">
        <v>84</v>
      </c>
      <c r="AF463" s="35"/>
      <c r="AG463" s="35"/>
    </row>
    <row r="464" spans="1:33" s="28" customFormat="1" ht="15" customHeight="1" x14ac:dyDescent="0.25">
      <c r="A464" s="39" t="s">
        <v>1687</v>
      </c>
      <c r="B464" s="39" t="s">
        <v>3132</v>
      </c>
      <c r="C464" s="35" t="s">
        <v>8</v>
      </c>
      <c r="D464" s="35" t="s">
        <v>122</v>
      </c>
      <c r="E464" s="35"/>
      <c r="F464" s="35"/>
      <c r="G464" s="35"/>
      <c r="H464" s="35"/>
      <c r="I464" s="35"/>
      <c r="J464" s="35"/>
      <c r="K464" s="36" t="s">
        <v>2260</v>
      </c>
      <c r="L464" s="34" t="s">
        <v>1876</v>
      </c>
      <c r="M464" s="33" t="s">
        <v>7401</v>
      </c>
      <c r="N464" s="30" t="str">
        <f t="shared" si="53"/>
        <v>BV370: Collateralised securities reported in the template S.02.01 Balance sheet should be equal to the total Collateralised securities that are not held in index-linked and unit-linked contracts reported in the line-by-line assets reporting template S.06.02 --&gt;Template 1: S.02.01; Template 2: S.06.02; Filter: {S.06.02, c0290} like '##6#' and {S.06.02, c0090}=[s2c_LB:x91]; Expression: {S.02.01, r0170,c0010}=sum({S.06.02, c0170,(sNNN)})</v>
      </c>
      <c r="O464" s="37" t="s">
        <v>2331</v>
      </c>
      <c r="P464" s="29" t="str">
        <f t="shared" si="55"/>
        <v>01 02</v>
      </c>
      <c r="Q464" s="28" t="str">
        <f t="shared" si="56"/>
        <v/>
      </c>
      <c r="R464" s="29" t="str">
        <f t="shared" si="57"/>
        <v>07 08</v>
      </c>
      <c r="S464" s="29" t="str">
        <f t="shared" si="58"/>
        <v>16 17 18 19</v>
      </c>
      <c r="T464" s="29"/>
      <c r="U464" s="38"/>
      <c r="V464" s="42">
        <v>42354</v>
      </c>
      <c r="W464" s="35" t="s">
        <v>8547</v>
      </c>
      <c r="X464" s="29" t="s">
        <v>8550</v>
      </c>
      <c r="Y464" s="29" t="s">
        <v>8546</v>
      </c>
      <c r="Z464" s="42" t="s">
        <v>8622</v>
      </c>
      <c r="AA464" s="33" t="str">
        <f t="shared" si="54"/>
        <v>Business validation</v>
      </c>
      <c r="AB464" s="33" t="str">
        <f t="shared" si="59"/>
        <v>CT</v>
      </c>
      <c r="AC464" s="35" t="s">
        <v>1051</v>
      </c>
      <c r="AD464" s="28" t="s">
        <v>2701</v>
      </c>
      <c r="AE464" s="33" t="s">
        <v>84</v>
      </c>
      <c r="AF464" s="35"/>
      <c r="AG464" s="35"/>
    </row>
    <row r="465" spans="1:33" s="28" customFormat="1" ht="15" customHeight="1" x14ac:dyDescent="0.25">
      <c r="A465" s="39" t="s">
        <v>1688</v>
      </c>
      <c r="B465" s="39" t="s">
        <v>3132</v>
      </c>
      <c r="C465" s="35" t="s">
        <v>8</v>
      </c>
      <c r="D465" s="35" t="s">
        <v>122</v>
      </c>
      <c r="E465" s="35"/>
      <c r="F465" s="35"/>
      <c r="G465" s="35"/>
      <c r="H465" s="35"/>
      <c r="I465" s="35"/>
      <c r="J465" s="35"/>
      <c r="K465" s="36" t="s">
        <v>2261</v>
      </c>
      <c r="L465" s="34" t="s">
        <v>1877</v>
      </c>
      <c r="M465" s="33" t="s">
        <v>7402</v>
      </c>
      <c r="N465" s="30" t="str">
        <f t="shared" si="53"/>
        <v>BV371: Collective investment undertakings reported in the template S.02.01 Balance sheet should be equal to the total Collective investment undertakings that are not held in index-linked and unit-linked contracts reported in the line-by-line assets reporting template S.06.02 --&gt;Template 1: S.02.01; Template 2: S.06.02; Filter: {S.06.02, c0290} like '##4#' and {S.06.02, c0310}=[s2c_PU:x16] and {S.06.02, c0090}=[s2c_LB:x91]; Expression: {S.02.01, r0180,c0010}=sum({S.06.02, c0170,(sNNN)})</v>
      </c>
      <c r="O465" s="37" t="s">
        <v>2331</v>
      </c>
      <c r="P465" s="29" t="str">
        <f t="shared" si="55"/>
        <v>01 02</v>
      </c>
      <c r="Q465" s="28" t="str">
        <f t="shared" si="56"/>
        <v/>
      </c>
      <c r="R465" s="29" t="str">
        <f t="shared" si="57"/>
        <v>07 08</v>
      </c>
      <c r="S465" s="29" t="str">
        <f t="shared" si="58"/>
        <v>16 17 18 19</v>
      </c>
      <c r="T465" s="29"/>
      <c r="U465" s="38"/>
      <c r="V465" s="42">
        <v>42354</v>
      </c>
      <c r="W465" s="35" t="s">
        <v>8547</v>
      </c>
      <c r="X465" s="29" t="s">
        <v>8550</v>
      </c>
      <c r="Y465" s="29" t="s">
        <v>8546</v>
      </c>
      <c r="Z465" s="42" t="s">
        <v>8622</v>
      </c>
      <c r="AA465" s="33" t="str">
        <f t="shared" si="54"/>
        <v>Business validation</v>
      </c>
      <c r="AB465" s="33" t="str">
        <f t="shared" si="59"/>
        <v>CT</v>
      </c>
      <c r="AC465" s="35" t="s">
        <v>1051</v>
      </c>
      <c r="AD465" s="28" t="s">
        <v>2701</v>
      </c>
      <c r="AE465" s="33" t="s">
        <v>84</v>
      </c>
      <c r="AF465" s="35"/>
      <c r="AG465" s="35"/>
    </row>
    <row r="466" spans="1:33" s="28" customFormat="1" ht="15" customHeight="1" x14ac:dyDescent="0.25">
      <c r="A466" s="39" t="s">
        <v>1689</v>
      </c>
      <c r="B466" s="39" t="s">
        <v>3132</v>
      </c>
      <c r="C466" s="35" t="s">
        <v>8</v>
      </c>
      <c r="D466" s="35" t="s">
        <v>122</v>
      </c>
      <c r="E466" s="35"/>
      <c r="F466" s="35"/>
      <c r="G466" s="35"/>
      <c r="H466" s="35"/>
      <c r="I466" s="35"/>
      <c r="J466" s="35"/>
      <c r="K466" s="36" t="s">
        <v>2268</v>
      </c>
      <c r="L466" s="34" t="s">
        <v>1878</v>
      </c>
      <c r="M466" s="33" t="s">
        <v>7403</v>
      </c>
      <c r="N466" s="30" t="str">
        <f t="shared" si="53"/>
        <v>BV372: Deposits other than cash equivalents reported in the template S.02.01 Balance sheet should be equal to the total Deposits other than cash equivalents that are not held in index-linked and unit-linked contracts reported in the line-by-line assets reporting template S.06.02 --&gt;Template 1: S.02.01; Template 2: S.06.02; Filter: ({S.06.02, c0290} like '##73' or {S.06.02, c0290} like '##74' or {S.06.02, c0290} like '##79') and {S.06.02, c0090}=[s2c_LB:x91]; Expression: {S.02.01, r0200,c0010}=sum({S.06.02, c0170,(sNNN)})</v>
      </c>
      <c r="O466" s="37" t="s">
        <v>2331</v>
      </c>
      <c r="P466" s="29" t="str">
        <f t="shared" si="55"/>
        <v>01 02</v>
      </c>
      <c r="Q466" s="28" t="str">
        <f t="shared" si="56"/>
        <v/>
      </c>
      <c r="R466" s="29" t="str">
        <f t="shared" si="57"/>
        <v>07 08</v>
      </c>
      <c r="S466" s="29" t="str">
        <f t="shared" si="58"/>
        <v>16 17 18 19</v>
      </c>
      <c r="T466" s="29"/>
      <c r="U466" s="38"/>
      <c r="V466" s="42">
        <v>42354</v>
      </c>
      <c r="W466" s="35" t="s">
        <v>8547</v>
      </c>
      <c r="X466" s="29" t="s">
        <v>8550</v>
      </c>
      <c r="Y466" s="29" t="s">
        <v>8546</v>
      </c>
      <c r="Z466" s="42" t="s">
        <v>8622</v>
      </c>
      <c r="AA466" s="33" t="str">
        <f t="shared" si="54"/>
        <v>Business validation</v>
      </c>
      <c r="AB466" s="33" t="str">
        <f t="shared" si="59"/>
        <v>CT</v>
      </c>
      <c r="AC466" s="35" t="s">
        <v>1051</v>
      </c>
      <c r="AD466" s="28" t="s">
        <v>2701</v>
      </c>
      <c r="AE466" s="33" t="s">
        <v>84</v>
      </c>
      <c r="AF466" s="35"/>
      <c r="AG466" s="35"/>
    </row>
    <row r="467" spans="1:33" s="28" customFormat="1" ht="15" customHeight="1" x14ac:dyDescent="0.25">
      <c r="A467" s="39" t="s">
        <v>1690</v>
      </c>
      <c r="B467" s="39" t="s">
        <v>3132</v>
      </c>
      <c r="C467" s="35" t="s">
        <v>8</v>
      </c>
      <c r="D467" s="35" t="s">
        <v>122</v>
      </c>
      <c r="E467" s="35"/>
      <c r="F467" s="35"/>
      <c r="G467" s="35"/>
      <c r="H467" s="35"/>
      <c r="I467" s="35"/>
      <c r="J467" s="35"/>
      <c r="K467" s="36" t="s">
        <v>2262</v>
      </c>
      <c r="L467" s="34" t="s">
        <v>1879</v>
      </c>
      <c r="M467" s="33" t="s">
        <v>7404</v>
      </c>
      <c r="N467" s="30" t="str">
        <f t="shared" si="53"/>
        <v>BV373: Loans and mortgages reported in the template S.02.01 Balance sheet should be equal to the total Loans and mortgages that are not held in index-linked and unit-linked contracts reported in the line-by-line assets reporting template S.06.02 --&gt;Template 1: S.02.01; Template 2: S.06.02; Filter: {S.06.02, c0290} like '##8#' and {S.06.02, c0090}=[s2c_LB:x91]; Expression: {S.02.01, r0230,c0010}=sum({S.06.02, c0170,(sNNN)})</v>
      </c>
      <c r="O467" s="37" t="s">
        <v>2331</v>
      </c>
      <c r="P467" s="29" t="str">
        <f t="shared" si="55"/>
        <v>01 02</v>
      </c>
      <c r="Q467" s="28" t="str">
        <f t="shared" si="56"/>
        <v/>
      </c>
      <c r="R467" s="29" t="str">
        <f t="shared" si="57"/>
        <v>07 08</v>
      </c>
      <c r="S467" s="29" t="str">
        <f t="shared" si="58"/>
        <v>16 17 18 19</v>
      </c>
      <c r="T467" s="29"/>
      <c r="U467" s="38"/>
      <c r="V467" s="42">
        <v>42354</v>
      </c>
      <c r="W467" s="35" t="s">
        <v>8547</v>
      </c>
      <c r="X467" s="29" t="s">
        <v>8550</v>
      </c>
      <c r="Y467" s="29" t="s">
        <v>8546</v>
      </c>
      <c r="Z467" s="42" t="s">
        <v>8622</v>
      </c>
      <c r="AA467" s="33" t="str">
        <f t="shared" si="54"/>
        <v>Business validation</v>
      </c>
      <c r="AB467" s="33" t="str">
        <f t="shared" si="59"/>
        <v>CT</v>
      </c>
      <c r="AC467" s="35" t="s">
        <v>1051</v>
      </c>
      <c r="AD467" s="28" t="s">
        <v>2701</v>
      </c>
      <c r="AE467" s="33" t="s">
        <v>84</v>
      </c>
      <c r="AF467" s="35"/>
      <c r="AG467" s="35"/>
    </row>
    <row r="468" spans="1:33" s="28" customFormat="1" ht="15" customHeight="1" x14ac:dyDescent="0.25">
      <c r="A468" s="39" t="s">
        <v>1691</v>
      </c>
      <c r="B468" s="39" t="s">
        <v>3132</v>
      </c>
      <c r="C468" s="35" t="s">
        <v>8</v>
      </c>
      <c r="D468" s="35" t="s">
        <v>122</v>
      </c>
      <c r="E468" s="35"/>
      <c r="F468" s="35"/>
      <c r="G468" s="35"/>
      <c r="H468" s="35"/>
      <c r="I468" s="35"/>
      <c r="J468" s="35"/>
      <c r="K468" s="36" t="s">
        <v>2263</v>
      </c>
      <c r="L468" s="34" t="s">
        <v>1880</v>
      </c>
      <c r="M468" s="33" t="s">
        <v>7405</v>
      </c>
      <c r="N468" s="30" t="str">
        <f t="shared" si="53"/>
        <v>BV374: Loans on policies reported in the template S.02.01 Balance sheet should be equal to the total Loans on policies that are not held in index-linked and unit-linked contracts reported in the line-by-line assets reporting template S.06.02 --&gt;Template 1: S.02.01; Template 2: S.06.02; Filter: {S.06.02, c0290} like '##86' and {S.06.02, c0090}=[s2c_LB:x91]; Expression: {S.02.01, r0240,c0010}=sum({S.06.02, c0170,(sNNN)})</v>
      </c>
      <c r="O468" s="37" t="s">
        <v>2331</v>
      </c>
      <c r="P468" s="29" t="str">
        <f t="shared" si="55"/>
        <v>01 02</v>
      </c>
      <c r="Q468" s="28" t="str">
        <f t="shared" si="56"/>
        <v/>
      </c>
      <c r="R468" s="29" t="str">
        <f t="shared" si="57"/>
        <v>07 08</v>
      </c>
      <c r="S468" s="29" t="str">
        <f t="shared" si="58"/>
        <v>16 17 18 19</v>
      </c>
      <c r="T468" s="29"/>
      <c r="U468" s="38"/>
      <c r="V468" s="42">
        <v>42354</v>
      </c>
      <c r="W468" s="35" t="s">
        <v>8547</v>
      </c>
      <c r="X468" s="29" t="s">
        <v>8550</v>
      </c>
      <c r="Y468" s="29" t="s">
        <v>8546</v>
      </c>
      <c r="Z468" s="42" t="s">
        <v>8622</v>
      </c>
      <c r="AA468" s="33" t="str">
        <f t="shared" si="54"/>
        <v>Business validation</v>
      </c>
      <c r="AB468" s="33" t="str">
        <f t="shared" si="59"/>
        <v>CT</v>
      </c>
      <c r="AC468" s="35" t="s">
        <v>1051</v>
      </c>
      <c r="AD468" s="28" t="s">
        <v>2701</v>
      </c>
      <c r="AE468" s="33" t="s">
        <v>84</v>
      </c>
      <c r="AF468" s="35"/>
      <c r="AG468" s="35"/>
    </row>
    <row r="469" spans="1:33" s="28" customFormat="1" ht="15" customHeight="1" x14ac:dyDescent="0.25">
      <c r="A469" s="39" t="s">
        <v>1692</v>
      </c>
      <c r="B469" s="39" t="s">
        <v>3132</v>
      </c>
      <c r="C469" s="35" t="s">
        <v>8</v>
      </c>
      <c r="D469" s="35" t="s">
        <v>122</v>
      </c>
      <c r="E469" s="35"/>
      <c r="F469" s="35"/>
      <c r="G469" s="35"/>
      <c r="H469" s="35"/>
      <c r="I469" s="35"/>
      <c r="J469" s="35"/>
      <c r="K469" s="36" t="s">
        <v>2264</v>
      </c>
      <c r="L469" s="34" t="s">
        <v>1882</v>
      </c>
      <c r="M469" s="33" t="s">
        <v>7406</v>
      </c>
      <c r="N469" s="30" t="str">
        <f t="shared" si="53"/>
        <v>BV375: Deposits to cedants reported in the template S.02.01 Balance sheet should be equal to the total Deposits to cedants that are not held in index-linked and unit-linked contracts reported in the line-by-line assets reporting template S.06.02" --&gt;Template 1: S.02.01; Template 2: S.06.02; Filter: {S.06.02, c0290} like '##75' and {S.06.02, c0090}=[s2c_LB:x91]; Expression: {S.02.01, r0350,c0010}=sum({S.06.02, c0170,(sNNN)})</v>
      </c>
      <c r="O469" s="37" t="s">
        <v>2331</v>
      </c>
      <c r="P469" s="29" t="str">
        <f t="shared" si="55"/>
        <v>01 02</v>
      </c>
      <c r="Q469" s="28" t="str">
        <f t="shared" si="56"/>
        <v/>
      </c>
      <c r="R469" s="29" t="str">
        <f t="shared" si="57"/>
        <v>07 08</v>
      </c>
      <c r="S469" s="29" t="str">
        <f t="shared" si="58"/>
        <v>16 17 18 19</v>
      </c>
      <c r="T469" s="29"/>
      <c r="U469" s="38"/>
      <c r="V469" s="42">
        <v>42354</v>
      </c>
      <c r="W469" s="35" t="s">
        <v>8547</v>
      </c>
      <c r="X469" s="29" t="s">
        <v>8550</v>
      </c>
      <c r="Y469" s="29" t="s">
        <v>8546</v>
      </c>
      <c r="Z469" s="42" t="s">
        <v>8622</v>
      </c>
      <c r="AA469" s="33" t="str">
        <f t="shared" si="54"/>
        <v>Business validation</v>
      </c>
      <c r="AB469" s="33" t="str">
        <f t="shared" si="59"/>
        <v>CT</v>
      </c>
      <c r="AC469" s="35" t="s">
        <v>1051</v>
      </c>
      <c r="AD469" s="28" t="s">
        <v>2701</v>
      </c>
      <c r="AE469" s="33" t="s">
        <v>84</v>
      </c>
      <c r="AF469" s="35"/>
      <c r="AG469" s="35"/>
    </row>
    <row r="470" spans="1:33" s="28" customFormat="1" ht="15" customHeight="1" x14ac:dyDescent="0.25">
      <c r="A470" s="39" t="s">
        <v>1693</v>
      </c>
      <c r="B470" s="39" t="s">
        <v>3132</v>
      </c>
      <c r="C470" s="35" t="s">
        <v>8</v>
      </c>
      <c r="D470" s="35" t="s">
        <v>122</v>
      </c>
      <c r="E470" s="35"/>
      <c r="F470" s="35"/>
      <c r="G470" s="35"/>
      <c r="H470" s="35"/>
      <c r="I470" s="35"/>
      <c r="J470" s="35"/>
      <c r="K470" s="36" t="s">
        <v>2269</v>
      </c>
      <c r="L470" s="34" t="s">
        <v>1883</v>
      </c>
      <c r="M470" s="33" t="s">
        <v>7407</v>
      </c>
      <c r="N470" s="30" t="str">
        <f t="shared" si="53"/>
        <v>BV376: Cash and cash equivalents reported in the template S.02.01 Balance sheet should be equal to the total Cash and cash equivalents that are not held in index-linked and unit-linked contracts reported in the line-by-line assets reporting template S.06.02 --&gt;Template 1: S.02.01; Template 2: S.06.02; Filter: ({S.06.02, c0290} like '##71' or {S.06.02, c0290} like '##72') and {S.06.02, c0090}=[s2c_LB:x91]; Expression: {S.02.01, r0410,c0010}=sum({S.06.02, c0170,(sNNN)})</v>
      </c>
      <c r="O470" s="37" t="s">
        <v>2331</v>
      </c>
      <c r="P470" s="29" t="str">
        <f t="shared" si="55"/>
        <v>01 02</v>
      </c>
      <c r="Q470" s="28" t="str">
        <f t="shared" si="56"/>
        <v/>
      </c>
      <c r="R470" s="29" t="str">
        <f t="shared" si="57"/>
        <v>07 08</v>
      </c>
      <c r="S470" s="29" t="str">
        <f t="shared" si="58"/>
        <v>16 17 18 19</v>
      </c>
      <c r="T470" s="29"/>
      <c r="U470" s="38"/>
      <c r="V470" s="42">
        <v>42354</v>
      </c>
      <c r="W470" s="29" t="s">
        <v>8547</v>
      </c>
      <c r="X470" s="29" t="s">
        <v>8550</v>
      </c>
      <c r="Y470" s="29" t="s">
        <v>8546</v>
      </c>
      <c r="Z470" s="42" t="s">
        <v>8622</v>
      </c>
      <c r="AA470" s="33" t="str">
        <f t="shared" si="54"/>
        <v>Business validation</v>
      </c>
      <c r="AB470" s="33" t="str">
        <f t="shared" si="59"/>
        <v>CT</v>
      </c>
      <c r="AC470" s="35" t="s">
        <v>1051</v>
      </c>
      <c r="AD470" s="28" t="s">
        <v>2701</v>
      </c>
      <c r="AE470" s="33" t="s">
        <v>84</v>
      </c>
      <c r="AF470" s="35"/>
      <c r="AG470" s="35"/>
    </row>
    <row r="471" spans="1:33" s="28" customFormat="1" ht="15" customHeight="1" x14ac:dyDescent="0.25">
      <c r="A471" s="39" t="s">
        <v>1694</v>
      </c>
      <c r="B471" s="39" t="s">
        <v>3132</v>
      </c>
      <c r="C471" s="35" t="s">
        <v>8</v>
      </c>
      <c r="D471" s="35" t="s">
        <v>122</v>
      </c>
      <c r="E471" s="35"/>
      <c r="F471" s="35"/>
      <c r="G471" s="35"/>
      <c r="H471" s="35"/>
      <c r="I471" s="35"/>
      <c r="J471" s="35"/>
      <c r="K471" s="36" t="s">
        <v>8631</v>
      </c>
      <c r="L471" s="34" t="s">
        <v>1881</v>
      </c>
      <c r="M471" s="33" t="s">
        <v>7408</v>
      </c>
      <c r="N471" s="30" t="str">
        <f t="shared" si="53"/>
        <v>BV377: Other investments reported in the template S.02.01 Balance sheet should be equal to the total Other investments that are not held in index-linked and unit-linked contracts reported in the line-by-line assets reporting template S.06.02 --&gt;Template 1: S.02.01; Template 2: S.06.02; Filter: {S.06.02, c0290} like '##09' and {S.06.02, c0090}=[s2c_LB:x91]; Expression: {S.02.01, r0210,c0010}=sum({S.06.02, c0170,(sNNN)})</v>
      </c>
      <c r="O471" s="37" t="s">
        <v>2331</v>
      </c>
      <c r="P471" s="29" t="str">
        <f t="shared" si="55"/>
        <v>01 02</v>
      </c>
      <c r="Q471" s="28" t="str">
        <f t="shared" si="56"/>
        <v/>
      </c>
      <c r="R471" s="29" t="str">
        <f t="shared" si="57"/>
        <v>07 08</v>
      </c>
      <c r="S471" s="29" t="str">
        <f t="shared" si="58"/>
        <v>16 17 18 19</v>
      </c>
      <c r="T471" s="29"/>
      <c r="U471" s="61"/>
      <c r="V471" s="42">
        <v>42354</v>
      </c>
      <c r="W471" s="29" t="s">
        <v>8547</v>
      </c>
      <c r="X471" s="29" t="s">
        <v>8550</v>
      </c>
      <c r="Y471" s="29" t="s">
        <v>8546</v>
      </c>
      <c r="Z471" s="42" t="s">
        <v>8622</v>
      </c>
      <c r="AA471" s="33" t="str">
        <f t="shared" si="54"/>
        <v>Business validation</v>
      </c>
      <c r="AB471" s="33" t="str">
        <f t="shared" si="59"/>
        <v>CT</v>
      </c>
      <c r="AC471" s="35" t="s">
        <v>1051</v>
      </c>
      <c r="AD471" s="28" t="s">
        <v>2701</v>
      </c>
      <c r="AE471" s="33" t="s">
        <v>84</v>
      </c>
      <c r="AF471" s="35"/>
      <c r="AG471" s="35"/>
    </row>
    <row r="472" spans="1:33" s="28" customFormat="1" ht="15" customHeight="1" x14ac:dyDescent="0.25">
      <c r="A472" s="39" t="s">
        <v>1695</v>
      </c>
      <c r="B472" s="39" t="s">
        <v>3132</v>
      </c>
      <c r="C472" s="35" t="s">
        <v>8</v>
      </c>
      <c r="D472" s="35" t="s">
        <v>125</v>
      </c>
      <c r="E472" s="35"/>
      <c r="F472" s="35"/>
      <c r="G472" s="35"/>
      <c r="H472" s="35"/>
      <c r="I472" s="35"/>
      <c r="J472" s="35"/>
      <c r="K472" s="36" t="s">
        <v>1907</v>
      </c>
      <c r="L472" s="34" t="s">
        <v>1906</v>
      </c>
      <c r="M472" s="33" t="s">
        <v>1905</v>
      </c>
      <c r="N472" s="30" t="str">
        <f t="shared" si="53"/>
        <v>BV378: The sum of solvency II value for all rows filled of open derivatives that have negative value and that it is not held in index-linked and unit-linked contracts in template S.08.01 - Open Derivatives is different from the value reported in Liabilities as "Derivatives" in template S.02.01 - Balance sheet. --&gt;Template 1: S.02.01; Template 2: S.08.01; Filter: {S.08.01,c0240}&lt;0 and {S.08.01,c0080}=[s2c_LB:x91]; Expression: {S.02.01, r0790,c0010}=sum({S.08.01, c0240,(sNNN)})</v>
      </c>
      <c r="O472" s="37" t="s">
        <v>2331</v>
      </c>
      <c r="P472" s="29" t="str">
        <f t="shared" si="55"/>
        <v>01 02</v>
      </c>
      <c r="Q472" s="28" t="str">
        <f t="shared" si="56"/>
        <v/>
      </c>
      <c r="R472" s="29" t="str">
        <f t="shared" si="57"/>
        <v>07 08</v>
      </c>
      <c r="S472" s="29" t="str">
        <f t="shared" si="58"/>
        <v>16 17 18 19</v>
      </c>
      <c r="T472" s="29"/>
      <c r="U472" s="38"/>
      <c r="V472" s="63">
        <v>42415</v>
      </c>
      <c r="W472" s="29" t="s">
        <v>8603</v>
      </c>
      <c r="X472" s="67" t="s">
        <v>9065</v>
      </c>
      <c r="Y472" s="29" t="s">
        <v>8546</v>
      </c>
      <c r="Z472" s="59" t="s">
        <v>8621</v>
      </c>
      <c r="AA472" s="33" t="str">
        <f t="shared" si="54"/>
        <v>Business validation</v>
      </c>
      <c r="AB472" s="33" t="str">
        <f t="shared" si="59"/>
        <v>CT</v>
      </c>
      <c r="AC472" s="35" t="s">
        <v>1051</v>
      </c>
      <c r="AD472" s="28" t="s">
        <v>2701</v>
      </c>
      <c r="AE472" s="33" t="s">
        <v>84</v>
      </c>
      <c r="AF472" s="35"/>
      <c r="AG472" s="35"/>
    </row>
    <row r="473" spans="1:33" s="28" customFormat="1" ht="15" customHeight="1" x14ac:dyDescent="0.25">
      <c r="A473" s="39" t="s">
        <v>2532</v>
      </c>
      <c r="B473" s="39" t="s">
        <v>3132</v>
      </c>
      <c r="C473" s="35" t="s">
        <v>8</v>
      </c>
      <c r="D473" s="35" t="s">
        <v>127</v>
      </c>
      <c r="E473" s="32"/>
      <c r="F473" s="35"/>
      <c r="G473" s="35"/>
      <c r="H473" s="35"/>
      <c r="I473" s="35"/>
      <c r="J473" s="35"/>
      <c r="K473" s="36"/>
      <c r="L473" s="34" t="s">
        <v>1884</v>
      </c>
      <c r="M473" s="33" t="s">
        <v>1657</v>
      </c>
      <c r="N473" s="30" t="str">
        <f t="shared" si="53"/>
        <v>BV379_1: The "Reinsurance recoverables from:/Life and health similar to life, excluding health and index-linked and unit-linked/Health similar to life" reported in the template S.02.01 - Balance sheet is different from the "Total Recoverables from reinsurance/SPV and Finite Re after the adjustment for expected losses due to counterparty default" reported in the template S.12.01. - Life and Health SLT Technical provisions for the "Total (Health similar to life insurance)" --&gt;Template 1: S.02.01; Template 2: S.12.01; Expression: {S.02.01, r0320,c0010}={S.12.01, r0020,c0210}+{S.12.01, r0080,c0210}</v>
      </c>
      <c r="O473" s="37" t="s">
        <v>2331</v>
      </c>
      <c r="P473" s="29" t="str">
        <f t="shared" si="55"/>
        <v>01 02</v>
      </c>
      <c r="Q473" s="28" t="str">
        <f t="shared" si="56"/>
        <v/>
      </c>
      <c r="R473" s="29" t="str">
        <f t="shared" si="57"/>
        <v>07 08</v>
      </c>
      <c r="S473" s="29" t="str">
        <f t="shared" si="58"/>
        <v>16 17 18 19</v>
      </c>
      <c r="T473" s="29"/>
      <c r="U473" s="38"/>
      <c r="V473" s="35"/>
      <c r="W473" s="35"/>
      <c r="X473" s="35"/>
      <c r="Y473" s="35"/>
      <c r="Z473" s="35"/>
      <c r="AA473" s="33" t="str">
        <f t="shared" si="54"/>
        <v>Business validation</v>
      </c>
      <c r="AB473" s="33" t="str">
        <f t="shared" si="59"/>
        <v>CT</v>
      </c>
      <c r="AC473" s="28" t="s">
        <v>1051</v>
      </c>
      <c r="AD473" s="28" t="s">
        <v>8659</v>
      </c>
      <c r="AE473" s="33" t="s">
        <v>84</v>
      </c>
      <c r="AF473" s="35"/>
      <c r="AG473" s="35"/>
    </row>
    <row r="474" spans="1:33" s="28" customFormat="1" ht="15" customHeight="1" x14ac:dyDescent="0.25">
      <c r="A474" s="39" t="s">
        <v>2533</v>
      </c>
      <c r="B474" s="39" t="s">
        <v>3132</v>
      </c>
      <c r="C474" s="33" t="s">
        <v>724</v>
      </c>
      <c r="D474" s="33" t="s">
        <v>725</v>
      </c>
      <c r="F474" s="33"/>
      <c r="G474" s="33"/>
      <c r="H474" s="33"/>
      <c r="I474" s="33"/>
      <c r="J474" s="33"/>
      <c r="K474" s="34"/>
      <c r="L474" s="34" t="s">
        <v>1884</v>
      </c>
      <c r="M474" s="33" t="s">
        <v>7378</v>
      </c>
      <c r="N474" s="30" t="str">
        <f t="shared" si="53"/>
        <v>BV379_2: The "Reinsurance recoverables from:/Life and health similar to life, excluding health and index-linked and unit-linked/Health similar to life" reported in the template SR.02.01 - Balance sheet is different from the "Total Recoverables from reinsurance/SPV and Finite Re after the adjustment for expected losses due to counterparty default" reported in the template SR.12.01. - Life and Health SLT Technical provisions for the "Total (Health similar to life insurance)" --&gt;Template 1: SR.02.01; Template 2: SR.12.01; Expression: {S.02.01, r0320,c0010}={S.12.01, r0020,c0210}+{S.12.01, r0080,c0210}</v>
      </c>
      <c r="O474" s="37" t="s">
        <v>7369</v>
      </c>
      <c r="P474" s="29" t="str">
        <f t="shared" si="55"/>
        <v>01</v>
      </c>
      <c r="Q474" s="28" t="str">
        <f t="shared" si="56"/>
        <v/>
      </c>
      <c r="R474" s="29" t="str">
        <f t="shared" si="57"/>
        <v>07</v>
      </c>
      <c r="S474" s="29" t="str">
        <f t="shared" si="58"/>
        <v>16 18</v>
      </c>
      <c r="T474" s="29"/>
      <c r="U474" s="38"/>
      <c r="V474" s="42">
        <v>42415</v>
      </c>
      <c r="W474" s="35" t="s">
        <v>8603</v>
      </c>
      <c r="X474" s="35" t="s">
        <v>8616</v>
      </c>
      <c r="Y474" s="35" t="s">
        <v>8546</v>
      </c>
      <c r="Z474" s="42" t="s">
        <v>8622</v>
      </c>
      <c r="AA474" s="33" t="str">
        <f t="shared" si="54"/>
        <v>Business validation</v>
      </c>
      <c r="AB474" s="33" t="str">
        <f t="shared" si="59"/>
        <v>CT</v>
      </c>
      <c r="AC474" s="28" t="s">
        <v>1051</v>
      </c>
      <c r="AD474" s="28" t="s">
        <v>2701</v>
      </c>
      <c r="AE474" s="33" t="s">
        <v>84</v>
      </c>
      <c r="AF474" s="35"/>
      <c r="AG474" s="35"/>
    </row>
    <row r="475" spans="1:33" s="28" customFormat="1" ht="15" customHeight="1" x14ac:dyDescent="0.25">
      <c r="A475" s="39" t="s">
        <v>2534</v>
      </c>
      <c r="B475" s="39" t="s">
        <v>3132</v>
      </c>
      <c r="C475" s="35" t="s">
        <v>8</v>
      </c>
      <c r="D475" s="35" t="s">
        <v>127</v>
      </c>
      <c r="E475" s="35"/>
      <c r="F475" s="35"/>
      <c r="G475" s="35"/>
      <c r="H475" s="35"/>
      <c r="I475" s="35"/>
      <c r="J475" s="35"/>
      <c r="K475" s="36"/>
      <c r="L475" s="34" t="s">
        <v>3271</v>
      </c>
      <c r="M475" s="33" t="s">
        <v>2052</v>
      </c>
      <c r="N475" s="30" t="str">
        <f t="shared" si="53"/>
        <v>BV380_1: The "Reinsurance recoverables from:/Life and health similar to life, excluding health and index-linked and unit-linked/Life excluding health and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"Total (Life excluding health and index-linked and unit-linked)" --&gt;Template 1: S.02.01; Template 2: S.12.01; Expression: {S.02.01, r0330,c0010}={S.12.01, r0020,c0150}+{S.12.01, r0080,c0150}-{S.12.01, r0020,c0030}-{S.12.01, r0080,c0040}-{S.12.01, r0080,c0050}</v>
      </c>
      <c r="O475" s="37" t="s">
        <v>7369</v>
      </c>
      <c r="P475" s="29" t="str">
        <f t="shared" si="55"/>
        <v>01</v>
      </c>
      <c r="Q475" s="28" t="str">
        <f t="shared" si="56"/>
        <v/>
      </c>
      <c r="R475" s="29" t="str">
        <f t="shared" si="57"/>
        <v>07</v>
      </c>
      <c r="S475" s="29" t="str">
        <f t="shared" si="58"/>
        <v>16 18</v>
      </c>
      <c r="T475" s="29"/>
      <c r="U475" s="38"/>
      <c r="V475" s="42">
        <v>42354</v>
      </c>
      <c r="W475" s="35" t="s">
        <v>8603</v>
      </c>
      <c r="X475" s="35" t="s">
        <v>8551</v>
      </c>
      <c r="Y475" s="35" t="s">
        <v>8546</v>
      </c>
      <c r="Z475" s="42" t="s">
        <v>8622</v>
      </c>
      <c r="AA475" s="33" t="str">
        <f t="shared" si="54"/>
        <v>Business validation</v>
      </c>
      <c r="AB475" s="33" t="str">
        <f t="shared" si="59"/>
        <v>CT</v>
      </c>
      <c r="AC475" s="28" t="s">
        <v>1051</v>
      </c>
      <c r="AD475" s="28" t="s">
        <v>2701</v>
      </c>
      <c r="AE475" s="33" t="s">
        <v>84</v>
      </c>
      <c r="AF475" s="35"/>
      <c r="AG475" s="35"/>
    </row>
    <row r="476" spans="1:33" s="28" customFormat="1" ht="15" customHeight="1" x14ac:dyDescent="0.25">
      <c r="A476" s="39" t="s">
        <v>2535</v>
      </c>
      <c r="B476" s="39" t="s">
        <v>3132</v>
      </c>
      <c r="C476" s="35" t="s">
        <v>724</v>
      </c>
      <c r="D476" s="35" t="s">
        <v>725</v>
      </c>
      <c r="E476" s="35"/>
      <c r="F476" s="35"/>
      <c r="G476" s="35"/>
      <c r="H476" s="35"/>
      <c r="I476" s="35"/>
      <c r="J476" s="35"/>
      <c r="K476" s="36"/>
      <c r="L476" s="34" t="s">
        <v>3271</v>
      </c>
      <c r="M476" s="33" t="s">
        <v>7379</v>
      </c>
      <c r="N476" s="30" t="str">
        <f t="shared" si="53"/>
        <v>BV380_2: The "Reinsurance recoverables from:/Life and health similar to life, excluding health and index-linked and unit-linked/Life excluding health and index-linked and unit-linked" reported in the template SR.02.01 - Balance sheet should be similar to the "Total Recoverables from reinsurance/SPV and Finite Re after the adjustment for expected losses due to counterparty default" reported in the template SR.12.01. - Life and Health SLT Technical provisions for the "Total (Life excluding health and index-linked and unit-linked)" --&gt;Template 1: SR.02.01; Template 2: SR.12.01; Expression: {S.02.01, r0330,c0010}={S.12.01, r0020,c0150}+{S.12.01, r0080,c0150}-{S.12.01, r0020,c0030}-{S.12.01, r0080,c0040}-{S.12.01, r0080,c0050}</v>
      </c>
      <c r="O476" s="37" t="s">
        <v>7369</v>
      </c>
      <c r="P476" s="29" t="str">
        <f t="shared" si="55"/>
        <v>01</v>
      </c>
      <c r="Q476" s="28" t="str">
        <f t="shared" si="56"/>
        <v/>
      </c>
      <c r="R476" s="29" t="str">
        <f t="shared" si="57"/>
        <v>07</v>
      </c>
      <c r="S476" s="29" t="str">
        <f t="shared" si="58"/>
        <v>16 18</v>
      </c>
      <c r="T476" s="29"/>
      <c r="U476" s="38"/>
      <c r="V476" s="42">
        <v>42354</v>
      </c>
      <c r="W476" s="35" t="s">
        <v>8603</v>
      </c>
      <c r="X476" s="35" t="s">
        <v>8624</v>
      </c>
      <c r="Y476" s="35" t="s">
        <v>8546</v>
      </c>
      <c r="Z476" s="42" t="s">
        <v>8621</v>
      </c>
      <c r="AA476" s="33" t="str">
        <f t="shared" si="54"/>
        <v>Business validation</v>
      </c>
      <c r="AB476" s="33" t="str">
        <f t="shared" si="59"/>
        <v>CT</v>
      </c>
      <c r="AC476" s="28" t="s">
        <v>1051</v>
      </c>
      <c r="AD476" s="28" t="s">
        <v>2701</v>
      </c>
      <c r="AE476" s="33" t="s">
        <v>84</v>
      </c>
      <c r="AF476" s="35"/>
      <c r="AG476" s="35"/>
    </row>
    <row r="477" spans="1:33" s="28" customFormat="1" ht="15" customHeight="1" x14ac:dyDescent="0.25">
      <c r="A477" s="39" t="s">
        <v>2536</v>
      </c>
      <c r="B477" s="39" t="s">
        <v>3132</v>
      </c>
      <c r="C477" s="35" t="s">
        <v>8</v>
      </c>
      <c r="D477" s="35" t="s">
        <v>127</v>
      </c>
      <c r="E477" s="35"/>
      <c r="F477" s="35"/>
      <c r="G477" s="35"/>
      <c r="H477" s="35"/>
      <c r="I477" s="35"/>
      <c r="J477" s="35"/>
      <c r="K477" s="36"/>
      <c r="L477" s="34" t="s">
        <v>2488</v>
      </c>
      <c r="M477" s="33" t="s">
        <v>1908</v>
      </c>
      <c r="N477" s="30" t="str">
        <f t="shared" si="53"/>
        <v>BV381_1: The "Reinsurance recoverables from:/Life index-linked and unit-linked" reported in the template S.02.01 - Balance sheet should be similar to the "Total Recoverables from reinsurance/SPV and Finite Re after the adjustment for expected losses due to counterparty default" reported in the template S.12.01. - Life and Health SLT Technical provisions for the "Life index-linked and unit-linked (Contracts without options and guarantees and Contracts with options and guarantees)" --&gt;Template 1: S.02.01; Template 2: S.12.01; Expression: {S.02.01, r0340,c0010}={S.12.01, r0020,c0030}+{S.12.01, r0080,c0040}+{S.12.01, r0080,c0050}+{S.12.01, r0020,c0120}+{S.12.01, r0080,c0120}</v>
      </c>
      <c r="O477" s="37" t="s">
        <v>7369</v>
      </c>
      <c r="P477" s="29" t="str">
        <f t="shared" si="55"/>
        <v>01</v>
      </c>
      <c r="Q477" s="28" t="str">
        <f t="shared" si="56"/>
        <v/>
      </c>
      <c r="R477" s="29" t="str">
        <f t="shared" si="57"/>
        <v>07</v>
      </c>
      <c r="S477" s="29" t="str">
        <f t="shared" si="58"/>
        <v>16 18</v>
      </c>
      <c r="T477" s="29"/>
      <c r="U477" s="38"/>
      <c r="V477" s="35"/>
      <c r="W477" s="35"/>
      <c r="X477" s="35"/>
      <c r="Y477" s="35"/>
      <c r="Z477" s="35"/>
      <c r="AA477" s="33" t="str">
        <f t="shared" si="54"/>
        <v>Business validation</v>
      </c>
      <c r="AB477" s="33" t="str">
        <f t="shared" si="59"/>
        <v>CT</v>
      </c>
      <c r="AC477" s="28" t="s">
        <v>1051</v>
      </c>
      <c r="AD477" s="28" t="s">
        <v>8659</v>
      </c>
      <c r="AE477" s="33" t="s">
        <v>84</v>
      </c>
      <c r="AF477" s="35"/>
      <c r="AG477" s="35"/>
    </row>
    <row r="478" spans="1:33" s="28" customFormat="1" ht="15" customHeight="1" x14ac:dyDescent="0.25">
      <c r="A478" s="39" t="s">
        <v>2537</v>
      </c>
      <c r="B478" s="39" t="s">
        <v>3132</v>
      </c>
      <c r="C478" s="35" t="s">
        <v>724</v>
      </c>
      <c r="D478" s="35" t="s">
        <v>725</v>
      </c>
      <c r="E478" s="35"/>
      <c r="F478" s="35"/>
      <c r="G478" s="35"/>
      <c r="H478" s="35"/>
      <c r="I478" s="35"/>
      <c r="J478" s="35"/>
      <c r="K478" s="36"/>
      <c r="L478" s="34" t="s">
        <v>2488</v>
      </c>
      <c r="M478" s="33" t="s">
        <v>7380</v>
      </c>
      <c r="N478" s="30" t="str">
        <f t="shared" si="53"/>
        <v>BV381_2: The "Reinsurance recoverables from:/Life index-linked and unit-linked" reported in the template SR.02.01 - Balance sheet should be similar to the "Total Recoverables from reinsurance/SPV and Finite Re after the adjustment for expected losses due to counterparty default" reported in the template SR.12.01. - Life and Health SLT Technical provisions for the "Life index-linked and unit-linked (Contracts without options and guarantees and Contracts with options and guarantees)" --&gt;Template 1: SR.02.01; Template 2: SR.12.01; Expression: {S.02.01, r0340,c0010}={S.12.01, r0020,c0030}+{S.12.01, r0080,c0040}+{S.12.01, r0080,c0050}+{S.12.01, r0020,c0120}+{S.12.01, r0080,c0120}</v>
      </c>
      <c r="O478" s="37" t="s">
        <v>7369</v>
      </c>
      <c r="P478" s="29" t="str">
        <f t="shared" si="55"/>
        <v>01</v>
      </c>
      <c r="Q478" s="28" t="str">
        <f t="shared" si="56"/>
        <v/>
      </c>
      <c r="R478" s="29" t="str">
        <f t="shared" si="57"/>
        <v>07</v>
      </c>
      <c r="S478" s="29" t="str">
        <f t="shared" si="58"/>
        <v>16 18</v>
      </c>
      <c r="T478" s="29"/>
      <c r="U478" s="38"/>
      <c r="V478" s="42">
        <v>42415</v>
      </c>
      <c r="W478" s="35" t="s">
        <v>8603</v>
      </c>
      <c r="X478" s="35" t="s">
        <v>8611</v>
      </c>
      <c r="Y478" s="35" t="s">
        <v>8546</v>
      </c>
      <c r="Z478" s="42" t="s">
        <v>8621</v>
      </c>
      <c r="AA478" s="33" t="str">
        <f t="shared" si="54"/>
        <v>Business validation</v>
      </c>
      <c r="AB478" s="33" t="str">
        <f t="shared" si="59"/>
        <v>CT</v>
      </c>
      <c r="AC478" s="28" t="s">
        <v>1051</v>
      </c>
      <c r="AD478" s="28" t="s">
        <v>2701</v>
      </c>
      <c r="AE478" s="33" t="s">
        <v>84</v>
      </c>
      <c r="AF478" s="35"/>
      <c r="AG478" s="35"/>
    </row>
    <row r="479" spans="1:33" s="28" customFormat="1" ht="15" customHeight="1" x14ac:dyDescent="0.25">
      <c r="A479" s="39" t="s">
        <v>2538</v>
      </c>
      <c r="B479" s="39" t="s">
        <v>3132</v>
      </c>
      <c r="C479" s="35" t="s">
        <v>8</v>
      </c>
      <c r="D479" s="35" t="s">
        <v>127</v>
      </c>
      <c r="E479" s="35"/>
      <c r="F479" s="35"/>
      <c r="G479" s="35"/>
      <c r="H479" s="35"/>
      <c r="I479" s="35"/>
      <c r="J479" s="35"/>
      <c r="K479" s="36"/>
      <c r="L479" s="34" t="s">
        <v>1885</v>
      </c>
      <c r="M479" s="33" t="s">
        <v>1909</v>
      </c>
      <c r="N479" s="30" t="str">
        <f t="shared" si="53"/>
        <v>BV382_1: The "Technical provisions - life (excluding index-linked and unit-linked):/Technical provisions - health (similar to life)/TP calculated as a whole" reported in the template S.02.01 - Balance sheet should be similar to sum of the "Technical provisions calculated as a whole" and "Amount of the transitional on Technical Provisions-Technical provisions calculated as a whole" reported in the template S.12.01. - Life and Health SLT Technical provisions for the "Total (Health similar to life insurance)" --&gt;Template 1: S.02.01; Template 2: S.12.01; Expression: {S.02.01, r0620,c0010}={S.12.01, r0010,c0210}+{S.12.01, r0110,c0210}</v>
      </c>
      <c r="O479" s="37" t="s">
        <v>2331</v>
      </c>
      <c r="P479" s="29" t="str">
        <f t="shared" si="55"/>
        <v>01 02</v>
      </c>
      <c r="Q479" s="28" t="str">
        <f t="shared" si="56"/>
        <v/>
      </c>
      <c r="R479" s="29" t="str">
        <f t="shared" si="57"/>
        <v>07 08</v>
      </c>
      <c r="S479" s="29" t="str">
        <f t="shared" si="58"/>
        <v>16 17 18 19</v>
      </c>
      <c r="T479" s="29"/>
      <c r="U479" s="38"/>
      <c r="V479" s="35"/>
      <c r="W479" s="35"/>
      <c r="X479" s="35"/>
      <c r="Y479" s="35"/>
      <c r="Z479" s="35"/>
      <c r="AA479" s="33" t="str">
        <f t="shared" si="54"/>
        <v>Business validation</v>
      </c>
      <c r="AB479" s="33" t="str">
        <f t="shared" si="59"/>
        <v>CT</v>
      </c>
      <c r="AC479" s="28" t="s">
        <v>1051</v>
      </c>
      <c r="AD479" s="28" t="s">
        <v>8659</v>
      </c>
      <c r="AE479" s="33" t="s">
        <v>84</v>
      </c>
      <c r="AF479" s="35"/>
      <c r="AG479" s="35"/>
    </row>
    <row r="480" spans="1:33" s="28" customFormat="1" ht="15" customHeight="1" x14ac:dyDescent="0.25">
      <c r="A480" s="39" t="s">
        <v>2539</v>
      </c>
      <c r="B480" s="39" t="s">
        <v>3132</v>
      </c>
      <c r="C480" s="35" t="s">
        <v>724</v>
      </c>
      <c r="D480" s="35" t="s">
        <v>725</v>
      </c>
      <c r="E480" s="35"/>
      <c r="F480" s="35"/>
      <c r="G480" s="35"/>
      <c r="H480" s="35"/>
      <c r="I480" s="35"/>
      <c r="J480" s="35"/>
      <c r="K480" s="36"/>
      <c r="L480" s="34" t="s">
        <v>1885</v>
      </c>
      <c r="M480" s="33" t="s">
        <v>7381</v>
      </c>
      <c r="N480" s="30" t="str">
        <f t="shared" si="53"/>
        <v>BV382_2: The "Technical provisions - life (excluding index-linked and unit-linked):/Technical provisions - health (similar to life)/TP calculated as a whole" reported in the template SR.02.01 - Balance sheet should be similar to sum of the "Technical provisions calculated as a whole" and "Amount of the transitional on Technical Provisions-Technical provisions calculated as a whole" reported in the template SR.12.01. - Life and Health SLT Technical provisions for the "Total (Health similar to life insurance)" --&gt;Template 1: SR.02.01; Template 2: SR.12.01; Expression: {S.02.01, r0620,c0010}={S.12.01, r0010,c0210}+{S.12.01, r0110,c0210}</v>
      </c>
      <c r="O480" s="37" t="s">
        <v>2331</v>
      </c>
      <c r="P480" s="29" t="str">
        <f t="shared" si="55"/>
        <v>01 02</v>
      </c>
      <c r="Q480" s="28" t="str">
        <f t="shared" si="56"/>
        <v/>
      </c>
      <c r="R480" s="29" t="str">
        <f t="shared" si="57"/>
        <v>07 08</v>
      </c>
      <c r="S480" s="29" t="str">
        <f t="shared" si="58"/>
        <v>16 17 18 19</v>
      </c>
      <c r="T480" s="29"/>
      <c r="U480" s="38"/>
      <c r="V480" s="42">
        <v>42415</v>
      </c>
      <c r="W480" s="35" t="s">
        <v>8603</v>
      </c>
      <c r="X480" s="35" t="s">
        <v>8615</v>
      </c>
      <c r="Y480" s="35" t="s">
        <v>8546</v>
      </c>
      <c r="Z480" s="42" t="s">
        <v>8622</v>
      </c>
      <c r="AA480" s="33" t="str">
        <f t="shared" si="54"/>
        <v>Business validation</v>
      </c>
      <c r="AB480" s="33" t="str">
        <f t="shared" si="59"/>
        <v>CT</v>
      </c>
      <c r="AC480" s="28" t="s">
        <v>1051</v>
      </c>
      <c r="AD480" s="28" t="s">
        <v>2701</v>
      </c>
      <c r="AE480" s="33" t="s">
        <v>84</v>
      </c>
      <c r="AF480" s="35"/>
      <c r="AG480" s="35"/>
    </row>
    <row r="481" spans="1:33" s="28" customFormat="1" ht="15" customHeight="1" x14ac:dyDescent="0.25">
      <c r="A481" s="39" t="s">
        <v>2540</v>
      </c>
      <c r="B481" s="39" t="s">
        <v>3132</v>
      </c>
      <c r="C481" s="35" t="s">
        <v>8</v>
      </c>
      <c r="D481" s="35" t="s">
        <v>127</v>
      </c>
      <c r="E481" s="35"/>
      <c r="F481" s="35"/>
      <c r="G481" s="35"/>
      <c r="H481" s="35"/>
      <c r="I481" s="35"/>
      <c r="J481" s="35"/>
      <c r="K481" s="36"/>
      <c r="L481" s="34" t="s">
        <v>1886</v>
      </c>
      <c r="M481" s="35" t="s">
        <v>1910</v>
      </c>
      <c r="N481" s="30" t="str">
        <f t="shared" si="53"/>
        <v>BV383_1: The "Technical provisions - life (excluding index-linked and unit-linked):/Technical provisions - health (similar to life)/Best Estimate" reported in the template S.02.01 - Balance sheet should be similar to the sum of the "Best Estimate" and "Amount of the transitional on Technical Provisions-Best estimate" reported in the template S.12.01. - Life and Health SLT Technical provisions for the "Total (Health similar to life insurance)" --&gt;Template 1: S.02.01; Template 2: S.12.01; Expression: {S.02.01, r0630,c0010}={S.12.01, r0030,c0210}+{S.12.01, r0120,c0210}</v>
      </c>
      <c r="O481" s="37" t="s">
        <v>7369</v>
      </c>
      <c r="P481" s="29" t="str">
        <f t="shared" si="55"/>
        <v>01</v>
      </c>
      <c r="Q481" s="28" t="str">
        <f t="shared" si="56"/>
        <v/>
      </c>
      <c r="R481" s="29" t="str">
        <f t="shared" si="57"/>
        <v>07</v>
      </c>
      <c r="S481" s="29" t="str">
        <f t="shared" si="58"/>
        <v>16 18</v>
      </c>
      <c r="T481" s="29"/>
      <c r="U481" s="38"/>
      <c r="V481" s="35"/>
      <c r="W481" s="35"/>
      <c r="X481" s="35"/>
      <c r="Y481" s="35"/>
      <c r="Z481" s="35"/>
      <c r="AA481" s="33" t="str">
        <f t="shared" si="54"/>
        <v>Business validation</v>
      </c>
      <c r="AB481" s="33" t="str">
        <f t="shared" si="59"/>
        <v>CT</v>
      </c>
      <c r="AC481" s="28" t="s">
        <v>1051</v>
      </c>
      <c r="AD481" s="28" t="s">
        <v>8659</v>
      </c>
      <c r="AE481" s="33" t="s">
        <v>84</v>
      </c>
      <c r="AF481" s="35"/>
      <c r="AG481" s="35"/>
    </row>
    <row r="482" spans="1:33" s="28" customFormat="1" ht="15" customHeight="1" x14ac:dyDescent="0.25">
      <c r="A482" s="39" t="s">
        <v>2541</v>
      </c>
      <c r="B482" s="39" t="s">
        <v>3132</v>
      </c>
      <c r="C482" s="35" t="s">
        <v>724</v>
      </c>
      <c r="D482" s="35" t="s">
        <v>725</v>
      </c>
      <c r="E482" s="35"/>
      <c r="F482" s="35"/>
      <c r="G482" s="35"/>
      <c r="H482" s="35"/>
      <c r="I482" s="35"/>
      <c r="J482" s="35"/>
      <c r="K482" s="36"/>
      <c r="L482" s="34" t="s">
        <v>1886</v>
      </c>
      <c r="M482" s="35" t="s">
        <v>7382</v>
      </c>
      <c r="N482" s="30" t="str">
        <f t="shared" si="53"/>
        <v>BV383_2: The "Technical provisions - life (excluding index-linked and unit-linked):/Technical provisions - health (similar to life)/Best Estimate" reported in the template SR.02.01 - Balance sheet should be similar to the sum of the "Best Estimate" and "Amount of the transitional on Technical Provisions-Best estimate" reported in the template SR.12.01. - Life and Health SLT Technical provisions for the "Total (Health similar to life insurance)" --&gt;Template 1: SR.02.01; Template 2: SR.12.01; Expression: {S.02.01, r0630,c0010}={S.12.01, r0030,c0210}+{S.12.01, r0120,c0210}</v>
      </c>
      <c r="O482" s="37" t="s">
        <v>7369</v>
      </c>
      <c r="P482" s="29" t="str">
        <f t="shared" si="55"/>
        <v>01</v>
      </c>
      <c r="Q482" s="28" t="str">
        <f t="shared" si="56"/>
        <v/>
      </c>
      <c r="R482" s="29" t="str">
        <f t="shared" si="57"/>
        <v>07</v>
      </c>
      <c r="S482" s="29" t="str">
        <f t="shared" si="58"/>
        <v>16 18</v>
      </c>
      <c r="T482" s="29"/>
      <c r="U482" s="38"/>
      <c r="V482" s="42">
        <v>42415</v>
      </c>
      <c r="W482" s="35" t="s">
        <v>8603</v>
      </c>
      <c r="X482" s="35" t="s">
        <v>8614</v>
      </c>
      <c r="Y482" s="35" t="s">
        <v>8546</v>
      </c>
      <c r="Z482" s="42" t="s">
        <v>8622</v>
      </c>
      <c r="AA482" s="33" t="str">
        <f t="shared" si="54"/>
        <v>Business validation</v>
      </c>
      <c r="AB482" s="33" t="str">
        <f t="shared" si="59"/>
        <v>CT</v>
      </c>
      <c r="AC482" s="28" t="s">
        <v>1051</v>
      </c>
      <c r="AD482" s="28" t="s">
        <v>2701</v>
      </c>
      <c r="AE482" s="33" t="s">
        <v>84</v>
      </c>
      <c r="AF482" s="35"/>
      <c r="AG482" s="35"/>
    </row>
    <row r="483" spans="1:33" s="28" customFormat="1" ht="15" customHeight="1" x14ac:dyDescent="0.25">
      <c r="A483" s="39" t="s">
        <v>2542</v>
      </c>
      <c r="B483" s="39" t="s">
        <v>3132</v>
      </c>
      <c r="C483" s="35" t="s">
        <v>8</v>
      </c>
      <c r="D483" s="35" t="s">
        <v>127</v>
      </c>
      <c r="E483" s="35"/>
      <c r="F483" s="35"/>
      <c r="G483" s="35"/>
      <c r="H483" s="35"/>
      <c r="I483" s="35"/>
      <c r="J483" s="35"/>
      <c r="K483" s="36"/>
      <c r="L483" s="34" t="s">
        <v>1887</v>
      </c>
      <c r="M483" s="35" t="s">
        <v>1911</v>
      </c>
      <c r="N483" s="30" t="str">
        <f t="shared" si="53"/>
        <v>BV384_1: The "Technical provisions - life (excluding index-linked and unit-linked):/Technical provisions - health (similar to life)/Risk Margin" reported in the template S.02.01 - Balance sheet should be similar to the sum of the "Risk Margin" and "Amount of the transitional on Technical Provisions-Risk margin" reported in the template S.12.01. - Life and Health SLT Technical provisions for the "Total (Health similar to life insurance)" --&gt;Template 1: S.02.01; Template 2: S.12.01; Expression: {S.02.01, r0640,c0010}={S.12.01, r0100,c0210}+{S.12.01, r0130,c0210}</v>
      </c>
      <c r="O483" s="37" t="s">
        <v>2331</v>
      </c>
      <c r="P483" s="29" t="str">
        <f t="shared" si="55"/>
        <v>01 02</v>
      </c>
      <c r="Q483" s="28" t="str">
        <f t="shared" si="56"/>
        <v/>
      </c>
      <c r="R483" s="29" t="str">
        <f t="shared" si="57"/>
        <v>07 08</v>
      </c>
      <c r="S483" s="29" t="str">
        <f t="shared" si="58"/>
        <v>16 17 18 19</v>
      </c>
      <c r="T483" s="29"/>
      <c r="U483" s="38"/>
      <c r="V483" s="35"/>
      <c r="W483" s="35"/>
      <c r="X483" s="35"/>
      <c r="Y483" s="35"/>
      <c r="Z483" s="35"/>
      <c r="AA483" s="33" t="str">
        <f t="shared" si="54"/>
        <v>Business validation</v>
      </c>
      <c r="AB483" s="33" t="str">
        <f t="shared" ref="AB483:AB514" si="60">IF(D483="",IF(E483="",IF(F483="",IF(G483="","IT"))),"CT")</f>
        <v>CT</v>
      </c>
      <c r="AC483" s="28" t="s">
        <v>1051</v>
      </c>
      <c r="AD483" s="28" t="s">
        <v>8659</v>
      </c>
      <c r="AE483" s="33" t="s">
        <v>84</v>
      </c>
      <c r="AF483" s="35"/>
      <c r="AG483" s="35"/>
    </row>
    <row r="484" spans="1:33" s="28" customFormat="1" ht="15" customHeight="1" x14ac:dyDescent="0.25">
      <c r="A484" s="39" t="s">
        <v>2543</v>
      </c>
      <c r="B484" s="39" t="s">
        <v>3132</v>
      </c>
      <c r="C484" s="35" t="s">
        <v>724</v>
      </c>
      <c r="D484" s="35" t="s">
        <v>725</v>
      </c>
      <c r="E484" s="35"/>
      <c r="F484" s="35"/>
      <c r="G484" s="35"/>
      <c r="H484" s="35"/>
      <c r="I484" s="35"/>
      <c r="J484" s="35"/>
      <c r="K484" s="36"/>
      <c r="L484" s="34" t="s">
        <v>1887</v>
      </c>
      <c r="M484" s="35" t="s">
        <v>7383</v>
      </c>
      <c r="N484" s="30" t="str">
        <f t="shared" si="53"/>
        <v>BV384_2: The "Technical provisions - life (excluding index-linked and unit-linked):/Technical provisions - health (similar to life)/Risk Margin" reported in the template SR.02.01 - Balance sheet should be similar to the sum of the "Risk Margin" and "Amount of the transitional on Technical Provisions-Risk margin" reported in the template SR.12.01. - Life and Health SLT Technical provisions for the "Total (Health similar to life insurance)" --&gt;Template 1: SR.02.01; Template 2: SR.12.01; Expression: {S.02.01, r0640,c0010}={S.12.01, r0100,c0210}+{S.12.01, r0130,c0210}</v>
      </c>
      <c r="O484" s="37" t="s">
        <v>2331</v>
      </c>
      <c r="P484" s="29" t="str">
        <f t="shared" si="55"/>
        <v>01 02</v>
      </c>
      <c r="Q484" s="28" t="str">
        <f t="shared" si="56"/>
        <v/>
      </c>
      <c r="R484" s="29" t="str">
        <f t="shared" si="57"/>
        <v>07 08</v>
      </c>
      <c r="S484" s="29" t="str">
        <f t="shared" si="58"/>
        <v>16 17 18 19</v>
      </c>
      <c r="T484" s="29"/>
      <c r="U484" s="38"/>
      <c r="V484" s="42">
        <v>42415</v>
      </c>
      <c r="W484" s="35" t="s">
        <v>8603</v>
      </c>
      <c r="X484" s="35" t="s">
        <v>8613</v>
      </c>
      <c r="Y484" s="35" t="s">
        <v>8546</v>
      </c>
      <c r="Z484" s="42" t="s">
        <v>8622</v>
      </c>
      <c r="AA484" s="33" t="str">
        <f t="shared" si="54"/>
        <v>Business validation</v>
      </c>
      <c r="AB484" s="33" t="str">
        <f t="shared" si="60"/>
        <v>CT</v>
      </c>
      <c r="AC484" s="28" t="s">
        <v>1051</v>
      </c>
      <c r="AD484" s="28" t="s">
        <v>2701</v>
      </c>
      <c r="AE484" s="33" t="s">
        <v>84</v>
      </c>
      <c r="AF484" s="35"/>
      <c r="AG484" s="35"/>
    </row>
    <row r="485" spans="1:33" s="28" customFormat="1" ht="15" customHeight="1" x14ac:dyDescent="0.25">
      <c r="A485" s="39" t="s">
        <v>2544</v>
      </c>
      <c r="B485" s="39" t="s">
        <v>3132</v>
      </c>
      <c r="C485" s="35" t="s">
        <v>8</v>
      </c>
      <c r="D485" s="35" t="s">
        <v>127</v>
      </c>
      <c r="E485" s="35"/>
      <c r="F485" s="35"/>
      <c r="G485" s="35"/>
      <c r="H485" s="35"/>
      <c r="I485" s="35"/>
      <c r="J485" s="35"/>
      <c r="K485" s="36"/>
      <c r="L485" s="34" t="s">
        <v>2059</v>
      </c>
      <c r="M485" s="33" t="s">
        <v>2062</v>
      </c>
      <c r="N485" s="30" t="str">
        <f t="shared" si="53"/>
        <v>BV385: The "Technical provisions - life (excluding index-linked and unit-linked):/Technical provisions - health (similar to life)/TP calculated as a whole" reported in the template S.02.01 - Balance sheet should be lower than the sum of the "Technical provisions calculated as a whole" and "Amount of the transitional on Technical Provisions-Technical provisions calculated as a whole" reported in the template S.12.01. - Life and Health SLT Technical provisions for all the LoB - in Life other than health insurance , Excl. Unit-Linked --&gt;Template 1: S.02.01; Template 2: S.12.01; Expression: {S.02.01, r0660,c0010}&lt;={S.12.01, r0010,c0150}-{S.12.01, r0010,c0030}-{S.12.01, r0010,c0120}+{S.12.01, r0110,c0150}-{S.12.01, r0110,c0030}</v>
      </c>
      <c r="O485" s="37" t="s">
        <v>7369</v>
      </c>
      <c r="P485" s="29" t="str">
        <f t="shared" si="55"/>
        <v>01</v>
      </c>
      <c r="Q485" s="28" t="str">
        <f t="shared" si="56"/>
        <v/>
      </c>
      <c r="R485" s="29" t="str">
        <f t="shared" si="57"/>
        <v>07</v>
      </c>
      <c r="S485" s="29" t="str">
        <f t="shared" si="58"/>
        <v>16 18</v>
      </c>
      <c r="T485" s="29"/>
      <c r="U485" s="38"/>
      <c r="V485" s="102">
        <v>42846</v>
      </c>
      <c r="W485" s="100" t="s">
        <v>8548</v>
      </c>
      <c r="X485" s="104" t="s">
        <v>23886</v>
      </c>
      <c r="Y485" s="100" t="s">
        <v>8546</v>
      </c>
      <c r="Z485" s="100" t="s">
        <v>8622</v>
      </c>
      <c r="AA485" s="33" t="str">
        <f t="shared" si="54"/>
        <v>Business validation</v>
      </c>
      <c r="AB485" s="33" t="str">
        <f t="shared" si="60"/>
        <v>CT</v>
      </c>
      <c r="AC485" s="28" t="s">
        <v>1051</v>
      </c>
      <c r="AD485" s="28" t="s">
        <v>8659</v>
      </c>
      <c r="AE485" s="33" t="s">
        <v>84</v>
      </c>
      <c r="AF485" s="35"/>
      <c r="AG485" s="35"/>
    </row>
    <row r="486" spans="1:33" s="28" customFormat="1" ht="15" customHeight="1" x14ac:dyDescent="0.25">
      <c r="A486" s="39" t="s">
        <v>2048</v>
      </c>
      <c r="B486" s="39" t="s">
        <v>3132</v>
      </c>
      <c r="C486" s="35" t="s">
        <v>8</v>
      </c>
      <c r="D486" s="35" t="s">
        <v>127</v>
      </c>
      <c r="E486" s="35"/>
      <c r="F486" s="35"/>
      <c r="G486" s="35"/>
      <c r="H486" s="35"/>
      <c r="I486" s="35"/>
      <c r="J486" s="35"/>
      <c r="K486" s="36"/>
      <c r="L486" s="34" t="s">
        <v>1888</v>
      </c>
      <c r="M486" s="35" t="s">
        <v>1912</v>
      </c>
      <c r="N486" s="30" t="str">
        <f t="shared" si="53"/>
        <v>BV386_1: The "Technical provisions – index-linked and unit-linked:/TP calculated as a whole" reported in the template S.02.01 - Balance sheet should be lower than the sum of "Technical provisions calculated as a whole" and "Amount of the transitional on Technical Provisions-Technical provisions calculated as a whole" reported in the template S.12.01. - Life and Health SLT Technical provisions for "Technical provisions – index-linked and unit-linked  --&gt;Template 1: S.02.01; Template 2: S.12.01; Expression: {S.02.01, r0700,c0010}&lt;={S.12.01, r0010,c0030}+{S.12.01, r0010,c0120}+{S.12.01, r0110,c0030}</v>
      </c>
      <c r="O486" s="37" t="s">
        <v>7369</v>
      </c>
      <c r="P486" s="29" t="str">
        <f t="shared" si="55"/>
        <v>01</v>
      </c>
      <c r="Q486" s="28" t="str">
        <f t="shared" si="56"/>
        <v/>
      </c>
      <c r="R486" s="29" t="str">
        <f t="shared" si="57"/>
        <v>07</v>
      </c>
      <c r="S486" s="29" t="str">
        <f t="shared" si="58"/>
        <v>16 18</v>
      </c>
      <c r="T486" s="29"/>
      <c r="U486" s="38"/>
      <c r="V486" s="35"/>
      <c r="W486" s="35"/>
      <c r="X486" s="35"/>
      <c r="Y486" s="35"/>
      <c r="Z486" s="35"/>
      <c r="AA486" s="33" t="str">
        <f t="shared" si="54"/>
        <v>Business validation</v>
      </c>
      <c r="AB486" s="33" t="str">
        <f t="shared" si="60"/>
        <v>CT</v>
      </c>
      <c r="AC486" s="28" t="s">
        <v>1051</v>
      </c>
      <c r="AD486" s="28" t="s">
        <v>8659</v>
      </c>
      <c r="AE486" s="33" t="s">
        <v>84</v>
      </c>
      <c r="AF486" s="35"/>
      <c r="AG486" s="35"/>
    </row>
    <row r="487" spans="1:33" s="28" customFormat="1" ht="15" customHeight="1" x14ac:dyDescent="0.25">
      <c r="A487" s="39" t="s">
        <v>2050</v>
      </c>
      <c r="B487" s="39" t="s">
        <v>3132</v>
      </c>
      <c r="C487" s="35" t="s">
        <v>724</v>
      </c>
      <c r="D487" s="35" t="s">
        <v>725</v>
      </c>
      <c r="E487" s="35"/>
      <c r="F487" s="35"/>
      <c r="G487" s="35"/>
      <c r="H487" s="35"/>
      <c r="I487" s="35"/>
      <c r="J487" s="35"/>
      <c r="K487" s="36"/>
      <c r="L487" s="34" t="s">
        <v>1888</v>
      </c>
      <c r="M487" s="35" t="s">
        <v>7384</v>
      </c>
      <c r="N487" s="30" t="str">
        <f t="shared" si="53"/>
        <v>BV386_2: The "Technical provisions – index-linked and unit-linked:/TP calculated as a whole" reported in the template SR.02.01 - Balance sheet should be lower than the sum of "Technical provisions calculated as a whole" and "Amount of the transitional on Technical Provisions-Technical provisions calculated as a whole" reported in the template SR.12.01. - Life and Health SLT Technical provisions for "Technical provisions – index-linked and unit-linked  --&gt;Template 1: SR.02.01; Template 2: SR.12.01; Expression: {S.02.01, r0700,c0010}&lt;={S.12.01, r0010,c0030}+{S.12.01, r0010,c0120}+{S.12.01, r0110,c0030}</v>
      </c>
      <c r="O487" s="37" t="s">
        <v>7369</v>
      </c>
      <c r="P487" s="29" t="str">
        <f t="shared" si="55"/>
        <v>01</v>
      </c>
      <c r="Q487" s="28" t="str">
        <f t="shared" si="56"/>
        <v/>
      </c>
      <c r="R487" s="29" t="str">
        <f t="shared" si="57"/>
        <v>07</v>
      </c>
      <c r="S487" s="29" t="str">
        <f t="shared" si="58"/>
        <v>16 18</v>
      </c>
      <c r="T487" s="29"/>
      <c r="U487" s="38"/>
      <c r="V487" s="42">
        <v>42415</v>
      </c>
      <c r="W487" s="35" t="s">
        <v>8603</v>
      </c>
      <c r="X487" s="35" t="s">
        <v>8611</v>
      </c>
      <c r="Y487" s="35" t="s">
        <v>8546</v>
      </c>
      <c r="Z487" s="42" t="s">
        <v>8621</v>
      </c>
      <c r="AA487" s="33" t="str">
        <f t="shared" si="54"/>
        <v>Business validation</v>
      </c>
      <c r="AB487" s="33" t="str">
        <f t="shared" si="60"/>
        <v>CT</v>
      </c>
      <c r="AC487" s="28" t="s">
        <v>1051</v>
      </c>
      <c r="AD487" s="28" t="s">
        <v>2701</v>
      </c>
      <c r="AE487" s="33" t="s">
        <v>84</v>
      </c>
      <c r="AF487" s="35"/>
      <c r="AG487" s="35"/>
    </row>
    <row r="488" spans="1:33" s="28" customFormat="1" ht="15" customHeight="1" x14ac:dyDescent="0.25">
      <c r="A488" s="39" t="s">
        <v>2049</v>
      </c>
      <c r="B488" s="39" t="s">
        <v>3132</v>
      </c>
      <c r="C488" s="35" t="s">
        <v>8</v>
      </c>
      <c r="D488" s="35" t="s">
        <v>127</v>
      </c>
      <c r="E488" s="35"/>
      <c r="F488" s="35"/>
      <c r="G488" s="35"/>
      <c r="H488" s="35"/>
      <c r="I488" s="35"/>
      <c r="J488" s="35"/>
      <c r="K488" s="36"/>
      <c r="L488" s="34" t="s">
        <v>2060</v>
      </c>
      <c r="M488" s="33" t="s">
        <v>2063</v>
      </c>
      <c r="N488" s="30" t="str">
        <f t="shared" si="53"/>
        <v>BV387_1: The "Technical provisions – life (excluding index-linked and unit-linked:/Best estimate" reported in the template S.02.01 - Balance sheet should be lower than the sum of "Best estimate – life (excluding index-linked and unit-linked" and "Amount of the transitional on Technical Provisions-Best estimate" reported in the template S.12.01. - Life and Health SLT Technical provisions --&gt;Template 1: S.02.01; Template 2: S.12.01; Expression: {S.02.01, r0670,c0010}&lt;={S.12.01, r0030,c0150}-{S.12.01, r0030,c0040}-{S.12.01, r0030,c0050}-{S.12.01, r0030,c0120}+{S.12.01, r0120,c0150}-{S.12.01, r0120,c0040}-{S.12.01, r0120,c0050}</v>
      </c>
      <c r="O488" s="37" t="s">
        <v>7369</v>
      </c>
      <c r="P488" s="29" t="str">
        <f t="shared" si="55"/>
        <v>01</v>
      </c>
      <c r="Q488" s="28" t="str">
        <f t="shared" si="56"/>
        <v/>
      </c>
      <c r="R488" s="29" t="str">
        <f t="shared" si="57"/>
        <v>07</v>
      </c>
      <c r="S488" s="29" t="str">
        <f t="shared" si="58"/>
        <v>16 18</v>
      </c>
      <c r="T488" s="29"/>
      <c r="U488" s="38"/>
      <c r="V488" s="102">
        <v>42846</v>
      </c>
      <c r="W488" s="100" t="s">
        <v>8548</v>
      </c>
      <c r="X488" s="104" t="s">
        <v>23886</v>
      </c>
      <c r="Y488" s="100" t="s">
        <v>8546</v>
      </c>
      <c r="Z488" s="100" t="s">
        <v>8622</v>
      </c>
      <c r="AA488" s="33" t="str">
        <f t="shared" si="54"/>
        <v>Business validation</v>
      </c>
      <c r="AB488" s="33" t="str">
        <f t="shared" si="60"/>
        <v>CT</v>
      </c>
      <c r="AC488" s="28" t="s">
        <v>1051</v>
      </c>
      <c r="AD488" s="28" t="s">
        <v>8659</v>
      </c>
      <c r="AE488" s="33" t="s">
        <v>84</v>
      </c>
      <c r="AF488" s="35"/>
      <c r="AG488" s="35"/>
    </row>
    <row r="489" spans="1:33" s="28" customFormat="1" ht="15" customHeight="1" x14ac:dyDescent="0.25">
      <c r="A489" s="39" t="s">
        <v>2051</v>
      </c>
      <c r="B489" s="39" t="s">
        <v>3132</v>
      </c>
      <c r="C489" s="35" t="s">
        <v>724</v>
      </c>
      <c r="D489" s="35" t="s">
        <v>725</v>
      </c>
      <c r="E489" s="35"/>
      <c r="F489" s="35"/>
      <c r="G489" s="35"/>
      <c r="H489" s="35"/>
      <c r="I489" s="35"/>
      <c r="J489" s="35"/>
      <c r="K489" s="36"/>
      <c r="L489" s="34" t="s">
        <v>2060</v>
      </c>
      <c r="M489" s="33" t="s">
        <v>7385</v>
      </c>
      <c r="N489" s="30" t="str">
        <f t="shared" si="53"/>
        <v>BV387_2: The "Technical provisions – life (excluding index-linked and unit-linked:/Best estimate" reported in the template SR.02.01 - Balance sheet should be lower than the sum of "Best estimate – life (excluding index-linked and unit-linked" and "Amount of the transitional on Technical Provisions-Best estimate" reported in the template SR.12.01. - Life and Health SLT Technical provisions --&gt;Template 1: SR.02.01; Template 2: SR.12.01; Expression: {S.02.01, r0670,c0010}&lt;={S.12.01, r0030,c0150}-{S.12.01, r0030,c0040}-{S.12.01, r0030,c0050}-{S.12.01, r0030,c0120}+{S.12.01, r0120,c0150}-{S.12.01, r0120,c0040}-{S.12.01, r0120,c0050}</v>
      </c>
      <c r="O489" s="37" t="s">
        <v>7369</v>
      </c>
      <c r="P489" s="29" t="str">
        <f t="shared" si="55"/>
        <v>01</v>
      </c>
      <c r="Q489" s="28" t="str">
        <f t="shared" si="56"/>
        <v/>
      </c>
      <c r="R489" s="29" t="str">
        <f t="shared" si="57"/>
        <v>07</v>
      </c>
      <c r="S489" s="29" t="str">
        <f t="shared" si="58"/>
        <v>16 18</v>
      </c>
      <c r="T489" s="29"/>
      <c r="U489" s="38"/>
      <c r="V489" s="42">
        <v>42415</v>
      </c>
      <c r="W489" s="35" t="s">
        <v>8603</v>
      </c>
      <c r="X489" s="35" t="s">
        <v>8611</v>
      </c>
      <c r="Y489" s="35" t="s">
        <v>8546</v>
      </c>
      <c r="Z489" s="42" t="s">
        <v>8621</v>
      </c>
      <c r="AA489" s="33" t="str">
        <f t="shared" si="54"/>
        <v>Business validation</v>
      </c>
      <c r="AB489" s="33" t="str">
        <f t="shared" si="60"/>
        <v>CT</v>
      </c>
      <c r="AC489" s="28" t="s">
        <v>1051</v>
      </c>
      <c r="AD489" s="28" t="s">
        <v>2701</v>
      </c>
      <c r="AE489" s="33" t="s">
        <v>84</v>
      </c>
      <c r="AF489" s="35"/>
      <c r="AG489" s="35"/>
    </row>
    <row r="490" spans="1:33" s="28" customFormat="1" ht="15" customHeight="1" x14ac:dyDescent="0.25">
      <c r="A490" s="39" t="s">
        <v>2545</v>
      </c>
      <c r="B490" s="39" t="s">
        <v>3132</v>
      </c>
      <c r="C490" s="35" t="s">
        <v>8</v>
      </c>
      <c r="D490" s="35" t="s">
        <v>127</v>
      </c>
      <c r="E490" s="35"/>
      <c r="F490" s="35"/>
      <c r="G490" s="35"/>
      <c r="H490" s="35"/>
      <c r="I490" s="35"/>
      <c r="J490" s="35"/>
      <c r="K490" s="36"/>
      <c r="L490" s="34" t="s">
        <v>2061</v>
      </c>
      <c r="M490" s="33" t="s">
        <v>2315</v>
      </c>
      <c r="N490" s="30" t="str">
        <f t="shared" si="53"/>
        <v>BV388_1: 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 --&gt;Template 1: S.02.01; Template 2: S.12.01; Expression: {S.02.01, r0680,c0010}&lt;={S.12.01, r0100,c0150}-{S.12.01, r0100,c0030}-{S.12.01, r0100,c0120}+{S.12.01, r0130,c0150}-{S.12.01, r0130,c0030}</v>
      </c>
      <c r="O490" s="37" t="s">
        <v>7369</v>
      </c>
      <c r="P490" s="29" t="str">
        <f t="shared" si="55"/>
        <v>01</v>
      </c>
      <c r="Q490" s="28" t="str">
        <f t="shared" si="56"/>
        <v/>
      </c>
      <c r="R490" s="29" t="str">
        <f t="shared" si="57"/>
        <v>07</v>
      </c>
      <c r="S490" s="29" t="str">
        <f t="shared" si="58"/>
        <v>16 18</v>
      </c>
      <c r="T490" s="29"/>
      <c r="U490" s="38"/>
      <c r="V490" s="102">
        <v>42846</v>
      </c>
      <c r="W490" s="33" t="s">
        <v>8548</v>
      </c>
      <c r="X490" s="73" t="s">
        <v>23886</v>
      </c>
      <c r="Y490" s="33" t="s">
        <v>8546</v>
      </c>
      <c r="Z490" s="33" t="s">
        <v>8622</v>
      </c>
      <c r="AA490" s="33" t="str">
        <f t="shared" si="54"/>
        <v>Business validation</v>
      </c>
      <c r="AB490" s="33" t="str">
        <f t="shared" si="60"/>
        <v>CT</v>
      </c>
      <c r="AC490" s="28" t="s">
        <v>1051</v>
      </c>
      <c r="AD490" s="28" t="s">
        <v>8659</v>
      </c>
      <c r="AE490" s="33" t="s">
        <v>84</v>
      </c>
      <c r="AF490" s="35"/>
      <c r="AG490" s="35"/>
    </row>
    <row r="491" spans="1:33" s="28" customFormat="1" ht="15" customHeight="1" x14ac:dyDescent="0.25">
      <c r="A491" s="39" t="s">
        <v>2546</v>
      </c>
      <c r="B491" s="39" t="s">
        <v>3132</v>
      </c>
      <c r="C491" s="35" t="s">
        <v>724</v>
      </c>
      <c r="D491" s="35" t="s">
        <v>725</v>
      </c>
      <c r="E491" s="35"/>
      <c r="F491" s="35"/>
      <c r="G491" s="35"/>
      <c r="H491" s="35"/>
      <c r="I491" s="35"/>
      <c r="J491" s="35"/>
      <c r="K491" s="36"/>
      <c r="L491" s="34" t="s">
        <v>2314</v>
      </c>
      <c r="M491" s="33" t="s">
        <v>2316</v>
      </c>
      <c r="N491" s="30" t="str">
        <f t="shared" si="53"/>
        <v>BV388_2: The "Technical provisions – life (excluding index-linked and unit-linked:/Technical provisions – life (excluding health and index-linked and unit-linked):/Risk margin" reported in the template SR.02.01 - Balance sheet should be lower than the or equal to sum of "Risk margin – life (excluding index-linked and unit-linked" and "Amount of the transitional on Technical Provisions-Risk margin" reported in the template SR.12.01. - Life and Health SLT Technical provisions - in Life other than health insurance , Excl. Unit-Linked/Index-Linked --&gt;Template 1: SR.02.01; Template 2: SR.12.01; Expression: {S.02.01, r0680,c0010}&lt;={S.12.01, r0100,c0150}-{S.12.01, r0100,c0030}+{S.12.01, r0130,c0150}-{S.12.01, r0130,c0030}</v>
      </c>
      <c r="O491" s="37" t="s">
        <v>7369</v>
      </c>
      <c r="P491" s="29" t="str">
        <f t="shared" si="55"/>
        <v>01</v>
      </c>
      <c r="Q491" s="28" t="str">
        <f t="shared" si="56"/>
        <v/>
      </c>
      <c r="R491" s="29" t="str">
        <f t="shared" si="57"/>
        <v>07</v>
      </c>
      <c r="S491" s="29" t="str">
        <f t="shared" si="58"/>
        <v>16 18</v>
      </c>
      <c r="T491" s="29"/>
      <c r="U491" s="38"/>
      <c r="V491" s="42">
        <v>42415</v>
      </c>
      <c r="W491" s="35" t="s">
        <v>8603</v>
      </c>
      <c r="X491" s="35" t="s">
        <v>8612</v>
      </c>
      <c r="Y491" s="35" t="s">
        <v>8546</v>
      </c>
      <c r="Z491" s="42" t="s">
        <v>8622</v>
      </c>
      <c r="AA491" s="33" t="str">
        <f t="shared" si="54"/>
        <v>Business validation</v>
      </c>
      <c r="AB491" s="33" t="str">
        <f t="shared" si="60"/>
        <v>CT</v>
      </c>
      <c r="AC491" s="28" t="s">
        <v>1051</v>
      </c>
      <c r="AD491" s="28" t="s">
        <v>2701</v>
      </c>
      <c r="AE491" s="33" t="s">
        <v>84</v>
      </c>
      <c r="AF491" s="35"/>
      <c r="AG491" s="35"/>
    </row>
    <row r="492" spans="1:33" s="28" customFormat="1" ht="15" customHeight="1" x14ac:dyDescent="0.25">
      <c r="A492" s="39" t="s">
        <v>2547</v>
      </c>
      <c r="B492" s="39" t="s">
        <v>3132</v>
      </c>
      <c r="C492" s="35" t="s">
        <v>8</v>
      </c>
      <c r="D492" s="35" t="s">
        <v>127</v>
      </c>
      <c r="E492" s="35"/>
      <c r="F492" s="35"/>
      <c r="G492" s="35"/>
      <c r="H492" s="35"/>
      <c r="I492" s="35"/>
      <c r="J492" s="35"/>
      <c r="K492" s="36"/>
      <c r="L492" s="34" t="s">
        <v>2314</v>
      </c>
      <c r="M492" s="33" t="s">
        <v>2315</v>
      </c>
      <c r="N492" s="30" t="str">
        <f t="shared" si="53"/>
        <v>BV389: The "Technical provisions – life (excluding index-linked and unit-linked:/Technical provisions – life (excluding health and index-linked and unit-linked):/Risk margin" reported in the template S.02.01 - Balance sheet should be lower than the or equal to sum of "Risk margin – life (excluding index-linked and unit-linked" and "Amount of the transitional on Technical Provisions-Risk margin" reported in the template S.12.01. - Life and Health SLT Technical provisions - in Life other than health insurance , Excl. Unit-Linked/Index-Linked --&gt;Template 1: S.02.01; Template 2: S.12.01; Expression: {S.02.01, r0680,c0010}&lt;={S.12.01, r0100,c0150}-{S.12.01, r0100,c0030}+{S.12.01, r0130,c0150}-{S.12.01, r0130,c0030}</v>
      </c>
      <c r="O492" s="37" t="s">
        <v>8667</v>
      </c>
      <c r="P492" s="29" t="str">
        <f t="shared" si="55"/>
        <v>02</v>
      </c>
      <c r="Q492" s="28" t="str">
        <f t="shared" si="56"/>
        <v/>
      </c>
      <c r="R492" s="29" t="str">
        <f t="shared" si="57"/>
        <v>08</v>
      </c>
      <c r="S492" s="29" t="str">
        <f t="shared" si="58"/>
        <v>17 19</v>
      </c>
      <c r="T492" s="29"/>
      <c r="U492" s="38"/>
      <c r="V492" s="35"/>
      <c r="W492" s="35"/>
      <c r="X492" s="35"/>
      <c r="Y492" s="35"/>
      <c r="Z492" s="35"/>
      <c r="AA492" s="33" t="str">
        <f t="shared" si="54"/>
        <v>Business validation</v>
      </c>
      <c r="AB492" s="33" t="str">
        <f t="shared" si="60"/>
        <v>CT</v>
      </c>
      <c r="AC492" s="28" t="s">
        <v>1051</v>
      </c>
      <c r="AD492" s="28" t="s">
        <v>8659</v>
      </c>
      <c r="AE492" s="33" t="s">
        <v>84</v>
      </c>
      <c r="AF492" s="35"/>
      <c r="AG492" s="35"/>
    </row>
    <row r="493" spans="1:33" s="28" customFormat="1" ht="15" customHeight="1" x14ac:dyDescent="0.25">
      <c r="A493" s="39" t="s">
        <v>2548</v>
      </c>
      <c r="B493" s="39" t="s">
        <v>3132</v>
      </c>
      <c r="C493" s="35" t="s">
        <v>8</v>
      </c>
      <c r="D493" s="35" t="s">
        <v>127</v>
      </c>
      <c r="E493" s="35"/>
      <c r="F493" s="35"/>
      <c r="G493" s="35"/>
      <c r="H493" s="35"/>
      <c r="I493" s="35"/>
      <c r="J493" s="35"/>
      <c r="K493" s="36"/>
      <c r="L493" s="34" t="s">
        <v>1889</v>
      </c>
      <c r="M493" s="35" t="s">
        <v>1913</v>
      </c>
      <c r="N493" s="30" t="str">
        <f t="shared" si="53"/>
        <v>BV390: The "Technical provisions – index-linked and unit-linked:/Best Estimate" reported in the template S.02.01 - Balance sheet should be lower than the sum of "Best Estimate" and "Amount of the transitional on Technical Provisions-Best estimate" reported in the template S.12.01. - Life and Health SLT Technical provisions for "Technical provisions – index-linked and unit-linked" --&gt;Template 1: S.02.01; Template 2: S.12.01; Expression: {S.02.01, r0710,c0010}&lt;={S.12.01, r0030,c0040}+{S.12.01, r0030,c0050}+{S.12.01, r0030,c0120}+{S.12.01, r0120,c0040}+{S.12.01, r0120,c0050}</v>
      </c>
      <c r="O493" s="37" t="s">
        <v>7369</v>
      </c>
      <c r="P493" s="29" t="str">
        <f t="shared" si="55"/>
        <v>01</v>
      </c>
      <c r="Q493" s="28" t="str">
        <f t="shared" si="56"/>
        <v/>
      </c>
      <c r="R493" s="29" t="str">
        <f t="shared" si="57"/>
        <v>07</v>
      </c>
      <c r="S493" s="29" t="str">
        <f t="shared" si="58"/>
        <v>16 18</v>
      </c>
      <c r="T493" s="29"/>
      <c r="U493" s="38"/>
      <c r="V493" s="35"/>
      <c r="W493" s="35"/>
      <c r="X493" s="35"/>
      <c r="Y493" s="35"/>
      <c r="Z493" s="35"/>
      <c r="AA493" s="33" t="str">
        <f t="shared" si="54"/>
        <v>Business validation</v>
      </c>
      <c r="AB493" s="33" t="str">
        <f t="shared" si="60"/>
        <v>CT</v>
      </c>
      <c r="AC493" s="28" t="s">
        <v>1051</v>
      </c>
      <c r="AD493" s="28" t="s">
        <v>8659</v>
      </c>
      <c r="AE493" s="33" t="s">
        <v>84</v>
      </c>
      <c r="AF493" s="35"/>
      <c r="AG493" s="35"/>
    </row>
    <row r="494" spans="1:33" s="28" customFormat="1" ht="15" customHeight="1" x14ac:dyDescent="0.25">
      <c r="A494" s="39" t="s">
        <v>2053</v>
      </c>
      <c r="B494" s="39" t="s">
        <v>3132</v>
      </c>
      <c r="C494" s="35" t="s">
        <v>8</v>
      </c>
      <c r="D494" s="35" t="s">
        <v>127</v>
      </c>
      <c r="E494" s="35"/>
      <c r="F494" s="35"/>
      <c r="G494" s="35"/>
      <c r="H494" s="35"/>
      <c r="I494" s="35"/>
      <c r="J494" s="35"/>
      <c r="K494" s="35"/>
      <c r="L494" s="34" t="s">
        <v>2064</v>
      </c>
      <c r="M494" s="36" t="s">
        <v>1914</v>
      </c>
      <c r="N494" s="30" t="str">
        <f t="shared" si="53"/>
        <v xml:space="preserve">BV391_1: The "Technical provisions – index-linked and unit-linked:/Risk Margin" reported in the template S.02.01 - Balance sheet should be lower than the sum of "Risk margin" and "Amount of the transitional on Technical Provisions-Risk margin" reported in the template S.12.01. - Life and Health SLT Technical provisions for "Technical provisions – index-linked and unit-linked" --&gt;Template 1: S.02.01; Template 2: S.12.01; Expression: {S.02.01, r0720,c0010}&lt;={S.12.01, r0100,c0030}+{S.12.01, r0100,c0120}+{S.12.01, r0130,c0030}
</v>
      </c>
      <c r="O494" s="37" t="s">
        <v>7369</v>
      </c>
      <c r="P494" s="29" t="str">
        <f t="shared" si="55"/>
        <v>01</v>
      </c>
      <c r="Q494" s="28" t="str">
        <f t="shared" si="56"/>
        <v/>
      </c>
      <c r="R494" s="29" t="str">
        <f t="shared" si="57"/>
        <v>07</v>
      </c>
      <c r="S494" s="29" t="str">
        <f t="shared" si="58"/>
        <v>16 18</v>
      </c>
      <c r="T494" s="29"/>
      <c r="U494" s="38"/>
      <c r="V494" s="35"/>
      <c r="W494" s="35"/>
      <c r="X494" s="35"/>
      <c r="Y494" s="35"/>
      <c r="Z494" s="35"/>
      <c r="AA494" s="33" t="str">
        <f t="shared" si="54"/>
        <v>Business validation</v>
      </c>
      <c r="AB494" s="33" t="str">
        <f t="shared" si="60"/>
        <v>CT</v>
      </c>
      <c r="AC494" s="28" t="s">
        <v>1051</v>
      </c>
      <c r="AD494" s="28" t="s">
        <v>8659</v>
      </c>
      <c r="AE494" s="33" t="s">
        <v>84</v>
      </c>
      <c r="AF494" s="35"/>
      <c r="AG494" s="35"/>
    </row>
    <row r="495" spans="1:33" s="28" customFormat="1" ht="15" customHeight="1" x14ac:dyDescent="0.25">
      <c r="A495" s="39" t="s">
        <v>2054</v>
      </c>
      <c r="B495" s="39" t="s">
        <v>3132</v>
      </c>
      <c r="C495" s="35" t="s">
        <v>724</v>
      </c>
      <c r="D495" s="35" t="s">
        <v>725</v>
      </c>
      <c r="E495" s="35"/>
      <c r="F495" s="35"/>
      <c r="G495" s="35"/>
      <c r="H495" s="35"/>
      <c r="I495" s="35"/>
      <c r="J495" s="35"/>
      <c r="K495" s="35"/>
      <c r="L495" s="34" t="s">
        <v>2064</v>
      </c>
      <c r="M495" s="36" t="s">
        <v>7386</v>
      </c>
      <c r="N495" s="30" t="str">
        <f t="shared" si="53"/>
        <v xml:space="preserve">BV391_2: The "Technical provisions – index-linked and unit-linked:/Risk Margin" reported in the template SR.02.01 - Balance sheet should be lower than the sum of "Risk margin" and "Amount of the transitional on Technical Provisions-Risk margin" reported in the template SR.12.01. - Life and Health SLT Technical provisions for "Technical provisions – index-linked and unit-linked" --&gt;Template 1: SR.02.01; Template 2: SR.12.01; Expression: {S.02.01, r0720,c0010}&lt;={S.12.01, r0100,c0030}+{S.12.01, r0100,c0120}+{S.12.01, r0130,c0030}
</v>
      </c>
      <c r="O495" s="37" t="s">
        <v>7369</v>
      </c>
      <c r="P495" s="29" t="str">
        <f t="shared" si="55"/>
        <v>01</v>
      </c>
      <c r="Q495" s="28" t="str">
        <f t="shared" si="56"/>
        <v/>
      </c>
      <c r="R495" s="29" t="str">
        <f t="shared" si="57"/>
        <v>07</v>
      </c>
      <c r="S495" s="29" t="str">
        <f t="shared" si="58"/>
        <v>16 18</v>
      </c>
      <c r="T495" s="29"/>
      <c r="U495" s="38"/>
      <c r="V495" s="42">
        <v>42415</v>
      </c>
      <c r="W495" s="35" t="s">
        <v>8603</v>
      </c>
      <c r="X495" s="35" t="s">
        <v>8611</v>
      </c>
      <c r="Y495" s="35" t="s">
        <v>8546</v>
      </c>
      <c r="Z495" s="42" t="s">
        <v>8621</v>
      </c>
      <c r="AA495" s="33" t="str">
        <f t="shared" si="54"/>
        <v>Business validation</v>
      </c>
      <c r="AB495" s="33" t="str">
        <f t="shared" si="60"/>
        <v>CT</v>
      </c>
      <c r="AC495" s="28" t="s">
        <v>1051</v>
      </c>
      <c r="AD495" s="28" t="s">
        <v>2701</v>
      </c>
      <c r="AE495" s="33" t="s">
        <v>84</v>
      </c>
      <c r="AF495" s="35"/>
      <c r="AG495" s="35"/>
    </row>
    <row r="496" spans="1:33" s="28" customFormat="1" ht="15" customHeight="1" x14ac:dyDescent="0.25">
      <c r="A496" s="39" t="s">
        <v>2549</v>
      </c>
      <c r="B496" s="39" t="s">
        <v>3132</v>
      </c>
      <c r="C496" s="35" t="s">
        <v>8</v>
      </c>
      <c r="D496" s="35" t="s">
        <v>128</v>
      </c>
      <c r="E496" s="35"/>
      <c r="F496" s="35"/>
      <c r="G496" s="35"/>
      <c r="H496" s="35"/>
      <c r="I496" s="35"/>
      <c r="J496" s="35"/>
      <c r="K496" s="35"/>
      <c r="L496" s="34" t="s">
        <v>2065</v>
      </c>
      <c r="M496" s="36" t="s">
        <v>1915</v>
      </c>
      <c r="N496" s="30" t="str">
        <f t="shared" si="53"/>
        <v xml:space="preserve">BV392_1: The non-life technical provisions calculated as a whole as reported in the template S.02.01 Balance sheet should be similar to the sum of the "Technical provisions calculated as a whole" and "Amount of the transitional on Technical Provisions-Technical provisions calculated as a whole" as reported in the non-life technical provisions template S.17.01. --&gt;Template 1: S.02.01; Template 2: S.17.01; Expression: {S.02.01, r0530,c0010}+{S.02.01, r0570,c0010}={S.17.01, r0010,c0180}+ {S.17.01, r0290,c0180} </v>
      </c>
      <c r="O496" s="37" t="s">
        <v>2331</v>
      </c>
      <c r="P496" s="29" t="str">
        <f t="shared" si="55"/>
        <v>01 02</v>
      </c>
      <c r="Q496" s="28" t="str">
        <f t="shared" si="56"/>
        <v/>
      </c>
      <c r="R496" s="29" t="str">
        <f t="shared" si="57"/>
        <v>07 08</v>
      </c>
      <c r="S496" s="29" t="str">
        <f t="shared" si="58"/>
        <v>16 17 18 19</v>
      </c>
      <c r="T496" s="29"/>
      <c r="U496" s="38"/>
      <c r="V496" s="35"/>
      <c r="W496" s="35"/>
      <c r="X496" s="35"/>
      <c r="Y496" s="35"/>
      <c r="Z496" s="35"/>
      <c r="AA496" s="33" t="str">
        <f t="shared" si="54"/>
        <v>Business validation</v>
      </c>
      <c r="AB496" s="33" t="str">
        <f t="shared" si="60"/>
        <v>CT</v>
      </c>
      <c r="AC496" s="28" t="s">
        <v>1051</v>
      </c>
      <c r="AD496" s="28" t="s">
        <v>8659</v>
      </c>
      <c r="AE496" s="33" t="s">
        <v>84</v>
      </c>
      <c r="AF496" s="35"/>
      <c r="AG496" s="35"/>
    </row>
    <row r="497" spans="1:33" s="28" customFormat="1" ht="15" customHeight="1" x14ac:dyDescent="0.25">
      <c r="A497" s="39" t="s">
        <v>2550</v>
      </c>
      <c r="B497" s="39" t="s">
        <v>3132</v>
      </c>
      <c r="C497" s="35" t="s">
        <v>724</v>
      </c>
      <c r="D497" s="35" t="s">
        <v>726</v>
      </c>
      <c r="E497" s="35"/>
      <c r="F497" s="35"/>
      <c r="G497" s="35"/>
      <c r="H497" s="35"/>
      <c r="I497" s="35"/>
      <c r="J497" s="35"/>
      <c r="K497" s="35"/>
      <c r="L497" s="34" t="s">
        <v>2065</v>
      </c>
      <c r="M497" s="36" t="s">
        <v>7387</v>
      </c>
      <c r="N497" s="30" t="str">
        <f t="shared" si="53"/>
        <v xml:space="preserve">BV392_2: The non-life technical provisions calculated as a whole as reported in the template SR.02.01 Balance sheet should be similar to the sum of the "Technical provisions calculated as a whole" and "Amount of the transitional on Technical Provisions-Technical provisions calculated as a whole" as reported in the non-life technical provisions template SR.17.01. --&gt;Template 1: SR.02.01; Template 2: SR.17.01; Expression: {S.02.01, r0530,c0010}+{S.02.01, r0570,c0010}={S.17.01, r0010,c0180}+ {S.17.01, r0290,c0180} </v>
      </c>
      <c r="O497" s="37" t="s">
        <v>7369</v>
      </c>
      <c r="P497" s="29" t="str">
        <f t="shared" si="55"/>
        <v>01</v>
      </c>
      <c r="Q497" s="28" t="str">
        <f t="shared" si="56"/>
        <v/>
      </c>
      <c r="R497" s="29" t="str">
        <f t="shared" si="57"/>
        <v>07</v>
      </c>
      <c r="S497" s="29" t="str">
        <f t="shared" si="58"/>
        <v>16 18</v>
      </c>
      <c r="T497" s="29"/>
      <c r="U497" s="38"/>
      <c r="V497" s="42">
        <v>42415</v>
      </c>
      <c r="W497" s="35" t="s">
        <v>8603</v>
      </c>
      <c r="X497" s="35" t="s">
        <v>8610</v>
      </c>
      <c r="Y497" s="35" t="s">
        <v>8546</v>
      </c>
      <c r="Z497" s="42" t="s">
        <v>8622</v>
      </c>
      <c r="AA497" s="33" t="str">
        <f t="shared" si="54"/>
        <v>Business validation</v>
      </c>
      <c r="AB497" s="33" t="str">
        <f t="shared" si="60"/>
        <v>CT</v>
      </c>
      <c r="AC497" s="28" t="s">
        <v>1051</v>
      </c>
      <c r="AD497" s="28" t="s">
        <v>2701</v>
      </c>
      <c r="AE497" s="33" t="s">
        <v>84</v>
      </c>
      <c r="AF497" s="35"/>
      <c r="AG497" s="35"/>
    </row>
    <row r="498" spans="1:33" s="28" customFormat="1" ht="15" customHeight="1" x14ac:dyDescent="0.25">
      <c r="A498" s="39" t="s">
        <v>2055</v>
      </c>
      <c r="B498" s="39" t="s">
        <v>3132</v>
      </c>
      <c r="C498" s="35" t="s">
        <v>8</v>
      </c>
      <c r="D498" s="35" t="s">
        <v>128</v>
      </c>
      <c r="E498" s="35"/>
      <c r="F498" s="35"/>
      <c r="G498" s="35"/>
      <c r="H498" s="35"/>
      <c r="I498" s="35"/>
      <c r="J498" s="35"/>
      <c r="K498" s="35"/>
      <c r="L498" s="34" t="s">
        <v>1890</v>
      </c>
      <c r="M498" s="36" t="s">
        <v>2066</v>
      </c>
      <c r="N498" s="30" t="str">
        <f t="shared" si="53"/>
        <v>BV393_1: "The non-life best estimate as reported in the template S.02.01 Balance sheet should be similar to the sum of the "Total Best estimate - gross" and "Amount of the transitional on Technical Provisions-Best estimate" as reported in the non-life technical provisions template S.17.01. --&gt;Template 1: S.02.01; Template 2: S.17.01; Expression: {S.02.01, r0540,c0010}+{S.02.01, r0580,c0010}={S.17.01, r0260,c0180}+{S.17.01, r0300,c0180}</v>
      </c>
      <c r="O498" s="37" t="s">
        <v>2331</v>
      </c>
      <c r="P498" s="29" t="str">
        <f t="shared" si="55"/>
        <v>01 02</v>
      </c>
      <c r="Q498" s="28" t="str">
        <f t="shared" si="56"/>
        <v/>
      </c>
      <c r="R498" s="29" t="str">
        <f t="shared" si="57"/>
        <v>07 08</v>
      </c>
      <c r="S498" s="29" t="str">
        <f t="shared" si="58"/>
        <v>16 17 18 19</v>
      </c>
      <c r="T498" s="29"/>
      <c r="U498" s="38"/>
      <c r="V498" s="35"/>
      <c r="W498" s="35"/>
      <c r="X498" s="35"/>
      <c r="Y498" s="35"/>
      <c r="Z498" s="35"/>
      <c r="AA498" s="33" t="str">
        <f t="shared" si="54"/>
        <v>Business validation</v>
      </c>
      <c r="AB498" s="33" t="str">
        <f t="shared" si="60"/>
        <v>CT</v>
      </c>
      <c r="AC498" s="28" t="s">
        <v>1051</v>
      </c>
      <c r="AD498" s="28" t="s">
        <v>8659</v>
      </c>
      <c r="AE498" s="33" t="s">
        <v>84</v>
      </c>
      <c r="AF498" s="35"/>
      <c r="AG498" s="35"/>
    </row>
    <row r="499" spans="1:33" s="28" customFormat="1" ht="15" customHeight="1" x14ac:dyDescent="0.25">
      <c r="A499" s="39" t="s">
        <v>2056</v>
      </c>
      <c r="B499" s="39" t="s">
        <v>3132</v>
      </c>
      <c r="C499" s="35" t="s">
        <v>724</v>
      </c>
      <c r="D499" s="35" t="s">
        <v>726</v>
      </c>
      <c r="E499" s="35"/>
      <c r="F499" s="35"/>
      <c r="G499" s="35"/>
      <c r="H499" s="35"/>
      <c r="I499" s="35"/>
      <c r="J499" s="35"/>
      <c r="K499" s="35"/>
      <c r="L499" s="34" t="s">
        <v>1890</v>
      </c>
      <c r="M499" s="36" t="s">
        <v>7388</v>
      </c>
      <c r="N499" s="30" t="str">
        <f t="shared" si="53"/>
        <v>BV393_2: "The non-life best estimate as reported in the template SR.02.01 Balance sheet should be similar to the sum of the "Total Best estimate - gross" and "Amount of the transitional on Technical Provisions-Best estimate" as reported in the non-life technical provisions template SR.17.01. --&gt;Template 1: SR.02.01; Template 2: SR.17.01; Expression: {S.02.01, r0540,c0010}+{S.02.01, r0580,c0010}={S.17.01, r0260,c0180}+{S.17.01, r0300,c0180}</v>
      </c>
      <c r="O499" s="37" t="s">
        <v>7369</v>
      </c>
      <c r="P499" s="29" t="str">
        <f t="shared" si="55"/>
        <v>01</v>
      </c>
      <c r="Q499" s="28" t="str">
        <f t="shared" si="56"/>
        <v/>
      </c>
      <c r="R499" s="29" t="str">
        <f t="shared" si="57"/>
        <v>07</v>
      </c>
      <c r="S499" s="29" t="str">
        <f t="shared" si="58"/>
        <v>16 18</v>
      </c>
      <c r="T499" s="29"/>
      <c r="U499" s="38"/>
      <c r="V499" s="42">
        <v>42415</v>
      </c>
      <c r="W499" s="35" t="s">
        <v>8603</v>
      </c>
      <c r="X499" s="35" t="s">
        <v>8609</v>
      </c>
      <c r="Y499" s="35" t="s">
        <v>8546</v>
      </c>
      <c r="Z499" s="42" t="s">
        <v>8622</v>
      </c>
      <c r="AA499" s="33" t="str">
        <f t="shared" si="54"/>
        <v>Business validation</v>
      </c>
      <c r="AB499" s="33" t="str">
        <f t="shared" si="60"/>
        <v>CT</v>
      </c>
      <c r="AC499" s="28" t="s">
        <v>1051</v>
      </c>
      <c r="AD499" s="28" t="s">
        <v>2701</v>
      </c>
      <c r="AE499" s="33" t="s">
        <v>84</v>
      </c>
      <c r="AF499" s="35"/>
      <c r="AG499" s="35"/>
    </row>
    <row r="500" spans="1:33" s="28" customFormat="1" ht="15" customHeight="1" x14ac:dyDescent="0.25">
      <c r="A500" s="39" t="s">
        <v>2057</v>
      </c>
      <c r="B500" s="39" t="s">
        <v>3132</v>
      </c>
      <c r="C500" s="35" t="s">
        <v>8</v>
      </c>
      <c r="D500" s="35" t="s">
        <v>128</v>
      </c>
      <c r="E500" s="35"/>
      <c r="F500" s="35"/>
      <c r="G500" s="35"/>
      <c r="H500" s="35"/>
      <c r="I500" s="35"/>
      <c r="J500" s="35"/>
      <c r="K500" s="35"/>
      <c r="L500" s="34" t="s">
        <v>1891</v>
      </c>
      <c r="M500" s="36" t="s">
        <v>1916</v>
      </c>
      <c r="N500" s="30" t="str">
        <f t="shared" si="53"/>
        <v>BV394_1: The non-life risk margin as reported in the template S.02.01 Balance sheet should be similar to the sum of the "Risk margin" and the "Amount of the transitional on Technical Provisions-Risk margin" as reported in the non-life technical provisions template S.17.01. --&gt;Template 1: S.02.01; Template 2: S.17.01; Expression: {S.02.01, r0550,c0010}+{S.02.01, r0590,c0010}={S.17.01, r0280,c0180}+{S.17.01, r0310,c0180}</v>
      </c>
      <c r="O500" s="37" t="s">
        <v>2331</v>
      </c>
      <c r="P500" s="29" t="str">
        <f t="shared" si="55"/>
        <v>01 02</v>
      </c>
      <c r="Q500" s="28" t="str">
        <f t="shared" si="56"/>
        <v/>
      </c>
      <c r="R500" s="29" t="str">
        <f t="shared" si="57"/>
        <v>07 08</v>
      </c>
      <c r="S500" s="29" t="str">
        <f t="shared" si="58"/>
        <v>16 17 18 19</v>
      </c>
      <c r="T500" s="29"/>
      <c r="U500" s="38"/>
      <c r="V500" s="35"/>
      <c r="W500" s="35"/>
      <c r="X500" s="35"/>
      <c r="Y500" s="35"/>
      <c r="Z500" s="35"/>
      <c r="AA500" s="33" t="str">
        <f t="shared" si="54"/>
        <v>Business validation</v>
      </c>
      <c r="AB500" s="33" t="str">
        <f t="shared" si="60"/>
        <v>CT</v>
      </c>
      <c r="AC500" s="28" t="s">
        <v>1051</v>
      </c>
      <c r="AD500" s="28" t="s">
        <v>8659</v>
      </c>
      <c r="AE500" s="33" t="s">
        <v>84</v>
      </c>
      <c r="AF500" s="35"/>
      <c r="AG500" s="35"/>
    </row>
    <row r="501" spans="1:33" s="28" customFormat="1" ht="15" customHeight="1" x14ac:dyDescent="0.25">
      <c r="A501" s="39" t="s">
        <v>2058</v>
      </c>
      <c r="B501" s="39" t="s">
        <v>3132</v>
      </c>
      <c r="C501" s="35" t="s">
        <v>724</v>
      </c>
      <c r="D501" s="35" t="s">
        <v>726</v>
      </c>
      <c r="E501" s="35"/>
      <c r="F501" s="35"/>
      <c r="G501" s="35"/>
      <c r="H501" s="35"/>
      <c r="I501" s="35"/>
      <c r="J501" s="35"/>
      <c r="K501" s="35"/>
      <c r="L501" s="34" t="s">
        <v>1891</v>
      </c>
      <c r="M501" s="36" t="s">
        <v>7389</v>
      </c>
      <c r="N501" s="30" t="str">
        <f t="shared" si="53"/>
        <v>BV394_2: The non-life risk margin as reported in the template SR.02.01 Balance sheet should be similar to the sum of the "Risk margin" and the "Amount of the transitional on Technical Provisions-Risk margin" as reported in the non-life technical provisions template SR.17.01. --&gt;Template 1: SR.02.01; Template 2: SR.17.01; Expression: {S.02.01, r0550,c0010}+{S.02.01, r0590,c0010}={S.17.01, r0280,c0180}+{S.17.01, r0310,c0180}</v>
      </c>
      <c r="O501" s="37" t="s">
        <v>7369</v>
      </c>
      <c r="P501" s="29" t="str">
        <f t="shared" si="55"/>
        <v>01</v>
      </c>
      <c r="Q501" s="28" t="str">
        <f t="shared" si="56"/>
        <v/>
      </c>
      <c r="R501" s="29" t="str">
        <f t="shared" si="57"/>
        <v>07</v>
      </c>
      <c r="S501" s="29" t="str">
        <f t="shared" si="58"/>
        <v>16 18</v>
      </c>
      <c r="T501" s="29"/>
      <c r="U501" s="38"/>
      <c r="V501" s="42">
        <v>42415</v>
      </c>
      <c r="W501" s="35" t="s">
        <v>8603</v>
      </c>
      <c r="X501" s="35" t="s">
        <v>8608</v>
      </c>
      <c r="Y501" s="35" t="s">
        <v>8546</v>
      </c>
      <c r="Z501" s="42" t="s">
        <v>8622</v>
      </c>
      <c r="AA501" s="33" t="str">
        <f t="shared" si="54"/>
        <v>Business validation</v>
      </c>
      <c r="AB501" s="33" t="str">
        <f t="shared" si="60"/>
        <v>CT</v>
      </c>
      <c r="AC501" s="28" t="s">
        <v>1051</v>
      </c>
      <c r="AD501" s="28" t="s">
        <v>2701</v>
      </c>
      <c r="AE501" s="33" t="s">
        <v>84</v>
      </c>
      <c r="AF501" s="35"/>
      <c r="AG501" s="35"/>
    </row>
    <row r="502" spans="1:33" s="28" customFormat="1" ht="15" customHeight="1" x14ac:dyDescent="0.25">
      <c r="A502" s="39" t="s">
        <v>2551</v>
      </c>
      <c r="B502" s="39" t="s">
        <v>3132</v>
      </c>
      <c r="C502" s="35" t="s">
        <v>8</v>
      </c>
      <c r="D502" s="35" t="s">
        <v>131</v>
      </c>
      <c r="E502" s="35"/>
      <c r="F502" s="35"/>
      <c r="G502" s="35"/>
      <c r="H502" s="35"/>
      <c r="I502" s="35"/>
      <c r="J502" s="35"/>
      <c r="K502" s="36"/>
      <c r="L502" s="34" t="s">
        <v>2067</v>
      </c>
      <c r="M502" s="33" t="s">
        <v>2068</v>
      </c>
      <c r="N502" s="30" t="str">
        <f t="shared" si="53"/>
        <v>BV395: The "Own shares  (held directly)" reported in template S.02.01 should be lower than the amount reported in templete S.23.01 as "Own shares (held directly and indirectly)" --&gt;Template 1: S.02.01; Template 2: S.23.01; Expression: {S.02.01, r0390,c0010}&lt;={S.23.01, r0710,c0060}</v>
      </c>
      <c r="O502" s="37" t="s">
        <v>7370</v>
      </c>
      <c r="P502" s="29" t="str">
        <f t="shared" si="55"/>
        <v>01 02 03 04 05 06</v>
      </c>
      <c r="Q502" s="28" t="str">
        <f t="shared" si="56"/>
        <v/>
      </c>
      <c r="R502" s="29" t="str">
        <f t="shared" si="57"/>
        <v/>
      </c>
      <c r="S502" s="29" t="str">
        <f t="shared" si="58"/>
        <v>16 17</v>
      </c>
      <c r="T502" s="29"/>
      <c r="U502" s="38"/>
      <c r="V502" s="35"/>
      <c r="W502" s="35"/>
      <c r="X502" s="35"/>
      <c r="Y502" s="35"/>
      <c r="Z502" s="35"/>
      <c r="AA502" s="33" t="str">
        <f t="shared" si="54"/>
        <v>Business validation</v>
      </c>
      <c r="AB502" s="33" t="str">
        <f t="shared" si="60"/>
        <v>CT</v>
      </c>
      <c r="AC502" s="28" t="s">
        <v>1051</v>
      </c>
      <c r="AD502" s="28" t="s">
        <v>8659</v>
      </c>
      <c r="AE502" s="33" t="s">
        <v>84</v>
      </c>
      <c r="AF502" s="35"/>
      <c r="AG502" s="35"/>
    </row>
    <row r="503" spans="1:33" s="28" customFormat="1" ht="15" customHeight="1" x14ac:dyDescent="0.25">
      <c r="A503" s="39" t="s">
        <v>1696</v>
      </c>
      <c r="B503" s="39" t="s">
        <v>3132</v>
      </c>
      <c r="C503" s="35" t="s">
        <v>8</v>
      </c>
      <c r="D503" s="35" t="s">
        <v>465</v>
      </c>
      <c r="E503" s="35"/>
      <c r="F503" s="35"/>
      <c r="G503" s="35"/>
      <c r="H503" s="35"/>
      <c r="I503" s="35"/>
      <c r="J503" s="35"/>
      <c r="K503" s="35"/>
      <c r="L503" s="34" t="s">
        <v>1892</v>
      </c>
      <c r="M503" s="33" t="s">
        <v>1917</v>
      </c>
      <c r="N503" s="30" t="str">
        <f t="shared" si="53"/>
        <v>BV396: The amount of "Amounts due in respect of own fund items or initial fund called up but not yet paid in" reported in S.02.01 should be similar to the sum of total for "Ordinary share capital - Called up but not yet paid in" and "Initial fund  members' contributions or the equivalent basic own - fund item for mutual and mutual  type undertakings - Called up but not yet paid in" reported in template S.23.02  --&gt;Template 1: S.02.01; Template 2: S.23.02; Expression: {S.02.01, r0400,c0010}={S.23.02, r0020,c0010}+{S.23.02, r0120,c0010}</v>
      </c>
      <c r="O503" s="37" t="s">
        <v>2490</v>
      </c>
      <c r="P503" s="29" t="str">
        <f t="shared" si="55"/>
        <v>01 04</v>
      </c>
      <c r="Q503" s="28" t="str">
        <f t="shared" si="56"/>
        <v/>
      </c>
      <c r="R503" s="29" t="str">
        <f t="shared" si="57"/>
        <v/>
      </c>
      <c r="S503" s="29" t="str">
        <f t="shared" si="58"/>
        <v>16</v>
      </c>
      <c r="T503" s="29"/>
      <c r="U503" s="38"/>
      <c r="V503" s="35"/>
      <c r="W503" s="35"/>
      <c r="X503" s="35"/>
      <c r="Y503" s="35"/>
      <c r="Z503" s="35"/>
      <c r="AA503" s="33" t="str">
        <f t="shared" si="54"/>
        <v>Business validation</v>
      </c>
      <c r="AB503" s="33" t="str">
        <f t="shared" si="60"/>
        <v>CT</v>
      </c>
      <c r="AC503" s="28" t="s">
        <v>1051</v>
      </c>
      <c r="AD503" s="28" t="s">
        <v>8659</v>
      </c>
      <c r="AE503" s="33" t="s">
        <v>84</v>
      </c>
      <c r="AF503" s="35"/>
      <c r="AG503" s="35"/>
    </row>
    <row r="504" spans="1:33" s="28" customFormat="1" ht="15" customHeight="1" x14ac:dyDescent="0.25">
      <c r="A504" s="39" t="s">
        <v>2552</v>
      </c>
      <c r="B504" s="39" t="s">
        <v>3132</v>
      </c>
      <c r="C504" s="35" t="s">
        <v>8</v>
      </c>
      <c r="D504" s="35" t="s">
        <v>183</v>
      </c>
      <c r="E504" s="35"/>
      <c r="F504" s="35"/>
      <c r="G504" s="35"/>
      <c r="H504" s="35"/>
      <c r="I504" s="35"/>
      <c r="J504" s="35"/>
      <c r="K504" s="36"/>
      <c r="L504" s="34" t="s">
        <v>1620</v>
      </c>
      <c r="M504" s="33" t="s">
        <v>7390</v>
      </c>
      <c r="N504" s="30" t="str">
        <f t="shared" si="53"/>
        <v>BV397: The amount reported as "Contigent liabilities" in template S.02.01 should be equal or higher than the amount reported in template S.03.01. --&gt;Template 1: S.02.01; Template 2: S.03.01; Expression: {S.03.01, r0330,c0020}&lt;={S.02.01, r0740,c0010}</v>
      </c>
      <c r="O504" s="37" t="s">
        <v>7371</v>
      </c>
      <c r="P504" s="29" t="str">
        <f t="shared" si="55"/>
        <v>01 04</v>
      </c>
      <c r="Q504" s="28" t="str">
        <f t="shared" si="56"/>
        <v/>
      </c>
      <c r="R504" s="29" t="str">
        <f t="shared" si="57"/>
        <v>07</v>
      </c>
      <c r="S504" s="29" t="str">
        <f t="shared" si="58"/>
        <v>16 18</v>
      </c>
      <c r="T504" s="29"/>
      <c r="U504" s="38"/>
      <c r="V504" s="35"/>
      <c r="W504" s="35"/>
      <c r="X504" s="35"/>
      <c r="Y504" s="35"/>
      <c r="Z504" s="35"/>
      <c r="AA504" s="33" t="str">
        <f t="shared" si="54"/>
        <v>Business validation</v>
      </c>
      <c r="AB504" s="33" t="str">
        <f t="shared" si="60"/>
        <v>CT</v>
      </c>
      <c r="AC504" s="28" t="s">
        <v>1051</v>
      </c>
      <c r="AD504" s="28" t="s">
        <v>8659</v>
      </c>
      <c r="AE504" s="33" t="s">
        <v>84</v>
      </c>
      <c r="AF504" s="35"/>
      <c r="AG504" s="35"/>
    </row>
    <row r="505" spans="1:33" s="28" customFormat="1" ht="15" customHeight="1" x14ac:dyDescent="0.25">
      <c r="A505" s="39" t="s">
        <v>2553</v>
      </c>
      <c r="B505" s="39" t="s">
        <v>3132</v>
      </c>
      <c r="C505" s="35" t="s">
        <v>8</v>
      </c>
      <c r="D505" s="35" t="s">
        <v>465</v>
      </c>
      <c r="E505" s="35"/>
      <c r="F505" s="35"/>
      <c r="G505" s="35"/>
      <c r="H505" s="35"/>
      <c r="I505" s="35"/>
      <c r="J505" s="35"/>
      <c r="K505" s="36"/>
      <c r="L505" s="34" t="s">
        <v>2271</v>
      </c>
      <c r="M505" s="33" t="s">
        <v>1658</v>
      </c>
      <c r="N505" s="30" t="str">
        <f t="shared" si="53"/>
        <v>BV398: The "Total" value of the "Excess of assets over liabilities - attribution of valuation differences/Difference in the valuation of assets" figure entered in template S.23.02 Detailed information by tiers on own funds must be equal to the difference between the "Solvency II value" of "Total assets" and the "Statutory accounts value" of "Total assets" figures entered in template S.02.01 Balance sheet --&gt;Template 1: S.02.01; Template 2: S.23.02; Expression: {S.23.02, r0600,c0110}={S.02.01, r0500,c0010}-{S.02.01, r0500,c0020}</v>
      </c>
      <c r="O505" s="37" t="s">
        <v>2490</v>
      </c>
      <c r="P505" s="29" t="str">
        <f t="shared" si="55"/>
        <v>01 04</v>
      </c>
      <c r="Q505" s="28" t="str">
        <f t="shared" si="56"/>
        <v/>
      </c>
      <c r="R505" s="29" t="str">
        <f t="shared" si="57"/>
        <v/>
      </c>
      <c r="S505" s="29" t="str">
        <f t="shared" si="58"/>
        <v>16</v>
      </c>
      <c r="T505" s="62"/>
      <c r="U505" s="38"/>
      <c r="V505" s="58">
        <v>42639</v>
      </c>
      <c r="W505" s="35" t="s">
        <v>8548</v>
      </c>
      <c r="X505" s="35" t="s">
        <v>23828</v>
      </c>
      <c r="Y505" s="35" t="s">
        <v>8546</v>
      </c>
      <c r="Z505" s="35" t="s">
        <v>8621</v>
      </c>
      <c r="AA505" s="33" t="str">
        <f t="shared" si="54"/>
        <v>Business validation</v>
      </c>
      <c r="AB505" s="33" t="str">
        <f t="shared" si="60"/>
        <v>CT</v>
      </c>
      <c r="AC505" s="35" t="s">
        <v>1051</v>
      </c>
      <c r="AD505" s="28" t="s">
        <v>8659</v>
      </c>
      <c r="AE505" s="33" t="s">
        <v>84</v>
      </c>
      <c r="AF505" s="35"/>
      <c r="AG505" s="35"/>
    </row>
    <row r="506" spans="1:33" s="28" customFormat="1" ht="15" customHeight="1" x14ac:dyDescent="0.25">
      <c r="A506" s="39" t="s">
        <v>2554</v>
      </c>
      <c r="B506" s="39" t="s">
        <v>3132</v>
      </c>
      <c r="C506" s="35" t="s">
        <v>8</v>
      </c>
      <c r="D506" s="35" t="s">
        <v>465</v>
      </c>
      <c r="E506" s="35"/>
      <c r="F506" s="35"/>
      <c r="G506" s="35"/>
      <c r="H506" s="35"/>
      <c r="I506" s="35"/>
      <c r="J506" s="35"/>
      <c r="K506" s="36"/>
      <c r="L506" s="34" t="s">
        <v>2280</v>
      </c>
      <c r="M506" s="33" t="s">
        <v>2069</v>
      </c>
      <c r="N506" s="30" t="str">
        <f t="shared" si="53"/>
        <v>BV399: The "Total" value of "Excess of assets over liabilities - attribution of valuation differences/Difference in the valuation of technical provision" figure entered in template S.23.02 - Detailed information by tiers on own funds must be equal to the difference between the "Solvency II value" of the following items entered in template S.02.01 - Balance sheet "Technical provisions - non-life", "Technical provisions - life (excluding health and index-linked and unit-linked)", "Technical provisions - index-linked and unit-linked)"and the "Statutory accounts value" of the same items and "Other technical provisions". --&gt;Template 1: S.02.01; Template 2: S.23.02; Expression: {S.23.02, r0610,c0110}={S.02.01, r0510,c0010}+{S.02.01, r0600,c0010}+{S.02.01, r0690,c0010}-{S.02.01, r0510,c0020}-{S.02.01, r0600,c0020}-{S.02.01, r0690,c0020}-{S.02.01, r0730,c0020}</v>
      </c>
      <c r="O506" s="37" t="s">
        <v>2490</v>
      </c>
      <c r="P506" s="29" t="str">
        <f t="shared" si="55"/>
        <v>01 04</v>
      </c>
      <c r="Q506" s="28" t="str">
        <f t="shared" si="56"/>
        <v/>
      </c>
      <c r="R506" s="29" t="str">
        <f t="shared" si="57"/>
        <v/>
      </c>
      <c r="S506" s="29" t="str">
        <f t="shared" si="58"/>
        <v>16</v>
      </c>
      <c r="T506" s="62"/>
      <c r="U506" s="38"/>
      <c r="V506" s="58">
        <v>42639</v>
      </c>
      <c r="W506" s="35" t="s">
        <v>8548</v>
      </c>
      <c r="X506" s="35" t="s">
        <v>23828</v>
      </c>
      <c r="Y506" s="35" t="s">
        <v>8546</v>
      </c>
      <c r="Z506" s="35" t="s">
        <v>8621</v>
      </c>
      <c r="AA506" s="33" t="str">
        <f t="shared" si="54"/>
        <v>Business validation</v>
      </c>
      <c r="AB506" s="33" t="str">
        <f t="shared" si="60"/>
        <v>CT</v>
      </c>
      <c r="AC506" s="28" t="s">
        <v>1051</v>
      </c>
      <c r="AD506" s="28" t="s">
        <v>8659</v>
      </c>
      <c r="AE506" s="33" t="s">
        <v>84</v>
      </c>
      <c r="AF506" s="35"/>
      <c r="AG506" s="35"/>
    </row>
    <row r="507" spans="1:33" s="28" customFormat="1" ht="15" customHeight="1" x14ac:dyDescent="0.25">
      <c r="A507" s="39" t="s">
        <v>2555</v>
      </c>
      <c r="B507" s="39" t="s">
        <v>3132</v>
      </c>
      <c r="C507" s="35" t="s">
        <v>8</v>
      </c>
      <c r="D507" s="35" t="s">
        <v>465</v>
      </c>
      <c r="E507" s="35"/>
      <c r="F507" s="35"/>
      <c r="G507" s="35"/>
      <c r="H507" s="35"/>
      <c r="I507" s="35"/>
      <c r="J507" s="35"/>
      <c r="K507" s="36"/>
      <c r="L507" s="34" t="s">
        <v>1621</v>
      </c>
      <c r="M507" s="33" t="s">
        <v>1659</v>
      </c>
      <c r="N507" s="30" t="str">
        <f t="shared" si="53"/>
        <v>BV400: The "Total" value of "Excess of asset over liabilities - attribution of valuation differences/Difference in the valuation of other liabilities" figure entered in template S.23.02 - Detailed inforamtion by tiers on own funds must be equal to the difference between the "Solvency II value" and the "Statutory accounts value" of "Total liabilities" entered in template S.02.01 - Balance sheet minus the "Excess of assets over liabilities - attribution of valuation differences/Difference in the valuation of technical provisions" figure entered in S.23.02 - Detailed information by tiers on own funds. --&gt;Template 1: S.02.01; Template 2: S.23.02; Expression: {S.23.02, r0620,c0110}={S.02.01, r0900,c0010}-{S.02.01, r0900,c0020}-{S.23.02, r0610,c0110}</v>
      </c>
      <c r="O507" s="37" t="s">
        <v>2490</v>
      </c>
      <c r="P507" s="29" t="str">
        <f t="shared" si="55"/>
        <v>01 04</v>
      </c>
      <c r="Q507" s="28" t="str">
        <f t="shared" si="56"/>
        <v/>
      </c>
      <c r="R507" s="29" t="str">
        <f t="shared" si="57"/>
        <v/>
      </c>
      <c r="S507" s="29" t="str">
        <f t="shared" si="58"/>
        <v>16</v>
      </c>
      <c r="T507" s="62"/>
      <c r="U507" s="38"/>
      <c r="V507" s="58">
        <v>42639</v>
      </c>
      <c r="W507" s="35" t="s">
        <v>8548</v>
      </c>
      <c r="X507" s="35" t="s">
        <v>23828</v>
      </c>
      <c r="Y507" s="35" t="s">
        <v>8546</v>
      </c>
      <c r="Z507" s="35" t="s">
        <v>8621</v>
      </c>
      <c r="AA507" s="33" t="str">
        <f t="shared" si="54"/>
        <v>Business validation</v>
      </c>
      <c r="AB507" s="33" t="str">
        <f t="shared" si="60"/>
        <v>CT</v>
      </c>
      <c r="AC507" s="33" t="s">
        <v>1051</v>
      </c>
      <c r="AD507" s="28" t="s">
        <v>8659</v>
      </c>
      <c r="AE507" s="33" t="s">
        <v>84</v>
      </c>
      <c r="AF507" s="35"/>
      <c r="AG507" s="35"/>
    </row>
    <row r="508" spans="1:33" s="28" customFormat="1" ht="15" customHeight="1" x14ac:dyDescent="0.25">
      <c r="A508" s="39" t="s">
        <v>2556</v>
      </c>
      <c r="B508" s="39" t="s">
        <v>3132</v>
      </c>
      <c r="C508" s="35" t="s">
        <v>8</v>
      </c>
      <c r="D508" s="35" t="s">
        <v>465</v>
      </c>
      <c r="E508" s="35"/>
      <c r="F508" s="35"/>
      <c r="G508" s="35"/>
      <c r="H508" s="35"/>
      <c r="I508" s="35"/>
      <c r="J508" s="35"/>
      <c r="K508" s="36"/>
      <c r="L508" s="34" t="s">
        <v>1893</v>
      </c>
      <c r="M508" s="33" t="s">
        <v>1660</v>
      </c>
      <c r="N508" s="30" t="str">
        <f t="shared" si="53"/>
        <v>BV401: The "Total" value of the "Ordinary share capital/Own shares held" figure entered in template S.23.02 - Detailed information by tiers on own funds must be equal to the "Total" value of the "Assets/Own shares (held directly)" figure entered in template S.02.01 - Balance sheet --&gt;Template 1: S.02.01; Template 2: S.23.02; Expression: {S.23.02, r0030,c0020}={S.02.01, r0390,c0010}</v>
      </c>
      <c r="O508" s="37" t="s">
        <v>8556</v>
      </c>
      <c r="P508" s="29" t="str">
        <f t="shared" si="55"/>
        <v>01 04</v>
      </c>
      <c r="Q508" s="28" t="str">
        <f t="shared" si="56"/>
        <v/>
      </c>
      <c r="R508" s="29" t="str">
        <f t="shared" si="57"/>
        <v/>
      </c>
      <c r="S508" s="29" t="str">
        <f t="shared" si="58"/>
        <v>16</v>
      </c>
      <c r="T508" s="29"/>
      <c r="U508" s="38"/>
      <c r="V508" s="42">
        <v>42354</v>
      </c>
      <c r="W508" s="35" t="s">
        <v>8548</v>
      </c>
      <c r="X508" s="35" t="s">
        <v>8633</v>
      </c>
      <c r="Y508" s="35" t="s">
        <v>8549</v>
      </c>
      <c r="Z508" s="42" t="s">
        <v>8621</v>
      </c>
      <c r="AA508" s="33" t="str">
        <f t="shared" si="54"/>
        <v>Business validation</v>
      </c>
      <c r="AB508" s="33" t="str">
        <f t="shared" si="60"/>
        <v>CT</v>
      </c>
      <c r="AC508" s="33" t="s">
        <v>10</v>
      </c>
      <c r="AD508" s="28" t="s">
        <v>8659</v>
      </c>
      <c r="AE508" s="33" t="s">
        <v>84</v>
      </c>
      <c r="AF508" s="35"/>
      <c r="AG508" s="35"/>
    </row>
    <row r="509" spans="1:33" s="28" customFormat="1" ht="15" customHeight="1" x14ac:dyDescent="0.25">
      <c r="A509" s="39" t="s">
        <v>2557</v>
      </c>
      <c r="B509" s="39" t="s">
        <v>3132</v>
      </c>
      <c r="C509" s="35" t="s">
        <v>8</v>
      </c>
      <c r="D509" s="35" t="s">
        <v>134</v>
      </c>
      <c r="E509" s="35"/>
      <c r="F509" s="35"/>
      <c r="G509" s="35"/>
      <c r="H509" s="35"/>
      <c r="I509" s="35"/>
      <c r="J509" s="35"/>
      <c r="K509" s="35"/>
      <c r="L509" s="34" t="s">
        <v>1918</v>
      </c>
      <c r="M509" s="35" t="s">
        <v>1919</v>
      </c>
      <c r="N509" s="30" t="str">
        <f t="shared" si="53"/>
        <v>BV402: The sum of "Reinsurance recoverables" reported in template S.31.01 should be equal to the "Reinsurance recoverables" reported in template S.02.01. --&gt;Template 1: S.02.01; Template 2: S.31.01; Expression: {S.02.01, r0270,c0010}=sum({S.31.01, c0100,(SNNN)})</v>
      </c>
      <c r="O509" s="37" t="s">
        <v>7371</v>
      </c>
      <c r="P509" s="29" t="str">
        <f t="shared" si="55"/>
        <v>01 04</v>
      </c>
      <c r="Q509" s="28" t="str">
        <f t="shared" si="56"/>
        <v/>
      </c>
      <c r="R509" s="29" t="str">
        <f t="shared" si="57"/>
        <v>07</v>
      </c>
      <c r="S509" s="29" t="str">
        <f t="shared" si="58"/>
        <v>16 18</v>
      </c>
      <c r="T509" s="29"/>
      <c r="U509" s="38"/>
      <c r="V509" s="102">
        <v>42846</v>
      </c>
      <c r="W509" s="33" t="s">
        <v>8548</v>
      </c>
      <c r="X509" s="73" t="s">
        <v>23878</v>
      </c>
      <c r="Y509" s="38" t="s">
        <v>8549</v>
      </c>
      <c r="Z509" s="38" t="s">
        <v>8622</v>
      </c>
      <c r="AA509" s="33" t="str">
        <f t="shared" si="54"/>
        <v>Business validation</v>
      </c>
      <c r="AB509" s="33" t="str">
        <f t="shared" si="60"/>
        <v>CT</v>
      </c>
      <c r="AC509" s="33" t="s">
        <v>1051</v>
      </c>
      <c r="AD509" s="28" t="s">
        <v>8659</v>
      </c>
      <c r="AE509" s="33" t="s">
        <v>84</v>
      </c>
      <c r="AF509" s="35"/>
      <c r="AG509" s="35"/>
    </row>
    <row r="510" spans="1:33" s="28" customFormat="1" ht="15" customHeight="1" x14ac:dyDescent="0.25">
      <c r="A510" s="39" t="s">
        <v>2558</v>
      </c>
      <c r="B510" s="39" t="s">
        <v>3132</v>
      </c>
      <c r="C510" s="35" t="s">
        <v>8</v>
      </c>
      <c r="D510" s="35" t="s">
        <v>134</v>
      </c>
      <c r="E510" s="35"/>
      <c r="F510" s="35"/>
      <c r="G510" s="35"/>
      <c r="H510" s="35"/>
      <c r="I510" s="35"/>
      <c r="J510" s="35"/>
      <c r="K510" s="36"/>
      <c r="L510" s="34" t="s">
        <v>2272</v>
      </c>
      <c r="M510" s="33" t="s">
        <v>2070</v>
      </c>
      <c r="N510" s="30" t="str">
        <f t="shared" si="53"/>
        <v>BV403: The sum of "Net receivables" reported in template S.31.01 should be equal to the "Reinsurance receivables" reported in template S.02.01 minus "Reinsurance payables" reported in the same template  --&gt;Template 1: S.02.01; Template 2: S.31.01; Expression: {S.02.01, r0370,c0010}-{S.02.01, r0830,c0010}=sum({S.31.01, c0110,(sNNN)})</v>
      </c>
      <c r="O510" s="37" t="s">
        <v>7371</v>
      </c>
      <c r="P510" s="29" t="str">
        <f t="shared" si="55"/>
        <v>01 04</v>
      </c>
      <c r="Q510" s="28" t="str">
        <f t="shared" si="56"/>
        <v/>
      </c>
      <c r="R510" s="29" t="str">
        <f t="shared" si="57"/>
        <v>07</v>
      </c>
      <c r="S510" s="29" t="str">
        <f t="shared" si="58"/>
        <v>16 18</v>
      </c>
      <c r="T510" s="29"/>
      <c r="U510" s="38"/>
      <c r="V510" s="102">
        <v>42846</v>
      </c>
      <c r="W510" s="33" t="s">
        <v>8548</v>
      </c>
      <c r="X510" s="73" t="s">
        <v>23878</v>
      </c>
      <c r="Y510" s="38" t="s">
        <v>8549</v>
      </c>
      <c r="Z510" s="38" t="s">
        <v>8622</v>
      </c>
      <c r="AA510" s="33" t="str">
        <f t="shared" si="54"/>
        <v>Business validation</v>
      </c>
      <c r="AB510" s="33" t="str">
        <f t="shared" si="60"/>
        <v>CT</v>
      </c>
      <c r="AC510" s="33" t="s">
        <v>1051</v>
      </c>
      <c r="AD510" s="28" t="s">
        <v>8659</v>
      </c>
      <c r="AE510" s="33" t="s">
        <v>84</v>
      </c>
      <c r="AF510" s="35"/>
      <c r="AG510" s="35"/>
    </row>
    <row r="511" spans="1:33" s="28" customFormat="1" ht="15" customHeight="1" x14ac:dyDescent="0.25">
      <c r="A511" s="39" t="s">
        <v>2559</v>
      </c>
      <c r="B511" s="39" t="s">
        <v>3132</v>
      </c>
      <c r="C511" s="35" t="s">
        <v>183</v>
      </c>
      <c r="D511" s="35" t="s">
        <v>134</v>
      </c>
      <c r="E511" s="35"/>
      <c r="F511" s="35"/>
      <c r="G511" s="35"/>
      <c r="H511" s="35"/>
      <c r="I511" s="35"/>
      <c r="J511" s="35"/>
      <c r="K511" s="36"/>
      <c r="L511" s="34" t="s">
        <v>1868</v>
      </c>
      <c r="M511" s="33" t="s">
        <v>1920</v>
      </c>
      <c r="N511" s="30" t="str">
        <f t="shared" si="53"/>
        <v>BV404: Sum of "Assets pledged by reinsurers" reported in S.31.01 should be equal to Assets pledged by reinsurers in template S.03.01 - Off-Balance sheet items - general --&gt;Template 1: S.03.01; Template 2: S.31.01; Expression: {S.03.01, r0120,c0030}=sum({S.31.01, c0120,(sNNN)})</v>
      </c>
      <c r="O511" s="37" t="s">
        <v>7371</v>
      </c>
      <c r="P511" s="29" t="str">
        <f t="shared" si="55"/>
        <v>01 04</v>
      </c>
      <c r="Q511" s="28" t="str">
        <f t="shared" si="56"/>
        <v/>
      </c>
      <c r="R511" s="29" t="str">
        <f t="shared" si="57"/>
        <v>07</v>
      </c>
      <c r="S511" s="29" t="str">
        <f t="shared" si="58"/>
        <v>16 18</v>
      </c>
      <c r="T511" s="29"/>
      <c r="U511" s="38"/>
      <c r="V511" s="59">
        <v>42500</v>
      </c>
      <c r="W511" s="35" t="s">
        <v>8548</v>
      </c>
      <c r="X511" s="80" t="s">
        <v>8686</v>
      </c>
      <c r="Y511" s="35" t="s">
        <v>8546</v>
      </c>
      <c r="Z511" s="35" t="s">
        <v>8622</v>
      </c>
      <c r="AA511" s="33" t="str">
        <f t="shared" si="54"/>
        <v>Business validation</v>
      </c>
      <c r="AB511" s="33" t="str">
        <f t="shared" si="60"/>
        <v>CT</v>
      </c>
      <c r="AC511" s="35" t="s">
        <v>1051</v>
      </c>
      <c r="AD511" s="28" t="s">
        <v>2701</v>
      </c>
      <c r="AE511" s="33" t="s">
        <v>84</v>
      </c>
      <c r="AF511" s="35"/>
      <c r="AG511" s="35"/>
    </row>
    <row r="512" spans="1:33" s="28" customFormat="1" ht="15" customHeight="1" x14ac:dyDescent="0.25">
      <c r="A512" s="39" t="s">
        <v>2560</v>
      </c>
      <c r="B512" s="39" t="s">
        <v>3132</v>
      </c>
      <c r="C512" s="35" t="s">
        <v>207</v>
      </c>
      <c r="D512" s="35"/>
      <c r="E512" s="35"/>
      <c r="F512" s="35"/>
      <c r="G512" s="35"/>
      <c r="H512" s="35"/>
      <c r="I512" s="35"/>
      <c r="J512" s="35" t="s">
        <v>217</v>
      </c>
      <c r="K512" s="36"/>
      <c r="L512" s="34" t="s">
        <v>1622</v>
      </c>
      <c r="M512" s="33" t="s">
        <v>1921</v>
      </c>
      <c r="N512" s="30" t="str">
        <f t="shared" si="53"/>
        <v>BV405: Premiums earned - Net is different from the sum of Gross - Direct business with Gross - Proportional reinsurance accepted minus Reinsurers' share --&gt;Template 1: S.05.01; Columns: c0010-0120; Expression: {r0300}={r0210}+{r0220}-{r0240}</v>
      </c>
      <c r="O512" s="37" t="s">
        <v>2328</v>
      </c>
      <c r="P512" s="29" t="str">
        <f t="shared" si="55"/>
        <v>01 02 04 05</v>
      </c>
      <c r="Q512" s="28" t="str">
        <f t="shared" si="56"/>
        <v/>
      </c>
      <c r="R512" s="29" t="str">
        <f t="shared" si="57"/>
        <v>07 08</v>
      </c>
      <c r="S512" s="29" t="str">
        <f t="shared" si="58"/>
        <v>16 17 18 19</v>
      </c>
      <c r="T512" s="29"/>
      <c r="U512" s="38"/>
      <c r="V512" s="35"/>
      <c r="W512" s="35"/>
      <c r="X512" s="35"/>
      <c r="Y512" s="35"/>
      <c r="Z512" s="35"/>
      <c r="AA512" s="33" t="str">
        <f t="shared" si="54"/>
        <v>Business validation</v>
      </c>
      <c r="AB512" s="33" t="str">
        <f t="shared" si="60"/>
        <v>IT</v>
      </c>
      <c r="AC512" s="28" t="s">
        <v>1051</v>
      </c>
      <c r="AD512" s="28" t="s">
        <v>2701</v>
      </c>
      <c r="AE512" s="33" t="s">
        <v>84</v>
      </c>
      <c r="AF512" s="35"/>
      <c r="AG512" s="35"/>
    </row>
    <row r="513" spans="1:33" s="28" customFormat="1" ht="15" customHeight="1" x14ac:dyDescent="0.25">
      <c r="A513" s="39" t="s">
        <v>2561</v>
      </c>
      <c r="B513" s="39" t="s">
        <v>3132</v>
      </c>
      <c r="C513" s="35" t="s">
        <v>207</v>
      </c>
      <c r="D513" s="35"/>
      <c r="E513" s="35"/>
      <c r="F513" s="35"/>
      <c r="G513" s="35"/>
      <c r="H513" s="35"/>
      <c r="I513" s="35"/>
      <c r="J513" s="35" t="s">
        <v>220</v>
      </c>
      <c r="K513" s="36"/>
      <c r="L513" s="34" t="s">
        <v>1623</v>
      </c>
      <c r="M513" s="33" t="s">
        <v>1922</v>
      </c>
      <c r="N513" s="30" t="str">
        <f t="shared" si="53"/>
        <v>BV406: Premiums earned - Net is different from the Gross - Non-proportional reinsurance accepted minus Reinsurers' share --&gt;Template 1: S.05.01; Columns: c0130-0160; Expression: {r0300}={r0230}-{r0240}</v>
      </c>
      <c r="O513" s="37" t="s">
        <v>2328</v>
      </c>
      <c r="P513" s="29" t="str">
        <f t="shared" si="55"/>
        <v>01 02 04 05</v>
      </c>
      <c r="Q513" s="28" t="str">
        <f t="shared" si="56"/>
        <v/>
      </c>
      <c r="R513" s="29" t="str">
        <f t="shared" si="57"/>
        <v>07 08</v>
      </c>
      <c r="S513" s="29" t="str">
        <f t="shared" si="58"/>
        <v>16 17 18 19</v>
      </c>
      <c r="T513" s="29"/>
      <c r="U513" s="38"/>
      <c r="V513" s="35"/>
      <c r="W513" s="35"/>
      <c r="X513" s="35"/>
      <c r="Y513" s="35"/>
      <c r="Z513" s="35"/>
      <c r="AA513" s="33" t="str">
        <f t="shared" si="54"/>
        <v>Business validation</v>
      </c>
      <c r="AB513" s="33" t="str">
        <f t="shared" si="60"/>
        <v>IT</v>
      </c>
      <c r="AC513" s="35" t="s">
        <v>1051</v>
      </c>
      <c r="AD513" s="28" t="s">
        <v>2701</v>
      </c>
      <c r="AE513" s="33" t="s">
        <v>84</v>
      </c>
      <c r="AF513" s="35"/>
      <c r="AG513" s="35"/>
    </row>
    <row r="514" spans="1:33" s="28" customFormat="1" ht="15" customHeight="1" x14ac:dyDescent="0.25">
      <c r="A514" s="39" t="s">
        <v>2562</v>
      </c>
      <c r="B514" s="39" t="s">
        <v>3132</v>
      </c>
      <c r="C514" s="35" t="s">
        <v>207</v>
      </c>
      <c r="D514" s="35"/>
      <c r="E514" s="35"/>
      <c r="F514" s="35"/>
      <c r="G514" s="35"/>
      <c r="H514" s="35"/>
      <c r="I514" s="35"/>
      <c r="J514" s="35" t="s">
        <v>223</v>
      </c>
      <c r="K514" s="36"/>
      <c r="L514" s="34" t="s">
        <v>251</v>
      </c>
      <c r="M514" s="33" t="s">
        <v>1923</v>
      </c>
      <c r="N514" s="30" t="str">
        <f t="shared" ref="N514:N577" si="61">CONCATENATE(A514,": ",M514," --&gt;",IF(C514&lt;&gt;"",CONCATENATE(C$1,": ",C514),""),IF(D514&lt;&gt;"",CONCATENATE("; ",D$1,": ",D514),""),IF(E514&lt;&gt;"",CONCATENATE("; ",E$1,": ",E514),""),IF(E514&lt;&gt;"",CONCATENATE("; ",E$1,": ",E514),""),IF(F514&lt;&gt;"",CONCATENATE("; ",F$1,": ",F514),""),IF(G514&lt;&gt;"",CONCATENATE("; ",G$1,": ",G514),""),IF(H514&lt;&gt;"",CONCATENATE("; ",H$1,": ",H514),""),IF(I514&lt;&gt;"",CONCATENATE("; ",I$1,": ",I514),""),IF(J514&lt;&gt;"",CONCATENATE("; ",J$1,": ",J514),""),IF(K514&lt;&gt;"",CONCATENATE("; ",$K$1,": ",K514),""),"; Expression: ",L514)</f>
        <v>BV407: Premiums earned - Net is different from the sum of Gross - Direct business with Gross - Proportional reinsurance accepted and Gross - Non-proportional reinsurance accepted minus Reinsurers' share --&gt;Template 1: S.05.01; Columns: c0200; Expression: {r0300}={r0210}+{r0220}+{r0230}-{r0240}</v>
      </c>
      <c r="O514" s="37" t="s">
        <v>2328</v>
      </c>
      <c r="P514" s="29" t="str">
        <f t="shared" si="55"/>
        <v>01 02 04 05</v>
      </c>
      <c r="Q514" s="28" t="str">
        <f t="shared" si="56"/>
        <v/>
      </c>
      <c r="R514" s="29" t="str">
        <f t="shared" si="57"/>
        <v>07 08</v>
      </c>
      <c r="S514" s="29" t="str">
        <f t="shared" si="58"/>
        <v>16 17 18 19</v>
      </c>
      <c r="T514" s="29"/>
      <c r="U514" s="38"/>
      <c r="V514" s="35"/>
      <c r="W514" s="35"/>
      <c r="X514" s="35"/>
      <c r="Y514" s="35"/>
      <c r="Z514" s="35"/>
      <c r="AA514" s="33" t="str">
        <f t="shared" ref="AA514:AA577" si="62">IF(ISNUMBER(SEARCH("BV",A514)),"Business validation",IF(ISNUMBER(SEARCH("TV",A514)),"Technical validation",IF(ISNUMBER(SEARCH("EV",A514)),"ECB Exclusively Validation","Error")))</f>
        <v>Business validation</v>
      </c>
      <c r="AB514" s="33" t="str">
        <f t="shared" si="60"/>
        <v>IT</v>
      </c>
      <c r="AC514" s="28" t="s">
        <v>1051</v>
      </c>
      <c r="AD514" s="28" t="s">
        <v>2701</v>
      </c>
      <c r="AE514" s="33" t="s">
        <v>84</v>
      </c>
      <c r="AF514" s="35"/>
      <c r="AG514" s="35"/>
    </row>
    <row r="515" spans="1:33" s="28" customFormat="1" ht="15" customHeight="1" x14ac:dyDescent="0.25">
      <c r="A515" s="39" t="s">
        <v>2563</v>
      </c>
      <c r="B515" s="39" t="s">
        <v>3132</v>
      </c>
      <c r="C515" s="35" t="s">
        <v>207</v>
      </c>
      <c r="D515" s="35"/>
      <c r="E515" s="35"/>
      <c r="F515" s="35"/>
      <c r="G515" s="35"/>
      <c r="H515" s="35"/>
      <c r="I515" s="35"/>
      <c r="J515" s="35" t="s">
        <v>217</v>
      </c>
      <c r="K515" s="36"/>
      <c r="L515" s="34" t="s">
        <v>1624</v>
      </c>
      <c r="M515" s="33" t="s">
        <v>1924</v>
      </c>
      <c r="N515" s="30" t="str">
        <f t="shared" si="61"/>
        <v>BV408: Claims incurred - Net is different from the sum of Gross - Direct business with Gross - Proportional reinsurance accepted minus Reinsurers' share --&gt;Template 1: S.05.01; Columns: c0010-0120; Expression: {r0400}={r0310}+{r0320}-{r0340}</v>
      </c>
      <c r="O515" s="37" t="s">
        <v>2328</v>
      </c>
      <c r="P515" s="29" t="str">
        <f t="shared" ref="P515:P578" si="63">TRIM((CONCATENATE(IFERROR(MID(O515,SEARCH("01",O515),2),"")," ",IFERROR(MID(O515,SEARCH("02",O515),2),"")," ",IFERROR(MID(O515,SEARCH("03",O515),2),"")," ",IFERROR(MID(O515,SEARCH("04",O515),2),"")," ",IFERROR(MID(O515,SEARCH("05",O515),2),""),," ",IFERROR(MID(O515,SEARCH("06",O515),2),""))))</f>
        <v>01 02 04 05</v>
      </c>
      <c r="Q515" s="28" t="str">
        <f t="shared" ref="Q515:Q578" si="64">TRIM((CONCATENATE(IFERROR(MID(O515,SEARCH("10",O515),2),"")," ",IFERROR(MID(O515,SEARCH("11",O515),2),"")," ",IFERROR(MID(O515,SEARCH("12",O515),2),"")," ",IFERROR(MID(O515,SEARCH("13",O515),2),"")," ",IFERROR(MID(O515,SEARCH("14",O515),2),"")," ",IFERROR(MID(O515,SEARCH("15",O515),2),""))))</f>
        <v/>
      </c>
      <c r="R515" s="29" t="str">
        <f t="shared" ref="R515:R578" si="65">TRIM((CONCATENATE(IFERROR(MID(O515,SEARCH("07",O515),2),"")," ",IFERROR(MID(O515,SEARCH("08",O515),2),"")," ",IFERROR(MID(O515,SEARCH("09",O515),2),""))))</f>
        <v>07 08</v>
      </c>
      <c r="S515" s="29" t="str">
        <f t="shared" ref="S515:S578" si="66">TRIM((CONCATENATE(IFERROR(MID(O515,SEARCH("16",O515),2),"")," ",IFERROR(MID(O515,SEARCH("17",O515),2),"")," ",IFERROR(MID(O515,SEARCH("18",O515),2),"")," ",IFERROR(MID(O515,SEARCH("19",O515),2),""))))</f>
        <v>16 17 18 19</v>
      </c>
      <c r="T515" s="29"/>
      <c r="U515" s="38"/>
      <c r="V515" s="35"/>
      <c r="W515" s="35"/>
      <c r="X515" s="35"/>
      <c r="Y515" s="35"/>
      <c r="Z515" s="35"/>
      <c r="AA515" s="33" t="str">
        <f t="shared" si="62"/>
        <v>Business validation</v>
      </c>
      <c r="AB515" s="33" t="str">
        <f t="shared" ref="AB515:AB546" si="67">IF(D515="",IF(E515="",IF(F515="",IF(G515="","IT"))),"CT")</f>
        <v>IT</v>
      </c>
      <c r="AC515" s="28" t="s">
        <v>1051</v>
      </c>
      <c r="AD515" s="28" t="s">
        <v>2701</v>
      </c>
      <c r="AE515" s="33" t="s">
        <v>84</v>
      </c>
      <c r="AF515" s="35"/>
      <c r="AG515" s="35"/>
    </row>
    <row r="516" spans="1:33" s="28" customFormat="1" ht="15" customHeight="1" x14ac:dyDescent="0.25">
      <c r="A516" s="39" t="s">
        <v>2564</v>
      </c>
      <c r="B516" s="39" t="s">
        <v>3132</v>
      </c>
      <c r="C516" s="35" t="s">
        <v>207</v>
      </c>
      <c r="D516" s="35"/>
      <c r="E516" s="35"/>
      <c r="F516" s="35"/>
      <c r="G516" s="35"/>
      <c r="H516" s="35"/>
      <c r="I516" s="35"/>
      <c r="J516" s="35" t="s">
        <v>220</v>
      </c>
      <c r="K516" s="36"/>
      <c r="L516" s="34" t="s">
        <v>1625</v>
      </c>
      <c r="M516" s="33" t="s">
        <v>1925</v>
      </c>
      <c r="N516" s="30" t="str">
        <f t="shared" si="61"/>
        <v>BV409: Claims incurred - Net is different from the Gross - Non-proportional reinsurance accepted minus Reinsurers' share --&gt;Template 1: S.05.01; Columns: c0130-0160; Expression: {r0400}={r0330}-{r0340}</v>
      </c>
      <c r="O516" s="37" t="s">
        <v>2328</v>
      </c>
      <c r="P516" s="29" t="str">
        <f t="shared" si="63"/>
        <v>01 02 04 05</v>
      </c>
      <c r="Q516" s="28" t="str">
        <f t="shared" si="64"/>
        <v/>
      </c>
      <c r="R516" s="29" t="str">
        <f t="shared" si="65"/>
        <v>07 08</v>
      </c>
      <c r="S516" s="29" t="str">
        <f t="shared" si="66"/>
        <v>16 17 18 19</v>
      </c>
      <c r="T516" s="29"/>
      <c r="U516" s="38"/>
      <c r="V516" s="35"/>
      <c r="W516" s="35"/>
      <c r="X516" s="35"/>
      <c r="Y516" s="35"/>
      <c r="Z516" s="35"/>
      <c r="AA516" s="33" t="str">
        <f t="shared" si="62"/>
        <v>Business validation</v>
      </c>
      <c r="AB516" s="33" t="str">
        <f t="shared" si="67"/>
        <v>IT</v>
      </c>
      <c r="AC516" s="35" t="s">
        <v>1051</v>
      </c>
      <c r="AD516" s="28" t="s">
        <v>2701</v>
      </c>
      <c r="AE516" s="33" t="s">
        <v>84</v>
      </c>
      <c r="AF516" s="35"/>
      <c r="AG516" s="35"/>
    </row>
    <row r="517" spans="1:33" s="28" customFormat="1" ht="15" customHeight="1" x14ac:dyDescent="0.25">
      <c r="A517" s="39" t="s">
        <v>2565</v>
      </c>
      <c r="B517" s="39" t="s">
        <v>3132</v>
      </c>
      <c r="C517" s="35" t="s">
        <v>207</v>
      </c>
      <c r="D517" s="35"/>
      <c r="E517" s="35"/>
      <c r="F517" s="35"/>
      <c r="G517" s="35"/>
      <c r="H517" s="35"/>
      <c r="I517" s="35"/>
      <c r="J517" s="35" t="s">
        <v>223</v>
      </c>
      <c r="K517" s="36"/>
      <c r="L517" s="34" t="s">
        <v>253</v>
      </c>
      <c r="M517" s="33" t="s">
        <v>1926</v>
      </c>
      <c r="N517" s="30" t="str">
        <f t="shared" si="61"/>
        <v>BV410: Claims incurred - Net is different from the sum of Gross - Direct business with Gross - Proportional reinsurance accepted and Gross - Non-proportional reinsurance accepted minus Reinsurers' share --&gt;Template 1: S.05.01; Columns: c0200; Expression: {r0400}={r0310}+{r0320}+{r0330}-{r0340}</v>
      </c>
      <c r="O517" s="37" t="s">
        <v>2328</v>
      </c>
      <c r="P517" s="29" t="str">
        <f t="shared" si="63"/>
        <v>01 02 04 05</v>
      </c>
      <c r="Q517" s="28" t="str">
        <f t="shared" si="64"/>
        <v/>
      </c>
      <c r="R517" s="29" t="str">
        <f t="shared" si="65"/>
        <v>07 08</v>
      </c>
      <c r="S517" s="29" t="str">
        <f t="shared" si="66"/>
        <v>16 17 18 19</v>
      </c>
      <c r="T517" s="29"/>
      <c r="U517" s="38"/>
      <c r="V517" s="35"/>
      <c r="W517" s="35"/>
      <c r="X517" s="35"/>
      <c r="Y517" s="35"/>
      <c r="Z517" s="35"/>
      <c r="AA517" s="33" t="str">
        <f t="shared" si="62"/>
        <v>Business validation</v>
      </c>
      <c r="AB517" s="33" t="str">
        <f t="shared" si="67"/>
        <v>IT</v>
      </c>
      <c r="AC517" s="28" t="s">
        <v>1051</v>
      </c>
      <c r="AD517" s="28" t="s">
        <v>2701</v>
      </c>
      <c r="AE517" s="33" t="s">
        <v>84</v>
      </c>
      <c r="AF517" s="35"/>
      <c r="AG517" s="35"/>
    </row>
    <row r="518" spans="1:33" s="28" customFormat="1" ht="15" customHeight="1" x14ac:dyDescent="0.25">
      <c r="A518" s="39" t="s">
        <v>2566</v>
      </c>
      <c r="B518" s="39" t="s">
        <v>3132</v>
      </c>
      <c r="C518" s="35" t="s">
        <v>207</v>
      </c>
      <c r="D518" s="35"/>
      <c r="E518" s="35"/>
      <c r="F518" s="35"/>
      <c r="G518" s="35"/>
      <c r="H518" s="35"/>
      <c r="I518" s="35"/>
      <c r="J518" s="35" t="s">
        <v>217</v>
      </c>
      <c r="K518" s="36"/>
      <c r="L518" s="34" t="s">
        <v>1626</v>
      </c>
      <c r="M518" s="33" t="s">
        <v>1927</v>
      </c>
      <c r="N518" s="30" t="str">
        <f t="shared" si="61"/>
        <v>BV411: Changes in other technical provisions - Net is different from the sum of Gross - Direct business with Gross - Proportional reinsurance accepted minus Reinsurers' share --&gt;Template 1: S.05.01; Columns: c0010-0120; Expression: {r0500}={r0410}+{r0420}-{r0440}</v>
      </c>
      <c r="O518" s="37" t="s">
        <v>2328</v>
      </c>
      <c r="P518" s="29" t="str">
        <f t="shared" si="63"/>
        <v>01 02 04 05</v>
      </c>
      <c r="Q518" s="28" t="str">
        <f t="shared" si="64"/>
        <v/>
      </c>
      <c r="R518" s="29" t="str">
        <f t="shared" si="65"/>
        <v>07 08</v>
      </c>
      <c r="S518" s="29" t="str">
        <f t="shared" si="66"/>
        <v>16 17 18 19</v>
      </c>
      <c r="T518" s="29"/>
      <c r="U518" s="38"/>
      <c r="V518" s="35"/>
      <c r="W518" s="35"/>
      <c r="X518" s="35"/>
      <c r="Y518" s="35"/>
      <c r="Z518" s="35"/>
      <c r="AA518" s="33" t="str">
        <f t="shared" si="62"/>
        <v>Business validation</v>
      </c>
      <c r="AB518" s="33" t="str">
        <f t="shared" si="67"/>
        <v>IT</v>
      </c>
      <c r="AC518" s="28" t="s">
        <v>1051</v>
      </c>
      <c r="AD518" s="28" t="s">
        <v>2701</v>
      </c>
      <c r="AE518" s="33" t="s">
        <v>84</v>
      </c>
      <c r="AF518" s="35"/>
      <c r="AG518" s="35"/>
    </row>
    <row r="519" spans="1:33" s="28" customFormat="1" ht="15" customHeight="1" x14ac:dyDescent="0.25">
      <c r="A519" s="39" t="s">
        <v>2567</v>
      </c>
      <c r="B519" s="39" t="s">
        <v>3132</v>
      </c>
      <c r="C519" s="35" t="s">
        <v>207</v>
      </c>
      <c r="D519" s="35"/>
      <c r="E519" s="35"/>
      <c r="F519" s="35"/>
      <c r="G519" s="35"/>
      <c r="H519" s="35"/>
      <c r="I519" s="35"/>
      <c r="J519" s="35" t="s">
        <v>220</v>
      </c>
      <c r="K519" s="36"/>
      <c r="L519" s="34" t="s">
        <v>1627</v>
      </c>
      <c r="M519" s="33" t="s">
        <v>1928</v>
      </c>
      <c r="N519" s="30" t="str">
        <f t="shared" si="61"/>
        <v>BV412: Changes in other technical provisions - Net is different from the Gross - Non-proportional reinsurance accepted minus Reinsurers' share --&gt;Template 1: S.05.01; Columns: c0130-0160; Expression: {r0500}={r0430}-{r0440}</v>
      </c>
      <c r="O519" s="37" t="s">
        <v>2328</v>
      </c>
      <c r="P519" s="29" t="str">
        <f t="shared" si="63"/>
        <v>01 02 04 05</v>
      </c>
      <c r="Q519" s="28" t="str">
        <f t="shared" si="64"/>
        <v/>
      </c>
      <c r="R519" s="29" t="str">
        <f t="shared" si="65"/>
        <v>07 08</v>
      </c>
      <c r="S519" s="29" t="str">
        <f t="shared" si="66"/>
        <v>16 17 18 19</v>
      </c>
      <c r="T519" s="29"/>
      <c r="U519" s="38"/>
      <c r="V519" s="35"/>
      <c r="W519" s="35"/>
      <c r="X519" s="35"/>
      <c r="Y519" s="35"/>
      <c r="Z519" s="35"/>
      <c r="AA519" s="33" t="str">
        <f t="shared" si="62"/>
        <v>Business validation</v>
      </c>
      <c r="AB519" s="33" t="str">
        <f t="shared" si="67"/>
        <v>IT</v>
      </c>
      <c r="AC519" s="35" t="s">
        <v>1051</v>
      </c>
      <c r="AD519" s="28" t="s">
        <v>2701</v>
      </c>
      <c r="AE519" s="33" t="s">
        <v>84</v>
      </c>
      <c r="AF519" s="35"/>
      <c r="AG519" s="35"/>
    </row>
    <row r="520" spans="1:33" s="28" customFormat="1" ht="15" customHeight="1" x14ac:dyDescent="0.25">
      <c r="A520" s="39" t="s">
        <v>2568</v>
      </c>
      <c r="B520" s="39" t="s">
        <v>3132</v>
      </c>
      <c r="C520" s="35" t="s">
        <v>207</v>
      </c>
      <c r="D520" s="35"/>
      <c r="E520" s="35"/>
      <c r="F520" s="35"/>
      <c r="G520" s="35"/>
      <c r="H520" s="35"/>
      <c r="I520" s="35"/>
      <c r="J520" s="35" t="s">
        <v>223</v>
      </c>
      <c r="K520" s="36"/>
      <c r="L520" s="34" t="s">
        <v>255</v>
      </c>
      <c r="M520" s="33" t="s">
        <v>1929</v>
      </c>
      <c r="N520" s="30" t="str">
        <f t="shared" si="61"/>
        <v>BV413: Changes in other technical provisions - Net is different from the sum of Gross - Direct business with Gross - Proportional reinsurance accepted and Gross - Non-proportional reinsurance accepted minus Reinsurers' share --&gt;Template 1: S.05.01; Columns: c0200; Expression: {r0500}={r0410}+{r0420}+{r0430}-{r0440}</v>
      </c>
      <c r="O520" s="37" t="s">
        <v>2328</v>
      </c>
      <c r="P520" s="29" t="str">
        <f t="shared" si="63"/>
        <v>01 02 04 05</v>
      </c>
      <c r="Q520" s="28" t="str">
        <f t="shared" si="64"/>
        <v/>
      </c>
      <c r="R520" s="29" t="str">
        <f t="shared" si="65"/>
        <v>07 08</v>
      </c>
      <c r="S520" s="29" t="str">
        <f t="shared" si="66"/>
        <v>16 17 18 19</v>
      </c>
      <c r="T520" s="29"/>
      <c r="U520" s="38"/>
      <c r="V520" s="35"/>
      <c r="W520" s="35"/>
      <c r="X520" s="35"/>
      <c r="Y520" s="35"/>
      <c r="Z520" s="35"/>
      <c r="AA520" s="33" t="str">
        <f t="shared" si="62"/>
        <v>Business validation</v>
      </c>
      <c r="AB520" s="33" t="str">
        <f t="shared" si="67"/>
        <v>IT</v>
      </c>
      <c r="AC520" s="28" t="s">
        <v>1051</v>
      </c>
      <c r="AD520" s="28" t="s">
        <v>2701</v>
      </c>
      <c r="AE520" s="33" t="s">
        <v>84</v>
      </c>
      <c r="AF520" s="35"/>
      <c r="AG520" s="35"/>
    </row>
    <row r="521" spans="1:33" s="28" customFormat="1" ht="15" customHeight="1" x14ac:dyDescent="0.25">
      <c r="A521" s="39" t="s">
        <v>2569</v>
      </c>
      <c r="B521" s="39" t="s">
        <v>3132</v>
      </c>
      <c r="C521" s="35" t="s">
        <v>207</v>
      </c>
      <c r="D521" s="35"/>
      <c r="E521" s="35"/>
      <c r="F521" s="35"/>
      <c r="G521" s="35"/>
      <c r="H521" s="35"/>
      <c r="I521" s="35"/>
      <c r="J521" s="35" t="s">
        <v>1841</v>
      </c>
      <c r="K521" s="36"/>
      <c r="L521" s="34" t="s">
        <v>1628</v>
      </c>
      <c r="M521" s="33" t="s">
        <v>1930</v>
      </c>
      <c r="N521" s="30" t="str">
        <f t="shared" si="61"/>
        <v>BV414: Expenses incurred is different from the sum of Administrative expenses, Investment management expenses, claims management expenses, acquisition expenses and overhead expenses --&gt;Template 1: S.05.01; Columns: c0010-0200; Expression: {r0550}={r0700}+{r0800}+{r0900}+{r1000}+{r1100}</v>
      </c>
      <c r="O521" s="37" t="s">
        <v>7371</v>
      </c>
      <c r="P521" s="29" t="str">
        <f t="shared" si="63"/>
        <v>01 04</v>
      </c>
      <c r="Q521" s="28" t="str">
        <f t="shared" si="64"/>
        <v/>
      </c>
      <c r="R521" s="29" t="str">
        <f t="shared" si="65"/>
        <v>07</v>
      </c>
      <c r="S521" s="29" t="str">
        <f t="shared" si="66"/>
        <v>16 18</v>
      </c>
      <c r="T521" s="29"/>
      <c r="U521" s="38"/>
      <c r="V521" s="35"/>
      <c r="W521" s="35"/>
      <c r="X521" s="35"/>
      <c r="Y521" s="35"/>
      <c r="Z521" s="35"/>
      <c r="AA521" s="33" t="str">
        <f t="shared" si="62"/>
        <v>Business validation</v>
      </c>
      <c r="AB521" s="33" t="str">
        <f t="shared" si="67"/>
        <v>IT</v>
      </c>
      <c r="AC521" s="28" t="s">
        <v>1051</v>
      </c>
      <c r="AD521" s="28" t="s">
        <v>2701</v>
      </c>
      <c r="AE521" s="33" t="s">
        <v>84</v>
      </c>
      <c r="AF521" s="35"/>
      <c r="AG521" s="35"/>
    </row>
    <row r="522" spans="1:33" s="28" customFormat="1" ht="15" customHeight="1" x14ac:dyDescent="0.25">
      <c r="A522" s="39" t="s">
        <v>2570</v>
      </c>
      <c r="B522" s="39" t="s">
        <v>3132</v>
      </c>
      <c r="C522" s="35" t="s">
        <v>207</v>
      </c>
      <c r="D522" s="35"/>
      <c r="E522" s="35"/>
      <c r="F522" s="35"/>
      <c r="G522" s="35"/>
      <c r="H522" s="35"/>
      <c r="I522" s="35"/>
      <c r="J522" s="35" t="s">
        <v>223</v>
      </c>
      <c r="K522" s="36"/>
      <c r="L522" s="34" t="s">
        <v>1629</v>
      </c>
      <c r="M522" s="33" t="s">
        <v>1931</v>
      </c>
      <c r="N522" s="30" t="str">
        <f t="shared" si="61"/>
        <v>BV415: Administrative expenses - Net is different from the sum of Gross - Direct business with Gross - Proportional reinsurance accepted and Gross - Non-proportional reinsurance accepted minus Reinsurers' share --&gt;Template 1: S.05.01; Columns: c0200; Expression: {r0700}={r0610}+{r0620}+{r0630}-{r0640}</v>
      </c>
      <c r="O522" s="37" t="s">
        <v>7371</v>
      </c>
      <c r="P522" s="29" t="str">
        <f t="shared" si="63"/>
        <v>01 04</v>
      </c>
      <c r="Q522" s="28" t="str">
        <f t="shared" si="64"/>
        <v/>
      </c>
      <c r="R522" s="29" t="str">
        <f t="shared" si="65"/>
        <v>07</v>
      </c>
      <c r="S522" s="29" t="str">
        <f t="shared" si="66"/>
        <v>16 18</v>
      </c>
      <c r="T522" s="29"/>
      <c r="U522" s="38"/>
      <c r="V522" s="35"/>
      <c r="W522" s="35"/>
      <c r="X522" s="35"/>
      <c r="Y522" s="35"/>
      <c r="Z522" s="35"/>
      <c r="AA522" s="33" t="str">
        <f t="shared" si="62"/>
        <v>Business validation</v>
      </c>
      <c r="AB522" s="33" t="str">
        <f t="shared" si="67"/>
        <v>IT</v>
      </c>
      <c r="AC522" s="28" t="s">
        <v>1051</v>
      </c>
      <c r="AD522" s="28" t="s">
        <v>2701</v>
      </c>
      <c r="AE522" s="33" t="s">
        <v>84</v>
      </c>
      <c r="AF522" s="35"/>
      <c r="AG522" s="35"/>
    </row>
    <row r="523" spans="1:33" s="28" customFormat="1" ht="15" customHeight="1" x14ac:dyDescent="0.25">
      <c r="A523" s="39" t="s">
        <v>1697</v>
      </c>
      <c r="B523" s="39" t="s">
        <v>3132</v>
      </c>
      <c r="C523" s="35" t="s">
        <v>207</v>
      </c>
      <c r="D523" s="35"/>
      <c r="E523" s="35"/>
      <c r="F523" s="35"/>
      <c r="G523" s="35"/>
      <c r="H523" s="35"/>
      <c r="I523" s="35"/>
      <c r="J523" s="35" t="s">
        <v>217</v>
      </c>
      <c r="K523" s="36"/>
      <c r="L523" s="34" t="s">
        <v>1630</v>
      </c>
      <c r="M523" s="33" t="s">
        <v>1932</v>
      </c>
      <c r="N523" s="30" t="str">
        <f t="shared" si="61"/>
        <v>BV416: Investment management expenses - Net is different from the sum of Gross - Direct business with Gross - Proportional reinsurance accepted minus Reinsurers' share --&gt;Template 1: S.05.01; Columns: c0010-0120; Expression: {r0800}={r0710}+{r0720}-{r0740}</v>
      </c>
      <c r="O523" s="37" t="s">
        <v>7371</v>
      </c>
      <c r="P523" s="29" t="str">
        <f t="shared" si="63"/>
        <v>01 04</v>
      </c>
      <c r="Q523" s="28" t="str">
        <f t="shared" si="64"/>
        <v/>
      </c>
      <c r="R523" s="29" t="str">
        <f t="shared" si="65"/>
        <v>07</v>
      </c>
      <c r="S523" s="29" t="str">
        <f t="shared" si="66"/>
        <v>16 18</v>
      </c>
      <c r="T523" s="29"/>
      <c r="U523" s="38"/>
      <c r="V523" s="35"/>
      <c r="W523" s="35"/>
      <c r="X523" s="35"/>
      <c r="Y523" s="35"/>
      <c r="Z523" s="35"/>
      <c r="AA523" s="33" t="str">
        <f t="shared" si="62"/>
        <v>Business validation</v>
      </c>
      <c r="AB523" s="33" t="str">
        <f t="shared" si="67"/>
        <v>IT</v>
      </c>
      <c r="AC523" s="28" t="s">
        <v>1051</v>
      </c>
      <c r="AD523" s="28" t="s">
        <v>2701</v>
      </c>
      <c r="AE523" s="33" t="s">
        <v>84</v>
      </c>
      <c r="AF523" s="35"/>
      <c r="AG523" s="35"/>
    </row>
    <row r="524" spans="1:33" s="28" customFormat="1" ht="15" customHeight="1" x14ac:dyDescent="0.25">
      <c r="A524" s="39" t="s">
        <v>1698</v>
      </c>
      <c r="B524" s="39" t="s">
        <v>3132</v>
      </c>
      <c r="C524" s="35" t="s">
        <v>207</v>
      </c>
      <c r="D524" s="35"/>
      <c r="E524" s="35"/>
      <c r="F524" s="35"/>
      <c r="G524" s="35"/>
      <c r="H524" s="35"/>
      <c r="I524" s="35"/>
      <c r="J524" s="35" t="s">
        <v>220</v>
      </c>
      <c r="K524" s="36"/>
      <c r="L524" s="34" t="s">
        <v>1631</v>
      </c>
      <c r="M524" s="33" t="s">
        <v>1933</v>
      </c>
      <c r="N524" s="30" t="str">
        <f t="shared" si="61"/>
        <v>BV417: Investment management expenses - Net is different from the Gross - Non-proportional reinsurance accepted minus Reinsurers' share --&gt;Template 1: S.05.01; Columns: c0130-0160; Expression: {r0800}={r0730}-{r0740}</v>
      </c>
      <c r="O524" s="37" t="s">
        <v>7371</v>
      </c>
      <c r="P524" s="29" t="str">
        <f t="shared" si="63"/>
        <v>01 04</v>
      </c>
      <c r="Q524" s="28" t="str">
        <f t="shared" si="64"/>
        <v/>
      </c>
      <c r="R524" s="29" t="str">
        <f t="shared" si="65"/>
        <v>07</v>
      </c>
      <c r="S524" s="29" t="str">
        <f t="shared" si="66"/>
        <v>16 18</v>
      </c>
      <c r="T524" s="29"/>
      <c r="U524" s="38"/>
      <c r="V524" s="35"/>
      <c r="W524" s="35"/>
      <c r="X524" s="35"/>
      <c r="Y524" s="35"/>
      <c r="Z524" s="35"/>
      <c r="AA524" s="33" t="str">
        <f t="shared" si="62"/>
        <v>Business validation</v>
      </c>
      <c r="AB524" s="33" t="str">
        <f t="shared" si="67"/>
        <v>IT</v>
      </c>
      <c r="AC524" s="35" t="s">
        <v>1051</v>
      </c>
      <c r="AD524" s="28" t="s">
        <v>2701</v>
      </c>
      <c r="AE524" s="33" t="s">
        <v>84</v>
      </c>
      <c r="AF524" s="35"/>
      <c r="AG524" s="35"/>
    </row>
    <row r="525" spans="1:33" s="28" customFormat="1" ht="15" customHeight="1" x14ac:dyDescent="0.25">
      <c r="A525" s="39" t="s">
        <v>1699</v>
      </c>
      <c r="B525" s="39" t="s">
        <v>3132</v>
      </c>
      <c r="C525" s="35" t="s">
        <v>207</v>
      </c>
      <c r="D525" s="35"/>
      <c r="E525" s="35"/>
      <c r="F525" s="35"/>
      <c r="G525" s="35"/>
      <c r="H525" s="35"/>
      <c r="I525" s="35"/>
      <c r="J525" s="35" t="s">
        <v>223</v>
      </c>
      <c r="K525" s="36"/>
      <c r="L525" s="34" t="s">
        <v>1632</v>
      </c>
      <c r="M525" s="33" t="s">
        <v>1934</v>
      </c>
      <c r="N525" s="30" t="str">
        <f t="shared" si="61"/>
        <v>BV418: Investment management expenses - Net is different from the sum of Gross - Direct business with Gross - Proportional reinsurance accepted and Gross - Non-proportional reinsurance accepted minus Reinsurers' share --&gt;Template 1: S.05.01; Columns: c0200; Expression: {r0800}={r0710}+{r0720}+{r0730}-{r0740}</v>
      </c>
      <c r="O525" s="37" t="s">
        <v>7371</v>
      </c>
      <c r="P525" s="29" t="str">
        <f t="shared" si="63"/>
        <v>01 04</v>
      </c>
      <c r="Q525" s="28" t="str">
        <f t="shared" si="64"/>
        <v/>
      </c>
      <c r="R525" s="29" t="str">
        <f t="shared" si="65"/>
        <v>07</v>
      </c>
      <c r="S525" s="29" t="str">
        <f t="shared" si="66"/>
        <v>16 18</v>
      </c>
      <c r="T525" s="29"/>
      <c r="U525" s="38"/>
      <c r="V525" s="35"/>
      <c r="W525" s="35"/>
      <c r="X525" s="35"/>
      <c r="Y525" s="35"/>
      <c r="Z525" s="35"/>
      <c r="AA525" s="33" t="str">
        <f t="shared" si="62"/>
        <v>Business validation</v>
      </c>
      <c r="AB525" s="33" t="str">
        <f t="shared" si="67"/>
        <v>IT</v>
      </c>
      <c r="AC525" s="28" t="s">
        <v>1051</v>
      </c>
      <c r="AD525" s="28" t="s">
        <v>2701</v>
      </c>
      <c r="AE525" s="33" t="s">
        <v>84</v>
      </c>
      <c r="AF525" s="35"/>
      <c r="AG525" s="35"/>
    </row>
    <row r="526" spans="1:33" s="28" customFormat="1" ht="15" customHeight="1" x14ac:dyDescent="0.25">
      <c r="A526" s="39" t="s">
        <v>1700</v>
      </c>
      <c r="B526" s="39" t="s">
        <v>3132</v>
      </c>
      <c r="C526" s="35" t="s">
        <v>207</v>
      </c>
      <c r="D526" s="35"/>
      <c r="E526" s="35"/>
      <c r="F526" s="35"/>
      <c r="G526" s="35"/>
      <c r="H526" s="35"/>
      <c r="I526" s="35"/>
      <c r="J526" s="35" t="s">
        <v>217</v>
      </c>
      <c r="K526" s="36"/>
      <c r="L526" s="34" t="s">
        <v>1633</v>
      </c>
      <c r="M526" s="33" t="s">
        <v>1935</v>
      </c>
      <c r="N526" s="30" t="str">
        <f t="shared" si="61"/>
        <v>BV419: Claims management expenses - Net is different from the sum of Gross - Direct business with Gross - Proportional reinsurance accepted minus Reinsurers' share --&gt;Template 1: S.05.01; Columns: c0010-0120; Expression: {r0900}={r0810}+{r0820}-{r0840}</v>
      </c>
      <c r="O526" s="37" t="s">
        <v>7371</v>
      </c>
      <c r="P526" s="29" t="str">
        <f t="shared" si="63"/>
        <v>01 04</v>
      </c>
      <c r="Q526" s="28" t="str">
        <f t="shared" si="64"/>
        <v/>
      </c>
      <c r="R526" s="29" t="str">
        <f t="shared" si="65"/>
        <v>07</v>
      </c>
      <c r="S526" s="29" t="str">
        <f t="shared" si="66"/>
        <v>16 18</v>
      </c>
      <c r="T526" s="29"/>
      <c r="U526" s="38"/>
      <c r="V526" s="35"/>
      <c r="W526" s="35"/>
      <c r="X526" s="35"/>
      <c r="Y526" s="35"/>
      <c r="Z526" s="35"/>
      <c r="AA526" s="33" t="str">
        <f t="shared" si="62"/>
        <v>Business validation</v>
      </c>
      <c r="AB526" s="33" t="str">
        <f t="shared" si="67"/>
        <v>IT</v>
      </c>
      <c r="AC526" s="28" t="s">
        <v>1051</v>
      </c>
      <c r="AD526" s="28" t="s">
        <v>2701</v>
      </c>
      <c r="AE526" s="33" t="s">
        <v>84</v>
      </c>
      <c r="AF526" s="35"/>
      <c r="AG526" s="35"/>
    </row>
    <row r="527" spans="1:33" s="28" customFormat="1" ht="15" customHeight="1" x14ac:dyDescent="0.25">
      <c r="A527" s="39" t="s">
        <v>1701</v>
      </c>
      <c r="B527" s="39" t="s">
        <v>3132</v>
      </c>
      <c r="C527" s="35" t="s">
        <v>207</v>
      </c>
      <c r="D527" s="35"/>
      <c r="E527" s="35"/>
      <c r="F527" s="35"/>
      <c r="G527" s="35"/>
      <c r="H527" s="35"/>
      <c r="I527" s="35"/>
      <c r="J527" s="35" t="s">
        <v>220</v>
      </c>
      <c r="K527" s="36"/>
      <c r="L527" s="34" t="s">
        <v>1634</v>
      </c>
      <c r="M527" s="33" t="s">
        <v>1936</v>
      </c>
      <c r="N527" s="30" t="str">
        <f t="shared" si="61"/>
        <v>BV420: Claims management expenses - Net is different from the Gross - Non-proportional reinsurance accepted minus Reinsurers' share --&gt;Template 1: S.05.01; Columns: c0130-0160; Expression: {r0900}={r0830}-{r0840}</v>
      </c>
      <c r="O527" s="37" t="s">
        <v>7371</v>
      </c>
      <c r="P527" s="29" t="str">
        <f t="shared" si="63"/>
        <v>01 04</v>
      </c>
      <c r="Q527" s="28" t="str">
        <f t="shared" si="64"/>
        <v/>
      </c>
      <c r="R527" s="29" t="str">
        <f t="shared" si="65"/>
        <v>07</v>
      </c>
      <c r="S527" s="29" t="str">
        <f t="shared" si="66"/>
        <v>16 18</v>
      </c>
      <c r="T527" s="29"/>
      <c r="U527" s="38"/>
      <c r="V527" s="35"/>
      <c r="W527" s="35"/>
      <c r="X527" s="35"/>
      <c r="Y527" s="35"/>
      <c r="Z527" s="35"/>
      <c r="AA527" s="33" t="str">
        <f t="shared" si="62"/>
        <v>Business validation</v>
      </c>
      <c r="AB527" s="33" t="str">
        <f t="shared" si="67"/>
        <v>IT</v>
      </c>
      <c r="AC527" s="35" t="s">
        <v>1051</v>
      </c>
      <c r="AD527" s="28" t="s">
        <v>2701</v>
      </c>
      <c r="AE527" s="33" t="s">
        <v>84</v>
      </c>
      <c r="AF527" s="35"/>
      <c r="AG527" s="35"/>
    </row>
    <row r="528" spans="1:33" s="28" customFormat="1" ht="15" customHeight="1" x14ac:dyDescent="0.25">
      <c r="A528" s="39" t="s">
        <v>1702</v>
      </c>
      <c r="B528" s="39" t="s">
        <v>3132</v>
      </c>
      <c r="C528" s="35" t="s">
        <v>207</v>
      </c>
      <c r="D528" s="35"/>
      <c r="E528" s="35"/>
      <c r="F528" s="35"/>
      <c r="G528" s="35"/>
      <c r="H528" s="35"/>
      <c r="I528" s="35"/>
      <c r="J528" s="35" t="s">
        <v>223</v>
      </c>
      <c r="K528" s="36"/>
      <c r="L528" s="34" t="s">
        <v>1635</v>
      </c>
      <c r="M528" s="33" t="s">
        <v>1937</v>
      </c>
      <c r="N528" s="30" t="str">
        <f t="shared" si="61"/>
        <v>BV421: Claims management expenses - Net is different from the sum of Gross - Direct business with Gross - Proportional reinsurance accepted and Gross - Non-proportional reinsurance accepted minus Reinsurers' share --&gt;Template 1: S.05.01; Columns: c0200; Expression: {r0900}={r0810}+{r0820}+{r0830}-{r0840}</v>
      </c>
      <c r="O528" s="37" t="s">
        <v>7371</v>
      </c>
      <c r="P528" s="29" t="str">
        <f t="shared" si="63"/>
        <v>01 04</v>
      </c>
      <c r="Q528" s="28" t="str">
        <f t="shared" si="64"/>
        <v/>
      </c>
      <c r="R528" s="29" t="str">
        <f t="shared" si="65"/>
        <v>07</v>
      </c>
      <c r="S528" s="29" t="str">
        <f t="shared" si="66"/>
        <v>16 18</v>
      </c>
      <c r="T528" s="29"/>
      <c r="U528" s="38"/>
      <c r="V528" s="35"/>
      <c r="W528" s="35"/>
      <c r="X528" s="35"/>
      <c r="Y528" s="35"/>
      <c r="Z528" s="35"/>
      <c r="AA528" s="33" t="str">
        <f t="shared" si="62"/>
        <v>Business validation</v>
      </c>
      <c r="AB528" s="33" t="str">
        <f t="shared" si="67"/>
        <v>IT</v>
      </c>
      <c r="AC528" s="28" t="s">
        <v>1051</v>
      </c>
      <c r="AD528" s="28" t="s">
        <v>2701</v>
      </c>
      <c r="AE528" s="33" t="s">
        <v>84</v>
      </c>
      <c r="AF528" s="35"/>
      <c r="AG528" s="35"/>
    </row>
    <row r="529" spans="1:33" s="28" customFormat="1" ht="15" customHeight="1" x14ac:dyDescent="0.25">
      <c r="A529" s="39" t="s">
        <v>1703</v>
      </c>
      <c r="B529" s="39" t="s">
        <v>3132</v>
      </c>
      <c r="C529" s="35" t="s">
        <v>207</v>
      </c>
      <c r="D529" s="35"/>
      <c r="E529" s="35"/>
      <c r="F529" s="35"/>
      <c r="G529" s="35"/>
      <c r="H529" s="35"/>
      <c r="I529" s="35"/>
      <c r="J529" s="35" t="s">
        <v>217</v>
      </c>
      <c r="K529" s="36"/>
      <c r="L529" s="34" t="s">
        <v>1636</v>
      </c>
      <c r="M529" s="33" t="s">
        <v>1938</v>
      </c>
      <c r="N529" s="30" t="str">
        <f t="shared" si="61"/>
        <v>BV422: Acquisition expenses - Net is different from the sum of Gross - Direct business with Gross - Proportional reinsurance accepted minus Reinsurers' share --&gt;Template 1: S.05.01; Columns: c0010-0120; Expression: {r1000}={r0910}+{r0920}-{r0940}</v>
      </c>
      <c r="O529" s="37" t="s">
        <v>7371</v>
      </c>
      <c r="P529" s="29" t="str">
        <f t="shared" si="63"/>
        <v>01 04</v>
      </c>
      <c r="Q529" s="28" t="str">
        <f t="shared" si="64"/>
        <v/>
      </c>
      <c r="R529" s="29" t="str">
        <f t="shared" si="65"/>
        <v>07</v>
      </c>
      <c r="S529" s="29" t="str">
        <f t="shared" si="66"/>
        <v>16 18</v>
      </c>
      <c r="T529" s="29"/>
      <c r="U529" s="38"/>
      <c r="V529" s="35"/>
      <c r="W529" s="35"/>
      <c r="X529" s="35"/>
      <c r="Y529" s="35"/>
      <c r="Z529" s="35"/>
      <c r="AA529" s="33" t="str">
        <f t="shared" si="62"/>
        <v>Business validation</v>
      </c>
      <c r="AB529" s="33" t="str">
        <f t="shared" si="67"/>
        <v>IT</v>
      </c>
      <c r="AC529" s="28" t="s">
        <v>1051</v>
      </c>
      <c r="AD529" s="28" t="s">
        <v>2701</v>
      </c>
      <c r="AE529" s="33" t="s">
        <v>84</v>
      </c>
      <c r="AF529" s="35"/>
      <c r="AG529" s="35"/>
    </row>
    <row r="530" spans="1:33" s="28" customFormat="1" ht="15" customHeight="1" x14ac:dyDescent="0.25">
      <c r="A530" s="39" t="s">
        <v>1704</v>
      </c>
      <c r="B530" s="39" t="s">
        <v>3132</v>
      </c>
      <c r="C530" s="35" t="s">
        <v>207</v>
      </c>
      <c r="D530" s="35"/>
      <c r="E530" s="35"/>
      <c r="F530" s="35"/>
      <c r="G530" s="35"/>
      <c r="H530" s="35"/>
      <c r="I530" s="35"/>
      <c r="J530" s="35" t="s">
        <v>220</v>
      </c>
      <c r="K530" s="36"/>
      <c r="L530" s="34" t="s">
        <v>1637</v>
      </c>
      <c r="M530" s="33" t="s">
        <v>1939</v>
      </c>
      <c r="N530" s="30" t="str">
        <f t="shared" si="61"/>
        <v>BV423: Acquisition  expenses - Net is different from the Gross - Non-proportional reinsurance accepted minus Reinsurers' share --&gt;Template 1: S.05.01; Columns: c0130-0160; Expression: {r1000}={r0930}-{r0940}</v>
      </c>
      <c r="O530" s="37" t="s">
        <v>7371</v>
      </c>
      <c r="P530" s="29" t="str">
        <f t="shared" si="63"/>
        <v>01 04</v>
      </c>
      <c r="Q530" s="28" t="str">
        <f t="shared" si="64"/>
        <v/>
      </c>
      <c r="R530" s="29" t="str">
        <f t="shared" si="65"/>
        <v>07</v>
      </c>
      <c r="S530" s="29" t="str">
        <f t="shared" si="66"/>
        <v>16 18</v>
      </c>
      <c r="T530" s="29"/>
      <c r="U530" s="38"/>
      <c r="V530" s="35"/>
      <c r="W530" s="35"/>
      <c r="X530" s="35"/>
      <c r="Y530" s="35"/>
      <c r="Z530" s="35"/>
      <c r="AA530" s="33" t="str">
        <f t="shared" si="62"/>
        <v>Business validation</v>
      </c>
      <c r="AB530" s="33" t="str">
        <f t="shared" si="67"/>
        <v>IT</v>
      </c>
      <c r="AC530" s="35" t="s">
        <v>1051</v>
      </c>
      <c r="AD530" s="28" t="s">
        <v>2701</v>
      </c>
      <c r="AE530" s="33" t="s">
        <v>84</v>
      </c>
      <c r="AF530" s="35"/>
      <c r="AG530" s="35"/>
    </row>
    <row r="531" spans="1:33" s="28" customFormat="1" ht="15" customHeight="1" x14ac:dyDescent="0.25">
      <c r="A531" s="39" t="s">
        <v>1705</v>
      </c>
      <c r="B531" s="39" t="s">
        <v>3132</v>
      </c>
      <c r="C531" s="35" t="s">
        <v>207</v>
      </c>
      <c r="D531" s="35"/>
      <c r="E531" s="35"/>
      <c r="F531" s="35"/>
      <c r="G531" s="35"/>
      <c r="H531" s="35"/>
      <c r="I531" s="35"/>
      <c r="J531" s="35" t="s">
        <v>223</v>
      </c>
      <c r="K531" s="36"/>
      <c r="L531" s="34" t="s">
        <v>1638</v>
      </c>
      <c r="M531" s="33" t="s">
        <v>1940</v>
      </c>
      <c r="N531" s="30" t="str">
        <f t="shared" si="61"/>
        <v>BV424: Acquisition expenses - Net is different from the sum of Gross - Direct business with Gross - Proportional reinsurance accepted and Gross - Non-proportional reinsurance accepted minus Reinsurers' share --&gt;Template 1: S.05.01; Columns: c0200; Expression: {r1000}={r0910}+{r0920}+{r0930}-{r0940}</v>
      </c>
      <c r="O531" s="37" t="s">
        <v>7371</v>
      </c>
      <c r="P531" s="29" t="str">
        <f t="shared" si="63"/>
        <v>01 04</v>
      </c>
      <c r="Q531" s="28" t="str">
        <f t="shared" si="64"/>
        <v/>
      </c>
      <c r="R531" s="29" t="str">
        <f t="shared" si="65"/>
        <v>07</v>
      </c>
      <c r="S531" s="29" t="str">
        <f t="shared" si="66"/>
        <v>16 18</v>
      </c>
      <c r="T531" s="29"/>
      <c r="U531" s="38"/>
      <c r="V531" s="35"/>
      <c r="W531" s="35"/>
      <c r="X531" s="35"/>
      <c r="Y531" s="35"/>
      <c r="Z531" s="35"/>
      <c r="AA531" s="33" t="str">
        <f t="shared" si="62"/>
        <v>Business validation</v>
      </c>
      <c r="AB531" s="33" t="str">
        <f t="shared" si="67"/>
        <v>IT</v>
      </c>
      <c r="AC531" s="28" t="s">
        <v>1051</v>
      </c>
      <c r="AD531" s="28" t="s">
        <v>2701</v>
      </c>
      <c r="AE531" s="33" t="s">
        <v>84</v>
      </c>
      <c r="AF531" s="35"/>
      <c r="AG531" s="35"/>
    </row>
    <row r="532" spans="1:33" s="28" customFormat="1" ht="15" customHeight="1" x14ac:dyDescent="0.25">
      <c r="A532" s="39" t="s">
        <v>2571</v>
      </c>
      <c r="B532" s="39" t="s">
        <v>3132</v>
      </c>
      <c r="C532" s="35" t="s">
        <v>207</v>
      </c>
      <c r="D532" s="35"/>
      <c r="E532" s="35"/>
      <c r="F532" s="35"/>
      <c r="G532" s="35"/>
      <c r="H532" s="35"/>
      <c r="I532" s="35"/>
      <c r="J532" s="35" t="s">
        <v>217</v>
      </c>
      <c r="K532" s="36"/>
      <c r="L532" s="34" t="s">
        <v>1639</v>
      </c>
      <c r="M532" s="33" t="s">
        <v>1941</v>
      </c>
      <c r="N532" s="30" t="str">
        <f t="shared" si="61"/>
        <v>BV425: Overhead expenses - Net is different from the sum of Gross - Direct business with Gross - Proportional reinsurance accepted minus Reinsurers' share --&gt;Template 1: S.05.01; Columns: c0010-0120; Expression: {r1100}={r1010}+{r1020}-{r1040}</v>
      </c>
      <c r="O532" s="37" t="s">
        <v>7371</v>
      </c>
      <c r="P532" s="29" t="str">
        <f t="shared" si="63"/>
        <v>01 04</v>
      </c>
      <c r="Q532" s="28" t="str">
        <f t="shared" si="64"/>
        <v/>
      </c>
      <c r="R532" s="29" t="str">
        <f t="shared" si="65"/>
        <v>07</v>
      </c>
      <c r="S532" s="29" t="str">
        <f t="shared" si="66"/>
        <v>16 18</v>
      </c>
      <c r="T532" s="29"/>
      <c r="U532" s="38"/>
      <c r="V532" s="35"/>
      <c r="W532" s="35"/>
      <c r="X532" s="35"/>
      <c r="Y532" s="35"/>
      <c r="Z532" s="35"/>
      <c r="AA532" s="33" t="str">
        <f t="shared" si="62"/>
        <v>Business validation</v>
      </c>
      <c r="AB532" s="33" t="str">
        <f t="shared" si="67"/>
        <v>IT</v>
      </c>
      <c r="AC532" s="28" t="s">
        <v>1051</v>
      </c>
      <c r="AD532" s="28" t="s">
        <v>2701</v>
      </c>
      <c r="AE532" s="33" t="s">
        <v>84</v>
      </c>
      <c r="AF532" s="35"/>
      <c r="AG532" s="35"/>
    </row>
    <row r="533" spans="1:33" s="28" customFormat="1" ht="15" customHeight="1" x14ac:dyDescent="0.25">
      <c r="A533" s="39" t="s">
        <v>1706</v>
      </c>
      <c r="B533" s="39" t="s">
        <v>3132</v>
      </c>
      <c r="C533" s="35" t="s">
        <v>207</v>
      </c>
      <c r="D533" s="35"/>
      <c r="E533" s="35"/>
      <c r="F533" s="35"/>
      <c r="G533" s="35"/>
      <c r="H533" s="35"/>
      <c r="I533" s="35"/>
      <c r="J533" s="35" t="s">
        <v>220</v>
      </c>
      <c r="K533" s="36"/>
      <c r="L533" s="34" t="s">
        <v>1640</v>
      </c>
      <c r="M533" s="33" t="s">
        <v>1942</v>
      </c>
      <c r="N533" s="30" t="str">
        <f t="shared" si="61"/>
        <v>BV426: Overhead  expenses - Net is different from the Gross - Non-proportional reinsurance accepted minus Reinsurers' share --&gt;Template 1: S.05.01; Columns: c0130-0160; Expression: {r1100}={r1030}-{r1040}</v>
      </c>
      <c r="O533" s="37" t="s">
        <v>7371</v>
      </c>
      <c r="P533" s="29" t="str">
        <f t="shared" si="63"/>
        <v>01 04</v>
      </c>
      <c r="Q533" s="28" t="str">
        <f t="shared" si="64"/>
        <v/>
      </c>
      <c r="R533" s="29" t="str">
        <f t="shared" si="65"/>
        <v>07</v>
      </c>
      <c r="S533" s="29" t="str">
        <f t="shared" si="66"/>
        <v>16 18</v>
      </c>
      <c r="T533" s="29"/>
      <c r="U533" s="38"/>
      <c r="V533" s="35"/>
      <c r="W533" s="35"/>
      <c r="X533" s="35"/>
      <c r="Y533" s="35"/>
      <c r="Z533" s="35"/>
      <c r="AA533" s="33" t="str">
        <f t="shared" si="62"/>
        <v>Business validation</v>
      </c>
      <c r="AB533" s="33" t="str">
        <f t="shared" si="67"/>
        <v>IT</v>
      </c>
      <c r="AC533" s="35" t="s">
        <v>1051</v>
      </c>
      <c r="AD533" s="28" t="s">
        <v>2701</v>
      </c>
      <c r="AE533" s="33" t="s">
        <v>84</v>
      </c>
      <c r="AF533" s="35"/>
      <c r="AG533" s="35"/>
    </row>
    <row r="534" spans="1:33" s="28" customFormat="1" ht="15" customHeight="1" x14ac:dyDescent="0.25">
      <c r="A534" s="39" t="s">
        <v>1707</v>
      </c>
      <c r="B534" s="39" t="s">
        <v>3132</v>
      </c>
      <c r="C534" s="35" t="s">
        <v>207</v>
      </c>
      <c r="D534" s="35"/>
      <c r="E534" s="35"/>
      <c r="F534" s="35"/>
      <c r="G534" s="35"/>
      <c r="H534" s="35"/>
      <c r="I534" s="35"/>
      <c r="J534" s="35" t="s">
        <v>223</v>
      </c>
      <c r="K534" s="36"/>
      <c r="L534" s="34" t="s">
        <v>1641</v>
      </c>
      <c r="M534" s="33" t="s">
        <v>1943</v>
      </c>
      <c r="N534" s="30" t="str">
        <f t="shared" si="61"/>
        <v>BV427: Overhead expenses - Net is different from the sum of Gross - Direct business with Gross - Proportional reinsurance accepted and Gross - Non-proportional reinsurance accepted minus Reinsurers' share --&gt;Template 1: S.05.01; Columns: c0200; Expression: {r1100}={r1010}+{r1020}+{r1030}-{r1040}</v>
      </c>
      <c r="O534" s="37" t="s">
        <v>7371</v>
      </c>
      <c r="P534" s="29" t="str">
        <f t="shared" si="63"/>
        <v>01 04</v>
      </c>
      <c r="Q534" s="28" t="str">
        <f t="shared" si="64"/>
        <v/>
      </c>
      <c r="R534" s="29" t="str">
        <f t="shared" si="65"/>
        <v>07</v>
      </c>
      <c r="S534" s="29" t="str">
        <f t="shared" si="66"/>
        <v>16 18</v>
      </c>
      <c r="T534" s="29"/>
      <c r="U534" s="38"/>
      <c r="V534" s="35"/>
      <c r="W534" s="35"/>
      <c r="X534" s="35"/>
      <c r="Y534" s="35"/>
      <c r="Z534" s="35"/>
      <c r="AA534" s="33" t="str">
        <f t="shared" si="62"/>
        <v>Business validation</v>
      </c>
      <c r="AB534" s="33" t="str">
        <f t="shared" si="67"/>
        <v>IT</v>
      </c>
      <c r="AC534" s="28" t="s">
        <v>1051</v>
      </c>
      <c r="AD534" s="28" t="s">
        <v>2701</v>
      </c>
      <c r="AE534" s="33" t="s">
        <v>84</v>
      </c>
      <c r="AF534" s="35"/>
      <c r="AG534" s="35"/>
    </row>
    <row r="535" spans="1:33" s="28" customFormat="1" ht="15" customHeight="1" x14ac:dyDescent="0.25">
      <c r="A535" s="39" t="s">
        <v>1708</v>
      </c>
      <c r="B535" s="39" t="s">
        <v>3132</v>
      </c>
      <c r="C535" s="35" t="s">
        <v>207</v>
      </c>
      <c r="D535" s="35"/>
      <c r="E535" s="35"/>
      <c r="F535" s="35"/>
      <c r="G535" s="35"/>
      <c r="H535" s="35"/>
      <c r="I535" s="35"/>
      <c r="J535" s="35" t="s">
        <v>1842</v>
      </c>
      <c r="K535" s="36"/>
      <c r="L535" s="34" t="s">
        <v>259</v>
      </c>
      <c r="M535" s="33" t="s">
        <v>1944</v>
      </c>
      <c r="N535" s="30" t="str">
        <f t="shared" si="61"/>
        <v>BV428: Premiums earned - Net is different from Gross minus Reinsurers' share --&gt;Template 1: S.05.01; Columns: c0210-0280;0300; Expression: {r1600}={r1510}-{r1520}</v>
      </c>
      <c r="O535" s="37" t="s">
        <v>2328</v>
      </c>
      <c r="P535" s="29" t="str">
        <f t="shared" si="63"/>
        <v>01 02 04 05</v>
      </c>
      <c r="Q535" s="28" t="str">
        <f t="shared" si="64"/>
        <v/>
      </c>
      <c r="R535" s="29" t="str">
        <f t="shared" si="65"/>
        <v>07 08</v>
      </c>
      <c r="S535" s="29" t="str">
        <f t="shared" si="66"/>
        <v>16 17 18 19</v>
      </c>
      <c r="T535" s="29"/>
      <c r="U535" s="38"/>
      <c r="V535" s="35"/>
      <c r="W535" s="35"/>
      <c r="X535" s="35"/>
      <c r="Y535" s="35"/>
      <c r="Z535" s="35"/>
      <c r="AA535" s="33" t="str">
        <f t="shared" si="62"/>
        <v>Business validation</v>
      </c>
      <c r="AB535" s="33" t="str">
        <f t="shared" si="67"/>
        <v>IT</v>
      </c>
      <c r="AC535" s="35" t="s">
        <v>1051</v>
      </c>
      <c r="AD535" s="28" t="s">
        <v>2701</v>
      </c>
      <c r="AE535" s="33" t="s">
        <v>84</v>
      </c>
      <c r="AF535" s="35"/>
      <c r="AG535" s="35"/>
    </row>
    <row r="536" spans="1:33" s="28" customFormat="1" ht="15" customHeight="1" x14ac:dyDescent="0.25">
      <c r="A536" s="39" t="s">
        <v>2572</v>
      </c>
      <c r="B536" s="39" t="s">
        <v>3132</v>
      </c>
      <c r="C536" s="35" t="s">
        <v>207</v>
      </c>
      <c r="D536" s="35"/>
      <c r="E536" s="35"/>
      <c r="F536" s="35"/>
      <c r="G536" s="35"/>
      <c r="H536" s="35"/>
      <c r="I536" s="35"/>
      <c r="J536" s="35" t="s">
        <v>1842</v>
      </c>
      <c r="K536" s="36"/>
      <c r="L536" s="34" t="s">
        <v>261</v>
      </c>
      <c r="M536" s="33" t="s">
        <v>1945</v>
      </c>
      <c r="N536" s="30" t="str">
        <f t="shared" si="61"/>
        <v>BV429: Claimd incurred - Net is different from Gross minus Reinsurers' share --&gt;Template 1: S.05.01; Columns: c0210-0280;0300; Expression: {r1700}={r1610}-{r1620}</v>
      </c>
      <c r="O536" s="37" t="s">
        <v>2328</v>
      </c>
      <c r="P536" s="29" t="str">
        <f t="shared" si="63"/>
        <v>01 02 04 05</v>
      </c>
      <c r="Q536" s="28" t="str">
        <f t="shared" si="64"/>
        <v/>
      </c>
      <c r="R536" s="29" t="str">
        <f t="shared" si="65"/>
        <v>07 08</v>
      </c>
      <c r="S536" s="29" t="str">
        <f t="shared" si="66"/>
        <v>16 17 18 19</v>
      </c>
      <c r="T536" s="29"/>
      <c r="U536" s="38"/>
      <c r="V536" s="35"/>
      <c r="W536" s="35"/>
      <c r="X536" s="35"/>
      <c r="Y536" s="35"/>
      <c r="Z536" s="35"/>
      <c r="AA536" s="33" t="str">
        <f t="shared" si="62"/>
        <v>Business validation</v>
      </c>
      <c r="AB536" s="33" t="str">
        <f t="shared" si="67"/>
        <v>IT</v>
      </c>
      <c r="AC536" s="35" t="s">
        <v>1051</v>
      </c>
      <c r="AD536" s="28" t="s">
        <v>2701</v>
      </c>
      <c r="AE536" s="33" t="s">
        <v>84</v>
      </c>
      <c r="AF536" s="35"/>
      <c r="AG536" s="35"/>
    </row>
    <row r="537" spans="1:33" s="28" customFormat="1" ht="15" customHeight="1" x14ac:dyDescent="0.25">
      <c r="A537" s="39" t="s">
        <v>1709</v>
      </c>
      <c r="B537" s="39" t="s">
        <v>3132</v>
      </c>
      <c r="C537" s="35" t="s">
        <v>207</v>
      </c>
      <c r="D537" s="35"/>
      <c r="E537" s="35"/>
      <c r="F537" s="35"/>
      <c r="G537" s="35"/>
      <c r="H537" s="35"/>
      <c r="I537" s="35"/>
      <c r="J537" s="35" t="s">
        <v>1842</v>
      </c>
      <c r="K537" s="36"/>
      <c r="L537" s="34" t="s">
        <v>263</v>
      </c>
      <c r="M537" s="33" t="s">
        <v>1946</v>
      </c>
      <c r="N537" s="30" t="str">
        <f t="shared" si="61"/>
        <v>BV430: Changes in other technical provisions - Net is different from Gross minus Reinsurers' share --&gt;Template 1: S.05.01; Columns: c0210-0280;0300; Expression: {r1800}={r1710}-{r1720}</v>
      </c>
      <c r="O537" s="37" t="s">
        <v>2328</v>
      </c>
      <c r="P537" s="29" t="str">
        <f t="shared" si="63"/>
        <v>01 02 04 05</v>
      </c>
      <c r="Q537" s="28" t="str">
        <f t="shared" si="64"/>
        <v/>
      </c>
      <c r="R537" s="29" t="str">
        <f t="shared" si="65"/>
        <v>07 08</v>
      </c>
      <c r="S537" s="29" t="str">
        <f t="shared" si="66"/>
        <v>16 17 18 19</v>
      </c>
      <c r="T537" s="29"/>
      <c r="U537" s="38"/>
      <c r="V537" s="35"/>
      <c r="W537" s="35"/>
      <c r="X537" s="35"/>
      <c r="Y537" s="35"/>
      <c r="Z537" s="35"/>
      <c r="AA537" s="33" t="str">
        <f t="shared" si="62"/>
        <v>Business validation</v>
      </c>
      <c r="AB537" s="33" t="str">
        <f t="shared" si="67"/>
        <v>IT</v>
      </c>
      <c r="AC537" s="35" t="s">
        <v>1051</v>
      </c>
      <c r="AD537" s="28" t="s">
        <v>2701</v>
      </c>
      <c r="AE537" s="33" t="s">
        <v>84</v>
      </c>
      <c r="AF537" s="35"/>
      <c r="AG537" s="35"/>
    </row>
    <row r="538" spans="1:33" s="28" customFormat="1" ht="15" customHeight="1" x14ac:dyDescent="0.25">
      <c r="A538" s="39" t="s">
        <v>1710</v>
      </c>
      <c r="B538" s="39" t="s">
        <v>3132</v>
      </c>
      <c r="C538" s="35" t="s">
        <v>207</v>
      </c>
      <c r="D538" s="35"/>
      <c r="E538" s="35"/>
      <c r="F538" s="35"/>
      <c r="G538" s="35"/>
      <c r="H538" s="35"/>
      <c r="I538" s="35"/>
      <c r="J538" s="35" t="s">
        <v>1842</v>
      </c>
      <c r="K538" s="36"/>
      <c r="L538" s="34" t="s">
        <v>1642</v>
      </c>
      <c r="M538" s="33" t="s">
        <v>1930</v>
      </c>
      <c r="N538" s="30" t="str">
        <f t="shared" si="61"/>
        <v>BV431: Expenses incurred is different from the sum of Administrative expenses, Investment management expenses, claims management expenses, acquisition expenses and overhead expenses --&gt;Template 1: S.05.01; Columns: c0210-0280;0300; Expression: {r1900}={r2000}+{r2100}+{r2200}+{r2300}+{r2400}</v>
      </c>
      <c r="O538" s="37" t="s">
        <v>7371</v>
      </c>
      <c r="P538" s="29" t="str">
        <f t="shared" si="63"/>
        <v>01 04</v>
      </c>
      <c r="Q538" s="28" t="str">
        <f t="shared" si="64"/>
        <v/>
      </c>
      <c r="R538" s="29" t="str">
        <f t="shared" si="65"/>
        <v>07</v>
      </c>
      <c r="S538" s="29" t="str">
        <f t="shared" si="66"/>
        <v>16 18</v>
      </c>
      <c r="T538" s="29"/>
      <c r="U538" s="38"/>
      <c r="V538" s="35"/>
      <c r="W538" s="35"/>
      <c r="X538" s="35"/>
      <c r="Y538" s="35"/>
      <c r="Z538" s="35"/>
      <c r="AA538" s="33" t="str">
        <f t="shared" si="62"/>
        <v>Business validation</v>
      </c>
      <c r="AB538" s="33" t="str">
        <f t="shared" si="67"/>
        <v>IT</v>
      </c>
      <c r="AC538" s="28" t="s">
        <v>1051</v>
      </c>
      <c r="AD538" s="28" t="s">
        <v>2701</v>
      </c>
      <c r="AE538" s="33" t="s">
        <v>84</v>
      </c>
      <c r="AF538" s="35"/>
      <c r="AG538" s="35"/>
    </row>
    <row r="539" spans="1:33" s="28" customFormat="1" ht="15" customHeight="1" x14ac:dyDescent="0.25">
      <c r="A539" s="39" t="s">
        <v>1711</v>
      </c>
      <c r="B539" s="39" t="s">
        <v>3132</v>
      </c>
      <c r="C539" s="35" t="s">
        <v>122</v>
      </c>
      <c r="D539" s="35"/>
      <c r="E539" s="35"/>
      <c r="F539" s="35"/>
      <c r="G539" s="35"/>
      <c r="H539" s="35"/>
      <c r="I539" s="35"/>
      <c r="J539" s="35"/>
      <c r="K539" s="36"/>
      <c r="L539" s="34" t="s">
        <v>8593</v>
      </c>
      <c r="M539" s="33" t="s">
        <v>2077</v>
      </c>
      <c r="N539" s="30" t="str">
        <f t="shared" si="61"/>
        <v>BV432: There is at least one security reported in Table 1 of S.06.02 that is not reported in Table 2 of S.06.02 --&gt;Template 1: S.06.02; Expression: FOR EVERY {S.06.02.xx.01,c0040} THERE MUST BE ONE LINE IN {S.06.02.xx.02 WITH EQUAL c0040}</v>
      </c>
      <c r="O539" s="37" t="s">
        <v>7376</v>
      </c>
      <c r="P539" s="29" t="str">
        <f t="shared" si="63"/>
        <v>01 02</v>
      </c>
      <c r="Q539" s="28" t="str">
        <f t="shared" si="64"/>
        <v/>
      </c>
      <c r="R539" s="29" t="str">
        <f t="shared" si="65"/>
        <v/>
      </c>
      <c r="S539" s="29" t="str">
        <f t="shared" si="66"/>
        <v>16 17</v>
      </c>
      <c r="T539" s="29"/>
      <c r="U539" s="63">
        <v>42415</v>
      </c>
      <c r="V539" s="59">
        <v>42447</v>
      </c>
      <c r="W539" s="35" t="s">
        <v>8547</v>
      </c>
      <c r="X539" s="77" t="s">
        <v>8664</v>
      </c>
      <c r="Y539" s="35" t="s">
        <v>8546</v>
      </c>
      <c r="Z539" s="35" t="s">
        <v>8622</v>
      </c>
      <c r="AA539" s="33" t="str">
        <f t="shared" si="62"/>
        <v>Business validation</v>
      </c>
      <c r="AB539" s="33" t="str">
        <f t="shared" si="67"/>
        <v>IT</v>
      </c>
      <c r="AC539" s="35" t="s">
        <v>1051</v>
      </c>
      <c r="AD539" s="28" t="s">
        <v>2701</v>
      </c>
      <c r="AE539" s="33" t="s">
        <v>84</v>
      </c>
      <c r="AF539" s="35"/>
      <c r="AG539" s="35"/>
    </row>
    <row r="540" spans="1:33" s="28" customFormat="1" ht="15" customHeight="1" x14ac:dyDescent="0.25">
      <c r="A540" s="39" t="s">
        <v>1712</v>
      </c>
      <c r="B540" s="39" t="s">
        <v>3132</v>
      </c>
      <c r="C540" s="35" t="s">
        <v>122</v>
      </c>
      <c r="D540" s="35" t="s">
        <v>274</v>
      </c>
      <c r="E540" s="35"/>
      <c r="F540" s="35"/>
      <c r="G540" s="35"/>
      <c r="H540" s="35"/>
      <c r="I540" s="35"/>
      <c r="J540" s="35"/>
      <c r="K540" s="36"/>
      <c r="L540" s="34" t="s">
        <v>8594</v>
      </c>
      <c r="M540" s="33" t="s">
        <v>2317</v>
      </c>
      <c r="N540" s="30" t="str">
        <f t="shared" si="61"/>
        <v xml:space="preserve">BV433: There is at least one Collective Investment Undertaking reported in template S.06.03 that is not reported in template S.06.02. --&gt;Template 1: S.06.02; Template 2: S.06.03; Expression: FOR EVERY {S.06.03,c0010} THERE MUST BE ONE LINE IN {S.06.02.xx.01 WITH EQUAL c0040} </v>
      </c>
      <c r="O540" s="37" t="s">
        <v>2328</v>
      </c>
      <c r="P540" s="29" t="str">
        <f t="shared" si="63"/>
        <v>01 02 04 05</v>
      </c>
      <c r="Q540" s="28" t="str">
        <f t="shared" si="64"/>
        <v/>
      </c>
      <c r="R540" s="29" t="str">
        <f t="shared" si="65"/>
        <v>07 08</v>
      </c>
      <c r="S540" s="29" t="str">
        <f t="shared" si="66"/>
        <v>16 17 18 19</v>
      </c>
      <c r="T540" s="29"/>
      <c r="U540" s="63">
        <v>42415</v>
      </c>
      <c r="V540" s="59">
        <v>42447</v>
      </c>
      <c r="W540" s="35" t="s">
        <v>8547</v>
      </c>
      <c r="X540" s="77" t="s">
        <v>8662</v>
      </c>
      <c r="Y540" s="35" t="s">
        <v>8546</v>
      </c>
      <c r="Z540" s="35" t="s">
        <v>8622</v>
      </c>
      <c r="AA540" s="33" t="str">
        <f t="shared" si="62"/>
        <v>Business validation</v>
      </c>
      <c r="AB540" s="33" t="str">
        <f t="shared" si="67"/>
        <v>CT</v>
      </c>
      <c r="AC540" s="28" t="s">
        <v>1051</v>
      </c>
      <c r="AD540" s="28" t="s">
        <v>8659</v>
      </c>
      <c r="AE540" s="33" t="s">
        <v>84</v>
      </c>
      <c r="AF540" s="35"/>
      <c r="AG540" s="35"/>
    </row>
    <row r="541" spans="1:33" s="28" customFormat="1" ht="14.45" customHeight="1" x14ac:dyDescent="0.25">
      <c r="A541" s="39" t="s">
        <v>1713</v>
      </c>
      <c r="B541" s="39" t="s">
        <v>3132</v>
      </c>
      <c r="C541" s="35" t="s">
        <v>122</v>
      </c>
      <c r="D541" s="35" t="s">
        <v>274</v>
      </c>
      <c r="E541" s="35"/>
      <c r="F541" s="35"/>
      <c r="G541" s="35"/>
      <c r="H541" s="35"/>
      <c r="I541" s="35"/>
      <c r="J541" s="35"/>
      <c r="K541" s="36"/>
      <c r="L541" s="34" t="s">
        <v>8597</v>
      </c>
      <c r="M541" s="33" t="s">
        <v>2317</v>
      </c>
      <c r="N541" s="30" t="str">
        <f t="shared" si="61"/>
        <v>BV434: There is at least one Collective Investment Undertaking reported in template S.06.03 that is not reported in template S.06.02. --&gt;Template 1: S.06.02; Template 2: S.06.03; Expression: If {S.06.03,c0010}={S.06.02.xx.01 WITH EQUAL c0040} THEN {S.06.02,c0290} like '##4#'</v>
      </c>
      <c r="O541" s="37" t="s">
        <v>2328</v>
      </c>
      <c r="P541" s="29" t="str">
        <f t="shared" si="63"/>
        <v>01 02 04 05</v>
      </c>
      <c r="Q541" s="28" t="str">
        <f t="shared" si="64"/>
        <v/>
      </c>
      <c r="R541" s="29" t="str">
        <f t="shared" si="65"/>
        <v>07 08</v>
      </c>
      <c r="S541" s="29" t="str">
        <f t="shared" si="66"/>
        <v>16 17 18 19</v>
      </c>
      <c r="T541" s="29"/>
      <c r="U541" s="63">
        <v>42415</v>
      </c>
      <c r="V541" s="59">
        <v>42447</v>
      </c>
      <c r="W541" s="35" t="s">
        <v>8547</v>
      </c>
      <c r="X541" s="67" t="s">
        <v>8663</v>
      </c>
      <c r="Y541" s="35" t="s">
        <v>8546</v>
      </c>
      <c r="Z541" s="35" t="s">
        <v>8622</v>
      </c>
      <c r="AA541" s="33" t="str">
        <f t="shared" si="62"/>
        <v>Business validation</v>
      </c>
      <c r="AB541" s="33" t="str">
        <f t="shared" si="67"/>
        <v>CT</v>
      </c>
      <c r="AC541" s="28" t="s">
        <v>1051</v>
      </c>
      <c r="AD541" s="28" t="s">
        <v>8659</v>
      </c>
      <c r="AE541" s="33" t="s">
        <v>84</v>
      </c>
      <c r="AF541" s="35"/>
      <c r="AG541" s="35"/>
    </row>
    <row r="542" spans="1:33" s="28" customFormat="1" ht="15" customHeight="1" x14ac:dyDescent="0.25">
      <c r="A542" s="39" t="s">
        <v>1714</v>
      </c>
      <c r="B542" s="39" t="s">
        <v>3132</v>
      </c>
      <c r="C542" s="35" t="s">
        <v>122</v>
      </c>
      <c r="D542" s="35" t="s">
        <v>1650</v>
      </c>
      <c r="E542" s="35"/>
      <c r="F542" s="35"/>
      <c r="G542" s="35"/>
      <c r="H542" s="35"/>
      <c r="I542" s="35"/>
      <c r="J542" s="35"/>
      <c r="K542" s="36"/>
      <c r="L542" s="34" t="s">
        <v>8595</v>
      </c>
      <c r="M542" s="33" t="s">
        <v>2318</v>
      </c>
      <c r="N542" s="30" t="str">
        <f t="shared" si="61"/>
        <v xml:space="preserve">BV435: There is at least one Structured product reported in template S.07.01 that is not reported in template S.06.02. --&gt;Template 1: S.06.02; Template 2: S.07.01; Expression: FOR EVERY {S.07.01,c0040} THERE MUST BE ONE LINE IN {S.06.02.xx.01 WITH EQUAL c0040} </v>
      </c>
      <c r="O542" s="37" t="s">
        <v>7371</v>
      </c>
      <c r="P542" s="29" t="str">
        <f t="shared" si="63"/>
        <v>01 04</v>
      </c>
      <c r="Q542" s="28" t="str">
        <f t="shared" si="64"/>
        <v/>
      </c>
      <c r="R542" s="29" t="str">
        <f t="shared" si="65"/>
        <v>07</v>
      </c>
      <c r="S542" s="29" t="str">
        <f t="shared" si="66"/>
        <v>16 18</v>
      </c>
      <c r="T542" s="29"/>
      <c r="U542" s="63">
        <v>42415</v>
      </c>
      <c r="V542" s="59">
        <v>42447</v>
      </c>
      <c r="W542" s="35" t="s">
        <v>8547</v>
      </c>
      <c r="X542" s="77" t="s">
        <v>8664</v>
      </c>
      <c r="Y542" s="35" t="s">
        <v>8546</v>
      </c>
      <c r="Z542" s="35" t="s">
        <v>8622</v>
      </c>
      <c r="AA542" s="33" t="str">
        <f t="shared" si="62"/>
        <v>Business validation</v>
      </c>
      <c r="AB542" s="33" t="str">
        <f t="shared" si="67"/>
        <v>CT</v>
      </c>
      <c r="AC542" s="35" t="s">
        <v>1051</v>
      </c>
      <c r="AD542" s="28" t="s">
        <v>8659</v>
      </c>
      <c r="AE542" s="33" t="s">
        <v>84</v>
      </c>
      <c r="AF542" s="35"/>
      <c r="AG542" s="35"/>
    </row>
    <row r="543" spans="1:33" s="28" customFormat="1" ht="14.45" customHeight="1" x14ac:dyDescent="0.25">
      <c r="A543" s="39" t="s">
        <v>1715</v>
      </c>
      <c r="B543" s="39" t="s">
        <v>3132</v>
      </c>
      <c r="C543" s="35" t="s">
        <v>122</v>
      </c>
      <c r="D543" s="35" t="s">
        <v>1650</v>
      </c>
      <c r="E543" s="35"/>
      <c r="F543" s="35"/>
      <c r="G543" s="35"/>
      <c r="H543" s="35"/>
      <c r="I543" s="35"/>
      <c r="J543" s="35"/>
      <c r="K543" s="36"/>
      <c r="L543" s="34" t="s">
        <v>8598</v>
      </c>
      <c r="M543" s="33" t="s">
        <v>2270</v>
      </c>
      <c r="N543" s="30" t="str">
        <f t="shared" si="61"/>
        <v>BV436: There is at least one Structured product reported in template "Structured products" for which the column "CIC" of the corresponding asset reported in template "List of assets" is not = "##5#" or is not = "##6#" --&gt;Template 1: S.06.02; Template 2: S.07.01; Expression: If {S.07.01,c0040}={S.06.02.xx.01 WITH EQUAL c0040} THEN  {S.06.02,c0290} like '##5#' OR {S.06.02,c0290} like '##6#'</v>
      </c>
      <c r="O543" s="37" t="s">
        <v>7371</v>
      </c>
      <c r="P543" s="29" t="str">
        <f t="shared" si="63"/>
        <v>01 04</v>
      </c>
      <c r="Q543" s="28" t="str">
        <f t="shared" si="64"/>
        <v/>
      </c>
      <c r="R543" s="29" t="str">
        <f t="shared" si="65"/>
        <v>07</v>
      </c>
      <c r="S543" s="29" t="str">
        <f t="shared" si="66"/>
        <v>16 18</v>
      </c>
      <c r="T543" s="29"/>
      <c r="U543" s="63">
        <v>42415</v>
      </c>
      <c r="V543" s="59">
        <v>42447</v>
      </c>
      <c r="W543" s="35" t="s">
        <v>8547</v>
      </c>
      <c r="X543" s="67" t="s">
        <v>8650</v>
      </c>
      <c r="Y543" s="35" t="s">
        <v>8546</v>
      </c>
      <c r="Z543" s="35" t="s">
        <v>8622</v>
      </c>
      <c r="AA543" s="33" t="str">
        <f t="shared" si="62"/>
        <v>Business validation</v>
      </c>
      <c r="AB543" s="33" t="str">
        <f t="shared" si="67"/>
        <v>CT</v>
      </c>
      <c r="AC543" s="28" t="s">
        <v>1051</v>
      </c>
      <c r="AD543" s="28" t="s">
        <v>8659</v>
      </c>
      <c r="AE543" s="33" t="s">
        <v>84</v>
      </c>
      <c r="AF543" s="35"/>
      <c r="AG543" s="35"/>
    </row>
    <row r="544" spans="1:33" s="28" customFormat="1" ht="15" customHeight="1" x14ac:dyDescent="0.25">
      <c r="A544" s="39" t="s">
        <v>1716</v>
      </c>
      <c r="B544" s="39" t="s">
        <v>3132</v>
      </c>
      <c r="C544" s="35" t="s">
        <v>127</v>
      </c>
      <c r="D544" s="35" t="s">
        <v>1651</v>
      </c>
      <c r="E544" s="35"/>
      <c r="F544" s="35"/>
      <c r="G544" s="35"/>
      <c r="H544" s="35"/>
      <c r="I544" s="35"/>
      <c r="J544" s="35"/>
      <c r="K544" s="36"/>
      <c r="L544" s="34" t="s">
        <v>1947</v>
      </c>
      <c r="M544" s="33" t="s">
        <v>1948</v>
      </c>
      <c r="N544" s="30" t="str">
        <f t="shared" si="61"/>
        <v>BV437: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r0210,c0050}+{S.28.01, r0220,c0050}&gt;={S.12.01, r0010,c0020}-{S.12.01, r0020,c0020}+{S.12.01, r0090,c0020}+{S.12.01, r0110,c0020}+{S.12.01, r0120,c0020}+{S.12.01, r0010,c0110}-{S.12.01, r0020,c0110}+{S.12.01, r0030,c0110}-{S.12.01, r0080,c0110}</v>
      </c>
      <c r="O544" s="37" t="s">
        <v>7369</v>
      </c>
      <c r="P544" s="29" t="str">
        <f t="shared" si="63"/>
        <v>01</v>
      </c>
      <c r="Q544" s="28" t="str">
        <f t="shared" si="64"/>
        <v/>
      </c>
      <c r="R544" s="29" t="str">
        <f t="shared" si="65"/>
        <v>07</v>
      </c>
      <c r="S544" s="29" t="str">
        <f t="shared" si="66"/>
        <v>16 18</v>
      </c>
      <c r="T544" s="29"/>
      <c r="U544" s="38"/>
      <c r="V544" s="58">
        <v>42639</v>
      </c>
      <c r="W544" s="35" t="s">
        <v>8548</v>
      </c>
      <c r="X544" s="35" t="s">
        <v>23832</v>
      </c>
      <c r="Y544" s="35" t="s">
        <v>8546</v>
      </c>
      <c r="Z544" s="42" t="s">
        <v>8622</v>
      </c>
      <c r="AA544" s="33" t="str">
        <f t="shared" si="62"/>
        <v>Business validation</v>
      </c>
      <c r="AB544" s="33" t="str">
        <f t="shared" si="67"/>
        <v>CT</v>
      </c>
      <c r="AC544" s="28" t="s">
        <v>1051</v>
      </c>
      <c r="AD544" s="28" t="s">
        <v>2701</v>
      </c>
      <c r="AE544" s="33" t="s">
        <v>84</v>
      </c>
      <c r="AF544" s="35"/>
      <c r="AG544" s="35"/>
    </row>
    <row r="545" spans="1:33" s="28" customFormat="1" ht="15" customHeight="1" x14ac:dyDescent="0.25">
      <c r="A545" s="39" t="s">
        <v>1717</v>
      </c>
      <c r="B545" s="39" t="s">
        <v>3132</v>
      </c>
      <c r="C545" s="35" t="s">
        <v>127</v>
      </c>
      <c r="D545" s="35" t="s">
        <v>1651</v>
      </c>
      <c r="E545" s="35"/>
      <c r="F545" s="35"/>
      <c r="G545" s="35"/>
      <c r="H545" s="35"/>
      <c r="I545" s="35"/>
      <c r="J545" s="35"/>
      <c r="K545" s="36"/>
      <c r="L545" s="34" t="s">
        <v>1964</v>
      </c>
      <c r="M545" s="33" t="s">
        <v>1967</v>
      </c>
      <c r="N545" s="30" t="str">
        <f t="shared" si="61"/>
        <v>BV438: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r0230,c0050}&gt;={S.12.01, r0010,c0030}-{S.12.01, r0020,c0030}+{S.12.01, r0110,c0030}+{S.12.01, r0090,c0040}+{S.12.01, r0090,c0050}+{S.12.01, r0120,c0040}+{S.12.01, r0120,c0050}+{S.12.01, r0010,c0120}-{S.12.01, r0020,c0120}+{S.12.01, r0030,c0120}-{S.12.01, r0080,c0120}</v>
      </c>
      <c r="O545" s="37" t="s">
        <v>7369</v>
      </c>
      <c r="P545" s="29" t="str">
        <f t="shared" si="63"/>
        <v>01</v>
      </c>
      <c r="Q545" s="28" t="str">
        <f t="shared" si="64"/>
        <v/>
      </c>
      <c r="R545" s="29" t="str">
        <f t="shared" si="65"/>
        <v>07</v>
      </c>
      <c r="S545" s="29" t="str">
        <f t="shared" si="66"/>
        <v>16 18</v>
      </c>
      <c r="T545" s="29"/>
      <c r="U545" s="38"/>
      <c r="V545" s="59">
        <v>42706</v>
      </c>
      <c r="W545" s="35" t="s">
        <v>8548</v>
      </c>
      <c r="X545" s="35" t="s">
        <v>23860</v>
      </c>
      <c r="Y545" s="35" t="s">
        <v>8546</v>
      </c>
      <c r="Z545" s="35" t="s">
        <v>8622</v>
      </c>
      <c r="AA545" s="33" t="str">
        <f t="shared" si="62"/>
        <v>Business validation</v>
      </c>
      <c r="AB545" s="33" t="str">
        <f t="shared" si="67"/>
        <v>CT</v>
      </c>
      <c r="AC545" s="28" t="s">
        <v>1051</v>
      </c>
      <c r="AD545" s="28" t="s">
        <v>2701</v>
      </c>
      <c r="AE545" s="33" t="s">
        <v>84</v>
      </c>
      <c r="AF545" s="35"/>
      <c r="AG545" s="35"/>
    </row>
    <row r="546" spans="1:33" s="28" customFormat="1" ht="15" customHeight="1" x14ac:dyDescent="0.25">
      <c r="A546" s="39" t="s">
        <v>1718</v>
      </c>
      <c r="B546" s="39" t="s">
        <v>3132</v>
      </c>
      <c r="C546" s="35" t="s">
        <v>127</v>
      </c>
      <c r="D546" s="35" t="s">
        <v>1651</v>
      </c>
      <c r="E546" s="35"/>
      <c r="F546" s="35"/>
      <c r="G546" s="35"/>
      <c r="H546" s="35"/>
      <c r="I546" s="35"/>
      <c r="J546" s="35"/>
      <c r="K546" s="36"/>
      <c r="L546" s="34" t="s">
        <v>1965</v>
      </c>
      <c r="M546" s="33" t="s">
        <v>1968</v>
      </c>
      <c r="N546" s="30" t="str">
        <f t="shared" si="61"/>
        <v>BV439: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S.28.01; Expression: {S.28.01, r0240,c0050}&gt;={S.12.01,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v>
      </c>
      <c r="O546" s="37" t="s">
        <v>7369</v>
      </c>
      <c r="P546" s="29" t="str">
        <f t="shared" si="63"/>
        <v>01</v>
      </c>
      <c r="Q546" s="28" t="str">
        <f t="shared" si="64"/>
        <v/>
      </c>
      <c r="R546" s="29" t="str">
        <f t="shared" si="65"/>
        <v>07</v>
      </c>
      <c r="S546" s="29" t="str">
        <f t="shared" si="66"/>
        <v>16 18</v>
      </c>
      <c r="T546" s="96"/>
      <c r="U546" s="38"/>
      <c r="V546" s="58">
        <v>42639</v>
      </c>
      <c r="W546" s="35" t="s">
        <v>8548</v>
      </c>
      <c r="X546" s="35" t="s">
        <v>23861</v>
      </c>
      <c r="Y546" s="35" t="s">
        <v>8546</v>
      </c>
      <c r="Z546" s="35" t="s">
        <v>8621</v>
      </c>
      <c r="AA546" s="33" t="str">
        <f t="shared" si="62"/>
        <v>Business validation</v>
      </c>
      <c r="AB546" s="33" t="str">
        <f t="shared" si="67"/>
        <v>CT</v>
      </c>
      <c r="AC546" s="28" t="s">
        <v>1051</v>
      </c>
      <c r="AD546" s="28" t="s">
        <v>2701</v>
      </c>
      <c r="AE546" s="33" t="s">
        <v>84</v>
      </c>
      <c r="AF546" s="35"/>
      <c r="AG546" s="35"/>
    </row>
    <row r="547" spans="1:33" s="28" customFormat="1" ht="15" customHeight="1" x14ac:dyDescent="0.25">
      <c r="A547" s="39" t="s">
        <v>1719</v>
      </c>
      <c r="B547" s="39" t="s">
        <v>3132</v>
      </c>
      <c r="C547" s="35" t="s">
        <v>127</v>
      </c>
      <c r="D547" s="35" t="s">
        <v>1652</v>
      </c>
      <c r="E547" s="35"/>
      <c r="F547" s="35"/>
      <c r="G547" s="35"/>
      <c r="H547" s="35"/>
      <c r="I547" s="35"/>
      <c r="J547" s="35"/>
      <c r="K547" s="36"/>
      <c r="L547" s="34" t="s">
        <v>1966</v>
      </c>
      <c r="M547" s="33" t="s">
        <v>1948</v>
      </c>
      <c r="N547" s="30" t="str">
        <f t="shared" si="61"/>
        <v>BV440: The "Net (of reinsurance/SPV) best estimate and TP calculated as a whole provisions" reported for "Obligations with profit participation - guaranteed benefits" and "Obligations with profit participation - future discretionary benefits"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r0210,c0110}+{S.28.02, r0220,c0110}&gt;={S.12.01, r0010,c0020}-{S.12.01, r0020,c0020}+{S.12.01, r0090,c0020}+{S.12.01, r0110,c0020}+{S.12.01, r0120,c0020}+{S.12.01, r0010,c0110}-{S.12.01, r0020,c0110}+{S.12.01, r0030,c0110}-{S.12.01, r0080,c0110}</v>
      </c>
      <c r="O547" s="37" t="s">
        <v>7369</v>
      </c>
      <c r="P547" s="29" t="str">
        <f t="shared" si="63"/>
        <v>01</v>
      </c>
      <c r="Q547" s="28" t="str">
        <f t="shared" si="64"/>
        <v/>
      </c>
      <c r="R547" s="29" t="str">
        <f t="shared" si="65"/>
        <v>07</v>
      </c>
      <c r="S547" s="29" t="str">
        <f t="shared" si="66"/>
        <v>16 18</v>
      </c>
      <c r="T547" s="29"/>
      <c r="U547" s="38"/>
      <c r="V547" s="59">
        <v>42537</v>
      </c>
      <c r="W547" s="35" t="s">
        <v>8548</v>
      </c>
      <c r="X547" s="35" t="s">
        <v>23832</v>
      </c>
      <c r="Y547" s="35" t="s">
        <v>8546</v>
      </c>
      <c r="Z547" s="35" t="s">
        <v>8622</v>
      </c>
      <c r="AA547" s="33" t="str">
        <f t="shared" si="62"/>
        <v>Business validation</v>
      </c>
      <c r="AB547" s="33" t="str">
        <f t="shared" ref="AB547:AB578" si="68">IF(D547="",IF(E547="",IF(F547="",IF(G547="","IT"))),"CT")</f>
        <v>CT</v>
      </c>
      <c r="AC547" s="28" t="s">
        <v>1051</v>
      </c>
      <c r="AD547" s="28" t="s">
        <v>2701</v>
      </c>
      <c r="AE547" s="33" t="s">
        <v>84</v>
      </c>
      <c r="AF547" s="35"/>
      <c r="AG547" s="35"/>
    </row>
    <row r="548" spans="1:33" s="28" customFormat="1" ht="15" customHeight="1" x14ac:dyDescent="0.25">
      <c r="A548" s="39" t="s">
        <v>1720</v>
      </c>
      <c r="B548" s="39" t="s">
        <v>3132</v>
      </c>
      <c r="C548" s="35" t="s">
        <v>127</v>
      </c>
      <c r="D548" s="35" t="s">
        <v>1652</v>
      </c>
      <c r="E548" s="35"/>
      <c r="F548" s="35"/>
      <c r="G548" s="35"/>
      <c r="H548" s="35"/>
      <c r="I548" s="35"/>
      <c r="J548" s="35"/>
      <c r="K548" s="36"/>
      <c r="L548" s="34" t="s">
        <v>1969</v>
      </c>
      <c r="M548" s="33" t="s">
        <v>1967</v>
      </c>
      <c r="N548" s="30" t="str">
        <f t="shared" si="61"/>
        <v>BV441: The "Net (of reinsurance/SPV) best estimate and TP calculated as a whole provisions" reported for "Index-linked and unit-linked 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r0230,c0110}&gt;={S.12.01, r0010,c0030}-{S.12.01, r0020,c0030}+{S.12.01, r0110,c0030}+{S.12.01, r0090,c0040}+{S.12.01, r0090,c0050}+{S.12.01, r0120,c0040}+{S.12.01, r0120,c0050}+{S.12.01, r0010,c0120}-{S.12.01, r0020,c0120}+{S.12.01, r0030,c0120}-{S.12.01, r0080,c0120}</v>
      </c>
      <c r="O548" s="37" t="s">
        <v>7369</v>
      </c>
      <c r="P548" s="29" t="str">
        <f t="shared" si="63"/>
        <v>01</v>
      </c>
      <c r="Q548" s="28" t="str">
        <f t="shared" si="64"/>
        <v/>
      </c>
      <c r="R548" s="29" t="str">
        <f t="shared" si="65"/>
        <v>07</v>
      </c>
      <c r="S548" s="29" t="str">
        <f t="shared" si="66"/>
        <v>16 18</v>
      </c>
      <c r="T548" s="29"/>
      <c r="U548" s="38"/>
      <c r="V548" s="59">
        <v>42537</v>
      </c>
      <c r="W548" s="35" t="s">
        <v>8548</v>
      </c>
      <c r="X548" s="35" t="s">
        <v>22970</v>
      </c>
      <c r="Y548" s="35" t="s">
        <v>8546</v>
      </c>
      <c r="Z548" s="35" t="s">
        <v>8622</v>
      </c>
      <c r="AA548" s="33" t="str">
        <f t="shared" si="62"/>
        <v>Business validation</v>
      </c>
      <c r="AB548" s="33" t="str">
        <f t="shared" si="68"/>
        <v>CT</v>
      </c>
      <c r="AC548" s="28" t="s">
        <v>1051</v>
      </c>
      <c r="AD548" s="28" t="s">
        <v>2701</v>
      </c>
      <c r="AE548" s="33" t="s">
        <v>84</v>
      </c>
      <c r="AF548" s="35"/>
      <c r="AG548" s="35"/>
    </row>
    <row r="549" spans="1:33" s="28" customFormat="1" ht="15" customHeight="1" x14ac:dyDescent="0.25">
      <c r="A549" s="39" t="s">
        <v>1721</v>
      </c>
      <c r="B549" s="39" t="s">
        <v>3132</v>
      </c>
      <c r="C549" s="35" t="s">
        <v>127</v>
      </c>
      <c r="D549" s="35" t="s">
        <v>1652</v>
      </c>
      <c r="E549" s="35"/>
      <c r="F549" s="35"/>
      <c r="G549" s="35"/>
      <c r="H549" s="35"/>
      <c r="I549" s="35"/>
      <c r="J549" s="35"/>
      <c r="K549" s="36"/>
      <c r="L549" s="34" t="s">
        <v>1970</v>
      </c>
      <c r="M549" s="33" t="s">
        <v>1968</v>
      </c>
      <c r="N549" s="30" t="str">
        <f t="shared" si="61"/>
        <v>BV442: The "Net (of reinsurance/SPV) best estimate and TP calculated as a whole provisions" reported for "Other life (re)insurance and health (re)insurance obligations" in the template S.28.01 - Minimum Capital Requirement - Non-Composite should be higher than the following computation from template S.12.01. - Life and Health SLT Technical Provisions: "Technical provisions calculated as a whole" for the specific LoB and correspondent accepted reinsurance minus "Total Recoverables from reinsurance/SPV and Finite Re after the adjustment for expected losses due to counterparty default associated to TP as a whole" for the specific LoB plus "Amount of the transitional on Technical Provisions" and "Best estimate minus recoverables from reinsurance/SPV and Finite Re - total" for the specific LoB and correspondent accepted --&gt;Template 1: S.12.01; Template 2: S.28.02; Expression: {S.28.02, r0240,c0110}&gt;={S.12.01, r0010,c0060}-{S.12.01, r0020,c0060}+{S.12.01, r0090,c0070}+{S.12.01, r0090,c0080}+{S.12.01, r0110,c0060}+{S.12.01, r0120,c0070}+{S.12.01, r0120,c0080}+{S.12.01, r0010,c0090}-{S.12.01, r0020,c0090}+{S.12.01, r0090,c0090}+{S.12.01, r0110,c0090}+{S.12.01, r0120,c0090}+{S.12.01, r0010,c0130}+{S.12.01, r0010,c0140}-{S.12.01, r0020,c0130}-{S.12.01, r0020,c0140}+{S.12.01, r0030,c0130}+{S.12.01, r0030,c0140}-{S.12.01, r0080,c0130}-{S.12.01, r0080,c0140}+{S.12.01, r0010,c0210}-{S.12.01, r0020,c0210}+{S.12.01, r0090,c0210}+{S.12.01, r0110,c0210}+{S.12.01, r0120,c0210}</v>
      </c>
      <c r="O549" s="37" t="s">
        <v>7369</v>
      </c>
      <c r="P549" s="29" t="str">
        <f t="shared" si="63"/>
        <v>01</v>
      </c>
      <c r="Q549" s="28" t="str">
        <f t="shared" si="64"/>
        <v/>
      </c>
      <c r="R549" s="29" t="str">
        <f t="shared" si="65"/>
        <v>07</v>
      </c>
      <c r="S549" s="29" t="str">
        <f t="shared" si="66"/>
        <v>16 18</v>
      </c>
      <c r="T549" s="96"/>
      <c r="U549" s="38"/>
      <c r="V549" s="59">
        <v>42537</v>
      </c>
      <c r="W549" s="35" t="s">
        <v>8548</v>
      </c>
      <c r="X549" s="35" t="s">
        <v>22970</v>
      </c>
      <c r="Y549" s="35" t="s">
        <v>8546</v>
      </c>
      <c r="Z549" s="35" t="s">
        <v>8622</v>
      </c>
      <c r="AA549" s="33" t="str">
        <f t="shared" si="62"/>
        <v>Business validation</v>
      </c>
      <c r="AB549" s="33" t="str">
        <f t="shared" si="68"/>
        <v>CT</v>
      </c>
      <c r="AC549" s="28" t="s">
        <v>1051</v>
      </c>
      <c r="AD549" s="28" t="s">
        <v>2701</v>
      </c>
      <c r="AE549" s="33" t="s">
        <v>84</v>
      </c>
      <c r="AF549" s="35"/>
      <c r="AG549" s="35"/>
    </row>
    <row r="550" spans="1:33" s="28" customFormat="1" ht="15" customHeight="1" x14ac:dyDescent="0.25">
      <c r="A550" s="39" t="s">
        <v>1722</v>
      </c>
      <c r="B550" s="39" t="s">
        <v>3132</v>
      </c>
      <c r="C550" s="35" t="s">
        <v>127</v>
      </c>
      <c r="D550" s="35" t="s">
        <v>134</v>
      </c>
      <c r="E550" s="35"/>
      <c r="F550" s="35"/>
      <c r="G550" s="35"/>
      <c r="H550" s="35"/>
      <c r="I550" s="35"/>
      <c r="J550" s="35"/>
      <c r="K550" s="36"/>
      <c r="L550" s="34" t="s">
        <v>7409</v>
      </c>
      <c r="M550" s="33" t="s">
        <v>7410</v>
      </c>
      <c r="N550" s="30" t="str">
        <f t="shared" si="61"/>
        <v>BV443: Sum of "Reinsurance recoverables" reported in template S.31.01 should be equal to the sum of "Total  recoverables […]" reported in template S.12.01. --&gt;Template 1: S.12.01; Template 2: S.31.01; Expression: {S.12.01, r0020,c0150}+{S.12.01, r0020,c0210}+{S.12.01, r0040,c0150}+{S.12.01, r0040,c0210}=sum({S.31.01, c0080,(sNNN)})</v>
      </c>
      <c r="O550" s="37" t="s">
        <v>7369</v>
      </c>
      <c r="P550" s="29" t="str">
        <f t="shared" si="63"/>
        <v>01</v>
      </c>
      <c r="Q550" s="28" t="str">
        <f t="shared" si="64"/>
        <v/>
      </c>
      <c r="R550" s="29" t="str">
        <f t="shared" si="65"/>
        <v>07</v>
      </c>
      <c r="S550" s="29" t="str">
        <f t="shared" si="66"/>
        <v>16 18</v>
      </c>
      <c r="T550" s="29"/>
      <c r="U550" s="38"/>
      <c r="V550" s="63">
        <v>42415</v>
      </c>
      <c r="W550" s="35" t="s">
        <v>8548</v>
      </c>
      <c r="X550" s="35" t="s">
        <v>8592</v>
      </c>
      <c r="Y550" s="35" t="s">
        <v>8546</v>
      </c>
      <c r="Z550" s="42" t="s">
        <v>8622</v>
      </c>
      <c r="AA550" s="33" t="str">
        <f t="shared" si="62"/>
        <v>Business validation</v>
      </c>
      <c r="AB550" s="33" t="str">
        <f t="shared" si="68"/>
        <v>CT</v>
      </c>
      <c r="AC550" s="28" t="s">
        <v>1051</v>
      </c>
      <c r="AD550" s="28" t="s">
        <v>2701</v>
      </c>
      <c r="AE550" s="33" t="s">
        <v>84</v>
      </c>
      <c r="AF550" s="35"/>
      <c r="AG550" s="35"/>
    </row>
    <row r="551" spans="1:33" s="28" customFormat="1" ht="15" customHeight="1" x14ac:dyDescent="0.25">
      <c r="A551" s="39" t="s">
        <v>1723</v>
      </c>
      <c r="B551" s="39" t="s">
        <v>3132</v>
      </c>
      <c r="C551" s="35" t="s">
        <v>1653</v>
      </c>
      <c r="D551" s="35" t="s">
        <v>321</v>
      </c>
      <c r="E551" s="35"/>
      <c r="F551" s="35"/>
      <c r="G551" s="35"/>
      <c r="H551" s="35"/>
      <c r="I551" s="35"/>
      <c r="J551" s="35"/>
      <c r="K551" s="36"/>
      <c r="L551" s="34" t="s">
        <v>8599</v>
      </c>
      <c r="M551" s="33" t="s">
        <v>2079</v>
      </c>
      <c r="N551" s="30" t="str">
        <f t="shared" si="61"/>
        <v xml:space="preserve">BV444: There is at least one product reported in template "Variable annuities" that is not reported in template S.14.01 --&gt;Template 1: S.14.01; Template 2: S.15.01; Expression: {S.14.01,c0120}={S.15.01,c0050} FOR EVERY {S.15.01,c0040} THERE MUST BE ONE LINE IN {S.14.01 WITH EQUAL c0010} </v>
      </c>
      <c r="O551" s="37" t="s">
        <v>7369</v>
      </c>
      <c r="P551" s="29" t="str">
        <f t="shared" si="63"/>
        <v>01</v>
      </c>
      <c r="Q551" s="28" t="str">
        <f t="shared" si="64"/>
        <v/>
      </c>
      <c r="R551" s="29" t="str">
        <f t="shared" si="65"/>
        <v>07</v>
      </c>
      <c r="S551" s="29" t="str">
        <f t="shared" si="66"/>
        <v>16 18</v>
      </c>
      <c r="T551" s="29"/>
      <c r="U551" s="63">
        <v>42415</v>
      </c>
      <c r="V551" s="59">
        <v>42447</v>
      </c>
      <c r="W551" s="35" t="s">
        <v>8603</v>
      </c>
      <c r="X551" s="77" t="s">
        <v>8666</v>
      </c>
      <c r="Y551" s="35" t="s">
        <v>8546</v>
      </c>
      <c r="Z551" s="35" t="s">
        <v>8622</v>
      </c>
      <c r="AA551" s="33" t="str">
        <f t="shared" si="62"/>
        <v>Business validation</v>
      </c>
      <c r="AB551" s="33" t="str">
        <f t="shared" si="68"/>
        <v>CT</v>
      </c>
      <c r="AC551" s="28" t="s">
        <v>1051</v>
      </c>
      <c r="AD551" s="28" t="s">
        <v>2701</v>
      </c>
      <c r="AE551" s="33" t="s">
        <v>84</v>
      </c>
      <c r="AF551" s="35"/>
      <c r="AG551" s="35"/>
    </row>
    <row r="552" spans="1:33" s="28" customFormat="1" ht="15" customHeight="1" x14ac:dyDescent="0.25">
      <c r="A552" s="39" t="s">
        <v>1724</v>
      </c>
      <c r="B552" s="39" t="s">
        <v>3132</v>
      </c>
      <c r="C552" s="35" t="s">
        <v>321</v>
      </c>
      <c r="D552" s="35" t="s">
        <v>2078</v>
      </c>
      <c r="E552" s="35"/>
      <c r="F552" s="35"/>
      <c r="G552" s="35"/>
      <c r="H552" s="35"/>
      <c r="I552" s="35"/>
      <c r="J552" s="35"/>
      <c r="K552" s="36"/>
      <c r="L552" s="34" t="s">
        <v>8596</v>
      </c>
      <c r="M552" s="33" t="s">
        <v>2080</v>
      </c>
      <c r="N552" s="30" t="str">
        <f t="shared" si="61"/>
        <v xml:space="preserve">BV445: There is at least one product reported in template S.15.02 that is not reported in template S.15.01 --&gt;Template 1: S.15.01; Template 2: S.15.02; Expression: FOR EVERY {S.15.02,c0040} THERE MUST BE ONE LINE IN {S.15.01 WITH EQUAL c0040} </v>
      </c>
      <c r="O552" s="37" t="s">
        <v>7369</v>
      </c>
      <c r="P552" s="29" t="str">
        <f t="shared" si="63"/>
        <v>01</v>
      </c>
      <c r="Q552" s="28" t="str">
        <f t="shared" si="64"/>
        <v/>
      </c>
      <c r="R552" s="29" t="str">
        <f t="shared" si="65"/>
        <v>07</v>
      </c>
      <c r="S552" s="29" t="str">
        <f t="shared" si="66"/>
        <v>16 18</v>
      </c>
      <c r="T552" s="29"/>
      <c r="U552" s="38"/>
      <c r="V552" s="63">
        <v>42415</v>
      </c>
      <c r="W552" s="35" t="s">
        <v>8547</v>
      </c>
      <c r="X552" s="78" t="s">
        <v>8589</v>
      </c>
      <c r="Y552" s="35" t="s">
        <v>8546</v>
      </c>
      <c r="Z552" s="42" t="s">
        <v>8622</v>
      </c>
      <c r="AA552" s="33" t="str">
        <f t="shared" si="62"/>
        <v>Business validation</v>
      </c>
      <c r="AB552" s="33" t="str">
        <f t="shared" si="68"/>
        <v>CT</v>
      </c>
      <c r="AC552" s="35" t="s">
        <v>1051</v>
      </c>
      <c r="AD552" s="28" t="s">
        <v>2701</v>
      </c>
      <c r="AE552" s="33" t="s">
        <v>84</v>
      </c>
      <c r="AF552" s="35"/>
      <c r="AG552" s="35"/>
    </row>
    <row r="553" spans="1:33" s="28" customFormat="1" ht="15" customHeight="1" x14ac:dyDescent="0.25">
      <c r="A553" s="39" t="s">
        <v>1725</v>
      </c>
      <c r="B553" s="39" t="s">
        <v>3132</v>
      </c>
      <c r="C553" s="35" t="s">
        <v>128</v>
      </c>
      <c r="D553" s="35" t="s">
        <v>370</v>
      </c>
      <c r="E553" s="35"/>
      <c r="F553" s="35"/>
      <c r="G553" s="35"/>
      <c r="H553" s="35"/>
      <c r="I553" s="35"/>
      <c r="J553" s="35"/>
      <c r="K553" s="36"/>
      <c r="L553" s="34" t="s">
        <v>2486</v>
      </c>
      <c r="M553" s="33" t="s">
        <v>2083</v>
      </c>
      <c r="N553" s="30" t="str">
        <f t="shared" si="61"/>
        <v>BV446: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r0010,c0020}+{S.17.02, r0020,c0020}+{S.17.02, r0030,c0020}+Sum({S.17.02, r0040,c0020,(sNNN)})&lt;={S.17.01, r0010,c0020}+{S.17.01, r0260,c0020}+{S.17.01, r0290,c0020}+{S.17.01, r0300,c0020}</v>
      </c>
      <c r="O553" s="37" t="s">
        <v>7369</v>
      </c>
      <c r="P553" s="29" t="str">
        <f t="shared" si="63"/>
        <v>01</v>
      </c>
      <c r="Q553" s="28" t="str">
        <f t="shared" si="64"/>
        <v/>
      </c>
      <c r="R553" s="29" t="str">
        <f t="shared" si="65"/>
        <v>07</v>
      </c>
      <c r="S553" s="29" t="str">
        <f t="shared" si="66"/>
        <v>16 18</v>
      </c>
      <c r="T553" s="29"/>
      <c r="U553" s="59"/>
      <c r="V553" s="35"/>
      <c r="W553" s="35"/>
      <c r="X553" s="35"/>
      <c r="Y553" s="35"/>
      <c r="Z553" s="35"/>
      <c r="AA553" s="33" t="str">
        <f t="shared" si="62"/>
        <v>Business validation</v>
      </c>
      <c r="AB553" s="33" t="str">
        <f t="shared" si="68"/>
        <v>CT</v>
      </c>
      <c r="AC553" s="28" t="s">
        <v>1051</v>
      </c>
      <c r="AD553" s="28" t="s">
        <v>2701</v>
      </c>
      <c r="AE553" s="33" t="s">
        <v>84</v>
      </c>
      <c r="AF553" s="35"/>
      <c r="AG553" s="35"/>
    </row>
    <row r="554" spans="1:33" s="28" customFormat="1" ht="15" customHeight="1" x14ac:dyDescent="0.25">
      <c r="A554" s="39" t="s">
        <v>1726</v>
      </c>
      <c r="B554" s="39" t="s">
        <v>3132</v>
      </c>
      <c r="C554" s="35" t="s">
        <v>128</v>
      </c>
      <c r="D554" s="35" t="s">
        <v>370</v>
      </c>
      <c r="E554" s="35"/>
      <c r="F554" s="35"/>
      <c r="G554" s="35"/>
      <c r="H554" s="35"/>
      <c r="I554" s="35"/>
      <c r="J554" s="35"/>
      <c r="K554" s="36"/>
      <c r="L554" s="34" t="s">
        <v>2475</v>
      </c>
      <c r="M554" s="33" t="s">
        <v>2083</v>
      </c>
      <c r="N554" s="30" t="str">
        <f t="shared" si="61"/>
        <v>BV447: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r0010,c0030}+{S.17.02, r0020,c0030}+{S.17.02, r0030,c0030}+Sum({S.17.02, r0040,c0030,(sNNN)})&lt;={S.17.01, r0010,c0030}+{S.17.01, r0260,c0030}+{S.17.01, r0290,c0030}+{S.17.01, r0300,c0030}</v>
      </c>
      <c r="O554" s="37" t="s">
        <v>7369</v>
      </c>
      <c r="P554" s="29" t="str">
        <f t="shared" si="63"/>
        <v>01</v>
      </c>
      <c r="Q554" s="28" t="str">
        <f t="shared" si="64"/>
        <v/>
      </c>
      <c r="R554" s="29" t="str">
        <f t="shared" si="65"/>
        <v>07</v>
      </c>
      <c r="S554" s="29" t="str">
        <f t="shared" si="66"/>
        <v>16 18</v>
      </c>
      <c r="T554" s="29"/>
      <c r="U554" s="59"/>
      <c r="V554" s="102">
        <v>42846</v>
      </c>
      <c r="W554" s="33" t="s">
        <v>8548</v>
      </c>
      <c r="X554" s="70" t="s">
        <v>23888</v>
      </c>
      <c r="Y554" s="33" t="s">
        <v>8546</v>
      </c>
      <c r="Z554" s="33" t="s">
        <v>8622</v>
      </c>
      <c r="AA554" s="33" t="str">
        <f t="shared" si="62"/>
        <v>Business validation</v>
      </c>
      <c r="AB554" s="33" t="str">
        <f t="shared" si="68"/>
        <v>CT</v>
      </c>
      <c r="AC554" s="28" t="s">
        <v>1051</v>
      </c>
      <c r="AD554" s="28" t="s">
        <v>2701</v>
      </c>
      <c r="AE554" s="33" t="s">
        <v>84</v>
      </c>
      <c r="AF554" s="35"/>
      <c r="AG554" s="35"/>
    </row>
    <row r="555" spans="1:33" s="28" customFormat="1" ht="15" customHeight="1" x14ac:dyDescent="0.25">
      <c r="A555" s="39" t="s">
        <v>1727</v>
      </c>
      <c r="B555" s="39" t="s">
        <v>3132</v>
      </c>
      <c r="C555" s="35" t="s">
        <v>128</v>
      </c>
      <c r="D555" s="35" t="s">
        <v>370</v>
      </c>
      <c r="E555" s="35"/>
      <c r="F555" s="35"/>
      <c r="G555" s="35"/>
      <c r="H555" s="35"/>
      <c r="I555" s="35"/>
      <c r="J555" s="35"/>
      <c r="K555" s="36"/>
      <c r="L555" s="34" t="s">
        <v>2476</v>
      </c>
      <c r="M555" s="33" t="s">
        <v>2083</v>
      </c>
      <c r="N555" s="30" t="str">
        <f t="shared" si="61"/>
        <v>BV448: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r0010,c0040}+{S.17.02, r0020,c0040}+{S.17.02, r0030,c0040}+Sum({S.17.02, r0040,c0040,(sNNN)})&lt;={S.17.01, r0010,c0040}+{S.17.01, r0260,c0040}+{S.17.01, r0290,c0040}+{S.17.01, r0300,c0040}</v>
      </c>
      <c r="O555" s="37" t="s">
        <v>7369</v>
      </c>
      <c r="P555" s="29" t="str">
        <f t="shared" si="63"/>
        <v>01</v>
      </c>
      <c r="Q555" s="28" t="str">
        <f t="shared" si="64"/>
        <v/>
      </c>
      <c r="R555" s="29" t="str">
        <f t="shared" si="65"/>
        <v>07</v>
      </c>
      <c r="S555" s="29" t="str">
        <f t="shared" si="66"/>
        <v>16 18</v>
      </c>
      <c r="T555" s="29"/>
      <c r="U555" s="59"/>
      <c r="V555" s="35"/>
      <c r="W555" s="35"/>
      <c r="X555" s="35"/>
      <c r="Y555" s="35"/>
      <c r="Z555" s="35"/>
      <c r="AA555" s="33" t="str">
        <f t="shared" si="62"/>
        <v>Business validation</v>
      </c>
      <c r="AB555" s="33" t="str">
        <f t="shared" si="68"/>
        <v>CT</v>
      </c>
      <c r="AC555" s="28" t="s">
        <v>1051</v>
      </c>
      <c r="AD555" s="28" t="s">
        <v>2701</v>
      </c>
      <c r="AE555" s="33" t="s">
        <v>84</v>
      </c>
      <c r="AF555" s="35"/>
      <c r="AG555" s="35"/>
    </row>
    <row r="556" spans="1:33" s="28" customFormat="1" ht="15" customHeight="1" x14ac:dyDescent="0.25">
      <c r="A556" s="39" t="s">
        <v>1728</v>
      </c>
      <c r="B556" s="39" t="s">
        <v>3132</v>
      </c>
      <c r="C556" s="35" t="s">
        <v>128</v>
      </c>
      <c r="D556" s="35" t="s">
        <v>370</v>
      </c>
      <c r="E556" s="35"/>
      <c r="F556" s="35"/>
      <c r="G556" s="35"/>
      <c r="H556" s="35"/>
      <c r="I556" s="35"/>
      <c r="J556" s="35"/>
      <c r="K556" s="36"/>
      <c r="L556" s="34" t="s">
        <v>2477</v>
      </c>
      <c r="M556" s="33" t="s">
        <v>2083</v>
      </c>
      <c r="N556" s="30" t="str">
        <f t="shared" si="61"/>
        <v>BV449: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r0010,c0050}+{S.17.02, r0020,c0050}+{S.17.02, r0030,c0050}+Sum({S.17.02, r0040,c0050,(sNNN)})&lt;={S.17.01, r0010,c0050}+{S.17.01, r0260,c0050}+{S.17.01, r0290,c0050}+{S.17.01, r0300,c0050}</v>
      </c>
      <c r="O556" s="37" t="s">
        <v>7369</v>
      </c>
      <c r="P556" s="29" t="str">
        <f t="shared" si="63"/>
        <v>01</v>
      </c>
      <c r="Q556" s="28" t="str">
        <f t="shared" si="64"/>
        <v/>
      </c>
      <c r="R556" s="29" t="str">
        <f t="shared" si="65"/>
        <v>07</v>
      </c>
      <c r="S556" s="29" t="str">
        <f t="shared" si="66"/>
        <v>16 18</v>
      </c>
      <c r="T556" s="29"/>
      <c r="U556" s="59"/>
      <c r="V556" s="35"/>
      <c r="W556" s="35"/>
      <c r="X556" s="35"/>
      <c r="Y556" s="35"/>
      <c r="Z556" s="35"/>
      <c r="AA556" s="33" t="str">
        <f t="shared" si="62"/>
        <v>Business validation</v>
      </c>
      <c r="AB556" s="33" t="str">
        <f t="shared" si="68"/>
        <v>CT</v>
      </c>
      <c r="AC556" s="28" t="s">
        <v>1051</v>
      </c>
      <c r="AD556" s="28" t="s">
        <v>2701</v>
      </c>
      <c r="AE556" s="33" t="s">
        <v>84</v>
      </c>
      <c r="AF556" s="35"/>
      <c r="AG556" s="35"/>
    </row>
    <row r="557" spans="1:33" s="28" customFormat="1" ht="15" customHeight="1" x14ac:dyDescent="0.25">
      <c r="A557" s="39" t="s">
        <v>1729</v>
      </c>
      <c r="B557" s="39" t="s">
        <v>3132</v>
      </c>
      <c r="C557" s="35" t="s">
        <v>128</v>
      </c>
      <c r="D557" s="35" t="s">
        <v>370</v>
      </c>
      <c r="E557" s="35"/>
      <c r="F557" s="35"/>
      <c r="G557" s="35"/>
      <c r="H557" s="35"/>
      <c r="I557" s="35"/>
      <c r="J557" s="35"/>
      <c r="K557" s="36"/>
      <c r="L557" s="34" t="s">
        <v>2478</v>
      </c>
      <c r="M557" s="33" t="s">
        <v>2083</v>
      </c>
      <c r="N557" s="30" t="str">
        <f t="shared" si="61"/>
        <v>BV450: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r0010,c0060}+{S.17.02, r0020,c0060}+{S.17.02, r0030,c0060}+Sum({S.17.02, r0040,c0060,(sNNN)})&lt;={S.17.01, r0010,c0060}+{S.17.01, r0260,c0060}+{S.17.01, r0290,c0060}+{S.17.01, r0300,c0060}</v>
      </c>
      <c r="O557" s="37" t="s">
        <v>7369</v>
      </c>
      <c r="P557" s="29" t="str">
        <f t="shared" si="63"/>
        <v>01</v>
      </c>
      <c r="Q557" s="28" t="str">
        <f t="shared" si="64"/>
        <v/>
      </c>
      <c r="R557" s="29" t="str">
        <f t="shared" si="65"/>
        <v>07</v>
      </c>
      <c r="S557" s="29" t="str">
        <f t="shared" si="66"/>
        <v>16 18</v>
      </c>
      <c r="T557" s="29"/>
      <c r="U557" s="59"/>
      <c r="V557" s="35"/>
      <c r="W557" s="35"/>
      <c r="X557" s="35"/>
      <c r="Y557" s="35"/>
      <c r="Z557" s="35"/>
      <c r="AA557" s="33" t="str">
        <f t="shared" si="62"/>
        <v>Business validation</v>
      </c>
      <c r="AB557" s="33" t="str">
        <f t="shared" si="68"/>
        <v>CT</v>
      </c>
      <c r="AC557" s="28" t="s">
        <v>1051</v>
      </c>
      <c r="AD557" s="28" t="s">
        <v>2701</v>
      </c>
      <c r="AE557" s="33" t="s">
        <v>84</v>
      </c>
      <c r="AF557" s="35"/>
      <c r="AG557" s="35"/>
    </row>
    <row r="558" spans="1:33" s="28" customFormat="1" ht="15" customHeight="1" x14ac:dyDescent="0.25">
      <c r="A558" s="39" t="s">
        <v>1730</v>
      </c>
      <c r="B558" s="39" t="s">
        <v>3132</v>
      </c>
      <c r="C558" s="35" t="s">
        <v>128</v>
      </c>
      <c r="D558" s="35" t="s">
        <v>370</v>
      </c>
      <c r="E558" s="35"/>
      <c r="F558" s="35"/>
      <c r="G558" s="35"/>
      <c r="H558" s="35"/>
      <c r="I558" s="35"/>
      <c r="J558" s="35"/>
      <c r="K558" s="36"/>
      <c r="L558" s="34" t="s">
        <v>2479</v>
      </c>
      <c r="M558" s="33" t="s">
        <v>2083</v>
      </c>
      <c r="N558" s="30" t="str">
        <f t="shared" si="61"/>
        <v>BV451: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r0010,c0070}+{S.17.02, r0020,c0070}+{S.17.02, r0030,c0070}+Sum({S.17.02, r0040,c0070,(sNNN)})&lt;={S.17.01, r0010,c0070}+{S.17.01, r0260,c0070}+{S.17.01, r0290,c0070}+{S.17.01, r0300,c0070}</v>
      </c>
      <c r="O558" s="37" t="s">
        <v>7369</v>
      </c>
      <c r="P558" s="29" t="str">
        <f t="shared" si="63"/>
        <v>01</v>
      </c>
      <c r="Q558" s="28" t="str">
        <f t="shared" si="64"/>
        <v/>
      </c>
      <c r="R558" s="29" t="str">
        <f t="shared" si="65"/>
        <v>07</v>
      </c>
      <c r="S558" s="29" t="str">
        <f t="shared" si="66"/>
        <v>16 18</v>
      </c>
      <c r="T558" s="29"/>
      <c r="U558" s="59"/>
      <c r="V558" s="35"/>
      <c r="W558" s="35"/>
      <c r="X558" s="35"/>
      <c r="Y558" s="35"/>
      <c r="Z558" s="35"/>
      <c r="AA558" s="33" t="str">
        <f t="shared" si="62"/>
        <v>Business validation</v>
      </c>
      <c r="AB558" s="33" t="str">
        <f t="shared" si="68"/>
        <v>CT</v>
      </c>
      <c r="AC558" s="28" t="s">
        <v>1051</v>
      </c>
      <c r="AD558" s="28" t="s">
        <v>2701</v>
      </c>
      <c r="AE558" s="33" t="s">
        <v>84</v>
      </c>
      <c r="AF558" s="35"/>
      <c r="AG558" s="35"/>
    </row>
    <row r="559" spans="1:33" s="28" customFormat="1" ht="15" customHeight="1" x14ac:dyDescent="0.25">
      <c r="A559" s="39" t="s">
        <v>1731</v>
      </c>
      <c r="B559" s="39" t="s">
        <v>3132</v>
      </c>
      <c r="C559" s="35" t="s">
        <v>128</v>
      </c>
      <c r="D559" s="35" t="s">
        <v>370</v>
      </c>
      <c r="E559" s="35"/>
      <c r="F559" s="35"/>
      <c r="G559" s="35"/>
      <c r="H559" s="35"/>
      <c r="I559" s="35"/>
      <c r="J559" s="35"/>
      <c r="K559" s="36"/>
      <c r="L559" s="34" t="s">
        <v>2480</v>
      </c>
      <c r="M559" s="33" t="s">
        <v>2083</v>
      </c>
      <c r="N559" s="30" t="str">
        <f t="shared" si="61"/>
        <v>BV452: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r0010,c0080}+{S.17.02, r0020,c0080}+{S.17.02, r0030,c0080}+Sum({S.17.02, r0040,c0080,(sNNN)})&lt;={S.17.01, r0010,c0080}+{S.17.01, r0260,c0080}+{S.17.01, r0290,c0080}+{S.17.01, r0300,c0080}</v>
      </c>
      <c r="O559" s="37" t="s">
        <v>7369</v>
      </c>
      <c r="P559" s="29" t="str">
        <f t="shared" si="63"/>
        <v>01</v>
      </c>
      <c r="Q559" s="28" t="str">
        <f t="shared" si="64"/>
        <v/>
      </c>
      <c r="R559" s="29" t="str">
        <f t="shared" si="65"/>
        <v>07</v>
      </c>
      <c r="S559" s="29" t="str">
        <f t="shared" si="66"/>
        <v>16 18</v>
      </c>
      <c r="T559" s="29"/>
      <c r="U559" s="59"/>
      <c r="V559" s="35"/>
      <c r="W559" s="35"/>
      <c r="X559" s="35"/>
      <c r="Y559" s="35"/>
      <c r="Z559" s="35"/>
      <c r="AA559" s="33" t="str">
        <f t="shared" si="62"/>
        <v>Business validation</v>
      </c>
      <c r="AB559" s="33" t="str">
        <f t="shared" si="68"/>
        <v>CT</v>
      </c>
      <c r="AC559" s="28" t="s">
        <v>1051</v>
      </c>
      <c r="AD559" s="28" t="s">
        <v>2701</v>
      </c>
      <c r="AE559" s="33" t="s">
        <v>84</v>
      </c>
      <c r="AF559" s="35"/>
      <c r="AG559" s="35"/>
    </row>
    <row r="560" spans="1:33" s="28" customFormat="1" ht="15" customHeight="1" x14ac:dyDescent="0.25">
      <c r="A560" s="39" t="s">
        <v>1732</v>
      </c>
      <c r="B560" s="39" t="s">
        <v>3132</v>
      </c>
      <c r="C560" s="35" t="s">
        <v>128</v>
      </c>
      <c r="D560" s="35" t="s">
        <v>370</v>
      </c>
      <c r="E560" s="35"/>
      <c r="F560" s="35"/>
      <c r="G560" s="35"/>
      <c r="H560" s="35"/>
      <c r="I560" s="35"/>
      <c r="J560" s="35"/>
      <c r="K560" s="36"/>
      <c r="L560" s="34" t="s">
        <v>2481</v>
      </c>
      <c r="M560" s="33" t="s">
        <v>2083</v>
      </c>
      <c r="N560" s="30" t="str">
        <f t="shared" si="61"/>
        <v>BV453: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r0010,c0090}+{S.17.02, r0020,c0090}+{S.17.02, r0030,c0090}+Sum({S.17.02, r0040,c0090,(sNNN)})&lt;={S.17.01, r0010,c0090}+{S.17.01, r0260,c0090}+{S.17.01, r0290,c0090}+{S.17.01, r0300,c0090}</v>
      </c>
      <c r="O560" s="37" t="s">
        <v>7369</v>
      </c>
      <c r="P560" s="29" t="str">
        <f t="shared" si="63"/>
        <v>01</v>
      </c>
      <c r="Q560" s="28" t="str">
        <f t="shared" si="64"/>
        <v/>
      </c>
      <c r="R560" s="29" t="str">
        <f t="shared" si="65"/>
        <v>07</v>
      </c>
      <c r="S560" s="29" t="str">
        <f t="shared" si="66"/>
        <v>16 18</v>
      </c>
      <c r="T560" s="29"/>
      <c r="U560" s="59"/>
      <c r="V560" s="35"/>
      <c r="W560" s="35"/>
      <c r="X560" s="35"/>
      <c r="Y560" s="35"/>
      <c r="Z560" s="35"/>
      <c r="AA560" s="33" t="str">
        <f t="shared" si="62"/>
        <v>Business validation</v>
      </c>
      <c r="AB560" s="33" t="str">
        <f t="shared" si="68"/>
        <v>CT</v>
      </c>
      <c r="AC560" s="28" t="s">
        <v>1051</v>
      </c>
      <c r="AD560" s="28" t="s">
        <v>2701</v>
      </c>
      <c r="AE560" s="33" t="s">
        <v>84</v>
      </c>
      <c r="AF560" s="35"/>
      <c r="AG560" s="35"/>
    </row>
    <row r="561" spans="1:33" s="28" customFormat="1" ht="15" customHeight="1" x14ac:dyDescent="0.25">
      <c r="A561" s="39" t="s">
        <v>1733</v>
      </c>
      <c r="B561" s="39" t="s">
        <v>3132</v>
      </c>
      <c r="C561" s="35" t="s">
        <v>128</v>
      </c>
      <c r="D561" s="35" t="s">
        <v>370</v>
      </c>
      <c r="E561" s="35"/>
      <c r="F561" s="35"/>
      <c r="G561" s="35"/>
      <c r="H561" s="35"/>
      <c r="I561" s="35"/>
      <c r="J561" s="35"/>
      <c r="K561" s="36"/>
      <c r="L561" s="34" t="s">
        <v>2482</v>
      </c>
      <c r="M561" s="33" t="s">
        <v>2083</v>
      </c>
      <c r="N561" s="30" t="str">
        <f t="shared" si="61"/>
        <v>BV454: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r0010,c0100}+{S.17.02, r0020,c0100}+{S.17.02, r0030,c0100}+Sum({S.17.02, r0040,c0100,(sNNN)})&lt;={S.17.01, r0010,c0100}+{S.17.01, r0260,c0100}+{S.17.01, r0290,c0100}+{S.17.01, r0300,c0100}</v>
      </c>
      <c r="O561" s="37" t="s">
        <v>7369</v>
      </c>
      <c r="P561" s="29" t="str">
        <f t="shared" si="63"/>
        <v>01</v>
      </c>
      <c r="Q561" s="28" t="str">
        <f t="shared" si="64"/>
        <v/>
      </c>
      <c r="R561" s="29" t="str">
        <f t="shared" si="65"/>
        <v>07</v>
      </c>
      <c r="S561" s="29" t="str">
        <f t="shared" si="66"/>
        <v>16 18</v>
      </c>
      <c r="T561" s="29"/>
      <c r="U561" s="59"/>
      <c r="V561" s="35"/>
      <c r="W561" s="35"/>
      <c r="X561" s="35"/>
      <c r="Y561" s="35"/>
      <c r="Z561" s="35"/>
      <c r="AA561" s="33" t="str">
        <f t="shared" si="62"/>
        <v>Business validation</v>
      </c>
      <c r="AB561" s="33" t="str">
        <f t="shared" si="68"/>
        <v>CT</v>
      </c>
      <c r="AC561" s="28" t="s">
        <v>1051</v>
      </c>
      <c r="AD561" s="28" t="s">
        <v>2701</v>
      </c>
      <c r="AE561" s="33" t="s">
        <v>84</v>
      </c>
      <c r="AF561" s="35"/>
      <c r="AG561" s="35"/>
    </row>
    <row r="562" spans="1:33" s="28" customFormat="1" ht="15" customHeight="1" x14ac:dyDescent="0.25">
      <c r="A562" s="39" t="s">
        <v>1734</v>
      </c>
      <c r="B562" s="39" t="s">
        <v>3132</v>
      </c>
      <c r="C562" s="35" t="s">
        <v>128</v>
      </c>
      <c r="D562" s="35" t="s">
        <v>370</v>
      </c>
      <c r="E562" s="35"/>
      <c r="F562" s="35"/>
      <c r="G562" s="35"/>
      <c r="H562" s="35"/>
      <c r="I562" s="35"/>
      <c r="J562" s="35"/>
      <c r="K562" s="36"/>
      <c r="L562" s="34" t="s">
        <v>2483</v>
      </c>
      <c r="M562" s="33" t="s">
        <v>2083</v>
      </c>
      <c r="N562" s="30" t="str">
        <f t="shared" si="61"/>
        <v>BV455: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r0010,c0110}+{S.17.02, r0020,c0110}+{S.17.02, r0030,c0110}+Sum({S.17.02, r0040,c0110,(sNNN)})&lt;={S.17.01, r0010,c0110}+{S.17.01, r0260,c0110}+{S.17.01, r0290,c0110}+{S.17.01, r0300,c0110}</v>
      </c>
      <c r="O562" s="37" t="s">
        <v>7369</v>
      </c>
      <c r="P562" s="29" t="str">
        <f t="shared" si="63"/>
        <v>01</v>
      </c>
      <c r="Q562" s="28" t="str">
        <f t="shared" si="64"/>
        <v/>
      </c>
      <c r="R562" s="29" t="str">
        <f t="shared" si="65"/>
        <v>07</v>
      </c>
      <c r="S562" s="29" t="str">
        <f t="shared" si="66"/>
        <v>16 18</v>
      </c>
      <c r="T562" s="29"/>
      <c r="U562" s="59"/>
      <c r="V562" s="35"/>
      <c r="W562" s="35"/>
      <c r="X562" s="35"/>
      <c r="Y562" s="35"/>
      <c r="Z562" s="35"/>
      <c r="AA562" s="33" t="str">
        <f t="shared" si="62"/>
        <v>Business validation</v>
      </c>
      <c r="AB562" s="33" t="str">
        <f t="shared" si="68"/>
        <v>CT</v>
      </c>
      <c r="AC562" s="28" t="s">
        <v>1051</v>
      </c>
      <c r="AD562" s="28" t="s">
        <v>2701</v>
      </c>
      <c r="AE562" s="33" t="s">
        <v>84</v>
      </c>
      <c r="AF562" s="35"/>
      <c r="AG562" s="35"/>
    </row>
    <row r="563" spans="1:33" s="28" customFormat="1" ht="15" customHeight="1" x14ac:dyDescent="0.25">
      <c r="A563" s="39" t="s">
        <v>1735</v>
      </c>
      <c r="B563" s="39" t="s">
        <v>3132</v>
      </c>
      <c r="C563" s="35" t="s">
        <v>128</v>
      </c>
      <c r="D563" s="35" t="s">
        <v>370</v>
      </c>
      <c r="E563" s="35"/>
      <c r="F563" s="35"/>
      <c r="G563" s="35"/>
      <c r="H563" s="35"/>
      <c r="I563" s="35"/>
      <c r="J563" s="35"/>
      <c r="K563" s="36"/>
      <c r="L563" s="34" t="s">
        <v>2484</v>
      </c>
      <c r="M563" s="33" t="s">
        <v>2083</v>
      </c>
      <c r="N563" s="30" t="str">
        <f t="shared" si="61"/>
        <v>BV456: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r0010,c0120}+{S.17.02, r0020,c0120}+{S.17.02, r0030,c0120}+Sum({S.17.02, r0040,c0120,(sNNN)})&lt;={S.17.01, r0010,c0120}+{S.17.01, r0260,c0120}+{S.17.01, r0290,c0120}+{S.17.01, r0300,c0120}</v>
      </c>
      <c r="O563" s="37" t="s">
        <v>7369</v>
      </c>
      <c r="P563" s="29" t="str">
        <f t="shared" si="63"/>
        <v>01</v>
      </c>
      <c r="Q563" s="28" t="str">
        <f t="shared" si="64"/>
        <v/>
      </c>
      <c r="R563" s="29" t="str">
        <f t="shared" si="65"/>
        <v>07</v>
      </c>
      <c r="S563" s="29" t="str">
        <f t="shared" si="66"/>
        <v>16 18</v>
      </c>
      <c r="T563" s="29"/>
      <c r="U563" s="59"/>
      <c r="V563" s="35"/>
      <c r="W563" s="35"/>
      <c r="X563" s="35"/>
      <c r="Y563" s="35"/>
      <c r="Z563" s="35"/>
      <c r="AA563" s="33" t="str">
        <f t="shared" si="62"/>
        <v>Business validation</v>
      </c>
      <c r="AB563" s="33" t="str">
        <f t="shared" si="68"/>
        <v>CT</v>
      </c>
      <c r="AC563" s="28" t="s">
        <v>1051</v>
      </c>
      <c r="AD563" s="28" t="s">
        <v>2701</v>
      </c>
      <c r="AE563" s="33" t="s">
        <v>84</v>
      </c>
      <c r="AF563" s="35"/>
      <c r="AG563" s="35"/>
    </row>
    <row r="564" spans="1:33" s="28" customFormat="1" ht="15" customHeight="1" x14ac:dyDescent="0.25">
      <c r="A564" s="39" t="s">
        <v>2573</v>
      </c>
      <c r="B564" s="39" t="s">
        <v>3132</v>
      </c>
      <c r="C564" s="35" t="s">
        <v>128</v>
      </c>
      <c r="D564" s="35" t="s">
        <v>370</v>
      </c>
      <c r="E564" s="35"/>
      <c r="F564" s="35"/>
      <c r="G564" s="35"/>
      <c r="H564" s="35"/>
      <c r="I564" s="35"/>
      <c r="J564" s="35"/>
      <c r="K564" s="36"/>
      <c r="L564" s="34" t="s">
        <v>2485</v>
      </c>
      <c r="M564" s="33" t="s">
        <v>2083</v>
      </c>
      <c r="N564" s="30" t="str">
        <f t="shared" si="61"/>
        <v>BV457: The sum of gross TP as a whole and gross best estimate for all countries reported in template S.17.02 is different from the total for that LoB reported in template S.17.01 (TP as a whole + gross BE + transitional on TP for both) --&gt;Template 1: S.17.01; Template 2: S.17.02; Expression: {S.17.02, r0010,c0130}+{S.17.02, r0020,c0130}+{S.17.02, r0030,c0130}+Sum({S.17.02, r0040,c0130,(sNNN)})&lt;={S.17.01, r0010,c0130}+{S.17.01, r0260,c0130}+{S.17.01, r0290,c0130}+{S.17.01, r0300,c0130}</v>
      </c>
      <c r="O564" s="37" t="s">
        <v>7369</v>
      </c>
      <c r="P564" s="29" t="str">
        <f t="shared" si="63"/>
        <v>01</v>
      </c>
      <c r="Q564" s="28" t="str">
        <f t="shared" si="64"/>
        <v/>
      </c>
      <c r="R564" s="29" t="str">
        <f t="shared" si="65"/>
        <v>07</v>
      </c>
      <c r="S564" s="29" t="str">
        <f t="shared" si="66"/>
        <v>16 18</v>
      </c>
      <c r="T564" s="29"/>
      <c r="U564" s="59"/>
      <c r="V564" s="35"/>
      <c r="W564" s="35"/>
      <c r="X564" s="35"/>
      <c r="Y564" s="35"/>
      <c r="Z564" s="35"/>
      <c r="AA564" s="33" t="str">
        <f t="shared" si="62"/>
        <v>Business validation</v>
      </c>
      <c r="AB564" s="33" t="str">
        <f t="shared" si="68"/>
        <v>CT</v>
      </c>
      <c r="AC564" s="28" t="s">
        <v>1051</v>
      </c>
      <c r="AD564" s="28" t="s">
        <v>2701</v>
      </c>
      <c r="AE564" s="33" t="s">
        <v>84</v>
      </c>
      <c r="AF564" s="35"/>
      <c r="AG564" s="35"/>
    </row>
    <row r="565" spans="1:33" s="28" customFormat="1" ht="15" customHeight="1" x14ac:dyDescent="0.25">
      <c r="A565" s="39" t="s">
        <v>2332</v>
      </c>
      <c r="B565" s="39" t="s">
        <v>3132</v>
      </c>
      <c r="C565" s="35" t="s">
        <v>128</v>
      </c>
      <c r="D565" s="35" t="s">
        <v>1651</v>
      </c>
      <c r="E565" s="35"/>
      <c r="F565" s="35"/>
      <c r="G565" s="35"/>
      <c r="H565" s="35"/>
      <c r="I565" s="35"/>
      <c r="J565" s="35"/>
      <c r="K565" s="36"/>
      <c r="L565" s="34" t="s">
        <v>1975</v>
      </c>
      <c r="M565" s="33" t="s">
        <v>1971</v>
      </c>
      <c r="N565" s="30" t="str">
        <f t="shared" si="61"/>
        <v>BV458: The amount reported in template S.28.01 as "Net (of reinsurance/SPV) best estimate and TP calculated as a whole" is lower than the amount reported in template S.17.01 for Medical expense insurance and proportional reinsurance --&gt;Template 1: S.17.01; Template 2: S.28.01; Expression: {S.28.01, r0020,c0020}&gt;={S.17.01, r0010,c0020}-{S.17.01, r0050,c0020}+{S.17.01, r0270,c0020}+{S.17.01, r0290,c0020}+{S.17.01, r0300,c0020}</v>
      </c>
      <c r="O565" s="37" t="s">
        <v>2331</v>
      </c>
      <c r="P565" s="29" t="str">
        <f t="shared" si="63"/>
        <v>01 02</v>
      </c>
      <c r="Q565" s="28" t="str">
        <f t="shared" si="64"/>
        <v/>
      </c>
      <c r="R565" s="29" t="str">
        <f t="shared" si="65"/>
        <v>07 08</v>
      </c>
      <c r="S565" s="29" t="str">
        <f t="shared" si="66"/>
        <v>16 17 18 19</v>
      </c>
      <c r="T565" s="29"/>
      <c r="U565" s="38"/>
      <c r="V565" s="35"/>
      <c r="W565" s="35"/>
      <c r="X565" s="35"/>
      <c r="Y565" s="35"/>
      <c r="Z565" s="35"/>
      <c r="AA565" s="33" t="str">
        <f t="shared" si="62"/>
        <v>Business validation</v>
      </c>
      <c r="AB565" s="33" t="str">
        <f t="shared" si="68"/>
        <v>CT</v>
      </c>
      <c r="AC565" s="28" t="s">
        <v>1051</v>
      </c>
      <c r="AD565" s="28" t="s">
        <v>2701</v>
      </c>
      <c r="AE565" s="33" t="s">
        <v>84</v>
      </c>
      <c r="AF565" s="35"/>
      <c r="AG565" s="35"/>
    </row>
    <row r="566" spans="1:33" s="28" customFormat="1" ht="15" customHeight="1" x14ac:dyDescent="0.25">
      <c r="A566" s="39" t="s">
        <v>1736</v>
      </c>
      <c r="B566" s="39" t="s">
        <v>3132</v>
      </c>
      <c r="C566" s="35" t="s">
        <v>128</v>
      </c>
      <c r="D566" s="35" t="s">
        <v>1651</v>
      </c>
      <c r="E566" s="35"/>
      <c r="F566" s="35"/>
      <c r="G566" s="35"/>
      <c r="H566" s="35"/>
      <c r="I566" s="35"/>
      <c r="J566" s="35"/>
      <c r="K566" s="36"/>
      <c r="L566" s="34" t="s">
        <v>1976</v>
      </c>
      <c r="M566" s="33" t="s">
        <v>1972</v>
      </c>
      <c r="N566" s="30" t="str">
        <f t="shared" si="61"/>
        <v>BV459: The amount reported in template S.28.01 as "Net (of reinsurance/SPV) best estimate and TP calculated as a whole" is lower than the amount reported in template S.17.01 for Income protection insurance and proportional reinsurance --&gt;Template 1: S.17.01; Template 2: S.28.01; Expression: {S.28.01, r0030,c0020}&gt;={S.17.01, r0010,c0030}-{S.17.01, r0050,c0030}+{S.17.01, r0270,c0030}+{S.17.01, r0290,c0030}+{S.17.01, r0300,c0030}</v>
      </c>
      <c r="O566" s="37" t="s">
        <v>2331</v>
      </c>
      <c r="P566" s="29" t="str">
        <f t="shared" si="63"/>
        <v>01 02</v>
      </c>
      <c r="Q566" s="28" t="str">
        <f t="shared" si="64"/>
        <v/>
      </c>
      <c r="R566" s="29" t="str">
        <f t="shared" si="65"/>
        <v>07 08</v>
      </c>
      <c r="S566" s="29" t="str">
        <f t="shared" si="66"/>
        <v>16 17 18 19</v>
      </c>
      <c r="T566" s="29"/>
      <c r="U566" s="38"/>
      <c r="V566" s="35"/>
      <c r="W566" s="35"/>
      <c r="X566" s="35"/>
      <c r="Y566" s="35"/>
      <c r="Z566" s="35"/>
      <c r="AA566" s="33" t="str">
        <f t="shared" si="62"/>
        <v>Business validation</v>
      </c>
      <c r="AB566" s="33" t="str">
        <f t="shared" si="68"/>
        <v>CT</v>
      </c>
      <c r="AC566" s="28" t="s">
        <v>1051</v>
      </c>
      <c r="AD566" s="28" t="s">
        <v>2701</v>
      </c>
      <c r="AE566" s="33" t="s">
        <v>84</v>
      </c>
      <c r="AF566" s="35"/>
      <c r="AG566" s="35"/>
    </row>
    <row r="567" spans="1:33" s="28" customFormat="1" ht="15" customHeight="1" x14ac:dyDescent="0.25">
      <c r="A567" s="39" t="s">
        <v>2574</v>
      </c>
      <c r="B567" s="39" t="s">
        <v>3132</v>
      </c>
      <c r="C567" s="35" t="s">
        <v>128</v>
      </c>
      <c r="D567" s="35" t="s">
        <v>1651</v>
      </c>
      <c r="E567" s="35"/>
      <c r="F567" s="35"/>
      <c r="G567" s="35"/>
      <c r="H567" s="35"/>
      <c r="I567" s="35"/>
      <c r="J567" s="35"/>
      <c r="K567" s="36"/>
      <c r="L567" s="34" t="s">
        <v>1805</v>
      </c>
      <c r="M567" s="33" t="s">
        <v>1973</v>
      </c>
      <c r="N567" s="30" t="str">
        <f t="shared" si="61"/>
        <v>BV460: The amount reported in template S.28.01 as "Net (of reinsurance/SPV) best estimate and TP calculated as a whole" is lower than the amount reported in template S.17.01 for Workers' compensation insurance and proportional reinsurance --&gt;Template 1: S.17.01; Template 2: S.28.01; Expression: {S.28.01, r0040,c0020}&gt;={S.17.01, r0010,c0040}-{S.17.01, r0050,c0040}+{S.17.01, r0270,c0040}+{S.17.01, r0290,c0040}+{S.17.01, r0300,c0040}</v>
      </c>
      <c r="O567" s="37" t="s">
        <v>2331</v>
      </c>
      <c r="P567" s="29" t="str">
        <f t="shared" si="63"/>
        <v>01 02</v>
      </c>
      <c r="Q567" s="28" t="str">
        <f t="shared" si="64"/>
        <v/>
      </c>
      <c r="R567" s="29" t="str">
        <f t="shared" si="65"/>
        <v>07 08</v>
      </c>
      <c r="S567" s="29" t="str">
        <f t="shared" si="66"/>
        <v>16 17 18 19</v>
      </c>
      <c r="T567" s="29"/>
      <c r="U567" s="38"/>
      <c r="V567" s="35"/>
      <c r="W567" s="35"/>
      <c r="X567" s="35"/>
      <c r="Y567" s="35"/>
      <c r="Z567" s="35"/>
      <c r="AA567" s="33" t="str">
        <f t="shared" si="62"/>
        <v>Business validation</v>
      </c>
      <c r="AB567" s="33" t="str">
        <f t="shared" si="68"/>
        <v>CT</v>
      </c>
      <c r="AC567" s="28" t="s">
        <v>1051</v>
      </c>
      <c r="AD567" s="28" t="s">
        <v>2701</v>
      </c>
      <c r="AE567" s="33" t="s">
        <v>84</v>
      </c>
      <c r="AF567" s="35"/>
      <c r="AG567" s="35"/>
    </row>
    <row r="568" spans="1:33" s="28" customFormat="1" ht="15" customHeight="1" x14ac:dyDescent="0.25">
      <c r="A568" s="39" t="s">
        <v>1737</v>
      </c>
      <c r="B568" s="39" t="s">
        <v>3132</v>
      </c>
      <c r="C568" s="35" t="s">
        <v>128</v>
      </c>
      <c r="D568" s="35" t="s">
        <v>1651</v>
      </c>
      <c r="E568" s="35"/>
      <c r="F568" s="35"/>
      <c r="G568" s="35"/>
      <c r="H568" s="35"/>
      <c r="I568" s="35"/>
      <c r="J568" s="35"/>
      <c r="K568" s="36"/>
      <c r="L568" s="34" t="s">
        <v>1804</v>
      </c>
      <c r="M568" s="33" t="s">
        <v>1974</v>
      </c>
      <c r="N568" s="30" t="str">
        <f t="shared" si="61"/>
        <v>BV461: The amount reported in template S.28.01 as "Net (of reinsurance/SPV) best estimate and TP calculated as a whole" is lower than the amount reported in template S.17.01 for Motor vehicle liability insurance and proportional reinsurance --&gt;Template 1: S.17.01; Template 2: S.28.01; Expression: {S.28.01, r0050,c0020}&gt;={S.17.01, r0010,c0050}-{S.17.01, r0050,c0050}+{S.17.01, r0270,c0050}+{S.17.01, r0290,c0050}+{S.17.01, r0300,c0050}</v>
      </c>
      <c r="O568" s="37" t="s">
        <v>2331</v>
      </c>
      <c r="P568" s="29" t="str">
        <f t="shared" si="63"/>
        <v>01 02</v>
      </c>
      <c r="Q568" s="28" t="str">
        <f t="shared" si="64"/>
        <v/>
      </c>
      <c r="R568" s="29" t="str">
        <f t="shared" si="65"/>
        <v>07 08</v>
      </c>
      <c r="S568" s="29" t="str">
        <f t="shared" si="66"/>
        <v>16 17 18 19</v>
      </c>
      <c r="T568" s="29"/>
      <c r="U568" s="38"/>
      <c r="V568" s="35"/>
      <c r="W568" s="35"/>
      <c r="X568" s="35"/>
      <c r="Y568" s="35"/>
      <c r="Z568" s="35"/>
      <c r="AA568" s="33" t="str">
        <f t="shared" si="62"/>
        <v>Business validation</v>
      </c>
      <c r="AB568" s="33" t="str">
        <f t="shared" si="68"/>
        <v>CT</v>
      </c>
      <c r="AC568" s="28" t="s">
        <v>1051</v>
      </c>
      <c r="AD568" s="28" t="s">
        <v>2701</v>
      </c>
      <c r="AE568" s="33" t="s">
        <v>84</v>
      </c>
      <c r="AF568" s="35"/>
      <c r="AG568" s="35"/>
    </row>
    <row r="569" spans="1:33" s="28" customFormat="1" ht="15" customHeight="1" x14ac:dyDescent="0.25">
      <c r="A569" s="39" t="s">
        <v>1738</v>
      </c>
      <c r="B569" s="39" t="s">
        <v>3132</v>
      </c>
      <c r="C569" s="35" t="s">
        <v>128</v>
      </c>
      <c r="D569" s="35" t="s">
        <v>1651</v>
      </c>
      <c r="E569" s="35"/>
      <c r="F569" s="35"/>
      <c r="G569" s="35"/>
      <c r="H569" s="35"/>
      <c r="I569" s="35"/>
      <c r="J569" s="35"/>
      <c r="K569" s="36"/>
      <c r="L569" s="34" t="s">
        <v>1806</v>
      </c>
      <c r="M569" s="33" t="s">
        <v>1977</v>
      </c>
      <c r="N569" s="30" t="str">
        <f t="shared" si="61"/>
        <v>BV462: The amount reported in template S.28.01 as "Net (of reinsurance/SPV) best estimate and TP calculated as a whole" is lower than the amount reported in template S.17.01 for Other motor insurance and proportional reinsurance --&gt;Template 1: S.17.01; Template 2: S.28.01; Expression: {S.28.01, r0060,c0020}&gt;={S.17.01, r0010,c0060}-{S.17.01, r0050,c0060}+{S.17.01, r0270,c0060}+{S.17.01, r0290,c0060}+{S.17.01, r0300,c0060}</v>
      </c>
      <c r="O569" s="37" t="s">
        <v>2331</v>
      </c>
      <c r="P569" s="29" t="str">
        <f t="shared" si="63"/>
        <v>01 02</v>
      </c>
      <c r="Q569" s="28" t="str">
        <f t="shared" si="64"/>
        <v/>
      </c>
      <c r="R569" s="29" t="str">
        <f t="shared" si="65"/>
        <v>07 08</v>
      </c>
      <c r="S569" s="29" t="str">
        <f t="shared" si="66"/>
        <v>16 17 18 19</v>
      </c>
      <c r="T569" s="29"/>
      <c r="U569" s="38"/>
      <c r="V569" s="35"/>
      <c r="W569" s="35"/>
      <c r="X569" s="35"/>
      <c r="Y569" s="35"/>
      <c r="Z569" s="35"/>
      <c r="AA569" s="33" t="str">
        <f t="shared" si="62"/>
        <v>Business validation</v>
      </c>
      <c r="AB569" s="33" t="str">
        <f t="shared" si="68"/>
        <v>CT</v>
      </c>
      <c r="AC569" s="28" t="s">
        <v>1051</v>
      </c>
      <c r="AD569" s="28" t="s">
        <v>2701</v>
      </c>
      <c r="AE569" s="33" t="s">
        <v>84</v>
      </c>
      <c r="AF569" s="35"/>
      <c r="AG569" s="35"/>
    </row>
    <row r="570" spans="1:33" s="28" customFormat="1" ht="15" customHeight="1" x14ac:dyDescent="0.25">
      <c r="A570" s="39" t="s">
        <v>2575</v>
      </c>
      <c r="B570" s="39" t="s">
        <v>3132</v>
      </c>
      <c r="C570" s="35" t="s">
        <v>128</v>
      </c>
      <c r="D570" s="35" t="s">
        <v>1651</v>
      </c>
      <c r="E570" s="35"/>
      <c r="F570" s="35"/>
      <c r="G570" s="35"/>
      <c r="H570" s="35"/>
      <c r="I570" s="35"/>
      <c r="J570" s="35"/>
      <c r="K570" s="36"/>
      <c r="L570" s="34" t="s">
        <v>1807</v>
      </c>
      <c r="M570" s="33" t="s">
        <v>1978</v>
      </c>
      <c r="N570" s="30" t="str">
        <f t="shared" si="61"/>
        <v>BV463: The amount reported in template S.28.01 as "Net (of reinsurance/SPV) best estimate and TP calculated as a whole" is lower than the amount reported in template S.17.01 for Marine, aviation and transport insurance and proportional reinsurance --&gt;Template 1: S.17.01; Template 2: S.28.01; Expression: {S.28.01, r0070,c0020}&gt;={S.17.01, r0010,c0070}-{S.17.01, r0050,c0070}+{S.17.01, r0270,c0070}+{S.17.01, r0290,c0070}+{S.17.01, r0300,c0070}</v>
      </c>
      <c r="O570" s="37" t="s">
        <v>2331</v>
      </c>
      <c r="P570" s="29" t="str">
        <f t="shared" si="63"/>
        <v>01 02</v>
      </c>
      <c r="Q570" s="28" t="str">
        <f t="shared" si="64"/>
        <v/>
      </c>
      <c r="R570" s="29" t="str">
        <f t="shared" si="65"/>
        <v>07 08</v>
      </c>
      <c r="S570" s="29" t="str">
        <f t="shared" si="66"/>
        <v>16 17 18 19</v>
      </c>
      <c r="T570" s="29"/>
      <c r="U570" s="38"/>
      <c r="V570" s="35"/>
      <c r="W570" s="35"/>
      <c r="X570" s="35"/>
      <c r="Y570" s="35"/>
      <c r="Z570" s="35"/>
      <c r="AA570" s="33" t="str">
        <f t="shared" si="62"/>
        <v>Business validation</v>
      </c>
      <c r="AB570" s="33" t="str">
        <f t="shared" si="68"/>
        <v>CT</v>
      </c>
      <c r="AC570" s="28" t="s">
        <v>1051</v>
      </c>
      <c r="AD570" s="28" t="s">
        <v>2701</v>
      </c>
      <c r="AE570" s="33" t="s">
        <v>84</v>
      </c>
      <c r="AF570" s="35"/>
      <c r="AG570" s="35"/>
    </row>
    <row r="571" spans="1:33" s="28" customFormat="1" ht="15" customHeight="1" x14ac:dyDescent="0.25">
      <c r="A571" s="39" t="s">
        <v>2576</v>
      </c>
      <c r="B571" s="39" t="s">
        <v>3132</v>
      </c>
      <c r="C571" s="35" t="s">
        <v>128</v>
      </c>
      <c r="D571" s="35" t="s">
        <v>1651</v>
      </c>
      <c r="E571" s="35"/>
      <c r="F571" s="35"/>
      <c r="G571" s="35"/>
      <c r="H571" s="35"/>
      <c r="I571" s="35"/>
      <c r="J571" s="35"/>
      <c r="K571" s="36"/>
      <c r="L571" s="34" t="s">
        <v>1808</v>
      </c>
      <c r="M571" s="33" t="s">
        <v>1979</v>
      </c>
      <c r="N571" s="30" t="str">
        <f t="shared" si="61"/>
        <v>BV464: The amount reported in template S.28.01 as "Net (of reinsurance/SPV) best estimate and TP calculated as a whole" is lower than the amount reported in template S.17.01 for Fire and other damage to property insurance and proportional reinsurance --&gt;Template 1: S.17.01; Template 2: S.28.01; Expression: {S.28.01, r0080,c0020}&gt;={S.17.01, r0010,c0080}-{S.17.01, r0050,c0080}+{S.17.01, r0270,c0080}+{S.17.01, r0290,c0080}+{S.17.01, r0300,c0080}</v>
      </c>
      <c r="O571" s="37" t="s">
        <v>2331</v>
      </c>
      <c r="P571" s="29" t="str">
        <f t="shared" si="63"/>
        <v>01 02</v>
      </c>
      <c r="Q571" s="28" t="str">
        <f t="shared" si="64"/>
        <v/>
      </c>
      <c r="R571" s="29" t="str">
        <f t="shared" si="65"/>
        <v>07 08</v>
      </c>
      <c r="S571" s="29" t="str">
        <f t="shared" si="66"/>
        <v>16 17 18 19</v>
      </c>
      <c r="T571" s="29"/>
      <c r="U571" s="38"/>
      <c r="V571" s="35"/>
      <c r="W571" s="35"/>
      <c r="X571" s="35"/>
      <c r="Y571" s="35"/>
      <c r="Z571" s="35"/>
      <c r="AA571" s="33" t="str">
        <f t="shared" si="62"/>
        <v>Business validation</v>
      </c>
      <c r="AB571" s="33" t="str">
        <f t="shared" si="68"/>
        <v>CT</v>
      </c>
      <c r="AC571" s="28" t="s">
        <v>1051</v>
      </c>
      <c r="AD571" s="28" t="s">
        <v>2701</v>
      </c>
      <c r="AE571" s="33" t="s">
        <v>84</v>
      </c>
      <c r="AF571" s="35"/>
      <c r="AG571" s="35"/>
    </row>
    <row r="572" spans="1:33" s="28" customFormat="1" ht="15" customHeight="1" x14ac:dyDescent="0.25">
      <c r="A572" s="39" t="s">
        <v>2577</v>
      </c>
      <c r="B572" s="39" t="s">
        <v>3132</v>
      </c>
      <c r="C572" s="35" t="s">
        <v>128</v>
      </c>
      <c r="D572" s="35" t="s">
        <v>1651</v>
      </c>
      <c r="E572" s="35"/>
      <c r="F572" s="35"/>
      <c r="G572" s="35"/>
      <c r="H572" s="35"/>
      <c r="I572" s="35"/>
      <c r="J572" s="35"/>
      <c r="K572" s="36"/>
      <c r="L572" s="34" t="s">
        <v>1809</v>
      </c>
      <c r="M572" s="33" t="s">
        <v>1980</v>
      </c>
      <c r="N572" s="30" t="str">
        <f t="shared" si="61"/>
        <v>BV465: The amount reported in template S.28.01 as "Net (of reinsurance/SPV) best estimate and TP calculated as a whole" is lower than the amount reported in template S.17.01 for General liability insurance and proportional reinsurance --&gt;Template 1: S.17.01; Template 2: S.28.01; Expression: {S.28.01, r0090,c0020}&gt;={S.17.01, r0010,c0090}-{S.17.01, r0050,c0090}+{S.17.01, r0270,c0090}+{S.17.01, r0290,c0090}+{S.17.01, r0300,c0090}</v>
      </c>
      <c r="O572" s="37" t="s">
        <v>2331</v>
      </c>
      <c r="P572" s="29" t="str">
        <f t="shared" si="63"/>
        <v>01 02</v>
      </c>
      <c r="Q572" s="28" t="str">
        <f t="shared" si="64"/>
        <v/>
      </c>
      <c r="R572" s="29" t="str">
        <f t="shared" si="65"/>
        <v>07 08</v>
      </c>
      <c r="S572" s="29" t="str">
        <f t="shared" si="66"/>
        <v>16 17 18 19</v>
      </c>
      <c r="T572" s="29"/>
      <c r="U572" s="38"/>
      <c r="V572" s="35"/>
      <c r="W572" s="35"/>
      <c r="X572" s="35"/>
      <c r="Y572" s="35"/>
      <c r="Z572" s="35"/>
      <c r="AA572" s="33" t="str">
        <f t="shared" si="62"/>
        <v>Business validation</v>
      </c>
      <c r="AB572" s="33" t="str">
        <f t="shared" si="68"/>
        <v>CT</v>
      </c>
      <c r="AC572" s="28" t="s">
        <v>1051</v>
      </c>
      <c r="AD572" s="28" t="s">
        <v>2701</v>
      </c>
      <c r="AE572" s="33" t="s">
        <v>84</v>
      </c>
      <c r="AF572" s="35"/>
      <c r="AG572" s="35"/>
    </row>
    <row r="573" spans="1:33" s="28" customFormat="1" ht="15" customHeight="1" x14ac:dyDescent="0.25">
      <c r="A573" s="39" t="s">
        <v>1739</v>
      </c>
      <c r="B573" s="39" t="s">
        <v>3132</v>
      </c>
      <c r="C573" s="35" t="s">
        <v>128</v>
      </c>
      <c r="D573" s="35" t="s">
        <v>1651</v>
      </c>
      <c r="E573" s="35"/>
      <c r="F573" s="35"/>
      <c r="G573" s="35"/>
      <c r="H573" s="35"/>
      <c r="I573" s="35"/>
      <c r="J573" s="35"/>
      <c r="K573" s="36"/>
      <c r="L573" s="34" t="s">
        <v>1810</v>
      </c>
      <c r="M573" s="33" t="s">
        <v>1981</v>
      </c>
      <c r="N573" s="30" t="str">
        <f t="shared" si="61"/>
        <v>BV466: The amount reported in template S.28.01 as "Net (of reinsurance/SPV) best estimate and TP calculated as a whole" is lower than the amount reported in template S.17.01 for Credit and suretyship insurance and proportional reinsurance --&gt;Template 1: S.17.01; Template 2: S.28.01; Expression: {S.28.01, r0100,c0020}&gt;={S.17.01, r0010,c0100}-{S.17.01, r0050,c0100}+{S.17.01, r0270,c0100}+{S.17.01, r0290,c0100}+{S.17.01, r0300,c0100}</v>
      </c>
      <c r="O573" s="37" t="s">
        <v>2331</v>
      </c>
      <c r="P573" s="29" t="str">
        <f t="shared" si="63"/>
        <v>01 02</v>
      </c>
      <c r="Q573" s="28" t="str">
        <f t="shared" si="64"/>
        <v/>
      </c>
      <c r="R573" s="29" t="str">
        <f t="shared" si="65"/>
        <v>07 08</v>
      </c>
      <c r="S573" s="29" t="str">
        <f t="shared" si="66"/>
        <v>16 17 18 19</v>
      </c>
      <c r="T573" s="29"/>
      <c r="U573" s="38"/>
      <c r="V573" s="35"/>
      <c r="W573" s="35"/>
      <c r="X573" s="35"/>
      <c r="Y573" s="35"/>
      <c r="Z573" s="35"/>
      <c r="AA573" s="33" t="str">
        <f t="shared" si="62"/>
        <v>Business validation</v>
      </c>
      <c r="AB573" s="33" t="str">
        <f t="shared" si="68"/>
        <v>CT</v>
      </c>
      <c r="AC573" s="28" t="s">
        <v>1051</v>
      </c>
      <c r="AD573" s="28" t="s">
        <v>2701</v>
      </c>
      <c r="AE573" s="33" t="s">
        <v>84</v>
      </c>
      <c r="AF573" s="35"/>
      <c r="AG573" s="35"/>
    </row>
    <row r="574" spans="1:33" s="28" customFormat="1" ht="15" customHeight="1" x14ac:dyDescent="0.25">
      <c r="A574" s="39" t="s">
        <v>1740</v>
      </c>
      <c r="B574" s="39" t="s">
        <v>3132</v>
      </c>
      <c r="C574" s="35" t="s">
        <v>128</v>
      </c>
      <c r="D574" s="35" t="s">
        <v>1651</v>
      </c>
      <c r="E574" s="35"/>
      <c r="F574" s="35"/>
      <c r="G574" s="35"/>
      <c r="H574" s="35"/>
      <c r="I574" s="35"/>
      <c r="J574" s="35"/>
      <c r="K574" s="36"/>
      <c r="L574" s="34" t="s">
        <v>1811</v>
      </c>
      <c r="M574" s="33" t="s">
        <v>1982</v>
      </c>
      <c r="N574" s="30" t="str">
        <f t="shared" si="61"/>
        <v>BV467: The amount reported in template S.28.01 as "Net (of reinsurance/SPV) best estimate and TP calculated as a whole" is lower than the amount reported in template S.17.01 for Legal expenses insurance and proportional reinsurance --&gt;Template 1: S.17.01; Template 2: S.28.01; Expression: {S.28.01, r0110,c0020}&gt;={S.17.01, r0010,c0110}-{S.17.01, r0050,c0110}+{S.17.01, r0270,c0110}+{S.17.01, r0290,c0110}+{S.17.01, r0300,c0110}</v>
      </c>
      <c r="O574" s="37" t="s">
        <v>2331</v>
      </c>
      <c r="P574" s="29" t="str">
        <f t="shared" si="63"/>
        <v>01 02</v>
      </c>
      <c r="Q574" s="28" t="str">
        <f t="shared" si="64"/>
        <v/>
      </c>
      <c r="R574" s="29" t="str">
        <f t="shared" si="65"/>
        <v>07 08</v>
      </c>
      <c r="S574" s="29" t="str">
        <f t="shared" si="66"/>
        <v>16 17 18 19</v>
      </c>
      <c r="T574" s="29"/>
      <c r="U574" s="38"/>
      <c r="V574" s="35"/>
      <c r="W574" s="35"/>
      <c r="X574" s="35"/>
      <c r="Y574" s="35"/>
      <c r="Z574" s="35"/>
      <c r="AA574" s="33" t="str">
        <f t="shared" si="62"/>
        <v>Business validation</v>
      </c>
      <c r="AB574" s="33" t="str">
        <f t="shared" si="68"/>
        <v>CT</v>
      </c>
      <c r="AC574" s="28" t="s">
        <v>1051</v>
      </c>
      <c r="AD574" s="28" t="s">
        <v>2701</v>
      </c>
      <c r="AE574" s="33" t="s">
        <v>84</v>
      </c>
      <c r="AF574" s="35"/>
      <c r="AG574" s="35"/>
    </row>
    <row r="575" spans="1:33" s="28" customFormat="1" ht="15" customHeight="1" x14ac:dyDescent="0.25">
      <c r="A575" s="39" t="s">
        <v>1741</v>
      </c>
      <c r="B575" s="39" t="s">
        <v>3132</v>
      </c>
      <c r="C575" s="35" t="s">
        <v>128</v>
      </c>
      <c r="D575" s="35" t="s">
        <v>1651</v>
      </c>
      <c r="E575" s="35"/>
      <c r="F575" s="35"/>
      <c r="G575" s="35"/>
      <c r="H575" s="35"/>
      <c r="I575" s="35"/>
      <c r="J575" s="35"/>
      <c r="K575" s="36"/>
      <c r="L575" s="34" t="s">
        <v>1812</v>
      </c>
      <c r="M575" s="33" t="s">
        <v>1983</v>
      </c>
      <c r="N575" s="30" t="str">
        <f t="shared" si="61"/>
        <v>BV468: The amount reported in template S.28.01 as "Net (of reinsurance/SPV) best estimate and TP calculated as a whole" is lower than the amount reported in template S.17.01 for Assistance and proportional reinsurance --&gt;Template 1: S.17.01; Template 2: S.28.01; Expression: {S.28.01, r0120,c0020}&gt;={S.17.01, r0010,c0120}-{S.17.01, r0050,c0120}+{S.17.01, r0270,c0120}+{S.17.01, r0290,c0120}+{S.17.01, r0300,c0120}</v>
      </c>
      <c r="O575" s="37" t="s">
        <v>2331</v>
      </c>
      <c r="P575" s="29" t="str">
        <f t="shared" si="63"/>
        <v>01 02</v>
      </c>
      <c r="Q575" s="28" t="str">
        <f t="shared" si="64"/>
        <v/>
      </c>
      <c r="R575" s="29" t="str">
        <f t="shared" si="65"/>
        <v>07 08</v>
      </c>
      <c r="S575" s="29" t="str">
        <f t="shared" si="66"/>
        <v>16 17 18 19</v>
      </c>
      <c r="T575" s="29"/>
      <c r="U575" s="38"/>
      <c r="V575" s="35"/>
      <c r="W575" s="35"/>
      <c r="X575" s="35"/>
      <c r="Y575" s="35"/>
      <c r="Z575" s="35"/>
      <c r="AA575" s="33" t="str">
        <f t="shared" si="62"/>
        <v>Business validation</v>
      </c>
      <c r="AB575" s="33" t="str">
        <f t="shared" si="68"/>
        <v>CT</v>
      </c>
      <c r="AC575" s="28" t="s">
        <v>1051</v>
      </c>
      <c r="AD575" s="28" t="s">
        <v>2701</v>
      </c>
      <c r="AE575" s="33" t="s">
        <v>84</v>
      </c>
      <c r="AF575" s="35"/>
      <c r="AG575" s="35"/>
    </row>
    <row r="576" spans="1:33" s="28" customFormat="1" ht="15" customHeight="1" x14ac:dyDescent="0.25">
      <c r="A576" s="39" t="s">
        <v>1742</v>
      </c>
      <c r="B576" s="39" t="s">
        <v>3132</v>
      </c>
      <c r="C576" s="35" t="s">
        <v>128</v>
      </c>
      <c r="D576" s="35" t="s">
        <v>1651</v>
      </c>
      <c r="E576" s="35"/>
      <c r="F576" s="35"/>
      <c r="G576" s="35"/>
      <c r="H576" s="35"/>
      <c r="I576" s="35"/>
      <c r="J576" s="35"/>
      <c r="K576" s="36"/>
      <c r="L576" s="34" t="s">
        <v>1813</v>
      </c>
      <c r="M576" s="33" t="s">
        <v>1984</v>
      </c>
      <c r="N576" s="30" t="str">
        <f t="shared" si="61"/>
        <v>BV469: The amount reported in template S.28.01 as "Net (of reinsurance/SPV) best estimate and TP calculated as a whole" is lower than the amount reported in template S.17.01 for Miscellaneous financial loss insurance and proportional reinsurance --&gt;Template 1: S.17.01; Template 2: S.28.01; Expression: {S.28.01, r0130,c0020}&gt;={S.17.01, r0010,c0130}-{S.17.01, r0050,c0130}+{S.17.01, r0270,c0130}+{S.17.01, r0290,c0130}+{S.17.01, r0300,c0130}</v>
      </c>
      <c r="O576" s="37" t="s">
        <v>2331</v>
      </c>
      <c r="P576" s="29" t="str">
        <f t="shared" si="63"/>
        <v>01 02</v>
      </c>
      <c r="Q576" s="28" t="str">
        <f t="shared" si="64"/>
        <v/>
      </c>
      <c r="R576" s="29" t="str">
        <f t="shared" si="65"/>
        <v>07 08</v>
      </c>
      <c r="S576" s="29" t="str">
        <f t="shared" si="66"/>
        <v>16 17 18 19</v>
      </c>
      <c r="T576" s="29"/>
      <c r="U576" s="38"/>
      <c r="V576" s="35"/>
      <c r="W576" s="35"/>
      <c r="X576" s="35"/>
      <c r="Y576" s="35"/>
      <c r="Z576" s="35"/>
      <c r="AA576" s="33" t="str">
        <f t="shared" si="62"/>
        <v>Business validation</v>
      </c>
      <c r="AB576" s="33" t="str">
        <f t="shared" si="68"/>
        <v>CT</v>
      </c>
      <c r="AC576" s="28" t="s">
        <v>1051</v>
      </c>
      <c r="AD576" s="28" t="s">
        <v>2701</v>
      </c>
      <c r="AE576" s="33" t="s">
        <v>84</v>
      </c>
      <c r="AF576" s="35"/>
      <c r="AG576" s="35"/>
    </row>
    <row r="577" spans="1:33" s="28" customFormat="1" ht="15" customHeight="1" x14ac:dyDescent="0.25">
      <c r="A577" s="39" t="s">
        <v>1743</v>
      </c>
      <c r="B577" s="39" t="s">
        <v>3132</v>
      </c>
      <c r="C577" s="35" t="s">
        <v>128</v>
      </c>
      <c r="D577" s="35" t="s">
        <v>1651</v>
      </c>
      <c r="E577" s="35"/>
      <c r="F577" s="35"/>
      <c r="G577" s="35"/>
      <c r="H577" s="35"/>
      <c r="I577" s="35"/>
      <c r="J577" s="35"/>
      <c r="K577" s="36"/>
      <c r="L577" s="34" t="s">
        <v>1814</v>
      </c>
      <c r="M577" s="33" t="s">
        <v>1985</v>
      </c>
      <c r="N577" s="30" t="str">
        <f t="shared" si="61"/>
        <v>BV470: The amount reported in template S.28.01 as "Net (of reinsurance/SPV) best estimate and TP calculated as a whole" is lower than the amount reported in template S.17.01 for Non-proportional health reinsurance --&gt;Template 1: S.17.01; Template 2: S.28.01; Expression: {S.28.01, r0140,c0020}&gt;={S.17.01, r0010,c0140}-{S.17.01, r0050,c0140}+{S.17.01, r0270,c0140}+{S.17.01, r0290,c0140}+{S.17.01, r0300,c0140}</v>
      </c>
      <c r="O577" s="37" t="s">
        <v>2331</v>
      </c>
      <c r="P577" s="29" t="str">
        <f t="shared" si="63"/>
        <v>01 02</v>
      </c>
      <c r="Q577" s="28" t="str">
        <f t="shared" si="64"/>
        <v/>
      </c>
      <c r="R577" s="29" t="str">
        <f t="shared" si="65"/>
        <v>07 08</v>
      </c>
      <c r="S577" s="29" t="str">
        <f t="shared" si="66"/>
        <v>16 17 18 19</v>
      </c>
      <c r="T577" s="29"/>
      <c r="U577" s="38"/>
      <c r="V577" s="35"/>
      <c r="W577" s="35"/>
      <c r="X577" s="35"/>
      <c r="Y577" s="35"/>
      <c r="Z577" s="35"/>
      <c r="AA577" s="33" t="str">
        <f t="shared" si="62"/>
        <v>Business validation</v>
      </c>
      <c r="AB577" s="33" t="str">
        <f t="shared" si="68"/>
        <v>CT</v>
      </c>
      <c r="AC577" s="28" t="s">
        <v>1051</v>
      </c>
      <c r="AD577" s="28" t="s">
        <v>2701</v>
      </c>
      <c r="AE577" s="33" t="s">
        <v>84</v>
      </c>
      <c r="AF577" s="35"/>
      <c r="AG577" s="35"/>
    </row>
    <row r="578" spans="1:33" s="28" customFormat="1" ht="15" customHeight="1" x14ac:dyDescent="0.25">
      <c r="A578" s="39" t="s">
        <v>1744</v>
      </c>
      <c r="B578" s="39" t="s">
        <v>3132</v>
      </c>
      <c r="C578" s="35" t="s">
        <v>128</v>
      </c>
      <c r="D578" s="35" t="s">
        <v>1651</v>
      </c>
      <c r="E578" s="35"/>
      <c r="F578" s="35"/>
      <c r="G578" s="35"/>
      <c r="H578" s="35"/>
      <c r="I578" s="35"/>
      <c r="J578" s="35"/>
      <c r="K578" s="36"/>
      <c r="L578" s="34" t="s">
        <v>1815</v>
      </c>
      <c r="M578" s="33" t="s">
        <v>1986</v>
      </c>
      <c r="N578" s="30" t="str">
        <f t="shared" ref="N578:N641" si="69">CONCATENATE(A578,": ",M578," --&gt;",IF(C578&lt;&gt;"",CONCATENATE(C$1,": ",C578),""),IF(D578&lt;&gt;"",CONCATENATE("; ",D$1,": ",D578),""),IF(E578&lt;&gt;"",CONCATENATE("; ",E$1,": ",E578),""),IF(E578&lt;&gt;"",CONCATENATE("; ",E$1,": ",E578),""),IF(F578&lt;&gt;"",CONCATENATE("; ",F$1,": ",F578),""),IF(G578&lt;&gt;"",CONCATENATE("; ",G$1,": ",G578),""),IF(H578&lt;&gt;"",CONCATENATE("; ",H$1,": ",H578),""),IF(I578&lt;&gt;"",CONCATENATE("; ",I$1,": ",I578),""),IF(J578&lt;&gt;"",CONCATENATE("; ",J$1,": ",J578),""),IF(K578&lt;&gt;"",CONCATENATE("; ",$K$1,": ",K578),""),"; Expression: ",L578)</f>
        <v>BV471: The amount reported in template S.28.01 as "Net (of reinsurance/SPV) best estimate and TP calculated as a whole" is lower than the amount reported in template S.17.01 for Non-proportional casualty reinsurance --&gt;Template 1: S.17.01; Template 2: S.28.01; Expression: {S.28.01, r0150,c0020}&gt;={S.17.01, r0010,c0150}-{S.17.01, r0050,c0150}+{S.17.01, r0270,c0150}+{S.17.01, r0290,c0150}+{S.17.01, r0300,c0150}</v>
      </c>
      <c r="O578" s="37" t="s">
        <v>2331</v>
      </c>
      <c r="P578" s="29" t="str">
        <f t="shared" si="63"/>
        <v>01 02</v>
      </c>
      <c r="Q578" s="28" t="str">
        <f t="shared" si="64"/>
        <v/>
      </c>
      <c r="R578" s="29" t="str">
        <f t="shared" si="65"/>
        <v>07 08</v>
      </c>
      <c r="S578" s="29" t="str">
        <f t="shared" si="66"/>
        <v>16 17 18 19</v>
      </c>
      <c r="T578" s="29"/>
      <c r="U578" s="38"/>
      <c r="V578" s="35"/>
      <c r="W578" s="35"/>
      <c r="X578" s="35"/>
      <c r="Y578" s="35"/>
      <c r="Z578" s="35"/>
      <c r="AA578" s="33" t="str">
        <f t="shared" ref="AA578:AA641" si="70">IF(ISNUMBER(SEARCH("BV",A578)),"Business validation",IF(ISNUMBER(SEARCH("TV",A578)),"Technical validation",IF(ISNUMBER(SEARCH("EV",A578)),"ECB Exclusively Validation","Error")))</f>
        <v>Business validation</v>
      </c>
      <c r="AB578" s="33" t="str">
        <f t="shared" si="68"/>
        <v>CT</v>
      </c>
      <c r="AC578" s="28" t="s">
        <v>1051</v>
      </c>
      <c r="AD578" s="28" t="s">
        <v>2701</v>
      </c>
      <c r="AE578" s="33" t="s">
        <v>84</v>
      </c>
      <c r="AF578" s="35"/>
      <c r="AG578" s="35"/>
    </row>
    <row r="579" spans="1:33" s="28" customFormat="1" ht="15" customHeight="1" x14ac:dyDescent="0.25">
      <c r="A579" s="39" t="s">
        <v>1745</v>
      </c>
      <c r="B579" s="39" t="s">
        <v>3132</v>
      </c>
      <c r="C579" s="35" t="s">
        <v>128</v>
      </c>
      <c r="D579" s="35" t="s">
        <v>1651</v>
      </c>
      <c r="E579" s="35"/>
      <c r="F579" s="35"/>
      <c r="G579" s="35"/>
      <c r="H579" s="35"/>
      <c r="I579" s="35"/>
      <c r="J579" s="35"/>
      <c r="K579" s="36"/>
      <c r="L579" s="34" t="s">
        <v>1816</v>
      </c>
      <c r="M579" s="33" t="s">
        <v>1987</v>
      </c>
      <c r="N579" s="30" t="str">
        <f t="shared" si="69"/>
        <v>BV472: The amount reported in template S.28.01 as "Net (of reinsurance/SPV) best estimate and TP calculated as a whole" is lower than the amount reported in template S.17.01 for Non-proportional marine, aviation and transport reinsurance  --&gt;Template 1: S.17.01; Template 2: S.28.01; Expression: {S.28.01, r0160,c0020}&gt;={S.17.01, r0010,c0160}-{S.17.01, r0050,c0160}+{S.17.01, r0270,c0160}+{S.17.01, r0290,c0160}+{S.17.01, r0300,c0160}</v>
      </c>
      <c r="O579" s="37" t="s">
        <v>2331</v>
      </c>
      <c r="P579" s="29" t="str">
        <f t="shared" ref="P579:P642" si="71">TRIM((CONCATENATE(IFERROR(MID(O579,SEARCH("01",O579),2),"")," ",IFERROR(MID(O579,SEARCH("02",O579),2),"")," ",IFERROR(MID(O579,SEARCH("03",O579),2),"")," ",IFERROR(MID(O579,SEARCH("04",O579),2),"")," ",IFERROR(MID(O579,SEARCH("05",O579),2),""),," ",IFERROR(MID(O579,SEARCH("06",O579),2),""))))</f>
        <v>01 02</v>
      </c>
      <c r="Q579" s="28" t="str">
        <f t="shared" ref="Q579:Q642" si="72">TRIM((CONCATENATE(IFERROR(MID(O579,SEARCH("10",O579),2),"")," ",IFERROR(MID(O579,SEARCH("11",O579),2),"")," ",IFERROR(MID(O579,SEARCH("12",O579),2),"")," ",IFERROR(MID(O579,SEARCH("13",O579),2),"")," ",IFERROR(MID(O579,SEARCH("14",O579),2),"")," ",IFERROR(MID(O579,SEARCH("15",O579),2),""))))</f>
        <v/>
      </c>
      <c r="R579" s="29" t="str">
        <f t="shared" ref="R579:R642" si="73">TRIM((CONCATENATE(IFERROR(MID(O579,SEARCH("07",O579),2),"")," ",IFERROR(MID(O579,SEARCH("08",O579),2),"")," ",IFERROR(MID(O579,SEARCH("09",O579),2),""))))</f>
        <v>07 08</v>
      </c>
      <c r="S579" s="29" t="str">
        <f t="shared" ref="S579:S642" si="74">TRIM((CONCATENATE(IFERROR(MID(O579,SEARCH("16",O579),2),"")," ",IFERROR(MID(O579,SEARCH("17",O579),2),"")," ",IFERROR(MID(O579,SEARCH("18",O579),2),"")," ",IFERROR(MID(O579,SEARCH("19",O579),2),""))))</f>
        <v>16 17 18 19</v>
      </c>
      <c r="T579" s="29"/>
      <c r="U579" s="38"/>
      <c r="V579" s="35"/>
      <c r="W579" s="35"/>
      <c r="X579" s="35"/>
      <c r="Y579" s="35"/>
      <c r="Z579" s="35"/>
      <c r="AA579" s="33" t="str">
        <f t="shared" si="70"/>
        <v>Business validation</v>
      </c>
      <c r="AB579" s="33" t="str">
        <f t="shared" ref="AB579:AB615" si="75">IF(D579="",IF(E579="",IF(F579="",IF(G579="","IT"))),"CT")</f>
        <v>CT</v>
      </c>
      <c r="AC579" s="28" t="s">
        <v>1051</v>
      </c>
      <c r="AD579" s="28" t="s">
        <v>2701</v>
      </c>
      <c r="AE579" s="33" t="s">
        <v>84</v>
      </c>
      <c r="AF579" s="35"/>
      <c r="AG579" s="35"/>
    </row>
    <row r="580" spans="1:33" s="28" customFormat="1" ht="15" customHeight="1" x14ac:dyDescent="0.25">
      <c r="A580" s="39" t="s">
        <v>1746</v>
      </c>
      <c r="B580" s="39" t="s">
        <v>3132</v>
      </c>
      <c r="C580" s="35" t="s">
        <v>128</v>
      </c>
      <c r="D580" s="35" t="s">
        <v>1651</v>
      </c>
      <c r="E580" s="35"/>
      <c r="F580" s="35"/>
      <c r="G580" s="35"/>
      <c r="H580" s="35"/>
      <c r="I580" s="35"/>
      <c r="J580" s="35"/>
      <c r="K580" s="36"/>
      <c r="L580" s="34" t="s">
        <v>1817</v>
      </c>
      <c r="M580" s="33" t="s">
        <v>1988</v>
      </c>
      <c r="N580" s="30" t="str">
        <f t="shared" si="69"/>
        <v>BV473: The amount reported in template S.28.01 as "Net (of reinsurance/SPV) best estimate and TP calculated as a whole" is lower than the amount reported in template S.17.01 for Non-proportional property reinsurance --&gt;Template 1: S.17.01; Template 2: S.28.01; Expression: {S.28.01, r0170,c0020}&gt;={S.17.01, r0010,c0170}-{S.17.01, r0050,c0170}+{S.17.01, r0270,c0170}+{S.17.01, r0290,c0170}+{S.17.01, r0300,c0170}</v>
      </c>
      <c r="O580" s="37" t="s">
        <v>2331</v>
      </c>
      <c r="P580" s="29" t="str">
        <f t="shared" si="71"/>
        <v>01 02</v>
      </c>
      <c r="Q580" s="28" t="str">
        <f t="shared" si="72"/>
        <v/>
      </c>
      <c r="R580" s="29" t="str">
        <f t="shared" si="73"/>
        <v>07 08</v>
      </c>
      <c r="S580" s="29" t="str">
        <f t="shared" si="74"/>
        <v>16 17 18 19</v>
      </c>
      <c r="T580" s="29"/>
      <c r="U580" s="38"/>
      <c r="V580" s="35"/>
      <c r="W580" s="35"/>
      <c r="X580" s="35"/>
      <c r="Y580" s="35"/>
      <c r="Z580" s="35"/>
      <c r="AA580" s="33" t="str">
        <f t="shared" si="70"/>
        <v>Business validation</v>
      </c>
      <c r="AB580" s="33" t="str">
        <f t="shared" si="75"/>
        <v>CT</v>
      </c>
      <c r="AC580" s="28" t="s">
        <v>1051</v>
      </c>
      <c r="AD580" s="28" t="s">
        <v>2701</v>
      </c>
      <c r="AE580" s="33" t="s">
        <v>84</v>
      </c>
      <c r="AF580" s="35"/>
      <c r="AG580" s="35"/>
    </row>
    <row r="581" spans="1:33" s="28" customFormat="1" ht="15" customHeight="1" x14ac:dyDescent="0.25">
      <c r="A581" s="39" t="s">
        <v>1747</v>
      </c>
      <c r="B581" s="39" t="s">
        <v>3132</v>
      </c>
      <c r="C581" s="35" t="s">
        <v>128</v>
      </c>
      <c r="D581" s="35" t="s">
        <v>1652</v>
      </c>
      <c r="E581" s="35"/>
      <c r="F581" s="35"/>
      <c r="G581" s="35"/>
      <c r="H581" s="35"/>
      <c r="I581" s="35"/>
      <c r="J581" s="35"/>
      <c r="K581" s="36"/>
      <c r="L581" s="34" t="s">
        <v>2013</v>
      </c>
      <c r="M581" s="33" t="s">
        <v>1989</v>
      </c>
      <c r="N581" s="30" t="str">
        <f t="shared" si="69"/>
        <v>BV474: The amount reported in template S.28.02 as "Net (of reinsurance/SPV) best estimate and TP calculated as a whole" for non-life activities is lower than the amount reported in template S.17.01 for Medical expense insurance and proportional reinsurance --&gt;Template 1: S.17.01; Template 2: S.28.02; Expression: {S.28.02, r0020,c0030}&gt;={S.17.01, r0010,c0020}-{S.17.01, r0050,c0020}+{S.17.01, r0270,c0020}+{S.17.01, r0290,c0020}+{S.17.01, r0300,c0020}</v>
      </c>
      <c r="O581" s="37" t="s">
        <v>2331</v>
      </c>
      <c r="P581" s="29" t="str">
        <f t="shared" si="71"/>
        <v>01 02</v>
      </c>
      <c r="Q581" s="28" t="str">
        <f t="shared" si="72"/>
        <v/>
      </c>
      <c r="R581" s="29" t="str">
        <f t="shared" si="73"/>
        <v>07 08</v>
      </c>
      <c r="S581" s="29" t="str">
        <f t="shared" si="74"/>
        <v>16 17 18 19</v>
      </c>
      <c r="T581" s="29"/>
      <c r="U581" s="38"/>
      <c r="V581" s="59">
        <v>42537</v>
      </c>
      <c r="W581" s="35" t="s">
        <v>8548</v>
      </c>
      <c r="X581" s="35" t="s">
        <v>22970</v>
      </c>
      <c r="Y581" s="35" t="s">
        <v>8546</v>
      </c>
      <c r="Z581" s="35" t="s">
        <v>8622</v>
      </c>
      <c r="AA581" s="33" t="str">
        <f t="shared" si="70"/>
        <v>Business validation</v>
      </c>
      <c r="AB581" s="33" t="str">
        <f t="shared" si="75"/>
        <v>CT</v>
      </c>
      <c r="AC581" s="28" t="s">
        <v>1051</v>
      </c>
      <c r="AD581" s="28" t="s">
        <v>2701</v>
      </c>
      <c r="AE581" s="33" t="s">
        <v>84</v>
      </c>
      <c r="AF581" s="35"/>
      <c r="AG581" s="35"/>
    </row>
    <row r="582" spans="1:33" s="28" customFormat="1" ht="15" customHeight="1" x14ac:dyDescent="0.25">
      <c r="A582" s="39" t="s">
        <v>1748</v>
      </c>
      <c r="B582" s="39" t="s">
        <v>3132</v>
      </c>
      <c r="C582" s="35" t="s">
        <v>128</v>
      </c>
      <c r="D582" s="35" t="s">
        <v>1652</v>
      </c>
      <c r="E582" s="35"/>
      <c r="F582" s="35"/>
      <c r="G582" s="35"/>
      <c r="H582" s="35"/>
      <c r="I582" s="35"/>
      <c r="J582" s="35"/>
      <c r="K582" s="36"/>
      <c r="L582" s="34" t="s">
        <v>2014</v>
      </c>
      <c r="M582" s="33" t="s">
        <v>1990</v>
      </c>
      <c r="N582" s="30" t="str">
        <f t="shared" si="69"/>
        <v>BV475: The amount reported in template S.28.02 as "Net (of reinsurance/SPV) best estimate and TP calculated as a whole" for non-life activities is lower than the amount reported in template S.17.01 for Income protection insurance and proportional reinsurance --&gt;Template 1: S.17.01; Template 2: S.28.02; Expression: {S.28.02, r0030,c0030}&gt;={S.17.01, r0010,c0030}-{S.17.01, r0050,c0030}+{S.17.01, r0270,c0030}+{S.17.01, r0290,c0030}+{S.17.01, r0300,c0030}</v>
      </c>
      <c r="O582" s="37" t="s">
        <v>2331</v>
      </c>
      <c r="P582" s="29" t="str">
        <f t="shared" si="71"/>
        <v>01 02</v>
      </c>
      <c r="Q582" s="28" t="str">
        <f t="shared" si="72"/>
        <v/>
      </c>
      <c r="R582" s="29" t="str">
        <f t="shared" si="73"/>
        <v>07 08</v>
      </c>
      <c r="S582" s="29" t="str">
        <f t="shared" si="74"/>
        <v>16 17 18 19</v>
      </c>
      <c r="T582" s="29"/>
      <c r="U582" s="38"/>
      <c r="V582" s="59">
        <v>42537</v>
      </c>
      <c r="W582" s="35" t="s">
        <v>8548</v>
      </c>
      <c r="X582" s="35" t="s">
        <v>22970</v>
      </c>
      <c r="Y582" s="35" t="s">
        <v>8546</v>
      </c>
      <c r="Z582" s="35" t="s">
        <v>8622</v>
      </c>
      <c r="AA582" s="33" t="str">
        <f t="shared" si="70"/>
        <v>Business validation</v>
      </c>
      <c r="AB582" s="33" t="str">
        <f t="shared" si="75"/>
        <v>CT</v>
      </c>
      <c r="AC582" s="28" t="s">
        <v>1051</v>
      </c>
      <c r="AD582" s="28" t="s">
        <v>2701</v>
      </c>
      <c r="AE582" s="33" t="s">
        <v>84</v>
      </c>
      <c r="AF582" s="35"/>
      <c r="AG582" s="35"/>
    </row>
    <row r="583" spans="1:33" s="28" customFormat="1" ht="15" customHeight="1" x14ac:dyDescent="0.25">
      <c r="A583" s="39" t="s">
        <v>1749</v>
      </c>
      <c r="B583" s="39" t="s">
        <v>3132</v>
      </c>
      <c r="C583" s="35" t="s">
        <v>128</v>
      </c>
      <c r="D583" s="35" t="s">
        <v>1652</v>
      </c>
      <c r="E583" s="35"/>
      <c r="F583" s="35"/>
      <c r="G583" s="35"/>
      <c r="H583" s="35"/>
      <c r="I583" s="35"/>
      <c r="J583" s="35"/>
      <c r="K583" s="36"/>
      <c r="L583" s="34" t="s">
        <v>2015</v>
      </c>
      <c r="M583" s="33" t="s">
        <v>1991</v>
      </c>
      <c r="N583" s="30" t="str">
        <f t="shared" si="69"/>
        <v>BV476: The amount reported in template S.28.02 as "Net (of reinsurance/SPV) best estimate and TP calculated as a whole" for non-life activities is lower than the amount reported in template S.17.01 for Workers' compensation insurance and proportional reinsurance --&gt;Template 1: S.17.01; Template 2: S.28.02; Expression: {S.28.02, r0040,c0030}&gt;={S.17.01, r0010,c0040}-{S.17.01, r0050,c0040}+{S.17.01, r0270,c0040}+{S.17.01, r0290,c0040}+{S.17.01, r0300,c0040}</v>
      </c>
      <c r="O583" s="37" t="s">
        <v>2331</v>
      </c>
      <c r="P583" s="29" t="str">
        <f t="shared" si="71"/>
        <v>01 02</v>
      </c>
      <c r="Q583" s="28" t="str">
        <f t="shared" si="72"/>
        <v/>
      </c>
      <c r="R583" s="29" t="str">
        <f t="shared" si="73"/>
        <v>07 08</v>
      </c>
      <c r="S583" s="29" t="str">
        <f t="shared" si="74"/>
        <v>16 17 18 19</v>
      </c>
      <c r="T583" s="29"/>
      <c r="U583" s="38"/>
      <c r="V583" s="59">
        <v>42537</v>
      </c>
      <c r="W583" s="35" t="s">
        <v>8548</v>
      </c>
      <c r="X583" s="35" t="s">
        <v>22970</v>
      </c>
      <c r="Y583" s="35" t="s">
        <v>8546</v>
      </c>
      <c r="Z583" s="35" t="s">
        <v>8622</v>
      </c>
      <c r="AA583" s="33" t="str">
        <f t="shared" si="70"/>
        <v>Business validation</v>
      </c>
      <c r="AB583" s="33" t="str">
        <f t="shared" si="75"/>
        <v>CT</v>
      </c>
      <c r="AC583" s="28" t="s">
        <v>1051</v>
      </c>
      <c r="AD583" s="28" t="s">
        <v>2701</v>
      </c>
      <c r="AE583" s="33" t="s">
        <v>84</v>
      </c>
      <c r="AF583" s="35"/>
      <c r="AG583" s="35"/>
    </row>
    <row r="584" spans="1:33" s="28" customFormat="1" ht="15" customHeight="1" x14ac:dyDescent="0.25">
      <c r="A584" s="39" t="s">
        <v>1750</v>
      </c>
      <c r="B584" s="39" t="s">
        <v>3132</v>
      </c>
      <c r="C584" s="35" t="s">
        <v>128</v>
      </c>
      <c r="D584" s="35" t="s">
        <v>1652</v>
      </c>
      <c r="E584" s="35"/>
      <c r="F584" s="35"/>
      <c r="G584" s="35"/>
      <c r="H584" s="35"/>
      <c r="I584" s="35"/>
      <c r="J584" s="35"/>
      <c r="K584" s="36"/>
      <c r="L584" s="34" t="s">
        <v>2016</v>
      </c>
      <c r="M584" s="33" t="s">
        <v>1992</v>
      </c>
      <c r="N584" s="30" t="str">
        <f t="shared" si="69"/>
        <v>BV477: The amount reported in template S.28.02 as "Net (of reinsurance/SPV) best estimate and TP calculated as a whole" for non-life activities is lower than the amount reported in template S.17.01 for Motor vehicle liability insurance and proportional reinsurance --&gt;Template 1: S.17.01; Template 2: S.28.02; Expression: {S.28.02, r0050,c0030}&gt;={S.17.01, r0010,c0050}-{S.17.01, r0050,c0050}+{S.17.01, r0270,c0050}+{S.17.01, r0290,c0050}+{S.17.01, r0300,c0050}</v>
      </c>
      <c r="O584" s="37" t="s">
        <v>2331</v>
      </c>
      <c r="P584" s="29" t="str">
        <f t="shared" si="71"/>
        <v>01 02</v>
      </c>
      <c r="Q584" s="28" t="str">
        <f t="shared" si="72"/>
        <v/>
      </c>
      <c r="R584" s="29" t="str">
        <f t="shared" si="73"/>
        <v>07 08</v>
      </c>
      <c r="S584" s="29" t="str">
        <f t="shared" si="74"/>
        <v>16 17 18 19</v>
      </c>
      <c r="T584" s="29"/>
      <c r="U584" s="38"/>
      <c r="V584" s="59">
        <v>42537</v>
      </c>
      <c r="W584" s="35" t="s">
        <v>8548</v>
      </c>
      <c r="X584" s="35" t="s">
        <v>22970</v>
      </c>
      <c r="Y584" s="35" t="s">
        <v>8546</v>
      </c>
      <c r="Z584" s="35" t="s">
        <v>8622</v>
      </c>
      <c r="AA584" s="33" t="str">
        <f t="shared" si="70"/>
        <v>Business validation</v>
      </c>
      <c r="AB584" s="33" t="str">
        <f t="shared" si="75"/>
        <v>CT</v>
      </c>
      <c r="AC584" s="28" t="s">
        <v>1051</v>
      </c>
      <c r="AD584" s="28" t="s">
        <v>2701</v>
      </c>
      <c r="AE584" s="33" t="s">
        <v>84</v>
      </c>
      <c r="AF584" s="35"/>
      <c r="AG584" s="35"/>
    </row>
    <row r="585" spans="1:33" s="28" customFormat="1" ht="15" customHeight="1" x14ac:dyDescent="0.25">
      <c r="A585" s="39" t="s">
        <v>1751</v>
      </c>
      <c r="B585" s="39" t="s">
        <v>3132</v>
      </c>
      <c r="C585" s="35" t="s">
        <v>128</v>
      </c>
      <c r="D585" s="35" t="s">
        <v>1652</v>
      </c>
      <c r="E585" s="35"/>
      <c r="F585" s="35"/>
      <c r="G585" s="35"/>
      <c r="H585" s="35"/>
      <c r="I585" s="35"/>
      <c r="J585" s="35"/>
      <c r="K585" s="36"/>
      <c r="L585" s="34" t="s">
        <v>2017</v>
      </c>
      <c r="M585" s="33" t="s">
        <v>1993</v>
      </c>
      <c r="N585" s="30" t="str">
        <f t="shared" si="69"/>
        <v>BV478: The amount reported in template S.28.02 as "Net (of reinsurance/SPV) best estimate and TP calculated as a whole" for non-life activities is lower than the amount reported in template S.17.01 for Other motor insurance and proportional reinsurance --&gt;Template 1: S.17.01; Template 2: S.28.02; Expression: {S.28.02, r0060,c0030}&gt;={S.17.01, r0010,c0060}-{S.17.01, r0050,c0060}+{S.17.01, r0270,c0060}+{S.17.01, r0290,c0060}+{S.17.01, r0300,c0060}</v>
      </c>
      <c r="O585" s="37" t="s">
        <v>2331</v>
      </c>
      <c r="P585" s="29" t="str">
        <f t="shared" si="71"/>
        <v>01 02</v>
      </c>
      <c r="Q585" s="28" t="str">
        <f t="shared" si="72"/>
        <v/>
      </c>
      <c r="R585" s="29" t="str">
        <f t="shared" si="73"/>
        <v>07 08</v>
      </c>
      <c r="S585" s="29" t="str">
        <f t="shared" si="74"/>
        <v>16 17 18 19</v>
      </c>
      <c r="T585" s="29"/>
      <c r="U585" s="38"/>
      <c r="V585" s="59">
        <v>42537</v>
      </c>
      <c r="W585" s="35" t="s">
        <v>8548</v>
      </c>
      <c r="X585" s="35" t="s">
        <v>22970</v>
      </c>
      <c r="Y585" s="35" t="s">
        <v>8546</v>
      </c>
      <c r="Z585" s="35" t="s">
        <v>8622</v>
      </c>
      <c r="AA585" s="33" t="str">
        <f t="shared" si="70"/>
        <v>Business validation</v>
      </c>
      <c r="AB585" s="33" t="str">
        <f t="shared" si="75"/>
        <v>CT</v>
      </c>
      <c r="AC585" s="28" t="s">
        <v>1051</v>
      </c>
      <c r="AD585" s="28" t="s">
        <v>2701</v>
      </c>
      <c r="AE585" s="33" t="s">
        <v>84</v>
      </c>
      <c r="AF585" s="35"/>
      <c r="AG585" s="35"/>
    </row>
    <row r="586" spans="1:33" s="28" customFormat="1" ht="15" customHeight="1" x14ac:dyDescent="0.25">
      <c r="A586" s="39" t="s">
        <v>1752</v>
      </c>
      <c r="B586" s="39" t="s">
        <v>3132</v>
      </c>
      <c r="C586" s="35" t="s">
        <v>128</v>
      </c>
      <c r="D586" s="35" t="s">
        <v>1652</v>
      </c>
      <c r="E586" s="35"/>
      <c r="F586" s="35"/>
      <c r="G586" s="35"/>
      <c r="H586" s="35"/>
      <c r="I586" s="35"/>
      <c r="J586" s="35"/>
      <c r="K586" s="36"/>
      <c r="L586" s="34" t="s">
        <v>2018</v>
      </c>
      <c r="M586" s="33" t="s">
        <v>1994</v>
      </c>
      <c r="N586" s="30" t="str">
        <f t="shared" si="69"/>
        <v>BV479: The amount reported in template S.28.02 as "Net (of reinsurance/SPV) best estimate and TP calculated as a whole" for non-life activities is lower than the amount reported in template S.17.01 for Marine, aviation and transport insurance and proportional reinsurance --&gt;Template 1: S.17.01; Template 2: S.28.02; Expression: {S.28.02, r0070,c0030}&gt;={S.17.01, r0010,c0070}-{S.17.01, r0050,c0070}+{S.17.01, r0270,c0070}+{S.17.01, r0290,c0070}+{S.17.01, r0300,c0070}</v>
      </c>
      <c r="O586" s="37" t="s">
        <v>2331</v>
      </c>
      <c r="P586" s="29" t="str">
        <f t="shared" si="71"/>
        <v>01 02</v>
      </c>
      <c r="Q586" s="28" t="str">
        <f t="shared" si="72"/>
        <v/>
      </c>
      <c r="R586" s="29" t="str">
        <f t="shared" si="73"/>
        <v>07 08</v>
      </c>
      <c r="S586" s="29" t="str">
        <f t="shared" si="74"/>
        <v>16 17 18 19</v>
      </c>
      <c r="T586" s="29"/>
      <c r="U586" s="38"/>
      <c r="V586" s="59">
        <v>42537</v>
      </c>
      <c r="W586" s="35" t="s">
        <v>8548</v>
      </c>
      <c r="X586" s="35" t="s">
        <v>22970</v>
      </c>
      <c r="Y586" s="35" t="s">
        <v>8546</v>
      </c>
      <c r="Z586" s="35" t="s">
        <v>8622</v>
      </c>
      <c r="AA586" s="33" t="str">
        <f t="shared" si="70"/>
        <v>Business validation</v>
      </c>
      <c r="AB586" s="33" t="str">
        <f t="shared" si="75"/>
        <v>CT</v>
      </c>
      <c r="AC586" s="28" t="s">
        <v>1051</v>
      </c>
      <c r="AD586" s="28" t="s">
        <v>2701</v>
      </c>
      <c r="AE586" s="33" t="s">
        <v>84</v>
      </c>
      <c r="AF586" s="35"/>
      <c r="AG586" s="35"/>
    </row>
    <row r="587" spans="1:33" s="28" customFormat="1" ht="15" customHeight="1" x14ac:dyDescent="0.25">
      <c r="A587" s="39" t="s">
        <v>1753</v>
      </c>
      <c r="B587" s="39" t="s">
        <v>3132</v>
      </c>
      <c r="C587" s="35" t="s">
        <v>128</v>
      </c>
      <c r="D587" s="35" t="s">
        <v>1652</v>
      </c>
      <c r="E587" s="35"/>
      <c r="F587" s="35"/>
      <c r="G587" s="35"/>
      <c r="H587" s="35"/>
      <c r="I587" s="35"/>
      <c r="J587" s="35"/>
      <c r="K587" s="36"/>
      <c r="L587" s="34" t="s">
        <v>2019</v>
      </c>
      <c r="M587" s="33" t="s">
        <v>1995</v>
      </c>
      <c r="N587" s="30" t="str">
        <f t="shared" si="69"/>
        <v>BV480: The amount reported in template S.28.02 as "Net (of reinsurance/SPV) best estimate and TP calculated as a whole" for non-life activities is lower than the amount reported in template S.17.01 for Fire and other damage to property insurance and proportional reinsurance --&gt;Template 1: S.17.01; Template 2: S.28.02; Expression: {S.28.02, r0080,c0030}&gt;={S.17.01, r0010,c0080}-{S.17.01, r0050,c0080}+{S.17.01, r0270,c0080}+{S.17.01, r0290,c0080}+{S.17.01, r0300,c0080}</v>
      </c>
      <c r="O587" s="37" t="s">
        <v>2331</v>
      </c>
      <c r="P587" s="29" t="str">
        <f t="shared" si="71"/>
        <v>01 02</v>
      </c>
      <c r="Q587" s="28" t="str">
        <f t="shared" si="72"/>
        <v/>
      </c>
      <c r="R587" s="29" t="str">
        <f t="shared" si="73"/>
        <v>07 08</v>
      </c>
      <c r="S587" s="29" t="str">
        <f t="shared" si="74"/>
        <v>16 17 18 19</v>
      </c>
      <c r="T587" s="29"/>
      <c r="U587" s="38"/>
      <c r="V587" s="59">
        <v>42537</v>
      </c>
      <c r="W587" s="35" t="s">
        <v>8548</v>
      </c>
      <c r="X587" s="35" t="s">
        <v>22970</v>
      </c>
      <c r="Y587" s="35" t="s">
        <v>8546</v>
      </c>
      <c r="Z587" s="35" t="s">
        <v>8622</v>
      </c>
      <c r="AA587" s="33" t="str">
        <f t="shared" si="70"/>
        <v>Business validation</v>
      </c>
      <c r="AB587" s="33" t="str">
        <f t="shared" si="75"/>
        <v>CT</v>
      </c>
      <c r="AC587" s="28" t="s">
        <v>1051</v>
      </c>
      <c r="AD587" s="28" t="s">
        <v>2701</v>
      </c>
      <c r="AE587" s="33" t="s">
        <v>84</v>
      </c>
      <c r="AF587" s="35"/>
      <c r="AG587" s="35"/>
    </row>
    <row r="588" spans="1:33" s="28" customFormat="1" ht="15" customHeight="1" x14ac:dyDescent="0.25">
      <c r="A588" s="39" t="s">
        <v>1754</v>
      </c>
      <c r="B588" s="39" t="s">
        <v>3132</v>
      </c>
      <c r="C588" s="35" t="s">
        <v>128</v>
      </c>
      <c r="D588" s="35" t="s">
        <v>1652</v>
      </c>
      <c r="E588" s="35"/>
      <c r="F588" s="35"/>
      <c r="G588" s="35"/>
      <c r="H588" s="35"/>
      <c r="I588" s="35"/>
      <c r="J588" s="35"/>
      <c r="K588" s="36"/>
      <c r="L588" s="34" t="s">
        <v>2020</v>
      </c>
      <c r="M588" s="33" t="s">
        <v>1996</v>
      </c>
      <c r="N588" s="30" t="str">
        <f t="shared" si="69"/>
        <v>BV481: The amount reported in template S.28.02 as "Net (of reinsurance/SPV) best estimate and TP calculated as a whole" for non-life activities is lower than the amount reported in template S.17.01 for General liability insurance and proportional reinsurance --&gt;Template 1: S.17.01; Template 2: S.28.02; Expression: {S.28.02, r0090,c0030}&gt;={S.17.01, r0010,c0090}-{S.17.01, r0050,c0090}+{S.17.01, r0270,c0090}+{S.17.01, r0290,c0090}+{S.17.01, r0300,c0090}</v>
      </c>
      <c r="O588" s="37" t="s">
        <v>2331</v>
      </c>
      <c r="P588" s="29" t="str">
        <f t="shared" si="71"/>
        <v>01 02</v>
      </c>
      <c r="Q588" s="28" t="str">
        <f t="shared" si="72"/>
        <v/>
      </c>
      <c r="R588" s="29" t="str">
        <f t="shared" si="73"/>
        <v>07 08</v>
      </c>
      <c r="S588" s="29" t="str">
        <f t="shared" si="74"/>
        <v>16 17 18 19</v>
      </c>
      <c r="T588" s="29"/>
      <c r="U588" s="38"/>
      <c r="V588" s="59">
        <v>42537</v>
      </c>
      <c r="W588" s="35" t="s">
        <v>8548</v>
      </c>
      <c r="X588" s="35" t="s">
        <v>22970</v>
      </c>
      <c r="Y588" s="35" t="s">
        <v>8546</v>
      </c>
      <c r="Z588" s="35" t="s">
        <v>8622</v>
      </c>
      <c r="AA588" s="33" t="str">
        <f t="shared" si="70"/>
        <v>Business validation</v>
      </c>
      <c r="AB588" s="33" t="str">
        <f t="shared" si="75"/>
        <v>CT</v>
      </c>
      <c r="AC588" s="28" t="s">
        <v>1051</v>
      </c>
      <c r="AD588" s="28" t="s">
        <v>2701</v>
      </c>
      <c r="AE588" s="33" t="s">
        <v>84</v>
      </c>
      <c r="AF588" s="35"/>
      <c r="AG588" s="35"/>
    </row>
    <row r="589" spans="1:33" s="28" customFormat="1" ht="15" customHeight="1" x14ac:dyDescent="0.25">
      <c r="A589" s="39" t="s">
        <v>1755</v>
      </c>
      <c r="B589" s="39" t="s">
        <v>3132</v>
      </c>
      <c r="C589" s="35" t="s">
        <v>128</v>
      </c>
      <c r="D589" s="35" t="s">
        <v>1652</v>
      </c>
      <c r="E589" s="35"/>
      <c r="F589" s="35"/>
      <c r="G589" s="35"/>
      <c r="H589" s="35"/>
      <c r="I589" s="35"/>
      <c r="J589" s="35"/>
      <c r="K589" s="36"/>
      <c r="L589" s="34" t="s">
        <v>2012</v>
      </c>
      <c r="M589" s="33" t="s">
        <v>1997</v>
      </c>
      <c r="N589" s="30" t="str">
        <f t="shared" si="69"/>
        <v>BV482: The amount reported in template S.28.02 as "Net (of reinsurance/SPV) best estimate and TP calculated as a whole" for non-life activities is lower than the amount reported in template S.17.01 for Credit and suretyship insurance and proportional reinsurance --&gt;Template 1: S.17.01; Template 2: S.28.02; Expression: {S.28.02, r0100,c0030}&gt;={S.17.01, r0010,c0100}-{S.17.01, r0050,c0100}+{S.17.01, r0270,c0100}+{S.17.01, r0290,c0100}+{S.17.01, r0300,c0100}</v>
      </c>
      <c r="O589" s="37" t="s">
        <v>2331</v>
      </c>
      <c r="P589" s="29" t="str">
        <f t="shared" si="71"/>
        <v>01 02</v>
      </c>
      <c r="Q589" s="28" t="str">
        <f t="shared" si="72"/>
        <v/>
      </c>
      <c r="R589" s="29" t="str">
        <f t="shared" si="73"/>
        <v>07 08</v>
      </c>
      <c r="S589" s="29" t="str">
        <f t="shared" si="74"/>
        <v>16 17 18 19</v>
      </c>
      <c r="T589" s="29"/>
      <c r="U589" s="38"/>
      <c r="V589" s="59">
        <v>42537</v>
      </c>
      <c r="W589" s="35" t="s">
        <v>8548</v>
      </c>
      <c r="X589" s="35" t="s">
        <v>22970</v>
      </c>
      <c r="Y589" s="35" t="s">
        <v>8546</v>
      </c>
      <c r="Z589" s="35" t="s">
        <v>8622</v>
      </c>
      <c r="AA589" s="33" t="str">
        <f t="shared" si="70"/>
        <v>Business validation</v>
      </c>
      <c r="AB589" s="33" t="str">
        <f t="shared" si="75"/>
        <v>CT</v>
      </c>
      <c r="AC589" s="28" t="s">
        <v>1051</v>
      </c>
      <c r="AD589" s="28" t="s">
        <v>2701</v>
      </c>
      <c r="AE589" s="33" t="s">
        <v>84</v>
      </c>
      <c r="AF589" s="35"/>
      <c r="AG589" s="35"/>
    </row>
    <row r="590" spans="1:33" s="28" customFormat="1" ht="15" customHeight="1" x14ac:dyDescent="0.25">
      <c r="A590" s="39" t="s">
        <v>1756</v>
      </c>
      <c r="B590" s="39" t="s">
        <v>3132</v>
      </c>
      <c r="C590" s="35" t="s">
        <v>128</v>
      </c>
      <c r="D590" s="35" t="s">
        <v>1652</v>
      </c>
      <c r="E590" s="35"/>
      <c r="F590" s="35"/>
      <c r="G590" s="35"/>
      <c r="H590" s="35"/>
      <c r="I590" s="35"/>
      <c r="J590" s="35"/>
      <c r="K590" s="36"/>
      <c r="L590" s="34" t="s">
        <v>2005</v>
      </c>
      <c r="M590" s="33" t="s">
        <v>1998</v>
      </c>
      <c r="N590" s="30" t="str">
        <f t="shared" si="69"/>
        <v>BV483: The amount reported in template S.28.02 as "Net (of reinsurance/SPV) best estimate and TP calculated as a whole" for non-life activities is lower than the amount reported in template S.17.01 for Legal expenses insurance and proportional reinsurance --&gt;Template 1: S.17.01; Template 2: S.28.02; Expression: {S.28.02, r0110,c0030}&gt;={S.17.01, r0010,c0110}-{S.17.01, r0050,c0110}+{S.17.01, r0270,c0110}+{S.17.01, r0290,c0110}+{S.17.01, r0300,c0110}</v>
      </c>
      <c r="O590" s="37" t="s">
        <v>2331</v>
      </c>
      <c r="P590" s="29" t="str">
        <f t="shared" si="71"/>
        <v>01 02</v>
      </c>
      <c r="Q590" s="28" t="str">
        <f t="shared" si="72"/>
        <v/>
      </c>
      <c r="R590" s="29" t="str">
        <f t="shared" si="73"/>
        <v>07 08</v>
      </c>
      <c r="S590" s="29" t="str">
        <f t="shared" si="74"/>
        <v>16 17 18 19</v>
      </c>
      <c r="T590" s="29"/>
      <c r="U590" s="38"/>
      <c r="V590" s="59">
        <v>42537</v>
      </c>
      <c r="W590" s="35" t="s">
        <v>8548</v>
      </c>
      <c r="X590" s="35" t="s">
        <v>22970</v>
      </c>
      <c r="Y590" s="35" t="s">
        <v>8546</v>
      </c>
      <c r="Z590" s="35" t="s">
        <v>8622</v>
      </c>
      <c r="AA590" s="33" t="str">
        <f t="shared" si="70"/>
        <v>Business validation</v>
      </c>
      <c r="AB590" s="33" t="str">
        <f t="shared" si="75"/>
        <v>CT</v>
      </c>
      <c r="AC590" s="28" t="s">
        <v>1051</v>
      </c>
      <c r="AD590" s="28" t="s">
        <v>2701</v>
      </c>
      <c r="AE590" s="33" t="s">
        <v>84</v>
      </c>
      <c r="AF590" s="35"/>
      <c r="AG590" s="35"/>
    </row>
    <row r="591" spans="1:33" s="28" customFormat="1" ht="15" customHeight="1" x14ac:dyDescent="0.25">
      <c r="A591" s="39" t="s">
        <v>1757</v>
      </c>
      <c r="B591" s="39" t="s">
        <v>3132</v>
      </c>
      <c r="C591" s="35" t="s">
        <v>128</v>
      </c>
      <c r="D591" s="35" t="s">
        <v>1652</v>
      </c>
      <c r="E591" s="35"/>
      <c r="F591" s="35"/>
      <c r="G591" s="35"/>
      <c r="H591" s="35"/>
      <c r="I591" s="35"/>
      <c r="J591" s="35"/>
      <c r="K591" s="36"/>
      <c r="L591" s="34" t="s">
        <v>2006</v>
      </c>
      <c r="M591" s="33" t="s">
        <v>1999</v>
      </c>
      <c r="N591" s="30" t="str">
        <f t="shared" si="69"/>
        <v>BV484: The amount reported in template S.28.02 as "Net (of reinsurance/SPV) best estimate and TP calculated as a whole" for non-life activities is lower than the amount reported in template S.17.01 for Assistance and proportional reinsurance --&gt;Template 1: S.17.01; Template 2: S.28.02; Expression: {S.28.02, r0120,c0030}&gt;={S.17.01, r0010,c0120}-{S.17.01, r0050,c0120}+{S.17.01, r0270,c0120}+{S.17.01, r0290,c0120}+{S.17.01, r0300,c0120}</v>
      </c>
      <c r="O591" s="37" t="s">
        <v>2331</v>
      </c>
      <c r="P591" s="29" t="str">
        <f t="shared" si="71"/>
        <v>01 02</v>
      </c>
      <c r="Q591" s="28" t="str">
        <f t="shared" si="72"/>
        <v/>
      </c>
      <c r="R591" s="29" t="str">
        <f t="shared" si="73"/>
        <v>07 08</v>
      </c>
      <c r="S591" s="29" t="str">
        <f t="shared" si="74"/>
        <v>16 17 18 19</v>
      </c>
      <c r="T591" s="29"/>
      <c r="U591" s="38"/>
      <c r="V591" s="59">
        <v>42537</v>
      </c>
      <c r="W591" s="35" t="s">
        <v>8548</v>
      </c>
      <c r="X591" s="35" t="s">
        <v>22970</v>
      </c>
      <c r="Y591" s="35" t="s">
        <v>8546</v>
      </c>
      <c r="Z591" s="35" t="s">
        <v>8622</v>
      </c>
      <c r="AA591" s="33" t="str">
        <f t="shared" si="70"/>
        <v>Business validation</v>
      </c>
      <c r="AB591" s="33" t="str">
        <f t="shared" si="75"/>
        <v>CT</v>
      </c>
      <c r="AC591" s="28" t="s">
        <v>1051</v>
      </c>
      <c r="AD591" s="28" t="s">
        <v>2701</v>
      </c>
      <c r="AE591" s="33" t="s">
        <v>84</v>
      </c>
      <c r="AF591" s="35"/>
      <c r="AG591" s="35"/>
    </row>
    <row r="592" spans="1:33" s="28" customFormat="1" ht="15" customHeight="1" x14ac:dyDescent="0.25">
      <c r="A592" s="39" t="s">
        <v>1758</v>
      </c>
      <c r="B592" s="39" t="s">
        <v>3132</v>
      </c>
      <c r="C592" s="35" t="s">
        <v>128</v>
      </c>
      <c r="D592" s="35" t="s">
        <v>1652</v>
      </c>
      <c r="E592" s="35"/>
      <c r="F592" s="35"/>
      <c r="G592" s="35"/>
      <c r="H592" s="35"/>
      <c r="I592" s="35"/>
      <c r="J592" s="35"/>
      <c r="K592" s="36"/>
      <c r="L592" s="34" t="s">
        <v>2007</v>
      </c>
      <c r="M592" s="33" t="s">
        <v>2000</v>
      </c>
      <c r="N592" s="30" t="str">
        <f t="shared" si="69"/>
        <v>BV485: The amount reported in template S.28.02 as "Net (of reinsurance/SPV) best estimate and TP calculated as a whole" for non-life activities is lower than the amount reported in template S.17.01 for Miscellaneous financial loss insurance and proportional reinsurance --&gt;Template 1: S.17.01; Template 2: S.28.02; Expression: {S.28.02, r0130,c0030}&gt;={S.17.01, r0010,c0130}-{S.17.01, r0050,c0130}+{S.17.01, r0270,c0130}+{S.17.01, r0290,c0130}+{S.17.01, r0300,c0130}</v>
      </c>
      <c r="O592" s="37" t="s">
        <v>2331</v>
      </c>
      <c r="P592" s="29" t="str">
        <f t="shared" si="71"/>
        <v>01 02</v>
      </c>
      <c r="Q592" s="28" t="str">
        <f t="shared" si="72"/>
        <v/>
      </c>
      <c r="R592" s="29" t="str">
        <f t="shared" si="73"/>
        <v>07 08</v>
      </c>
      <c r="S592" s="29" t="str">
        <f t="shared" si="74"/>
        <v>16 17 18 19</v>
      </c>
      <c r="T592" s="29"/>
      <c r="U592" s="38"/>
      <c r="V592" s="59">
        <v>42537</v>
      </c>
      <c r="W592" s="35" t="s">
        <v>8548</v>
      </c>
      <c r="X592" s="35" t="s">
        <v>22970</v>
      </c>
      <c r="Y592" s="35" t="s">
        <v>8546</v>
      </c>
      <c r="Z592" s="35" t="s">
        <v>8622</v>
      </c>
      <c r="AA592" s="33" t="str">
        <f t="shared" si="70"/>
        <v>Business validation</v>
      </c>
      <c r="AB592" s="33" t="str">
        <f t="shared" si="75"/>
        <v>CT</v>
      </c>
      <c r="AC592" s="28" t="s">
        <v>1051</v>
      </c>
      <c r="AD592" s="28" t="s">
        <v>2701</v>
      </c>
      <c r="AE592" s="33" t="s">
        <v>84</v>
      </c>
      <c r="AF592" s="35"/>
      <c r="AG592" s="35"/>
    </row>
    <row r="593" spans="1:33" s="28" customFormat="1" ht="15" customHeight="1" x14ac:dyDescent="0.25">
      <c r="A593" s="39" t="s">
        <v>1759</v>
      </c>
      <c r="B593" s="39" t="s">
        <v>3132</v>
      </c>
      <c r="C593" s="35" t="s">
        <v>128</v>
      </c>
      <c r="D593" s="35" t="s">
        <v>1652</v>
      </c>
      <c r="E593" s="35"/>
      <c r="F593" s="35"/>
      <c r="G593" s="35"/>
      <c r="H593" s="35"/>
      <c r="I593" s="35"/>
      <c r="J593" s="35"/>
      <c r="K593" s="36"/>
      <c r="L593" s="34" t="s">
        <v>2008</v>
      </c>
      <c r="M593" s="33" t="s">
        <v>2001</v>
      </c>
      <c r="N593" s="30" t="str">
        <f t="shared" si="69"/>
        <v>BV486: The amount reported in template S.28.02 as "Net (of reinsurance/SPV) best estimate and TP calculated as a whole" for non-life activities is lower than the amount reported in template S.17.01 for Non-proportional health reinsurance --&gt;Template 1: S.17.01; Template 2: S.28.02; Expression: {S.28.02, r0140,c0030}&gt;={S.17.01, r0010,c0140}-{S.17.01, r0050,c0140}+{S.17.01, r0270,c0140}+{S.17.01, r0290,c0140}+{S.17.01, r0300,c0140}</v>
      </c>
      <c r="O593" s="37" t="s">
        <v>2331</v>
      </c>
      <c r="P593" s="29" t="str">
        <f t="shared" si="71"/>
        <v>01 02</v>
      </c>
      <c r="Q593" s="28" t="str">
        <f t="shared" si="72"/>
        <v/>
      </c>
      <c r="R593" s="29" t="str">
        <f t="shared" si="73"/>
        <v>07 08</v>
      </c>
      <c r="S593" s="29" t="str">
        <f t="shared" si="74"/>
        <v>16 17 18 19</v>
      </c>
      <c r="T593" s="29"/>
      <c r="U593" s="38"/>
      <c r="V593" s="59">
        <v>42537</v>
      </c>
      <c r="W593" s="35" t="s">
        <v>8548</v>
      </c>
      <c r="X593" s="35" t="s">
        <v>22970</v>
      </c>
      <c r="Y593" s="35" t="s">
        <v>8546</v>
      </c>
      <c r="Z593" s="35" t="s">
        <v>8622</v>
      </c>
      <c r="AA593" s="33" t="str">
        <f t="shared" si="70"/>
        <v>Business validation</v>
      </c>
      <c r="AB593" s="33" t="str">
        <f t="shared" si="75"/>
        <v>CT</v>
      </c>
      <c r="AC593" s="28" t="s">
        <v>1051</v>
      </c>
      <c r="AD593" s="28" t="s">
        <v>2701</v>
      </c>
      <c r="AE593" s="33" t="s">
        <v>84</v>
      </c>
      <c r="AF593" s="35"/>
      <c r="AG593" s="35"/>
    </row>
    <row r="594" spans="1:33" s="28" customFormat="1" ht="15" customHeight="1" x14ac:dyDescent="0.25">
      <c r="A594" s="39" t="s">
        <v>1760</v>
      </c>
      <c r="B594" s="39" t="s">
        <v>3132</v>
      </c>
      <c r="C594" s="35" t="s">
        <v>128</v>
      </c>
      <c r="D594" s="35" t="s">
        <v>1652</v>
      </c>
      <c r="E594" s="35"/>
      <c r="F594" s="35"/>
      <c r="G594" s="35"/>
      <c r="H594" s="35"/>
      <c r="I594" s="35"/>
      <c r="J594" s="35"/>
      <c r="K594" s="36"/>
      <c r="L594" s="34" t="s">
        <v>2009</v>
      </c>
      <c r="M594" s="33" t="s">
        <v>2002</v>
      </c>
      <c r="N594" s="30" t="str">
        <f t="shared" si="69"/>
        <v>BV487: The amount reported in template S.28.02 as "Net (of reinsurance/SPV) best estimate and TP calculated as a whole" for non-life activities is lower than the amount reported in template S.17.01 for Non-proportional casualty reinsurance --&gt;Template 1: S.17.01; Template 2: S.28.02; Expression: {S.28.02, r0150,c0030}&gt;={S.17.01, r0010,c0150}-{S.17.01, r0050,c0150}+{S.17.01, r0270,c0150}+{S.17.01, r0290,c0150}+{S.17.01, r0300,c0150}</v>
      </c>
      <c r="O594" s="37" t="s">
        <v>2331</v>
      </c>
      <c r="P594" s="29" t="str">
        <f t="shared" si="71"/>
        <v>01 02</v>
      </c>
      <c r="Q594" s="28" t="str">
        <f t="shared" si="72"/>
        <v/>
      </c>
      <c r="R594" s="29" t="str">
        <f t="shared" si="73"/>
        <v>07 08</v>
      </c>
      <c r="S594" s="29" t="str">
        <f t="shared" si="74"/>
        <v>16 17 18 19</v>
      </c>
      <c r="T594" s="29"/>
      <c r="U594" s="38"/>
      <c r="V594" s="59">
        <v>42537</v>
      </c>
      <c r="W594" s="35" t="s">
        <v>8548</v>
      </c>
      <c r="X594" s="35" t="s">
        <v>22970</v>
      </c>
      <c r="Y594" s="35" t="s">
        <v>8546</v>
      </c>
      <c r="Z594" s="35" t="s">
        <v>8622</v>
      </c>
      <c r="AA594" s="33" t="str">
        <f t="shared" si="70"/>
        <v>Business validation</v>
      </c>
      <c r="AB594" s="33" t="str">
        <f t="shared" si="75"/>
        <v>CT</v>
      </c>
      <c r="AC594" s="28" t="s">
        <v>1051</v>
      </c>
      <c r="AD594" s="28" t="s">
        <v>2701</v>
      </c>
      <c r="AE594" s="33" t="s">
        <v>84</v>
      </c>
      <c r="AF594" s="35"/>
      <c r="AG594" s="35"/>
    </row>
    <row r="595" spans="1:33" s="28" customFormat="1" ht="15" customHeight="1" x14ac:dyDescent="0.25">
      <c r="A595" s="39" t="s">
        <v>1761</v>
      </c>
      <c r="B595" s="39" t="s">
        <v>3132</v>
      </c>
      <c r="C595" s="35" t="s">
        <v>128</v>
      </c>
      <c r="D595" s="35" t="s">
        <v>1652</v>
      </c>
      <c r="E595" s="35"/>
      <c r="F595" s="35"/>
      <c r="G595" s="35"/>
      <c r="H595" s="35"/>
      <c r="I595" s="35"/>
      <c r="J595" s="35"/>
      <c r="K595" s="36"/>
      <c r="L595" s="34" t="s">
        <v>2010</v>
      </c>
      <c r="M595" s="33" t="s">
        <v>2003</v>
      </c>
      <c r="N595" s="30" t="str">
        <f t="shared" si="69"/>
        <v>BV488: The amount reported in template S.28.02 as "Net (of reinsurance/SPV) best estimate and TP calculated as a whole" for non-life activities is lower than the amount reported in template S.17.01 for Non-proportional marine, aviation and transport reinsurance  --&gt;Template 1: S.17.01; Template 2: S.28.02; Expression: {S.28.02, r0160,c0030}&gt;={S.17.01, r0010,c0160}-{S.17.01, r0050,c0160}+{S.17.01, r0270,c0160}+{S.17.01, r0290,c0160}+{S.17.01, r0300,c0160}</v>
      </c>
      <c r="O595" s="37" t="s">
        <v>2331</v>
      </c>
      <c r="P595" s="29" t="str">
        <f t="shared" si="71"/>
        <v>01 02</v>
      </c>
      <c r="Q595" s="28" t="str">
        <f t="shared" si="72"/>
        <v/>
      </c>
      <c r="R595" s="29" t="str">
        <f t="shared" si="73"/>
        <v>07 08</v>
      </c>
      <c r="S595" s="29" t="str">
        <f t="shared" si="74"/>
        <v>16 17 18 19</v>
      </c>
      <c r="T595" s="29"/>
      <c r="U595" s="38"/>
      <c r="V595" s="59">
        <v>42537</v>
      </c>
      <c r="W595" s="35" t="s">
        <v>8548</v>
      </c>
      <c r="X595" s="35" t="s">
        <v>22970</v>
      </c>
      <c r="Y595" s="35" t="s">
        <v>8546</v>
      </c>
      <c r="Z595" s="35" t="s">
        <v>8622</v>
      </c>
      <c r="AA595" s="33" t="str">
        <f t="shared" si="70"/>
        <v>Business validation</v>
      </c>
      <c r="AB595" s="33" t="str">
        <f t="shared" si="75"/>
        <v>CT</v>
      </c>
      <c r="AC595" s="28" t="s">
        <v>1051</v>
      </c>
      <c r="AD595" s="28" t="s">
        <v>2701</v>
      </c>
      <c r="AE595" s="33" t="s">
        <v>84</v>
      </c>
      <c r="AF595" s="35"/>
      <c r="AG595" s="35"/>
    </row>
    <row r="596" spans="1:33" s="28" customFormat="1" ht="15" customHeight="1" x14ac:dyDescent="0.25">
      <c r="A596" s="39" t="s">
        <v>1762</v>
      </c>
      <c r="B596" s="39" t="s">
        <v>3132</v>
      </c>
      <c r="C596" s="35" t="s">
        <v>128</v>
      </c>
      <c r="D596" s="35" t="s">
        <v>1652</v>
      </c>
      <c r="E596" s="35"/>
      <c r="F596" s="35"/>
      <c r="G596" s="35"/>
      <c r="H596" s="35"/>
      <c r="I596" s="35"/>
      <c r="J596" s="35"/>
      <c r="K596" s="36"/>
      <c r="L596" s="34" t="s">
        <v>2011</v>
      </c>
      <c r="M596" s="33" t="s">
        <v>2004</v>
      </c>
      <c r="N596" s="30" t="str">
        <f t="shared" si="69"/>
        <v>BV489: The amount reported in template S.28.02 as "Net (of reinsurance/SPV) best estimate and TP calculated as a whole" for non-life activities is lower than the amount reported in template S.17.01 for Non-proportional property reinsurance --&gt;Template 1: S.17.01; Template 2: S.28.02; Expression: {S.28.02, r0170,c0030}&gt;={S.17.01, r0010,c0170}-{S.17.01, r0050,c0170}+{S.17.01, r0270,c0170}+{S.17.01, r0290,c0170}+{S.17.01, r0300,c0170}</v>
      </c>
      <c r="O596" s="37" t="s">
        <v>2331</v>
      </c>
      <c r="P596" s="29" t="str">
        <f t="shared" si="71"/>
        <v>01 02</v>
      </c>
      <c r="Q596" s="28" t="str">
        <f t="shared" si="72"/>
        <v/>
      </c>
      <c r="R596" s="29" t="str">
        <f t="shared" si="73"/>
        <v>07 08</v>
      </c>
      <c r="S596" s="29" t="str">
        <f t="shared" si="74"/>
        <v>16 17 18 19</v>
      </c>
      <c r="T596" s="29"/>
      <c r="U596" s="38"/>
      <c r="V596" s="59">
        <v>42537</v>
      </c>
      <c r="W596" s="35" t="s">
        <v>8548</v>
      </c>
      <c r="X596" s="35" t="s">
        <v>22970</v>
      </c>
      <c r="Y596" s="35" t="s">
        <v>8546</v>
      </c>
      <c r="Z596" s="35" t="s">
        <v>8622</v>
      </c>
      <c r="AA596" s="33" t="str">
        <f t="shared" si="70"/>
        <v>Business validation</v>
      </c>
      <c r="AB596" s="33" t="str">
        <f t="shared" si="75"/>
        <v>CT</v>
      </c>
      <c r="AC596" s="28" t="s">
        <v>1051</v>
      </c>
      <c r="AD596" s="28" t="s">
        <v>2701</v>
      </c>
      <c r="AE596" s="33" t="s">
        <v>84</v>
      </c>
      <c r="AF596" s="35"/>
      <c r="AG596" s="35"/>
    </row>
    <row r="597" spans="1:33" s="28" customFormat="1" ht="15" customHeight="1" x14ac:dyDescent="0.25">
      <c r="A597" s="39" t="s">
        <v>1763</v>
      </c>
      <c r="B597" s="39" t="s">
        <v>3132</v>
      </c>
      <c r="C597" s="35" t="s">
        <v>128</v>
      </c>
      <c r="D597" s="35" t="s">
        <v>134</v>
      </c>
      <c r="E597" s="35"/>
      <c r="F597" s="35"/>
      <c r="G597" s="35"/>
      <c r="H597" s="35"/>
      <c r="I597" s="35"/>
      <c r="J597" s="35"/>
      <c r="K597" s="36"/>
      <c r="L597" s="34" t="s">
        <v>2081</v>
      </c>
      <c r="M597" s="33" t="s">
        <v>7411</v>
      </c>
      <c r="N597" s="30" t="str">
        <f t="shared" si="69"/>
        <v>BV490: Sum of "Reinsurance recoverables: Premium provision Non-life including Non-SLT Health" reported in template S.31.01 should be equal to the "Total recoverables […]" reported in template S.17.01. for the same LoB --&gt;Template 1: S.17.01; Template 2: S.31.01; Expression: {S.17.01, r0100,c0180}=sum({S.31.01, c0060,(sNNN)})</v>
      </c>
      <c r="O597" s="36" t="s">
        <v>7369</v>
      </c>
      <c r="P597" s="29" t="str">
        <f t="shared" si="71"/>
        <v>01</v>
      </c>
      <c r="Q597" s="28" t="str">
        <f t="shared" si="72"/>
        <v/>
      </c>
      <c r="R597" s="29" t="str">
        <f t="shared" si="73"/>
        <v>07</v>
      </c>
      <c r="S597" s="29" t="str">
        <f t="shared" si="74"/>
        <v>16 18</v>
      </c>
      <c r="T597" s="29"/>
      <c r="U597" s="38"/>
      <c r="V597" s="35"/>
      <c r="W597" s="35"/>
      <c r="X597" s="35"/>
      <c r="Y597" s="35"/>
      <c r="Z597" s="35"/>
      <c r="AA597" s="33" t="str">
        <f t="shared" si="70"/>
        <v>Business validation</v>
      </c>
      <c r="AB597" s="33" t="str">
        <f t="shared" si="75"/>
        <v>CT</v>
      </c>
      <c r="AC597" s="35" t="s">
        <v>1051</v>
      </c>
      <c r="AD597" s="28" t="s">
        <v>2701</v>
      </c>
      <c r="AE597" s="33" t="s">
        <v>84</v>
      </c>
      <c r="AF597" s="35"/>
      <c r="AG597" s="35"/>
    </row>
    <row r="598" spans="1:33" s="28" customFormat="1" ht="15" customHeight="1" x14ac:dyDescent="0.25">
      <c r="A598" s="39" t="s">
        <v>1764</v>
      </c>
      <c r="B598" s="39" t="s">
        <v>3132</v>
      </c>
      <c r="C598" s="35" t="s">
        <v>128</v>
      </c>
      <c r="D598" s="35" t="s">
        <v>134</v>
      </c>
      <c r="E598" s="35"/>
      <c r="F598" s="35"/>
      <c r="G598" s="35"/>
      <c r="H598" s="35"/>
      <c r="I598" s="35"/>
      <c r="J598" s="35"/>
      <c r="K598" s="36"/>
      <c r="L598" s="34" t="s">
        <v>2082</v>
      </c>
      <c r="M598" s="33" t="s">
        <v>7412</v>
      </c>
      <c r="N598" s="30" t="str">
        <f t="shared" si="69"/>
        <v>BV491: Sum of "Reinsurance recoverables: Claims provisions Non-life including Non-SLT Health" reported in template S.31.01 should be equal to the "Total recoverables […]" reported in template S.17.01. for the same LoB --&gt;Template 1: S.17.01; Template 2: S.31.01; Expression: {S.17.01, r0200,c0180}=sum({S.31.01, c0070,(sNNN)})</v>
      </c>
      <c r="O598" s="36" t="s">
        <v>7369</v>
      </c>
      <c r="P598" s="29" t="str">
        <f t="shared" si="71"/>
        <v>01</v>
      </c>
      <c r="Q598" s="28" t="str">
        <f t="shared" si="72"/>
        <v/>
      </c>
      <c r="R598" s="29" t="str">
        <f t="shared" si="73"/>
        <v>07</v>
      </c>
      <c r="S598" s="29" t="str">
        <f t="shared" si="74"/>
        <v>16 18</v>
      </c>
      <c r="T598" s="29"/>
      <c r="U598" s="38"/>
      <c r="V598" s="35"/>
      <c r="W598" s="35"/>
      <c r="X598" s="35"/>
      <c r="Y598" s="35"/>
      <c r="Z598" s="35"/>
      <c r="AA598" s="33" t="str">
        <f t="shared" si="70"/>
        <v>Business validation</v>
      </c>
      <c r="AB598" s="33" t="str">
        <f t="shared" si="75"/>
        <v>CT</v>
      </c>
      <c r="AC598" s="35" t="s">
        <v>1051</v>
      </c>
      <c r="AD598" s="28" t="s">
        <v>2701</v>
      </c>
      <c r="AE598" s="33" t="s">
        <v>84</v>
      </c>
      <c r="AF598" s="35"/>
      <c r="AG598" s="35"/>
    </row>
    <row r="599" spans="1:33" s="28" customFormat="1" ht="15" customHeight="1" x14ac:dyDescent="0.25">
      <c r="A599" s="39" t="s">
        <v>3136</v>
      </c>
      <c r="B599" s="39" t="s">
        <v>3132</v>
      </c>
      <c r="C599" s="35" t="s">
        <v>128</v>
      </c>
      <c r="D599" s="35"/>
      <c r="E599" s="35"/>
      <c r="F599" s="35"/>
      <c r="G599" s="35"/>
      <c r="H599" s="35"/>
      <c r="I599" s="35"/>
      <c r="J599" s="35" t="s">
        <v>337</v>
      </c>
      <c r="K599" s="36"/>
      <c r="L599" s="34" t="s">
        <v>2320</v>
      </c>
      <c r="M599" s="33" t="s">
        <v>2319</v>
      </c>
      <c r="N599" s="30" t="str">
        <f t="shared" si="69"/>
        <v>BV492_1: The amount reported as "Total Best estimate - net" is different from the sum of "Net Best Estimate of Premium Provisions" and "Net Best Estimate of Claims Provisions" --&gt;Template 1: S.17.01; Columns: c0020-0180; Expression: {r0270}= {r0150} + {r0250}</v>
      </c>
      <c r="O599" s="36" t="s">
        <v>2331</v>
      </c>
      <c r="P599" s="29" t="str">
        <f t="shared" si="71"/>
        <v>01 02</v>
      </c>
      <c r="Q599" s="28" t="str">
        <f t="shared" si="72"/>
        <v/>
      </c>
      <c r="R599" s="29" t="str">
        <f t="shared" si="73"/>
        <v>07 08</v>
      </c>
      <c r="S599" s="29" t="str">
        <f t="shared" si="74"/>
        <v>16 17 18 19</v>
      </c>
      <c r="T599" s="29"/>
      <c r="U599" s="38"/>
      <c r="V599" s="35"/>
      <c r="W599" s="35"/>
      <c r="X599" s="35"/>
      <c r="Y599" s="35"/>
      <c r="Z599" s="35"/>
      <c r="AA599" s="33" t="str">
        <f t="shared" si="70"/>
        <v>Business validation</v>
      </c>
      <c r="AB599" s="33" t="str">
        <f t="shared" si="75"/>
        <v>IT</v>
      </c>
      <c r="AC599" s="28" t="s">
        <v>1051</v>
      </c>
      <c r="AD599" s="28" t="s">
        <v>2701</v>
      </c>
      <c r="AE599" s="33" t="s">
        <v>84</v>
      </c>
      <c r="AF599" s="35"/>
      <c r="AG599" s="35"/>
    </row>
    <row r="600" spans="1:33" s="28" customFormat="1" ht="15" customHeight="1" x14ac:dyDescent="0.25">
      <c r="A600" s="39" t="s">
        <v>3137</v>
      </c>
      <c r="B600" s="39" t="s">
        <v>3132</v>
      </c>
      <c r="C600" s="35" t="s">
        <v>726</v>
      </c>
      <c r="D600" s="35"/>
      <c r="E600" s="35"/>
      <c r="F600" s="35"/>
      <c r="G600" s="35"/>
      <c r="H600" s="35"/>
      <c r="I600" s="35"/>
      <c r="J600" s="35" t="s">
        <v>337</v>
      </c>
      <c r="K600" s="36"/>
      <c r="L600" s="34" t="s">
        <v>2320</v>
      </c>
      <c r="M600" s="33" t="s">
        <v>2319</v>
      </c>
      <c r="N600" s="30" t="str">
        <f t="shared" si="69"/>
        <v>BV492_2: The amount reported as "Total Best estimate - net" is different from the sum of "Net Best Estimate of Premium Provisions" and "Net Best Estimate of Claims Provisions" --&gt;Template 1: SR.17.01; Columns: c0020-0180; Expression: {r0270}= {r0150} + {r0250}</v>
      </c>
      <c r="O600" s="36" t="s">
        <v>7369</v>
      </c>
      <c r="P600" s="29" t="str">
        <f t="shared" si="71"/>
        <v>01</v>
      </c>
      <c r="Q600" s="28" t="str">
        <f t="shared" si="72"/>
        <v/>
      </c>
      <c r="R600" s="29" t="str">
        <f t="shared" si="73"/>
        <v>07</v>
      </c>
      <c r="S600" s="29" t="str">
        <f t="shared" si="74"/>
        <v>16 18</v>
      </c>
      <c r="T600" s="29"/>
      <c r="U600" s="38"/>
      <c r="V600" s="35"/>
      <c r="W600" s="35"/>
      <c r="X600" s="35"/>
      <c r="Y600" s="35"/>
      <c r="Z600" s="35"/>
      <c r="AA600" s="33" t="str">
        <f t="shared" si="70"/>
        <v>Business validation</v>
      </c>
      <c r="AB600" s="33" t="str">
        <f t="shared" si="75"/>
        <v>IT</v>
      </c>
      <c r="AC600" s="28" t="s">
        <v>1051</v>
      </c>
      <c r="AD600" s="28" t="s">
        <v>2701</v>
      </c>
      <c r="AE600" s="33" t="s">
        <v>84</v>
      </c>
      <c r="AF600" s="35"/>
      <c r="AG600" s="35"/>
    </row>
    <row r="601" spans="1:33" s="28" customFormat="1" ht="15" customHeight="1" x14ac:dyDescent="0.25">
      <c r="A601" s="39" t="s">
        <v>1765</v>
      </c>
      <c r="B601" s="39" t="s">
        <v>3132</v>
      </c>
      <c r="C601" s="33" t="s">
        <v>410</v>
      </c>
      <c r="D601" s="35" t="s">
        <v>128</v>
      </c>
      <c r="E601" s="33"/>
      <c r="F601" s="33"/>
      <c r="G601" s="33"/>
      <c r="H601" s="33"/>
      <c r="I601" s="33"/>
      <c r="J601" s="33"/>
      <c r="K601" s="34"/>
      <c r="L601" s="34" t="s">
        <v>2295</v>
      </c>
      <c r="M601" s="33" t="s">
        <v>2084</v>
      </c>
      <c r="N601" s="30" t="str">
        <f t="shared" si="69"/>
        <v>BV493: The amount reported as "Total value of Best Estimate subject to volatility adjustment in all countries" in template S.22.06 is different from the same item reported in S.17.01 "Total" for all LoB --&gt;Template 1: S.22.06; Template 2: S.17.01; Expression: If {S.22.06, z0010}=[s2c_LB:x79] then {S.22.06, r0020,c0030}={S.17.01, r0480,c0180}</v>
      </c>
      <c r="O601" s="24" t="s">
        <v>7369</v>
      </c>
      <c r="P601" s="29" t="str">
        <f t="shared" si="71"/>
        <v>01</v>
      </c>
      <c r="Q601" s="28" t="str">
        <f t="shared" si="72"/>
        <v/>
      </c>
      <c r="R601" s="29" t="str">
        <f t="shared" si="73"/>
        <v>07</v>
      </c>
      <c r="S601" s="29" t="str">
        <f t="shared" si="74"/>
        <v>16 18</v>
      </c>
      <c r="T601" s="29"/>
      <c r="U601" s="38"/>
      <c r="V601" s="33"/>
      <c r="W601" s="33"/>
      <c r="X601" s="33"/>
      <c r="Y601" s="33"/>
      <c r="Z601" s="33"/>
      <c r="AA601" s="33" t="str">
        <f t="shared" si="70"/>
        <v>Business validation</v>
      </c>
      <c r="AB601" s="33" t="str">
        <f t="shared" si="75"/>
        <v>CT</v>
      </c>
      <c r="AC601" s="28" t="s">
        <v>1051</v>
      </c>
      <c r="AD601" s="28" t="s">
        <v>2701</v>
      </c>
      <c r="AE601" s="33" t="s">
        <v>84</v>
      </c>
      <c r="AF601" s="33"/>
      <c r="AG601" s="33"/>
    </row>
    <row r="602" spans="1:33" s="28" customFormat="1" ht="15" customHeight="1" x14ac:dyDescent="0.25">
      <c r="A602" s="39" t="s">
        <v>1766</v>
      </c>
      <c r="B602" s="39" t="s">
        <v>3132</v>
      </c>
      <c r="C602" s="33" t="s">
        <v>410</v>
      </c>
      <c r="D602" s="33" t="s">
        <v>127</v>
      </c>
      <c r="E602" s="33"/>
      <c r="F602" s="33"/>
      <c r="G602" s="33"/>
      <c r="H602" s="33"/>
      <c r="I602" s="33"/>
      <c r="J602" s="33"/>
      <c r="K602" s="34"/>
      <c r="L602" s="34" t="s">
        <v>7447</v>
      </c>
      <c r="M602" s="33" t="s">
        <v>2085</v>
      </c>
      <c r="N602" s="30" t="str">
        <f t="shared" si="69"/>
        <v>BV494: The amount reported as "Total value of Best Estimate subject to volatility adjustment in all countries" in template S.22.06 is different from the same item reported in S.12.01 "Total" for all LoB --&gt;Template 1: S.22.06; Template 2: S.12.01; Expression: If {S.22.06, z0010}=[s2c_LB:x65] then {S.22.06, r0020,c0030} = {S.12.01, r0330,c0150} + {S.12.01, r0330,c0210}</v>
      </c>
      <c r="O602" s="24" t="s">
        <v>7369</v>
      </c>
      <c r="P602" s="29" t="str">
        <f t="shared" si="71"/>
        <v>01</v>
      </c>
      <c r="Q602" s="28" t="str">
        <f t="shared" si="72"/>
        <v/>
      </c>
      <c r="R602" s="29" t="str">
        <f t="shared" si="73"/>
        <v>07</v>
      </c>
      <c r="S602" s="29" t="str">
        <f t="shared" si="74"/>
        <v>16 18</v>
      </c>
      <c r="T602" s="29"/>
      <c r="U602" s="38"/>
      <c r="V602" s="33"/>
      <c r="W602" s="33"/>
      <c r="X602" s="33"/>
      <c r="Y602" s="33"/>
      <c r="Z602" s="33"/>
      <c r="AA602" s="33" t="str">
        <f t="shared" si="70"/>
        <v>Business validation</v>
      </c>
      <c r="AB602" s="33" t="str">
        <f t="shared" si="75"/>
        <v>CT</v>
      </c>
      <c r="AC602" s="28" t="s">
        <v>1051</v>
      </c>
      <c r="AD602" s="28" t="s">
        <v>2701</v>
      </c>
      <c r="AE602" s="33" t="s">
        <v>84</v>
      </c>
      <c r="AF602" s="33"/>
      <c r="AG602" s="33"/>
    </row>
    <row r="603" spans="1:33" s="28" customFormat="1" ht="15" customHeight="1" x14ac:dyDescent="0.25">
      <c r="A603" s="39" t="s">
        <v>1767</v>
      </c>
      <c r="B603" s="39" t="s">
        <v>3132</v>
      </c>
      <c r="C603" s="35" t="s">
        <v>1654</v>
      </c>
      <c r="D603" s="35" t="s">
        <v>128</v>
      </c>
      <c r="E603" s="35"/>
      <c r="F603" s="35"/>
      <c r="G603" s="35"/>
      <c r="H603" s="35"/>
      <c r="I603" s="35"/>
      <c r="K603" s="36"/>
      <c r="L603" s="34" t="s">
        <v>2296</v>
      </c>
      <c r="M603" s="34" t="s">
        <v>1949</v>
      </c>
      <c r="N603" s="30" t="str">
        <f t="shared" si="69"/>
        <v>BV495: The sum for all years of the projection of undiscounted expected cash-flows for Best Estimate Premium Provision
(Gross) - Cash out-flows - Future benefits reported in template S.18.01 is different from the amount reported in template S.17.01 --&gt;Template 1: S.18.01; Template 2: S.17.01; Expression: {S.18.01, r0010,c0010}+{S.18.01, r0020,c0010}+{S.18.01, r0030,c0010}+{S.18.01, r0040,c0010}+{S.18.01, r0050,c0010}+{S.18.01, r0060,c0010}+{S.18.01, r0070,c0010}+{S.18.01, r0080,c0010}+{S.18.01, r0090,c0010}+{S.18.01, r0100,c0010}+{S.18.01, r0110,c0010}+{S.18.01, r0120,c0010}+{S.18.01, r0130,c0010}+{S.18.01, r0140,c0010}+{S.18.01, r0150,c0010}+{S.18.01, r0160,c0010}+{S.18.01, r0170,c0010}+{S.18.01, r0180,c0010}+{S.18.01, r0190,c0010}+{S.18.01, r0200,c0010}+{S.18.01, r0210,c0010}+{S.18.01, r0220,c0010}+{S.18.01, r0230,c0010}+{S.18.01, r0240,c0010}+{S.18.01, r0250,c0010}+{S.18.01, r0260,c0010}+{S.18.01, r0270,c0010}+{S.18.01, r0280,c0010}+{S.18.01, r0290,c0010}+{S.18.01, r0300,c0010}+{S.18.01, r0310,c0010}={S.17.01, r0370,c0180}</v>
      </c>
      <c r="O603" s="36" t="s">
        <v>7369</v>
      </c>
      <c r="P603" s="29" t="str">
        <f t="shared" si="71"/>
        <v>01</v>
      </c>
      <c r="Q603" s="28" t="str">
        <f t="shared" si="72"/>
        <v/>
      </c>
      <c r="R603" s="29" t="str">
        <f t="shared" si="73"/>
        <v>07</v>
      </c>
      <c r="S603" s="29" t="str">
        <f t="shared" si="74"/>
        <v>16 18</v>
      </c>
      <c r="T603" s="29"/>
      <c r="U603" s="38"/>
      <c r="V603" s="63">
        <v>42415</v>
      </c>
      <c r="W603" s="35" t="s">
        <v>8548</v>
      </c>
      <c r="X603" s="35" t="s">
        <v>8629</v>
      </c>
      <c r="Y603" s="35" t="s">
        <v>8546</v>
      </c>
      <c r="Z603" s="42" t="s">
        <v>8621</v>
      </c>
      <c r="AA603" s="33" t="str">
        <f t="shared" si="70"/>
        <v>Business validation</v>
      </c>
      <c r="AB603" s="33" t="str">
        <f t="shared" si="75"/>
        <v>CT</v>
      </c>
      <c r="AC603" s="28" t="s">
        <v>1051</v>
      </c>
      <c r="AD603" s="28" t="s">
        <v>2701</v>
      </c>
      <c r="AE603" s="33" t="s">
        <v>84</v>
      </c>
      <c r="AF603" s="35"/>
      <c r="AG603" s="35"/>
    </row>
    <row r="604" spans="1:33" s="28" customFormat="1" ht="15" customHeight="1" x14ac:dyDescent="0.25">
      <c r="A604" s="39" t="s">
        <v>1768</v>
      </c>
      <c r="B604" s="39" t="s">
        <v>3132</v>
      </c>
      <c r="C604" s="35" t="s">
        <v>1654</v>
      </c>
      <c r="D604" s="35" t="s">
        <v>128</v>
      </c>
      <c r="E604" s="35"/>
      <c r="F604" s="35"/>
      <c r="G604" s="35"/>
      <c r="H604" s="35"/>
      <c r="I604" s="35"/>
      <c r="K604" s="36"/>
      <c r="L604" s="34" t="s">
        <v>2297</v>
      </c>
      <c r="M604" s="34" t="s">
        <v>1950</v>
      </c>
      <c r="N604" s="30" t="str">
        <f t="shared" si="69"/>
        <v>BV496: The sum for all years of the projection of undiscounted expected cash-flows for Best Estimate Premium Provision
(Gross) - Cash out-flows - Future expenses and other cash-out flows reported in template S.18.01 is different from the amount reported in template S.17.01 --&gt;Template 1: S.18.01; Template 2: S.17.01; Expression: {S.18.01, r0010,c0020}+{S.18.01, r0020,c0020}+{S.18.01, r0030,c0020}+{S.18.01, r0040,c0020}+{S.18.01, r0050,c0020}+{S.18.01, r0060,c0020}+{S.18.01, r0070,c0020}+{S.18.01, r0080,c0020}+{S.18.01, r0090,c0020}+{S.18.01, r0100,c0020}+{S.18.01, r0110,c0020}+{S.18.01, r0120,c0020}+{S.18.01, r0130,c0020}+{S.18.01, r0140,c0020}+{S.18.01, r0150,c0020}+{S.18.01, r0160,c0020}+{S.18.01, r0170,c0020}+{S.18.01, r0180,c0020}+{S.18.01, r0190,c0020}+{S.18.01, r0200,c0020}+{S.18.01, r0210,c0020}+{S.18.01, r0220,c0020}+{S.18.01, r0230,c0020}+{S.18.01, r0240,c0020}+{S.18.01, r0250,c0020}+{S.18.01, r0260,c0020}+{S.18.01, r0270,c0020}+{S.18.01, r0280,c0020}+{S.18.01, r0290,c0020}+{S.18.01, r0300,c0020}+{S.18.01, r0310,c0020}={S.17.01, r0380,c0180}</v>
      </c>
      <c r="O604" s="36" t="s">
        <v>7369</v>
      </c>
      <c r="P604" s="29" t="str">
        <f t="shared" si="71"/>
        <v>01</v>
      </c>
      <c r="Q604" s="28" t="str">
        <f t="shared" si="72"/>
        <v/>
      </c>
      <c r="R604" s="29" t="str">
        <f t="shared" si="73"/>
        <v>07</v>
      </c>
      <c r="S604" s="29" t="str">
        <f t="shared" si="74"/>
        <v>16 18</v>
      </c>
      <c r="T604" s="29"/>
      <c r="U604" s="38"/>
      <c r="V604" s="63">
        <v>42415</v>
      </c>
      <c r="W604" s="35" t="s">
        <v>8548</v>
      </c>
      <c r="X604" s="35" t="s">
        <v>8629</v>
      </c>
      <c r="Y604" s="35" t="s">
        <v>8546</v>
      </c>
      <c r="Z604" s="42" t="s">
        <v>8621</v>
      </c>
      <c r="AA604" s="33" t="str">
        <f t="shared" si="70"/>
        <v>Business validation</v>
      </c>
      <c r="AB604" s="33" t="str">
        <f t="shared" si="75"/>
        <v>CT</v>
      </c>
      <c r="AC604" s="28" t="s">
        <v>1051</v>
      </c>
      <c r="AD604" s="28" t="s">
        <v>2701</v>
      </c>
      <c r="AE604" s="33" t="s">
        <v>84</v>
      </c>
      <c r="AF604" s="35"/>
      <c r="AG604" s="35"/>
    </row>
    <row r="605" spans="1:33" s="28" customFormat="1" ht="15" customHeight="1" x14ac:dyDescent="0.25">
      <c r="A605" s="39" t="s">
        <v>1769</v>
      </c>
      <c r="B605" s="39" t="s">
        <v>3132</v>
      </c>
      <c r="C605" s="35" t="s">
        <v>1654</v>
      </c>
      <c r="D605" s="35" t="s">
        <v>128</v>
      </c>
      <c r="E605" s="35"/>
      <c r="F605" s="35"/>
      <c r="G605" s="35"/>
      <c r="H605" s="35"/>
      <c r="I605" s="35"/>
      <c r="K605" s="36"/>
      <c r="L605" s="34" t="s">
        <v>2298</v>
      </c>
      <c r="M605" s="34" t="s">
        <v>1951</v>
      </c>
      <c r="N605" s="30" t="str">
        <f t="shared" si="69"/>
        <v>BV497: The sum for all years of the projection of undiscounted expected cash-flows for Best Estimate Premium Provision
(Gross) - Cash in-flows - Future premiums reported in template S.18.01 is different from the amount reported in template S.17.01 --&gt;Template 1: S.18.01; Template 2: S.17.01; Expression: {S.18.01, r0010,c0030}+{S.18.01, r0020,c0030}+{S.18.01, r0030,c0030}+{S.18.01, r0040,c0030}+{S.18.01, r0050,c0030}+{S.18.01, r0060,c0030}+{S.18.01, r0070,c0030}+{S.18.01, r0080,c0030}+{S.18.01, r0090,c0030}+{S.18.01, r0100,c0030}+{S.18.01, r0110,c0030}+{S.18.01, r0120,c0030}+{S.18.01, r0130,c0030}+{S.18.01, r0140,c0030}+{S.18.01, r0150,c0030}+{S.18.01, r0160,c0030}+{S.18.01, r0170,c0030}+{S.18.01, r0180,c0030}+{S.18.01, r0190,c0030}+{S.18.01, r0200,c0030}+{S.18.01, r0210,c0030}+{S.18.01, r0220,c0030}+{S.18.01, r0230,c0030}+{S.18.01, r0240,c0030}+{S.18.01, r0250,c0030}+{S.18.01, r0260,c0030}+{S.18.01, r0270,c0030}+{S.18.01, r0280,c0030}+{S.18.01, r0290,c0030}+{S.18.01, r0300,c0030}+{S.18.01, r0310,c0030}={S.17.01, r0390,c0180}</v>
      </c>
      <c r="O605" s="36" t="s">
        <v>7369</v>
      </c>
      <c r="P605" s="29" t="str">
        <f t="shared" si="71"/>
        <v>01</v>
      </c>
      <c r="Q605" s="28" t="str">
        <f t="shared" si="72"/>
        <v/>
      </c>
      <c r="R605" s="29" t="str">
        <f t="shared" si="73"/>
        <v>07</v>
      </c>
      <c r="S605" s="29" t="str">
        <f t="shared" si="74"/>
        <v>16 18</v>
      </c>
      <c r="T605" s="29"/>
      <c r="U605" s="38"/>
      <c r="V605" s="63">
        <v>42415</v>
      </c>
      <c r="W605" s="35" t="s">
        <v>8548</v>
      </c>
      <c r="X605" s="35" t="s">
        <v>8629</v>
      </c>
      <c r="Y605" s="35" t="s">
        <v>8546</v>
      </c>
      <c r="Z605" s="42" t="s">
        <v>8621</v>
      </c>
      <c r="AA605" s="33" t="str">
        <f t="shared" si="70"/>
        <v>Business validation</v>
      </c>
      <c r="AB605" s="33" t="str">
        <f t="shared" si="75"/>
        <v>CT</v>
      </c>
      <c r="AC605" s="28" t="s">
        <v>1051</v>
      </c>
      <c r="AD605" s="28" t="s">
        <v>2701</v>
      </c>
      <c r="AE605" s="33" t="s">
        <v>84</v>
      </c>
      <c r="AF605" s="35"/>
      <c r="AG605" s="35"/>
    </row>
    <row r="606" spans="1:33" s="28" customFormat="1" ht="15" customHeight="1" x14ac:dyDescent="0.25">
      <c r="A606" s="39" t="s">
        <v>1770</v>
      </c>
      <c r="B606" s="39" t="s">
        <v>3132</v>
      </c>
      <c r="C606" s="35" t="s">
        <v>1654</v>
      </c>
      <c r="D606" s="35" t="s">
        <v>128</v>
      </c>
      <c r="E606" s="35"/>
      <c r="F606" s="35"/>
      <c r="G606" s="35"/>
      <c r="H606" s="35"/>
      <c r="I606" s="35"/>
      <c r="K606" s="36"/>
      <c r="L606" s="34" t="s">
        <v>2299</v>
      </c>
      <c r="M606" s="34" t="s">
        <v>1952</v>
      </c>
      <c r="N606" s="30" t="str">
        <f t="shared" si="69"/>
        <v>BV498: The sum for all years of the projection of undiscounted expected cash-flows for Best Estimate Premium Provision
(Gross) - Cash in-flows - Other cash-in flows reported in template S.18.01 is different from the amount reported in template S.17.01 --&gt;Template 1: S.18.01; Template 2: S.17.01; Expression: {S.18.01, r0010,c0040}+{S.18.01, r0020,c0040}+{S.18.01, r0030,c0040}+{S.18.01, r0040,c0040}+{S.18.01, r0050,c0040}+{S.18.01, r0060,c0040}+{S.18.01, r0070,c0040}+{S.18.01, r0080,c0040}+{S.18.01, r0090,c0040}+{S.18.01, r0100,c0040}+{S.18.01, r0110,c0040}+{S.18.01, r0120,c0040}+{S.18.01, r0130,c0040}+{S.18.01, r0140,c0040}+{S.18.01, r0150,c0040}+{S.18.01, r0160,c0040}+{S.18.01, r0170,c0040}+{S.18.01, r0180,c0040}+{S.18.01, r0190,c0040}+{S.18.01, r0200,c0040}+{S.18.01, r0210,c0040}+{S.18.01, r0220,c0040}+{S.18.01, r0230,c0040}+{S.18.01, r0240,c0040}+{S.18.01, r0250,c0040}+{S.18.01, r0260,c0040}+{S.18.01, r0270,c0040}+{S.18.01, r0280,c0040}+{S.18.01, r0290,c0040}+{S.18.01, r0300,c0040}+{S.18.01, r0310,c0040}={S.17.01, r0400,c0180}</v>
      </c>
      <c r="O606" s="36" t="s">
        <v>7369</v>
      </c>
      <c r="P606" s="29" t="str">
        <f t="shared" si="71"/>
        <v>01</v>
      </c>
      <c r="Q606" s="28" t="str">
        <f t="shared" si="72"/>
        <v/>
      </c>
      <c r="R606" s="29" t="str">
        <f t="shared" si="73"/>
        <v>07</v>
      </c>
      <c r="S606" s="29" t="str">
        <f t="shared" si="74"/>
        <v>16 18</v>
      </c>
      <c r="T606" s="29"/>
      <c r="U606" s="38"/>
      <c r="V606" s="63">
        <v>42415</v>
      </c>
      <c r="W606" s="35" t="s">
        <v>8548</v>
      </c>
      <c r="X606" s="35" t="s">
        <v>8629</v>
      </c>
      <c r="Y606" s="35" t="s">
        <v>8546</v>
      </c>
      <c r="Z606" s="42" t="s">
        <v>8621</v>
      </c>
      <c r="AA606" s="33" t="str">
        <f t="shared" si="70"/>
        <v>Business validation</v>
      </c>
      <c r="AB606" s="33" t="str">
        <f t="shared" si="75"/>
        <v>CT</v>
      </c>
      <c r="AC606" s="28" t="s">
        <v>1051</v>
      </c>
      <c r="AD606" s="28" t="s">
        <v>2701</v>
      </c>
      <c r="AE606" s="33" t="s">
        <v>84</v>
      </c>
      <c r="AF606" s="35"/>
      <c r="AG606" s="35"/>
    </row>
    <row r="607" spans="1:33" s="28" customFormat="1" ht="15" customHeight="1" x14ac:dyDescent="0.25">
      <c r="A607" s="39" t="s">
        <v>1771</v>
      </c>
      <c r="B607" s="39" t="s">
        <v>3132</v>
      </c>
      <c r="C607" s="35" t="s">
        <v>1654</v>
      </c>
      <c r="D607" s="35" t="s">
        <v>128</v>
      </c>
      <c r="E607" s="35"/>
      <c r="F607" s="35"/>
      <c r="G607" s="35"/>
      <c r="H607" s="35"/>
      <c r="I607" s="35"/>
      <c r="K607" s="36"/>
      <c r="L607" s="34" t="s">
        <v>2300</v>
      </c>
      <c r="M607" s="34" t="s">
        <v>1953</v>
      </c>
      <c r="N607" s="30" t="str">
        <f t="shared" si="69"/>
        <v>BV499: The sum for all years of the projection of undiscounted expected cash-flows for Best Estimate Claim Provision
(Gross) - Cash out-flows - Future benefits reported in template S.18.01 is different from the amount reported in template S.17.01 --&gt;Template 1: S.18.01; Template 2: S.17.01; Expression: {S.18.01, r0010,c0050}+{S.18.01, r0020,c0050}+{S.18.01, r0030,c0050}+{S.18.01, r0040,c0050}+{S.18.01, r0050,c0050}+{S.18.01, r0060,c0050}+{S.18.01, r0070,c0050}+{S.18.01, r0080,c0050}+{S.18.01, r0090,c0050}+{S.18.01, r0100,c0050}+{S.18.01, r0110,c0050}+{S.18.01, r0120,c0050}+{S.18.01, r0130,c0050}+{S.18.01, r0140,c0050}+{S.18.01, r0150,c0050}+{S.18.01, r0160,c0050}+{S.18.01, r0170,c0050}+{S.18.01, r0180,c0050}+{S.18.01, r0190,c0050}+{S.18.01, r0200,c0050}+{S.18.01, r0210,c0050}+{S.18.01, r0220,c0050}+{S.18.01, r0230,c0050}+{S.18.01, r0240,c0050}+{S.18.01, r0250,c0050}+{S.18.01, r0260,c0050}+{S.18.01, r0270,c0050}+{S.18.01, r0280,c0050}+{S.18.01, r0290,c0050}+{S.18.01, r0300,c0050}+{S.18.01, r0310,c0050}={S.17.01, r0410,c0180}</v>
      </c>
      <c r="O607" s="36" t="s">
        <v>7369</v>
      </c>
      <c r="P607" s="29" t="str">
        <f t="shared" si="71"/>
        <v>01</v>
      </c>
      <c r="Q607" s="28" t="str">
        <f t="shared" si="72"/>
        <v/>
      </c>
      <c r="R607" s="29" t="str">
        <f t="shared" si="73"/>
        <v>07</v>
      </c>
      <c r="S607" s="29" t="str">
        <f t="shared" si="74"/>
        <v>16 18</v>
      </c>
      <c r="T607" s="29"/>
      <c r="U607" s="38"/>
      <c r="V607" s="63">
        <v>42415</v>
      </c>
      <c r="W607" s="35" t="s">
        <v>8548</v>
      </c>
      <c r="X607" s="35" t="s">
        <v>8629</v>
      </c>
      <c r="Y607" s="35" t="s">
        <v>8546</v>
      </c>
      <c r="Z607" s="42" t="s">
        <v>8621</v>
      </c>
      <c r="AA607" s="33" t="str">
        <f t="shared" si="70"/>
        <v>Business validation</v>
      </c>
      <c r="AB607" s="33" t="str">
        <f t="shared" si="75"/>
        <v>CT</v>
      </c>
      <c r="AC607" s="28" t="s">
        <v>1051</v>
      </c>
      <c r="AD607" s="28" t="s">
        <v>2701</v>
      </c>
      <c r="AE607" s="33" t="s">
        <v>84</v>
      </c>
      <c r="AF607" s="35"/>
      <c r="AG607" s="35"/>
    </row>
    <row r="608" spans="1:33" s="28" customFormat="1" ht="15" customHeight="1" x14ac:dyDescent="0.25">
      <c r="A608" s="39" t="s">
        <v>1772</v>
      </c>
      <c r="B608" s="39" t="s">
        <v>3132</v>
      </c>
      <c r="C608" s="35" t="s">
        <v>1654</v>
      </c>
      <c r="D608" s="35" t="s">
        <v>128</v>
      </c>
      <c r="E608" s="35"/>
      <c r="F608" s="35"/>
      <c r="G608" s="35"/>
      <c r="H608" s="35"/>
      <c r="I608" s="35"/>
      <c r="K608" s="36"/>
      <c r="L608" s="34" t="s">
        <v>2301</v>
      </c>
      <c r="M608" s="34" t="s">
        <v>1954</v>
      </c>
      <c r="N608" s="30" t="str">
        <f t="shared" si="69"/>
        <v>BV500: The sum for all years of the projection of undiscounted expected cash-flows for Best Estimate Claim Provision
(Gross) - Cash out-flows - Future expenses and other cash-out flows reported in template S.18.01 is different from the amount reported in template S.17.01 --&gt;Template 1: S.18.01; Template 2: S.17.01; Expression: {S.18.01, r0010,c0060}+{S.18.01, r0020,c0060}+{S.18.01, r0030,c0060}+{S.18.01, r0040,c0060}+{S.18.01, r0050,c0060}+{S.18.01, r0060,c0060}+{S.18.01, r0070,c0060}+{S.18.01, r0080,c0060}+{S.18.01, r0090,c0060}+{S.18.01, r0100,c0060}+{S.18.01, r0110,c0060}+{S.18.01, r0120,c0060}+{S.18.01, r0130,c0060}+{S.18.01, r0140,c0060}+{S.18.01, r0150,c0060}+{S.18.01, r0160,c0060}+{S.18.01, r0170,c0060}+{S.18.01, r0180,c0060}+{S.18.01, r0190,c0060}+{S.18.01, r0200,c0060}+{S.18.01, r0210,c0060}+{S.18.01, r0220,c0060}+{S.18.01, r0230,c0060}+{S.18.01, r0240,c0060}+{S.18.01, r0250,c0060}+{S.18.01, r0260,c0060}+{S.18.01, r0270,c0060}+{S.18.01, r0280,c0060}+{S.18.01, r0290,c0060}+{S.18.01, r0300,c0060}+{S.18.01, r0310,c0060}={S.17.01, r0420,c0180}</v>
      </c>
      <c r="O608" s="36" t="s">
        <v>7369</v>
      </c>
      <c r="P608" s="29" t="str">
        <f t="shared" si="71"/>
        <v>01</v>
      </c>
      <c r="Q608" s="28" t="str">
        <f t="shared" si="72"/>
        <v/>
      </c>
      <c r="R608" s="29" t="str">
        <f t="shared" si="73"/>
        <v>07</v>
      </c>
      <c r="S608" s="29" t="str">
        <f t="shared" si="74"/>
        <v>16 18</v>
      </c>
      <c r="T608" s="29"/>
      <c r="U608" s="38"/>
      <c r="V608" s="63">
        <v>42415</v>
      </c>
      <c r="W608" s="35" t="s">
        <v>8548</v>
      </c>
      <c r="X608" s="35" t="s">
        <v>8629</v>
      </c>
      <c r="Y608" s="35" t="s">
        <v>8546</v>
      </c>
      <c r="Z608" s="42" t="s">
        <v>8621</v>
      </c>
      <c r="AA608" s="33" t="str">
        <f t="shared" si="70"/>
        <v>Business validation</v>
      </c>
      <c r="AB608" s="33" t="str">
        <f t="shared" si="75"/>
        <v>CT</v>
      </c>
      <c r="AC608" s="28" t="s">
        <v>1051</v>
      </c>
      <c r="AD608" s="28" t="s">
        <v>2701</v>
      </c>
      <c r="AE608" s="33" t="s">
        <v>84</v>
      </c>
      <c r="AF608" s="35"/>
      <c r="AG608" s="35"/>
    </row>
    <row r="609" spans="1:34" s="28" customFormat="1" ht="15" customHeight="1" x14ac:dyDescent="0.25">
      <c r="A609" s="39" t="s">
        <v>1773</v>
      </c>
      <c r="B609" s="39" t="s">
        <v>3132</v>
      </c>
      <c r="C609" s="35" t="s">
        <v>1654</v>
      </c>
      <c r="D609" s="35" t="s">
        <v>128</v>
      </c>
      <c r="E609" s="35"/>
      <c r="F609" s="35"/>
      <c r="G609" s="35"/>
      <c r="H609" s="35"/>
      <c r="I609" s="35"/>
      <c r="K609" s="36"/>
      <c r="L609" s="34" t="s">
        <v>2302</v>
      </c>
      <c r="M609" s="34" t="s">
        <v>1955</v>
      </c>
      <c r="N609" s="30" t="str">
        <f t="shared" si="69"/>
        <v>BV501: The sum for all years of the projection of undiscounted expected cash-flows for Best Estimate Claim Provision
(Gross) - Cash in-flows - Future premiums reported in template S.18.01 is different from the amount reported in template S.17.01 --&gt;Template 1: S.18.01; Template 2: S.17.01; Expression: {S.18.01, r0010,c0070}+{S.18.01, r0020,c0070}+{S.18.01, r0030,c0070}+{S.18.01, r0040,c0070}+{S.18.01, r0050,c0070}+{S.18.01, r0060,c0070}+{S.18.01, r0070,c0070}+{S.18.01, r0080,c0070}+{S.18.01, r0090,c0070}+{S.18.01, r0100,c0070}+{S.18.01, r0110,c0070}+{S.18.01, r0120,c0070}+{S.18.01, r0130,c0070}+{S.18.01, r0140,c0070}+{S.18.01, r0150,c0070}+{S.18.01, r0160,c0070}+{S.18.01, r0170,c0070}+{S.18.01, r0180,c0070}+{S.18.01, r0190,c0070}+{S.18.01, r0200,c0070}+{S.18.01, r0210,c0070}+{S.18.01, r0220,c0070}+{S.18.01, r0230,c0070}+{S.18.01, r0240,c0070}+{S.18.01, r0250,c0070}+{S.18.01, r0260,c0070}+{S.18.01, r0270,c0070}+{S.18.01, r0280,c0070}+{S.18.01, r0290,c0070}+{S.18.01, r0300,c0070}+{S.18.01, r0310,c0070}={S.17.01, r0430,c0180}</v>
      </c>
      <c r="O609" s="36" t="s">
        <v>7369</v>
      </c>
      <c r="P609" s="29" t="str">
        <f t="shared" si="71"/>
        <v>01</v>
      </c>
      <c r="Q609" s="28" t="str">
        <f t="shared" si="72"/>
        <v/>
      </c>
      <c r="R609" s="29" t="str">
        <f t="shared" si="73"/>
        <v>07</v>
      </c>
      <c r="S609" s="29" t="str">
        <f t="shared" si="74"/>
        <v>16 18</v>
      </c>
      <c r="T609" s="29"/>
      <c r="U609" s="38"/>
      <c r="V609" s="63">
        <v>42415</v>
      </c>
      <c r="W609" s="35" t="s">
        <v>8548</v>
      </c>
      <c r="X609" s="35" t="s">
        <v>8629</v>
      </c>
      <c r="Y609" s="35" t="s">
        <v>8546</v>
      </c>
      <c r="Z609" s="42" t="s">
        <v>8621</v>
      </c>
      <c r="AA609" s="33" t="str">
        <f t="shared" si="70"/>
        <v>Business validation</v>
      </c>
      <c r="AB609" s="33" t="str">
        <f t="shared" si="75"/>
        <v>CT</v>
      </c>
      <c r="AC609" s="28" t="s">
        <v>1051</v>
      </c>
      <c r="AD609" s="28" t="s">
        <v>2701</v>
      </c>
      <c r="AE609" s="33" t="s">
        <v>84</v>
      </c>
      <c r="AF609" s="35"/>
      <c r="AG609" s="35"/>
    </row>
    <row r="610" spans="1:34" ht="15" customHeight="1" x14ac:dyDescent="0.25">
      <c r="A610" s="39" t="s">
        <v>1774</v>
      </c>
      <c r="B610" s="39" t="s">
        <v>3132</v>
      </c>
      <c r="C610" s="35" t="s">
        <v>1654</v>
      </c>
      <c r="D610" s="35" t="s">
        <v>128</v>
      </c>
      <c r="E610" s="35"/>
      <c r="F610" s="35"/>
      <c r="G610" s="35"/>
      <c r="H610" s="35"/>
      <c r="I610" s="35"/>
      <c r="K610" s="36"/>
      <c r="L610" s="34" t="s">
        <v>2303</v>
      </c>
      <c r="M610" s="34" t="s">
        <v>1956</v>
      </c>
      <c r="N610" s="30" t="str">
        <f t="shared" si="69"/>
        <v>BV502: The sum for all years of the projection of undiscounted expected cash-flows for Best Estimate Claim Provision
(Gross) - Cash in-flows - Other cash-in flows reported in template S.18.01 is different from the amount reported in template S.17.01 --&gt;Template 1: S.18.01; Template 2: S.17.01; Expression: {S.18.01, r0010,c0080}+{S.18.01, r0020,c0080}+{S.18.01, r0030,c0080}+{S.18.01, r0040,c0080}+{S.18.01, r0050,c0080}+{S.18.01, r0060,c0080}+{S.18.01, r0070,c0080}+{S.18.01, r0080,c0080}+{S.18.01, r0090,c0080}+{S.18.01, r0100,c0080}+{S.18.01, r0110,c0080}+{S.18.01, r0120,c0080}+{S.18.01, r0130,c0080}+{S.18.01, r0140,c0080}+{S.18.01, r0150,c0080}+{S.18.01, r0160,c0080}+{S.18.01, r0170,c0080}+{S.18.01, r0180,c0080}+{S.18.01, r0190,c0080}+{S.18.01, r0200,c0080}+{S.18.01, r0210,c0080}+{S.18.01, r0220,c0080}+{S.18.01, r0230,c0080}+{S.18.01, r0240,c0080}+{S.18.01, r0250,c0080}+{S.18.01, r0260,c0080}+{S.18.01, r0270,c0080}+{S.18.01, r0280,c0080}+{S.18.01, r0290,c0080}+{S.18.01, r0300,c0080}+{S.18.01, r0310,c0080}={S.17.01, r0440,c0180}</v>
      </c>
      <c r="O610" s="36" t="s">
        <v>7369</v>
      </c>
      <c r="P610" s="29" t="str">
        <f t="shared" si="71"/>
        <v>01</v>
      </c>
      <c r="Q610" s="28" t="str">
        <f t="shared" si="72"/>
        <v/>
      </c>
      <c r="R610" s="29" t="str">
        <f t="shared" si="73"/>
        <v>07</v>
      </c>
      <c r="S610" s="29" t="str">
        <f t="shared" si="74"/>
        <v>16 18</v>
      </c>
      <c r="T610" s="29"/>
      <c r="U610" s="38"/>
      <c r="V610" s="63">
        <v>42415</v>
      </c>
      <c r="W610" s="35" t="s">
        <v>8548</v>
      </c>
      <c r="X610" s="35" t="s">
        <v>8629</v>
      </c>
      <c r="Y610" s="35" t="s">
        <v>8546</v>
      </c>
      <c r="Z610" s="42" t="s">
        <v>8621</v>
      </c>
      <c r="AA610" s="33" t="str">
        <f t="shared" si="70"/>
        <v>Business validation</v>
      </c>
      <c r="AB610" s="33" t="str">
        <f t="shared" si="75"/>
        <v>CT</v>
      </c>
      <c r="AC610" s="28" t="s">
        <v>1051</v>
      </c>
      <c r="AD610" s="28" t="s">
        <v>2701</v>
      </c>
      <c r="AE610" s="33" t="s">
        <v>84</v>
      </c>
      <c r="AF610" s="35"/>
      <c r="AG610" s="35"/>
      <c r="AH610" s="28"/>
    </row>
    <row r="611" spans="1:34" ht="15" customHeight="1" x14ac:dyDescent="0.25">
      <c r="A611" s="39" t="s">
        <v>1775</v>
      </c>
      <c r="B611" s="39" t="s">
        <v>3132</v>
      </c>
      <c r="C611" s="35" t="s">
        <v>1654</v>
      </c>
      <c r="D611" s="35" t="s">
        <v>128</v>
      </c>
      <c r="E611" s="35"/>
      <c r="F611" s="35"/>
      <c r="G611" s="35"/>
      <c r="H611" s="35"/>
      <c r="I611" s="35"/>
      <c r="K611" s="36"/>
      <c r="L611" s="34" t="s">
        <v>2304</v>
      </c>
      <c r="M611" s="34" t="s">
        <v>1957</v>
      </c>
      <c r="N611" s="30" t="str">
        <f t="shared" si="69"/>
        <v>BV503: The amount reported in template S.18.01 as "Total recoverable from reinsurance (after the adjustment)" is different from the same amount reported in template S.17.01 (for all LoB) --&gt;Template 1: S.18.01; Template 2: S.17.01; Expression: {S.18.01, r0010,c0090}+{S.18.01, r0020,c0090}+{S.18.01, r0030,c0090}+{S.18.01, r0040,c0090}+{S.18.01, r0050,c0090}+{S.18.01, r0060,c0090}+{S.18.01, r0070,c0090}+{S.18.01, r0080,c0090}+{S.18.01, r0090,c0090}+{S.18.01, r0100,c0090}+{S.18.01, r0110,c0090}+{S.18.01, r0120,c0090}+{S.18.01, r0130,c0090}+{S.18.01, r0140,c0090}+{S.18.01, r0150,c0090}+{S.18.01, r0160,c0090}+{S.18.01, r0170,c0090}+{S.18.01, r0180,c0090}+{S.18.01, r0190,c0090}+{S.18.01, r0200,c0090}+{S.18.01, r0210,c0090}+{S.18.01, r0220,c0090}+{S.18.01, r0230,c0090}+{S.18.01, r0240,c0090}+{S.18.01, r0250,c0090}+{S.18.01, r0260,c0090}+{S.18.01, r0270,c0090}+{S.18.01, r0280,c0090}+{S.18.01, r0290,c0090}+{S.18.01, r0300,c0090}+{S.18.01, r0310,c0090}={S.17.01, r0330,c0180}</v>
      </c>
      <c r="O611" s="36" t="s">
        <v>7369</v>
      </c>
      <c r="P611" s="29" t="str">
        <f t="shared" si="71"/>
        <v>01</v>
      </c>
      <c r="Q611" s="28" t="str">
        <f t="shared" si="72"/>
        <v/>
      </c>
      <c r="R611" s="29" t="str">
        <f t="shared" si="73"/>
        <v>07</v>
      </c>
      <c r="S611" s="29" t="str">
        <f t="shared" si="74"/>
        <v>16 18</v>
      </c>
      <c r="T611" s="29"/>
      <c r="U611" s="38"/>
      <c r="V611" s="63">
        <v>42415</v>
      </c>
      <c r="W611" s="35" t="s">
        <v>8548</v>
      </c>
      <c r="X611" s="35" t="s">
        <v>8629</v>
      </c>
      <c r="Y611" s="35" t="s">
        <v>8546</v>
      </c>
      <c r="Z611" s="42" t="s">
        <v>8621</v>
      </c>
      <c r="AA611" s="33" t="str">
        <f t="shared" si="70"/>
        <v>Business validation</v>
      </c>
      <c r="AB611" s="33" t="str">
        <f t="shared" si="75"/>
        <v>CT</v>
      </c>
      <c r="AC611" s="28" t="s">
        <v>1051</v>
      </c>
      <c r="AD611" s="28" t="s">
        <v>2701</v>
      </c>
      <c r="AE611" s="33" t="s">
        <v>84</v>
      </c>
      <c r="AF611" s="35"/>
      <c r="AG611" s="35"/>
      <c r="AH611" s="28"/>
    </row>
    <row r="612" spans="1:34" ht="15" customHeight="1" x14ac:dyDescent="0.25">
      <c r="A612" s="39" t="s">
        <v>1776</v>
      </c>
      <c r="B612" s="39" t="s">
        <v>3132</v>
      </c>
      <c r="C612" s="35" t="s">
        <v>131</v>
      </c>
      <c r="D612" s="35" t="s">
        <v>465</v>
      </c>
      <c r="E612" s="35"/>
      <c r="F612" s="35"/>
      <c r="G612" s="35"/>
      <c r="H612" s="35"/>
      <c r="I612" s="35"/>
      <c r="J612" s="35"/>
      <c r="K612" s="35"/>
      <c r="L612" s="34" t="s">
        <v>1894</v>
      </c>
      <c r="M612" s="35" t="s">
        <v>2021</v>
      </c>
      <c r="N612" s="30" t="str">
        <f t="shared" si="69"/>
        <v>BV504: The "Total" value of "Ordinary share capital/Own shares held" reported in template S.23.02 - Detailed information by tiers on own funds is bigger than the amount reported as "Total" value of the "Reconciliation reserve/Own shares (held directly and indirectly)" reported in template S.23.01 - Own funds --&gt;Template 1: S.23.01; Template 2: S.23.02; Expression: {S.23.02, r0030,c0010}&lt;={S.23.01, r0710,c0060}</v>
      </c>
      <c r="O612" s="37" t="s">
        <v>2490</v>
      </c>
      <c r="P612" s="29" t="str">
        <f t="shared" si="71"/>
        <v>01 04</v>
      </c>
      <c r="Q612" s="28" t="str">
        <f t="shared" si="72"/>
        <v/>
      </c>
      <c r="R612" s="29" t="str">
        <f t="shared" si="73"/>
        <v/>
      </c>
      <c r="S612" s="29" t="str">
        <f t="shared" si="74"/>
        <v>16</v>
      </c>
      <c r="T612" s="29"/>
      <c r="U612" s="38"/>
      <c r="V612" s="35"/>
      <c r="W612" s="35"/>
      <c r="X612" s="35"/>
      <c r="Y612" s="35"/>
      <c r="Z612" s="35"/>
      <c r="AA612" s="33" t="str">
        <f t="shared" si="70"/>
        <v>Business validation</v>
      </c>
      <c r="AB612" s="33" t="str">
        <f t="shared" si="75"/>
        <v>CT</v>
      </c>
      <c r="AC612" s="28" t="s">
        <v>1051</v>
      </c>
      <c r="AD612" s="28" t="s">
        <v>2701</v>
      </c>
      <c r="AE612" s="33" t="s">
        <v>84</v>
      </c>
      <c r="AF612" s="35"/>
      <c r="AG612" s="35"/>
      <c r="AH612" s="28"/>
    </row>
    <row r="613" spans="1:34" ht="15" customHeight="1" x14ac:dyDescent="0.25">
      <c r="A613" s="39" t="s">
        <v>1777</v>
      </c>
      <c r="B613" s="39" t="s">
        <v>3132</v>
      </c>
      <c r="C613" s="35" t="s">
        <v>131</v>
      </c>
      <c r="D613" s="35" t="s">
        <v>465</v>
      </c>
      <c r="E613" s="35"/>
      <c r="F613" s="35"/>
      <c r="G613" s="35"/>
      <c r="H613" s="35"/>
      <c r="I613" s="35"/>
      <c r="J613" s="35"/>
      <c r="K613" s="36"/>
      <c r="L613" s="34" t="s">
        <v>1839</v>
      </c>
      <c r="M613" s="33" t="s">
        <v>1661</v>
      </c>
      <c r="N613" s="30" t="str">
        <f t="shared" si="69"/>
        <v>BV505: The "Total" value of "Excess of assets over liabilities-attribution of valuation differences/Excess of assets over liabilities attributable to basic own fund items (excluding the reconciliation reserve)" entered in the template S.23.02 - Detailed information by tiers on own funds is different from the "Total" value of the Reconciliation reserve/Other basic own fund items" entered in the template S.23.01 - Own funds --&gt;Template 1: S.23.01; Template 2: S.23.02; Expression: {S.23.02, r0660,c0110}={S.23.01, r0730,c0060}</v>
      </c>
      <c r="O613" s="37" t="s">
        <v>2490</v>
      </c>
      <c r="P613" s="29" t="str">
        <f t="shared" si="71"/>
        <v>01 04</v>
      </c>
      <c r="Q613" s="28" t="str">
        <f t="shared" si="72"/>
        <v/>
      </c>
      <c r="R613" s="29" t="str">
        <f t="shared" si="73"/>
        <v/>
      </c>
      <c r="S613" s="29" t="str">
        <f t="shared" si="74"/>
        <v>16</v>
      </c>
      <c r="T613" s="29"/>
      <c r="U613" s="38"/>
      <c r="V613" s="35"/>
      <c r="W613" s="35"/>
      <c r="X613" s="35"/>
      <c r="Y613" s="35"/>
      <c r="Z613" s="35"/>
      <c r="AA613" s="33" t="str">
        <f t="shared" si="70"/>
        <v>Business validation</v>
      </c>
      <c r="AB613" s="33" t="str">
        <f t="shared" si="75"/>
        <v>CT</v>
      </c>
      <c r="AC613" s="33" t="s">
        <v>10</v>
      </c>
      <c r="AD613" s="28" t="s">
        <v>2701</v>
      </c>
      <c r="AE613" s="33" t="s">
        <v>84</v>
      </c>
      <c r="AF613" s="35"/>
      <c r="AG613" s="35"/>
      <c r="AH613" s="28"/>
    </row>
    <row r="614" spans="1:34" ht="15" customHeight="1" x14ac:dyDescent="0.25">
      <c r="A614" s="39" t="s">
        <v>1778</v>
      </c>
      <c r="B614" s="39" t="s">
        <v>3132</v>
      </c>
      <c r="C614" s="33" t="s">
        <v>131</v>
      </c>
      <c r="D614" s="33"/>
      <c r="E614" s="33"/>
      <c r="F614" s="33"/>
      <c r="G614" s="33"/>
      <c r="H614" s="33"/>
      <c r="I614" s="33"/>
      <c r="J614" s="33" t="s">
        <v>2290</v>
      </c>
      <c r="K614" s="34"/>
      <c r="L614" s="34" t="s">
        <v>2723</v>
      </c>
      <c r="M614" s="33" t="s">
        <v>2086</v>
      </c>
      <c r="N614" s="30" t="str">
        <f t="shared" si="69"/>
        <v>BV506: The amount of "Total eligible own funds to meet the group SCR (including own funds from other financial sector and from the undertakings included via D&amp;A )" is different from the sum of "Total own funds of other financial sectors", "Own funds aggregated when using the D&amp;A and a combination of method net of IGT" and "Total eligible own funds to meet the consolidated group SCR (excluding own funds from other financial sector and from the undertakings included via D&amp;A )" --&gt;Template 1: S.23.01; Columns: c0010;0020;0030;0040; Expression: {r0660}={r0440}+{r0460}+{r0560}</v>
      </c>
      <c r="O614" s="24" t="s">
        <v>107</v>
      </c>
      <c r="P614" s="29" t="str">
        <f t="shared" si="71"/>
        <v>04 05 06</v>
      </c>
      <c r="Q614" s="28" t="str">
        <f t="shared" si="72"/>
        <v/>
      </c>
      <c r="R614" s="29" t="str">
        <f t="shared" si="73"/>
        <v/>
      </c>
      <c r="S614" s="29" t="str">
        <f t="shared" si="74"/>
        <v/>
      </c>
      <c r="T614" s="29"/>
      <c r="U614" s="38"/>
      <c r="V614" s="33"/>
      <c r="W614" s="33"/>
      <c r="X614" s="33"/>
      <c r="Y614" s="33"/>
      <c r="Z614" s="33"/>
      <c r="AA614" s="33" t="str">
        <f t="shared" si="70"/>
        <v>Business validation</v>
      </c>
      <c r="AB614" s="33" t="str">
        <f t="shared" si="75"/>
        <v>IT</v>
      </c>
      <c r="AC614" s="28" t="s">
        <v>1051</v>
      </c>
      <c r="AD614" s="28" t="s">
        <v>2701</v>
      </c>
      <c r="AE614" s="33" t="s">
        <v>84</v>
      </c>
      <c r="AF614" s="33"/>
      <c r="AG614" s="33"/>
      <c r="AH614" s="28"/>
    </row>
    <row r="615" spans="1:34" ht="15" customHeight="1" x14ac:dyDescent="0.25">
      <c r="A615" s="39" t="s">
        <v>1779</v>
      </c>
      <c r="B615" s="39" t="s">
        <v>3132</v>
      </c>
      <c r="C615" s="33" t="s">
        <v>1618</v>
      </c>
      <c r="D615" s="35" t="s">
        <v>6</v>
      </c>
      <c r="E615" s="35" t="s">
        <v>508</v>
      </c>
      <c r="F615" s="35" t="s">
        <v>536</v>
      </c>
      <c r="G615" s="35"/>
      <c r="H615" s="35"/>
      <c r="I615" s="35"/>
      <c r="J615" s="35"/>
      <c r="K615" s="35"/>
      <c r="L615" s="34" t="s">
        <v>8545</v>
      </c>
      <c r="M615" s="33" t="s">
        <v>1662</v>
      </c>
      <c r="N615" s="30" t="str">
        <f t="shared" si="69"/>
        <v>BV507: The percentage of the BSCR capping the operational nSCR shall be 30% of the BSCR --&gt;Template 1: S.01.01; Template 2: S.01.02; Template 3: S.25.01; Template 3: S.25.01; Template 4: S.26.06; Expression: If {S.01.02, r0150,c0010}=[s2c_PU:x17] and {S.01.02, r0170,c0010}=[s2c_PU:x52] and {S.01.01, r0460,c0010}=[s2c_CN:x1] then {S.26.06, r0310,c0020}=0.3*{S.25.01, r0100,c0040}</v>
      </c>
      <c r="O615" s="37" t="s">
        <v>7371</v>
      </c>
      <c r="P615" s="29" t="str">
        <f t="shared" si="71"/>
        <v>01 04</v>
      </c>
      <c r="Q615" s="28" t="str">
        <f t="shared" si="72"/>
        <v/>
      </c>
      <c r="R615" s="29" t="str">
        <f t="shared" si="73"/>
        <v>07</v>
      </c>
      <c r="S615" s="29" t="str">
        <f t="shared" si="74"/>
        <v>16 18</v>
      </c>
      <c r="T615" s="29"/>
      <c r="U615" s="38"/>
      <c r="V615" s="35"/>
      <c r="W615" s="35"/>
      <c r="X615" s="35"/>
      <c r="Y615" s="35"/>
      <c r="Z615" s="35"/>
      <c r="AA615" s="33" t="str">
        <f t="shared" si="70"/>
        <v>Business validation</v>
      </c>
      <c r="AB615" s="33" t="str">
        <f t="shared" si="75"/>
        <v>CT</v>
      </c>
      <c r="AC615" s="28" t="s">
        <v>1051</v>
      </c>
      <c r="AD615" s="28" t="s">
        <v>8659</v>
      </c>
      <c r="AE615" s="33" t="s">
        <v>84</v>
      </c>
      <c r="AF615" s="35"/>
      <c r="AG615" s="35"/>
      <c r="AH615" s="28"/>
    </row>
    <row r="616" spans="1:34" ht="15" customHeight="1" x14ac:dyDescent="0.25">
      <c r="A616" s="39" t="s">
        <v>1780</v>
      </c>
      <c r="B616" s="39" t="s">
        <v>3132</v>
      </c>
      <c r="C616" s="35" t="s">
        <v>667</v>
      </c>
      <c r="D616" s="35" t="s">
        <v>679</v>
      </c>
      <c r="E616" s="35"/>
      <c r="F616" s="35"/>
      <c r="G616" s="35"/>
      <c r="H616" s="35"/>
      <c r="I616" s="35"/>
      <c r="J616" s="35"/>
      <c r="K616" s="36"/>
      <c r="L616" s="34" t="s">
        <v>2087</v>
      </c>
      <c r="M616" s="33" t="s">
        <v>2088</v>
      </c>
      <c r="N616" s="30" t="str">
        <f t="shared" si="69"/>
        <v>BV508: The amount reported in templates S.29.01as "Summary Analysis of Variation of Excess of Assets over Liabilities - Variations due to technical provisions" is different from the sum of the amounts reported in template S.29.03 for "Variation in Excess of Assets over Liabilities explained by Technical provisions" --&gt;Template 1: S.29.01; Template 2: S.29.03; Expression: {S.29.01, r0200,c0030}={S.29.03, r0360,c0120}+{S.29.03, r0370,c0120}+{S.29.03, r0360,c0130}+{S.29.03, r0370,c0130}</v>
      </c>
      <c r="O616" s="37" t="s">
        <v>7373</v>
      </c>
      <c r="P616" s="29" t="str">
        <f t="shared" si="71"/>
        <v>01</v>
      </c>
      <c r="Q616" s="28" t="str">
        <f t="shared" si="72"/>
        <v/>
      </c>
      <c r="R616" s="29" t="str">
        <f t="shared" si="73"/>
        <v/>
      </c>
      <c r="S616" s="29" t="str">
        <f t="shared" si="74"/>
        <v>16</v>
      </c>
      <c r="T616" s="29"/>
      <c r="U616" s="38"/>
      <c r="V616" s="35"/>
      <c r="W616" s="35"/>
      <c r="X616" s="35"/>
      <c r="Y616" s="35"/>
      <c r="Z616" s="35"/>
      <c r="AA616" s="33" t="str">
        <f t="shared" si="70"/>
        <v>Business validation</v>
      </c>
      <c r="AB616" s="33" t="str">
        <f t="shared" ref="AB616:AB679" si="76">IF(D616="",IF(E616="",IF(F616="",IF(G616="","IT"))),"CT")</f>
        <v>CT</v>
      </c>
      <c r="AC616" s="28" t="s">
        <v>1051</v>
      </c>
      <c r="AD616" s="28" t="s">
        <v>2701</v>
      </c>
      <c r="AE616" s="33" t="s">
        <v>84</v>
      </c>
      <c r="AF616" s="35"/>
      <c r="AG616" s="35"/>
      <c r="AH616" s="28"/>
    </row>
    <row r="617" spans="1:34" ht="15" customHeight="1" x14ac:dyDescent="0.25">
      <c r="A617" s="39" t="s">
        <v>1781</v>
      </c>
      <c r="B617" s="39" t="s">
        <v>3132</v>
      </c>
      <c r="C617" s="35" t="s">
        <v>679</v>
      </c>
      <c r="D617" s="35" t="s">
        <v>686</v>
      </c>
      <c r="E617" s="35"/>
      <c r="F617" s="35"/>
      <c r="G617" s="35"/>
      <c r="H617" s="35"/>
      <c r="I617" s="35"/>
      <c r="J617" s="35"/>
      <c r="K617" s="36"/>
      <c r="L617" s="34" t="s">
        <v>2273</v>
      </c>
      <c r="M617" s="33" t="s">
        <v>2090</v>
      </c>
      <c r="N617" s="30" t="str">
        <f t="shared" si="69"/>
        <v>BV509: The amount of "Claims and benefits - net of salvages and subrogations recovered" reported in templates S.29.04 is diferent from the same item reported in template S.29.03  --&gt;Template 1: S.29.03; Template 2: S.29.04; Expression: sum({S.29.04, r0020,c0010,(SNNN)})+sum({S.29.04, r0020,c0020,(SNNN)})+sum({S.29.04, r0090,c0030,(SNNN)})+sum({S.29.04, r0090,c0040,(SNNN)})+sum({S.29.04, r0090,c0050,(SNNN)})={S.29.03, r0320,c0100}+{S.29.03, r0320,c0110}</v>
      </c>
      <c r="O617" s="37" t="s">
        <v>8646</v>
      </c>
      <c r="P617" s="29" t="str">
        <f t="shared" si="71"/>
        <v>01</v>
      </c>
      <c r="Q617" s="28" t="str">
        <f t="shared" si="72"/>
        <v/>
      </c>
      <c r="R617" s="29" t="str">
        <f t="shared" si="73"/>
        <v>07</v>
      </c>
      <c r="S617" s="29" t="str">
        <f t="shared" si="74"/>
        <v>16 18</v>
      </c>
      <c r="T617" s="29"/>
      <c r="U617" s="38"/>
      <c r="V617" s="35"/>
      <c r="W617" s="35"/>
      <c r="X617" s="35"/>
      <c r="Y617" s="35"/>
      <c r="Z617" s="35"/>
      <c r="AA617" s="33" t="str">
        <f t="shared" si="70"/>
        <v>Business validation</v>
      </c>
      <c r="AB617" s="33" t="str">
        <f t="shared" si="76"/>
        <v>CT</v>
      </c>
      <c r="AC617" s="33" t="s">
        <v>1051</v>
      </c>
      <c r="AD617" s="28" t="s">
        <v>2701</v>
      </c>
      <c r="AE617" s="33" t="s">
        <v>84</v>
      </c>
      <c r="AF617" s="35"/>
      <c r="AG617" s="35"/>
      <c r="AH617" s="28"/>
    </row>
    <row r="618" spans="1:34" ht="15" customHeight="1" x14ac:dyDescent="0.25">
      <c r="A618" s="39" t="s">
        <v>1782</v>
      </c>
      <c r="B618" s="39" t="s">
        <v>3132</v>
      </c>
      <c r="C618" s="35" t="s">
        <v>679</v>
      </c>
      <c r="D618" s="35" t="s">
        <v>686</v>
      </c>
      <c r="E618" s="35"/>
      <c r="F618" s="35"/>
      <c r="G618" s="35"/>
      <c r="H618" s="35"/>
      <c r="I618" s="35"/>
      <c r="J618" s="35"/>
      <c r="K618" s="36"/>
      <c r="L618" s="34" t="s">
        <v>2089</v>
      </c>
      <c r="M618" s="33" t="s">
        <v>2091</v>
      </c>
      <c r="N618" s="30" t="str">
        <f t="shared" si="69"/>
        <v>BV510: The amount of "Expenses (related to insurance and reinsurance obligations)" reported in templates S.29.04 is diferent from the same item reported in template S.29.03  --&gt;Template 1: S.29.03; Template 2: S.29.04; Expression: sum({S.29.04, r0030,c0010,(SNNN)})+sum({S.29.04, r0030,c0020,(SNNN)})+sum({S.29.04, r0100,c0030,(SNNN)})+sum({S.29.04, r0100,c0040,(SNNN)})+sum({S.29.04, r0100,c0050,(SNNN)})={S.29.03, r0330,c0100}+{S.29.03, r0330,c0110}</v>
      </c>
      <c r="O618" s="37" t="s">
        <v>8646</v>
      </c>
      <c r="P618" s="29" t="str">
        <f t="shared" si="71"/>
        <v>01</v>
      </c>
      <c r="Q618" s="28" t="str">
        <f t="shared" si="72"/>
        <v/>
      </c>
      <c r="R618" s="29" t="str">
        <f t="shared" si="73"/>
        <v>07</v>
      </c>
      <c r="S618" s="29" t="str">
        <f t="shared" si="74"/>
        <v>16 18</v>
      </c>
      <c r="T618" s="29"/>
      <c r="U618" s="38"/>
      <c r="V618" s="35"/>
      <c r="W618" s="35"/>
      <c r="X618" s="35"/>
      <c r="Y618" s="35"/>
      <c r="Z618" s="35"/>
      <c r="AA618" s="33" t="str">
        <f t="shared" si="70"/>
        <v>Business validation</v>
      </c>
      <c r="AB618" s="33" t="str">
        <f t="shared" si="76"/>
        <v>CT</v>
      </c>
      <c r="AC618" s="33" t="s">
        <v>1051</v>
      </c>
      <c r="AD618" s="28" t="s">
        <v>2701</v>
      </c>
      <c r="AE618" s="33" t="s">
        <v>84</v>
      </c>
      <c r="AF618" s="35"/>
      <c r="AG618" s="35"/>
      <c r="AH618" s="28"/>
    </row>
    <row r="619" spans="1:34" ht="15" customHeight="1" x14ac:dyDescent="0.25">
      <c r="A619" s="39" t="s">
        <v>1783</v>
      </c>
      <c r="B619" s="39" t="s">
        <v>3132</v>
      </c>
      <c r="C619" s="35" t="s">
        <v>679</v>
      </c>
      <c r="D619" s="35" t="s">
        <v>686</v>
      </c>
      <c r="E619" s="35"/>
      <c r="F619" s="35"/>
      <c r="G619" s="35"/>
      <c r="H619" s="35"/>
      <c r="I619" s="35"/>
      <c r="J619" s="35"/>
      <c r="K619" s="36"/>
      <c r="L619" s="34" t="s">
        <v>8604</v>
      </c>
      <c r="M619" s="33" t="s">
        <v>2281</v>
      </c>
      <c r="N619" s="30" t="str">
        <f t="shared" si="69"/>
        <v>BV511: The variation in investments in unit linked reported in template S.29.03 is different from the sum of different items in template S.29.04 (Adjustment of valuation of Assets held for unit-linked funds, for all columns and UY plus AY) --&gt;Template 1: S.29.03; Template 2: S.29.04; Expression: {S.29.03, r0300,c0090}={S.29.04, r0060,c0010,(SNNN)}+{S.29.04, r0060,c0020,(SNNN)}+{S.29.04, r0130,c0030,(SNNN)}+{S.29.04, r0130,c0040,(SNNN)}+{S.29.04, r0130,c0050,(SNNN)}</v>
      </c>
      <c r="O619" s="37" t="s">
        <v>8646</v>
      </c>
      <c r="P619" s="29" t="str">
        <f t="shared" si="71"/>
        <v>01</v>
      </c>
      <c r="Q619" s="28" t="str">
        <f t="shared" si="72"/>
        <v/>
      </c>
      <c r="R619" s="29" t="str">
        <f t="shared" si="73"/>
        <v>07</v>
      </c>
      <c r="S619" s="29" t="str">
        <f t="shared" si="74"/>
        <v>16 18</v>
      </c>
      <c r="T619" s="29"/>
      <c r="U619" s="63">
        <v>42415</v>
      </c>
      <c r="V619" s="35"/>
      <c r="W619" s="35"/>
      <c r="X619" s="35" t="s">
        <v>8605</v>
      </c>
      <c r="Y619" s="35"/>
      <c r="Z619" s="35"/>
      <c r="AA619" s="33" t="str">
        <f t="shared" si="70"/>
        <v>Business validation</v>
      </c>
      <c r="AB619" s="33" t="str">
        <f t="shared" si="76"/>
        <v>CT</v>
      </c>
      <c r="AC619" s="28" t="s">
        <v>1051</v>
      </c>
      <c r="AD619" s="28" t="s">
        <v>2701</v>
      </c>
      <c r="AE619" s="33" t="s">
        <v>84</v>
      </c>
      <c r="AF619" s="35"/>
      <c r="AG619" s="35"/>
      <c r="AH619" s="28"/>
    </row>
    <row r="620" spans="1:34" ht="15" customHeight="1" x14ac:dyDescent="0.25">
      <c r="A620" s="39" t="s">
        <v>1784</v>
      </c>
      <c r="B620" s="39" t="s">
        <v>3132</v>
      </c>
      <c r="C620" s="35" t="s">
        <v>679</v>
      </c>
      <c r="D620" s="35" t="s">
        <v>686</v>
      </c>
      <c r="E620" s="35"/>
      <c r="F620" s="35"/>
      <c r="G620" s="35"/>
      <c r="H620" s="35"/>
      <c r="I620" s="35"/>
      <c r="J620" s="35"/>
      <c r="K620" s="36"/>
      <c r="L620" s="34" t="s">
        <v>1643</v>
      </c>
      <c r="M620" s="33" t="s">
        <v>2022</v>
      </c>
      <c r="N620" s="30" t="str">
        <f t="shared" si="69"/>
        <v>BV512: The amount reported in S.29.04 as "Variation of BE - Risks covered after the period" for accident year is different from the same item reported in S.29.03 --&gt;Template 1: S.29.03; Template 2: S.29.04; Expression: sum({S.29.04, r0110,c0030,(SNNN)})={S.29.03, r0190,c0050}+{S.29.03, r0190,c0060}</v>
      </c>
      <c r="O620" s="37" t="s">
        <v>7369</v>
      </c>
      <c r="P620" s="29" t="str">
        <f t="shared" si="71"/>
        <v>01</v>
      </c>
      <c r="Q620" s="28" t="str">
        <f t="shared" si="72"/>
        <v/>
      </c>
      <c r="R620" s="29" t="str">
        <f t="shared" si="73"/>
        <v>07</v>
      </c>
      <c r="S620" s="29" t="str">
        <f t="shared" si="74"/>
        <v>16 18</v>
      </c>
      <c r="T620" s="29"/>
      <c r="U620" s="38"/>
      <c r="V620" s="35"/>
      <c r="W620" s="35"/>
      <c r="X620" s="35"/>
      <c r="Y620" s="35"/>
      <c r="Z620" s="35"/>
      <c r="AA620" s="33" t="str">
        <f t="shared" si="70"/>
        <v>Business validation</v>
      </c>
      <c r="AB620" s="33" t="str">
        <f t="shared" si="76"/>
        <v>CT</v>
      </c>
      <c r="AC620" s="33" t="s">
        <v>1051</v>
      </c>
      <c r="AD620" s="28" t="s">
        <v>2701</v>
      </c>
      <c r="AE620" s="33" t="s">
        <v>84</v>
      </c>
      <c r="AF620" s="35"/>
      <c r="AG620" s="35"/>
      <c r="AH620" s="28"/>
    </row>
    <row r="621" spans="1:34" ht="15" customHeight="1" x14ac:dyDescent="0.25">
      <c r="A621" s="39" t="s">
        <v>1785</v>
      </c>
      <c r="B621" s="39" t="s">
        <v>3132</v>
      </c>
      <c r="C621" s="35" t="s">
        <v>679</v>
      </c>
      <c r="D621" s="35" t="s">
        <v>686</v>
      </c>
      <c r="E621" s="35"/>
      <c r="F621" s="35"/>
      <c r="G621" s="35"/>
      <c r="H621" s="35"/>
      <c r="I621" s="35"/>
      <c r="J621" s="35"/>
      <c r="K621" s="36"/>
      <c r="L621" s="34" t="s">
        <v>1644</v>
      </c>
      <c r="M621" s="33" t="s">
        <v>2023</v>
      </c>
      <c r="N621" s="30" t="str">
        <f t="shared" si="69"/>
        <v>BV513: The amount reported in S.29.04 as "Variation of BE - Risks covered during the period" for accident year is different from the same item reported in S.29.03 --&gt;Template 1: S.29.03; Template 2: S.29.04; Expression: sum({S.29.04, r0110,c0040,(SNNN)})={S.29.03, r0200,c0050}+{S.29.03, r0200,c0060}</v>
      </c>
      <c r="O621" s="37" t="s">
        <v>7369</v>
      </c>
      <c r="P621" s="29" t="str">
        <f t="shared" si="71"/>
        <v>01</v>
      </c>
      <c r="Q621" s="28" t="str">
        <f t="shared" si="72"/>
        <v/>
      </c>
      <c r="R621" s="29" t="str">
        <f t="shared" si="73"/>
        <v>07</v>
      </c>
      <c r="S621" s="29" t="str">
        <f t="shared" si="74"/>
        <v>16 18</v>
      </c>
      <c r="T621" s="29"/>
      <c r="U621" s="38"/>
      <c r="V621" s="35"/>
      <c r="W621" s="35"/>
      <c r="X621" s="35"/>
      <c r="Y621" s="35"/>
      <c r="Z621" s="35"/>
      <c r="AA621" s="33" t="str">
        <f t="shared" si="70"/>
        <v>Business validation</v>
      </c>
      <c r="AB621" s="33" t="str">
        <f t="shared" si="76"/>
        <v>CT</v>
      </c>
      <c r="AC621" s="33" t="s">
        <v>1051</v>
      </c>
      <c r="AD621" s="28" t="s">
        <v>2701</v>
      </c>
      <c r="AE621" s="33" t="s">
        <v>84</v>
      </c>
      <c r="AF621" s="35"/>
      <c r="AG621" s="35"/>
      <c r="AH621" s="28"/>
    </row>
    <row r="622" spans="1:34" ht="15" customHeight="1" x14ac:dyDescent="0.25">
      <c r="A622" s="39" t="s">
        <v>1786</v>
      </c>
      <c r="B622" s="39" t="s">
        <v>3132</v>
      </c>
      <c r="C622" s="35" t="s">
        <v>1655</v>
      </c>
      <c r="D622" s="35" t="s">
        <v>720</v>
      </c>
      <c r="E622" s="35"/>
      <c r="F622" s="35"/>
      <c r="G622" s="35"/>
      <c r="H622" s="35"/>
      <c r="I622" s="35"/>
      <c r="J622" s="35"/>
      <c r="K622" s="36"/>
      <c r="L622" s="34" t="s">
        <v>2497</v>
      </c>
      <c r="M622" s="33" t="s">
        <v>2092</v>
      </c>
      <c r="N622" s="30" t="str">
        <f t="shared" si="69"/>
        <v>BV514: A code reported in template S.37.01 as "Identification code of the group entity" was not reported in template S.32.01 as one of the entities of the group --&gt;Template 1: S.32.01; Template 2: S.37.01; Expression: {S.37.01, c0120}&lt;&gt;{S.32.01, c0020,(SNNN)}</v>
      </c>
      <c r="O622" s="37" t="s">
        <v>177</v>
      </c>
      <c r="P622" s="29" t="str">
        <f t="shared" si="71"/>
        <v>04</v>
      </c>
      <c r="Q622" s="28" t="str">
        <f t="shared" si="72"/>
        <v/>
      </c>
      <c r="R622" s="29" t="str">
        <f t="shared" si="73"/>
        <v/>
      </c>
      <c r="S622" s="29" t="str">
        <f t="shared" si="74"/>
        <v/>
      </c>
      <c r="T622" s="29"/>
      <c r="U622" s="38"/>
      <c r="V622" s="63">
        <v>42415</v>
      </c>
      <c r="W622" s="35" t="s">
        <v>8548</v>
      </c>
      <c r="X622" s="35" t="s">
        <v>8591</v>
      </c>
      <c r="Y622" s="35" t="s">
        <v>8546</v>
      </c>
      <c r="Z622" s="42" t="s">
        <v>8622</v>
      </c>
      <c r="AA622" s="33" t="str">
        <f t="shared" si="70"/>
        <v>Business validation</v>
      </c>
      <c r="AB622" s="33" t="str">
        <f t="shared" si="76"/>
        <v>CT</v>
      </c>
      <c r="AC622" s="33" t="s">
        <v>1051</v>
      </c>
      <c r="AD622" s="28" t="s">
        <v>2701</v>
      </c>
      <c r="AE622" s="33" t="s">
        <v>84</v>
      </c>
      <c r="AF622" s="35"/>
      <c r="AG622" s="35"/>
      <c r="AH622" s="28"/>
    </row>
    <row r="623" spans="1:34" ht="15" customHeight="1" x14ac:dyDescent="0.25">
      <c r="A623" s="39" t="s">
        <v>1787</v>
      </c>
      <c r="B623" s="39" t="s">
        <v>3132</v>
      </c>
      <c r="C623" s="35" t="s">
        <v>8</v>
      </c>
      <c r="D623" s="35" t="s">
        <v>9</v>
      </c>
      <c r="E623" s="35"/>
      <c r="F623" s="35"/>
      <c r="G623" s="35"/>
      <c r="H623" s="35"/>
      <c r="I623" s="35"/>
      <c r="J623" s="35"/>
      <c r="K623" s="36"/>
      <c r="L623" s="34" t="s">
        <v>1962</v>
      </c>
      <c r="M623" s="33" t="s">
        <v>113</v>
      </c>
      <c r="N623" s="30" t="str">
        <f t="shared" si="69"/>
        <v>BV515: The "Any other assets" reported in template S.02.01 - Balance Sheet is different from sum of the same items in template S.02.02 - Assets and liabilities by currency --&gt;Template 1: S.02.01; Template 2: S.02.02; Expression: {S.02.01, r0030,c0010}+{S.02.01, r0040,c0010}+{S.02.01, r0050,c0010}+{S.02.01, r0380,c0010}+{S.02.01, r0420,c0010}={S.02.02, r0070,c0020}</v>
      </c>
      <c r="O623" s="35" t="s">
        <v>7377</v>
      </c>
      <c r="P623" s="29" t="str">
        <f t="shared" si="71"/>
        <v/>
      </c>
      <c r="Q623" s="28" t="str">
        <f t="shared" si="72"/>
        <v/>
      </c>
      <c r="R623" s="29" t="str">
        <f t="shared" si="73"/>
        <v>07</v>
      </c>
      <c r="S623" s="29" t="str">
        <f t="shared" si="74"/>
        <v>18</v>
      </c>
      <c r="T623" s="29"/>
      <c r="U623" s="38"/>
      <c r="V623" s="35"/>
      <c r="W623" s="35"/>
      <c r="X623" s="35"/>
      <c r="Y623" s="35"/>
      <c r="Z623" s="35"/>
      <c r="AA623" s="33" t="str">
        <f t="shared" si="70"/>
        <v>Business validation</v>
      </c>
      <c r="AB623" s="33" t="str">
        <f t="shared" si="76"/>
        <v>CT</v>
      </c>
      <c r="AC623" s="28" t="s">
        <v>1051</v>
      </c>
      <c r="AD623" s="28" t="s">
        <v>8659</v>
      </c>
      <c r="AE623" s="33" t="s">
        <v>84</v>
      </c>
      <c r="AF623" s="35"/>
      <c r="AG623" s="35"/>
      <c r="AH623" s="28"/>
    </row>
    <row r="624" spans="1:34" ht="15" customHeight="1" x14ac:dyDescent="0.25">
      <c r="A624" s="39" t="s">
        <v>1788</v>
      </c>
      <c r="B624" s="39" t="s">
        <v>3132</v>
      </c>
      <c r="C624" s="35" t="s">
        <v>8</v>
      </c>
      <c r="D624" s="35" t="s">
        <v>9</v>
      </c>
      <c r="E624" s="35"/>
      <c r="F624" s="35"/>
      <c r="G624" s="35"/>
      <c r="H624" s="35"/>
      <c r="I624" s="35"/>
      <c r="J624" s="35"/>
      <c r="K624" s="36"/>
      <c r="L624" s="34" t="s">
        <v>1963</v>
      </c>
      <c r="M624" s="33" t="s">
        <v>121</v>
      </c>
      <c r="N624" s="30" t="str">
        <f t="shared" si="69"/>
        <v>BV516: The "Any other liabilities" reported in template S.02.01 - Balance Sheet is different from sum of the same items in template S.02.02 - Assets and liabilities by currency --&gt;Template 1: S.02.01; Template 2: S.02.02; Expression: {S.02.01, r0750,c0010}+{S.02.01, r0760,c0010}+{S.02.01, r0780,c0010}+{S.02.01, r0840,c0010}+{S.02.01, r0880,c0010}={S.02.02, r0170,c0020}</v>
      </c>
      <c r="O624" s="35" t="s">
        <v>7377</v>
      </c>
      <c r="P624" s="29" t="str">
        <f t="shared" si="71"/>
        <v/>
      </c>
      <c r="Q624" s="28" t="str">
        <f t="shared" si="72"/>
        <v/>
      </c>
      <c r="R624" s="29" t="str">
        <f t="shared" si="73"/>
        <v>07</v>
      </c>
      <c r="S624" s="29" t="str">
        <f t="shared" si="74"/>
        <v>18</v>
      </c>
      <c r="T624" s="29"/>
      <c r="U624" s="38"/>
      <c r="V624" s="35"/>
      <c r="W624" s="35"/>
      <c r="X624" s="35"/>
      <c r="Y624" s="35"/>
      <c r="Z624" s="35"/>
      <c r="AA624" s="33" t="str">
        <f t="shared" si="70"/>
        <v>Business validation</v>
      </c>
      <c r="AB624" s="33" t="str">
        <f t="shared" si="76"/>
        <v>CT</v>
      </c>
      <c r="AC624" s="28" t="s">
        <v>1051</v>
      </c>
      <c r="AD624" s="28" t="s">
        <v>8659</v>
      </c>
      <c r="AE624" s="33" t="s">
        <v>84</v>
      </c>
      <c r="AF624" s="35"/>
      <c r="AG624" s="35"/>
      <c r="AH624" s="28"/>
    </row>
    <row r="625" spans="1:34" ht="15" customHeight="1" x14ac:dyDescent="0.25">
      <c r="A625" s="39" t="s">
        <v>3192</v>
      </c>
      <c r="B625" s="39" t="s">
        <v>3132</v>
      </c>
      <c r="C625" s="35" t="s">
        <v>8</v>
      </c>
      <c r="D625" s="35"/>
      <c r="E625" s="35"/>
      <c r="F625" s="35"/>
      <c r="G625" s="35"/>
      <c r="H625" s="35"/>
      <c r="I625" s="35"/>
      <c r="J625" s="35" t="s">
        <v>137</v>
      </c>
      <c r="K625" s="36"/>
      <c r="L625" s="34" t="s">
        <v>1961</v>
      </c>
      <c r="M625" s="33" t="s">
        <v>154</v>
      </c>
      <c r="N625" s="30" t="str">
        <f t="shared" si="69"/>
        <v>BV517_1: The item "Total assets" is different from the sum of the different items reported above --&gt;Template 1: S.02.01; Columns: c0010; Expression: {r0500}={r0030}+{r0040}+{r0050}+{r0060}+{r0070}+{r0220}+{r0230}+{r0270}+{r0350}+{r0360}+{r0370}+{r0380}+{r0410}+{r0420}</v>
      </c>
      <c r="O625" s="35" t="s">
        <v>7377</v>
      </c>
      <c r="P625" s="29" t="str">
        <f t="shared" si="71"/>
        <v/>
      </c>
      <c r="Q625" s="28" t="str">
        <f t="shared" si="72"/>
        <v/>
      </c>
      <c r="R625" s="29" t="str">
        <f t="shared" si="73"/>
        <v>07</v>
      </c>
      <c r="S625" s="29" t="str">
        <f t="shared" si="74"/>
        <v>18</v>
      </c>
      <c r="T625" s="29"/>
      <c r="U625" s="38"/>
      <c r="V625" s="35"/>
      <c r="W625" s="35"/>
      <c r="X625" s="35"/>
      <c r="Y625" s="35"/>
      <c r="Z625" s="35"/>
      <c r="AA625" s="33" t="str">
        <f t="shared" si="70"/>
        <v>Business validation</v>
      </c>
      <c r="AB625" s="33" t="str">
        <f t="shared" si="76"/>
        <v>IT</v>
      </c>
      <c r="AC625" s="28" t="s">
        <v>1051</v>
      </c>
      <c r="AD625" s="28" t="s">
        <v>2701</v>
      </c>
      <c r="AE625" s="33" t="s">
        <v>84</v>
      </c>
      <c r="AF625" s="35"/>
      <c r="AG625" s="35"/>
      <c r="AH625" s="28"/>
    </row>
    <row r="626" spans="1:34" ht="15" customHeight="1" x14ac:dyDescent="0.25">
      <c r="A626" s="39" t="s">
        <v>3193</v>
      </c>
      <c r="B626" s="39" t="s">
        <v>3132</v>
      </c>
      <c r="C626" s="35" t="s">
        <v>724</v>
      </c>
      <c r="D626" s="35"/>
      <c r="E626" s="35"/>
      <c r="F626" s="35"/>
      <c r="G626" s="35"/>
      <c r="H626" s="35"/>
      <c r="I626" s="35"/>
      <c r="J626" s="35" t="s">
        <v>137</v>
      </c>
      <c r="K626" s="36"/>
      <c r="L626" s="34" t="s">
        <v>1961</v>
      </c>
      <c r="M626" s="33" t="s">
        <v>154</v>
      </c>
      <c r="N626" s="30" t="str">
        <f t="shared" si="69"/>
        <v>BV517_2: The item "Total assets" is different from the sum of the different items reported above --&gt;Template 1: SR.02.01; Columns: c0010; Expression: {r0500}={r0030}+{r0040}+{r0050}+{r0060}+{r0070}+{r0220}+{r0230}+{r0270}+{r0350}+{r0360}+{r0370}+{r0380}+{r0410}+{r0420}</v>
      </c>
      <c r="O626" s="35" t="s">
        <v>7377</v>
      </c>
      <c r="P626" s="29" t="str">
        <f t="shared" si="71"/>
        <v/>
      </c>
      <c r="Q626" s="28" t="str">
        <f t="shared" si="72"/>
        <v/>
      </c>
      <c r="R626" s="29" t="str">
        <f t="shared" si="73"/>
        <v>07</v>
      </c>
      <c r="S626" s="29" t="str">
        <f t="shared" si="74"/>
        <v>18</v>
      </c>
      <c r="T626" s="29"/>
      <c r="U626" s="38"/>
      <c r="V626" s="35"/>
      <c r="W626" s="35"/>
      <c r="X626" s="35"/>
      <c r="Y626" s="35"/>
      <c r="Z626" s="35"/>
      <c r="AA626" s="33" t="str">
        <f t="shared" si="70"/>
        <v>Business validation</v>
      </c>
      <c r="AB626" s="33" t="str">
        <f t="shared" si="76"/>
        <v>IT</v>
      </c>
      <c r="AC626" s="28" t="s">
        <v>1051</v>
      </c>
      <c r="AD626" s="28" t="s">
        <v>2701</v>
      </c>
      <c r="AE626" s="33" t="s">
        <v>84</v>
      </c>
      <c r="AF626" s="35"/>
      <c r="AG626" s="35"/>
      <c r="AH626" s="28"/>
    </row>
    <row r="627" spans="1:34" ht="15" customHeight="1" x14ac:dyDescent="0.25">
      <c r="A627" s="39" t="s">
        <v>2578</v>
      </c>
      <c r="B627" s="39" t="s">
        <v>3132</v>
      </c>
      <c r="C627" s="35" t="s">
        <v>8</v>
      </c>
      <c r="D627" s="35"/>
      <c r="E627" s="35"/>
      <c r="F627" s="35"/>
      <c r="G627" s="35"/>
      <c r="H627" s="35"/>
      <c r="I627" s="35"/>
      <c r="J627" s="35" t="s">
        <v>142</v>
      </c>
      <c r="K627" s="36"/>
      <c r="L627" s="34" t="s">
        <v>1646</v>
      </c>
      <c r="M627" s="33" t="s">
        <v>154</v>
      </c>
      <c r="N627" s="30" t="str">
        <f t="shared" si="69"/>
        <v>BV518_1: The item "Total assets" is different from the sum of the different items reported above --&gt;Template 1: S.02.01; Columns: c0020; Expression: {r0500}={r0010}+{r0020}+{r0030}+{r0040}+{r0050}+{r0060}+{r0070}+{r0220}+{r0230}+{r0270}+{r0350}+{r0360}+{r0370}+{r0380}+{r0410}+{r0420}</v>
      </c>
      <c r="O627" s="35" t="s">
        <v>7377</v>
      </c>
      <c r="P627" s="29" t="str">
        <f t="shared" si="71"/>
        <v/>
      </c>
      <c r="Q627" s="28" t="str">
        <f t="shared" si="72"/>
        <v/>
      </c>
      <c r="R627" s="29" t="str">
        <f t="shared" si="73"/>
        <v>07</v>
      </c>
      <c r="S627" s="29" t="str">
        <f t="shared" si="74"/>
        <v>18</v>
      </c>
      <c r="T627" s="29"/>
      <c r="U627" s="38"/>
      <c r="V627" s="35"/>
      <c r="W627" s="35"/>
      <c r="X627" s="35"/>
      <c r="Y627" s="35"/>
      <c r="Z627" s="35"/>
      <c r="AA627" s="33" t="str">
        <f t="shared" si="70"/>
        <v>Business validation</v>
      </c>
      <c r="AB627" s="33" t="str">
        <f t="shared" si="76"/>
        <v>IT</v>
      </c>
      <c r="AC627" s="28" t="s">
        <v>1051</v>
      </c>
      <c r="AD627" s="28" t="s">
        <v>2701</v>
      </c>
      <c r="AE627" s="33" t="s">
        <v>84</v>
      </c>
      <c r="AF627" s="35"/>
      <c r="AG627" s="35"/>
      <c r="AH627" s="28"/>
    </row>
    <row r="628" spans="1:34" ht="15" customHeight="1" x14ac:dyDescent="0.25">
      <c r="A628" s="39" t="s">
        <v>2579</v>
      </c>
      <c r="B628" s="39" t="s">
        <v>3132</v>
      </c>
      <c r="C628" s="35" t="s">
        <v>724</v>
      </c>
      <c r="D628" s="35"/>
      <c r="E628" s="35"/>
      <c r="F628" s="35"/>
      <c r="G628" s="35"/>
      <c r="H628" s="35"/>
      <c r="I628" s="35"/>
      <c r="J628" s="35" t="s">
        <v>142</v>
      </c>
      <c r="K628" s="36"/>
      <c r="L628" s="34" t="s">
        <v>1646</v>
      </c>
      <c r="M628" s="33" t="s">
        <v>154</v>
      </c>
      <c r="N628" s="30" t="str">
        <f t="shared" si="69"/>
        <v>BV518_2: The item "Total assets" is different from the sum of the different items reported above --&gt;Template 1: SR.02.01; Columns: c0020; Expression: {r0500}={r0010}+{r0020}+{r0030}+{r0040}+{r0050}+{r0060}+{r0070}+{r0220}+{r0230}+{r0270}+{r0350}+{r0360}+{r0370}+{r0380}+{r0410}+{r0420}</v>
      </c>
      <c r="O628" s="35" t="s">
        <v>7377</v>
      </c>
      <c r="P628" s="29" t="str">
        <f t="shared" si="71"/>
        <v/>
      </c>
      <c r="Q628" s="28" t="str">
        <f t="shared" si="72"/>
        <v/>
      </c>
      <c r="R628" s="29" t="str">
        <f t="shared" si="73"/>
        <v>07</v>
      </c>
      <c r="S628" s="29" t="str">
        <f t="shared" si="74"/>
        <v>18</v>
      </c>
      <c r="T628" s="29"/>
      <c r="U628" s="38"/>
      <c r="V628" s="35"/>
      <c r="W628" s="35"/>
      <c r="X628" s="35"/>
      <c r="Y628" s="35"/>
      <c r="Z628" s="35"/>
      <c r="AA628" s="33" t="str">
        <f t="shared" si="70"/>
        <v>Business validation</v>
      </c>
      <c r="AB628" s="33" t="str">
        <f t="shared" si="76"/>
        <v>IT</v>
      </c>
      <c r="AC628" s="28" t="s">
        <v>1051</v>
      </c>
      <c r="AD628" s="28" t="s">
        <v>2701</v>
      </c>
      <c r="AE628" s="33" t="s">
        <v>84</v>
      </c>
      <c r="AF628" s="35"/>
      <c r="AG628" s="35"/>
      <c r="AH628" s="28"/>
    </row>
    <row r="629" spans="1:34" ht="15" customHeight="1" x14ac:dyDescent="0.25">
      <c r="A629" s="39" t="s">
        <v>2580</v>
      </c>
      <c r="B629" s="39" t="s">
        <v>3132</v>
      </c>
      <c r="C629" s="35" t="s">
        <v>8</v>
      </c>
      <c r="D629" s="35"/>
      <c r="E629" s="35"/>
      <c r="F629" s="35"/>
      <c r="G629" s="35"/>
      <c r="H629" s="35"/>
      <c r="I629" s="35"/>
      <c r="J629" s="35" t="s">
        <v>137</v>
      </c>
      <c r="K629" s="36"/>
      <c r="L629" s="34" t="s">
        <v>1645</v>
      </c>
      <c r="M629" s="33" t="s">
        <v>173</v>
      </c>
      <c r="N629" s="30" t="str">
        <f t="shared" si="69"/>
        <v>BV519_1: The item "Total liabilities" is different from the sum of the different items reported above --&gt;Template 1: S.02.01; Columns: c0010; Expression: {r0900}={r0510}+{r0600}+{r0690}+{r0740}+{r0750}+{r0760}+{r0770}+{r0780}+{r0790}+{r0800}+{r0810}+{r0820}+{r0830}+{r0840}+{r0880}</v>
      </c>
      <c r="O629" s="35" t="s">
        <v>7377</v>
      </c>
      <c r="P629" s="29" t="str">
        <f t="shared" si="71"/>
        <v/>
      </c>
      <c r="Q629" s="28" t="str">
        <f t="shared" si="72"/>
        <v/>
      </c>
      <c r="R629" s="29" t="str">
        <f t="shared" si="73"/>
        <v>07</v>
      </c>
      <c r="S629" s="29" t="str">
        <f t="shared" si="74"/>
        <v>18</v>
      </c>
      <c r="T629" s="29"/>
      <c r="U629" s="38"/>
      <c r="V629" s="35"/>
      <c r="W629" s="35"/>
      <c r="X629" s="35"/>
      <c r="Y629" s="35"/>
      <c r="Z629" s="35"/>
      <c r="AA629" s="33" t="str">
        <f t="shared" si="70"/>
        <v>Business validation</v>
      </c>
      <c r="AB629" s="33" t="str">
        <f t="shared" si="76"/>
        <v>IT</v>
      </c>
      <c r="AC629" s="28" t="s">
        <v>1051</v>
      </c>
      <c r="AD629" s="28" t="s">
        <v>2701</v>
      </c>
      <c r="AE629" s="33" t="s">
        <v>84</v>
      </c>
      <c r="AF629" s="35"/>
      <c r="AG629" s="35"/>
      <c r="AH629" s="28"/>
    </row>
    <row r="630" spans="1:34" ht="15" customHeight="1" x14ac:dyDescent="0.25">
      <c r="A630" s="39" t="s">
        <v>2581</v>
      </c>
      <c r="B630" s="39" t="s">
        <v>3132</v>
      </c>
      <c r="C630" s="35" t="s">
        <v>724</v>
      </c>
      <c r="D630" s="35"/>
      <c r="E630" s="35"/>
      <c r="F630" s="35"/>
      <c r="G630" s="35"/>
      <c r="H630" s="35"/>
      <c r="I630" s="35"/>
      <c r="J630" s="35" t="s">
        <v>137</v>
      </c>
      <c r="K630" s="36"/>
      <c r="L630" s="34" t="s">
        <v>1645</v>
      </c>
      <c r="M630" s="33" t="s">
        <v>173</v>
      </c>
      <c r="N630" s="30" t="str">
        <f t="shared" si="69"/>
        <v>BV519_2: The item "Total liabilities" is different from the sum of the different items reported above --&gt;Template 1: SR.02.01; Columns: c0010; Expression: {r0900}={r0510}+{r0600}+{r0690}+{r0740}+{r0750}+{r0760}+{r0770}+{r0780}+{r0790}+{r0800}+{r0810}+{r0820}+{r0830}+{r0840}+{r0880}</v>
      </c>
      <c r="O630" s="35" t="s">
        <v>7377</v>
      </c>
      <c r="P630" s="29" t="str">
        <f t="shared" si="71"/>
        <v/>
      </c>
      <c r="Q630" s="28" t="str">
        <f t="shared" si="72"/>
        <v/>
      </c>
      <c r="R630" s="29" t="str">
        <f t="shared" si="73"/>
        <v>07</v>
      </c>
      <c r="S630" s="29" t="str">
        <f t="shared" si="74"/>
        <v>18</v>
      </c>
      <c r="T630" s="29"/>
      <c r="U630" s="38"/>
      <c r="V630" s="35"/>
      <c r="W630" s="35"/>
      <c r="X630" s="35"/>
      <c r="Y630" s="35"/>
      <c r="Z630" s="35"/>
      <c r="AA630" s="33" t="str">
        <f t="shared" si="70"/>
        <v>Business validation</v>
      </c>
      <c r="AB630" s="33" t="str">
        <f t="shared" si="76"/>
        <v>IT</v>
      </c>
      <c r="AC630" s="28" t="s">
        <v>1051</v>
      </c>
      <c r="AD630" s="28" t="s">
        <v>2701</v>
      </c>
      <c r="AE630" s="33" t="s">
        <v>84</v>
      </c>
      <c r="AF630" s="35"/>
      <c r="AG630" s="35"/>
      <c r="AH630" s="28"/>
    </row>
    <row r="631" spans="1:34" ht="15" customHeight="1" x14ac:dyDescent="0.25">
      <c r="A631" s="39" t="s">
        <v>2582</v>
      </c>
      <c r="B631" s="39" t="s">
        <v>3132</v>
      </c>
      <c r="C631" s="35" t="s">
        <v>8</v>
      </c>
      <c r="D631" s="35"/>
      <c r="E631" s="35"/>
      <c r="F631" s="35"/>
      <c r="G631" s="35"/>
      <c r="H631" s="35"/>
      <c r="I631" s="35"/>
      <c r="J631" s="35" t="s">
        <v>142</v>
      </c>
      <c r="K631" s="36"/>
      <c r="L631" s="34" t="s">
        <v>1838</v>
      </c>
      <c r="M631" s="33" t="s">
        <v>173</v>
      </c>
      <c r="N631" s="30" t="str">
        <f t="shared" si="69"/>
        <v>BV520_1: The item "Total liabilities" is different from the sum of the different items reported above --&gt;Template 1: S.02.01; Columns: c0020; Expression: {r0900}={r0510}+{r0600}+{r0690}+{r0730}+{r0740}+{r0750}+{r0760}+{r0770}+{r0780}+{r0790}+{r0800}+{r0810}+{r0820}+{r0830}+{r0840}+{r0880}</v>
      </c>
      <c r="O631" s="35" t="s">
        <v>7377</v>
      </c>
      <c r="P631" s="29" t="str">
        <f t="shared" si="71"/>
        <v/>
      </c>
      <c r="Q631" s="28" t="str">
        <f t="shared" si="72"/>
        <v/>
      </c>
      <c r="R631" s="29" t="str">
        <f t="shared" si="73"/>
        <v>07</v>
      </c>
      <c r="S631" s="29" t="str">
        <f t="shared" si="74"/>
        <v>18</v>
      </c>
      <c r="T631" s="29"/>
      <c r="U631" s="38"/>
      <c r="V631" s="35"/>
      <c r="W631" s="35"/>
      <c r="X631" s="35"/>
      <c r="Y631" s="35"/>
      <c r="Z631" s="35"/>
      <c r="AA631" s="33" t="str">
        <f t="shared" si="70"/>
        <v>Business validation</v>
      </c>
      <c r="AB631" s="33" t="str">
        <f t="shared" si="76"/>
        <v>IT</v>
      </c>
      <c r="AC631" s="28" t="s">
        <v>1051</v>
      </c>
      <c r="AD631" s="28" t="s">
        <v>2701</v>
      </c>
      <c r="AE631" s="33" t="s">
        <v>84</v>
      </c>
      <c r="AF631" s="35"/>
      <c r="AG631" s="35"/>
      <c r="AH631" s="28"/>
    </row>
    <row r="632" spans="1:34" ht="15" customHeight="1" x14ac:dyDescent="0.25">
      <c r="A632" s="39" t="s">
        <v>2583</v>
      </c>
      <c r="B632" s="39" t="s">
        <v>3132</v>
      </c>
      <c r="C632" s="35" t="s">
        <v>724</v>
      </c>
      <c r="D632" s="35"/>
      <c r="E632" s="35"/>
      <c r="F632" s="35"/>
      <c r="G632" s="35"/>
      <c r="H632" s="35"/>
      <c r="I632" s="35"/>
      <c r="J632" s="35" t="s">
        <v>142</v>
      </c>
      <c r="K632" s="36"/>
      <c r="L632" s="34" t="s">
        <v>1838</v>
      </c>
      <c r="M632" s="33" t="s">
        <v>173</v>
      </c>
      <c r="N632" s="30" t="str">
        <f t="shared" si="69"/>
        <v>BV520_2: The item "Total liabilities" is different from the sum of the different items reported above --&gt;Template 1: SR.02.01; Columns: c0020; Expression: {r0900}={r0510}+{r0600}+{r0690}+{r0730}+{r0740}+{r0750}+{r0760}+{r0770}+{r0780}+{r0790}+{r0800}+{r0810}+{r0820}+{r0830}+{r0840}+{r0880}</v>
      </c>
      <c r="O632" s="35" t="s">
        <v>7377</v>
      </c>
      <c r="P632" s="29" t="str">
        <f t="shared" si="71"/>
        <v/>
      </c>
      <c r="Q632" s="28" t="str">
        <f t="shared" si="72"/>
        <v/>
      </c>
      <c r="R632" s="29" t="str">
        <f t="shared" si="73"/>
        <v>07</v>
      </c>
      <c r="S632" s="29" t="str">
        <f t="shared" si="74"/>
        <v>18</v>
      </c>
      <c r="T632" s="29"/>
      <c r="U632" s="38"/>
      <c r="V632" s="35"/>
      <c r="W632" s="35"/>
      <c r="X632" s="35"/>
      <c r="Y632" s="35"/>
      <c r="Z632" s="35"/>
      <c r="AA632" s="33" t="str">
        <f t="shared" si="70"/>
        <v>Business validation</v>
      </c>
      <c r="AB632" s="33" t="str">
        <f t="shared" si="76"/>
        <v>IT</v>
      </c>
      <c r="AC632" s="28" t="s">
        <v>1051</v>
      </c>
      <c r="AD632" s="28" t="s">
        <v>2701</v>
      </c>
      <c r="AE632" s="33" t="s">
        <v>84</v>
      </c>
      <c r="AF632" s="35"/>
      <c r="AG632" s="35"/>
      <c r="AH632" s="28"/>
    </row>
    <row r="633" spans="1:34" ht="15" customHeight="1" x14ac:dyDescent="0.25">
      <c r="A633" s="40" t="s">
        <v>3194</v>
      </c>
      <c r="B633" s="39" t="s">
        <v>3132</v>
      </c>
      <c r="C633" s="36" t="s">
        <v>128</v>
      </c>
      <c r="D633" s="36"/>
      <c r="E633" s="36"/>
      <c r="F633" s="36"/>
      <c r="G633" s="36"/>
      <c r="H633" s="36"/>
      <c r="I633" s="36"/>
      <c r="J633" s="36" t="s">
        <v>337</v>
      </c>
      <c r="K633" s="36"/>
      <c r="L633" s="34" t="s">
        <v>3272</v>
      </c>
      <c r="M633" s="33" t="s">
        <v>1960</v>
      </c>
      <c r="N633" s="30" t="str">
        <f t="shared" si="69"/>
        <v xml:space="preserve">BV522_1: The amount reported as "Technical provisions - total" is different from the sum of "Technical provisions calculated as a whole", "Total Best estimate - gross", "Risk margin" and "Amount of the transitional on Technical Provisions" --&gt;Template 1: S.17.01; Columns: c0020-0180; Expression: {r0320}={r0010}+{r0260}+{r0280}+{r0290}+{r0300}+{r0310} </v>
      </c>
      <c r="O633" s="21" t="s">
        <v>2331</v>
      </c>
      <c r="P633" s="29" t="str">
        <f t="shared" si="71"/>
        <v>01 02</v>
      </c>
      <c r="Q633" s="28" t="str">
        <f t="shared" si="72"/>
        <v/>
      </c>
      <c r="R633" s="29" t="str">
        <f t="shared" si="73"/>
        <v>07 08</v>
      </c>
      <c r="S633" s="29" t="str">
        <f t="shared" si="74"/>
        <v>16 17 18 19</v>
      </c>
      <c r="T633" s="29"/>
      <c r="U633" s="34"/>
      <c r="V633" s="36"/>
      <c r="W633" s="36"/>
      <c r="X633" s="36"/>
      <c r="Y633" s="36"/>
      <c r="Z633" s="36"/>
      <c r="AA633" s="33" t="str">
        <f t="shared" si="70"/>
        <v>Business validation</v>
      </c>
      <c r="AB633" s="33" t="str">
        <f t="shared" si="76"/>
        <v>IT</v>
      </c>
      <c r="AC633" s="28" t="s">
        <v>1051</v>
      </c>
      <c r="AD633" s="28" t="s">
        <v>2701</v>
      </c>
      <c r="AE633" s="33" t="s">
        <v>84</v>
      </c>
      <c r="AF633" s="36"/>
      <c r="AG633" s="36"/>
      <c r="AH633" s="28"/>
    </row>
    <row r="634" spans="1:34" ht="15" customHeight="1" x14ac:dyDescent="0.25">
      <c r="A634" s="40" t="s">
        <v>3195</v>
      </c>
      <c r="B634" s="39" t="s">
        <v>3132</v>
      </c>
      <c r="C634" s="36" t="s">
        <v>726</v>
      </c>
      <c r="D634" s="36"/>
      <c r="E634" s="36"/>
      <c r="F634" s="36"/>
      <c r="G634" s="36"/>
      <c r="H634" s="36"/>
      <c r="I634" s="36"/>
      <c r="J634" s="36" t="s">
        <v>337</v>
      </c>
      <c r="K634" s="36"/>
      <c r="L634" s="34" t="s">
        <v>3272</v>
      </c>
      <c r="M634" s="33" t="s">
        <v>1960</v>
      </c>
      <c r="N634" s="30" t="str">
        <f t="shared" si="69"/>
        <v xml:space="preserve">BV522_2: The amount reported as "Technical provisions - total" is different from the sum of "Technical provisions calculated as a whole", "Total Best estimate - gross", "Risk margin" and "Amount of the transitional on Technical Provisions" --&gt;Template 1: SR.17.01; Columns: c0020-0180; Expression: {r0320}={r0010}+{r0260}+{r0280}+{r0290}+{r0300}+{r0310} </v>
      </c>
      <c r="O634" s="21" t="s">
        <v>7369</v>
      </c>
      <c r="P634" s="29" t="str">
        <f t="shared" si="71"/>
        <v>01</v>
      </c>
      <c r="Q634" s="28" t="str">
        <f t="shared" si="72"/>
        <v/>
      </c>
      <c r="R634" s="29" t="str">
        <f t="shared" si="73"/>
        <v>07</v>
      </c>
      <c r="S634" s="29" t="str">
        <f t="shared" si="74"/>
        <v>16 18</v>
      </c>
      <c r="T634" s="29"/>
      <c r="U634" s="34"/>
      <c r="V634" s="36"/>
      <c r="W634" s="36"/>
      <c r="X634" s="36"/>
      <c r="Y634" s="36"/>
      <c r="Z634" s="36"/>
      <c r="AA634" s="33" t="str">
        <f t="shared" si="70"/>
        <v>Business validation</v>
      </c>
      <c r="AB634" s="33" t="str">
        <f t="shared" si="76"/>
        <v>IT</v>
      </c>
      <c r="AC634" s="28" t="s">
        <v>1051</v>
      </c>
      <c r="AD634" s="28" t="s">
        <v>2701</v>
      </c>
      <c r="AE634" s="33" t="s">
        <v>84</v>
      </c>
      <c r="AF634" s="36"/>
      <c r="AG634" s="36"/>
      <c r="AH634" s="28"/>
    </row>
    <row r="635" spans="1:34" ht="15" customHeight="1" x14ac:dyDescent="0.25">
      <c r="A635" s="40" t="s">
        <v>2584</v>
      </c>
      <c r="B635" s="39" t="s">
        <v>3132</v>
      </c>
      <c r="C635" s="36" t="s">
        <v>128</v>
      </c>
      <c r="D635" s="36"/>
      <c r="E635" s="36"/>
      <c r="F635" s="36"/>
      <c r="G635" s="36"/>
      <c r="H635" s="36"/>
      <c r="I635" s="36"/>
      <c r="J635" s="36" t="s">
        <v>337</v>
      </c>
      <c r="K635" s="36"/>
      <c r="L635" s="34" t="s">
        <v>1959</v>
      </c>
      <c r="M635" s="33" t="s">
        <v>1958</v>
      </c>
      <c r="N635" s="30" t="str">
        <f t="shared" si="69"/>
        <v>BV523_1: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S.17.01; Columns: c0020-0180; Expression: {r0340}={r0010}-{r0050}+{r0270}+{r0280}+{r0290}+{r0300}+{r0310}</v>
      </c>
      <c r="O635" s="21" t="s">
        <v>2331</v>
      </c>
      <c r="P635" s="29" t="str">
        <f t="shared" si="71"/>
        <v>01 02</v>
      </c>
      <c r="Q635" s="28" t="str">
        <f t="shared" si="72"/>
        <v/>
      </c>
      <c r="R635" s="29" t="str">
        <f t="shared" si="73"/>
        <v>07 08</v>
      </c>
      <c r="S635" s="29" t="str">
        <f t="shared" si="74"/>
        <v>16 17 18 19</v>
      </c>
      <c r="T635" s="29"/>
      <c r="U635" s="34"/>
      <c r="V635" s="36"/>
      <c r="W635" s="36"/>
      <c r="X635" s="36"/>
      <c r="Y635" s="36"/>
      <c r="Z635" s="36"/>
      <c r="AA635" s="33" t="str">
        <f t="shared" si="70"/>
        <v>Business validation</v>
      </c>
      <c r="AB635" s="33" t="str">
        <f t="shared" si="76"/>
        <v>IT</v>
      </c>
      <c r="AC635" s="28" t="s">
        <v>1051</v>
      </c>
      <c r="AD635" s="28" t="s">
        <v>2701</v>
      </c>
      <c r="AE635" s="33" t="s">
        <v>84</v>
      </c>
      <c r="AF635" s="36"/>
      <c r="AG635" s="36"/>
      <c r="AH635" s="28"/>
    </row>
    <row r="636" spans="1:34" ht="15" customHeight="1" x14ac:dyDescent="0.25">
      <c r="A636" s="40" t="s">
        <v>2585</v>
      </c>
      <c r="B636" s="39" t="s">
        <v>3132</v>
      </c>
      <c r="C636" s="36" t="s">
        <v>726</v>
      </c>
      <c r="D636" s="36"/>
      <c r="E636" s="36"/>
      <c r="F636" s="36"/>
      <c r="G636" s="36"/>
      <c r="H636" s="36"/>
      <c r="I636" s="36"/>
      <c r="J636" s="36" t="s">
        <v>337</v>
      </c>
      <c r="K636" s="36"/>
      <c r="L636" s="34" t="s">
        <v>1959</v>
      </c>
      <c r="M636" s="33" t="s">
        <v>1958</v>
      </c>
      <c r="N636" s="30" t="str">
        <f t="shared" si="69"/>
        <v>BV523_2: The amount reported as "Technical provisions minus recoverables from reinsurance/SPV and Finite Re- total" is different from the sum of "Technical provisions calculated as a whole", "Total Best estimate - gross", "Risk margin" and "Amount of the transitional on Technical Provisions" minus the "Recoverable from reinsurance contract/SPV and Finite Re after the adjustment for expected losses due to counterparty default" --&gt;Template 1: SR.17.01; Columns: c0020-0180; Expression: {r0340}={r0010}-{r0050}+{r0270}+{r0280}+{r0290}+{r0300}+{r0310}</v>
      </c>
      <c r="O636" s="21" t="s">
        <v>7369</v>
      </c>
      <c r="P636" s="29" t="str">
        <f t="shared" si="71"/>
        <v>01</v>
      </c>
      <c r="Q636" s="28" t="str">
        <f t="shared" si="72"/>
        <v/>
      </c>
      <c r="R636" s="29" t="str">
        <f t="shared" si="73"/>
        <v>07</v>
      </c>
      <c r="S636" s="29" t="str">
        <f t="shared" si="74"/>
        <v>16 18</v>
      </c>
      <c r="T636" s="29"/>
      <c r="U636" s="34"/>
      <c r="V636" s="36"/>
      <c r="W636" s="36"/>
      <c r="X636" s="36"/>
      <c r="Y636" s="36"/>
      <c r="Z636" s="36"/>
      <c r="AA636" s="33" t="str">
        <f t="shared" si="70"/>
        <v>Business validation</v>
      </c>
      <c r="AB636" s="33" t="str">
        <f t="shared" si="76"/>
        <v>IT</v>
      </c>
      <c r="AC636" s="28" t="s">
        <v>1051</v>
      </c>
      <c r="AD636" s="28" t="s">
        <v>2701</v>
      </c>
      <c r="AE636" s="33" t="s">
        <v>84</v>
      </c>
      <c r="AF636" s="36"/>
      <c r="AG636" s="36"/>
      <c r="AH636" s="28"/>
    </row>
    <row r="637" spans="1:34" ht="15" customHeight="1" x14ac:dyDescent="0.25">
      <c r="A637" s="40" t="s">
        <v>3196</v>
      </c>
      <c r="B637" s="39" t="s">
        <v>3132</v>
      </c>
      <c r="C637" s="36" t="s">
        <v>131</v>
      </c>
      <c r="D637" s="36"/>
      <c r="E637" s="36"/>
      <c r="F637" s="36"/>
      <c r="G637" s="36"/>
      <c r="H637" s="36"/>
      <c r="I637" s="36" t="s">
        <v>1843</v>
      </c>
      <c r="J637" s="36"/>
      <c r="K637" s="36"/>
      <c r="L637" s="34" t="s">
        <v>1791</v>
      </c>
      <c r="M637" s="33" t="s">
        <v>2095</v>
      </c>
      <c r="N637" s="30" t="str">
        <f t="shared" si="69"/>
        <v>BV524: The "Total" value of the item reported in column "Total" is different from the sum of the same item of "Tier 1 - unrestricted" and "Tier 2" --&gt;Template 1: S.23.01; Rows: r0010;0030;0040; Expression: {c0010}={c0020}+{c0040}</v>
      </c>
      <c r="O637" s="25" t="s">
        <v>7372</v>
      </c>
      <c r="P637" s="29" t="str">
        <f t="shared" si="71"/>
        <v>01 02 03</v>
      </c>
      <c r="Q637" s="28" t="str">
        <f t="shared" si="72"/>
        <v/>
      </c>
      <c r="R637" s="29" t="str">
        <f t="shared" si="73"/>
        <v/>
      </c>
      <c r="S637" s="29" t="str">
        <f t="shared" si="74"/>
        <v>16 17</v>
      </c>
      <c r="T637" s="29"/>
      <c r="U637" s="34"/>
      <c r="V637" s="36"/>
      <c r="W637" s="36"/>
      <c r="X637" s="36"/>
      <c r="Y637" s="36"/>
      <c r="Z637" s="36"/>
      <c r="AA637" s="33" t="str">
        <f t="shared" si="70"/>
        <v>Business validation</v>
      </c>
      <c r="AB637" s="33" t="str">
        <f t="shared" si="76"/>
        <v>IT</v>
      </c>
      <c r="AC637" s="28" t="s">
        <v>1051</v>
      </c>
      <c r="AD637" s="28" t="s">
        <v>2701</v>
      </c>
      <c r="AE637" s="33" t="s">
        <v>84</v>
      </c>
      <c r="AF637" s="36"/>
      <c r="AG637" s="36"/>
      <c r="AH637" s="28"/>
    </row>
    <row r="638" spans="1:34" ht="15" customHeight="1" x14ac:dyDescent="0.25">
      <c r="A638" s="40" t="s">
        <v>2586</v>
      </c>
      <c r="B638" s="39" t="s">
        <v>3132</v>
      </c>
      <c r="C638" s="36" t="s">
        <v>131</v>
      </c>
      <c r="D638" s="36"/>
      <c r="E638" s="36"/>
      <c r="F638" s="36"/>
      <c r="G638" s="36"/>
      <c r="H638" s="36"/>
      <c r="I638" s="36" t="s">
        <v>2096</v>
      </c>
      <c r="J638" s="36"/>
      <c r="K638" s="36"/>
      <c r="L638" s="34" t="s">
        <v>1791</v>
      </c>
      <c r="M638" s="33" t="s">
        <v>2095</v>
      </c>
      <c r="N638" s="30" t="str">
        <f t="shared" si="69"/>
        <v>BV525: The "Total" value of the item reported in column "Total" is different from the sum of the same item of "Tier 1 - unrestricted" and "Tier 2" --&gt;Template 1: S.23.01; Rows: r0010;0020;0030;0040; Expression: {c0010}={c0020}+{c0040}</v>
      </c>
      <c r="O638" s="25" t="s">
        <v>107</v>
      </c>
      <c r="P638" s="29" t="str">
        <f t="shared" si="71"/>
        <v>04 05 06</v>
      </c>
      <c r="Q638" s="28" t="str">
        <f t="shared" si="72"/>
        <v/>
      </c>
      <c r="R638" s="29" t="str">
        <f t="shared" si="73"/>
        <v/>
      </c>
      <c r="S638" s="29" t="str">
        <f t="shared" si="74"/>
        <v/>
      </c>
      <c r="T638" s="29"/>
      <c r="U638" s="34"/>
      <c r="V638" s="36"/>
      <c r="W638" s="36"/>
      <c r="X638" s="36"/>
      <c r="Y638" s="36"/>
      <c r="Z638" s="36"/>
      <c r="AA638" s="33" t="str">
        <f t="shared" si="70"/>
        <v>Business validation</v>
      </c>
      <c r="AB638" s="33" t="str">
        <f t="shared" si="76"/>
        <v>IT</v>
      </c>
      <c r="AC638" s="28" t="s">
        <v>1051</v>
      </c>
      <c r="AD638" s="28" t="s">
        <v>2701</v>
      </c>
      <c r="AE638" s="33" t="s">
        <v>84</v>
      </c>
      <c r="AF638" s="36"/>
      <c r="AG638" s="36"/>
      <c r="AH638" s="28"/>
    </row>
    <row r="639" spans="1:34" ht="15" customHeight="1" x14ac:dyDescent="0.25">
      <c r="A639" s="40" t="s">
        <v>2587</v>
      </c>
      <c r="B639" s="39" t="s">
        <v>3132</v>
      </c>
      <c r="C639" s="36" t="s">
        <v>131</v>
      </c>
      <c r="D639" s="36"/>
      <c r="E639" s="36"/>
      <c r="F639" s="36"/>
      <c r="G639" s="36"/>
      <c r="H639" s="36"/>
      <c r="I639" s="36" t="s">
        <v>1792</v>
      </c>
      <c r="J639" s="36"/>
      <c r="K639" s="36"/>
      <c r="L639" s="34" t="s">
        <v>1793</v>
      </c>
      <c r="M639" s="33" t="s">
        <v>2098</v>
      </c>
      <c r="N639" s="30" t="str">
        <f t="shared" si="69"/>
        <v>BV526: The "Total" value of the item reported in column "Total" is different from the sum of the same item of "Tier 1 - restricted", "Tier 2" and "Tier 3" --&gt;Template 1: S.23.01; Rows: r0050;0090;0110;0140; Expression: {c0010}={c0030}+{c0040}+{c0050}</v>
      </c>
      <c r="O639" s="25" t="s">
        <v>7372</v>
      </c>
      <c r="P639" s="29" t="str">
        <f t="shared" si="71"/>
        <v>01 02 03</v>
      </c>
      <c r="Q639" s="28" t="str">
        <f t="shared" si="72"/>
        <v/>
      </c>
      <c r="R639" s="29" t="str">
        <f t="shared" si="73"/>
        <v/>
      </c>
      <c r="S639" s="29" t="str">
        <f t="shared" si="74"/>
        <v>16 17</v>
      </c>
      <c r="T639" s="29"/>
      <c r="U639" s="34"/>
      <c r="V639" s="36"/>
      <c r="W639" s="36"/>
      <c r="X639" s="36"/>
      <c r="Y639" s="36"/>
      <c r="Z639" s="36"/>
      <c r="AA639" s="33" t="str">
        <f t="shared" si="70"/>
        <v>Business validation</v>
      </c>
      <c r="AB639" s="33" t="str">
        <f t="shared" si="76"/>
        <v>IT</v>
      </c>
      <c r="AC639" s="28" t="s">
        <v>1051</v>
      </c>
      <c r="AD639" s="28" t="s">
        <v>2701</v>
      </c>
      <c r="AE639" s="33" t="s">
        <v>84</v>
      </c>
      <c r="AF639" s="36"/>
      <c r="AG639" s="36"/>
      <c r="AH639" s="28"/>
    </row>
    <row r="640" spans="1:34" ht="15" customHeight="1" x14ac:dyDescent="0.25">
      <c r="A640" s="40" t="s">
        <v>2588</v>
      </c>
      <c r="B640" s="39" t="s">
        <v>3132</v>
      </c>
      <c r="C640" s="36" t="s">
        <v>131</v>
      </c>
      <c r="D640" s="36"/>
      <c r="E640" s="36"/>
      <c r="F640" s="36"/>
      <c r="G640" s="36"/>
      <c r="H640" s="36"/>
      <c r="I640" s="36" t="s">
        <v>2097</v>
      </c>
      <c r="J640" s="36"/>
      <c r="K640" s="36"/>
      <c r="L640" s="34" t="s">
        <v>1793</v>
      </c>
      <c r="M640" s="33" t="s">
        <v>2098</v>
      </c>
      <c r="N640" s="30" t="str">
        <f t="shared" si="69"/>
        <v>BV527: The "Total" value of the item reported in column "Total" is different from the sum of the same item of "Tier 1 - restricted", "Tier 2" and "Tier 3" --&gt;Template 1: S.23.01; Rows: r0050;0060;0090;0100;0110;0120;0140;0150; Expression: {c0010}={c0030}+{c0040}+{c0050}</v>
      </c>
      <c r="O640" s="25" t="s">
        <v>107</v>
      </c>
      <c r="P640" s="29" t="str">
        <f t="shared" si="71"/>
        <v>04 05 06</v>
      </c>
      <c r="Q640" s="28" t="str">
        <f t="shared" si="72"/>
        <v/>
      </c>
      <c r="R640" s="29" t="str">
        <f t="shared" si="73"/>
        <v/>
      </c>
      <c r="S640" s="29" t="str">
        <f t="shared" si="74"/>
        <v/>
      </c>
      <c r="T640" s="29"/>
      <c r="U640" s="34"/>
      <c r="V640" s="36"/>
      <c r="W640" s="36"/>
      <c r="X640" s="36"/>
      <c r="Y640" s="36"/>
      <c r="Z640" s="36"/>
      <c r="AA640" s="33" t="str">
        <f t="shared" si="70"/>
        <v>Business validation</v>
      </c>
      <c r="AB640" s="33" t="str">
        <f t="shared" si="76"/>
        <v>IT</v>
      </c>
      <c r="AC640" s="28" t="s">
        <v>1051</v>
      </c>
      <c r="AD640" s="28" t="s">
        <v>2701</v>
      </c>
      <c r="AE640" s="33" t="s">
        <v>84</v>
      </c>
      <c r="AF640" s="36"/>
      <c r="AG640" s="36"/>
      <c r="AH640" s="28"/>
    </row>
    <row r="641" spans="1:34" ht="15" customHeight="1" x14ac:dyDescent="0.25">
      <c r="A641" s="40" t="s">
        <v>2589</v>
      </c>
      <c r="B641" s="39" t="s">
        <v>3132</v>
      </c>
      <c r="C641" s="36" t="s">
        <v>131</v>
      </c>
      <c r="D641" s="36"/>
      <c r="E641" s="36"/>
      <c r="F641" s="36"/>
      <c r="G641" s="36"/>
      <c r="H641" s="36"/>
      <c r="I641" s="36" t="s">
        <v>1844</v>
      </c>
      <c r="J641" s="36"/>
      <c r="K641" s="36"/>
      <c r="L641" s="34" t="s">
        <v>476</v>
      </c>
      <c r="M641" s="33" t="s">
        <v>2099</v>
      </c>
      <c r="N641" s="30" t="str">
        <f t="shared" si="69"/>
        <v>BV528: The "Total" value of the item reported in column "Total" is different from the value reported as "Tier 1 - unrestricted" --&gt;Template 1: S.23.01; Rows: r0070;0130; Expression: {c0010}={c0020}</v>
      </c>
      <c r="O641" s="25" t="s">
        <v>7372</v>
      </c>
      <c r="P641" s="29" t="str">
        <f t="shared" si="71"/>
        <v>01 02 03</v>
      </c>
      <c r="Q641" s="28" t="str">
        <f t="shared" si="72"/>
        <v/>
      </c>
      <c r="R641" s="29" t="str">
        <f t="shared" si="73"/>
        <v/>
      </c>
      <c r="S641" s="29" t="str">
        <f t="shared" si="74"/>
        <v>16 17</v>
      </c>
      <c r="T641" s="29"/>
      <c r="U641" s="34"/>
      <c r="V641" s="36"/>
      <c r="W641" s="36"/>
      <c r="X641" s="36"/>
      <c r="Y641" s="36"/>
      <c r="Z641" s="36"/>
      <c r="AA641" s="33" t="str">
        <f t="shared" si="70"/>
        <v>Business validation</v>
      </c>
      <c r="AB641" s="33" t="str">
        <f t="shared" si="76"/>
        <v>IT</v>
      </c>
      <c r="AC641" s="33" t="s">
        <v>10</v>
      </c>
      <c r="AD641" s="28" t="s">
        <v>2701</v>
      </c>
      <c r="AE641" s="33" t="s">
        <v>84</v>
      </c>
      <c r="AF641" s="36"/>
      <c r="AG641" s="36"/>
      <c r="AH641" s="28"/>
    </row>
    <row r="642" spans="1:34" ht="15" customHeight="1" x14ac:dyDescent="0.25">
      <c r="A642" s="40" t="s">
        <v>2590</v>
      </c>
      <c r="B642" s="39" t="s">
        <v>3132</v>
      </c>
      <c r="C642" s="36" t="s">
        <v>131</v>
      </c>
      <c r="D642" s="36"/>
      <c r="E642" s="36"/>
      <c r="F642" s="36"/>
      <c r="G642" s="36"/>
      <c r="H642" s="36"/>
      <c r="I642" s="36" t="s">
        <v>2103</v>
      </c>
      <c r="J642" s="36"/>
      <c r="K642" s="36"/>
      <c r="L642" s="34" t="s">
        <v>476</v>
      </c>
      <c r="M642" s="33" t="s">
        <v>2099</v>
      </c>
      <c r="N642" s="30" t="str">
        <f t="shared" ref="N642:N705" si="77">CONCATENATE(A642,": ",M642," --&gt;",IF(C642&lt;&gt;"",CONCATENATE(C$1,": ",C642),""),IF(D642&lt;&gt;"",CONCATENATE("; ",D$1,": ",D642),""),IF(E642&lt;&gt;"",CONCATENATE("; ",E$1,": ",E642),""),IF(E642&lt;&gt;"",CONCATENATE("; ",E$1,": ",E642),""),IF(F642&lt;&gt;"",CONCATENATE("; ",F$1,": ",F642),""),IF(G642&lt;&gt;"",CONCATENATE("; ",G$1,": ",G642),""),IF(H642&lt;&gt;"",CONCATENATE("; ",H$1,": ",H642),""),IF(I642&lt;&gt;"",CONCATENATE("; ",I$1,": ",I642),""),IF(J642&lt;&gt;"",CONCATENATE("; ",J$1,": ",J642),""),IF(K642&lt;&gt;"",CONCATENATE("; ",$K$1,": ",K642),""),"; Expression: ",L642)</f>
        <v>BV529: The "Total" value of the item reported in column "Total" is different from the value reported as "Tier 1 - unrestricted" --&gt;Template 1: S.23.01; Rows: r0070;0080;0130; Expression: {c0010}={c0020}</v>
      </c>
      <c r="O642" s="25" t="s">
        <v>107</v>
      </c>
      <c r="P642" s="29" t="str">
        <f t="shared" si="71"/>
        <v>04 05 06</v>
      </c>
      <c r="Q642" s="28" t="str">
        <f t="shared" si="72"/>
        <v/>
      </c>
      <c r="R642" s="29" t="str">
        <f t="shared" si="73"/>
        <v/>
      </c>
      <c r="S642" s="29" t="str">
        <f t="shared" si="74"/>
        <v/>
      </c>
      <c r="T642" s="29"/>
      <c r="U642" s="34"/>
      <c r="V642" s="36"/>
      <c r="W642" s="36"/>
      <c r="X642" s="36"/>
      <c r="Y642" s="36"/>
      <c r="Z642" s="36"/>
      <c r="AA642" s="33" t="str">
        <f t="shared" ref="AA642:AA705" si="78">IF(ISNUMBER(SEARCH("BV",A642)),"Business validation",IF(ISNUMBER(SEARCH("TV",A642)),"Technical validation",IF(ISNUMBER(SEARCH("EV",A642)),"ECB Exclusively Validation","Error")))</f>
        <v>Business validation</v>
      </c>
      <c r="AB642" s="33" t="str">
        <f t="shared" si="76"/>
        <v>IT</v>
      </c>
      <c r="AC642" s="33" t="s">
        <v>10</v>
      </c>
      <c r="AD642" s="28" t="s">
        <v>2701</v>
      </c>
      <c r="AE642" s="33" t="s">
        <v>84</v>
      </c>
      <c r="AF642" s="36"/>
      <c r="AG642" s="36"/>
      <c r="AH642" s="28"/>
    </row>
    <row r="643" spans="1:34" ht="15" customHeight="1" x14ac:dyDescent="0.25">
      <c r="A643" s="40" t="s">
        <v>2591</v>
      </c>
      <c r="B643" s="39" t="s">
        <v>3132</v>
      </c>
      <c r="C643" s="36" t="s">
        <v>131</v>
      </c>
      <c r="D643" s="36"/>
      <c r="E643" s="36"/>
      <c r="F643" s="36"/>
      <c r="G643" s="36"/>
      <c r="H643" s="36"/>
      <c r="I643" s="36" t="s">
        <v>2100</v>
      </c>
      <c r="J643" s="36"/>
      <c r="K643" s="36"/>
      <c r="L643" s="34" t="s">
        <v>476</v>
      </c>
      <c r="M643" s="33" t="s">
        <v>2099</v>
      </c>
      <c r="N643" s="30" t="str">
        <f t="shared" si="77"/>
        <v>BV530: The "Total" value of the item reported in column "Total" is different from the value reported as "Tier 1 - unrestricted" --&gt;Template 1: S.23.01; Rows: r0130; Expression: {c0010}={c0020}</v>
      </c>
      <c r="O643" s="25" t="s">
        <v>7374</v>
      </c>
      <c r="P643" s="29" t="str">
        <f t="shared" ref="P643:P706" si="79">TRIM((CONCATENATE(IFERROR(MID(O643,SEARCH("01",O643),2),"")," ",IFERROR(MID(O643,SEARCH("02",O643),2),"")," ",IFERROR(MID(O643,SEARCH("03",O643),2),"")," ",IFERROR(MID(O643,SEARCH("04",O643),2),"")," ",IFERROR(MID(O643,SEARCH("05",O643),2),""),," ",IFERROR(MID(O643,SEARCH("06",O643),2),""))))</f>
        <v/>
      </c>
      <c r="Q643" s="28" t="str">
        <f t="shared" ref="Q643:Q706" si="80">TRIM((CONCATENATE(IFERROR(MID(O643,SEARCH("10",O643),2),"")," ",IFERROR(MID(O643,SEARCH("11",O643),2),"")," ",IFERROR(MID(O643,SEARCH("12",O643),2),"")," ",IFERROR(MID(O643,SEARCH("13",O643),2),"")," ",IFERROR(MID(O643,SEARCH("14",O643),2),"")," ",IFERROR(MID(O643,SEARCH("15",O643),2),""))))</f>
        <v/>
      </c>
      <c r="R643" s="29" t="str">
        <f t="shared" ref="R643:R706" si="81">TRIM((CONCATENATE(IFERROR(MID(O643,SEARCH("07",O643),2),"")," ",IFERROR(MID(O643,SEARCH("08",O643),2),"")," ",IFERROR(MID(O643,SEARCH("09",O643),2),""))))</f>
        <v>07 08 09</v>
      </c>
      <c r="S643" s="29" t="str">
        <f t="shared" ref="S643:S706" si="82">TRIM((CONCATENATE(IFERROR(MID(O643,SEARCH("16",O643),2),"")," ",IFERROR(MID(O643,SEARCH("17",O643),2),"")," ",IFERROR(MID(O643,SEARCH("18",O643),2),"")," ",IFERROR(MID(O643,SEARCH("19",O643),2),""))))</f>
        <v>18 19</v>
      </c>
      <c r="T643" s="29"/>
      <c r="U643" s="34"/>
      <c r="V643" s="36"/>
      <c r="W643" s="36"/>
      <c r="X643" s="36"/>
      <c r="Y643" s="36"/>
      <c r="Z643" s="36"/>
      <c r="AA643" s="33" t="str">
        <f t="shared" si="78"/>
        <v>Business validation</v>
      </c>
      <c r="AB643" s="33" t="str">
        <f t="shared" si="76"/>
        <v>IT</v>
      </c>
      <c r="AC643" s="33" t="s">
        <v>10</v>
      </c>
      <c r="AD643" s="28" t="s">
        <v>2701</v>
      </c>
      <c r="AE643" s="33" t="s">
        <v>84</v>
      </c>
      <c r="AF643" s="36"/>
      <c r="AG643" s="36"/>
      <c r="AH643" s="28"/>
    </row>
    <row r="644" spans="1:34" ht="15" customHeight="1" x14ac:dyDescent="0.25">
      <c r="A644" s="40" t="s">
        <v>1789</v>
      </c>
      <c r="B644" s="39" t="s">
        <v>3132</v>
      </c>
      <c r="C644" s="36" t="s">
        <v>131</v>
      </c>
      <c r="D644" s="36"/>
      <c r="E644" s="36"/>
      <c r="F644" s="36"/>
      <c r="G644" s="36"/>
      <c r="H644" s="36"/>
      <c r="I644" s="36" t="s">
        <v>2101</v>
      </c>
      <c r="J644" s="36"/>
      <c r="K644" s="36"/>
      <c r="L644" s="34" t="s">
        <v>415</v>
      </c>
      <c r="M644" s="33" t="s">
        <v>2099</v>
      </c>
      <c r="N644" s="30" t="str">
        <f t="shared" si="77"/>
        <v>BV531: The "Total" value of the item reported in column "Total" is different from the value reported as "Tier 1 - unrestricted" --&gt;Template 1: S.23.01; Rows: r0170; Expression: {c0010}={c0050}</v>
      </c>
      <c r="O644" s="25" t="s">
        <v>107</v>
      </c>
      <c r="P644" s="29" t="str">
        <f t="shared" si="79"/>
        <v>04 05 06</v>
      </c>
      <c r="Q644" s="28" t="str">
        <f t="shared" si="80"/>
        <v/>
      </c>
      <c r="R644" s="29" t="str">
        <f t="shared" si="81"/>
        <v/>
      </c>
      <c r="S644" s="29" t="str">
        <f t="shared" si="82"/>
        <v/>
      </c>
      <c r="T644" s="29"/>
      <c r="U644" s="63">
        <v>42415</v>
      </c>
      <c r="V644" s="36"/>
      <c r="W644" s="36"/>
      <c r="X644" s="36" t="s">
        <v>8602</v>
      </c>
      <c r="Y644" s="36"/>
      <c r="Z644" s="36"/>
      <c r="AA644" s="33" t="str">
        <f t="shared" si="78"/>
        <v>Business validation</v>
      </c>
      <c r="AB644" s="33" t="str">
        <f t="shared" si="76"/>
        <v>IT</v>
      </c>
      <c r="AC644" s="33" t="s">
        <v>10</v>
      </c>
      <c r="AD644" s="28" t="s">
        <v>2701</v>
      </c>
      <c r="AE644" s="33" t="s">
        <v>84</v>
      </c>
      <c r="AF644" s="36"/>
      <c r="AG644" s="36"/>
      <c r="AH644" s="28"/>
    </row>
    <row r="645" spans="1:34" ht="15" customHeight="1" x14ac:dyDescent="0.25">
      <c r="A645" s="40" t="s">
        <v>2592</v>
      </c>
      <c r="B645" s="39" t="s">
        <v>3132</v>
      </c>
      <c r="C645" s="36" t="s">
        <v>131</v>
      </c>
      <c r="D645" s="36"/>
      <c r="E645" s="36"/>
      <c r="F645" s="36"/>
      <c r="G645" s="36"/>
      <c r="H645" s="36"/>
      <c r="I645" s="36" t="s">
        <v>2102</v>
      </c>
      <c r="J645" s="36"/>
      <c r="K645" s="36"/>
      <c r="L645" s="34" t="s">
        <v>431</v>
      </c>
      <c r="M645" s="33" t="s">
        <v>2099</v>
      </c>
      <c r="N645" s="30" t="str">
        <f t="shared" si="77"/>
        <v>BV532: The "Total" value of the item reported in column "Total" is different from the value reported as "Tier 1 - unrestricted" --&gt;Template 1: S.23.01; Rows: r0340; Expression: {c0010}={c0040}</v>
      </c>
      <c r="O645" s="25" t="s">
        <v>7374</v>
      </c>
      <c r="P645" s="29" t="str">
        <f t="shared" si="79"/>
        <v/>
      </c>
      <c r="Q645" s="28" t="str">
        <f t="shared" si="80"/>
        <v/>
      </c>
      <c r="R645" s="29" t="str">
        <f t="shared" si="81"/>
        <v>07 08 09</v>
      </c>
      <c r="S645" s="29" t="str">
        <f t="shared" si="82"/>
        <v>18 19</v>
      </c>
      <c r="T645" s="29"/>
      <c r="U645" s="63">
        <v>42415</v>
      </c>
      <c r="V645" s="36"/>
      <c r="W645" s="36"/>
      <c r="X645" s="36" t="s">
        <v>8602</v>
      </c>
      <c r="Y645" s="36"/>
      <c r="Z645" s="36"/>
      <c r="AA645" s="33" t="str">
        <f t="shared" si="78"/>
        <v>Business validation</v>
      </c>
      <c r="AB645" s="33" t="str">
        <f t="shared" si="76"/>
        <v>IT</v>
      </c>
      <c r="AC645" s="33" t="s">
        <v>10</v>
      </c>
      <c r="AD645" s="28" t="s">
        <v>2701</v>
      </c>
      <c r="AE645" s="33" t="s">
        <v>84</v>
      </c>
      <c r="AF645" s="36"/>
      <c r="AG645" s="36"/>
      <c r="AH645" s="28"/>
    </row>
    <row r="646" spans="1:34" ht="15" customHeight="1" x14ac:dyDescent="0.25">
      <c r="A646" s="40" t="s">
        <v>2593</v>
      </c>
      <c r="B646" s="39" t="s">
        <v>3132</v>
      </c>
      <c r="C646" s="36" t="s">
        <v>131</v>
      </c>
      <c r="D646" s="36"/>
      <c r="E646" s="36"/>
      <c r="F646" s="36"/>
      <c r="G646" s="36"/>
      <c r="H646" s="36"/>
      <c r="I646" s="36" t="s">
        <v>2308</v>
      </c>
      <c r="J646" s="36"/>
      <c r="K646" s="36"/>
      <c r="L646" s="34" t="s">
        <v>434</v>
      </c>
      <c r="M646" s="33" t="s">
        <v>2099</v>
      </c>
      <c r="N646" s="30" t="str">
        <f t="shared" si="77"/>
        <v>BV533: The "Total" value of the item reported in column "Total" is different from the value reported as "Tier 1 - unrestricted" --&gt;Template 1: S.23.01; Rows: r0350;0390;0400; Expression: {c0010}={c0040}+{c0050}</v>
      </c>
      <c r="O646" s="25" t="s">
        <v>7374</v>
      </c>
      <c r="P646" s="29" t="str">
        <f t="shared" si="79"/>
        <v/>
      </c>
      <c r="Q646" s="28" t="str">
        <f t="shared" si="80"/>
        <v/>
      </c>
      <c r="R646" s="29" t="str">
        <f t="shared" si="81"/>
        <v>07 08 09</v>
      </c>
      <c r="S646" s="29" t="str">
        <f t="shared" si="82"/>
        <v>18 19</v>
      </c>
      <c r="T646" s="29"/>
      <c r="U646" s="63">
        <v>42415</v>
      </c>
      <c r="V646" s="36"/>
      <c r="W646" s="36"/>
      <c r="X646" s="36" t="s">
        <v>8602</v>
      </c>
      <c r="Y646" s="36"/>
      <c r="Z646" s="36"/>
      <c r="AA646" s="33" t="str">
        <f t="shared" si="78"/>
        <v>Business validation</v>
      </c>
      <c r="AB646" s="33" t="str">
        <f t="shared" si="76"/>
        <v>IT</v>
      </c>
      <c r="AC646" s="28" t="s">
        <v>1051</v>
      </c>
      <c r="AD646" s="28" t="s">
        <v>2701</v>
      </c>
      <c r="AE646" s="33" t="s">
        <v>84</v>
      </c>
      <c r="AF646" s="36"/>
      <c r="AG646" s="36"/>
      <c r="AH646" s="28"/>
    </row>
    <row r="647" spans="1:34" ht="15" customHeight="1" x14ac:dyDescent="0.25">
      <c r="A647" s="40" t="s">
        <v>2594</v>
      </c>
      <c r="B647" s="39" t="s">
        <v>3132</v>
      </c>
      <c r="C647" s="36" t="s">
        <v>131</v>
      </c>
      <c r="D647" s="36"/>
      <c r="E647" s="36"/>
      <c r="F647" s="36"/>
      <c r="G647" s="36"/>
      <c r="H647" s="36"/>
      <c r="I647" s="36" t="s">
        <v>1794</v>
      </c>
      <c r="J647" s="36"/>
      <c r="K647" s="36"/>
      <c r="L647" s="34" t="s">
        <v>1795</v>
      </c>
      <c r="M647" s="33" t="s">
        <v>2110</v>
      </c>
      <c r="N647" s="30" t="str">
        <f t="shared" si="77"/>
        <v>BV534: The "Total" value of the item reported in column "Total" is different from the sum of the same item of "Tier 1 - unrestricted", "Tier 1 - restricted", and "Tier 2" --&gt;Template 1: S.23.01; Rows: r0230; Expression: {c0010}={c0020}+{c0030}+{c0040}</v>
      </c>
      <c r="O647" s="25" t="s">
        <v>2329</v>
      </c>
      <c r="P647" s="29" t="str">
        <f t="shared" si="79"/>
        <v>01 02 03</v>
      </c>
      <c r="Q647" s="28" t="str">
        <f t="shared" si="80"/>
        <v/>
      </c>
      <c r="R647" s="29" t="str">
        <f t="shared" si="81"/>
        <v>07 08 09</v>
      </c>
      <c r="S647" s="29" t="str">
        <f t="shared" si="82"/>
        <v>16 17 18 19</v>
      </c>
      <c r="T647" s="29"/>
      <c r="U647" s="34"/>
      <c r="V647" s="36"/>
      <c r="W647" s="36"/>
      <c r="X647" s="36"/>
      <c r="Y647" s="36"/>
      <c r="Z647" s="36"/>
      <c r="AA647" s="33" t="str">
        <f t="shared" si="78"/>
        <v>Business validation</v>
      </c>
      <c r="AB647" s="33" t="str">
        <f t="shared" si="76"/>
        <v>IT</v>
      </c>
      <c r="AC647" s="28" t="s">
        <v>1051</v>
      </c>
      <c r="AD647" s="28" t="s">
        <v>2701</v>
      </c>
      <c r="AE647" s="33" t="s">
        <v>84</v>
      </c>
      <c r="AF647" s="36"/>
      <c r="AG647" s="36"/>
      <c r="AH647" s="28"/>
    </row>
    <row r="648" spans="1:34" ht="15" customHeight="1" x14ac:dyDescent="0.25">
      <c r="A648" s="40" t="s">
        <v>2595</v>
      </c>
      <c r="B648" s="39" t="s">
        <v>3132</v>
      </c>
      <c r="C648" s="36" t="s">
        <v>131</v>
      </c>
      <c r="D648" s="36"/>
      <c r="E648" s="36"/>
      <c r="F648" s="36"/>
      <c r="G648" s="36"/>
      <c r="H648" s="36"/>
      <c r="I648" s="36" t="s">
        <v>2104</v>
      </c>
      <c r="J648" s="36"/>
      <c r="K648" s="36"/>
      <c r="L648" s="34" t="s">
        <v>1795</v>
      </c>
      <c r="M648" s="33" t="s">
        <v>2110</v>
      </c>
      <c r="N648" s="30" t="str">
        <f t="shared" si="77"/>
        <v>BV535: The "Total" value of the item reported in column "Total" is different from the sum of the same item of "Tier 1 - unrestricted", "Tier 1 - restricted", and "Tier 2" --&gt;Template 1: S.23.01; Rows: r0230;0240;0410;0430;0440; Expression: {c0010}={c0020}+{c0030}+{c0040}</v>
      </c>
      <c r="O648" s="25" t="s">
        <v>107</v>
      </c>
      <c r="P648" s="29" t="str">
        <f t="shared" si="79"/>
        <v>04 05 06</v>
      </c>
      <c r="Q648" s="28" t="str">
        <f t="shared" si="80"/>
        <v/>
      </c>
      <c r="R648" s="29" t="str">
        <f t="shared" si="81"/>
        <v/>
      </c>
      <c r="S648" s="29" t="str">
        <f t="shared" si="82"/>
        <v/>
      </c>
      <c r="T648" s="29"/>
      <c r="U648" s="34"/>
      <c r="V648" s="36"/>
      <c r="W648" s="36"/>
      <c r="X648" s="36"/>
      <c r="Y648" s="36"/>
      <c r="Z648" s="36"/>
      <c r="AA648" s="33" t="str">
        <f t="shared" si="78"/>
        <v>Business validation</v>
      </c>
      <c r="AB648" s="33" t="str">
        <f t="shared" si="76"/>
        <v>IT</v>
      </c>
      <c r="AC648" s="28" t="s">
        <v>1051</v>
      </c>
      <c r="AD648" s="28" t="s">
        <v>2701</v>
      </c>
      <c r="AE648" s="33" t="s">
        <v>84</v>
      </c>
      <c r="AF648" s="36"/>
      <c r="AG648" s="36"/>
      <c r="AH648" s="28"/>
    </row>
    <row r="649" spans="1:34" ht="15" customHeight="1" x14ac:dyDescent="0.25">
      <c r="A649" s="40" t="s">
        <v>2596</v>
      </c>
      <c r="B649" s="39" t="s">
        <v>3132</v>
      </c>
      <c r="C649" s="36" t="s">
        <v>131</v>
      </c>
      <c r="D649" s="36"/>
      <c r="E649" s="36"/>
      <c r="F649" s="36"/>
      <c r="G649" s="36"/>
      <c r="H649" s="36"/>
      <c r="I649" s="36" t="s">
        <v>8404</v>
      </c>
      <c r="J649" s="36"/>
      <c r="K649" s="36"/>
      <c r="L649" s="34" t="s">
        <v>1796</v>
      </c>
      <c r="M649" s="33" t="s">
        <v>2111</v>
      </c>
      <c r="N649" s="30" t="str">
        <f t="shared" si="77"/>
        <v>BV536: The "Total" value of the item reported in column "Total" is different from the sum of the same item of "Tier 1 - unrestricted", "Tier 1 - restricted", "Tier 2" and "Tier 3" --&gt;Template 1: S.23.01; Rows: r0180; Expression: {c0010}={c0020}+{c0030}+{c0040}+{c0050}</v>
      </c>
      <c r="O649" s="25" t="s">
        <v>7372</v>
      </c>
      <c r="P649" s="29" t="str">
        <f t="shared" si="79"/>
        <v>01 02 03</v>
      </c>
      <c r="Q649" s="28" t="str">
        <f t="shared" si="80"/>
        <v/>
      </c>
      <c r="R649" s="29" t="str">
        <f t="shared" si="81"/>
        <v/>
      </c>
      <c r="S649" s="29" t="str">
        <f t="shared" si="82"/>
        <v>16 17</v>
      </c>
      <c r="T649" s="29"/>
      <c r="U649" s="34"/>
      <c r="V649" s="36"/>
      <c r="W649" s="36"/>
      <c r="X649" s="36"/>
      <c r="Y649" s="36"/>
      <c r="Z649" s="36"/>
      <c r="AA649" s="33" t="str">
        <f t="shared" si="78"/>
        <v>Business validation</v>
      </c>
      <c r="AB649" s="33" t="str">
        <f t="shared" si="76"/>
        <v>IT</v>
      </c>
      <c r="AC649" s="28" t="s">
        <v>1051</v>
      </c>
      <c r="AD649" s="28" t="s">
        <v>2701</v>
      </c>
      <c r="AE649" s="33" t="s">
        <v>84</v>
      </c>
      <c r="AF649" s="36"/>
      <c r="AG649" s="36"/>
      <c r="AH649" s="28"/>
    </row>
    <row r="650" spans="1:34" ht="15" customHeight="1" x14ac:dyDescent="0.25">
      <c r="A650" s="40" t="s">
        <v>2597</v>
      </c>
      <c r="B650" s="39" t="s">
        <v>3132</v>
      </c>
      <c r="C650" s="36" t="s">
        <v>131</v>
      </c>
      <c r="D650" s="36"/>
      <c r="E650" s="36"/>
      <c r="F650" s="36"/>
      <c r="G650" s="36"/>
      <c r="H650" s="36"/>
      <c r="I650" s="36" t="s">
        <v>2105</v>
      </c>
      <c r="J650" s="36"/>
      <c r="K650" s="36"/>
      <c r="L650" s="34" t="s">
        <v>1796</v>
      </c>
      <c r="M650" s="33" t="s">
        <v>2111</v>
      </c>
      <c r="N650" s="30" t="str">
        <f t="shared" si="77"/>
        <v>BV537: The "Total" value of the item reported in column "Total" is different from the sum of the same item of "Tier 1 - unrestricted", "Tier 1 - restricted", "Tier 2" and "Tier 3" --&gt;Template 1: S.23.01; Rows: r0290; Expression: {c0010}={c0020}+{c0030}+{c0040}+{c0050}</v>
      </c>
      <c r="O650" s="25" t="s">
        <v>7374</v>
      </c>
      <c r="P650" s="29" t="str">
        <f t="shared" si="79"/>
        <v/>
      </c>
      <c r="Q650" s="28" t="str">
        <f t="shared" si="80"/>
        <v/>
      </c>
      <c r="R650" s="29" t="str">
        <f t="shared" si="81"/>
        <v>07 08 09</v>
      </c>
      <c r="S650" s="29" t="str">
        <f t="shared" si="82"/>
        <v>18 19</v>
      </c>
      <c r="T650" s="29"/>
      <c r="U650" s="34"/>
      <c r="V650" s="42">
        <v>42500</v>
      </c>
      <c r="W650" s="28" t="s">
        <v>8548</v>
      </c>
      <c r="X650" s="36" t="s">
        <v>9063</v>
      </c>
      <c r="Y650" s="36" t="s">
        <v>8546</v>
      </c>
      <c r="Z650" s="36" t="s">
        <v>8622</v>
      </c>
      <c r="AA650" s="33" t="str">
        <f t="shared" si="78"/>
        <v>Business validation</v>
      </c>
      <c r="AB650" s="33" t="str">
        <f t="shared" si="76"/>
        <v>IT</v>
      </c>
      <c r="AC650" s="28" t="s">
        <v>1051</v>
      </c>
      <c r="AD650" s="28" t="s">
        <v>2701</v>
      </c>
      <c r="AE650" s="33" t="s">
        <v>84</v>
      </c>
      <c r="AF650" s="36"/>
      <c r="AG650" s="36"/>
      <c r="AH650" s="28"/>
    </row>
    <row r="651" spans="1:34" ht="15" customHeight="1" x14ac:dyDescent="0.25">
      <c r="A651" s="40" t="s">
        <v>2598</v>
      </c>
      <c r="B651" s="39" t="s">
        <v>3132</v>
      </c>
      <c r="C651" s="36" t="s">
        <v>131</v>
      </c>
      <c r="D651" s="36"/>
      <c r="E651" s="36"/>
      <c r="F651" s="36"/>
      <c r="G651" s="36"/>
      <c r="H651" s="36"/>
      <c r="I651" s="36" t="s">
        <v>8405</v>
      </c>
      <c r="J651" s="36"/>
      <c r="K651" s="36"/>
      <c r="L651" s="34" t="s">
        <v>1796</v>
      </c>
      <c r="M651" s="33" t="s">
        <v>2111</v>
      </c>
      <c r="N651" s="30" t="str">
        <f t="shared" si="77"/>
        <v>BV538: The "Total" value of the item reported in column "Total" is different from the sum of the same item of "Tier 1 - unrestricted", "Tier 1 - restricted", "Tier 2" and "Tier 3" --&gt;Template 1: S.23.01; Rows: r0180;0190;0200;0210;0250;0260;0270;0280;0420; Expression: {c0010}={c0020}+{c0030}+{c0040}+{c0050}</v>
      </c>
      <c r="O651" s="25" t="s">
        <v>107</v>
      </c>
      <c r="P651" s="29" t="str">
        <f t="shared" si="79"/>
        <v>04 05 06</v>
      </c>
      <c r="Q651" s="28" t="str">
        <f t="shared" si="80"/>
        <v/>
      </c>
      <c r="R651" s="29" t="str">
        <f t="shared" si="81"/>
        <v/>
      </c>
      <c r="S651" s="29" t="str">
        <f t="shared" si="82"/>
        <v/>
      </c>
      <c r="T651" s="29"/>
      <c r="U651" s="34"/>
      <c r="V651" s="36"/>
      <c r="W651" s="36"/>
      <c r="X651" s="36"/>
      <c r="Y651" s="36"/>
      <c r="Z651" s="36"/>
      <c r="AA651" s="33" t="str">
        <f t="shared" si="78"/>
        <v>Business validation</v>
      </c>
      <c r="AB651" s="33" t="str">
        <f t="shared" si="76"/>
        <v>IT</v>
      </c>
      <c r="AC651" s="28" t="s">
        <v>1051</v>
      </c>
      <c r="AD651" s="28" t="s">
        <v>2701</v>
      </c>
      <c r="AE651" s="33" t="s">
        <v>84</v>
      </c>
      <c r="AF651" s="36"/>
      <c r="AG651" s="36"/>
      <c r="AH651" s="28"/>
    </row>
    <row r="652" spans="1:34" ht="15" customHeight="1" x14ac:dyDescent="0.25">
      <c r="A652" s="40" t="s">
        <v>2599</v>
      </c>
      <c r="B652" s="39" t="s">
        <v>3132</v>
      </c>
      <c r="C652" s="36" t="s">
        <v>131</v>
      </c>
      <c r="D652" s="36"/>
      <c r="E652" s="36"/>
      <c r="F652" s="36"/>
      <c r="G652" s="36"/>
      <c r="H652" s="36"/>
      <c r="I652" s="36"/>
      <c r="J652" s="36" t="s">
        <v>142</v>
      </c>
      <c r="K652" s="36"/>
      <c r="L652" s="34" t="s">
        <v>1797</v>
      </c>
      <c r="M652" s="33" t="s">
        <v>2112</v>
      </c>
      <c r="N652" s="30" t="str">
        <f t="shared" si="77"/>
        <v>BV539: The "Total" value of the "Available and eligible own funds/Total available own funds to meet the MCR" figure entered in the template S.23.01 - Own funds is different from the sum of the same item for "Total avalable own funds to meet the SCR" --&gt;Template 1: S.23.01; Columns: c0020; Expression: {r0510}={r0500}</v>
      </c>
      <c r="O652" s="25" t="s">
        <v>2329</v>
      </c>
      <c r="P652" s="29" t="str">
        <f t="shared" si="79"/>
        <v>01 02 03</v>
      </c>
      <c r="Q652" s="28" t="str">
        <f t="shared" si="80"/>
        <v/>
      </c>
      <c r="R652" s="29" t="str">
        <f t="shared" si="81"/>
        <v>07 08 09</v>
      </c>
      <c r="S652" s="29" t="str">
        <f t="shared" si="82"/>
        <v>16 17 18 19</v>
      </c>
      <c r="T652" s="29"/>
      <c r="U652" s="34"/>
      <c r="V652" s="36"/>
      <c r="W652" s="36"/>
      <c r="X652" s="36"/>
      <c r="Y652" s="36"/>
      <c r="Z652" s="36"/>
      <c r="AA652" s="33" t="str">
        <f t="shared" si="78"/>
        <v>Business validation</v>
      </c>
      <c r="AB652" s="33" t="str">
        <f t="shared" si="76"/>
        <v>IT</v>
      </c>
      <c r="AC652" s="33" t="s">
        <v>10</v>
      </c>
      <c r="AD652" s="28" t="s">
        <v>2701</v>
      </c>
      <c r="AE652" s="33" t="s">
        <v>84</v>
      </c>
      <c r="AF652" s="36"/>
      <c r="AG652" s="36"/>
      <c r="AH652" s="28"/>
    </row>
    <row r="653" spans="1:34" ht="15" customHeight="1" x14ac:dyDescent="0.25">
      <c r="A653" s="40" t="s">
        <v>2600</v>
      </c>
      <c r="B653" s="39" t="s">
        <v>3132</v>
      </c>
      <c r="C653" s="36" t="s">
        <v>131</v>
      </c>
      <c r="D653" s="36"/>
      <c r="E653" s="36"/>
      <c r="F653" s="36"/>
      <c r="G653" s="36"/>
      <c r="H653" s="36"/>
      <c r="I653" s="36"/>
      <c r="J653" s="36"/>
      <c r="K653" s="36"/>
      <c r="L653" s="34" t="s">
        <v>2274</v>
      </c>
      <c r="M653" s="33" t="s">
        <v>2113</v>
      </c>
      <c r="N653" s="30" t="str">
        <f t="shared" si="77"/>
        <v>BV540: The "Tier 1 - unrestricted" value of "Available and eligible own funds/Total available own funds to meet the SCR" entered in the template S.23.01 - Own funds is different from the same item "Total eligible own funds to meet the SCR" --&gt;Template 1: S.23.01; Expression: {r0540,c0020}={r0500,c0020}</v>
      </c>
      <c r="O653" s="25" t="s">
        <v>2329</v>
      </c>
      <c r="P653" s="29" t="str">
        <f t="shared" si="79"/>
        <v>01 02 03</v>
      </c>
      <c r="Q653" s="28" t="str">
        <f t="shared" si="80"/>
        <v/>
      </c>
      <c r="R653" s="29" t="str">
        <f t="shared" si="81"/>
        <v>07 08 09</v>
      </c>
      <c r="S653" s="29" t="str">
        <f t="shared" si="82"/>
        <v>16 17 18 19</v>
      </c>
      <c r="T653" s="29"/>
      <c r="U653" s="34"/>
      <c r="V653" s="36"/>
      <c r="W653" s="36"/>
      <c r="X653" s="36"/>
      <c r="Y653" s="36"/>
      <c r="Z653" s="36"/>
      <c r="AA653" s="33" t="str">
        <f t="shared" si="78"/>
        <v>Business validation</v>
      </c>
      <c r="AB653" s="33" t="str">
        <f t="shared" si="76"/>
        <v>IT</v>
      </c>
      <c r="AC653" s="33" t="s">
        <v>10</v>
      </c>
      <c r="AD653" s="28" t="s">
        <v>2701</v>
      </c>
      <c r="AE653" s="33" t="s">
        <v>84</v>
      </c>
      <c r="AF653" s="36"/>
      <c r="AG653" s="36"/>
      <c r="AH653" s="28"/>
    </row>
    <row r="654" spans="1:34" ht="15" customHeight="1" x14ac:dyDescent="0.25">
      <c r="A654" s="40" t="s">
        <v>2601</v>
      </c>
      <c r="B654" s="39" t="s">
        <v>3132</v>
      </c>
      <c r="C654" s="36" t="s">
        <v>131</v>
      </c>
      <c r="D654" s="36"/>
      <c r="E654" s="36"/>
      <c r="F654" s="36"/>
      <c r="G654" s="36"/>
      <c r="H654" s="36"/>
      <c r="I654" s="36"/>
      <c r="J654" s="36"/>
      <c r="K654" s="36"/>
      <c r="L654" s="34" t="s">
        <v>2275</v>
      </c>
      <c r="M654" s="33" t="s">
        <v>2113</v>
      </c>
      <c r="N654" s="30" t="str">
        <f t="shared" si="77"/>
        <v>BV541: The "Tier 1 - unrestricted" value of "Available and eligible own funds/Total available own funds to meet the SCR" entered in the template S.23.01 - Own funds is different from the same item "Total eligible own funds to meet the SCR" --&gt;Template 1: S.23.01; Expression: {r0560,c0020}={r0520,c0020}</v>
      </c>
      <c r="O654" s="25" t="s">
        <v>107</v>
      </c>
      <c r="P654" s="29" t="str">
        <f t="shared" si="79"/>
        <v>04 05 06</v>
      </c>
      <c r="Q654" s="28" t="str">
        <f t="shared" si="80"/>
        <v/>
      </c>
      <c r="R654" s="29" t="str">
        <f t="shared" si="81"/>
        <v/>
      </c>
      <c r="S654" s="29" t="str">
        <f t="shared" si="82"/>
        <v/>
      </c>
      <c r="T654" s="29"/>
      <c r="U654" s="34"/>
      <c r="AA654" s="33" t="str">
        <f t="shared" si="78"/>
        <v>Business validation</v>
      </c>
      <c r="AB654" s="33" t="str">
        <f t="shared" si="76"/>
        <v>IT</v>
      </c>
      <c r="AC654" s="33" t="s">
        <v>10</v>
      </c>
      <c r="AD654" s="28" t="s">
        <v>2701</v>
      </c>
      <c r="AE654" s="33" t="s">
        <v>84</v>
      </c>
      <c r="AF654" s="36"/>
      <c r="AG654" s="36"/>
      <c r="AH654" s="28"/>
    </row>
    <row r="655" spans="1:34" ht="15" customHeight="1" x14ac:dyDescent="0.25">
      <c r="A655" s="40" t="s">
        <v>2602</v>
      </c>
      <c r="B655" s="39" t="s">
        <v>3132</v>
      </c>
      <c r="C655" s="36" t="s">
        <v>131</v>
      </c>
      <c r="D655" s="36"/>
      <c r="E655" s="36"/>
      <c r="F655" s="36"/>
      <c r="G655" s="36"/>
      <c r="H655" s="36"/>
      <c r="I655" s="36"/>
      <c r="J655" s="36"/>
      <c r="K655" s="36"/>
      <c r="L655" s="34" t="s">
        <v>2106</v>
      </c>
      <c r="M655" s="33" t="s">
        <v>2114</v>
      </c>
      <c r="N655" s="30" t="str">
        <f t="shared" si="77"/>
        <v>BV542: 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--&gt;Template 1: S.23.01; Expression: {r0540,c0030}=min({r0540,c0020}*0.25,{r0500,c0030})</v>
      </c>
      <c r="O655" s="25" t="s">
        <v>2329</v>
      </c>
      <c r="P655" s="29" t="str">
        <f t="shared" si="79"/>
        <v>01 02 03</v>
      </c>
      <c r="Q655" s="28" t="str">
        <f t="shared" si="80"/>
        <v/>
      </c>
      <c r="R655" s="29" t="str">
        <f t="shared" si="81"/>
        <v>07 08 09</v>
      </c>
      <c r="S655" s="29" t="str">
        <f t="shared" si="82"/>
        <v>16 17 18 19</v>
      </c>
      <c r="T655" s="29"/>
      <c r="U655" s="34"/>
      <c r="V655" s="60">
        <v>42447</v>
      </c>
      <c r="W655" s="36" t="s">
        <v>8548</v>
      </c>
      <c r="X655" s="36" t="s">
        <v>8688</v>
      </c>
      <c r="Y655" s="36" t="s">
        <v>8546</v>
      </c>
      <c r="Z655" s="36" t="s">
        <v>8622</v>
      </c>
      <c r="AA655" s="33" t="str">
        <f t="shared" si="78"/>
        <v>Business validation</v>
      </c>
      <c r="AB655" s="33" t="str">
        <f t="shared" si="76"/>
        <v>IT</v>
      </c>
      <c r="AC655" s="34" t="s">
        <v>1051</v>
      </c>
      <c r="AD655" s="28" t="s">
        <v>2701</v>
      </c>
      <c r="AE655" s="33" t="s">
        <v>84</v>
      </c>
      <c r="AF655" s="36"/>
      <c r="AG655" s="36"/>
      <c r="AH655" s="28"/>
    </row>
    <row r="656" spans="1:34" ht="15" customHeight="1" x14ac:dyDescent="0.25">
      <c r="A656" s="40" t="s">
        <v>2603</v>
      </c>
      <c r="B656" s="39" t="s">
        <v>3132</v>
      </c>
      <c r="C656" s="36" t="s">
        <v>131</v>
      </c>
      <c r="D656" s="36"/>
      <c r="E656" s="36"/>
      <c r="F656" s="36"/>
      <c r="G656" s="36"/>
      <c r="H656" s="36"/>
      <c r="I656" s="36"/>
      <c r="J656" s="36"/>
      <c r="K656" s="36"/>
      <c r="L656" s="34" t="s">
        <v>2107</v>
      </c>
      <c r="M656" s="33" t="s">
        <v>2114</v>
      </c>
      <c r="N656" s="30" t="str">
        <f t="shared" si="77"/>
        <v>BV543: The "Tier 1 - restricted" value of "Available and eligible own funds/Total eligible own funds to meet the SCR" entered into the template S.23.01 - Own funds is not the lowest between 25% of "Total eligible own funds to meet the SCR/Tier 1 - unrestricted" and "Total eligible own funds to meet the SCR/Tier 1 - restricted" --&gt;Template 1: S.23.01; Expression: {r0560,c0030}=min({r0560,c0020}*0.25,{r0520,c0030})</v>
      </c>
      <c r="O656" s="25" t="s">
        <v>107</v>
      </c>
      <c r="P656" s="29" t="str">
        <f t="shared" si="79"/>
        <v>04 05 06</v>
      </c>
      <c r="Q656" s="28" t="str">
        <f t="shared" si="80"/>
        <v/>
      </c>
      <c r="R656" s="29" t="str">
        <f t="shared" si="81"/>
        <v/>
      </c>
      <c r="S656" s="29" t="str">
        <f t="shared" si="82"/>
        <v/>
      </c>
      <c r="T656" s="29"/>
      <c r="U656" s="34"/>
      <c r="V656" s="60">
        <v>42447</v>
      </c>
      <c r="W656" s="36" t="s">
        <v>8548</v>
      </c>
      <c r="X656" s="36" t="s">
        <v>8688</v>
      </c>
      <c r="Y656" s="36" t="s">
        <v>8546</v>
      </c>
      <c r="Z656" s="36" t="s">
        <v>8622</v>
      </c>
      <c r="AA656" s="33" t="str">
        <f t="shared" si="78"/>
        <v>Business validation</v>
      </c>
      <c r="AB656" s="33" t="str">
        <f t="shared" si="76"/>
        <v>IT</v>
      </c>
      <c r="AC656" s="34" t="s">
        <v>1051</v>
      </c>
      <c r="AD656" s="28" t="s">
        <v>2701</v>
      </c>
      <c r="AE656" s="33" t="s">
        <v>84</v>
      </c>
      <c r="AF656" s="36"/>
      <c r="AG656" s="36"/>
      <c r="AH656" s="28"/>
    </row>
    <row r="657" spans="1:34" ht="15" customHeight="1" x14ac:dyDescent="0.25">
      <c r="A657" s="40" t="s">
        <v>2604</v>
      </c>
      <c r="B657" s="39" t="s">
        <v>3132</v>
      </c>
      <c r="C657" s="36" t="s">
        <v>131</v>
      </c>
      <c r="D657" s="36"/>
      <c r="E657" s="36"/>
      <c r="F657" s="36"/>
      <c r="G657" s="36"/>
      <c r="H657" s="36"/>
      <c r="I657" s="36"/>
      <c r="J657" s="36"/>
      <c r="K657" s="36"/>
      <c r="L657" s="34" t="s">
        <v>2108</v>
      </c>
      <c r="M657" s="33" t="s">
        <v>2115</v>
      </c>
      <c r="N657" s="30" t="str">
        <f t="shared" si="77"/>
        <v>BV544: The "Tier 2" value of "Available and eligible own funds/Total eligible own funds to meet the SCR" entered in the template S.23.01 - Own funds is not the lowest between 50% of "SCR/Total" and the "Total available own funds to meet the SCR/Tier 1 - restricted" plus "Total available own funds to meet the SCR/Tier 2" less "Total eligible own funds to meet the SCR/Tier 1 - restricted"  --&gt;Template 1: S.23.01; Expression: {r0540,c0040}=min((0.5*{r0580,c0010}),({r0500,c0030}-{r0540,c0030}+{r0500,c0040}))</v>
      </c>
      <c r="O657" s="25" t="s">
        <v>2329</v>
      </c>
      <c r="P657" s="29" t="str">
        <f t="shared" si="79"/>
        <v>01 02 03</v>
      </c>
      <c r="Q657" s="28" t="str">
        <f t="shared" si="80"/>
        <v/>
      </c>
      <c r="R657" s="29" t="str">
        <f t="shared" si="81"/>
        <v>07 08 09</v>
      </c>
      <c r="S657" s="29" t="str">
        <f t="shared" si="82"/>
        <v>16 17 18 19</v>
      </c>
      <c r="T657" s="29"/>
      <c r="U657" s="34"/>
      <c r="V657" s="60">
        <v>42447</v>
      </c>
      <c r="W657" s="36" t="s">
        <v>8548</v>
      </c>
      <c r="X657" s="36" t="s">
        <v>8688</v>
      </c>
      <c r="Y657" s="36" t="s">
        <v>8546</v>
      </c>
      <c r="Z657" s="36" t="s">
        <v>8622</v>
      </c>
      <c r="AA657" s="33" t="str">
        <f t="shared" si="78"/>
        <v>Business validation</v>
      </c>
      <c r="AB657" s="33" t="str">
        <f t="shared" si="76"/>
        <v>IT</v>
      </c>
      <c r="AC657" s="34" t="s">
        <v>1051</v>
      </c>
      <c r="AD657" s="28" t="s">
        <v>2701</v>
      </c>
      <c r="AE657" s="33" t="s">
        <v>84</v>
      </c>
      <c r="AF657" s="36"/>
      <c r="AG657" s="36"/>
      <c r="AH657" s="28"/>
    </row>
    <row r="658" spans="1:34" ht="15" customHeight="1" x14ac:dyDescent="0.25">
      <c r="A658" s="40" t="s">
        <v>2605</v>
      </c>
      <c r="B658" s="39" t="s">
        <v>3132</v>
      </c>
      <c r="C658" s="36" t="s">
        <v>131</v>
      </c>
      <c r="D658" s="36"/>
      <c r="E658" s="36"/>
      <c r="F658" s="36"/>
      <c r="G658" s="36"/>
      <c r="H658" s="36"/>
      <c r="I658" s="36"/>
      <c r="J658" s="36"/>
      <c r="K658" s="36"/>
      <c r="L658" s="34" t="s">
        <v>2109</v>
      </c>
      <c r="M658" s="33" t="s">
        <v>2116</v>
      </c>
      <c r="N658" s="30" t="str">
        <f t="shared" si="77"/>
        <v>BV545: The "Tier 3" value of "Available and eligible own funds/Total eligible own funds to meet the SCR" entered into the template S.23.01 - Own funds is not the lowest between 50% of "SCR/Total" less "Total eligible own funds to meet the SCR/Tier 2", 15% of "SCR/Total" and "Total available own funds to meet the SCR/Tier 3" --&gt;Template 1: S.23.01; Expression: {r0540,c0050}=min((0.5*{r0580,c0010}-{r0540,c0040}),(0.15*{r0580,c0010}),{r0500,c0050})</v>
      </c>
      <c r="O658" s="25" t="s">
        <v>2329</v>
      </c>
      <c r="P658" s="29" t="str">
        <f t="shared" si="79"/>
        <v>01 02 03</v>
      </c>
      <c r="Q658" s="28" t="str">
        <f t="shared" si="80"/>
        <v/>
      </c>
      <c r="R658" s="29" t="str">
        <f t="shared" si="81"/>
        <v>07 08 09</v>
      </c>
      <c r="S658" s="29" t="str">
        <f t="shared" si="82"/>
        <v>16 17 18 19</v>
      </c>
      <c r="T658" s="29"/>
      <c r="U658" s="34"/>
      <c r="V658" s="60">
        <v>42447</v>
      </c>
      <c r="W658" s="36" t="s">
        <v>8548</v>
      </c>
      <c r="X658" s="36" t="s">
        <v>8688</v>
      </c>
      <c r="Y658" s="36" t="s">
        <v>8546</v>
      </c>
      <c r="Z658" s="36" t="s">
        <v>8622</v>
      </c>
      <c r="AA658" s="33" t="str">
        <f t="shared" si="78"/>
        <v>Business validation</v>
      </c>
      <c r="AB658" s="33" t="str">
        <f t="shared" si="76"/>
        <v>IT</v>
      </c>
      <c r="AC658" s="34" t="s">
        <v>1051</v>
      </c>
      <c r="AD658" s="28" t="s">
        <v>2701</v>
      </c>
      <c r="AE658" s="33" t="s">
        <v>84</v>
      </c>
      <c r="AF658" s="36"/>
      <c r="AG658" s="36"/>
      <c r="AH658" s="28"/>
    </row>
    <row r="659" spans="1:34" ht="15" customHeight="1" x14ac:dyDescent="0.25">
      <c r="A659" s="40" t="s">
        <v>2606</v>
      </c>
      <c r="B659" s="39" t="s">
        <v>3132</v>
      </c>
      <c r="C659" s="36" t="s">
        <v>131</v>
      </c>
      <c r="D659" s="36"/>
      <c r="E659" s="36"/>
      <c r="F659" s="36"/>
      <c r="G659" s="36"/>
      <c r="H659" s="36"/>
      <c r="I659" s="35"/>
      <c r="J659" s="36"/>
      <c r="K659" s="36"/>
      <c r="L659" s="34" t="s">
        <v>2117</v>
      </c>
      <c r="M659" s="33" t="s">
        <v>2120</v>
      </c>
      <c r="N659" s="30" t="str">
        <f t="shared" si="77"/>
        <v>BV546: The "Tier 2" value of "Available and eligible own funds/Total eligible own funds to meet the MCR" entered into the template S.23.01 - Own funds is not the lowest betwen 20% of "MCR/Total" and "Tier 1 - restricted/ Total available own funds to meet the MCR" plus "Tier 2/Total available own funds to meet the MCR" less "Tier 1 - restricted/Total eligible own funds to meet the MCR"  --&gt;Template 1: S.23.01; Expression: {r0550,c0040}=min((0.2*{r0600,c0010}),({r0510,c0030}-{r0550,c0030}+{r0510,c0040}))</v>
      </c>
      <c r="O659" s="25" t="s">
        <v>2329</v>
      </c>
      <c r="P659" s="29" t="str">
        <f t="shared" si="79"/>
        <v>01 02 03</v>
      </c>
      <c r="Q659" s="28" t="str">
        <f t="shared" si="80"/>
        <v/>
      </c>
      <c r="R659" s="29" t="str">
        <f t="shared" si="81"/>
        <v>07 08 09</v>
      </c>
      <c r="S659" s="29" t="str">
        <f t="shared" si="82"/>
        <v>16 17 18 19</v>
      </c>
      <c r="T659" s="29"/>
      <c r="U659" s="34"/>
      <c r="V659" s="60">
        <v>42447</v>
      </c>
      <c r="W659" s="36" t="s">
        <v>8548</v>
      </c>
      <c r="X659" s="36" t="s">
        <v>8688</v>
      </c>
      <c r="Y659" s="36" t="s">
        <v>8546</v>
      </c>
      <c r="Z659" s="36" t="s">
        <v>8622</v>
      </c>
      <c r="AA659" s="33" t="str">
        <f t="shared" si="78"/>
        <v>Business validation</v>
      </c>
      <c r="AB659" s="33" t="str">
        <f t="shared" si="76"/>
        <v>IT</v>
      </c>
      <c r="AC659" s="34" t="s">
        <v>1051</v>
      </c>
      <c r="AD659" s="28" t="s">
        <v>2701</v>
      </c>
      <c r="AE659" s="33" t="s">
        <v>84</v>
      </c>
      <c r="AF659" s="36"/>
      <c r="AG659" s="36"/>
      <c r="AH659" s="28"/>
    </row>
    <row r="660" spans="1:34" ht="15" customHeight="1" x14ac:dyDescent="0.25">
      <c r="A660" s="40" t="s">
        <v>2607</v>
      </c>
      <c r="B660" s="39" t="s">
        <v>3132</v>
      </c>
      <c r="C660" s="36" t="s">
        <v>131</v>
      </c>
      <c r="D660" s="36"/>
      <c r="E660" s="36"/>
      <c r="F660" s="36"/>
      <c r="G660" s="36"/>
      <c r="H660" s="36"/>
      <c r="I660" s="35"/>
      <c r="J660" s="36"/>
      <c r="K660" s="36"/>
      <c r="L660" s="34" t="s">
        <v>1840</v>
      </c>
      <c r="M660" s="33" t="s">
        <v>2121</v>
      </c>
      <c r="N660" s="30" t="str">
        <f t="shared" si="77"/>
        <v>BV547: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and "Other own fund items approved by the supervisory authority as basic own funds not specified above" --&gt;Template 1: S.23.01; Expression: {r0730,c0060}={r0010,c0010}+{r0030,c0010}+{r0040,c0010}+{r0050,c0010}+{r0070,c0010}+{r0090,c0010}+{r0110,c0010}+{r0160,c0010}+{r0180,c0010}</v>
      </c>
      <c r="O660" s="25" t="s">
        <v>7372</v>
      </c>
      <c r="P660" s="29" t="str">
        <f t="shared" si="79"/>
        <v>01 02 03</v>
      </c>
      <c r="Q660" s="28" t="str">
        <f t="shared" si="80"/>
        <v/>
      </c>
      <c r="R660" s="29" t="str">
        <f t="shared" si="81"/>
        <v/>
      </c>
      <c r="S660" s="29" t="str">
        <f t="shared" si="82"/>
        <v>16 17</v>
      </c>
      <c r="T660" s="29"/>
      <c r="U660" s="34"/>
      <c r="V660" s="36"/>
      <c r="W660" s="36"/>
      <c r="X660" s="36"/>
      <c r="Y660" s="36"/>
      <c r="Z660" s="36"/>
      <c r="AA660" s="33" t="str">
        <f t="shared" si="78"/>
        <v>Business validation</v>
      </c>
      <c r="AB660" s="33" t="str">
        <f t="shared" si="76"/>
        <v>IT</v>
      </c>
      <c r="AC660" s="28" t="s">
        <v>1051</v>
      </c>
      <c r="AD660" s="28" t="s">
        <v>2701</v>
      </c>
      <c r="AE660" s="33" t="s">
        <v>84</v>
      </c>
      <c r="AF660" s="36"/>
      <c r="AG660" s="36"/>
      <c r="AH660" s="28"/>
    </row>
    <row r="661" spans="1:34" ht="15" customHeight="1" x14ac:dyDescent="0.25">
      <c r="A661" s="40" t="s">
        <v>2608</v>
      </c>
      <c r="B661" s="39" t="s">
        <v>3132</v>
      </c>
      <c r="C661" s="36" t="s">
        <v>131</v>
      </c>
      <c r="D661" s="36"/>
      <c r="E661" s="36"/>
      <c r="F661" s="36"/>
      <c r="G661" s="36"/>
      <c r="H661" s="36"/>
      <c r="I661" s="35"/>
      <c r="J661" s="36"/>
      <c r="K661" s="36"/>
      <c r="L661" s="34" t="s">
        <v>2276</v>
      </c>
      <c r="M661" s="33" t="s">
        <v>2121</v>
      </c>
      <c r="N661" s="30" t="str">
        <f t="shared" si="77"/>
        <v>BV548: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and "Other own fund items approved by the supervisory authority as basic own funds not specified above" --&gt;Template 1: S.23.01; Expression: {r0730,c0060}={r0160,c0010}</v>
      </c>
      <c r="O661" s="25" t="s">
        <v>7374</v>
      </c>
      <c r="P661" s="29" t="str">
        <f t="shared" si="79"/>
        <v/>
      </c>
      <c r="Q661" s="28" t="str">
        <f t="shared" si="80"/>
        <v/>
      </c>
      <c r="R661" s="29" t="str">
        <f t="shared" si="81"/>
        <v>07 08 09</v>
      </c>
      <c r="S661" s="29" t="str">
        <f t="shared" si="82"/>
        <v>18 19</v>
      </c>
      <c r="T661" s="29"/>
      <c r="U661" s="63">
        <v>42415</v>
      </c>
      <c r="V661" s="36"/>
      <c r="W661" s="36"/>
      <c r="X661" s="36" t="s">
        <v>8602</v>
      </c>
      <c r="Y661" s="36"/>
      <c r="Z661" s="36"/>
      <c r="AA661" s="33" t="str">
        <f t="shared" si="78"/>
        <v>Business validation</v>
      </c>
      <c r="AB661" s="33" t="str">
        <f t="shared" si="76"/>
        <v>IT</v>
      </c>
      <c r="AC661" s="33" t="s">
        <v>10</v>
      </c>
      <c r="AD661" s="28" t="s">
        <v>2701</v>
      </c>
      <c r="AE661" s="33" t="s">
        <v>84</v>
      </c>
      <c r="AF661" s="36"/>
      <c r="AG661" s="36"/>
      <c r="AH661" s="28"/>
    </row>
    <row r="662" spans="1:34" ht="15" customHeight="1" x14ac:dyDescent="0.25">
      <c r="A662" s="40" t="s">
        <v>2609</v>
      </c>
      <c r="B662" s="39" t="s">
        <v>3132</v>
      </c>
      <c r="C662" s="36" t="s">
        <v>131</v>
      </c>
      <c r="D662" s="36"/>
      <c r="E662" s="36"/>
      <c r="F662" s="36"/>
      <c r="G662" s="36"/>
      <c r="H662" s="36"/>
      <c r="I662" s="35"/>
      <c r="J662" s="35"/>
      <c r="K662" s="36"/>
      <c r="L662" s="34" t="s">
        <v>2306</v>
      </c>
      <c r="M662" s="33" t="s">
        <v>2122</v>
      </c>
      <c r="N662" s="30" t="str">
        <f t="shared" si="77"/>
        <v>BV549: The "Total" value of "Reconciliation Reserve/Other basic own fund items" figure entered into the template S.23.01 - Own funds is different from the sum of item "Ordinary share capital (gross of own shares)", "Share premium account related to ordinary share capital"," Initial funds, members' contributions or the equivalent basic own funds item for mutual and mutual type undertakings", "Subordinared mutual members accounts", "Surplus funds", "Preference shares", "Share premium account related to preference shares", "An amount equal to the value of net deferred tax assets", "Other own fund items approved by the supervisory authority as basic own funds not specified above" and "Minority interests" --&gt;Template 1: S.23.01; Expression: {r0730,c0060}={r0010,c0010}+{r0030,c0010}+{r0040,c0010}+{r0050,c0010}+{r0070,c0010}+{r0090,c0010}+{r0110,c0010}+{r0160,c0010}+{r0180,c0010}+{r0200,c0010}</v>
      </c>
      <c r="O662" s="25" t="s">
        <v>107</v>
      </c>
      <c r="P662" s="29" t="str">
        <f t="shared" si="79"/>
        <v>04 05 06</v>
      </c>
      <c r="Q662" s="28" t="str">
        <f t="shared" si="80"/>
        <v/>
      </c>
      <c r="R662" s="29" t="str">
        <f t="shared" si="81"/>
        <v/>
      </c>
      <c r="S662" s="29" t="str">
        <f t="shared" si="82"/>
        <v/>
      </c>
      <c r="T662" s="29"/>
      <c r="U662" s="34"/>
      <c r="V662" s="36"/>
      <c r="W662" s="36"/>
      <c r="X662" s="36"/>
      <c r="Y662" s="36"/>
      <c r="Z662" s="36"/>
      <c r="AA662" s="33" t="str">
        <f t="shared" si="78"/>
        <v>Business validation</v>
      </c>
      <c r="AB662" s="33" t="str">
        <f t="shared" si="76"/>
        <v>IT</v>
      </c>
      <c r="AC662" s="28" t="s">
        <v>1051</v>
      </c>
      <c r="AD662" s="28" t="s">
        <v>2701</v>
      </c>
      <c r="AE662" s="33" t="s">
        <v>84</v>
      </c>
      <c r="AF662" s="36"/>
      <c r="AG662" s="36"/>
      <c r="AH662" s="28"/>
    </row>
    <row r="663" spans="1:34" ht="15" customHeight="1" x14ac:dyDescent="0.25">
      <c r="A663" s="40" t="s">
        <v>2610</v>
      </c>
      <c r="B663" s="39" t="s">
        <v>3132</v>
      </c>
      <c r="C663" s="36" t="s">
        <v>131</v>
      </c>
      <c r="D663" s="36"/>
      <c r="E663" s="36"/>
      <c r="F663" s="36"/>
      <c r="G663" s="36"/>
      <c r="H663" s="36"/>
      <c r="I663" s="35"/>
      <c r="J663" s="36" t="s">
        <v>1656</v>
      </c>
      <c r="K663" s="36"/>
      <c r="L663" s="34" t="s">
        <v>1799</v>
      </c>
      <c r="M663" s="33" t="s">
        <v>2123</v>
      </c>
      <c r="N663" s="30" t="str">
        <f t="shared" si="77"/>
        <v>BV550: The "Total" value of "Total expected profits included in future premiums" entered in the template S.23.01 Own Funds is different from the sum of the same item "Expected profits included in future premiums - Life business" plus "Expected profits included in future premiums - Non-life business" --&gt;Template 1: S.23.01; Columns: c0060; Expression: {r0790}={r0770}+{r0780}</v>
      </c>
      <c r="O663" s="25" t="s">
        <v>8644</v>
      </c>
      <c r="P663" s="29" t="str">
        <f t="shared" si="79"/>
        <v>01 02 03 04 05 06</v>
      </c>
      <c r="Q663" s="28" t="str">
        <f t="shared" si="80"/>
        <v/>
      </c>
      <c r="R663" s="29" t="str">
        <f t="shared" si="81"/>
        <v/>
      </c>
      <c r="S663" s="29" t="str">
        <f t="shared" si="82"/>
        <v>16 17</v>
      </c>
      <c r="T663" s="29"/>
      <c r="U663" s="34"/>
      <c r="V663" s="36"/>
      <c r="W663" s="36"/>
      <c r="X663" s="36"/>
      <c r="Y663" s="36"/>
      <c r="Z663" s="36"/>
      <c r="AA663" s="33" t="str">
        <f t="shared" si="78"/>
        <v>Business validation</v>
      </c>
      <c r="AB663" s="33" t="str">
        <f t="shared" si="76"/>
        <v>IT</v>
      </c>
      <c r="AC663" s="28" t="s">
        <v>1051</v>
      </c>
      <c r="AD663" s="28" t="s">
        <v>2701</v>
      </c>
      <c r="AE663" s="33" t="s">
        <v>84</v>
      </c>
      <c r="AF663" s="36"/>
      <c r="AG663" s="36"/>
      <c r="AH663" s="28"/>
    </row>
    <row r="664" spans="1:34" ht="15" customHeight="1" x14ac:dyDescent="0.25">
      <c r="A664" s="40" t="s">
        <v>2611</v>
      </c>
      <c r="B664" s="39" t="s">
        <v>3132</v>
      </c>
      <c r="C664" s="36" t="s">
        <v>131</v>
      </c>
      <c r="D664" s="36"/>
      <c r="E664" s="36"/>
      <c r="F664" s="36"/>
      <c r="G664" s="36"/>
      <c r="H664" s="36"/>
      <c r="I664" s="35"/>
      <c r="J664" s="36" t="s">
        <v>1656</v>
      </c>
      <c r="K664" s="36"/>
      <c r="L664" s="34" t="s">
        <v>1798</v>
      </c>
      <c r="M664" s="33" t="s">
        <v>2124</v>
      </c>
      <c r="N664" s="30" t="str">
        <f t="shared" si="77"/>
        <v>BV551: The "Total" value of "Reconciliation reserve before deduction for participations" entered in the template S.23.01 - Own funds is different from sum of the same item "Excess of assets over liabilities" less "Own shares (included as assets on the balance sheet" less "Forseeable dividends, distributions and charges" less "Other basic own fund items" less "Adjustment for restricted own fund items in respect of matching adjustment portfolios and ring fenced funds" --&gt;Template 1: S.23.01; Columns: c0060; Expression: {r0760}={r0700}-{r0710}-{r0720}-{r0730}-{r0740}</v>
      </c>
      <c r="O664" s="25" t="s">
        <v>7370</v>
      </c>
      <c r="P664" s="29" t="str">
        <f t="shared" si="79"/>
        <v>01 02 03 04 05 06</v>
      </c>
      <c r="Q664" s="28" t="str">
        <f t="shared" si="80"/>
        <v/>
      </c>
      <c r="R664" s="29" t="str">
        <f t="shared" si="81"/>
        <v/>
      </c>
      <c r="S664" s="29" t="str">
        <f t="shared" si="82"/>
        <v>16 17</v>
      </c>
      <c r="T664" s="29"/>
      <c r="U664" s="34"/>
      <c r="V664" s="63">
        <v>42415</v>
      </c>
      <c r="W664" s="36" t="s">
        <v>8548</v>
      </c>
      <c r="X664" s="36" t="s">
        <v>8587</v>
      </c>
      <c r="Y664" s="36" t="s">
        <v>8549</v>
      </c>
      <c r="Z664" s="42" t="s">
        <v>8622</v>
      </c>
      <c r="AA664" s="33" t="str">
        <f t="shared" si="78"/>
        <v>Business validation</v>
      </c>
      <c r="AB664" s="33" t="str">
        <f t="shared" si="76"/>
        <v>IT</v>
      </c>
      <c r="AC664" s="33" t="s">
        <v>1051</v>
      </c>
      <c r="AD664" s="28" t="s">
        <v>2701</v>
      </c>
      <c r="AE664" s="33" t="s">
        <v>84</v>
      </c>
      <c r="AF664" s="36"/>
      <c r="AG664" s="36"/>
      <c r="AH664" s="28"/>
    </row>
    <row r="665" spans="1:34" ht="15" customHeight="1" x14ac:dyDescent="0.25">
      <c r="A665" s="40" t="s">
        <v>2612</v>
      </c>
      <c r="B665" s="39" t="s">
        <v>3132</v>
      </c>
      <c r="C665" s="36" t="s">
        <v>131</v>
      </c>
      <c r="D665" s="36"/>
      <c r="E665" s="36"/>
      <c r="F665" s="36"/>
      <c r="G665" s="36"/>
      <c r="H665" s="36"/>
      <c r="I665" s="35"/>
      <c r="J665" s="36" t="s">
        <v>1656</v>
      </c>
      <c r="K665" s="36"/>
      <c r="L665" s="34" t="s">
        <v>2118</v>
      </c>
      <c r="M665" s="33" t="s">
        <v>2125</v>
      </c>
      <c r="N665" s="30" t="str">
        <f t="shared" si="77"/>
        <v>BV552: The "Total" value of "Reconciliation reserve before deduction for participations" entered in the template S.23.01 - Own funds is different from sum of the same item "Excess of assets over liabilities" less "Other basic own fund items" less "Adjustment for restricted own fund items in respect of matching adjustment portfolios and ring fenced funds" --&gt;Template 1: S.23.01; Columns: c0060; Expression: {r0760}={r0700}-{r0730}-{r0740}</v>
      </c>
      <c r="O665" s="25" t="s">
        <v>7374</v>
      </c>
      <c r="P665" s="29" t="str">
        <f t="shared" si="79"/>
        <v/>
      </c>
      <c r="Q665" s="28" t="str">
        <f t="shared" si="80"/>
        <v/>
      </c>
      <c r="R665" s="29" t="str">
        <f t="shared" si="81"/>
        <v>07 08 09</v>
      </c>
      <c r="S665" s="29" t="str">
        <f t="shared" si="82"/>
        <v>18 19</v>
      </c>
      <c r="T665" s="29"/>
      <c r="U665" s="34"/>
      <c r="V665" s="36"/>
      <c r="W665" s="36"/>
      <c r="X665" s="36"/>
      <c r="Y665" s="36"/>
      <c r="Z665" s="36"/>
      <c r="AA665" s="33" t="str">
        <f t="shared" si="78"/>
        <v>Business validation</v>
      </c>
      <c r="AB665" s="33" t="str">
        <f t="shared" si="76"/>
        <v>IT</v>
      </c>
      <c r="AC665" s="33" t="s">
        <v>1051</v>
      </c>
      <c r="AD665" s="28" t="s">
        <v>2701</v>
      </c>
      <c r="AE665" s="33" t="s">
        <v>84</v>
      </c>
      <c r="AF665" s="36"/>
      <c r="AG665" s="36"/>
      <c r="AH665" s="28"/>
    </row>
    <row r="666" spans="1:34" ht="15" customHeight="1" x14ac:dyDescent="0.25">
      <c r="A666" s="40" t="s">
        <v>3197</v>
      </c>
      <c r="B666" s="39" t="s">
        <v>3132</v>
      </c>
      <c r="C666" s="36" t="s">
        <v>8</v>
      </c>
      <c r="D666" s="36"/>
      <c r="E666" s="36"/>
      <c r="F666" s="36"/>
      <c r="G666" s="36"/>
      <c r="H666" s="36"/>
      <c r="I666" s="35"/>
      <c r="J666" s="36" t="s">
        <v>142</v>
      </c>
      <c r="K666" s="36"/>
      <c r="L666" s="34" t="s">
        <v>1859</v>
      </c>
      <c r="M666" s="33" t="s">
        <v>171</v>
      </c>
      <c r="N666" s="30" t="str">
        <f t="shared" si="77"/>
        <v>BV553_1: The item "Subordinated liabilities" is different from the sum of "Subordinated liabilities not in Basic Own Funds" and "Subordinated liabilities in Basic Own Funds" --&gt;Template 1: S.02.01; Columns: c0020; Expression: If {r0860}&lt;&gt;empty or {r0870}&lt;&gt;empty then {r0850}={r0860}+{r0870}</v>
      </c>
      <c r="O666" s="25" t="s">
        <v>2490</v>
      </c>
      <c r="P666" s="29" t="str">
        <f t="shared" si="79"/>
        <v>01 04</v>
      </c>
      <c r="Q666" s="28" t="str">
        <f t="shared" si="80"/>
        <v/>
      </c>
      <c r="R666" s="29" t="str">
        <f t="shared" si="81"/>
        <v/>
      </c>
      <c r="S666" s="29" t="str">
        <f t="shared" si="82"/>
        <v>16</v>
      </c>
      <c r="T666" s="29"/>
      <c r="U666" s="34"/>
      <c r="V666" s="36"/>
      <c r="W666" s="36"/>
      <c r="X666" s="36"/>
      <c r="Y666" s="36"/>
      <c r="Z666" s="36"/>
      <c r="AA666" s="33" t="str">
        <f t="shared" si="78"/>
        <v>Business validation</v>
      </c>
      <c r="AB666" s="33" t="str">
        <f t="shared" si="76"/>
        <v>IT</v>
      </c>
      <c r="AC666" s="28" t="s">
        <v>1051</v>
      </c>
      <c r="AD666" s="28" t="s">
        <v>2701</v>
      </c>
      <c r="AE666" s="33" t="s">
        <v>84</v>
      </c>
      <c r="AF666" s="36"/>
      <c r="AG666" s="36"/>
      <c r="AH666" s="28"/>
    </row>
    <row r="667" spans="1:34" ht="15" customHeight="1" x14ac:dyDescent="0.25">
      <c r="A667" s="40" t="s">
        <v>3198</v>
      </c>
      <c r="B667" s="39" t="s">
        <v>3132</v>
      </c>
      <c r="C667" s="36" t="s">
        <v>724</v>
      </c>
      <c r="D667" s="36"/>
      <c r="E667" s="36"/>
      <c r="F667" s="36"/>
      <c r="G667" s="36"/>
      <c r="H667" s="36"/>
      <c r="I667" s="35"/>
      <c r="J667" s="36" t="s">
        <v>142</v>
      </c>
      <c r="K667" s="36"/>
      <c r="L667" s="34" t="s">
        <v>1859</v>
      </c>
      <c r="M667" s="33" t="s">
        <v>171</v>
      </c>
      <c r="N667" s="30" t="str">
        <f t="shared" si="77"/>
        <v>BV553_2: The item "Subordinated liabilities" is different from the sum of "Subordinated liabilities not in Basic Own Funds" and "Subordinated liabilities in Basic Own Funds" --&gt;Template 1: SR.02.01; Columns: c0020; Expression: If {r0860}&lt;&gt;empty or {r0870}&lt;&gt;empty then {r0850}={r0860}+{r0870}</v>
      </c>
      <c r="O667" s="25" t="s">
        <v>2490</v>
      </c>
      <c r="P667" s="29" t="str">
        <f t="shared" si="79"/>
        <v>01 04</v>
      </c>
      <c r="Q667" s="28" t="str">
        <f t="shared" si="80"/>
        <v/>
      </c>
      <c r="R667" s="29" t="str">
        <f t="shared" si="81"/>
        <v/>
      </c>
      <c r="S667" s="29" t="str">
        <f t="shared" si="82"/>
        <v>16</v>
      </c>
      <c r="T667" s="29"/>
      <c r="U667" s="34"/>
      <c r="V667" s="36"/>
      <c r="W667" s="36"/>
      <c r="X667" s="36"/>
      <c r="Y667" s="36"/>
      <c r="Z667" s="36"/>
      <c r="AA667" s="33" t="str">
        <f t="shared" si="78"/>
        <v>Business validation</v>
      </c>
      <c r="AB667" s="33" t="str">
        <f t="shared" si="76"/>
        <v>IT</v>
      </c>
      <c r="AC667" s="28" t="s">
        <v>1051</v>
      </c>
      <c r="AD667" s="28" t="s">
        <v>2701</v>
      </c>
      <c r="AE667" s="33" t="s">
        <v>84</v>
      </c>
      <c r="AF667" s="36"/>
      <c r="AG667" s="36"/>
      <c r="AH667" s="28"/>
    </row>
    <row r="668" spans="1:34" ht="15" customHeight="1" x14ac:dyDescent="0.25">
      <c r="A668" s="40" t="s">
        <v>2613</v>
      </c>
      <c r="B668" s="39" t="s">
        <v>3132</v>
      </c>
      <c r="C668" s="36" t="s">
        <v>8</v>
      </c>
      <c r="D668" s="36"/>
      <c r="E668" s="36"/>
      <c r="F668" s="36"/>
      <c r="G668" s="36"/>
      <c r="H668" s="36"/>
      <c r="I668" s="35"/>
      <c r="J668" s="36" t="s">
        <v>142</v>
      </c>
      <c r="K668" s="36"/>
      <c r="L668" s="34" t="s">
        <v>1860</v>
      </c>
      <c r="M668" s="33" t="s">
        <v>165</v>
      </c>
      <c r="N668" s="30" t="str">
        <f t="shared" si="77"/>
        <v>BV554_1: The item "Technical provisions - health (similar to life)" is different from the sum of "Technical provisions calculated as a whole", "Best Estimate" and "Risk margin" for Technical provisions - health (similar to life) --&gt;Template 1: S.02.01; Columns: c0020; Expression: If {r0610}&lt;&gt;empty or {r0650}&lt;&gt;empty then {r0600}={r0610}+{r0650}</v>
      </c>
      <c r="O668" s="25" t="s">
        <v>7371</v>
      </c>
      <c r="P668" s="29" t="str">
        <f t="shared" si="79"/>
        <v>01 04</v>
      </c>
      <c r="Q668" s="28" t="str">
        <f t="shared" si="80"/>
        <v/>
      </c>
      <c r="R668" s="29" t="str">
        <f t="shared" si="81"/>
        <v>07</v>
      </c>
      <c r="S668" s="29" t="str">
        <f t="shared" si="82"/>
        <v>16 18</v>
      </c>
      <c r="T668" s="29"/>
      <c r="U668" s="34"/>
      <c r="V668" s="36"/>
      <c r="W668" s="36"/>
      <c r="X668" s="36"/>
      <c r="Y668" s="36"/>
      <c r="Z668" s="36"/>
      <c r="AA668" s="33" t="str">
        <f t="shared" si="78"/>
        <v>Business validation</v>
      </c>
      <c r="AB668" s="33" t="str">
        <f t="shared" si="76"/>
        <v>IT</v>
      </c>
      <c r="AC668" s="28" t="s">
        <v>1051</v>
      </c>
      <c r="AD668" s="28" t="s">
        <v>2701</v>
      </c>
      <c r="AE668" s="33" t="s">
        <v>84</v>
      </c>
      <c r="AF668" s="36"/>
      <c r="AG668" s="36"/>
      <c r="AH668" s="28"/>
    </row>
    <row r="669" spans="1:34" ht="15" customHeight="1" x14ac:dyDescent="0.25">
      <c r="A669" s="40" t="s">
        <v>2614</v>
      </c>
      <c r="B669" s="39" t="s">
        <v>3132</v>
      </c>
      <c r="C669" s="36" t="s">
        <v>724</v>
      </c>
      <c r="D669" s="36"/>
      <c r="E669" s="36"/>
      <c r="F669" s="36"/>
      <c r="G669" s="36"/>
      <c r="H669" s="36"/>
      <c r="I669" s="35"/>
      <c r="J669" s="36" t="s">
        <v>142</v>
      </c>
      <c r="K669" s="36"/>
      <c r="L669" s="34" t="s">
        <v>1860</v>
      </c>
      <c r="M669" s="33" t="s">
        <v>165</v>
      </c>
      <c r="N669" s="30" t="str">
        <f t="shared" si="77"/>
        <v>BV554_2: The item "Technical provisions - health (similar to life)" is different from the sum of "Technical provisions calculated as a whole", "Best Estimate" and "Risk margin" for Technical provisions - health (similar to life) --&gt;Template 1: SR.02.01; Columns: c0020; Expression: If {r0610}&lt;&gt;empty or {r0650}&lt;&gt;empty then {r0600}={r0610}+{r0650}</v>
      </c>
      <c r="O669" s="25" t="s">
        <v>7371</v>
      </c>
      <c r="P669" s="29" t="str">
        <f t="shared" si="79"/>
        <v>01 04</v>
      </c>
      <c r="Q669" s="28" t="str">
        <f t="shared" si="80"/>
        <v/>
      </c>
      <c r="R669" s="29" t="str">
        <f t="shared" si="81"/>
        <v>07</v>
      </c>
      <c r="S669" s="29" t="str">
        <f t="shared" si="82"/>
        <v>16 18</v>
      </c>
      <c r="T669" s="29"/>
      <c r="U669" s="34"/>
      <c r="V669" s="36"/>
      <c r="W669" s="36"/>
      <c r="X669" s="36"/>
      <c r="Y669" s="36"/>
      <c r="Z669" s="36"/>
      <c r="AA669" s="33" t="str">
        <f t="shared" si="78"/>
        <v>Business validation</v>
      </c>
      <c r="AB669" s="33" t="str">
        <f t="shared" si="76"/>
        <v>IT</v>
      </c>
      <c r="AC669" s="28" t="s">
        <v>1051</v>
      </c>
      <c r="AD669" s="28" t="s">
        <v>2701</v>
      </c>
      <c r="AE669" s="33" t="s">
        <v>84</v>
      </c>
      <c r="AF669" s="36"/>
      <c r="AG669" s="36"/>
      <c r="AH669" s="28"/>
    </row>
    <row r="670" spans="1:34" ht="15" customHeight="1" x14ac:dyDescent="0.25">
      <c r="A670" s="40" t="s">
        <v>2615</v>
      </c>
      <c r="B670" s="39" t="s">
        <v>3132</v>
      </c>
      <c r="C670" s="36" t="s">
        <v>8</v>
      </c>
      <c r="D670" s="36"/>
      <c r="E670" s="36"/>
      <c r="F670" s="36"/>
      <c r="G670" s="36"/>
      <c r="H670" s="36"/>
      <c r="I670" s="35"/>
      <c r="J670" s="36" t="s">
        <v>142</v>
      </c>
      <c r="K670" s="36"/>
      <c r="L670" s="34" t="s">
        <v>1861</v>
      </c>
      <c r="M670" s="33" t="s">
        <v>146</v>
      </c>
      <c r="N670" s="30" t="str">
        <f t="shared" si="77"/>
        <v>BV555_1: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S.02.01; Columns: c0020; Expression: If {r0320}&lt;&gt;empty or {r0330}&lt;&gt;empty then {r0310}={r0320}+{r0330}</v>
      </c>
      <c r="O670" s="25" t="s">
        <v>7371</v>
      </c>
      <c r="P670" s="29" t="str">
        <f t="shared" si="79"/>
        <v>01 04</v>
      </c>
      <c r="Q670" s="28" t="str">
        <f t="shared" si="80"/>
        <v/>
      </c>
      <c r="R670" s="29" t="str">
        <f t="shared" si="81"/>
        <v>07</v>
      </c>
      <c r="S670" s="29" t="str">
        <f t="shared" si="82"/>
        <v>16 18</v>
      </c>
      <c r="T670" s="29"/>
      <c r="U670" s="34"/>
      <c r="V670" s="36"/>
      <c r="W670" s="36"/>
      <c r="X670" s="36"/>
      <c r="Y670" s="36"/>
      <c r="Z670" s="36"/>
      <c r="AA670" s="33" t="str">
        <f t="shared" si="78"/>
        <v>Business validation</v>
      </c>
      <c r="AB670" s="33" t="str">
        <f t="shared" si="76"/>
        <v>IT</v>
      </c>
      <c r="AC670" s="28" t="s">
        <v>1051</v>
      </c>
      <c r="AD670" s="28" t="s">
        <v>2701</v>
      </c>
      <c r="AE670" s="33" t="s">
        <v>84</v>
      </c>
      <c r="AF670" s="36"/>
      <c r="AG670" s="36"/>
      <c r="AH670" s="28"/>
    </row>
    <row r="671" spans="1:34" ht="15" customHeight="1" x14ac:dyDescent="0.25">
      <c r="A671" s="40" t="s">
        <v>2616</v>
      </c>
      <c r="B671" s="39" t="s">
        <v>3132</v>
      </c>
      <c r="C671" s="36" t="s">
        <v>724</v>
      </c>
      <c r="D671" s="36"/>
      <c r="E671" s="36"/>
      <c r="F671" s="36"/>
      <c r="G671" s="36"/>
      <c r="H671" s="36"/>
      <c r="I671" s="35"/>
      <c r="J671" s="36" t="s">
        <v>142</v>
      </c>
      <c r="K671" s="36"/>
      <c r="L671" s="34" t="s">
        <v>1861</v>
      </c>
      <c r="M671" s="33" t="s">
        <v>146</v>
      </c>
      <c r="N671" s="30" t="str">
        <f t="shared" si="77"/>
        <v>BV555_2: The item "Reinsurance recoverables from Life and health similar to life, excluding health and index-linked and unit-linked" is different from the sum of "Reinsurance recoverables from: Health similar to life" and "Reinsurance recoverables from: Life excluding health and index-linked and "unit-linked" --&gt;Template 1: SR.02.01; Columns: c0020; Expression: If {r0320}&lt;&gt;empty or {r0330}&lt;&gt;empty then {r0310}={r0320}+{r0330}</v>
      </c>
      <c r="O671" s="25" t="s">
        <v>7371</v>
      </c>
      <c r="P671" s="29" t="str">
        <f t="shared" si="79"/>
        <v>01 04</v>
      </c>
      <c r="Q671" s="28" t="str">
        <f t="shared" si="80"/>
        <v/>
      </c>
      <c r="R671" s="29" t="str">
        <f t="shared" si="81"/>
        <v>07</v>
      </c>
      <c r="S671" s="29" t="str">
        <f t="shared" si="82"/>
        <v>16 18</v>
      </c>
      <c r="T671" s="29"/>
      <c r="U671" s="34"/>
      <c r="V671" s="36"/>
      <c r="W671" s="36"/>
      <c r="X671" s="36"/>
      <c r="Y671" s="36"/>
      <c r="Z671" s="36"/>
      <c r="AA671" s="33" t="str">
        <f t="shared" si="78"/>
        <v>Business validation</v>
      </c>
      <c r="AB671" s="33" t="str">
        <f t="shared" si="76"/>
        <v>IT</v>
      </c>
      <c r="AC671" s="28" t="s">
        <v>1051</v>
      </c>
      <c r="AD671" s="28" t="s">
        <v>2701</v>
      </c>
      <c r="AE671" s="33" t="s">
        <v>84</v>
      </c>
      <c r="AF671" s="36"/>
      <c r="AG671" s="36"/>
      <c r="AH671" s="28"/>
    </row>
    <row r="672" spans="1:34" ht="15" customHeight="1" x14ac:dyDescent="0.25">
      <c r="A672" s="40" t="s">
        <v>2617</v>
      </c>
      <c r="B672" s="39" t="s">
        <v>3132</v>
      </c>
      <c r="C672" s="36" t="s">
        <v>8</v>
      </c>
      <c r="D672" s="36"/>
      <c r="E672" s="36"/>
      <c r="F672" s="36"/>
      <c r="G672" s="36"/>
      <c r="H672" s="36"/>
      <c r="I672" s="35"/>
      <c r="J672" s="36" t="s">
        <v>142</v>
      </c>
      <c r="K672" s="36"/>
      <c r="L672" s="34" t="s">
        <v>1862</v>
      </c>
      <c r="M672" s="33" t="s">
        <v>144</v>
      </c>
      <c r="N672" s="30" t="str">
        <f t="shared" si="77"/>
        <v>BV556_1: The item "Reinsurance recoverables from Non-life and health similar to non-life" is different from the sum of "Reinsurance recoverables from: Non-life excluding health" and "Reinsurance recoverables from: Health similar to non-life" --&gt;Template 1: S.02.01; Columns: c0020; Expression: If {r0290}&lt;&gt;empty or {r0300}&lt;&gt;empty then {r0280}={r0290}+{r0300}</v>
      </c>
      <c r="O672" s="25" t="s">
        <v>7371</v>
      </c>
      <c r="P672" s="29" t="str">
        <f t="shared" si="79"/>
        <v>01 04</v>
      </c>
      <c r="Q672" s="28" t="str">
        <f t="shared" si="80"/>
        <v/>
      </c>
      <c r="R672" s="29" t="str">
        <f t="shared" si="81"/>
        <v>07</v>
      </c>
      <c r="S672" s="29" t="str">
        <f t="shared" si="82"/>
        <v>16 18</v>
      </c>
      <c r="T672" s="29"/>
      <c r="U672" s="34"/>
      <c r="V672" s="36"/>
      <c r="W672" s="36"/>
      <c r="X672" s="36"/>
      <c r="Y672" s="36"/>
      <c r="Z672" s="36"/>
      <c r="AA672" s="33" t="str">
        <f t="shared" si="78"/>
        <v>Business validation</v>
      </c>
      <c r="AB672" s="33" t="str">
        <f t="shared" si="76"/>
        <v>IT</v>
      </c>
      <c r="AC672" s="28" t="s">
        <v>1051</v>
      </c>
      <c r="AD672" s="28" t="s">
        <v>2701</v>
      </c>
      <c r="AE672" s="33" t="s">
        <v>84</v>
      </c>
      <c r="AF672" s="36"/>
      <c r="AG672" s="36"/>
      <c r="AH672" s="28"/>
    </row>
    <row r="673" spans="1:34" ht="15" customHeight="1" x14ac:dyDescent="0.25">
      <c r="A673" s="40" t="s">
        <v>2618</v>
      </c>
      <c r="B673" s="39" t="s">
        <v>3132</v>
      </c>
      <c r="C673" s="36" t="s">
        <v>724</v>
      </c>
      <c r="D673" s="36"/>
      <c r="E673" s="36"/>
      <c r="F673" s="36"/>
      <c r="G673" s="36"/>
      <c r="H673" s="36"/>
      <c r="I673" s="35"/>
      <c r="J673" s="36" t="s">
        <v>142</v>
      </c>
      <c r="K673" s="36"/>
      <c r="L673" s="34" t="s">
        <v>1862</v>
      </c>
      <c r="M673" s="33" t="s">
        <v>144</v>
      </c>
      <c r="N673" s="30" t="str">
        <f t="shared" si="77"/>
        <v>BV556_2: The item "Reinsurance recoverables from Non-life and health similar to non-life" is different from the sum of "Reinsurance recoverables from: Non-life excluding health" and "Reinsurance recoverables from: Health similar to non-life" --&gt;Template 1: SR.02.01; Columns: c0020; Expression: If {r0290}&lt;&gt;empty or {r0300}&lt;&gt;empty then {r0280}={r0290}+{r0300}</v>
      </c>
      <c r="O673" s="25" t="s">
        <v>7371</v>
      </c>
      <c r="P673" s="29" t="str">
        <f t="shared" si="79"/>
        <v>01 04</v>
      </c>
      <c r="Q673" s="28" t="str">
        <f t="shared" si="80"/>
        <v/>
      </c>
      <c r="R673" s="29" t="str">
        <f t="shared" si="81"/>
        <v>07</v>
      </c>
      <c r="S673" s="29" t="str">
        <f t="shared" si="82"/>
        <v>16 18</v>
      </c>
      <c r="T673" s="29"/>
      <c r="U673" s="34"/>
      <c r="V673" s="36"/>
      <c r="W673" s="36"/>
      <c r="X673" s="36"/>
      <c r="Y673" s="36"/>
      <c r="Z673" s="36"/>
      <c r="AA673" s="33" t="str">
        <f t="shared" si="78"/>
        <v>Business validation</v>
      </c>
      <c r="AB673" s="33" t="str">
        <f t="shared" si="76"/>
        <v>IT</v>
      </c>
      <c r="AC673" s="28" t="s">
        <v>1051</v>
      </c>
      <c r="AD673" s="28" t="s">
        <v>2701</v>
      </c>
      <c r="AE673" s="33" t="s">
        <v>84</v>
      </c>
      <c r="AF673" s="36"/>
      <c r="AG673" s="36"/>
      <c r="AH673" s="28"/>
    </row>
    <row r="674" spans="1:34" ht="15" customHeight="1" x14ac:dyDescent="0.25">
      <c r="A674" s="40" t="s">
        <v>3199</v>
      </c>
      <c r="B674" s="39" t="s">
        <v>3132</v>
      </c>
      <c r="C674" s="36" t="s">
        <v>724</v>
      </c>
      <c r="D674" s="36"/>
      <c r="E674" s="36"/>
      <c r="F674" s="36"/>
      <c r="G674" s="36"/>
      <c r="H674" s="36"/>
      <c r="I674" s="35"/>
      <c r="J674" s="36"/>
      <c r="K674" s="36"/>
      <c r="L674" s="34" t="s">
        <v>2326</v>
      </c>
      <c r="M674" s="33" t="s">
        <v>2126</v>
      </c>
      <c r="N674" s="30" t="str">
        <f t="shared" si="77"/>
        <v>BV557: For RFF a fund number must be reported --&gt;Template 1: SR.02.01; Expression: If {z0020}=[s2c_PU:x40] then {z0030}&lt;&gt;empty</v>
      </c>
      <c r="O674" s="25" t="s">
        <v>7371</v>
      </c>
      <c r="P674" s="29" t="str">
        <f t="shared" si="79"/>
        <v>01 04</v>
      </c>
      <c r="Q674" s="28" t="str">
        <f t="shared" si="80"/>
        <v/>
      </c>
      <c r="R674" s="29" t="str">
        <f t="shared" si="81"/>
        <v>07</v>
      </c>
      <c r="S674" s="29" t="str">
        <f t="shared" si="82"/>
        <v>16 18</v>
      </c>
      <c r="T674" s="29"/>
      <c r="U674" s="34"/>
      <c r="V674" s="63">
        <v>42415</v>
      </c>
      <c r="W674" s="36" t="s">
        <v>8547</v>
      </c>
      <c r="X674" s="36" t="s">
        <v>8588</v>
      </c>
      <c r="Y674" s="36" t="s">
        <v>8546</v>
      </c>
      <c r="Z674" s="42" t="s">
        <v>8622</v>
      </c>
      <c r="AA674" s="33" t="str">
        <f t="shared" si="78"/>
        <v>Business validation</v>
      </c>
      <c r="AB674" s="33" t="str">
        <f t="shared" si="76"/>
        <v>IT</v>
      </c>
      <c r="AC674" s="28" t="s">
        <v>1051</v>
      </c>
      <c r="AD674" s="28" t="s">
        <v>2701</v>
      </c>
      <c r="AE674" s="33" t="s">
        <v>84</v>
      </c>
      <c r="AF674" s="36"/>
      <c r="AG674" s="36"/>
      <c r="AH674" s="28"/>
    </row>
    <row r="675" spans="1:34" ht="15" customHeight="1" x14ac:dyDescent="0.25">
      <c r="A675" s="40" t="s">
        <v>3200</v>
      </c>
      <c r="B675" s="39" t="s">
        <v>3132</v>
      </c>
      <c r="C675" s="36" t="s">
        <v>8</v>
      </c>
      <c r="D675" s="36"/>
      <c r="E675" s="36"/>
      <c r="F675" s="36"/>
      <c r="G675" s="36"/>
      <c r="H675" s="36"/>
      <c r="I675" s="35"/>
      <c r="J675" s="36" t="s">
        <v>142</v>
      </c>
      <c r="K675" s="36"/>
      <c r="L675" s="34" t="s">
        <v>1863</v>
      </c>
      <c r="M675" s="33" t="s">
        <v>139</v>
      </c>
      <c r="N675" s="30" t="str">
        <f t="shared" si="77"/>
        <v>BV558_1: The item "Loans and mortgages" is different from the sum of "Loans on policies"; "Loans and mortgages to individuals" and "Other loans and mortgages" --&gt;Template 1: S.02.01; Columns: c0020; Expression: If {r0240}&lt;&gt;empty or {r0250}&lt;&gt;empty or {r0260}&lt;&gt;empty then {r0230}={r0240}+{r0250}+{r0260}</v>
      </c>
      <c r="O675" s="25" t="s">
        <v>7371</v>
      </c>
      <c r="P675" s="29" t="str">
        <f t="shared" si="79"/>
        <v>01 04</v>
      </c>
      <c r="Q675" s="28" t="str">
        <f t="shared" si="80"/>
        <v/>
      </c>
      <c r="R675" s="29" t="str">
        <f t="shared" si="81"/>
        <v>07</v>
      </c>
      <c r="S675" s="29" t="str">
        <f t="shared" si="82"/>
        <v>16 18</v>
      </c>
      <c r="T675" s="29"/>
      <c r="U675" s="34"/>
      <c r="V675" s="36"/>
      <c r="W675" s="36"/>
      <c r="X675" s="36"/>
      <c r="Y675" s="36"/>
      <c r="Z675" s="36"/>
      <c r="AA675" s="33" t="str">
        <f t="shared" si="78"/>
        <v>Business validation</v>
      </c>
      <c r="AB675" s="33" t="str">
        <f t="shared" si="76"/>
        <v>IT</v>
      </c>
      <c r="AC675" s="28" t="s">
        <v>1051</v>
      </c>
      <c r="AD675" s="28" t="s">
        <v>2701</v>
      </c>
      <c r="AE675" s="33" t="s">
        <v>84</v>
      </c>
      <c r="AF675" s="36"/>
      <c r="AG675" s="36"/>
      <c r="AH675" s="28"/>
    </row>
    <row r="676" spans="1:34" ht="15" customHeight="1" x14ac:dyDescent="0.25">
      <c r="A676" s="40" t="s">
        <v>3201</v>
      </c>
      <c r="B676" s="39" t="s">
        <v>3132</v>
      </c>
      <c r="C676" s="36" t="s">
        <v>724</v>
      </c>
      <c r="D676" s="36"/>
      <c r="E676" s="36"/>
      <c r="F676" s="36"/>
      <c r="G676" s="36"/>
      <c r="H676" s="36"/>
      <c r="I676" s="35"/>
      <c r="J676" s="36" t="s">
        <v>142</v>
      </c>
      <c r="K676" s="36"/>
      <c r="L676" s="34" t="s">
        <v>1863</v>
      </c>
      <c r="M676" s="33" t="s">
        <v>139</v>
      </c>
      <c r="N676" s="30" t="str">
        <f t="shared" si="77"/>
        <v>BV558_2: The item "Loans and mortgages" is different from the sum of "Loans on policies"; "Loans and mortgages to individuals" and "Other loans and mortgages" --&gt;Template 1: SR.02.01; Columns: c0020; Expression: If {r0240}&lt;&gt;empty or {r0250}&lt;&gt;empty or {r0260}&lt;&gt;empty then {r0230}={r0240}+{r0250}+{r0260}</v>
      </c>
      <c r="O676" s="25" t="s">
        <v>7371</v>
      </c>
      <c r="P676" s="29" t="str">
        <f t="shared" si="79"/>
        <v>01 04</v>
      </c>
      <c r="Q676" s="28" t="str">
        <f t="shared" si="80"/>
        <v/>
      </c>
      <c r="R676" s="29" t="str">
        <f t="shared" si="81"/>
        <v>07</v>
      </c>
      <c r="S676" s="29" t="str">
        <f t="shared" si="82"/>
        <v>16 18</v>
      </c>
      <c r="T676" s="29"/>
      <c r="U676" s="34"/>
      <c r="V676" s="36"/>
      <c r="W676" s="36"/>
      <c r="X676" s="36"/>
      <c r="Y676" s="36"/>
      <c r="Z676" s="36"/>
      <c r="AA676" s="33" t="str">
        <f t="shared" si="78"/>
        <v>Business validation</v>
      </c>
      <c r="AB676" s="33" t="str">
        <f t="shared" si="76"/>
        <v>IT</v>
      </c>
      <c r="AC676" s="28" t="s">
        <v>1051</v>
      </c>
      <c r="AD676" s="28" t="s">
        <v>2701</v>
      </c>
      <c r="AE676" s="33" t="s">
        <v>84</v>
      </c>
      <c r="AF676" s="36"/>
      <c r="AG676" s="36"/>
      <c r="AH676" s="28"/>
    </row>
    <row r="677" spans="1:34" ht="15" customHeight="1" x14ac:dyDescent="0.25">
      <c r="A677" s="40" t="s">
        <v>2619</v>
      </c>
      <c r="B677" s="39" t="s">
        <v>3132</v>
      </c>
      <c r="C677" s="36" t="s">
        <v>8</v>
      </c>
      <c r="D677" s="36"/>
      <c r="E677" s="36"/>
      <c r="F677" s="36"/>
      <c r="G677" s="36"/>
      <c r="H677" s="36"/>
      <c r="I677" s="35"/>
      <c r="J677" s="36" t="s">
        <v>142</v>
      </c>
      <c r="K677" s="36"/>
      <c r="L677" s="34" t="s">
        <v>1864</v>
      </c>
      <c r="M677" s="33" t="s">
        <v>152</v>
      </c>
      <c r="N677" s="30" t="str">
        <f t="shared" si="77"/>
        <v>BV559_1: The item "Bonds" is different from the sum of "Government Bonds", "Corporate Bonds", "Structured notes" and "Collateralised securities" --&gt;Template 1: S.02.01; Columns: c0020; Expression: If {r0140}&lt;&gt;empty or {r0150}&lt;&gt;empty or {r0160}&lt;&gt;empty or {r0170}&lt;&gt;empty then {r0130}={r0140}+{r0150}+{r0160}+{r0170}</v>
      </c>
      <c r="O677" s="25" t="s">
        <v>7371</v>
      </c>
      <c r="P677" s="29" t="str">
        <f t="shared" si="79"/>
        <v>01 04</v>
      </c>
      <c r="Q677" s="28" t="str">
        <f t="shared" si="80"/>
        <v/>
      </c>
      <c r="R677" s="29" t="str">
        <f t="shared" si="81"/>
        <v>07</v>
      </c>
      <c r="S677" s="29" t="str">
        <f t="shared" si="82"/>
        <v>16 18</v>
      </c>
      <c r="T677" s="29"/>
      <c r="U677" s="34"/>
      <c r="V677" s="36"/>
      <c r="W677" s="36"/>
      <c r="X677" s="36"/>
      <c r="Y677" s="36"/>
      <c r="Z677" s="36"/>
      <c r="AA677" s="33" t="str">
        <f t="shared" si="78"/>
        <v>Business validation</v>
      </c>
      <c r="AB677" s="33" t="str">
        <f t="shared" si="76"/>
        <v>IT</v>
      </c>
      <c r="AC677" s="28" t="s">
        <v>1051</v>
      </c>
      <c r="AD677" s="28" t="s">
        <v>2701</v>
      </c>
      <c r="AE677" s="33" t="s">
        <v>84</v>
      </c>
      <c r="AF677" s="36"/>
      <c r="AG677" s="36"/>
      <c r="AH677" s="28"/>
    </row>
    <row r="678" spans="1:34" ht="15" customHeight="1" x14ac:dyDescent="0.25">
      <c r="A678" s="40" t="s">
        <v>2620</v>
      </c>
      <c r="B678" s="39" t="s">
        <v>3132</v>
      </c>
      <c r="C678" s="36" t="s">
        <v>724</v>
      </c>
      <c r="D678" s="36"/>
      <c r="E678" s="36"/>
      <c r="F678" s="36"/>
      <c r="G678" s="36"/>
      <c r="H678" s="36"/>
      <c r="I678" s="35"/>
      <c r="J678" s="36" t="s">
        <v>142</v>
      </c>
      <c r="K678" s="36"/>
      <c r="L678" s="34" t="s">
        <v>1864</v>
      </c>
      <c r="M678" s="33" t="s">
        <v>152</v>
      </c>
      <c r="N678" s="30" t="str">
        <f t="shared" si="77"/>
        <v>BV559_2: The item "Bonds" is different from the sum of "Government Bonds", "Corporate Bonds", "Structured notes" and "Collateralised securities" --&gt;Template 1: SR.02.01; Columns: c0020; Expression: If {r0140}&lt;&gt;empty or {r0150}&lt;&gt;empty or {r0160}&lt;&gt;empty or {r0170}&lt;&gt;empty then {r0130}={r0140}+{r0150}+{r0160}+{r0170}</v>
      </c>
      <c r="O678" s="25" t="s">
        <v>7371</v>
      </c>
      <c r="P678" s="29" t="str">
        <f t="shared" si="79"/>
        <v>01 04</v>
      </c>
      <c r="Q678" s="28" t="str">
        <f t="shared" si="80"/>
        <v/>
      </c>
      <c r="R678" s="29" t="str">
        <f t="shared" si="81"/>
        <v>07</v>
      </c>
      <c r="S678" s="29" t="str">
        <f t="shared" si="82"/>
        <v>16 18</v>
      </c>
      <c r="T678" s="29"/>
      <c r="U678" s="34"/>
      <c r="V678" s="36"/>
      <c r="W678" s="36"/>
      <c r="X678" s="36"/>
      <c r="Y678" s="36"/>
      <c r="Z678" s="36"/>
      <c r="AA678" s="33" t="str">
        <f t="shared" si="78"/>
        <v>Business validation</v>
      </c>
      <c r="AB678" s="33" t="str">
        <f t="shared" si="76"/>
        <v>IT</v>
      </c>
      <c r="AC678" s="28" t="s">
        <v>1051</v>
      </c>
      <c r="AD678" s="28" t="s">
        <v>2701</v>
      </c>
      <c r="AE678" s="33" t="s">
        <v>84</v>
      </c>
      <c r="AF678" s="36"/>
      <c r="AG678" s="36"/>
      <c r="AH678" s="28"/>
    </row>
    <row r="679" spans="1:34" ht="15" customHeight="1" x14ac:dyDescent="0.25">
      <c r="A679" s="40" t="s">
        <v>2621</v>
      </c>
      <c r="B679" s="39" t="s">
        <v>3132</v>
      </c>
      <c r="C679" s="36" t="s">
        <v>8</v>
      </c>
      <c r="D679" s="36"/>
      <c r="E679" s="36"/>
      <c r="F679" s="36"/>
      <c r="G679" s="36"/>
      <c r="H679" s="36"/>
      <c r="I679" s="35"/>
      <c r="J679" s="36" t="s">
        <v>142</v>
      </c>
      <c r="K679" s="36"/>
      <c r="L679" s="34" t="s">
        <v>1865</v>
      </c>
      <c r="M679" s="33" t="s">
        <v>150</v>
      </c>
      <c r="N679" s="30" t="str">
        <f t="shared" si="77"/>
        <v>BV560_1: The item "Equities" is different from the sum of "Equities - listed" and "Equities - unlisted" --&gt;Template 1: S.02.01; Columns: c0020; Expression: If {r0110}&lt;&gt;empty or {r0120}&lt;&gt;empty then {r0100}={r0110}+{r0120}</v>
      </c>
      <c r="O679" s="25" t="s">
        <v>7371</v>
      </c>
      <c r="P679" s="29" t="str">
        <f t="shared" si="79"/>
        <v>01 04</v>
      </c>
      <c r="Q679" s="28" t="str">
        <f t="shared" si="80"/>
        <v/>
      </c>
      <c r="R679" s="29" t="str">
        <f t="shared" si="81"/>
        <v>07</v>
      </c>
      <c r="S679" s="29" t="str">
        <f t="shared" si="82"/>
        <v>16 18</v>
      </c>
      <c r="T679" s="29"/>
      <c r="U679" s="34"/>
      <c r="V679" s="36"/>
      <c r="W679" s="36"/>
      <c r="X679" s="36"/>
      <c r="Y679" s="36"/>
      <c r="Z679" s="36"/>
      <c r="AA679" s="33" t="str">
        <f t="shared" si="78"/>
        <v>Business validation</v>
      </c>
      <c r="AB679" s="33" t="str">
        <f t="shared" si="76"/>
        <v>IT</v>
      </c>
      <c r="AC679" s="28" t="s">
        <v>1051</v>
      </c>
      <c r="AD679" s="28" t="s">
        <v>2701</v>
      </c>
      <c r="AE679" s="33" t="s">
        <v>84</v>
      </c>
      <c r="AF679" s="36"/>
      <c r="AG679" s="36"/>
      <c r="AH679" s="28"/>
    </row>
    <row r="680" spans="1:34" ht="15" customHeight="1" x14ac:dyDescent="0.25">
      <c r="A680" s="40" t="s">
        <v>2622</v>
      </c>
      <c r="B680" s="39" t="s">
        <v>3132</v>
      </c>
      <c r="C680" s="36" t="s">
        <v>724</v>
      </c>
      <c r="D680" s="36"/>
      <c r="E680" s="36"/>
      <c r="F680" s="36"/>
      <c r="G680" s="36"/>
      <c r="H680" s="36"/>
      <c r="I680" s="35"/>
      <c r="J680" s="36" t="s">
        <v>142</v>
      </c>
      <c r="K680" s="36"/>
      <c r="L680" s="34" t="s">
        <v>1865</v>
      </c>
      <c r="M680" s="33" t="s">
        <v>150</v>
      </c>
      <c r="N680" s="30" t="str">
        <f t="shared" si="77"/>
        <v>BV560_2: The item "Equities" is different from the sum of "Equities - listed" and "Equities - unlisted" --&gt;Template 1: SR.02.01; Columns: c0020; Expression: If {r0110}&lt;&gt;empty or {r0120}&lt;&gt;empty then {r0100}={r0110}+{r0120}</v>
      </c>
      <c r="O680" s="25" t="s">
        <v>7371</v>
      </c>
      <c r="P680" s="29" t="str">
        <f t="shared" si="79"/>
        <v>01 04</v>
      </c>
      <c r="Q680" s="28" t="str">
        <f t="shared" si="80"/>
        <v/>
      </c>
      <c r="R680" s="29" t="str">
        <f t="shared" si="81"/>
        <v>07</v>
      </c>
      <c r="S680" s="29" t="str">
        <f t="shared" si="82"/>
        <v>16 18</v>
      </c>
      <c r="T680" s="29"/>
      <c r="U680" s="34"/>
      <c r="V680" s="36"/>
      <c r="W680" s="36"/>
      <c r="X680" s="36"/>
      <c r="Y680" s="36"/>
      <c r="Z680" s="36"/>
      <c r="AA680" s="33" t="str">
        <f t="shared" si="78"/>
        <v>Business validation</v>
      </c>
      <c r="AB680" s="33" t="str">
        <f t="shared" ref="AB680:AB743" si="83">IF(D680="",IF(E680="",IF(F680="",IF(G680="","IT"))),"CT")</f>
        <v>IT</v>
      </c>
      <c r="AC680" s="28" t="s">
        <v>1051</v>
      </c>
      <c r="AD680" s="28" t="s">
        <v>2701</v>
      </c>
      <c r="AE680" s="33" t="s">
        <v>84</v>
      </c>
      <c r="AF680" s="36"/>
      <c r="AG680" s="36"/>
      <c r="AH680" s="28"/>
    </row>
    <row r="681" spans="1:34" ht="15" customHeight="1" x14ac:dyDescent="0.25">
      <c r="A681" s="40" t="s">
        <v>2623</v>
      </c>
      <c r="B681" s="39" t="s">
        <v>3132</v>
      </c>
      <c r="C681" s="36" t="s">
        <v>519</v>
      </c>
      <c r="D681" s="36"/>
      <c r="E681" s="36"/>
      <c r="F681" s="36"/>
      <c r="G681" s="36"/>
      <c r="H681" s="36"/>
      <c r="I681" s="35"/>
      <c r="J681" s="36"/>
      <c r="K681" s="36"/>
      <c r="L681" s="34" t="s">
        <v>2493</v>
      </c>
      <c r="M681" s="33" t="s">
        <v>2127</v>
      </c>
      <c r="N681" s="30" t="str">
        <f t="shared" si="77"/>
        <v>BV561_1: Only the solvency capital requirement needs to be reported for interest rate risk when the simplification on interest rate is applied --&gt;Template 1: S.26.01; Expression: If {r0010,c0010}=[s2c_AP:x33] or {r0030,c0010}=[s2c_AP:x33] then {r0410,c0060}&lt;&gt;empty and {r0410,c0080}&lt;&gt;empty and {r0410,c0020}=empty and {r0410,c0030}=empty and {r0410,c0040}=empty and {r0410,c0050}=empty and {r0410,c0070}=empty</v>
      </c>
      <c r="O681" s="25" t="s">
        <v>7371</v>
      </c>
      <c r="P681" s="29" t="str">
        <f t="shared" si="79"/>
        <v>01 04</v>
      </c>
      <c r="Q681" s="28" t="str">
        <f t="shared" si="80"/>
        <v/>
      </c>
      <c r="R681" s="29" t="str">
        <f t="shared" si="81"/>
        <v>07</v>
      </c>
      <c r="S681" s="29" t="str">
        <f t="shared" si="82"/>
        <v>16 18</v>
      </c>
      <c r="T681" s="29"/>
      <c r="U681" s="34"/>
      <c r="V681" s="36"/>
      <c r="W681" s="36"/>
      <c r="X681" s="36"/>
      <c r="Y681" s="36"/>
      <c r="Z681" s="36"/>
      <c r="AA681" s="33" t="str">
        <f t="shared" si="78"/>
        <v>Business validation</v>
      </c>
      <c r="AB681" s="33" t="str">
        <f t="shared" si="83"/>
        <v>IT</v>
      </c>
      <c r="AC681" s="28" t="s">
        <v>1051</v>
      </c>
      <c r="AD681" s="28" t="s">
        <v>2701</v>
      </c>
      <c r="AE681" s="33" t="s">
        <v>84</v>
      </c>
      <c r="AF681" s="36"/>
      <c r="AG681" s="36"/>
      <c r="AH681" s="28"/>
    </row>
    <row r="682" spans="1:34" ht="15" customHeight="1" x14ac:dyDescent="0.25">
      <c r="A682" s="40" t="s">
        <v>2624</v>
      </c>
      <c r="B682" s="39" t="s">
        <v>3132</v>
      </c>
      <c r="C682" s="36" t="s">
        <v>729</v>
      </c>
      <c r="D682" s="36"/>
      <c r="E682" s="36"/>
      <c r="F682" s="36"/>
      <c r="G682" s="36"/>
      <c r="H682" s="36"/>
      <c r="I682" s="35"/>
      <c r="J682" s="36"/>
      <c r="K682" s="36"/>
      <c r="L682" s="34" t="s">
        <v>2493</v>
      </c>
      <c r="M682" s="33" t="s">
        <v>2127</v>
      </c>
      <c r="N682" s="30" t="str">
        <f t="shared" si="77"/>
        <v>BV561_2: Only the solvency capital requirement needs to be reported for interest rate risk when the simplification on interest rate is applied --&gt;Template 1: SR.26.01; Expression: If {r0010,c0010}=[s2c_AP:x33] or {r0030,c0010}=[s2c_AP:x33] then {r0410,c0060}&lt;&gt;empty and {r0410,c0080}&lt;&gt;empty and {r0410,c0020}=empty and {r0410,c0030}=empty and {r0410,c0040}=empty and {r0410,c0050}=empty and {r0410,c0070}=empty</v>
      </c>
      <c r="O682" s="25" t="s">
        <v>7371</v>
      </c>
      <c r="P682" s="29" t="str">
        <f t="shared" si="79"/>
        <v>01 04</v>
      </c>
      <c r="Q682" s="28" t="str">
        <f t="shared" si="80"/>
        <v/>
      </c>
      <c r="R682" s="29" t="str">
        <f t="shared" si="81"/>
        <v>07</v>
      </c>
      <c r="S682" s="29" t="str">
        <f t="shared" si="82"/>
        <v>16 18</v>
      </c>
      <c r="T682" s="29"/>
      <c r="U682" s="34"/>
      <c r="V682" s="36"/>
      <c r="W682" s="36"/>
      <c r="X682" s="36"/>
      <c r="Y682" s="36"/>
      <c r="Z682" s="36"/>
      <c r="AA682" s="33" t="str">
        <f t="shared" si="78"/>
        <v>Business validation</v>
      </c>
      <c r="AB682" s="33" t="str">
        <f t="shared" si="83"/>
        <v>IT</v>
      </c>
      <c r="AC682" s="28" t="s">
        <v>1051</v>
      </c>
      <c r="AD682" s="28" t="s">
        <v>2701</v>
      </c>
      <c r="AE682" s="33" t="s">
        <v>84</v>
      </c>
      <c r="AF682" s="36"/>
      <c r="AG682" s="36"/>
      <c r="AH682" s="28"/>
    </row>
    <row r="683" spans="1:34" ht="15" customHeight="1" x14ac:dyDescent="0.25">
      <c r="A683" s="40" t="s">
        <v>2625</v>
      </c>
      <c r="B683" s="39" t="s">
        <v>3132</v>
      </c>
      <c r="C683" s="36" t="s">
        <v>519</v>
      </c>
      <c r="D683" s="36"/>
      <c r="E683" s="36"/>
      <c r="F683" s="36"/>
      <c r="G683" s="36"/>
      <c r="H683" s="36"/>
      <c r="I683" s="35"/>
      <c r="J683" s="36"/>
      <c r="K683" s="36"/>
      <c r="L683" s="34" t="s">
        <v>3257</v>
      </c>
      <c r="M683" s="33" t="s">
        <v>2128</v>
      </c>
      <c r="N683" s="30" t="str">
        <f t="shared" si="77"/>
        <v>BV562_1: Only the solvency capital requirement needs to be reported for spread risk-bonds and loans when the simplification on bonds and loans is applied --&gt;Template 1: S.26.01; Expression: 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v>
      </c>
      <c r="O683" s="25" t="s">
        <v>7371</v>
      </c>
      <c r="P683" s="29" t="str">
        <f t="shared" si="79"/>
        <v>01 04</v>
      </c>
      <c r="Q683" s="28" t="str">
        <f t="shared" si="80"/>
        <v/>
      </c>
      <c r="R683" s="29" t="str">
        <f t="shared" si="81"/>
        <v>07</v>
      </c>
      <c r="S683" s="29" t="str">
        <f t="shared" si="82"/>
        <v>16 18</v>
      </c>
      <c r="T683" s="29"/>
      <c r="U683" s="34"/>
      <c r="V683" s="36"/>
      <c r="W683" s="36"/>
      <c r="X683" s="36"/>
      <c r="Y683" s="36"/>
      <c r="Z683" s="36"/>
      <c r="AA683" s="33" t="str">
        <f t="shared" si="78"/>
        <v>Business validation</v>
      </c>
      <c r="AB683" s="33" t="str">
        <f t="shared" si="83"/>
        <v>IT</v>
      </c>
      <c r="AC683" s="28" t="s">
        <v>1051</v>
      </c>
      <c r="AD683" s="28" t="s">
        <v>2701</v>
      </c>
      <c r="AE683" s="33" t="s">
        <v>84</v>
      </c>
      <c r="AF683" s="36"/>
      <c r="AG683" s="36"/>
      <c r="AH683" s="28"/>
    </row>
    <row r="684" spans="1:34" ht="15" customHeight="1" x14ac:dyDescent="0.25">
      <c r="A684" s="40" t="s">
        <v>3138</v>
      </c>
      <c r="B684" s="39" t="s">
        <v>3132</v>
      </c>
      <c r="C684" s="36" t="s">
        <v>729</v>
      </c>
      <c r="D684" s="36"/>
      <c r="E684" s="36"/>
      <c r="F684" s="36"/>
      <c r="G684" s="36"/>
      <c r="H684" s="36"/>
      <c r="I684" s="35"/>
      <c r="J684" s="36"/>
      <c r="K684" s="36"/>
      <c r="L684" s="34" t="s">
        <v>3257</v>
      </c>
      <c r="M684" s="33" t="s">
        <v>2128</v>
      </c>
      <c r="N684" s="30" t="str">
        <f t="shared" si="77"/>
        <v>BV562_2: Only the solvency capital requirement needs to be reported for spread risk-bonds and loans when the simplification on bonds and loans is applied --&gt;Template 1: SR.26.01; Expression: If {r0020,c0010}=[s2c_AP:x33] then {r0100,c0060}&lt;&gt;empty and {r0110,c0060}&lt;&gt;empty and {r0120,c0060}&lt;&gt;empty and {r0100,c0080}&lt;&gt;empty and {r0110,c0080}&lt;&gt;empty and {r0120,c0080}&lt;&gt;empty and {r0110,c0020}=empty and {r0110,c0030}=empty and {r0110,c0040}=empty and {r0110,c0050}=empty and {r0110,c0070}=empty and {r0120,c0020}=empty and {r0120,c0030}=empty and {r0120,c0040}=empty and {r0120,c0050}=empty and {r0120,c0070}=empty</v>
      </c>
      <c r="O684" s="25" t="s">
        <v>7371</v>
      </c>
      <c r="P684" s="29" t="str">
        <f t="shared" si="79"/>
        <v>01 04</v>
      </c>
      <c r="Q684" s="28" t="str">
        <f t="shared" si="80"/>
        <v/>
      </c>
      <c r="R684" s="29" t="str">
        <f t="shared" si="81"/>
        <v>07</v>
      </c>
      <c r="S684" s="29" t="str">
        <f t="shared" si="82"/>
        <v>16 18</v>
      </c>
      <c r="T684" s="29"/>
      <c r="U684" s="34"/>
      <c r="V684" s="36"/>
      <c r="W684" s="36"/>
      <c r="X684" s="36"/>
      <c r="Y684" s="36"/>
      <c r="Z684" s="36"/>
      <c r="AA684" s="33" t="str">
        <f t="shared" si="78"/>
        <v>Business validation</v>
      </c>
      <c r="AB684" s="33" t="str">
        <f t="shared" si="83"/>
        <v>IT</v>
      </c>
      <c r="AC684" s="28" t="s">
        <v>1051</v>
      </c>
      <c r="AD684" s="28" t="s">
        <v>2701</v>
      </c>
      <c r="AE684" s="33" t="s">
        <v>84</v>
      </c>
      <c r="AF684" s="36"/>
      <c r="AG684" s="36"/>
      <c r="AH684" s="28"/>
    </row>
    <row r="685" spans="1:34" ht="15" customHeight="1" x14ac:dyDescent="0.25">
      <c r="A685" s="40" t="s">
        <v>2626</v>
      </c>
      <c r="B685" s="39" t="s">
        <v>3132</v>
      </c>
      <c r="C685" s="36" t="s">
        <v>729</v>
      </c>
      <c r="D685" s="36"/>
      <c r="E685" s="36"/>
      <c r="F685" s="36"/>
      <c r="G685" s="36"/>
      <c r="H685" s="36"/>
      <c r="I685" s="35"/>
      <c r="J685" s="35"/>
      <c r="K685" s="36"/>
      <c r="L685" s="34" t="s">
        <v>2277</v>
      </c>
      <c r="M685" s="33" t="s">
        <v>2130</v>
      </c>
      <c r="N685" s="30" t="str">
        <f t="shared" si="77"/>
        <v>BV563: For RFF/MAP a fund number must be reported --&gt;Template 1: SR.26.01; Expression: If {z0020}=[s2c_PU:x60] then {z0030}&lt;&gt;empty</v>
      </c>
      <c r="O685" s="25" t="s">
        <v>7371</v>
      </c>
      <c r="P685" s="29" t="str">
        <f t="shared" si="79"/>
        <v>01 04</v>
      </c>
      <c r="Q685" s="28" t="str">
        <f t="shared" si="80"/>
        <v/>
      </c>
      <c r="R685" s="29" t="str">
        <f t="shared" si="81"/>
        <v>07</v>
      </c>
      <c r="S685" s="29" t="str">
        <f t="shared" si="82"/>
        <v>16 18</v>
      </c>
      <c r="T685" s="29"/>
      <c r="U685" s="34"/>
      <c r="V685" s="60"/>
      <c r="W685" s="36"/>
      <c r="X685" s="36"/>
      <c r="Y685" s="36"/>
      <c r="Z685" s="60"/>
      <c r="AA685" s="33" t="str">
        <f t="shared" si="78"/>
        <v>Business validation</v>
      </c>
      <c r="AB685" s="33" t="str">
        <f t="shared" si="83"/>
        <v>IT</v>
      </c>
      <c r="AC685" s="28" t="s">
        <v>1051</v>
      </c>
      <c r="AD685" s="28" t="s">
        <v>2701</v>
      </c>
      <c r="AE685" s="33" t="s">
        <v>84</v>
      </c>
      <c r="AF685" s="36"/>
      <c r="AG685" s="36"/>
      <c r="AH685" s="28"/>
    </row>
    <row r="686" spans="1:34" ht="15" customHeight="1" x14ac:dyDescent="0.25">
      <c r="A686" s="40" t="s">
        <v>2627</v>
      </c>
      <c r="B686" s="39" t="s">
        <v>3132</v>
      </c>
      <c r="C686" s="36" t="s">
        <v>519</v>
      </c>
      <c r="D686" s="36"/>
      <c r="E686" s="36"/>
      <c r="F686" s="36"/>
      <c r="G686" s="36"/>
      <c r="H686" s="36"/>
      <c r="I686" s="35"/>
      <c r="J686" s="36" t="s">
        <v>2119</v>
      </c>
      <c r="K686" s="36"/>
      <c r="L686" s="34" t="s">
        <v>1800</v>
      </c>
      <c r="M686" s="33" t="s">
        <v>2131</v>
      </c>
      <c r="N686" s="30" t="str">
        <f t="shared" si="77"/>
        <v>BV564_1: The capital charge for interest rate risk is diferent from the biggest between zero, result from shock up and result from shock down --&gt;Template 1: S.26.01; Columns: c0060;0080; Expression: {r0100}=MAX({r0110},{r0120},0)</v>
      </c>
      <c r="O686" s="25" t="s">
        <v>7371</v>
      </c>
      <c r="P686" s="29" t="str">
        <f t="shared" si="79"/>
        <v>01 04</v>
      </c>
      <c r="Q686" s="28" t="str">
        <f t="shared" si="80"/>
        <v/>
      </c>
      <c r="R686" s="29" t="str">
        <f t="shared" si="81"/>
        <v>07</v>
      </c>
      <c r="S686" s="29" t="str">
        <f t="shared" si="82"/>
        <v>16 18</v>
      </c>
      <c r="T686" s="29"/>
      <c r="U686" s="34"/>
      <c r="V686" s="42">
        <v>42500</v>
      </c>
      <c r="W686" s="36" t="s">
        <v>8548</v>
      </c>
      <c r="X686" s="36" t="s">
        <v>8689</v>
      </c>
      <c r="Y686" s="36" t="s">
        <v>8546</v>
      </c>
      <c r="Z686" s="36" t="s">
        <v>8621</v>
      </c>
      <c r="AA686" s="33" t="str">
        <f t="shared" si="78"/>
        <v>Business validation</v>
      </c>
      <c r="AB686" s="33" t="str">
        <f t="shared" si="83"/>
        <v>IT</v>
      </c>
      <c r="AC686" s="28" t="s">
        <v>1051</v>
      </c>
      <c r="AD686" s="28" t="s">
        <v>2701</v>
      </c>
      <c r="AE686" s="33" t="s">
        <v>84</v>
      </c>
      <c r="AF686" s="36"/>
      <c r="AG686" s="36"/>
      <c r="AH686" s="28"/>
    </row>
    <row r="687" spans="1:34" ht="15" customHeight="1" x14ac:dyDescent="0.25">
      <c r="A687" s="40" t="s">
        <v>3202</v>
      </c>
      <c r="B687" s="39" t="s">
        <v>3132</v>
      </c>
      <c r="C687" s="36" t="s">
        <v>729</v>
      </c>
      <c r="D687" s="36"/>
      <c r="E687" s="36"/>
      <c r="F687" s="36"/>
      <c r="G687" s="36"/>
      <c r="H687" s="36"/>
      <c r="I687" s="35"/>
      <c r="J687" s="36" t="s">
        <v>2119</v>
      </c>
      <c r="K687" s="36"/>
      <c r="L687" s="34" t="s">
        <v>1800</v>
      </c>
      <c r="M687" s="33" t="s">
        <v>2131</v>
      </c>
      <c r="N687" s="30" t="str">
        <f t="shared" si="77"/>
        <v>BV564_2: The capital charge for interest rate risk is diferent from the biggest between zero, result from shock up and result from shock down --&gt;Template 1: SR.26.01; Columns: c0060;0080; Expression: {r0100}=MAX({r0110},{r0120},0)</v>
      </c>
      <c r="O687" s="25" t="s">
        <v>7371</v>
      </c>
      <c r="P687" s="29" t="str">
        <f t="shared" si="79"/>
        <v>01 04</v>
      </c>
      <c r="Q687" s="28" t="str">
        <f t="shared" si="80"/>
        <v/>
      </c>
      <c r="R687" s="29" t="str">
        <f t="shared" si="81"/>
        <v>07</v>
      </c>
      <c r="S687" s="29" t="str">
        <f t="shared" si="82"/>
        <v>16 18</v>
      </c>
      <c r="T687" s="29"/>
      <c r="U687" s="34"/>
      <c r="V687" s="42">
        <v>42500</v>
      </c>
      <c r="W687" s="36" t="s">
        <v>8548</v>
      </c>
      <c r="X687" s="36" t="s">
        <v>8689</v>
      </c>
      <c r="Y687" s="36" t="s">
        <v>8546</v>
      </c>
      <c r="Z687" s="36" t="s">
        <v>8621</v>
      </c>
      <c r="AA687" s="33" t="str">
        <f t="shared" si="78"/>
        <v>Business validation</v>
      </c>
      <c r="AB687" s="33" t="str">
        <f t="shared" si="83"/>
        <v>IT</v>
      </c>
      <c r="AC687" s="28" t="s">
        <v>1051</v>
      </c>
      <c r="AD687" s="28" t="s">
        <v>2701</v>
      </c>
      <c r="AE687" s="33" t="s">
        <v>84</v>
      </c>
      <c r="AF687" s="36"/>
      <c r="AG687" s="36"/>
      <c r="AH687" s="28"/>
    </row>
    <row r="688" spans="1:34" ht="15" customHeight="1" x14ac:dyDescent="0.25">
      <c r="A688" s="40" t="s">
        <v>3203</v>
      </c>
      <c r="B688" s="39" t="s">
        <v>3132</v>
      </c>
      <c r="C688" s="36" t="s">
        <v>519</v>
      </c>
      <c r="D688" s="36"/>
      <c r="E688" s="36"/>
      <c r="F688" s="36"/>
      <c r="G688" s="36"/>
      <c r="H688" s="36"/>
      <c r="I688" s="36"/>
      <c r="J688" s="36"/>
      <c r="K688" s="36"/>
      <c r="L688" s="34" t="s">
        <v>2333</v>
      </c>
      <c r="M688" s="33" t="s">
        <v>2132</v>
      </c>
      <c r="N688" s="30" t="str">
        <f t="shared" si="77"/>
        <v>BV565_1: The capital charge for the interest rate shock down is different from the loss in the value of assets minus liabilities after the schock, with a minimum of zero --&gt;Template 1: S.26.01; Expression: If {r0020,c0010}=[s2c_AP:x34] then {r0110,c0060}=MAX(0,({r0110,c0020}-{r0110,c0030})-({r0110,c0040}-{r0110,c0050}))</v>
      </c>
      <c r="O688" s="25" t="s">
        <v>7371</v>
      </c>
      <c r="P688" s="29" t="str">
        <f t="shared" si="79"/>
        <v>01 04</v>
      </c>
      <c r="Q688" s="28" t="str">
        <f t="shared" si="80"/>
        <v/>
      </c>
      <c r="R688" s="29" t="str">
        <f t="shared" si="81"/>
        <v>07</v>
      </c>
      <c r="S688" s="29" t="str">
        <f t="shared" si="82"/>
        <v>16 18</v>
      </c>
      <c r="T688" s="29"/>
      <c r="U688" s="34"/>
      <c r="V688" s="36"/>
      <c r="W688" s="36"/>
      <c r="X688" s="36"/>
      <c r="Y688" s="36"/>
      <c r="Z688" s="36"/>
      <c r="AA688" s="33" t="str">
        <f t="shared" si="78"/>
        <v>Business validation</v>
      </c>
      <c r="AB688" s="33" t="str">
        <f t="shared" si="83"/>
        <v>IT</v>
      </c>
      <c r="AC688" s="28" t="s">
        <v>1051</v>
      </c>
      <c r="AD688" s="28" t="s">
        <v>2701</v>
      </c>
      <c r="AE688" s="33" t="s">
        <v>84</v>
      </c>
      <c r="AF688" s="36"/>
      <c r="AG688" s="36"/>
      <c r="AH688" s="28"/>
    </row>
    <row r="689" spans="1:34" ht="15" customHeight="1" x14ac:dyDescent="0.25">
      <c r="A689" s="40" t="s">
        <v>3139</v>
      </c>
      <c r="B689" s="39" t="s">
        <v>3132</v>
      </c>
      <c r="C689" s="36" t="s">
        <v>729</v>
      </c>
      <c r="D689" s="36"/>
      <c r="E689" s="36"/>
      <c r="F689" s="36"/>
      <c r="G689" s="36"/>
      <c r="H689" s="36"/>
      <c r="I689" s="36"/>
      <c r="J689" s="36"/>
      <c r="K689" s="36"/>
      <c r="L689" s="34" t="s">
        <v>2333</v>
      </c>
      <c r="M689" s="33" t="s">
        <v>2133</v>
      </c>
      <c r="N689" s="30" t="str">
        <f t="shared" si="77"/>
        <v>BV565_2: The capital charge for the interest rate shock down is different from the loss in the value of assets minus liabilities (after the loss absorbing capacity of technical provisions) after the shock, with a minimum of zero --&gt;Template 1: SR.26.01; Expression: If {r0020,c0010}=[s2c_AP:x34] then {r0110,c0060}=MAX(0,({r0110,c0020}-{r0110,c0030})-({r0110,c0040}-{r0110,c0050}))</v>
      </c>
      <c r="O689" s="25" t="s">
        <v>7371</v>
      </c>
      <c r="P689" s="29" t="str">
        <f t="shared" si="79"/>
        <v>01 04</v>
      </c>
      <c r="Q689" s="28" t="str">
        <f t="shared" si="80"/>
        <v/>
      </c>
      <c r="R689" s="29" t="str">
        <f t="shared" si="81"/>
        <v>07</v>
      </c>
      <c r="S689" s="29" t="str">
        <f t="shared" si="82"/>
        <v>16 18</v>
      </c>
      <c r="T689" s="29"/>
      <c r="U689" s="34"/>
      <c r="V689" s="36"/>
      <c r="W689" s="36"/>
      <c r="X689" s="36"/>
      <c r="Y689" s="36"/>
      <c r="Z689" s="36"/>
      <c r="AA689" s="33" t="str">
        <f t="shared" si="78"/>
        <v>Business validation</v>
      </c>
      <c r="AB689" s="33" t="str">
        <f t="shared" si="83"/>
        <v>IT</v>
      </c>
      <c r="AC689" s="28" t="s">
        <v>1051</v>
      </c>
      <c r="AD689" s="28" t="s">
        <v>2701</v>
      </c>
      <c r="AE689" s="33" t="s">
        <v>84</v>
      </c>
      <c r="AF689" s="36"/>
      <c r="AG689" s="36"/>
      <c r="AH689" s="28"/>
    </row>
    <row r="690" spans="1:34" ht="15" customHeight="1" x14ac:dyDescent="0.25">
      <c r="A690" s="40" t="s">
        <v>3204</v>
      </c>
      <c r="B690" s="39" t="s">
        <v>3132</v>
      </c>
      <c r="C690" s="36" t="s">
        <v>519</v>
      </c>
      <c r="D690" s="36"/>
      <c r="E690" s="36"/>
      <c r="F690" s="36"/>
      <c r="G690" s="36"/>
      <c r="H690" s="36"/>
      <c r="I690" s="36"/>
      <c r="J690" s="36"/>
      <c r="K690" s="36"/>
      <c r="L690" s="34" t="s">
        <v>2334</v>
      </c>
      <c r="M690" s="33" t="s">
        <v>2134</v>
      </c>
      <c r="N690" s="30" t="str">
        <f t="shared" si="77"/>
        <v>BV566_1: The capital charge for the interest rate shock up is different from the loss in the value of assets minus liabilities (after the loss absorbing capacity of technical provisions) after the shock, with a minimum of zero --&gt;Template 1: S.26.01; Expression: If {r0020,c0010}=[s2c_AP:x34] then {r0120,c0060}=MAX(0,({r0120,c0020}-{r0120,c0030})-({r0120,c0040}-{r0120,c0050}))</v>
      </c>
      <c r="O690" s="25" t="s">
        <v>7371</v>
      </c>
      <c r="P690" s="29" t="str">
        <f t="shared" si="79"/>
        <v>01 04</v>
      </c>
      <c r="Q690" s="28" t="str">
        <f t="shared" si="80"/>
        <v/>
      </c>
      <c r="R690" s="29" t="str">
        <f t="shared" si="81"/>
        <v>07</v>
      </c>
      <c r="S690" s="29" t="str">
        <f t="shared" si="82"/>
        <v>16 18</v>
      </c>
      <c r="T690" s="29"/>
      <c r="U690" s="34"/>
      <c r="V690" s="36"/>
      <c r="W690" s="36"/>
      <c r="X690" s="36"/>
      <c r="Y690" s="36"/>
      <c r="Z690" s="36"/>
      <c r="AA690" s="33" t="str">
        <f t="shared" si="78"/>
        <v>Business validation</v>
      </c>
      <c r="AB690" s="33" t="str">
        <f t="shared" si="83"/>
        <v>IT</v>
      </c>
      <c r="AC690" s="28" t="s">
        <v>1051</v>
      </c>
      <c r="AD690" s="28" t="s">
        <v>2701</v>
      </c>
      <c r="AE690" s="33" t="s">
        <v>84</v>
      </c>
      <c r="AF690" s="36"/>
      <c r="AG690" s="36"/>
      <c r="AH690" s="28"/>
    </row>
    <row r="691" spans="1:34" ht="15" customHeight="1" x14ac:dyDescent="0.25">
      <c r="A691" s="40" t="s">
        <v>3205</v>
      </c>
      <c r="B691" s="39" t="s">
        <v>3132</v>
      </c>
      <c r="C691" s="36" t="s">
        <v>729</v>
      </c>
      <c r="D691" s="36"/>
      <c r="E691" s="36"/>
      <c r="F691" s="36"/>
      <c r="G691" s="36"/>
      <c r="H691" s="36"/>
      <c r="I691" s="36"/>
      <c r="J691" s="36"/>
      <c r="K691" s="36"/>
      <c r="L691" s="34" t="s">
        <v>2334</v>
      </c>
      <c r="M691" s="33" t="s">
        <v>2134</v>
      </c>
      <c r="N691" s="30" t="str">
        <f t="shared" si="77"/>
        <v>BV566_2: The capital charge for the interest rate shock up is different from the loss in the value of assets minus liabilities (after the loss absorbing capacity of technical provisions) after the shock, with a minimum of zero --&gt;Template 1: SR.26.01; Expression: If {r0020,c0010}=[s2c_AP:x34] then {r0120,c0060}=MAX(0,({r0120,c0020}-{r0120,c0030})-({r0120,c0040}-{r0120,c0050}))</v>
      </c>
      <c r="O691" s="25" t="s">
        <v>7371</v>
      </c>
      <c r="P691" s="29" t="str">
        <f t="shared" si="79"/>
        <v>01 04</v>
      </c>
      <c r="Q691" s="28" t="str">
        <f t="shared" si="80"/>
        <v/>
      </c>
      <c r="R691" s="29" t="str">
        <f t="shared" si="81"/>
        <v>07</v>
      </c>
      <c r="S691" s="29" t="str">
        <f t="shared" si="82"/>
        <v>16 18</v>
      </c>
      <c r="T691" s="29"/>
      <c r="U691" s="34"/>
      <c r="V691" s="36"/>
      <c r="W691" s="36"/>
      <c r="X691" s="36"/>
      <c r="Y691" s="36"/>
      <c r="Z691" s="36"/>
      <c r="AA691" s="33" t="str">
        <f t="shared" si="78"/>
        <v>Business validation</v>
      </c>
      <c r="AB691" s="33" t="str">
        <f t="shared" si="83"/>
        <v>IT</v>
      </c>
      <c r="AC691" s="28" t="s">
        <v>1051</v>
      </c>
      <c r="AD691" s="28" t="s">
        <v>2701</v>
      </c>
      <c r="AE691" s="33" t="s">
        <v>84</v>
      </c>
      <c r="AF691" s="36"/>
      <c r="AG691" s="36"/>
      <c r="AH691" s="28"/>
    </row>
    <row r="692" spans="1:34" ht="15" customHeight="1" x14ac:dyDescent="0.25">
      <c r="A692" s="40" t="s">
        <v>3140</v>
      </c>
      <c r="B692" s="39" t="s">
        <v>3132</v>
      </c>
      <c r="C692" s="36" t="s">
        <v>519</v>
      </c>
      <c r="D692" s="36"/>
      <c r="E692" s="36"/>
      <c r="F692" s="36"/>
      <c r="G692" s="36"/>
      <c r="H692" s="36"/>
      <c r="I692" s="36"/>
      <c r="J692" s="36"/>
      <c r="K692" s="36"/>
      <c r="L692" s="34" t="s">
        <v>2335</v>
      </c>
      <c r="M692" s="33" t="s">
        <v>2135</v>
      </c>
      <c r="N692" s="30" t="str">
        <f t="shared" si="77"/>
        <v>BV567_1: The capital charge for the interest rate shock down is different from the loss in the value of assets minus liabilities (before the loss-absorbing capacity of technical provisions) after the shock, with a minimum of zero --&gt;Template 1: S.26.01; Expression: If {r0020,c0010}=[s2c_AP:x34] then {r0110,c0080}=MAX(0,({r0110,c0020}-{r0110,c0030})-({r0110,c0040}-{r0110,c0070}))</v>
      </c>
      <c r="O692" s="25" t="s">
        <v>7371</v>
      </c>
      <c r="P692" s="29" t="str">
        <f t="shared" si="79"/>
        <v>01 04</v>
      </c>
      <c r="Q692" s="28" t="str">
        <f t="shared" si="80"/>
        <v/>
      </c>
      <c r="R692" s="29" t="str">
        <f t="shared" si="81"/>
        <v>07</v>
      </c>
      <c r="S692" s="29" t="str">
        <f t="shared" si="82"/>
        <v>16 18</v>
      </c>
      <c r="T692" s="29"/>
      <c r="U692" s="34"/>
      <c r="V692" s="36"/>
      <c r="W692" s="36"/>
      <c r="X692" s="36"/>
      <c r="Y692" s="36"/>
      <c r="Z692" s="36"/>
      <c r="AA692" s="33" t="str">
        <f t="shared" si="78"/>
        <v>Business validation</v>
      </c>
      <c r="AB692" s="33" t="str">
        <f t="shared" si="83"/>
        <v>IT</v>
      </c>
      <c r="AC692" s="28" t="s">
        <v>1051</v>
      </c>
      <c r="AD692" s="28" t="s">
        <v>2701</v>
      </c>
      <c r="AE692" s="33" t="s">
        <v>84</v>
      </c>
      <c r="AF692" s="36"/>
      <c r="AG692" s="36"/>
      <c r="AH692" s="28"/>
    </row>
    <row r="693" spans="1:34" ht="15" customHeight="1" x14ac:dyDescent="0.25">
      <c r="A693" s="40" t="s">
        <v>3142</v>
      </c>
      <c r="B693" s="39" t="s">
        <v>3132</v>
      </c>
      <c r="C693" s="36" t="s">
        <v>729</v>
      </c>
      <c r="D693" s="36"/>
      <c r="E693" s="36"/>
      <c r="F693" s="36"/>
      <c r="G693" s="36"/>
      <c r="H693" s="36"/>
      <c r="I693" s="36"/>
      <c r="J693" s="36"/>
      <c r="K693" s="36"/>
      <c r="L693" s="34" t="s">
        <v>2335</v>
      </c>
      <c r="M693" s="33" t="s">
        <v>2135</v>
      </c>
      <c r="N693" s="30" t="str">
        <f t="shared" si="77"/>
        <v>BV567_2: The capital charge for the interest rate shock down is different from the loss in the value of assets minus liabilities (before the loss-absorbing capacity of technical provisions) after the shock, with a minimum of zero --&gt;Template 1: SR.26.01; Expression: If {r0020,c0010}=[s2c_AP:x34] then {r0110,c0080}=MAX(0,({r0110,c0020}-{r0110,c0030})-({r0110,c0040}-{r0110,c0070}))</v>
      </c>
      <c r="O693" s="25" t="s">
        <v>7371</v>
      </c>
      <c r="P693" s="29" t="str">
        <f t="shared" si="79"/>
        <v>01 04</v>
      </c>
      <c r="Q693" s="28" t="str">
        <f t="shared" si="80"/>
        <v/>
      </c>
      <c r="R693" s="29" t="str">
        <f t="shared" si="81"/>
        <v>07</v>
      </c>
      <c r="S693" s="29" t="str">
        <f t="shared" si="82"/>
        <v>16 18</v>
      </c>
      <c r="T693" s="29"/>
      <c r="U693" s="34"/>
      <c r="V693" s="36"/>
      <c r="W693" s="36"/>
      <c r="X693" s="36"/>
      <c r="Y693" s="36"/>
      <c r="Z693" s="36"/>
      <c r="AA693" s="33" t="str">
        <f t="shared" si="78"/>
        <v>Business validation</v>
      </c>
      <c r="AB693" s="33" t="str">
        <f t="shared" si="83"/>
        <v>IT</v>
      </c>
      <c r="AC693" s="28" t="s">
        <v>1051</v>
      </c>
      <c r="AD693" s="28" t="s">
        <v>2701</v>
      </c>
      <c r="AE693" s="33" t="s">
        <v>84</v>
      </c>
      <c r="AF693" s="36"/>
      <c r="AG693" s="36"/>
      <c r="AH693" s="28"/>
    </row>
    <row r="694" spans="1:34" ht="15" customHeight="1" x14ac:dyDescent="0.25">
      <c r="A694" s="40" t="s">
        <v>3206</v>
      </c>
      <c r="B694" s="39" t="s">
        <v>3132</v>
      </c>
      <c r="C694" s="36" t="s">
        <v>519</v>
      </c>
      <c r="D694" s="36"/>
      <c r="E694" s="36"/>
      <c r="F694" s="36"/>
      <c r="G694" s="36"/>
      <c r="H694" s="36"/>
      <c r="I694" s="36"/>
      <c r="J694" s="36"/>
      <c r="K694" s="36"/>
      <c r="L694" s="34" t="s">
        <v>2336</v>
      </c>
      <c r="M694" s="33" t="s">
        <v>2136</v>
      </c>
      <c r="N694" s="30" t="str">
        <f t="shared" si="77"/>
        <v>BV568_1: The capital charge for the interest rate shock up is different from the loss in the value of assets minus liabilities (before the loss-absorbing capacity of technical provisions) after the shock, with a minimum of zero --&gt;Template 1: S.26.01; Expression: If {r0020,c0010}=[s2c_AP:x34] then {r0120,c0080}=MAX(0,({r0120,c0020}-{r0120,c0030})-({r0120,c0040}-{r0120,c0070}))</v>
      </c>
      <c r="O694" s="25" t="s">
        <v>7371</v>
      </c>
      <c r="P694" s="29" t="str">
        <f t="shared" si="79"/>
        <v>01 04</v>
      </c>
      <c r="Q694" s="28" t="str">
        <f t="shared" si="80"/>
        <v/>
      </c>
      <c r="R694" s="29" t="str">
        <f t="shared" si="81"/>
        <v>07</v>
      </c>
      <c r="S694" s="29" t="str">
        <f t="shared" si="82"/>
        <v>16 18</v>
      </c>
      <c r="T694" s="29"/>
      <c r="U694" s="34"/>
      <c r="V694" s="36"/>
      <c r="W694" s="36"/>
      <c r="X694" s="36"/>
      <c r="Y694" s="36"/>
      <c r="Z694" s="36"/>
      <c r="AA694" s="33" t="str">
        <f t="shared" si="78"/>
        <v>Business validation</v>
      </c>
      <c r="AB694" s="33" t="str">
        <f t="shared" si="83"/>
        <v>IT</v>
      </c>
      <c r="AC694" s="28" t="s">
        <v>1051</v>
      </c>
      <c r="AD694" s="28" t="s">
        <v>2701</v>
      </c>
      <c r="AE694" s="33" t="s">
        <v>84</v>
      </c>
      <c r="AF694" s="36"/>
      <c r="AG694" s="36"/>
      <c r="AH694" s="28"/>
    </row>
    <row r="695" spans="1:34" ht="15" customHeight="1" x14ac:dyDescent="0.25">
      <c r="A695" s="40" t="s">
        <v>3141</v>
      </c>
      <c r="B695" s="39" t="s">
        <v>3132</v>
      </c>
      <c r="C695" s="36" t="s">
        <v>729</v>
      </c>
      <c r="D695" s="36"/>
      <c r="E695" s="36"/>
      <c r="F695" s="36"/>
      <c r="G695" s="36"/>
      <c r="H695" s="36"/>
      <c r="I695" s="36"/>
      <c r="J695" s="36"/>
      <c r="K695" s="36"/>
      <c r="L695" s="34" t="s">
        <v>2336</v>
      </c>
      <c r="M695" s="33" t="s">
        <v>2136</v>
      </c>
      <c r="N695" s="30" t="str">
        <f t="shared" si="77"/>
        <v>BV568_2: The capital charge for the interest rate shock up is different from the loss in the value of assets minus liabilities (before the loss-absorbing capacity of technical provisions) after the shock, with a minimum of zero --&gt;Template 1: SR.26.01; Expression: If {r0020,c0010}=[s2c_AP:x34] then {r0120,c0080}=MAX(0,({r0120,c0020}-{r0120,c0030})-({r0120,c0040}-{r0120,c0070}))</v>
      </c>
      <c r="O695" s="25" t="s">
        <v>7371</v>
      </c>
      <c r="P695" s="29" t="str">
        <f t="shared" si="79"/>
        <v>01 04</v>
      </c>
      <c r="Q695" s="28" t="str">
        <f t="shared" si="80"/>
        <v/>
      </c>
      <c r="R695" s="29" t="str">
        <f t="shared" si="81"/>
        <v>07</v>
      </c>
      <c r="S695" s="29" t="str">
        <f t="shared" si="82"/>
        <v>16 18</v>
      </c>
      <c r="T695" s="29"/>
      <c r="U695" s="34"/>
      <c r="V695" s="36"/>
      <c r="W695" s="36"/>
      <c r="X695" s="36"/>
      <c r="Y695" s="36"/>
      <c r="Z695" s="36"/>
      <c r="AA695" s="33" t="str">
        <f t="shared" si="78"/>
        <v>Business validation</v>
      </c>
      <c r="AB695" s="33" t="str">
        <f t="shared" si="83"/>
        <v>IT</v>
      </c>
      <c r="AC695" s="28" t="s">
        <v>1051</v>
      </c>
      <c r="AD695" s="28" t="s">
        <v>2701</v>
      </c>
      <c r="AE695" s="33" t="s">
        <v>84</v>
      </c>
      <c r="AF695" s="36"/>
      <c r="AG695" s="36"/>
      <c r="AH695" s="28"/>
    </row>
    <row r="696" spans="1:34" ht="15" customHeight="1" x14ac:dyDescent="0.25">
      <c r="A696" s="40" t="s">
        <v>2628</v>
      </c>
      <c r="B696" s="39" t="s">
        <v>3132</v>
      </c>
      <c r="C696" s="36" t="s">
        <v>519</v>
      </c>
      <c r="D696" s="36"/>
      <c r="E696" s="36"/>
      <c r="F696" s="36"/>
      <c r="G696" s="36"/>
      <c r="H696" s="36"/>
      <c r="I696" s="36"/>
      <c r="J696" s="36"/>
      <c r="K696" s="36"/>
      <c r="L696" s="34" t="s">
        <v>2337</v>
      </c>
      <c r="M696" s="33" t="s">
        <v>2137</v>
      </c>
      <c r="N696" s="30" t="str">
        <f t="shared" si="77"/>
        <v>BV569_1: The capital charge for bonds and loans is different from the loss in the value of assets minus liabilities (after the loss absorbing capacity of technical provisions) after the shock, with a minimum of zero --&gt;Template 1: S.26.01; Expression: If {r0010,c0010}=[s2c_AP:x34] and {r0030,c0010}=[s2c_AP:x34] then {r0410,c0060}=MAX(0,({r0410,c0020}-{r0410,c0030})-({r0410,c0040}-{r0410,c0050}))</v>
      </c>
      <c r="O696" s="25" t="s">
        <v>7371</v>
      </c>
      <c r="P696" s="29" t="str">
        <f t="shared" si="79"/>
        <v>01 04</v>
      </c>
      <c r="Q696" s="28" t="str">
        <f t="shared" si="80"/>
        <v/>
      </c>
      <c r="R696" s="29" t="str">
        <f t="shared" si="81"/>
        <v>07</v>
      </c>
      <c r="S696" s="29" t="str">
        <f t="shared" si="82"/>
        <v>16 18</v>
      </c>
      <c r="T696" s="29"/>
      <c r="U696" s="34"/>
      <c r="V696" s="59">
        <v>42706</v>
      </c>
      <c r="W696" s="35" t="s">
        <v>8548</v>
      </c>
      <c r="X696" s="36" t="s">
        <v>23858</v>
      </c>
      <c r="Y696" s="35" t="s">
        <v>8546</v>
      </c>
      <c r="Z696" s="35" t="s">
        <v>8621</v>
      </c>
      <c r="AA696" s="33" t="str">
        <f t="shared" si="78"/>
        <v>Business validation</v>
      </c>
      <c r="AB696" s="33" t="str">
        <f t="shared" si="83"/>
        <v>IT</v>
      </c>
      <c r="AC696" s="28" t="s">
        <v>1051</v>
      </c>
      <c r="AD696" s="28" t="s">
        <v>2701</v>
      </c>
      <c r="AE696" s="33" t="s">
        <v>84</v>
      </c>
      <c r="AF696" s="36"/>
      <c r="AG696" s="36"/>
      <c r="AH696" s="28"/>
    </row>
    <row r="697" spans="1:34" ht="15" customHeight="1" x14ac:dyDescent="0.25">
      <c r="A697" s="40" t="s">
        <v>2629</v>
      </c>
      <c r="B697" s="39" t="s">
        <v>3132</v>
      </c>
      <c r="C697" s="36" t="s">
        <v>729</v>
      </c>
      <c r="D697" s="36"/>
      <c r="E697" s="36"/>
      <c r="F697" s="36"/>
      <c r="G697" s="36"/>
      <c r="H697" s="36"/>
      <c r="I697" s="36"/>
      <c r="J697" s="36"/>
      <c r="K697" s="36"/>
      <c r="L697" s="34" t="s">
        <v>2337</v>
      </c>
      <c r="M697" s="33" t="s">
        <v>2137</v>
      </c>
      <c r="N697" s="30" t="str">
        <f t="shared" si="77"/>
        <v>BV569_2: The capital charge for bonds and loans is different from the loss in the value of assets minus liabilities (after the loss absorbing capacity of technical provisions) after the shock, with a minimum of zero --&gt;Template 1: SR.26.01; Expression: If {r0010,c0010}=[s2c_AP:x34] and {r0030,c0010}=[s2c_AP:x34] then {r0410,c0060}=MAX(0,({r0410,c0020}-{r0410,c0030})-({r0410,c0040}-{r0410,c0050}))</v>
      </c>
      <c r="O697" s="25" t="s">
        <v>7371</v>
      </c>
      <c r="P697" s="29" t="str">
        <f t="shared" si="79"/>
        <v>01 04</v>
      </c>
      <c r="Q697" s="28" t="str">
        <f t="shared" si="80"/>
        <v/>
      </c>
      <c r="R697" s="29" t="str">
        <f t="shared" si="81"/>
        <v>07</v>
      </c>
      <c r="S697" s="29" t="str">
        <f t="shared" si="82"/>
        <v>16 18</v>
      </c>
      <c r="T697" s="29"/>
      <c r="U697" s="34"/>
      <c r="V697" s="59">
        <v>42706</v>
      </c>
      <c r="W697" s="35" t="s">
        <v>8548</v>
      </c>
      <c r="X697" s="36" t="s">
        <v>23858</v>
      </c>
      <c r="Y697" s="35" t="s">
        <v>8546</v>
      </c>
      <c r="Z697" s="35" t="s">
        <v>8621</v>
      </c>
      <c r="AA697" s="33" t="str">
        <f t="shared" si="78"/>
        <v>Business validation</v>
      </c>
      <c r="AB697" s="33" t="str">
        <f t="shared" si="83"/>
        <v>IT</v>
      </c>
      <c r="AC697" s="28" t="s">
        <v>1051</v>
      </c>
      <c r="AD697" s="28" t="s">
        <v>2701</v>
      </c>
      <c r="AE697" s="33" t="s">
        <v>84</v>
      </c>
      <c r="AF697" s="36"/>
      <c r="AG697" s="36"/>
      <c r="AH697" s="28"/>
    </row>
    <row r="698" spans="1:34" ht="15" customHeight="1" x14ac:dyDescent="0.25">
      <c r="A698" s="40" t="s">
        <v>3143</v>
      </c>
      <c r="B698" s="39" t="s">
        <v>3132</v>
      </c>
      <c r="C698" s="36" t="s">
        <v>519</v>
      </c>
      <c r="D698" s="36"/>
      <c r="E698" s="36"/>
      <c r="F698" s="36"/>
      <c r="G698" s="36"/>
      <c r="H698" s="36"/>
      <c r="I698" s="36"/>
      <c r="J698" s="36"/>
      <c r="K698" s="36"/>
      <c r="L698" s="34" t="s">
        <v>2338</v>
      </c>
      <c r="M698" s="33" t="s">
        <v>2138</v>
      </c>
      <c r="N698" s="30" t="str">
        <f t="shared" si="77"/>
        <v>BV570_1: The capital charge for bonds and loans is different from the loss in the value of assets minus liabilities (before the loss absorbing capacity of technical provisions) after the shock, with a minimum of zero --&gt;Template 1: S.26.01; Expression: If {r0010,c0010}=[s2c_AP:x34] and {r0030,c0010}=[s2c_AP:x34] then {r0410,c0080}=MAX(0,({r0410,c0020}-{r0410,c0030})-({r0410,c0040}-{r0410,c0070}))</v>
      </c>
      <c r="O698" s="25" t="s">
        <v>7371</v>
      </c>
      <c r="P698" s="29" t="str">
        <f t="shared" si="79"/>
        <v>01 04</v>
      </c>
      <c r="Q698" s="28" t="str">
        <f t="shared" si="80"/>
        <v/>
      </c>
      <c r="R698" s="29" t="str">
        <f t="shared" si="81"/>
        <v>07</v>
      </c>
      <c r="S698" s="29" t="str">
        <f t="shared" si="82"/>
        <v>16 18</v>
      </c>
      <c r="T698" s="29"/>
      <c r="U698" s="34"/>
      <c r="V698" s="102">
        <v>42846</v>
      </c>
      <c r="W698" s="34" t="s">
        <v>8548</v>
      </c>
      <c r="X698" s="73" t="s">
        <v>23883</v>
      </c>
      <c r="Y698" s="34" t="s">
        <v>8546</v>
      </c>
      <c r="Z698" s="34" t="s">
        <v>8621</v>
      </c>
      <c r="AA698" s="33" t="str">
        <f t="shared" si="78"/>
        <v>Business validation</v>
      </c>
      <c r="AB698" s="33" t="str">
        <f t="shared" si="83"/>
        <v>IT</v>
      </c>
      <c r="AC698" s="28" t="s">
        <v>1051</v>
      </c>
      <c r="AD698" s="28" t="s">
        <v>2701</v>
      </c>
      <c r="AE698" s="33" t="s">
        <v>84</v>
      </c>
      <c r="AF698" s="36"/>
      <c r="AG698" s="36"/>
      <c r="AH698" s="28"/>
    </row>
    <row r="699" spans="1:34" ht="15" customHeight="1" x14ac:dyDescent="0.25">
      <c r="A699" s="40" t="s">
        <v>3144</v>
      </c>
      <c r="B699" s="39" t="s">
        <v>3132</v>
      </c>
      <c r="C699" s="36" t="s">
        <v>729</v>
      </c>
      <c r="D699" s="36"/>
      <c r="E699" s="36"/>
      <c r="F699" s="36"/>
      <c r="G699" s="36"/>
      <c r="H699" s="36"/>
      <c r="I699" s="36"/>
      <c r="J699" s="36"/>
      <c r="K699" s="36"/>
      <c r="L699" s="34" t="s">
        <v>2338</v>
      </c>
      <c r="M699" s="33" t="s">
        <v>2138</v>
      </c>
      <c r="N699" s="30" t="str">
        <f t="shared" si="77"/>
        <v>BV570_2: The capital charge for bonds and loans is different from the loss in the value of assets minus liabilities (before the loss absorbing capacity of technical provisions) after the shock, with a minimum of zero --&gt;Template 1: SR.26.01; Expression: If {r0010,c0010}=[s2c_AP:x34] and {r0030,c0010}=[s2c_AP:x34] then {r0410,c0080}=MAX(0,({r0410,c0020}-{r0410,c0030})-({r0410,c0040}-{r0410,c0070}))</v>
      </c>
      <c r="O699" s="25" t="s">
        <v>7371</v>
      </c>
      <c r="P699" s="29" t="str">
        <f t="shared" si="79"/>
        <v>01 04</v>
      </c>
      <c r="Q699" s="28" t="str">
        <f t="shared" si="80"/>
        <v/>
      </c>
      <c r="R699" s="29" t="str">
        <f t="shared" si="81"/>
        <v>07</v>
      </c>
      <c r="S699" s="29" t="str">
        <f t="shared" si="82"/>
        <v>16 18</v>
      </c>
      <c r="T699" s="29"/>
      <c r="U699" s="34"/>
      <c r="V699" s="102">
        <v>42846</v>
      </c>
      <c r="W699" s="34" t="s">
        <v>8548</v>
      </c>
      <c r="X699" s="73" t="s">
        <v>23883</v>
      </c>
      <c r="Y699" s="34" t="s">
        <v>8546</v>
      </c>
      <c r="Z699" s="34" t="s">
        <v>8621</v>
      </c>
      <c r="AA699" s="33" t="str">
        <f t="shared" si="78"/>
        <v>Business validation</v>
      </c>
      <c r="AB699" s="33" t="str">
        <f t="shared" si="83"/>
        <v>IT</v>
      </c>
      <c r="AC699" s="28" t="s">
        <v>1051</v>
      </c>
      <c r="AD699" s="28" t="s">
        <v>2701</v>
      </c>
      <c r="AE699" s="33" t="s">
        <v>84</v>
      </c>
      <c r="AF699" s="36"/>
      <c r="AG699" s="36"/>
      <c r="AH699" s="28"/>
    </row>
    <row r="700" spans="1:34" ht="15" customHeight="1" x14ac:dyDescent="0.25">
      <c r="A700" s="40" t="s">
        <v>3145</v>
      </c>
      <c r="B700" s="39" t="s">
        <v>3132</v>
      </c>
      <c r="C700" s="36" t="s">
        <v>519</v>
      </c>
      <c r="D700" s="36"/>
      <c r="E700" s="36"/>
      <c r="F700" s="36"/>
      <c r="G700" s="36"/>
      <c r="H700" s="36"/>
      <c r="I700" s="36"/>
      <c r="J700" s="36" t="s">
        <v>2119</v>
      </c>
      <c r="K700" s="36"/>
      <c r="L700" s="34" t="s">
        <v>1801</v>
      </c>
      <c r="M700" s="33" t="s">
        <v>2139</v>
      </c>
      <c r="N700" s="30" t="str">
        <f t="shared" si="77"/>
        <v>BV573_1: The capital charge for spread risk is different form the the sum of the capital charge for bonds and loans, credit derivatives and securitisation positions --&gt;Template 1: S.26.01; Columns: c0060;0080; Expression: {r0400}=MAX(0,({r0410}+{r0420}+{r0450}))</v>
      </c>
      <c r="O700" s="25" t="s">
        <v>7371</v>
      </c>
      <c r="P700" s="29" t="str">
        <f t="shared" si="79"/>
        <v>01 04</v>
      </c>
      <c r="Q700" s="28" t="str">
        <f t="shared" si="80"/>
        <v/>
      </c>
      <c r="R700" s="29" t="str">
        <f t="shared" si="81"/>
        <v>07</v>
      </c>
      <c r="S700" s="29" t="str">
        <f t="shared" si="82"/>
        <v>16 18</v>
      </c>
      <c r="T700" s="29"/>
      <c r="U700" s="34"/>
      <c r="V700" s="36"/>
      <c r="W700" s="36"/>
      <c r="X700" s="36"/>
      <c r="Y700" s="36"/>
      <c r="Z700" s="36"/>
      <c r="AA700" s="33" t="str">
        <f t="shared" si="78"/>
        <v>Business validation</v>
      </c>
      <c r="AB700" s="33" t="str">
        <f t="shared" si="83"/>
        <v>IT</v>
      </c>
      <c r="AC700" s="28" t="s">
        <v>1051</v>
      </c>
      <c r="AD700" s="28" t="s">
        <v>2701</v>
      </c>
      <c r="AE700" s="33" t="s">
        <v>84</v>
      </c>
      <c r="AF700" s="36"/>
      <c r="AG700" s="36"/>
      <c r="AH700" s="28"/>
    </row>
    <row r="701" spans="1:34" ht="15" customHeight="1" x14ac:dyDescent="0.25">
      <c r="A701" s="40" t="s">
        <v>3146</v>
      </c>
      <c r="B701" s="39" t="s">
        <v>3132</v>
      </c>
      <c r="C701" s="36" t="s">
        <v>729</v>
      </c>
      <c r="D701" s="36"/>
      <c r="E701" s="36"/>
      <c r="F701" s="36"/>
      <c r="G701" s="36"/>
      <c r="H701" s="36"/>
      <c r="I701" s="36"/>
      <c r="J701" s="36" t="s">
        <v>2119</v>
      </c>
      <c r="K701" s="36"/>
      <c r="L701" s="34" t="s">
        <v>1801</v>
      </c>
      <c r="M701" s="33" t="s">
        <v>2139</v>
      </c>
      <c r="N701" s="30" t="str">
        <f t="shared" si="77"/>
        <v>BV573_2: The capital charge for spread risk is different form the the sum of the capital charge for bonds and loans, credit derivatives and securitisation positions --&gt;Template 1: SR.26.01; Columns: c0060;0080; Expression: {r0400}=MAX(0,({r0410}+{r0420}+{r0450}))</v>
      </c>
      <c r="O701" s="25" t="s">
        <v>7371</v>
      </c>
      <c r="P701" s="29" t="str">
        <f t="shared" si="79"/>
        <v>01 04</v>
      </c>
      <c r="Q701" s="28" t="str">
        <f t="shared" si="80"/>
        <v/>
      </c>
      <c r="R701" s="29" t="str">
        <f t="shared" si="81"/>
        <v>07</v>
      </c>
      <c r="S701" s="29" t="str">
        <f t="shared" si="82"/>
        <v>16 18</v>
      </c>
      <c r="T701" s="29"/>
      <c r="U701" s="34"/>
      <c r="V701" s="36"/>
      <c r="W701" s="36"/>
      <c r="X701" s="36"/>
      <c r="Y701" s="36"/>
      <c r="Z701" s="36"/>
      <c r="AA701" s="33" t="str">
        <f t="shared" si="78"/>
        <v>Business validation</v>
      </c>
      <c r="AB701" s="33" t="str">
        <f t="shared" si="83"/>
        <v>IT</v>
      </c>
      <c r="AC701" s="28" t="s">
        <v>1051</v>
      </c>
      <c r="AD701" s="28" t="s">
        <v>2701</v>
      </c>
      <c r="AE701" s="33" t="s">
        <v>84</v>
      </c>
      <c r="AF701" s="36"/>
      <c r="AG701" s="36"/>
      <c r="AH701" s="28"/>
    </row>
    <row r="702" spans="1:34" ht="15" customHeight="1" x14ac:dyDescent="0.25">
      <c r="A702" s="40" t="s">
        <v>3207</v>
      </c>
      <c r="B702" s="39" t="s">
        <v>3132</v>
      </c>
      <c r="C702" s="36" t="s">
        <v>519</v>
      </c>
      <c r="D702" s="36"/>
      <c r="E702" s="36"/>
      <c r="F702" s="36"/>
      <c r="G702" s="36"/>
      <c r="H702" s="36"/>
      <c r="I702" s="36" t="s">
        <v>2142</v>
      </c>
      <c r="J702" s="36"/>
      <c r="K702" s="36"/>
      <c r="L702" s="34" t="s">
        <v>2141</v>
      </c>
      <c r="M702" s="33" t="s">
        <v>2146</v>
      </c>
      <c r="N702" s="30" t="str">
        <f t="shared" si="77"/>
        <v>BV574_1: The capital charge is different from the loss in the value of assets minus liabilities (after the loss absorbing capacity of technical provisions) after the shock, with a minimum of zero --&gt;Template 1: S.26.01; Rows: r0210;0250;0300;0410;0430;0440;0450;0460;0470;0480;0610;0620; Expression: {c0060}=MAX(0,({c0020}-{c0030})-({c0040}-{c0050}))</v>
      </c>
      <c r="O702" s="25" t="s">
        <v>7371</v>
      </c>
      <c r="P702" s="29" t="str">
        <f t="shared" si="79"/>
        <v>01 04</v>
      </c>
      <c r="Q702" s="28" t="str">
        <f t="shared" si="80"/>
        <v/>
      </c>
      <c r="R702" s="29" t="str">
        <f t="shared" si="81"/>
        <v>07</v>
      </c>
      <c r="S702" s="29" t="str">
        <f t="shared" si="82"/>
        <v>16 18</v>
      </c>
      <c r="T702" s="29"/>
      <c r="U702" s="34"/>
      <c r="V702" s="63">
        <v>42415</v>
      </c>
      <c r="W702" s="36" t="s">
        <v>8548</v>
      </c>
      <c r="X702" s="36" t="s">
        <v>23046</v>
      </c>
      <c r="Y702" s="36" t="s">
        <v>8546</v>
      </c>
      <c r="Z702" s="42" t="s">
        <v>8622</v>
      </c>
      <c r="AA702" s="33" t="str">
        <f t="shared" si="78"/>
        <v>Business validation</v>
      </c>
      <c r="AB702" s="33" t="str">
        <f t="shared" si="83"/>
        <v>IT</v>
      </c>
      <c r="AC702" s="28" t="s">
        <v>1051</v>
      </c>
      <c r="AD702" s="28" t="s">
        <v>2701</v>
      </c>
      <c r="AE702" s="33" t="s">
        <v>84</v>
      </c>
      <c r="AF702" s="36"/>
      <c r="AG702" s="36"/>
      <c r="AH702" s="28"/>
    </row>
    <row r="703" spans="1:34" ht="15" customHeight="1" x14ac:dyDescent="0.25">
      <c r="A703" s="40" t="s">
        <v>3208</v>
      </c>
      <c r="B703" s="39" t="s">
        <v>3132</v>
      </c>
      <c r="C703" s="36" t="s">
        <v>729</v>
      </c>
      <c r="D703" s="36"/>
      <c r="E703" s="36"/>
      <c r="F703" s="36"/>
      <c r="G703" s="36"/>
      <c r="H703" s="36"/>
      <c r="I703" s="36" t="s">
        <v>2142</v>
      </c>
      <c r="J703" s="36"/>
      <c r="K703" s="36"/>
      <c r="L703" s="34" t="s">
        <v>2141</v>
      </c>
      <c r="M703" s="33" t="s">
        <v>2146</v>
      </c>
      <c r="N703" s="30" t="str">
        <f t="shared" si="77"/>
        <v>BV574_2: The capital charge is different from the loss in the value of assets minus liabilities (after the loss absorbing capacity of technical provisions) after the shock, with a minimum of zero --&gt;Template 1: SR.26.01; Rows: r0210;0250;0300;0410;0430;0440;0450;0460;0470;0480;0610;0620; Expression: {c0060}=MAX(0,({c0020}-{c0030})-({c0040}-{c0050}))</v>
      </c>
      <c r="O703" s="25" t="s">
        <v>7371</v>
      </c>
      <c r="P703" s="29" t="str">
        <f t="shared" si="79"/>
        <v>01 04</v>
      </c>
      <c r="Q703" s="28" t="str">
        <f t="shared" si="80"/>
        <v/>
      </c>
      <c r="R703" s="29" t="str">
        <f t="shared" si="81"/>
        <v>07</v>
      </c>
      <c r="S703" s="29" t="str">
        <f t="shared" si="82"/>
        <v>16 18</v>
      </c>
      <c r="T703" s="29"/>
      <c r="U703" s="34"/>
      <c r="V703" s="63">
        <v>42415</v>
      </c>
      <c r="W703" s="36" t="s">
        <v>8548</v>
      </c>
      <c r="X703" s="36" t="s">
        <v>23046</v>
      </c>
      <c r="Y703" s="36" t="s">
        <v>8546</v>
      </c>
      <c r="Z703" s="42" t="s">
        <v>8622</v>
      </c>
      <c r="AA703" s="33" t="str">
        <f t="shared" si="78"/>
        <v>Business validation</v>
      </c>
      <c r="AB703" s="33" t="str">
        <f t="shared" si="83"/>
        <v>IT</v>
      </c>
      <c r="AC703" s="28" t="s">
        <v>1051</v>
      </c>
      <c r="AD703" s="28" t="s">
        <v>2701</v>
      </c>
      <c r="AE703" s="33" t="s">
        <v>84</v>
      </c>
      <c r="AF703" s="36"/>
      <c r="AG703" s="36"/>
      <c r="AH703" s="28"/>
    </row>
    <row r="704" spans="1:34" ht="15" customHeight="1" x14ac:dyDescent="0.25">
      <c r="A704" s="40" t="s">
        <v>2630</v>
      </c>
      <c r="B704" s="39" t="s">
        <v>3132</v>
      </c>
      <c r="C704" s="36" t="s">
        <v>519</v>
      </c>
      <c r="D704" s="36"/>
      <c r="E704" s="36"/>
      <c r="F704" s="36"/>
      <c r="G704" s="36"/>
      <c r="H704" s="36"/>
      <c r="I704" s="36" t="s">
        <v>2140</v>
      </c>
      <c r="J704" s="36"/>
      <c r="K704" s="36"/>
      <c r="L704" s="34" t="s">
        <v>2143</v>
      </c>
      <c r="M704" s="33" t="s">
        <v>2147</v>
      </c>
      <c r="N704" s="30" t="str">
        <f t="shared" si="77"/>
        <v>BV575_1: The capital charge is different from the loss in the value of assets minus liabilities (before the loss absorbing capacity of technical provisions) after the shock, with a minimum of zero --&gt;Template 1: S.26.01; Rows: r0210;0250;0300;0430;0440;0450;0460;0470;0480;0610;0620; Expression: {c0080}=MAX(0,({c0020}-{c0030})-({c0040}-{c0070}))</v>
      </c>
      <c r="O704" s="25" t="s">
        <v>7371</v>
      </c>
      <c r="P704" s="29" t="str">
        <f t="shared" si="79"/>
        <v>01 04</v>
      </c>
      <c r="Q704" s="28" t="str">
        <f t="shared" si="80"/>
        <v/>
      </c>
      <c r="R704" s="29" t="str">
        <f t="shared" si="81"/>
        <v>07</v>
      </c>
      <c r="S704" s="29" t="str">
        <f t="shared" si="82"/>
        <v>16 18</v>
      </c>
      <c r="T704" s="29"/>
      <c r="U704" s="34"/>
      <c r="V704" s="63">
        <v>42415</v>
      </c>
      <c r="W704" s="36" t="s">
        <v>8548</v>
      </c>
      <c r="X704" s="36" t="s">
        <v>23047</v>
      </c>
      <c r="Y704" s="36" t="s">
        <v>8546</v>
      </c>
      <c r="Z704" s="42" t="s">
        <v>8622</v>
      </c>
      <c r="AA704" s="33" t="str">
        <f t="shared" si="78"/>
        <v>Business validation</v>
      </c>
      <c r="AB704" s="33" t="str">
        <f t="shared" si="83"/>
        <v>IT</v>
      </c>
      <c r="AC704" s="28" t="s">
        <v>1051</v>
      </c>
      <c r="AD704" s="28" t="s">
        <v>2701</v>
      </c>
      <c r="AE704" s="33" t="s">
        <v>84</v>
      </c>
      <c r="AF704" s="36"/>
      <c r="AG704" s="36"/>
      <c r="AH704" s="28"/>
    </row>
    <row r="705" spans="1:34" ht="15" customHeight="1" x14ac:dyDescent="0.25">
      <c r="A705" s="40" t="s">
        <v>2631</v>
      </c>
      <c r="B705" s="39" t="s">
        <v>3132</v>
      </c>
      <c r="C705" s="36" t="s">
        <v>729</v>
      </c>
      <c r="D705" s="36"/>
      <c r="E705" s="36"/>
      <c r="F705" s="36"/>
      <c r="G705" s="36"/>
      <c r="H705" s="36"/>
      <c r="I705" s="36" t="s">
        <v>2140</v>
      </c>
      <c r="J705" s="36"/>
      <c r="K705" s="36"/>
      <c r="L705" s="34" t="s">
        <v>2143</v>
      </c>
      <c r="M705" s="33" t="s">
        <v>2147</v>
      </c>
      <c r="N705" s="30" t="str">
        <f t="shared" si="77"/>
        <v>BV575_2: The capital charge is different from the loss in the value of assets minus liabilities (before the loss absorbing capacity of technical provisions) after the shock, with a minimum of zero --&gt;Template 1: SR.26.01; Rows: r0210;0250;0300;0430;0440;0450;0460;0470;0480;0610;0620; Expression: {c0080}=MAX(0,({c0020}-{c0030})-({c0040}-{c0070}))</v>
      </c>
      <c r="O705" s="25" t="s">
        <v>7371</v>
      </c>
      <c r="P705" s="29" t="str">
        <f t="shared" si="79"/>
        <v>01 04</v>
      </c>
      <c r="Q705" s="28" t="str">
        <f t="shared" si="80"/>
        <v/>
      </c>
      <c r="R705" s="29" t="str">
        <f t="shared" si="81"/>
        <v>07</v>
      </c>
      <c r="S705" s="29" t="str">
        <f t="shared" si="82"/>
        <v>16 18</v>
      </c>
      <c r="T705" s="29"/>
      <c r="U705" s="34"/>
      <c r="V705" s="63">
        <v>42415</v>
      </c>
      <c r="W705" s="36" t="s">
        <v>8548</v>
      </c>
      <c r="X705" s="36" t="s">
        <v>23047</v>
      </c>
      <c r="Y705" s="36" t="s">
        <v>8546</v>
      </c>
      <c r="Z705" s="42" t="s">
        <v>8622</v>
      </c>
      <c r="AA705" s="33" t="str">
        <f t="shared" si="78"/>
        <v>Business validation</v>
      </c>
      <c r="AB705" s="33" t="str">
        <f t="shared" si="83"/>
        <v>IT</v>
      </c>
      <c r="AC705" s="28" t="s">
        <v>1051</v>
      </c>
      <c r="AD705" s="28" t="s">
        <v>2701</v>
      </c>
      <c r="AE705" s="33" t="s">
        <v>84</v>
      </c>
      <c r="AF705" s="36"/>
      <c r="AG705" s="36"/>
      <c r="AH705" s="28"/>
    </row>
    <row r="706" spans="1:34" ht="15" customHeight="1" x14ac:dyDescent="0.25">
      <c r="A706" s="40" t="s">
        <v>3209</v>
      </c>
      <c r="B706" s="39" t="s">
        <v>3132</v>
      </c>
      <c r="C706" s="36" t="s">
        <v>730</v>
      </c>
      <c r="D706" s="36"/>
      <c r="E706" s="36"/>
      <c r="F706" s="36"/>
      <c r="G706" s="36"/>
      <c r="H706" s="36"/>
      <c r="I706" s="36"/>
      <c r="J706" s="36"/>
      <c r="K706" s="36"/>
      <c r="L706" s="34" t="s">
        <v>2277</v>
      </c>
      <c r="M706" s="33" t="s">
        <v>2130</v>
      </c>
      <c r="N706" s="30" t="str">
        <f t="shared" ref="N706:N769" si="84">CONCATENATE(A706,": ",M706," --&gt;",IF(C706&lt;&gt;"",CONCATENATE(C$1,": ",C706),""),IF(D706&lt;&gt;"",CONCATENATE("; ",D$1,": ",D706),""),IF(E706&lt;&gt;"",CONCATENATE("; ",E$1,": ",E706),""),IF(E706&lt;&gt;"",CONCATENATE("; ",E$1,": ",E706),""),IF(F706&lt;&gt;"",CONCATENATE("; ",F$1,": ",F706),""),IF(G706&lt;&gt;"",CONCATENATE("; ",G$1,": ",G706),""),IF(H706&lt;&gt;"",CONCATENATE("; ",H$1,": ",H706),""),IF(I706&lt;&gt;"",CONCATENATE("; ",I$1,": ",I706),""),IF(J706&lt;&gt;"",CONCATENATE("; ",J$1,": ",J706),""),IF(K706&lt;&gt;"",CONCATENATE("; ",$K$1,": ",K706),""),"; Expression: ",L706)</f>
        <v>BV576: For RFF/MAP a fund number must be reported --&gt;Template 1: SR.26.02; Expression: If {z0020}=[s2c_PU:x60] then {z0030}&lt;&gt;empty</v>
      </c>
      <c r="O706" s="25" t="s">
        <v>7371</v>
      </c>
      <c r="P706" s="29" t="str">
        <f t="shared" si="79"/>
        <v>01 04</v>
      </c>
      <c r="Q706" s="28" t="str">
        <f t="shared" si="80"/>
        <v/>
      </c>
      <c r="R706" s="29" t="str">
        <f t="shared" si="81"/>
        <v>07</v>
      </c>
      <c r="S706" s="29" t="str">
        <f t="shared" si="82"/>
        <v>16 18</v>
      </c>
      <c r="T706" s="29"/>
      <c r="U706" s="34"/>
      <c r="V706" s="36"/>
      <c r="W706" s="36"/>
      <c r="X706" s="36"/>
      <c r="Y706" s="36"/>
      <c r="Z706" s="36"/>
      <c r="AA706" s="33" t="str">
        <f t="shared" ref="AA706:AA769" si="85">IF(ISNUMBER(SEARCH("BV",A706)),"Business validation",IF(ISNUMBER(SEARCH("TV",A706)),"Technical validation",IF(ISNUMBER(SEARCH("EV",A706)),"ECB Exclusively Validation","Error")))</f>
        <v>Business validation</v>
      </c>
      <c r="AB706" s="33" t="str">
        <f t="shared" si="83"/>
        <v>IT</v>
      </c>
      <c r="AC706" s="28" t="s">
        <v>1051</v>
      </c>
      <c r="AD706" s="28" t="s">
        <v>2701</v>
      </c>
      <c r="AE706" s="33" t="s">
        <v>84</v>
      </c>
      <c r="AF706" s="36"/>
      <c r="AG706" s="36"/>
      <c r="AH706" s="28"/>
    </row>
    <row r="707" spans="1:34" ht="15" customHeight="1" x14ac:dyDescent="0.25">
      <c r="A707" s="40" t="s">
        <v>3147</v>
      </c>
      <c r="B707" s="39" t="s">
        <v>3132</v>
      </c>
      <c r="C707" s="36" t="s">
        <v>1649</v>
      </c>
      <c r="D707" s="36"/>
      <c r="E707" s="36"/>
      <c r="F707" s="36"/>
      <c r="G707" s="36"/>
      <c r="H707" s="36"/>
      <c r="I707" s="36"/>
      <c r="J707" s="36"/>
      <c r="K707" s="36"/>
      <c r="L707" s="34" t="s">
        <v>2339</v>
      </c>
      <c r="M707" s="33" t="s">
        <v>2148</v>
      </c>
      <c r="N707" s="30" t="str">
        <f t="shared" si="84"/>
        <v>BV577_1: Only the solvency capital requirement needs to be reported for mortality risk when the simplification on mortality risk is applied --&gt;Template 1: S.26.03; Expression: If {r0010,c0010}=[s2c_AP:x33]  then {r0100,c0060}&lt;&gt;empty and {r0100,c0080}&lt;&gt;empty and {r0100,c0020}=empty and {r0100,c0030}=empty and {r0100,c0040}=empty and {r0100,c0050}=empty and {r0100,c0070}=empty</v>
      </c>
      <c r="O707" s="25" t="s">
        <v>7371</v>
      </c>
      <c r="P707" s="29" t="str">
        <f t="shared" ref="P707:P770" si="86">TRIM((CONCATENATE(IFERROR(MID(O707,SEARCH("01",O707),2),"")," ",IFERROR(MID(O707,SEARCH("02",O707),2),"")," ",IFERROR(MID(O707,SEARCH("03",O707),2),"")," ",IFERROR(MID(O707,SEARCH("04",O707),2),"")," ",IFERROR(MID(O707,SEARCH("05",O707),2),""),," ",IFERROR(MID(O707,SEARCH("06",O707),2),""))))</f>
        <v>01 04</v>
      </c>
      <c r="Q707" s="28" t="str">
        <f t="shared" ref="Q707:Q770" si="87">TRIM((CONCATENATE(IFERROR(MID(O707,SEARCH("10",O707),2),"")," ",IFERROR(MID(O707,SEARCH("11",O707),2),"")," ",IFERROR(MID(O707,SEARCH("12",O707),2),"")," ",IFERROR(MID(O707,SEARCH("13",O707),2),"")," ",IFERROR(MID(O707,SEARCH("14",O707),2),"")," ",IFERROR(MID(O707,SEARCH("15",O707),2),""))))</f>
        <v/>
      </c>
      <c r="R707" s="29" t="str">
        <f t="shared" ref="R707:R770" si="88">TRIM((CONCATENATE(IFERROR(MID(O707,SEARCH("07",O707),2),"")," ",IFERROR(MID(O707,SEARCH("08",O707),2),"")," ",IFERROR(MID(O707,SEARCH("09",O707),2),""))))</f>
        <v>07</v>
      </c>
      <c r="S707" s="29" t="str">
        <f t="shared" ref="S707:S770" si="89">TRIM((CONCATENATE(IFERROR(MID(O707,SEARCH("16",O707),2),"")," ",IFERROR(MID(O707,SEARCH("17",O707),2),"")," ",IFERROR(MID(O707,SEARCH("18",O707),2),"")," ",IFERROR(MID(O707,SEARCH("19",O707),2),""))))</f>
        <v>16 18</v>
      </c>
      <c r="T707" s="29"/>
      <c r="U707" s="34"/>
      <c r="V707" s="36"/>
      <c r="W707" s="36"/>
      <c r="X707" s="36"/>
      <c r="Y707" s="36"/>
      <c r="Z707" s="36"/>
      <c r="AA707" s="33" t="str">
        <f t="shared" si="85"/>
        <v>Business validation</v>
      </c>
      <c r="AB707" s="33" t="str">
        <f t="shared" si="83"/>
        <v>IT</v>
      </c>
      <c r="AC707" s="28" t="s">
        <v>1051</v>
      </c>
      <c r="AD707" s="28" t="s">
        <v>2701</v>
      </c>
      <c r="AE707" s="33" t="s">
        <v>84</v>
      </c>
      <c r="AF707" s="36"/>
      <c r="AG707" s="36"/>
      <c r="AH707" s="28"/>
    </row>
    <row r="708" spans="1:34" ht="15" customHeight="1" x14ac:dyDescent="0.25">
      <c r="A708" s="40" t="s">
        <v>3148</v>
      </c>
      <c r="B708" s="39" t="s">
        <v>3132</v>
      </c>
      <c r="C708" s="36" t="s">
        <v>1836</v>
      </c>
      <c r="D708" s="36"/>
      <c r="E708" s="36"/>
      <c r="F708" s="36"/>
      <c r="G708" s="36"/>
      <c r="H708" s="36"/>
      <c r="I708" s="36"/>
      <c r="J708" s="36"/>
      <c r="K708" s="36"/>
      <c r="L708" s="34" t="s">
        <v>2339</v>
      </c>
      <c r="M708" s="33" t="s">
        <v>2148</v>
      </c>
      <c r="N708" s="30" t="str">
        <f t="shared" si="84"/>
        <v>BV577_2: Only the solvency capital requirement needs to be reported for mortality risk when the simplification on mortality risk is applied --&gt;Template 1: SR.26.03; Expression: If {r0010,c0010}=[s2c_AP:x33]  then {r0100,c0060}&lt;&gt;empty and {r0100,c0080}&lt;&gt;empty and {r0100,c0020}=empty and {r0100,c0030}=empty and {r0100,c0040}=empty and {r0100,c0050}=empty and {r0100,c0070}=empty</v>
      </c>
      <c r="O708" s="25" t="s">
        <v>7371</v>
      </c>
      <c r="P708" s="29" t="str">
        <f t="shared" si="86"/>
        <v>01 04</v>
      </c>
      <c r="Q708" s="28" t="str">
        <f t="shared" si="87"/>
        <v/>
      </c>
      <c r="R708" s="29" t="str">
        <f t="shared" si="88"/>
        <v>07</v>
      </c>
      <c r="S708" s="29" t="str">
        <f t="shared" si="89"/>
        <v>16 18</v>
      </c>
      <c r="T708" s="29"/>
      <c r="U708" s="34"/>
      <c r="V708" s="36"/>
      <c r="W708" s="36"/>
      <c r="X708" s="36"/>
      <c r="Y708" s="36"/>
      <c r="Z708" s="36"/>
      <c r="AA708" s="33" t="str">
        <f t="shared" si="85"/>
        <v>Business validation</v>
      </c>
      <c r="AB708" s="33" t="str">
        <f t="shared" si="83"/>
        <v>IT</v>
      </c>
      <c r="AC708" s="28" t="s">
        <v>1051</v>
      </c>
      <c r="AD708" s="28" t="s">
        <v>2701</v>
      </c>
      <c r="AE708" s="33" t="s">
        <v>84</v>
      </c>
      <c r="AF708" s="36"/>
      <c r="AG708" s="36"/>
      <c r="AH708" s="28"/>
    </row>
    <row r="709" spans="1:34" ht="15" customHeight="1" x14ac:dyDescent="0.25">
      <c r="A709" s="40" t="s">
        <v>3149</v>
      </c>
      <c r="B709" s="39" t="s">
        <v>3132</v>
      </c>
      <c r="C709" s="36" t="s">
        <v>1649</v>
      </c>
      <c r="D709" s="36"/>
      <c r="E709" s="36"/>
      <c r="F709" s="36"/>
      <c r="G709" s="36"/>
      <c r="H709" s="36"/>
      <c r="I709" s="36"/>
      <c r="J709" s="36"/>
      <c r="K709" s="36"/>
      <c r="L709" s="34" t="s">
        <v>2340</v>
      </c>
      <c r="M709" s="33" t="s">
        <v>2149</v>
      </c>
      <c r="N709" s="30" t="str">
        <f t="shared" si="84"/>
        <v>BV578_1: Only the solvency capital requirement needs to be reported for longevity risk when the simplification on longevity risk is applied --&gt;Template 1: S.26.03; Expression: If {r0020,c0010}=[s2c_AP:x33]  then {r0200,c0060}&lt;&gt;empty and {r0200,c0080}&lt;&gt;empty and {r0200,c0020}=empty and {r0200,c0030}=empty and {r0200,c0040}=empty and {r0200,c0050}=empty and {r0200,c0070}=empty</v>
      </c>
      <c r="O709" s="25" t="s">
        <v>7371</v>
      </c>
      <c r="P709" s="29" t="str">
        <f t="shared" si="86"/>
        <v>01 04</v>
      </c>
      <c r="Q709" s="28" t="str">
        <f t="shared" si="87"/>
        <v/>
      </c>
      <c r="R709" s="29" t="str">
        <f t="shared" si="88"/>
        <v>07</v>
      </c>
      <c r="S709" s="29" t="str">
        <f t="shared" si="89"/>
        <v>16 18</v>
      </c>
      <c r="T709" s="29"/>
      <c r="U709" s="34"/>
      <c r="V709" s="36"/>
      <c r="W709" s="36"/>
      <c r="X709" s="36"/>
      <c r="Y709" s="36"/>
      <c r="Z709" s="36"/>
      <c r="AA709" s="33" t="str">
        <f t="shared" si="85"/>
        <v>Business validation</v>
      </c>
      <c r="AB709" s="33" t="str">
        <f t="shared" si="83"/>
        <v>IT</v>
      </c>
      <c r="AC709" s="28" t="s">
        <v>1051</v>
      </c>
      <c r="AD709" s="28" t="s">
        <v>2701</v>
      </c>
      <c r="AE709" s="33" t="s">
        <v>84</v>
      </c>
      <c r="AF709" s="36"/>
      <c r="AG709" s="36"/>
      <c r="AH709" s="28"/>
    </row>
    <row r="710" spans="1:34" ht="15" customHeight="1" x14ac:dyDescent="0.25">
      <c r="A710" s="40" t="s">
        <v>3150</v>
      </c>
      <c r="B710" s="39" t="s">
        <v>3132</v>
      </c>
      <c r="C710" s="36" t="s">
        <v>1836</v>
      </c>
      <c r="D710" s="36"/>
      <c r="E710" s="36"/>
      <c r="F710" s="36"/>
      <c r="G710" s="36"/>
      <c r="H710" s="36"/>
      <c r="I710" s="36"/>
      <c r="J710" s="36"/>
      <c r="K710" s="36"/>
      <c r="L710" s="34" t="s">
        <v>2340</v>
      </c>
      <c r="M710" s="33" t="s">
        <v>2149</v>
      </c>
      <c r="N710" s="30" t="str">
        <f t="shared" si="84"/>
        <v>BV578_2: Only the solvency capital requirement needs to be reported for longevity risk when the simplification on longevity risk is applied --&gt;Template 1: SR.26.03; Expression: If {r0020,c0010}=[s2c_AP:x33]  then {r0200,c0060}&lt;&gt;empty and {r0200,c0080}&lt;&gt;empty and {r0200,c0020}=empty and {r0200,c0030}=empty and {r0200,c0040}=empty and {r0200,c0050}=empty and {r0200,c0070}=empty</v>
      </c>
      <c r="O710" s="25" t="s">
        <v>7371</v>
      </c>
      <c r="P710" s="29" t="str">
        <f t="shared" si="86"/>
        <v>01 04</v>
      </c>
      <c r="Q710" s="28" t="str">
        <f t="shared" si="87"/>
        <v/>
      </c>
      <c r="R710" s="29" t="str">
        <f t="shared" si="88"/>
        <v>07</v>
      </c>
      <c r="S710" s="29" t="str">
        <f t="shared" si="89"/>
        <v>16 18</v>
      </c>
      <c r="T710" s="29"/>
      <c r="U710" s="34"/>
      <c r="V710" s="36"/>
      <c r="W710" s="36"/>
      <c r="X710" s="36"/>
      <c r="Y710" s="36"/>
      <c r="Z710" s="36"/>
      <c r="AA710" s="33" t="str">
        <f t="shared" si="85"/>
        <v>Business validation</v>
      </c>
      <c r="AB710" s="33" t="str">
        <f t="shared" si="83"/>
        <v>IT</v>
      </c>
      <c r="AC710" s="28" t="s">
        <v>1051</v>
      </c>
      <c r="AD710" s="28" t="s">
        <v>2701</v>
      </c>
      <c r="AE710" s="33" t="s">
        <v>84</v>
      </c>
      <c r="AF710" s="36"/>
      <c r="AG710" s="36"/>
      <c r="AH710" s="28"/>
    </row>
    <row r="711" spans="1:34" ht="15" customHeight="1" x14ac:dyDescent="0.25">
      <c r="A711" s="40" t="s">
        <v>3210</v>
      </c>
      <c r="B711" s="39" t="s">
        <v>3132</v>
      </c>
      <c r="C711" s="36" t="s">
        <v>1649</v>
      </c>
      <c r="D711" s="36"/>
      <c r="E711" s="36"/>
      <c r="F711" s="36"/>
      <c r="G711" s="36"/>
      <c r="H711" s="36"/>
      <c r="I711" s="36"/>
      <c r="J711" s="36"/>
      <c r="K711" s="36"/>
      <c r="L711" s="34" t="s">
        <v>2341</v>
      </c>
      <c r="M711" s="33" t="s">
        <v>2150</v>
      </c>
      <c r="N711" s="30" t="str">
        <f t="shared" si="84"/>
        <v>BV579_1: Only the solvency capital requirement needs to be reported for disability-morbidity risk when the simplification on disability-morbidity risk is applied --&gt;Template 1: S.26.03; Expression: If {r0030,c0010}=[s2c_AP:x33] then {r0300,c0060}&lt;&gt;empty and {r0300,c0080}&lt;&gt;empty and {r0300,c0020}=empty and {r0300,c0030}=empty and {r0300,c0040}=empty and {r0300,c0050}=empty and {r0300,c0070}=empty</v>
      </c>
      <c r="O711" s="25" t="s">
        <v>7371</v>
      </c>
      <c r="P711" s="29" t="str">
        <f t="shared" si="86"/>
        <v>01 04</v>
      </c>
      <c r="Q711" s="28" t="str">
        <f t="shared" si="87"/>
        <v/>
      </c>
      <c r="R711" s="29" t="str">
        <f t="shared" si="88"/>
        <v>07</v>
      </c>
      <c r="S711" s="29" t="str">
        <f t="shared" si="89"/>
        <v>16 18</v>
      </c>
      <c r="T711" s="29"/>
      <c r="U711" s="34"/>
      <c r="V711" s="36"/>
      <c r="W711" s="36"/>
      <c r="X711" s="36"/>
      <c r="Y711" s="36"/>
      <c r="Z711" s="36"/>
      <c r="AA711" s="33" t="str">
        <f t="shared" si="85"/>
        <v>Business validation</v>
      </c>
      <c r="AB711" s="33" t="str">
        <f t="shared" si="83"/>
        <v>IT</v>
      </c>
      <c r="AC711" s="28" t="s">
        <v>1051</v>
      </c>
      <c r="AD711" s="28" t="s">
        <v>2701</v>
      </c>
      <c r="AE711" s="33" t="s">
        <v>84</v>
      </c>
      <c r="AF711" s="36"/>
      <c r="AG711" s="36"/>
      <c r="AH711" s="28"/>
    </row>
    <row r="712" spans="1:34" ht="15" customHeight="1" x14ac:dyDescent="0.25">
      <c r="A712" s="40" t="s">
        <v>3211</v>
      </c>
      <c r="B712" s="39" t="s">
        <v>3132</v>
      </c>
      <c r="C712" s="36" t="s">
        <v>1836</v>
      </c>
      <c r="D712" s="36"/>
      <c r="E712" s="36"/>
      <c r="F712" s="36"/>
      <c r="G712" s="36"/>
      <c r="H712" s="36"/>
      <c r="I712" s="36"/>
      <c r="J712" s="36"/>
      <c r="K712" s="36"/>
      <c r="L712" s="34" t="s">
        <v>2341</v>
      </c>
      <c r="M712" s="33" t="s">
        <v>2150</v>
      </c>
      <c r="N712" s="30" t="str">
        <f t="shared" si="84"/>
        <v>BV579_2: Only the solvency capital requirement needs to be reported for disability-morbidity risk when the simplification on disability-morbidity risk is applied --&gt;Template 1: SR.26.03; Expression: If {r0030,c0010}=[s2c_AP:x33] then {r0300,c0060}&lt;&gt;empty and {r0300,c0080}&lt;&gt;empty and {r0300,c0020}=empty and {r0300,c0030}=empty and {r0300,c0040}=empty and {r0300,c0050}=empty and {r0300,c0070}=empty</v>
      </c>
      <c r="O712" s="25" t="s">
        <v>7371</v>
      </c>
      <c r="P712" s="29" t="str">
        <f t="shared" si="86"/>
        <v>01 04</v>
      </c>
      <c r="Q712" s="28" t="str">
        <f t="shared" si="87"/>
        <v/>
      </c>
      <c r="R712" s="29" t="str">
        <f t="shared" si="88"/>
        <v>07</v>
      </c>
      <c r="S712" s="29" t="str">
        <f t="shared" si="89"/>
        <v>16 18</v>
      </c>
      <c r="T712" s="29"/>
      <c r="U712" s="34"/>
      <c r="V712" s="36"/>
      <c r="W712" s="36"/>
      <c r="X712" s="36"/>
      <c r="Y712" s="36"/>
      <c r="Z712" s="36"/>
      <c r="AA712" s="33" t="str">
        <f t="shared" si="85"/>
        <v>Business validation</v>
      </c>
      <c r="AB712" s="33" t="str">
        <f t="shared" si="83"/>
        <v>IT</v>
      </c>
      <c r="AC712" s="28" t="s">
        <v>1051</v>
      </c>
      <c r="AD712" s="28" t="s">
        <v>2701</v>
      </c>
      <c r="AE712" s="33" t="s">
        <v>84</v>
      </c>
      <c r="AF712" s="36"/>
      <c r="AG712" s="36"/>
      <c r="AH712" s="28"/>
    </row>
    <row r="713" spans="1:34" ht="15" customHeight="1" x14ac:dyDescent="0.25">
      <c r="A713" s="40" t="s">
        <v>3212</v>
      </c>
      <c r="B713" s="39" t="s">
        <v>3132</v>
      </c>
      <c r="C713" s="36" t="s">
        <v>1649</v>
      </c>
      <c r="D713" s="36"/>
      <c r="E713" s="36"/>
      <c r="F713" s="36"/>
      <c r="G713" s="36"/>
      <c r="H713" s="36"/>
      <c r="I713" s="36"/>
      <c r="J713" s="36"/>
      <c r="K713" s="36"/>
      <c r="L713" s="34" t="s">
        <v>2342</v>
      </c>
      <c r="M713" s="33" t="s">
        <v>2151</v>
      </c>
      <c r="N713" s="30" t="str">
        <f t="shared" si="84"/>
        <v>BV580_1: Only the solvency capital requirement needs to be reported for lapse risk when the simplification on lapse risk is applied --&gt;Template 1: S.26.03; Expression: If {r0040,c0010}=[s2c_AP:x33] then {r0400,c0060}&lt;&gt;empty and {r0410,c0060}&lt;&gt;empty and {r0420,c0060}&lt;&gt;empty and {r0400,c0080}&lt;&gt;empty and {r0410,c0080}&lt;&gt;empty and {r0420,c0080}&lt;&gt;empty</v>
      </c>
      <c r="O713" s="25" t="s">
        <v>7371</v>
      </c>
      <c r="P713" s="29" t="str">
        <f t="shared" si="86"/>
        <v>01 04</v>
      </c>
      <c r="Q713" s="28" t="str">
        <f t="shared" si="87"/>
        <v/>
      </c>
      <c r="R713" s="29" t="str">
        <f t="shared" si="88"/>
        <v>07</v>
      </c>
      <c r="S713" s="29" t="str">
        <f t="shared" si="89"/>
        <v>16 18</v>
      </c>
      <c r="T713" s="29"/>
      <c r="U713" s="34"/>
      <c r="V713" s="36"/>
      <c r="W713" s="36"/>
      <c r="X713" s="36"/>
      <c r="Y713" s="36"/>
      <c r="Z713" s="36"/>
      <c r="AA713" s="33" t="str">
        <f t="shared" si="85"/>
        <v>Business validation</v>
      </c>
      <c r="AB713" s="33" t="str">
        <f t="shared" si="83"/>
        <v>IT</v>
      </c>
      <c r="AC713" s="28" t="s">
        <v>1051</v>
      </c>
      <c r="AD713" s="28" t="s">
        <v>2701</v>
      </c>
      <c r="AE713" s="33" t="s">
        <v>84</v>
      </c>
      <c r="AF713" s="36"/>
      <c r="AG713" s="36"/>
      <c r="AH713" s="28"/>
    </row>
    <row r="714" spans="1:34" ht="15" customHeight="1" x14ac:dyDescent="0.25">
      <c r="A714" s="40" t="s">
        <v>3213</v>
      </c>
      <c r="B714" s="39" t="s">
        <v>3132</v>
      </c>
      <c r="C714" s="36" t="s">
        <v>1836</v>
      </c>
      <c r="D714" s="36"/>
      <c r="E714" s="36"/>
      <c r="F714" s="36"/>
      <c r="G714" s="36"/>
      <c r="H714" s="36"/>
      <c r="I714" s="36"/>
      <c r="J714" s="36"/>
      <c r="K714" s="36"/>
      <c r="L714" s="34" t="s">
        <v>2342</v>
      </c>
      <c r="M714" s="33" t="s">
        <v>2151</v>
      </c>
      <c r="N714" s="30" t="str">
        <f t="shared" si="84"/>
        <v>BV580_2: Only the solvency capital requirement needs to be reported for lapse risk when the simplification on lapse risk is applied --&gt;Template 1: SR.26.03; Expression: If {r0040,c0010}=[s2c_AP:x33] then {r0400,c0060}&lt;&gt;empty and {r0410,c0060}&lt;&gt;empty and {r0420,c0060}&lt;&gt;empty and {r0400,c0080}&lt;&gt;empty and {r0410,c0080}&lt;&gt;empty and {r0420,c0080}&lt;&gt;empty</v>
      </c>
      <c r="O714" s="25" t="s">
        <v>7371</v>
      </c>
      <c r="P714" s="29" t="str">
        <f t="shared" si="86"/>
        <v>01 04</v>
      </c>
      <c r="Q714" s="28" t="str">
        <f t="shared" si="87"/>
        <v/>
      </c>
      <c r="R714" s="29" t="str">
        <f t="shared" si="88"/>
        <v>07</v>
      </c>
      <c r="S714" s="29" t="str">
        <f t="shared" si="89"/>
        <v>16 18</v>
      </c>
      <c r="T714" s="29"/>
      <c r="U714" s="34"/>
      <c r="V714" s="36"/>
      <c r="W714" s="36"/>
      <c r="X714" s="36"/>
      <c r="Y714" s="36"/>
      <c r="Z714" s="36"/>
      <c r="AA714" s="33" t="str">
        <f t="shared" si="85"/>
        <v>Business validation</v>
      </c>
      <c r="AB714" s="33" t="str">
        <f t="shared" si="83"/>
        <v>IT</v>
      </c>
      <c r="AC714" s="28" t="s">
        <v>1051</v>
      </c>
      <c r="AD714" s="28" t="s">
        <v>2701</v>
      </c>
      <c r="AE714" s="33" t="s">
        <v>84</v>
      </c>
      <c r="AF714" s="36"/>
      <c r="AG714" s="36"/>
      <c r="AH714" s="28"/>
    </row>
    <row r="715" spans="1:34" ht="15" customHeight="1" x14ac:dyDescent="0.25">
      <c r="A715" s="40" t="s">
        <v>2071</v>
      </c>
      <c r="B715" s="39" t="s">
        <v>3132</v>
      </c>
      <c r="C715" s="36" t="s">
        <v>1649</v>
      </c>
      <c r="D715" s="36"/>
      <c r="E715" s="36"/>
      <c r="F715" s="36"/>
      <c r="G715" s="36"/>
      <c r="H715" s="36"/>
      <c r="I715" s="36"/>
      <c r="J715" s="36"/>
      <c r="K715" s="36"/>
      <c r="L715" s="34" t="s">
        <v>2343</v>
      </c>
      <c r="M715" s="33" t="s">
        <v>2152</v>
      </c>
      <c r="N715" s="30" t="str">
        <f t="shared" si="84"/>
        <v>BV581_1: Only the solvency capital requirement needs to be reported for life expense risk when the simplification on life expense risk is applied --&gt;Template 1: S.26.03; Expression: If {r0050,c0010}=[s2c_AP:x33] then {r0500,c0060}&lt;&gt;empty and {r0500,c0080}&lt;&gt;empty and {r0500,c0020}=empty and {r0500,c0030}=empty and {r0500,c0040}=empty and {r0500,c0050}=empty and {r0500,c0070}=empty</v>
      </c>
      <c r="O715" s="25" t="s">
        <v>7371</v>
      </c>
      <c r="P715" s="29" t="str">
        <f t="shared" si="86"/>
        <v>01 04</v>
      </c>
      <c r="Q715" s="28" t="str">
        <f t="shared" si="87"/>
        <v/>
      </c>
      <c r="R715" s="29" t="str">
        <f t="shared" si="88"/>
        <v>07</v>
      </c>
      <c r="S715" s="29" t="str">
        <f t="shared" si="89"/>
        <v>16 18</v>
      </c>
      <c r="T715" s="29"/>
      <c r="U715" s="34"/>
      <c r="V715" s="36"/>
      <c r="W715" s="36"/>
      <c r="X715" s="36"/>
      <c r="Y715" s="36"/>
      <c r="Z715" s="36"/>
      <c r="AA715" s="33" t="str">
        <f t="shared" si="85"/>
        <v>Business validation</v>
      </c>
      <c r="AB715" s="33" t="str">
        <f t="shared" si="83"/>
        <v>IT</v>
      </c>
      <c r="AC715" s="28" t="s">
        <v>1051</v>
      </c>
      <c r="AD715" s="28" t="s">
        <v>2701</v>
      </c>
      <c r="AE715" s="33" t="s">
        <v>84</v>
      </c>
      <c r="AF715" s="36"/>
      <c r="AG715" s="36"/>
      <c r="AH715" s="28"/>
    </row>
    <row r="716" spans="1:34" ht="15" customHeight="1" x14ac:dyDescent="0.25">
      <c r="A716" s="40" t="s">
        <v>2072</v>
      </c>
      <c r="B716" s="39" t="s">
        <v>3132</v>
      </c>
      <c r="C716" s="36" t="s">
        <v>1836</v>
      </c>
      <c r="D716" s="36"/>
      <c r="E716" s="36"/>
      <c r="F716" s="36"/>
      <c r="G716" s="36"/>
      <c r="H716" s="36"/>
      <c r="I716" s="36"/>
      <c r="J716" s="36"/>
      <c r="K716" s="36"/>
      <c r="L716" s="34" t="s">
        <v>2343</v>
      </c>
      <c r="M716" s="33" t="s">
        <v>2152</v>
      </c>
      <c r="N716" s="30" t="str">
        <f t="shared" si="84"/>
        <v>BV581_2: Only the solvency capital requirement needs to be reported for life expense risk when the simplification on life expense risk is applied --&gt;Template 1: SR.26.03; Expression: If {r0050,c0010}=[s2c_AP:x33] then {r0500,c0060}&lt;&gt;empty and {r0500,c0080}&lt;&gt;empty and {r0500,c0020}=empty and {r0500,c0030}=empty and {r0500,c0040}=empty and {r0500,c0050}=empty and {r0500,c0070}=empty</v>
      </c>
      <c r="O716" s="25" t="s">
        <v>7371</v>
      </c>
      <c r="P716" s="29" t="str">
        <f t="shared" si="86"/>
        <v>01 04</v>
      </c>
      <c r="Q716" s="28" t="str">
        <f t="shared" si="87"/>
        <v/>
      </c>
      <c r="R716" s="29" t="str">
        <f t="shared" si="88"/>
        <v>07</v>
      </c>
      <c r="S716" s="29" t="str">
        <f t="shared" si="89"/>
        <v>16 18</v>
      </c>
      <c r="T716" s="29"/>
      <c r="U716" s="34"/>
      <c r="V716" s="36"/>
      <c r="W716" s="36"/>
      <c r="X716" s="36"/>
      <c r="Y716" s="36"/>
      <c r="Z716" s="36"/>
      <c r="AA716" s="33" t="str">
        <f t="shared" si="85"/>
        <v>Business validation</v>
      </c>
      <c r="AB716" s="33" t="str">
        <f t="shared" si="83"/>
        <v>IT</v>
      </c>
      <c r="AC716" s="28" t="s">
        <v>1051</v>
      </c>
      <c r="AD716" s="28" t="s">
        <v>2701</v>
      </c>
      <c r="AE716" s="33" t="s">
        <v>84</v>
      </c>
      <c r="AF716" s="36"/>
      <c r="AG716" s="36"/>
      <c r="AH716" s="28"/>
    </row>
    <row r="717" spans="1:34" ht="15" customHeight="1" x14ac:dyDescent="0.25">
      <c r="A717" s="40" t="s">
        <v>2073</v>
      </c>
      <c r="B717" s="39" t="s">
        <v>3132</v>
      </c>
      <c r="C717" s="36" t="s">
        <v>1649</v>
      </c>
      <c r="D717" s="36"/>
      <c r="E717" s="36"/>
      <c r="F717" s="36"/>
      <c r="G717" s="36"/>
      <c r="H717" s="36"/>
      <c r="I717" s="36"/>
      <c r="J717" s="36"/>
      <c r="K717" s="36"/>
      <c r="L717" s="34" t="s">
        <v>2344</v>
      </c>
      <c r="M717" s="33" t="s">
        <v>2153</v>
      </c>
      <c r="N717" s="30" t="str">
        <f t="shared" si="84"/>
        <v>BV582_1: Only the solvency capital requirement needs to be reported for life catastrophe risk when the simplification on life catastrophe risk is applied --&gt;Template 1: S.26.03; Expression: If {r0060,c0010}=[s2c_AP:x33] then {r0700,c0060}&lt;&gt;empty and {r0700,c0080}&lt;&gt;empty and {r0700,c0020}=empty and {r0700,c0030}=empty and {r0700,c0040}=empty and {r0700,c0050}=empty and {r0700,c0070}=empty</v>
      </c>
      <c r="O717" s="25" t="s">
        <v>7371</v>
      </c>
      <c r="P717" s="29" t="str">
        <f t="shared" si="86"/>
        <v>01 04</v>
      </c>
      <c r="Q717" s="28" t="str">
        <f t="shared" si="87"/>
        <v/>
      </c>
      <c r="R717" s="29" t="str">
        <f t="shared" si="88"/>
        <v>07</v>
      </c>
      <c r="S717" s="29" t="str">
        <f t="shared" si="89"/>
        <v>16 18</v>
      </c>
      <c r="T717" s="29"/>
      <c r="U717" s="34"/>
      <c r="V717" s="36"/>
      <c r="W717" s="36"/>
      <c r="X717" s="36"/>
      <c r="Y717" s="36"/>
      <c r="Z717" s="36"/>
      <c r="AA717" s="33" t="str">
        <f t="shared" si="85"/>
        <v>Business validation</v>
      </c>
      <c r="AB717" s="33" t="str">
        <f t="shared" si="83"/>
        <v>IT</v>
      </c>
      <c r="AC717" s="28" t="s">
        <v>1051</v>
      </c>
      <c r="AD717" s="28" t="s">
        <v>2701</v>
      </c>
      <c r="AE717" s="33" t="s">
        <v>84</v>
      </c>
      <c r="AF717" s="36"/>
      <c r="AG717" s="36"/>
      <c r="AH717" s="28"/>
    </row>
    <row r="718" spans="1:34" ht="15" customHeight="1" x14ac:dyDescent="0.25">
      <c r="A718" s="40" t="s">
        <v>2074</v>
      </c>
      <c r="B718" s="39" t="s">
        <v>3132</v>
      </c>
      <c r="C718" s="36" t="s">
        <v>1836</v>
      </c>
      <c r="D718" s="36"/>
      <c r="E718" s="36"/>
      <c r="F718" s="36"/>
      <c r="G718" s="36"/>
      <c r="H718" s="36"/>
      <c r="I718" s="36"/>
      <c r="J718" s="36"/>
      <c r="K718" s="36"/>
      <c r="L718" s="34" t="s">
        <v>2344</v>
      </c>
      <c r="M718" s="33" t="s">
        <v>2153</v>
      </c>
      <c r="N718" s="30" t="str">
        <f t="shared" si="84"/>
        <v>BV582_2: Only the solvency capital requirement needs to be reported for life catastrophe risk when the simplification on life catastrophe risk is applied --&gt;Template 1: SR.26.03; Expression: If {r0060,c0010}=[s2c_AP:x33] then {r0700,c0060}&lt;&gt;empty and {r0700,c0080}&lt;&gt;empty and {r0700,c0020}=empty and {r0700,c0030}=empty and {r0700,c0040}=empty and {r0700,c0050}=empty and {r0700,c0070}=empty</v>
      </c>
      <c r="O718" s="25" t="s">
        <v>7371</v>
      </c>
      <c r="P718" s="29" t="str">
        <f t="shared" si="86"/>
        <v>01 04</v>
      </c>
      <c r="Q718" s="28" t="str">
        <f t="shared" si="87"/>
        <v/>
      </c>
      <c r="R718" s="29" t="str">
        <f t="shared" si="88"/>
        <v>07</v>
      </c>
      <c r="S718" s="29" t="str">
        <f t="shared" si="89"/>
        <v>16 18</v>
      </c>
      <c r="T718" s="29"/>
      <c r="U718" s="34"/>
      <c r="V718" s="36"/>
      <c r="W718" s="36"/>
      <c r="X718" s="36"/>
      <c r="Y718" s="36"/>
      <c r="Z718" s="36"/>
      <c r="AA718" s="33" t="str">
        <f t="shared" si="85"/>
        <v>Business validation</v>
      </c>
      <c r="AB718" s="33" t="str">
        <f t="shared" si="83"/>
        <v>IT</v>
      </c>
      <c r="AC718" s="28" t="s">
        <v>1051</v>
      </c>
      <c r="AD718" s="28" t="s">
        <v>2701</v>
      </c>
      <c r="AE718" s="33" t="s">
        <v>84</v>
      </c>
      <c r="AF718" s="36"/>
      <c r="AG718" s="36"/>
      <c r="AH718" s="28"/>
    </row>
    <row r="719" spans="1:34" ht="15" customHeight="1" x14ac:dyDescent="0.25">
      <c r="A719" s="40" t="s">
        <v>3214</v>
      </c>
      <c r="B719" s="39" t="s">
        <v>3132</v>
      </c>
      <c r="C719" s="36" t="s">
        <v>1836</v>
      </c>
      <c r="D719" s="36"/>
      <c r="E719" s="36"/>
      <c r="F719" s="36"/>
      <c r="G719" s="36"/>
      <c r="H719" s="36"/>
      <c r="I719" s="36"/>
      <c r="J719" s="36"/>
      <c r="K719" s="36"/>
      <c r="L719" s="34" t="s">
        <v>2277</v>
      </c>
      <c r="M719" s="33" t="s">
        <v>2130</v>
      </c>
      <c r="N719" s="30" t="str">
        <f t="shared" si="84"/>
        <v>BV583: For RFF/MAP a fund number must be reported --&gt;Template 1: SR.26.03; Expression: If {z0020}=[s2c_PU:x60] then {z0030}&lt;&gt;empty</v>
      </c>
      <c r="O719" s="25" t="s">
        <v>7371</v>
      </c>
      <c r="P719" s="29" t="str">
        <f t="shared" si="86"/>
        <v>01 04</v>
      </c>
      <c r="Q719" s="28" t="str">
        <f t="shared" si="87"/>
        <v/>
      </c>
      <c r="R719" s="29" t="str">
        <f t="shared" si="88"/>
        <v>07</v>
      </c>
      <c r="S719" s="29" t="str">
        <f t="shared" si="89"/>
        <v>16 18</v>
      </c>
      <c r="T719" s="29"/>
      <c r="U719" s="34"/>
      <c r="V719" s="36"/>
      <c r="W719" s="36"/>
      <c r="X719" s="36"/>
      <c r="Y719" s="36"/>
      <c r="Z719" s="36"/>
      <c r="AA719" s="33" t="str">
        <f t="shared" si="85"/>
        <v>Business validation</v>
      </c>
      <c r="AB719" s="33" t="str">
        <f t="shared" si="83"/>
        <v>IT</v>
      </c>
      <c r="AC719" s="28" t="s">
        <v>1051</v>
      </c>
      <c r="AD719" s="28" t="s">
        <v>2701</v>
      </c>
      <c r="AE719" s="33" t="s">
        <v>84</v>
      </c>
      <c r="AF719" s="36"/>
      <c r="AG719" s="36"/>
      <c r="AH719" s="28"/>
    </row>
    <row r="720" spans="1:34" ht="15" customHeight="1" x14ac:dyDescent="0.25">
      <c r="A720" s="40" t="s">
        <v>2075</v>
      </c>
      <c r="B720" s="39" t="s">
        <v>3132</v>
      </c>
      <c r="C720" s="36" t="s">
        <v>1649</v>
      </c>
      <c r="D720" s="36"/>
      <c r="E720" s="36"/>
      <c r="F720" s="36"/>
      <c r="G720" s="36"/>
      <c r="H720" s="36"/>
      <c r="I720" s="36"/>
      <c r="J720" s="36"/>
      <c r="K720" s="36"/>
      <c r="L720" s="34" t="s">
        <v>2345</v>
      </c>
      <c r="M720" s="33" t="s">
        <v>2154</v>
      </c>
      <c r="N720" s="30" t="str">
        <f t="shared" si="84"/>
        <v>BV584_1: The capital charge for mortality risk is different from the loss in the value of assets minus liabilities (after the loss absorbing capacity of technical provisions) after the shock, with a minimum of zero --&gt;Template 1: S.26.03; Expression: If {r0010,c0010} =[s2c_AP:x34] then {r0100,c0060}=MAX(0,({r0100,c0020}-{r0100,c0030})-({r0100,c0040}-{r0100,c0050}))</v>
      </c>
      <c r="O720" s="25" t="s">
        <v>7371</v>
      </c>
      <c r="P720" s="29" t="str">
        <f t="shared" si="86"/>
        <v>01 04</v>
      </c>
      <c r="Q720" s="28" t="str">
        <f t="shared" si="87"/>
        <v/>
      </c>
      <c r="R720" s="29" t="str">
        <f t="shared" si="88"/>
        <v>07</v>
      </c>
      <c r="S720" s="29" t="str">
        <f t="shared" si="89"/>
        <v>16 18</v>
      </c>
      <c r="T720" s="29"/>
      <c r="U720" s="34"/>
      <c r="V720" s="36"/>
      <c r="W720" s="36"/>
      <c r="X720" s="36"/>
      <c r="Y720" s="36"/>
      <c r="Z720" s="36"/>
      <c r="AA720" s="33" t="str">
        <f t="shared" si="85"/>
        <v>Business validation</v>
      </c>
      <c r="AB720" s="33" t="str">
        <f t="shared" si="83"/>
        <v>IT</v>
      </c>
      <c r="AC720" s="28" t="s">
        <v>1051</v>
      </c>
      <c r="AD720" s="28" t="s">
        <v>2701</v>
      </c>
      <c r="AE720" s="33" t="s">
        <v>84</v>
      </c>
      <c r="AF720" s="36"/>
      <c r="AG720" s="36"/>
      <c r="AH720" s="28"/>
    </row>
    <row r="721" spans="1:34" ht="15" customHeight="1" x14ac:dyDescent="0.25">
      <c r="A721" s="40" t="s">
        <v>2076</v>
      </c>
      <c r="B721" s="39" t="s">
        <v>3132</v>
      </c>
      <c r="C721" s="36" t="s">
        <v>1836</v>
      </c>
      <c r="D721" s="36"/>
      <c r="E721" s="36"/>
      <c r="F721" s="36"/>
      <c r="G721" s="36"/>
      <c r="H721" s="36"/>
      <c r="I721" s="36"/>
      <c r="J721" s="36"/>
      <c r="K721" s="36"/>
      <c r="L721" s="34" t="s">
        <v>2345</v>
      </c>
      <c r="M721" s="33" t="s">
        <v>2154</v>
      </c>
      <c r="N721" s="30" t="str">
        <f t="shared" si="84"/>
        <v>BV584_2: The capital charge for mortality risk is different from the loss in the value of assets minus liabilities (after the loss absorbing capacity of technical provisions) after the shock, with a minimum of zero --&gt;Template 1: SR.26.03; Expression: If {r0010,c0010} =[s2c_AP:x34] then {r0100,c0060}=MAX(0,({r0100,c0020}-{r0100,c0030})-({r0100,c0040}-{r0100,c0050}))</v>
      </c>
      <c r="O721" s="25" t="s">
        <v>7371</v>
      </c>
      <c r="P721" s="29" t="str">
        <f t="shared" si="86"/>
        <v>01 04</v>
      </c>
      <c r="Q721" s="28" t="str">
        <f t="shared" si="87"/>
        <v/>
      </c>
      <c r="R721" s="29" t="str">
        <f t="shared" si="88"/>
        <v>07</v>
      </c>
      <c r="S721" s="29" t="str">
        <f t="shared" si="89"/>
        <v>16 18</v>
      </c>
      <c r="T721" s="29"/>
      <c r="U721" s="34"/>
      <c r="V721" s="36"/>
      <c r="W721" s="36"/>
      <c r="X721" s="36"/>
      <c r="Y721" s="36"/>
      <c r="Z721" s="36"/>
      <c r="AA721" s="33" t="str">
        <f t="shared" si="85"/>
        <v>Business validation</v>
      </c>
      <c r="AB721" s="33" t="str">
        <f t="shared" si="83"/>
        <v>IT</v>
      </c>
      <c r="AC721" s="28" t="s">
        <v>1051</v>
      </c>
      <c r="AD721" s="28" t="s">
        <v>2701</v>
      </c>
      <c r="AE721" s="33" t="s">
        <v>84</v>
      </c>
      <c r="AF721" s="36"/>
      <c r="AG721" s="36"/>
      <c r="AH721" s="28"/>
    </row>
    <row r="722" spans="1:34" ht="15" customHeight="1" x14ac:dyDescent="0.25">
      <c r="A722" s="40" t="s">
        <v>2632</v>
      </c>
      <c r="B722" s="39" t="s">
        <v>3132</v>
      </c>
      <c r="C722" s="36" t="s">
        <v>1649</v>
      </c>
      <c r="D722" s="36"/>
      <c r="E722" s="36"/>
      <c r="F722" s="36"/>
      <c r="G722" s="36"/>
      <c r="H722" s="36"/>
      <c r="I722" s="36"/>
      <c r="J722" s="36"/>
      <c r="K722" s="36"/>
      <c r="L722" s="34" t="s">
        <v>2346</v>
      </c>
      <c r="M722" s="33" t="s">
        <v>2155</v>
      </c>
      <c r="N722" s="30" t="str">
        <f t="shared" si="84"/>
        <v>BV585_1: The capital charge for longevity risk is different from the loss in the value of assets minus liabilities (after the loss absorbing capacity of technical provisions) after the shock, with a minimum of zero --&gt;Template 1: S.26.03; Expression: If {r0020,c0010} =[s2c_AP:x34] then {r0200,c0060}=MAX(0,({r0200,c0020}-{r0200,c0030})-({r0200,c0040}-{r0200,c0050}))</v>
      </c>
      <c r="O722" s="25" t="s">
        <v>7371</v>
      </c>
      <c r="P722" s="29" t="str">
        <f t="shared" si="86"/>
        <v>01 04</v>
      </c>
      <c r="Q722" s="28" t="str">
        <f t="shared" si="87"/>
        <v/>
      </c>
      <c r="R722" s="29" t="str">
        <f t="shared" si="88"/>
        <v>07</v>
      </c>
      <c r="S722" s="29" t="str">
        <f t="shared" si="89"/>
        <v>16 18</v>
      </c>
      <c r="T722" s="29"/>
      <c r="U722" s="34"/>
      <c r="V722" s="36"/>
      <c r="W722" s="36"/>
      <c r="X722" s="36"/>
      <c r="Y722" s="36"/>
      <c r="Z722" s="36"/>
      <c r="AA722" s="33" t="str">
        <f t="shared" si="85"/>
        <v>Business validation</v>
      </c>
      <c r="AB722" s="33" t="str">
        <f t="shared" si="83"/>
        <v>IT</v>
      </c>
      <c r="AC722" s="28" t="s">
        <v>1051</v>
      </c>
      <c r="AD722" s="28" t="s">
        <v>2701</v>
      </c>
      <c r="AE722" s="33" t="s">
        <v>84</v>
      </c>
      <c r="AF722" s="36"/>
      <c r="AG722" s="36"/>
      <c r="AH722" s="28"/>
    </row>
    <row r="723" spans="1:34" ht="15" customHeight="1" x14ac:dyDescent="0.25">
      <c r="A723" s="40" t="s">
        <v>2633</v>
      </c>
      <c r="B723" s="39" t="s">
        <v>3132</v>
      </c>
      <c r="C723" s="36" t="s">
        <v>1836</v>
      </c>
      <c r="D723" s="36"/>
      <c r="E723" s="36"/>
      <c r="F723" s="36"/>
      <c r="G723" s="36"/>
      <c r="H723" s="36"/>
      <c r="I723" s="36"/>
      <c r="J723" s="36"/>
      <c r="K723" s="36"/>
      <c r="L723" s="34" t="s">
        <v>2346</v>
      </c>
      <c r="M723" s="33" t="s">
        <v>2155</v>
      </c>
      <c r="N723" s="30" t="str">
        <f t="shared" si="84"/>
        <v>BV585_2: The capital charge for longevity risk is different from the loss in the value of assets minus liabilities (after the loss absorbing capacity of technical provisions) after the shock, with a minimum of zero --&gt;Template 1: SR.26.03; Expression: If {r0020,c0010} =[s2c_AP:x34] then {r0200,c0060}=MAX(0,({r0200,c0020}-{r0200,c0030})-({r0200,c0040}-{r0200,c0050}))</v>
      </c>
      <c r="O723" s="25" t="s">
        <v>7371</v>
      </c>
      <c r="P723" s="29" t="str">
        <f t="shared" si="86"/>
        <v>01 04</v>
      </c>
      <c r="Q723" s="28" t="str">
        <f t="shared" si="87"/>
        <v/>
      </c>
      <c r="R723" s="29" t="str">
        <f t="shared" si="88"/>
        <v>07</v>
      </c>
      <c r="S723" s="29" t="str">
        <f t="shared" si="89"/>
        <v>16 18</v>
      </c>
      <c r="T723" s="29"/>
      <c r="U723" s="34"/>
      <c r="V723" s="36"/>
      <c r="W723" s="36"/>
      <c r="X723" s="36"/>
      <c r="Y723" s="36"/>
      <c r="Z723" s="36"/>
      <c r="AA723" s="33" t="str">
        <f t="shared" si="85"/>
        <v>Business validation</v>
      </c>
      <c r="AB723" s="33" t="str">
        <f t="shared" si="83"/>
        <v>IT</v>
      </c>
      <c r="AC723" s="28" t="s">
        <v>1051</v>
      </c>
      <c r="AD723" s="28" t="s">
        <v>2701</v>
      </c>
      <c r="AE723" s="33" t="s">
        <v>84</v>
      </c>
      <c r="AF723" s="36"/>
      <c r="AG723" s="36"/>
      <c r="AH723" s="28"/>
    </row>
    <row r="724" spans="1:34" ht="15" customHeight="1" x14ac:dyDescent="0.25">
      <c r="A724" s="40" t="s">
        <v>2634</v>
      </c>
      <c r="B724" s="39" t="s">
        <v>3132</v>
      </c>
      <c r="C724" s="36" t="s">
        <v>1649</v>
      </c>
      <c r="D724" s="36"/>
      <c r="E724" s="36"/>
      <c r="F724" s="36"/>
      <c r="G724" s="36"/>
      <c r="H724" s="36"/>
      <c r="I724" s="36"/>
      <c r="J724" s="36"/>
      <c r="K724" s="36"/>
      <c r="L724" s="34" t="s">
        <v>2347</v>
      </c>
      <c r="M724" s="33" t="s">
        <v>2156</v>
      </c>
      <c r="N724" s="30" t="str">
        <f t="shared" si="84"/>
        <v>BV586_1: The capital charge for disability-morbidity risk is different from the loss in the value of assets minus liabilities (after the loss absorbing capacity of technical provisions) after the shock, with a minimum of zero --&gt;Template 1: S.26.03; Expression: If {r0030,c0010} =[s2c_AP:x34] then {r0300,c0060}=MAX(0,({r0300,c0020}-{r0300,c0030})-({r0300,c0040}-{r0300,c0050}))</v>
      </c>
      <c r="O724" s="25" t="s">
        <v>7371</v>
      </c>
      <c r="P724" s="29" t="str">
        <f t="shared" si="86"/>
        <v>01 04</v>
      </c>
      <c r="Q724" s="28" t="str">
        <f t="shared" si="87"/>
        <v/>
      </c>
      <c r="R724" s="29" t="str">
        <f t="shared" si="88"/>
        <v>07</v>
      </c>
      <c r="S724" s="29" t="str">
        <f t="shared" si="89"/>
        <v>16 18</v>
      </c>
      <c r="T724" s="29"/>
      <c r="U724" s="34"/>
      <c r="V724" s="36"/>
      <c r="W724" s="36"/>
      <c r="X724" s="36"/>
      <c r="Y724" s="36"/>
      <c r="Z724" s="36"/>
      <c r="AA724" s="33" t="str">
        <f t="shared" si="85"/>
        <v>Business validation</v>
      </c>
      <c r="AB724" s="33" t="str">
        <f t="shared" si="83"/>
        <v>IT</v>
      </c>
      <c r="AC724" s="28" t="s">
        <v>1051</v>
      </c>
      <c r="AD724" s="28" t="s">
        <v>2701</v>
      </c>
      <c r="AE724" s="33" t="s">
        <v>84</v>
      </c>
      <c r="AF724" s="36"/>
      <c r="AG724" s="36"/>
      <c r="AH724" s="28"/>
    </row>
    <row r="725" spans="1:34" ht="15" customHeight="1" x14ac:dyDescent="0.25">
      <c r="A725" s="40" t="s">
        <v>2635</v>
      </c>
      <c r="B725" s="39" t="s">
        <v>3132</v>
      </c>
      <c r="C725" s="36" t="s">
        <v>1836</v>
      </c>
      <c r="D725" s="36"/>
      <c r="E725" s="36"/>
      <c r="F725" s="36"/>
      <c r="G725" s="36"/>
      <c r="H725" s="36"/>
      <c r="I725" s="36"/>
      <c r="J725" s="36"/>
      <c r="K725" s="36"/>
      <c r="L725" s="34" t="s">
        <v>2347</v>
      </c>
      <c r="M725" s="33" t="s">
        <v>2156</v>
      </c>
      <c r="N725" s="30" t="str">
        <f t="shared" si="84"/>
        <v>BV586_2: The capital charge for disability-morbidity risk is different from the loss in the value of assets minus liabilities (after the loss absorbing capacity of technical provisions) after the shock, with a minimum of zero --&gt;Template 1: SR.26.03; Expression: If {r0030,c0010} =[s2c_AP:x34] then {r0300,c0060}=MAX(0,({r0300,c0020}-{r0300,c0030})-({r0300,c0040}-{r0300,c0050}))</v>
      </c>
      <c r="O725" s="25" t="s">
        <v>7371</v>
      </c>
      <c r="P725" s="29" t="str">
        <f t="shared" si="86"/>
        <v>01 04</v>
      </c>
      <c r="Q725" s="28" t="str">
        <f t="shared" si="87"/>
        <v/>
      </c>
      <c r="R725" s="29" t="str">
        <f t="shared" si="88"/>
        <v>07</v>
      </c>
      <c r="S725" s="29" t="str">
        <f t="shared" si="89"/>
        <v>16 18</v>
      </c>
      <c r="T725" s="29"/>
      <c r="U725" s="34"/>
      <c r="V725" s="36"/>
      <c r="W725" s="36"/>
      <c r="X725" s="36"/>
      <c r="Y725" s="36"/>
      <c r="Z725" s="36"/>
      <c r="AA725" s="33" t="str">
        <f t="shared" si="85"/>
        <v>Business validation</v>
      </c>
      <c r="AB725" s="33" t="str">
        <f t="shared" si="83"/>
        <v>IT</v>
      </c>
      <c r="AC725" s="28" t="s">
        <v>1051</v>
      </c>
      <c r="AD725" s="28" t="s">
        <v>2701</v>
      </c>
      <c r="AE725" s="33" t="s">
        <v>84</v>
      </c>
      <c r="AF725" s="36"/>
      <c r="AG725" s="36"/>
      <c r="AH725" s="28"/>
    </row>
    <row r="726" spans="1:34" ht="15" customHeight="1" x14ac:dyDescent="0.25">
      <c r="A726" s="40" t="s">
        <v>2636</v>
      </c>
      <c r="B726" s="39" t="s">
        <v>3132</v>
      </c>
      <c r="C726" s="36" t="s">
        <v>1649</v>
      </c>
      <c r="D726" s="36"/>
      <c r="E726" s="36"/>
      <c r="F726" s="36"/>
      <c r="G726" s="36"/>
      <c r="H726" s="36"/>
      <c r="I726" s="36"/>
      <c r="J726" s="36"/>
      <c r="K726" s="36"/>
      <c r="L726" s="34" t="s">
        <v>2348</v>
      </c>
      <c r="M726" s="33" t="s">
        <v>2157</v>
      </c>
      <c r="N726" s="30" t="str">
        <f t="shared" si="84"/>
        <v>BV587_1: The capital charge for risk of increase in lapse rates is different from the loss in the value of assets minus liabilities (after the loss absorbing capacity of technical provisions) after the shock, with a minimum of zero --&gt;Template 1: S.26.03; Expression: If {r0040,c0010} =[s2c_AP:x34] then {r0410,c0060}=MAX(0,({r0410,c0020}-{r0410,c0030})-({r0410,c0040}-{r0410,c0050}))</v>
      </c>
      <c r="O726" s="25" t="s">
        <v>7371</v>
      </c>
      <c r="P726" s="29" t="str">
        <f t="shared" si="86"/>
        <v>01 04</v>
      </c>
      <c r="Q726" s="28" t="str">
        <f t="shared" si="87"/>
        <v/>
      </c>
      <c r="R726" s="29" t="str">
        <f t="shared" si="88"/>
        <v>07</v>
      </c>
      <c r="S726" s="29" t="str">
        <f t="shared" si="89"/>
        <v>16 18</v>
      </c>
      <c r="T726" s="29"/>
      <c r="U726" s="34"/>
      <c r="V726" s="36"/>
      <c r="W726" s="36"/>
      <c r="X726" s="36"/>
      <c r="Y726" s="36"/>
      <c r="Z726" s="36"/>
      <c r="AA726" s="33" t="str">
        <f t="shared" si="85"/>
        <v>Business validation</v>
      </c>
      <c r="AB726" s="33" t="str">
        <f t="shared" si="83"/>
        <v>IT</v>
      </c>
      <c r="AC726" s="28" t="s">
        <v>1051</v>
      </c>
      <c r="AD726" s="28" t="s">
        <v>2701</v>
      </c>
      <c r="AE726" s="33" t="s">
        <v>84</v>
      </c>
      <c r="AF726" s="36"/>
      <c r="AG726" s="36"/>
      <c r="AH726" s="28"/>
    </row>
    <row r="727" spans="1:34" ht="15" customHeight="1" x14ac:dyDescent="0.25">
      <c r="A727" s="40" t="s">
        <v>2637</v>
      </c>
      <c r="B727" s="39" t="s">
        <v>3132</v>
      </c>
      <c r="C727" s="36" t="s">
        <v>1836</v>
      </c>
      <c r="D727" s="36"/>
      <c r="E727" s="36"/>
      <c r="F727" s="36"/>
      <c r="G727" s="36"/>
      <c r="H727" s="36"/>
      <c r="I727" s="36"/>
      <c r="J727" s="36"/>
      <c r="K727" s="36"/>
      <c r="L727" s="34" t="s">
        <v>2348</v>
      </c>
      <c r="M727" s="33" t="s">
        <v>2157</v>
      </c>
      <c r="N727" s="30" t="str">
        <f t="shared" si="84"/>
        <v>BV587_2: The capital charge for risk of increase in lapse rates is different from the loss in the value of assets minus liabilities (after the loss absorbing capacity of technical provisions) after the shock, with a minimum of zero --&gt;Template 1: SR.26.03; Expression: If {r0040,c0010} =[s2c_AP:x34] then {r0410,c0060}=MAX(0,({r0410,c0020}-{r0410,c0030})-({r0410,c0040}-{r0410,c0050}))</v>
      </c>
      <c r="O727" s="25" t="s">
        <v>7371</v>
      </c>
      <c r="P727" s="29" t="str">
        <f t="shared" si="86"/>
        <v>01 04</v>
      </c>
      <c r="Q727" s="28" t="str">
        <f t="shared" si="87"/>
        <v/>
      </c>
      <c r="R727" s="29" t="str">
        <f t="shared" si="88"/>
        <v>07</v>
      </c>
      <c r="S727" s="29" t="str">
        <f t="shared" si="89"/>
        <v>16 18</v>
      </c>
      <c r="T727" s="29"/>
      <c r="U727" s="34"/>
      <c r="V727" s="36"/>
      <c r="W727" s="36"/>
      <c r="X727" s="36"/>
      <c r="Y727" s="36"/>
      <c r="Z727" s="36"/>
      <c r="AA727" s="33" t="str">
        <f t="shared" si="85"/>
        <v>Business validation</v>
      </c>
      <c r="AB727" s="33" t="str">
        <f t="shared" si="83"/>
        <v>IT</v>
      </c>
      <c r="AC727" s="28" t="s">
        <v>1051</v>
      </c>
      <c r="AD727" s="28" t="s">
        <v>2701</v>
      </c>
      <c r="AE727" s="33" t="s">
        <v>84</v>
      </c>
      <c r="AF727" s="36"/>
      <c r="AG727" s="36"/>
      <c r="AH727" s="28"/>
    </row>
    <row r="728" spans="1:34" ht="15" customHeight="1" x14ac:dyDescent="0.25">
      <c r="A728" s="40" t="s">
        <v>2638</v>
      </c>
      <c r="B728" s="39" t="s">
        <v>3132</v>
      </c>
      <c r="C728" s="36" t="s">
        <v>1649</v>
      </c>
      <c r="D728" s="36"/>
      <c r="E728" s="36"/>
      <c r="F728" s="36"/>
      <c r="G728" s="36"/>
      <c r="H728" s="36"/>
      <c r="I728" s="36"/>
      <c r="J728" s="36"/>
      <c r="K728" s="36"/>
      <c r="L728" s="34" t="s">
        <v>2349</v>
      </c>
      <c r="M728" s="33" t="s">
        <v>2158</v>
      </c>
      <c r="N728" s="30" t="str">
        <f t="shared" si="84"/>
        <v>BV588_1: The capital charge for risk of decrease in lapse rates is different from the loss in the value of assets minus liabilities (after the loss absorbing capacity of technical provisions) after the shock, with a minimum of zero --&gt;Template 1: S.26.03; Expression: If {r0040,c0010} =[s2c_AP:x34] then {r0420,c0060}=MAX(0,({r0420,c0020}-{r0420,c0030})-({r0420,c0040}-{r0420,c0050}))</v>
      </c>
      <c r="O728" s="25" t="s">
        <v>7371</v>
      </c>
      <c r="P728" s="29" t="str">
        <f t="shared" si="86"/>
        <v>01 04</v>
      </c>
      <c r="Q728" s="28" t="str">
        <f t="shared" si="87"/>
        <v/>
      </c>
      <c r="R728" s="29" t="str">
        <f t="shared" si="88"/>
        <v>07</v>
      </c>
      <c r="S728" s="29" t="str">
        <f t="shared" si="89"/>
        <v>16 18</v>
      </c>
      <c r="T728" s="29"/>
      <c r="U728" s="34"/>
      <c r="V728" s="36"/>
      <c r="W728" s="36"/>
      <c r="X728" s="36"/>
      <c r="Y728" s="36"/>
      <c r="Z728" s="36"/>
      <c r="AA728" s="33" t="str">
        <f t="shared" si="85"/>
        <v>Business validation</v>
      </c>
      <c r="AB728" s="33" t="str">
        <f t="shared" si="83"/>
        <v>IT</v>
      </c>
      <c r="AC728" s="28" t="s">
        <v>1051</v>
      </c>
      <c r="AD728" s="28" t="s">
        <v>2701</v>
      </c>
      <c r="AE728" s="33" t="s">
        <v>84</v>
      </c>
      <c r="AF728" s="36"/>
      <c r="AG728" s="36"/>
      <c r="AH728" s="28"/>
    </row>
    <row r="729" spans="1:34" ht="15" customHeight="1" x14ac:dyDescent="0.25">
      <c r="A729" s="40" t="s">
        <v>2639</v>
      </c>
      <c r="B729" s="39" t="s">
        <v>3132</v>
      </c>
      <c r="C729" s="36" t="s">
        <v>1836</v>
      </c>
      <c r="D729" s="36"/>
      <c r="E729" s="36"/>
      <c r="F729" s="36"/>
      <c r="G729" s="36"/>
      <c r="H729" s="36"/>
      <c r="I729" s="36"/>
      <c r="J729" s="36"/>
      <c r="K729" s="36"/>
      <c r="L729" s="34" t="s">
        <v>2349</v>
      </c>
      <c r="M729" s="33" t="s">
        <v>2158</v>
      </c>
      <c r="N729" s="30" t="str">
        <f t="shared" si="84"/>
        <v>BV588_2: The capital charge for risk of decrease in lapse rates is different from the loss in the value of assets minus liabilities (after the loss absorbing capacity of technical provisions) after the shock, with a minimum of zero --&gt;Template 1: SR.26.03; Expression: If {r0040,c0010} =[s2c_AP:x34] then {r0420,c0060}=MAX(0,({r0420,c0020}-{r0420,c0030})-({r0420,c0040}-{r0420,c0050}))</v>
      </c>
      <c r="O729" s="25" t="s">
        <v>7371</v>
      </c>
      <c r="P729" s="29" t="str">
        <f t="shared" si="86"/>
        <v>01 04</v>
      </c>
      <c r="Q729" s="28" t="str">
        <f t="shared" si="87"/>
        <v/>
      </c>
      <c r="R729" s="29" t="str">
        <f t="shared" si="88"/>
        <v>07</v>
      </c>
      <c r="S729" s="29" t="str">
        <f t="shared" si="89"/>
        <v>16 18</v>
      </c>
      <c r="T729" s="29"/>
      <c r="U729" s="34"/>
      <c r="V729" s="36"/>
      <c r="W729" s="36"/>
      <c r="X729" s="36"/>
      <c r="Y729" s="36"/>
      <c r="Z729" s="36"/>
      <c r="AA729" s="33" t="str">
        <f t="shared" si="85"/>
        <v>Business validation</v>
      </c>
      <c r="AB729" s="33" t="str">
        <f t="shared" si="83"/>
        <v>IT</v>
      </c>
      <c r="AC729" s="28" t="s">
        <v>1051</v>
      </c>
      <c r="AD729" s="28" t="s">
        <v>2701</v>
      </c>
      <c r="AE729" s="33" t="s">
        <v>84</v>
      </c>
      <c r="AF729" s="36"/>
      <c r="AG729" s="36"/>
      <c r="AH729" s="28"/>
    </row>
    <row r="730" spans="1:34" ht="15" customHeight="1" x14ac:dyDescent="0.25">
      <c r="A730" s="40" t="s">
        <v>2640</v>
      </c>
      <c r="B730" s="39" t="s">
        <v>3132</v>
      </c>
      <c r="C730" s="36" t="s">
        <v>1649</v>
      </c>
      <c r="D730" s="36"/>
      <c r="E730" s="36"/>
      <c r="F730" s="36"/>
      <c r="G730" s="36"/>
      <c r="H730" s="36"/>
      <c r="I730" s="36"/>
      <c r="J730" s="36"/>
      <c r="K730" s="36"/>
      <c r="L730" s="34" t="s">
        <v>7391</v>
      </c>
      <c r="M730" s="33" t="s">
        <v>2159</v>
      </c>
      <c r="N730" s="30" t="str">
        <f t="shared" si="84"/>
        <v>BV589_1: The capital charge for mass lapse risk is different from the loss in the value of assets minus liabilities (after the loss absorbing capacity of technical provisions) after the shock, with a minimum of zero --&gt;Template 1: S.26.03; Expression: {r0430,c0060}=MAX(0,({r0430,c0020}-{r0430,c0030})-({r0430,c0040}-{r0430,c0050}))</v>
      </c>
      <c r="O730" s="25" t="s">
        <v>7371</v>
      </c>
      <c r="P730" s="29" t="str">
        <f t="shared" si="86"/>
        <v>01 04</v>
      </c>
      <c r="Q730" s="28" t="str">
        <f t="shared" si="87"/>
        <v/>
      </c>
      <c r="R730" s="29" t="str">
        <f t="shared" si="88"/>
        <v>07</v>
      </c>
      <c r="S730" s="29" t="str">
        <f t="shared" si="89"/>
        <v>16 18</v>
      </c>
      <c r="T730" s="29"/>
      <c r="U730" s="34"/>
      <c r="V730" s="36"/>
      <c r="W730" s="36"/>
      <c r="X730" s="36"/>
      <c r="Y730" s="36"/>
      <c r="Z730" s="36"/>
      <c r="AA730" s="33" t="str">
        <f t="shared" si="85"/>
        <v>Business validation</v>
      </c>
      <c r="AB730" s="33" t="str">
        <f t="shared" si="83"/>
        <v>IT</v>
      </c>
      <c r="AC730" s="28" t="s">
        <v>1051</v>
      </c>
      <c r="AD730" s="28" t="s">
        <v>2701</v>
      </c>
      <c r="AE730" s="33" t="s">
        <v>84</v>
      </c>
      <c r="AF730" s="36"/>
      <c r="AG730" s="36"/>
      <c r="AH730" s="28"/>
    </row>
    <row r="731" spans="1:34" ht="15" customHeight="1" x14ac:dyDescent="0.25">
      <c r="A731" s="40" t="s">
        <v>2641</v>
      </c>
      <c r="B731" s="39" t="s">
        <v>3132</v>
      </c>
      <c r="C731" s="36" t="s">
        <v>1836</v>
      </c>
      <c r="D731" s="36"/>
      <c r="E731" s="36"/>
      <c r="F731" s="36"/>
      <c r="G731" s="36"/>
      <c r="H731" s="36"/>
      <c r="I731" s="36"/>
      <c r="J731" s="36"/>
      <c r="K731" s="36"/>
      <c r="L731" s="34" t="s">
        <v>7391</v>
      </c>
      <c r="M731" s="33" t="s">
        <v>2159</v>
      </c>
      <c r="N731" s="30" t="str">
        <f t="shared" si="84"/>
        <v>BV589_2: The capital charge for mass lapse risk is different from the loss in the value of assets minus liabilities (after the loss absorbing capacity of technical provisions) after the shock, with a minimum of zero --&gt;Template 1: SR.26.03; Expression: {r0430,c0060}=MAX(0,({r0430,c0020}-{r0430,c0030})-({r0430,c0040}-{r0430,c0050}))</v>
      </c>
      <c r="O731" s="25" t="s">
        <v>7371</v>
      </c>
      <c r="P731" s="29" t="str">
        <f t="shared" si="86"/>
        <v>01 04</v>
      </c>
      <c r="Q731" s="28" t="str">
        <f t="shared" si="87"/>
        <v/>
      </c>
      <c r="R731" s="29" t="str">
        <f t="shared" si="88"/>
        <v>07</v>
      </c>
      <c r="S731" s="29" t="str">
        <f t="shared" si="89"/>
        <v>16 18</v>
      </c>
      <c r="T731" s="29"/>
      <c r="U731" s="34"/>
      <c r="V731" s="36"/>
      <c r="W731" s="36"/>
      <c r="X731" s="36"/>
      <c r="Y731" s="36"/>
      <c r="Z731" s="36"/>
      <c r="AA731" s="33" t="str">
        <f t="shared" si="85"/>
        <v>Business validation</v>
      </c>
      <c r="AB731" s="33" t="str">
        <f t="shared" si="83"/>
        <v>IT</v>
      </c>
      <c r="AC731" s="28" t="s">
        <v>1051</v>
      </c>
      <c r="AD731" s="28" t="s">
        <v>2701</v>
      </c>
      <c r="AE731" s="33" t="s">
        <v>84</v>
      </c>
      <c r="AF731" s="36"/>
      <c r="AG731" s="36"/>
      <c r="AH731" s="28"/>
    </row>
    <row r="732" spans="1:34" ht="15" customHeight="1" x14ac:dyDescent="0.25">
      <c r="A732" s="40" t="s">
        <v>2642</v>
      </c>
      <c r="B732" s="39" t="s">
        <v>3132</v>
      </c>
      <c r="C732" s="36" t="s">
        <v>1649</v>
      </c>
      <c r="D732" s="36"/>
      <c r="E732" s="36"/>
      <c r="F732" s="36"/>
      <c r="G732" s="36"/>
      <c r="H732" s="36"/>
      <c r="I732" s="36"/>
      <c r="J732" s="36"/>
      <c r="K732" s="36"/>
      <c r="L732" s="34" t="s">
        <v>2350</v>
      </c>
      <c r="M732" s="33" t="s">
        <v>2160</v>
      </c>
      <c r="N732" s="30" t="str">
        <f t="shared" si="84"/>
        <v>BV590_1: The capital charge for life expense risk is different from the loss in the value of assets minus liabilities (after the loss absorbing capacity of technical provisions) after the shock, with a minimum of zero --&gt;Template 1: S.26.03; Expression: If {r0050,c0010} =[s2c_AP:x34] then {r0500,c0060}=MAX(0,({r0500,c0020}-{r0500,c0030})-({r0500,c0040}-{r0500,c0050}))</v>
      </c>
      <c r="O732" s="25" t="s">
        <v>7371</v>
      </c>
      <c r="P732" s="29" t="str">
        <f t="shared" si="86"/>
        <v>01 04</v>
      </c>
      <c r="Q732" s="28" t="str">
        <f t="shared" si="87"/>
        <v/>
      </c>
      <c r="R732" s="29" t="str">
        <f t="shared" si="88"/>
        <v>07</v>
      </c>
      <c r="S732" s="29" t="str">
        <f t="shared" si="89"/>
        <v>16 18</v>
      </c>
      <c r="T732" s="29"/>
      <c r="U732" s="34"/>
      <c r="V732" s="36"/>
      <c r="W732" s="36"/>
      <c r="X732" s="36"/>
      <c r="Y732" s="36"/>
      <c r="Z732" s="36"/>
      <c r="AA732" s="33" t="str">
        <f t="shared" si="85"/>
        <v>Business validation</v>
      </c>
      <c r="AB732" s="33" t="str">
        <f t="shared" si="83"/>
        <v>IT</v>
      </c>
      <c r="AC732" s="28" t="s">
        <v>1051</v>
      </c>
      <c r="AD732" s="28" t="s">
        <v>2701</v>
      </c>
      <c r="AE732" s="33" t="s">
        <v>84</v>
      </c>
      <c r="AF732" s="36"/>
      <c r="AG732" s="36"/>
      <c r="AH732" s="28"/>
    </row>
    <row r="733" spans="1:34" ht="15" customHeight="1" x14ac:dyDescent="0.25">
      <c r="A733" s="40" t="s">
        <v>2643</v>
      </c>
      <c r="B733" s="39" t="s">
        <v>3132</v>
      </c>
      <c r="C733" s="36" t="s">
        <v>1836</v>
      </c>
      <c r="D733" s="36"/>
      <c r="E733" s="36"/>
      <c r="F733" s="36"/>
      <c r="G733" s="36"/>
      <c r="H733" s="36"/>
      <c r="I733" s="36"/>
      <c r="J733" s="36"/>
      <c r="K733" s="36"/>
      <c r="L733" s="34" t="s">
        <v>2350</v>
      </c>
      <c r="M733" s="33" t="s">
        <v>2160</v>
      </c>
      <c r="N733" s="30" t="str">
        <f t="shared" si="84"/>
        <v>BV590_2: The capital charge for life expense risk is different from the loss in the value of assets minus liabilities (after the loss absorbing capacity of technical provisions) after the shock, with a minimum of zero --&gt;Template 1: SR.26.03; Expression: If {r0050,c0010} =[s2c_AP:x34] then {r0500,c0060}=MAX(0,({r0500,c0020}-{r0500,c0030})-({r0500,c0040}-{r0500,c0050}))</v>
      </c>
      <c r="O733" s="25" t="s">
        <v>7371</v>
      </c>
      <c r="P733" s="29" t="str">
        <f t="shared" si="86"/>
        <v>01 04</v>
      </c>
      <c r="Q733" s="28" t="str">
        <f t="shared" si="87"/>
        <v/>
      </c>
      <c r="R733" s="29" t="str">
        <f t="shared" si="88"/>
        <v>07</v>
      </c>
      <c r="S733" s="29" t="str">
        <f t="shared" si="89"/>
        <v>16 18</v>
      </c>
      <c r="T733" s="29"/>
      <c r="U733" s="34"/>
      <c r="V733" s="36"/>
      <c r="W733" s="36"/>
      <c r="X733" s="36"/>
      <c r="Y733" s="36"/>
      <c r="Z733" s="36"/>
      <c r="AA733" s="33" t="str">
        <f t="shared" si="85"/>
        <v>Business validation</v>
      </c>
      <c r="AB733" s="33" t="str">
        <f t="shared" si="83"/>
        <v>IT</v>
      </c>
      <c r="AC733" s="28" t="s">
        <v>1051</v>
      </c>
      <c r="AD733" s="28" t="s">
        <v>2701</v>
      </c>
      <c r="AE733" s="33" t="s">
        <v>84</v>
      </c>
      <c r="AF733" s="36"/>
      <c r="AG733" s="36"/>
      <c r="AH733" s="28"/>
    </row>
    <row r="734" spans="1:34" ht="15" customHeight="1" x14ac:dyDescent="0.25">
      <c r="A734" s="40" t="s">
        <v>3215</v>
      </c>
      <c r="B734" s="39" t="s">
        <v>3132</v>
      </c>
      <c r="C734" s="36" t="s">
        <v>1649</v>
      </c>
      <c r="D734" s="36"/>
      <c r="E734" s="36"/>
      <c r="F734" s="36"/>
      <c r="G734" s="36"/>
      <c r="H734" s="36"/>
      <c r="I734" s="36"/>
      <c r="J734" s="36"/>
      <c r="K734" s="36"/>
      <c r="L734" s="34" t="s">
        <v>2351</v>
      </c>
      <c r="M734" s="33" t="s">
        <v>2161</v>
      </c>
      <c r="N734" s="30" t="str">
        <f t="shared" si="84"/>
        <v>BV591_1: The capital charge for life catastrophe risk is different from the loss in the value of assets minus liabilities (after the loss absorbing capacity of technical provisions) after the shock, with a minimum of zero --&gt;Template 1: S.26.03; Expression: If {r0060,c0010} =[s2c_AP:x34] then {r0700,c0060}=MAX(0,({r0700,c0020}-{r0700,c0030})-({r0700,c0040}-{r0700,c0050}))</v>
      </c>
      <c r="O734" s="25" t="s">
        <v>7371</v>
      </c>
      <c r="P734" s="29" t="str">
        <f t="shared" si="86"/>
        <v>01 04</v>
      </c>
      <c r="Q734" s="28" t="str">
        <f t="shared" si="87"/>
        <v/>
      </c>
      <c r="R734" s="29" t="str">
        <f t="shared" si="88"/>
        <v>07</v>
      </c>
      <c r="S734" s="29" t="str">
        <f t="shared" si="89"/>
        <v>16 18</v>
      </c>
      <c r="T734" s="29"/>
      <c r="U734" s="34"/>
      <c r="V734" s="36"/>
      <c r="W734" s="36"/>
      <c r="X734" s="36"/>
      <c r="Y734" s="36"/>
      <c r="Z734" s="36"/>
      <c r="AA734" s="33" t="str">
        <f t="shared" si="85"/>
        <v>Business validation</v>
      </c>
      <c r="AB734" s="33" t="str">
        <f t="shared" si="83"/>
        <v>IT</v>
      </c>
      <c r="AC734" s="28" t="s">
        <v>1051</v>
      </c>
      <c r="AD734" s="28" t="s">
        <v>2701</v>
      </c>
      <c r="AE734" s="33" t="s">
        <v>84</v>
      </c>
      <c r="AF734" s="36"/>
      <c r="AG734" s="36"/>
      <c r="AH734" s="28"/>
    </row>
    <row r="735" spans="1:34" ht="15" customHeight="1" x14ac:dyDescent="0.25">
      <c r="A735" s="40" t="s">
        <v>3216</v>
      </c>
      <c r="B735" s="39" t="s">
        <v>3132</v>
      </c>
      <c r="C735" s="36" t="s">
        <v>1836</v>
      </c>
      <c r="D735" s="36"/>
      <c r="E735" s="36"/>
      <c r="F735" s="36"/>
      <c r="G735" s="36"/>
      <c r="H735" s="36"/>
      <c r="I735" s="36"/>
      <c r="J735" s="36"/>
      <c r="K735" s="36"/>
      <c r="L735" s="34" t="s">
        <v>2351</v>
      </c>
      <c r="M735" s="33" t="s">
        <v>2161</v>
      </c>
      <c r="N735" s="30" t="str">
        <f t="shared" si="84"/>
        <v>BV591_2: The capital charge for life catastrophe risk is different from the loss in the value of assets minus liabilities (after the loss absorbing capacity of technical provisions) after the shock, with a minimum of zero --&gt;Template 1: SR.26.03; Expression: If {r0060,c0010} =[s2c_AP:x34] then {r0700,c0060}=MAX(0,({r0700,c0020}-{r0700,c0030})-({r0700,c0040}-{r0700,c0050}))</v>
      </c>
      <c r="O735" s="25" t="s">
        <v>7371</v>
      </c>
      <c r="P735" s="29" t="str">
        <f t="shared" si="86"/>
        <v>01 04</v>
      </c>
      <c r="Q735" s="28" t="str">
        <f t="shared" si="87"/>
        <v/>
      </c>
      <c r="R735" s="29" t="str">
        <f t="shared" si="88"/>
        <v>07</v>
      </c>
      <c r="S735" s="29" t="str">
        <f t="shared" si="89"/>
        <v>16 18</v>
      </c>
      <c r="T735" s="29"/>
      <c r="U735" s="34"/>
      <c r="V735" s="36"/>
      <c r="W735" s="36"/>
      <c r="X735" s="36"/>
      <c r="Y735" s="36"/>
      <c r="Z735" s="36"/>
      <c r="AA735" s="33" t="str">
        <f t="shared" si="85"/>
        <v>Business validation</v>
      </c>
      <c r="AB735" s="33" t="str">
        <f t="shared" si="83"/>
        <v>IT</v>
      </c>
      <c r="AC735" s="28" t="s">
        <v>1051</v>
      </c>
      <c r="AD735" s="28" t="s">
        <v>2701</v>
      </c>
      <c r="AE735" s="33" t="s">
        <v>84</v>
      </c>
      <c r="AF735" s="36"/>
      <c r="AG735" s="36"/>
      <c r="AH735" s="28"/>
    </row>
    <row r="736" spans="1:34" ht="15" customHeight="1" x14ac:dyDescent="0.25">
      <c r="A736" s="40" t="s">
        <v>2644</v>
      </c>
      <c r="B736" s="39" t="s">
        <v>3132</v>
      </c>
      <c r="C736" s="36" t="s">
        <v>1649</v>
      </c>
      <c r="D736" s="36"/>
      <c r="E736" s="36"/>
      <c r="F736" s="36"/>
      <c r="G736" s="36"/>
      <c r="H736" s="36"/>
      <c r="I736" s="36" t="s">
        <v>2144</v>
      </c>
      <c r="J736" s="36"/>
      <c r="K736" s="36"/>
      <c r="L736" s="34" t="s">
        <v>2141</v>
      </c>
      <c r="M736" s="33" t="s">
        <v>2146</v>
      </c>
      <c r="N736" s="30" t="str">
        <f t="shared" si="84"/>
        <v>BV592_1: The capital charge is different from the loss in the value of assets minus liabilities (after the loss absorbing capacity of technical provisions) after the shock, with a minimum of zero --&gt;Template 1: S.26.03; Rows: r0600; Expression: {c0060}=MAX(0,({c0020}-{c0030})-({c0040}-{c0050}))</v>
      </c>
      <c r="O736" s="25" t="s">
        <v>7371</v>
      </c>
      <c r="P736" s="29" t="str">
        <f t="shared" si="86"/>
        <v>01 04</v>
      </c>
      <c r="Q736" s="28" t="str">
        <f t="shared" si="87"/>
        <v/>
      </c>
      <c r="R736" s="29" t="str">
        <f t="shared" si="88"/>
        <v>07</v>
      </c>
      <c r="S736" s="29" t="str">
        <f t="shared" si="89"/>
        <v>16 18</v>
      </c>
      <c r="T736" s="29"/>
      <c r="U736" s="34"/>
      <c r="V736" s="36"/>
      <c r="W736" s="36"/>
      <c r="X736" s="36"/>
      <c r="Y736" s="36"/>
      <c r="Z736" s="36"/>
      <c r="AA736" s="33" t="str">
        <f t="shared" si="85"/>
        <v>Business validation</v>
      </c>
      <c r="AB736" s="33" t="str">
        <f t="shared" si="83"/>
        <v>IT</v>
      </c>
      <c r="AC736" s="28" t="s">
        <v>1051</v>
      </c>
      <c r="AD736" s="28" t="s">
        <v>2701</v>
      </c>
      <c r="AE736" s="33" t="s">
        <v>84</v>
      </c>
      <c r="AF736" s="36"/>
      <c r="AG736" s="36"/>
      <c r="AH736" s="28"/>
    </row>
    <row r="737" spans="1:34" ht="15" customHeight="1" x14ac:dyDescent="0.25">
      <c r="A737" s="40" t="s">
        <v>2645</v>
      </c>
      <c r="B737" s="39" t="s">
        <v>3132</v>
      </c>
      <c r="C737" s="36" t="s">
        <v>1836</v>
      </c>
      <c r="D737" s="36"/>
      <c r="E737" s="36"/>
      <c r="F737" s="36"/>
      <c r="G737" s="36"/>
      <c r="H737" s="36"/>
      <c r="I737" s="36" t="s">
        <v>2144</v>
      </c>
      <c r="J737" s="36"/>
      <c r="K737" s="36"/>
      <c r="L737" s="34" t="s">
        <v>2141</v>
      </c>
      <c r="M737" s="33" t="s">
        <v>2146</v>
      </c>
      <c r="N737" s="30" t="str">
        <f t="shared" si="84"/>
        <v>BV592_2: The capital charge is different from the loss in the value of assets minus liabilities (after the loss absorbing capacity of technical provisions) after the shock, with a minimum of zero --&gt;Template 1: SR.26.03; Rows: r0600; Expression: {c0060}=MAX(0,({c0020}-{c0030})-({c0040}-{c0050}))</v>
      </c>
      <c r="O737" s="25" t="s">
        <v>7371</v>
      </c>
      <c r="P737" s="29" t="str">
        <f t="shared" si="86"/>
        <v>01 04</v>
      </c>
      <c r="Q737" s="28" t="str">
        <f t="shared" si="87"/>
        <v/>
      </c>
      <c r="R737" s="29" t="str">
        <f t="shared" si="88"/>
        <v>07</v>
      </c>
      <c r="S737" s="29" t="str">
        <f t="shared" si="89"/>
        <v>16 18</v>
      </c>
      <c r="T737" s="29"/>
      <c r="U737" s="34"/>
      <c r="V737" s="36"/>
      <c r="W737" s="36"/>
      <c r="X737" s="36"/>
      <c r="Y737" s="36"/>
      <c r="Z737" s="36"/>
      <c r="AA737" s="33" t="str">
        <f t="shared" si="85"/>
        <v>Business validation</v>
      </c>
      <c r="AB737" s="33" t="str">
        <f t="shared" si="83"/>
        <v>IT</v>
      </c>
      <c r="AC737" s="28" t="s">
        <v>1051</v>
      </c>
      <c r="AD737" s="28" t="s">
        <v>2701</v>
      </c>
      <c r="AE737" s="33" t="s">
        <v>84</v>
      </c>
      <c r="AF737" s="36"/>
      <c r="AG737" s="36"/>
      <c r="AH737" s="28"/>
    </row>
    <row r="738" spans="1:34" ht="15" customHeight="1" x14ac:dyDescent="0.25">
      <c r="A738" s="40" t="s">
        <v>2646</v>
      </c>
      <c r="B738" s="39" t="s">
        <v>3132</v>
      </c>
      <c r="C738" s="36" t="s">
        <v>1649</v>
      </c>
      <c r="D738" s="36"/>
      <c r="E738" s="36"/>
      <c r="F738" s="36"/>
      <c r="G738" s="36"/>
      <c r="H738" s="36"/>
      <c r="I738" s="36"/>
      <c r="J738" s="36"/>
      <c r="K738" s="36"/>
      <c r="L738" s="34" t="s">
        <v>2352</v>
      </c>
      <c r="M738" s="33" t="s">
        <v>2162</v>
      </c>
      <c r="N738" s="30" t="str">
        <f t="shared" si="84"/>
        <v>BV593_1: The capital charge for mortality risk is different from the loss in the value of assets minus liabilities (before the loss absorbing capacity of technical provisions) after the shock, with a minimum of zero --&gt;Template 1: S.26.03; Expression: If {r0010,c0010} =[s2c_AP:x34] then {r0100,c0080}=MAX(0,({r0100,c0020}-{r0100,c0030})-({r0100,c0040}-{r0100,c0070}))</v>
      </c>
      <c r="O738" s="25" t="s">
        <v>7371</v>
      </c>
      <c r="P738" s="29" t="str">
        <f t="shared" si="86"/>
        <v>01 04</v>
      </c>
      <c r="Q738" s="28" t="str">
        <f t="shared" si="87"/>
        <v/>
      </c>
      <c r="R738" s="29" t="str">
        <f t="shared" si="88"/>
        <v>07</v>
      </c>
      <c r="S738" s="29" t="str">
        <f t="shared" si="89"/>
        <v>16 18</v>
      </c>
      <c r="T738" s="29"/>
      <c r="U738" s="34"/>
      <c r="V738" s="36"/>
      <c r="W738" s="36"/>
      <c r="X738" s="36"/>
      <c r="Y738" s="36"/>
      <c r="Z738" s="36"/>
      <c r="AA738" s="33" t="str">
        <f t="shared" si="85"/>
        <v>Business validation</v>
      </c>
      <c r="AB738" s="33" t="str">
        <f t="shared" si="83"/>
        <v>IT</v>
      </c>
      <c r="AC738" s="28" t="s">
        <v>1051</v>
      </c>
      <c r="AD738" s="28" t="s">
        <v>2701</v>
      </c>
      <c r="AE738" s="33" t="s">
        <v>84</v>
      </c>
      <c r="AF738" s="36"/>
      <c r="AG738" s="36"/>
      <c r="AH738" s="28"/>
    </row>
    <row r="739" spans="1:34" ht="15" customHeight="1" x14ac:dyDescent="0.25">
      <c r="A739" s="40" t="s">
        <v>2647</v>
      </c>
      <c r="B739" s="39" t="s">
        <v>3132</v>
      </c>
      <c r="C739" s="36" t="s">
        <v>1836</v>
      </c>
      <c r="D739" s="36"/>
      <c r="E739" s="36"/>
      <c r="F739" s="36"/>
      <c r="G739" s="36"/>
      <c r="H739" s="36"/>
      <c r="I739" s="36"/>
      <c r="J739" s="36"/>
      <c r="K739" s="36"/>
      <c r="L739" s="34" t="s">
        <v>2352</v>
      </c>
      <c r="M739" s="33" t="s">
        <v>2162</v>
      </c>
      <c r="N739" s="30" t="str">
        <f t="shared" si="84"/>
        <v>BV593_2: The capital charge for mortality risk is different from the loss in the value of assets minus liabilities (before the loss absorbing capacity of technical provisions) after the shock, with a minimum of zero --&gt;Template 1: SR.26.03; Expression: If {r0010,c0010} =[s2c_AP:x34] then {r0100,c0080}=MAX(0,({r0100,c0020}-{r0100,c0030})-({r0100,c0040}-{r0100,c0070}))</v>
      </c>
      <c r="O739" s="25" t="s">
        <v>7371</v>
      </c>
      <c r="P739" s="29" t="str">
        <f t="shared" si="86"/>
        <v>01 04</v>
      </c>
      <c r="Q739" s="28" t="str">
        <f t="shared" si="87"/>
        <v/>
      </c>
      <c r="R739" s="29" t="str">
        <f t="shared" si="88"/>
        <v>07</v>
      </c>
      <c r="S739" s="29" t="str">
        <f t="shared" si="89"/>
        <v>16 18</v>
      </c>
      <c r="T739" s="29"/>
      <c r="U739" s="34"/>
      <c r="V739" s="36"/>
      <c r="W739" s="36"/>
      <c r="X739" s="36"/>
      <c r="Y739" s="36"/>
      <c r="Z739" s="36"/>
      <c r="AA739" s="33" t="str">
        <f t="shared" si="85"/>
        <v>Business validation</v>
      </c>
      <c r="AB739" s="33" t="str">
        <f t="shared" si="83"/>
        <v>IT</v>
      </c>
      <c r="AC739" s="28" t="s">
        <v>1051</v>
      </c>
      <c r="AD739" s="28" t="s">
        <v>2701</v>
      </c>
      <c r="AE739" s="33" t="s">
        <v>84</v>
      </c>
      <c r="AF739" s="36"/>
      <c r="AG739" s="36"/>
      <c r="AH739" s="28"/>
    </row>
    <row r="740" spans="1:34" ht="15" customHeight="1" x14ac:dyDescent="0.25">
      <c r="A740" s="40" t="s">
        <v>2648</v>
      </c>
      <c r="B740" s="39" t="s">
        <v>3132</v>
      </c>
      <c r="C740" s="36" t="s">
        <v>1649</v>
      </c>
      <c r="D740" s="36"/>
      <c r="E740" s="36"/>
      <c r="F740" s="36"/>
      <c r="G740" s="36"/>
      <c r="H740" s="36"/>
      <c r="I740" s="36"/>
      <c r="J740" s="36"/>
      <c r="K740" s="36"/>
      <c r="L740" s="34" t="s">
        <v>2353</v>
      </c>
      <c r="M740" s="33" t="s">
        <v>2163</v>
      </c>
      <c r="N740" s="30" t="str">
        <f t="shared" si="84"/>
        <v>BV594_1: The capital charge for longevity risk is different from the loss in the value of assets minus liabilities (before the loss absorbing capacity of technical provisions) after the shock, with a minimum of zero --&gt;Template 1: S.26.03; Expression: If {r0020,c0010} =[s2c_AP:x34] then {r0200,c0080}=MAX(0,({r0200,c0020}-{r0200,c0030})-({r0200,c0040}-{r0200,c0070}))</v>
      </c>
      <c r="O740" s="25" t="s">
        <v>7371</v>
      </c>
      <c r="P740" s="29" t="str">
        <f t="shared" si="86"/>
        <v>01 04</v>
      </c>
      <c r="Q740" s="28" t="str">
        <f t="shared" si="87"/>
        <v/>
      </c>
      <c r="R740" s="29" t="str">
        <f t="shared" si="88"/>
        <v>07</v>
      </c>
      <c r="S740" s="29" t="str">
        <f t="shared" si="89"/>
        <v>16 18</v>
      </c>
      <c r="T740" s="29"/>
      <c r="U740" s="34"/>
      <c r="V740" s="36"/>
      <c r="W740" s="36"/>
      <c r="X740" s="36"/>
      <c r="Y740" s="36"/>
      <c r="Z740" s="36"/>
      <c r="AA740" s="33" t="str">
        <f t="shared" si="85"/>
        <v>Business validation</v>
      </c>
      <c r="AB740" s="33" t="str">
        <f t="shared" si="83"/>
        <v>IT</v>
      </c>
      <c r="AC740" s="28" t="s">
        <v>1051</v>
      </c>
      <c r="AD740" s="28" t="s">
        <v>2701</v>
      </c>
      <c r="AE740" s="33" t="s">
        <v>84</v>
      </c>
      <c r="AF740" s="36"/>
      <c r="AG740" s="36"/>
      <c r="AH740" s="28"/>
    </row>
    <row r="741" spans="1:34" ht="15" customHeight="1" x14ac:dyDescent="0.25">
      <c r="A741" s="40" t="s">
        <v>2649</v>
      </c>
      <c r="B741" s="39" t="s">
        <v>3132</v>
      </c>
      <c r="C741" s="36" t="s">
        <v>1836</v>
      </c>
      <c r="D741" s="36"/>
      <c r="E741" s="36"/>
      <c r="F741" s="36"/>
      <c r="G741" s="36"/>
      <c r="H741" s="36"/>
      <c r="I741" s="36"/>
      <c r="J741" s="36"/>
      <c r="K741" s="36"/>
      <c r="L741" s="34" t="s">
        <v>2353</v>
      </c>
      <c r="M741" s="33" t="s">
        <v>2163</v>
      </c>
      <c r="N741" s="30" t="str">
        <f t="shared" si="84"/>
        <v>BV594_2: The capital charge for longevity risk is different from the loss in the value of assets minus liabilities (before the loss absorbing capacity of technical provisions) after the shock, with a minimum of zero --&gt;Template 1: SR.26.03; Expression: If {r0020,c0010} =[s2c_AP:x34] then {r0200,c0080}=MAX(0,({r0200,c0020}-{r0200,c0030})-({r0200,c0040}-{r0200,c0070}))</v>
      </c>
      <c r="O741" s="25" t="s">
        <v>7371</v>
      </c>
      <c r="P741" s="29" t="str">
        <f t="shared" si="86"/>
        <v>01 04</v>
      </c>
      <c r="Q741" s="28" t="str">
        <f t="shared" si="87"/>
        <v/>
      </c>
      <c r="R741" s="29" t="str">
        <f t="shared" si="88"/>
        <v>07</v>
      </c>
      <c r="S741" s="29" t="str">
        <f t="shared" si="89"/>
        <v>16 18</v>
      </c>
      <c r="T741" s="29"/>
      <c r="U741" s="34"/>
      <c r="V741" s="36"/>
      <c r="W741" s="36"/>
      <c r="X741" s="36"/>
      <c r="Y741" s="36"/>
      <c r="Z741" s="36"/>
      <c r="AA741" s="33" t="str">
        <f t="shared" si="85"/>
        <v>Business validation</v>
      </c>
      <c r="AB741" s="33" t="str">
        <f t="shared" si="83"/>
        <v>IT</v>
      </c>
      <c r="AC741" s="28" t="s">
        <v>1051</v>
      </c>
      <c r="AD741" s="28" t="s">
        <v>2701</v>
      </c>
      <c r="AE741" s="33" t="s">
        <v>84</v>
      </c>
      <c r="AF741" s="36"/>
      <c r="AG741" s="36"/>
      <c r="AH741" s="28"/>
    </row>
    <row r="742" spans="1:34" ht="15" customHeight="1" x14ac:dyDescent="0.25">
      <c r="A742" s="40" t="s">
        <v>2650</v>
      </c>
      <c r="B742" s="39" t="s">
        <v>3132</v>
      </c>
      <c r="C742" s="36" t="s">
        <v>1649</v>
      </c>
      <c r="D742" s="36"/>
      <c r="E742" s="36"/>
      <c r="F742" s="36"/>
      <c r="G742" s="36"/>
      <c r="H742" s="36"/>
      <c r="I742" s="36"/>
      <c r="J742" s="36"/>
      <c r="K742" s="36"/>
      <c r="L742" s="34" t="s">
        <v>2354</v>
      </c>
      <c r="M742" s="33" t="s">
        <v>2164</v>
      </c>
      <c r="N742" s="30" t="str">
        <f t="shared" si="84"/>
        <v>BV595_1: The capital charge for disability-morbidity risk is different from the loss in the value of assets minus liabilities (before the loss absorbing capacity of technical provisions) after the shock, with a minimum of zero --&gt;Template 1: S.26.03; Expression: If {r0030,c0010} =[s2c_AP:x34] then {r0300,c0080}=MAX(0,({r0300,c0020}-{r0300,c0030})-({r0300,c0040}-{r0300,c0070}))</v>
      </c>
      <c r="O742" s="25" t="s">
        <v>7371</v>
      </c>
      <c r="P742" s="29" t="str">
        <f t="shared" si="86"/>
        <v>01 04</v>
      </c>
      <c r="Q742" s="28" t="str">
        <f t="shared" si="87"/>
        <v/>
      </c>
      <c r="R742" s="29" t="str">
        <f t="shared" si="88"/>
        <v>07</v>
      </c>
      <c r="S742" s="29" t="str">
        <f t="shared" si="89"/>
        <v>16 18</v>
      </c>
      <c r="T742" s="29"/>
      <c r="U742" s="34"/>
      <c r="V742" s="36"/>
      <c r="W742" s="36"/>
      <c r="X742" s="36"/>
      <c r="Y742" s="36"/>
      <c r="Z742" s="36"/>
      <c r="AA742" s="33" t="str">
        <f t="shared" si="85"/>
        <v>Business validation</v>
      </c>
      <c r="AB742" s="33" t="str">
        <f t="shared" si="83"/>
        <v>IT</v>
      </c>
      <c r="AC742" s="28" t="s">
        <v>1051</v>
      </c>
      <c r="AD742" s="28" t="s">
        <v>2701</v>
      </c>
      <c r="AE742" s="33" t="s">
        <v>84</v>
      </c>
      <c r="AF742" s="36"/>
      <c r="AG742" s="36"/>
      <c r="AH742" s="28"/>
    </row>
    <row r="743" spans="1:34" ht="15" customHeight="1" x14ac:dyDescent="0.25">
      <c r="A743" s="40" t="s">
        <v>2651</v>
      </c>
      <c r="B743" s="39" t="s">
        <v>3132</v>
      </c>
      <c r="C743" s="36" t="s">
        <v>1836</v>
      </c>
      <c r="D743" s="36"/>
      <c r="E743" s="36"/>
      <c r="F743" s="36"/>
      <c r="G743" s="36"/>
      <c r="H743" s="36"/>
      <c r="I743" s="36"/>
      <c r="J743" s="36"/>
      <c r="K743" s="36"/>
      <c r="L743" s="34" t="s">
        <v>2354</v>
      </c>
      <c r="M743" s="33" t="s">
        <v>2164</v>
      </c>
      <c r="N743" s="30" t="str">
        <f t="shared" si="84"/>
        <v>BV595_2: The capital charge for disability-morbidity risk is different from the loss in the value of assets minus liabilities (before the loss absorbing capacity of technical provisions) after the shock, with a minimum of zero --&gt;Template 1: SR.26.03; Expression: If {r0030,c0010} =[s2c_AP:x34] then {r0300,c0080}=MAX(0,({r0300,c0020}-{r0300,c0030})-({r0300,c0040}-{r0300,c0070}))</v>
      </c>
      <c r="O743" s="25" t="s">
        <v>7371</v>
      </c>
      <c r="P743" s="29" t="str">
        <f t="shared" si="86"/>
        <v>01 04</v>
      </c>
      <c r="Q743" s="28" t="str">
        <f t="shared" si="87"/>
        <v/>
      </c>
      <c r="R743" s="29" t="str">
        <f t="shared" si="88"/>
        <v>07</v>
      </c>
      <c r="S743" s="29" t="str">
        <f t="shared" si="89"/>
        <v>16 18</v>
      </c>
      <c r="T743" s="29"/>
      <c r="U743" s="34"/>
      <c r="V743" s="36"/>
      <c r="W743" s="36"/>
      <c r="X743" s="36"/>
      <c r="Y743" s="36"/>
      <c r="Z743" s="36"/>
      <c r="AA743" s="33" t="str">
        <f t="shared" si="85"/>
        <v>Business validation</v>
      </c>
      <c r="AB743" s="33" t="str">
        <f t="shared" si="83"/>
        <v>IT</v>
      </c>
      <c r="AC743" s="28" t="s">
        <v>1051</v>
      </c>
      <c r="AD743" s="28" t="s">
        <v>2701</v>
      </c>
      <c r="AE743" s="33" t="s">
        <v>84</v>
      </c>
      <c r="AF743" s="36"/>
      <c r="AG743" s="36"/>
      <c r="AH743" s="28"/>
    </row>
    <row r="744" spans="1:34" ht="15" customHeight="1" x14ac:dyDescent="0.25">
      <c r="A744" s="40" t="s">
        <v>2652</v>
      </c>
      <c r="B744" s="39" t="s">
        <v>3132</v>
      </c>
      <c r="C744" s="36" t="s">
        <v>1649</v>
      </c>
      <c r="D744" s="36"/>
      <c r="E744" s="36"/>
      <c r="F744" s="36"/>
      <c r="G744" s="36"/>
      <c r="H744" s="36"/>
      <c r="I744" s="36"/>
      <c r="J744" s="36"/>
      <c r="K744" s="36"/>
      <c r="L744" s="34" t="s">
        <v>2355</v>
      </c>
      <c r="M744" s="33" t="s">
        <v>2165</v>
      </c>
      <c r="N744" s="30" t="str">
        <f t="shared" si="84"/>
        <v>BV596_1: The capital charge for risk of increase in lapse rates is different from the loss in the value of assets minus liabilities (before the loss absorbing capacity of technical provisions) after the shock, with a minimum of zero --&gt;Template 1: S.26.03; Expression: If {r0040,c0010} =[s2c_AP:x34] then {r0410,c0080}=MAX(0,({r0410,c0020}-{r0410,c0030})-({r0410,c0040}-{r0410,c0070}))</v>
      </c>
      <c r="O744" s="25" t="s">
        <v>7371</v>
      </c>
      <c r="P744" s="29" t="str">
        <f t="shared" si="86"/>
        <v>01 04</v>
      </c>
      <c r="Q744" s="28" t="str">
        <f t="shared" si="87"/>
        <v/>
      </c>
      <c r="R744" s="29" t="str">
        <f t="shared" si="88"/>
        <v>07</v>
      </c>
      <c r="S744" s="29" t="str">
        <f t="shared" si="89"/>
        <v>16 18</v>
      </c>
      <c r="T744" s="29"/>
      <c r="U744" s="34"/>
      <c r="V744" s="36"/>
      <c r="W744" s="36"/>
      <c r="X744" s="36"/>
      <c r="Y744" s="36"/>
      <c r="Z744" s="36"/>
      <c r="AA744" s="33" t="str">
        <f t="shared" si="85"/>
        <v>Business validation</v>
      </c>
      <c r="AB744" s="33" t="str">
        <f t="shared" ref="AB744:AB807" si="90">IF(D744="",IF(E744="",IF(F744="",IF(G744="","IT"))),"CT")</f>
        <v>IT</v>
      </c>
      <c r="AC744" s="28" t="s">
        <v>1051</v>
      </c>
      <c r="AD744" s="28" t="s">
        <v>2701</v>
      </c>
      <c r="AE744" s="33" t="s">
        <v>84</v>
      </c>
      <c r="AF744" s="36"/>
      <c r="AG744" s="36"/>
      <c r="AH744" s="28"/>
    </row>
    <row r="745" spans="1:34" ht="15" customHeight="1" x14ac:dyDescent="0.25">
      <c r="A745" s="40" t="s">
        <v>2653</v>
      </c>
      <c r="B745" s="39" t="s">
        <v>3132</v>
      </c>
      <c r="C745" s="36" t="s">
        <v>1836</v>
      </c>
      <c r="D745" s="36"/>
      <c r="E745" s="36"/>
      <c r="F745" s="36"/>
      <c r="G745" s="36"/>
      <c r="H745" s="36"/>
      <c r="I745" s="36"/>
      <c r="J745" s="36"/>
      <c r="K745" s="36"/>
      <c r="L745" s="34" t="s">
        <v>2355</v>
      </c>
      <c r="M745" s="33" t="s">
        <v>2165</v>
      </c>
      <c r="N745" s="30" t="str">
        <f t="shared" si="84"/>
        <v>BV596_2: The capital charge for risk of increase in lapse rates is different from the loss in the value of assets minus liabilities (before the loss absorbing capacity of technical provisions) after the shock, with a minimum of zero --&gt;Template 1: SR.26.03; Expression: If {r0040,c0010} =[s2c_AP:x34] then {r0410,c0080}=MAX(0,({r0410,c0020}-{r0410,c0030})-({r0410,c0040}-{r0410,c0070}))</v>
      </c>
      <c r="O745" s="25" t="s">
        <v>7371</v>
      </c>
      <c r="P745" s="29" t="str">
        <f t="shared" si="86"/>
        <v>01 04</v>
      </c>
      <c r="Q745" s="28" t="str">
        <f t="shared" si="87"/>
        <v/>
      </c>
      <c r="R745" s="29" t="str">
        <f t="shared" si="88"/>
        <v>07</v>
      </c>
      <c r="S745" s="29" t="str">
        <f t="shared" si="89"/>
        <v>16 18</v>
      </c>
      <c r="T745" s="29"/>
      <c r="U745" s="34"/>
      <c r="V745" s="36"/>
      <c r="W745" s="36"/>
      <c r="X745" s="36"/>
      <c r="Y745" s="36"/>
      <c r="Z745" s="36"/>
      <c r="AA745" s="33" t="str">
        <f t="shared" si="85"/>
        <v>Business validation</v>
      </c>
      <c r="AB745" s="33" t="str">
        <f t="shared" si="90"/>
        <v>IT</v>
      </c>
      <c r="AC745" s="28" t="s">
        <v>1051</v>
      </c>
      <c r="AD745" s="28" t="s">
        <v>2701</v>
      </c>
      <c r="AE745" s="33" t="s">
        <v>84</v>
      </c>
      <c r="AF745" s="36"/>
      <c r="AG745" s="36"/>
      <c r="AH745" s="28"/>
    </row>
    <row r="746" spans="1:34" ht="15" customHeight="1" x14ac:dyDescent="0.25">
      <c r="A746" s="40" t="s">
        <v>2654</v>
      </c>
      <c r="B746" s="39" t="s">
        <v>3132</v>
      </c>
      <c r="C746" s="36" t="s">
        <v>1649</v>
      </c>
      <c r="D746" s="36"/>
      <c r="E746" s="36"/>
      <c r="F746" s="36"/>
      <c r="G746" s="36"/>
      <c r="H746" s="36"/>
      <c r="I746" s="36"/>
      <c r="J746" s="36"/>
      <c r="K746" s="36"/>
      <c r="L746" s="34" t="s">
        <v>2356</v>
      </c>
      <c r="M746" s="33" t="s">
        <v>2166</v>
      </c>
      <c r="N746" s="30" t="str">
        <f t="shared" si="84"/>
        <v>BV597_1: The capital charge for risk of decrease in lapse rates is different from the loss in the value of assets minus liabilities (before the loss absorbing capacity of technical provisions) after the shock, with a minimum of zero --&gt;Template 1: S.26.03; Expression: If {r0040,c0010} =[s2c_AP:x34] then {r0420,c0080}=MAX(0,({r0420,c0020}-{r0420,c0030})-({r0420,c0040}-{r0420,c0070}))</v>
      </c>
      <c r="O746" s="25" t="s">
        <v>7371</v>
      </c>
      <c r="P746" s="29" t="str">
        <f t="shared" si="86"/>
        <v>01 04</v>
      </c>
      <c r="Q746" s="28" t="str">
        <f t="shared" si="87"/>
        <v/>
      </c>
      <c r="R746" s="29" t="str">
        <f t="shared" si="88"/>
        <v>07</v>
      </c>
      <c r="S746" s="29" t="str">
        <f t="shared" si="89"/>
        <v>16 18</v>
      </c>
      <c r="T746" s="29"/>
      <c r="U746" s="34"/>
      <c r="V746" s="36"/>
      <c r="W746" s="36"/>
      <c r="X746" s="36"/>
      <c r="Y746" s="36"/>
      <c r="Z746" s="36"/>
      <c r="AA746" s="33" t="str">
        <f t="shared" si="85"/>
        <v>Business validation</v>
      </c>
      <c r="AB746" s="33" t="str">
        <f t="shared" si="90"/>
        <v>IT</v>
      </c>
      <c r="AC746" s="28" t="s">
        <v>1051</v>
      </c>
      <c r="AD746" s="28" t="s">
        <v>2701</v>
      </c>
      <c r="AE746" s="33" t="s">
        <v>84</v>
      </c>
      <c r="AF746" s="36"/>
      <c r="AG746" s="36"/>
      <c r="AH746" s="28"/>
    </row>
    <row r="747" spans="1:34" ht="15" customHeight="1" x14ac:dyDescent="0.25">
      <c r="A747" s="40" t="s">
        <v>2655</v>
      </c>
      <c r="B747" s="39" t="s">
        <v>3132</v>
      </c>
      <c r="C747" s="36" t="s">
        <v>1836</v>
      </c>
      <c r="D747" s="36"/>
      <c r="E747" s="36"/>
      <c r="F747" s="36"/>
      <c r="G747" s="36"/>
      <c r="H747" s="36"/>
      <c r="I747" s="36"/>
      <c r="J747" s="36"/>
      <c r="K747" s="36"/>
      <c r="L747" s="34" t="s">
        <v>2356</v>
      </c>
      <c r="M747" s="33" t="s">
        <v>2166</v>
      </c>
      <c r="N747" s="30" t="str">
        <f t="shared" si="84"/>
        <v>BV597_2: The capital charge for risk of decrease in lapse rates is different from the loss in the value of assets minus liabilities (before the loss absorbing capacity of technical provisions) after the shock, with a minimum of zero --&gt;Template 1: SR.26.03; Expression: If {r0040,c0010} =[s2c_AP:x34] then {r0420,c0080}=MAX(0,({r0420,c0020}-{r0420,c0030})-({r0420,c0040}-{r0420,c0070}))</v>
      </c>
      <c r="O747" s="25" t="s">
        <v>7371</v>
      </c>
      <c r="P747" s="29" t="str">
        <f t="shared" si="86"/>
        <v>01 04</v>
      </c>
      <c r="Q747" s="28" t="str">
        <f t="shared" si="87"/>
        <v/>
      </c>
      <c r="R747" s="29" t="str">
        <f t="shared" si="88"/>
        <v>07</v>
      </c>
      <c r="S747" s="29" t="str">
        <f t="shared" si="89"/>
        <v>16 18</v>
      </c>
      <c r="T747" s="29"/>
      <c r="U747" s="34"/>
      <c r="V747" s="36"/>
      <c r="W747" s="36"/>
      <c r="X747" s="36"/>
      <c r="Y747" s="36"/>
      <c r="Z747" s="36"/>
      <c r="AA747" s="33" t="str">
        <f t="shared" si="85"/>
        <v>Business validation</v>
      </c>
      <c r="AB747" s="33" t="str">
        <f t="shared" si="90"/>
        <v>IT</v>
      </c>
      <c r="AC747" s="28" t="s">
        <v>1051</v>
      </c>
      <c r="AD747" s="28" t="s">
        <v>2701</v>
      </c>
      <c r="AE747" s="33" t="s">
        <v>84</v>
      </c>
      <c r="AF747" s="36"/>
      <c r="AG747" s="36"/>
      <c r="AH747" s="28"/>
    </row>
    <row r="748" spans="1:34" ht="15" customHeight="1" x14ac:dyDescent="0.25">
      <c r="A748" s="40" t="s">
        <v>2656</v>
      </c>
      <c r="B748" s="39" t="s">
        <v>3132</v>
      </c>
      <c r="C748" s="36" t="s">
        <v>1649</v>
      </c>
      <c r="D748" s="36"/>
      <c r="E748" s="36"/>
      <c r="F748" s="36"/>
      <c r="G748" s="36"/>
      <c r="H748" s="36"/>
      <c r="I748" s="36"/>
      <c r="J748" s="36"/>
      <c r="K748" s="36"/>
      <c r="L748" s="34" t="s">
        <v>7392</v>
      </c>
      <c r="M748" s="33" t="s">
        <v>2167</v>
      </c>
      <c r="N748" s="30" t="str">
        <f t="shared" si="84"/>
        <v>BV598_1: The capital charge for mass lapse risk is different from the loss in the value of assets minus liabilities (before the loss absorbing capacity of technical provisions) after the shock, with a minimum of zero --&gt;Template 1: S.26.03; Expression: {r0430,c0080}=MAX(0,({r0430,c0020}-{r0430,c0030})-({r0430,c0040}-{r0430,c0070}))</v>
      </c>
      <c r="O748" s="25" t="s">
        <v>7371</v>
      </c>
      <c r="P748" s="29" t="str">
        <f t="shared" si="86"/>
        <v>01 04</v>
      </c>
      <c r="Q748" s="28" t="str">
        <f t="shared" si="87"/>
        <v/>
      </c>
      <c r="R748" s="29" t="str">
        <f t="shared" si="88"/>
        <v>07</v>
      </c>
      <c r="S748" s="29" t="str">
        <f t="shared" si="89"/>
        <v>16 18</v>
      </c>
      <c r="T748" s="29"/>
      <c r="U748" s="34"/>
      <c r="V748" s="36"/>
      <c r="W748" s="36"/>
      <c r="X748" s="36"/>
      <c r="Y748" s="36"/>
      <c r="Z748" s="36"/>
      <c r="AA748" s="33" t="str">
        <f t="shared" si="85"/>
        <v>Business validation</v>
      </c>
      <c r="AB748" s="33" t="str">
        <f t="shared" si="90"/>
        <v>IT</v>
      </c>
      <c r="AC748" s="28" t="s">
        <v>1051</v>
      </c>
      <c r="AD748" s="28" t="s">
        <v>2701</v>
      </c>
      <c r="AE748" s="33" t="s">
        <v>84</v>
      </c>
      <c r="AF748" s="36"/>
      <c r="AG748" s="36"/>
      <c r="AH748" s="28"/>
    </row>
    <row r="749" spans="1:34" ht="15" customHeight="1" x14ac:dyDescent="0.25">
      <c r="A749" s="40" t="s">
        <v>2657</v>
      </c>
      <c r="B749" s="39" t="s">
        <v>3132</v>
      </c>
      <c r="C749" s="36" t="s">
        <v>1836</v>
      </c>
      <c r="D749" s="36"/>
      <c r="E749" s="36"/>
      <c r="F749" s="36"/>
      <c r="G749" s="36"/>
      <c r="H749" s="36"/>
      <c r="I749" s="36"/>
      <c r="J749" s="36"/>
      <c r="K749" s="36"/>
      <c r="L749" s="34" t="s">
        <v>7392</v>
      </c>
      <c r="M749" s="33" t="s">
        <v>2167</v>
      </c>
      <c r="N749" s="30" t="str">
        <f t="shared" si="84"/>
        <v>BV598_2: The capital charge for mass lapse risk is different from the loss in the value of assets minus liabilities (before the loss absorbing capacity of technical provisions) after the shock, with a minimum of zero --&gt;Template 1: SR.26.03; Expression: {r0430,c0080}=MAX(0,({r0430,c0020}-{r0430,c0030})-({r0430,c0040}-{r0430,c0070}))</v>
      </c>
      <c r="O749" s="25" t="s">
        <v>7371</v>
      </c>
      <c r="P749" s="29" t="str">
        <f t="shared" si="86"/>
        <v>01 04</v>
      </c>
      <c r="Q749" s="28" t="str">
        <f t="shared" si="87"/>
        <v/>
      </c>
      <c r="R749" s="29" t="str">
        <f t="shared" si="88"/>
        <v>07</v>
      </c>
      <c r="S749" s="29" t="str">
        <f t="shared" si="89"/>
        <v>16 18</v>
      </c>
      <c r="T749" s="29"/>
      <c r="U749" s="34"/>
      <c r="V749" s="36"/>
      <c r="W749" s="36"/>
      <c r="X749" s="36"/>
      <c r="Y749" s="36"/>
      <c r="Z749" s="36"/>
      <c r="AA749" s="33" t="str">
        <f t="shared" si="85"/>
        <v>Business validation</v>
      </c>
      <c r="AB749" s="33" t="str">
        <f t="shared" si="90"/>
        <v>IT</v>
      </c>
      <c r="AC749" s="28" t="s">
        <v>1051</v>
      </c>
      <c r="AD749" s="28" t="s">
        <v>2701</v>
      </c>
      <c r="AE749" s="33" t="s">
        <v>84</v>
      </c>
      <c r="AF749" s="36"/>
      <c r="AG749" s="36"/>
      <c r="AH749" s="28"/>
    </row>
    <row r="750" spans="1:34" ht="15" customHeight="1" x14ac:dyDescent="0.25">
      <c r="A750" s="40" t="s">
        <v>2658</v>
      </c>
      <c r="B750" s="39" t="s">
        <v>3132</v>
      </c>
      <c r="C750" s="36" t="s">
        <v>1649</v>
      </c>
      <c r="D750" s="36"/>
      <c r="E750" s="36"/>
      <c r="F750" s="36"/>
      <c r="G750" s="36"/>
      <c r="H750" s="36"/>
      <c r="I750" s="36"/>
      <c r="J750" s="36"/>
      <c r="K750" s="36"/>
      <c r="L750" s="34" t="s">
        <v>2357</v>
      </c>
      <c r="M750" s="33" t="s">
        <v>2168</v>
      </c>
      <c r="N750" s="30" t="str">
        <f t="shared" si="84"/>
        <v>BV599_1: The capital charge for life expense risk is different from the loss in the value of assets minus liabilities (before the loss absorbing capacity of technical provisions) after the shock, with a minimum of zero --&gt;Template 1: S.26.03; Expression: If {r0050,c0010} =[s2c_AP:x34] then {r0500,c0080}=MAX(0,({r0500,c0020}-{r0500,c0030})-({r0500,c0040}-{r0500,c0070}))</v>
      </c>
      <c r="O750" s="25" t="s">
        <v>7371</v>
      </c>
      <c r="P750" s="29" t="str">
        <f t="shared" si="86"/>
        <v>01 04</v>
      </c>
      <c r="Q750" s="28" t="str">
        <f t="shared" si="87"/>
        <v/>
      </c>
      <c r="R750" s="29" t="str">
        <f t="shared" si="88"/>
        <v>07</v>
      </c>
      <c r="S750" s="29" t="str">
        <f t="shared" si="89"/>
        <v>16 18</v>
      </c>
      <c r="T750" s="29"/>
      <c r="U750" s="34"/>
      <c r="V750" s="36"/>
      <c r="W750" s="36"/>
      <c r="X750" s="36"/>
      <c r="Y750" s="36"/>
      <c r="Z750" s="36"/>
      <c r="AA750" s="33" t="str">
        <f t="shared" si="85"/>
        <v>Business validation</v>
      </c>
      <c r="AB750" s="33" t="str">
        <f t="shared" si="90"/>
        <v>IT</v>
      </c>
      <c r="AC750" s="28" t="s">
        <v>1051</v>
      </c>
      <c r="AD750" s="28" t="s">
        <v>2701</v>
      </c>
      <c r="AE750" s="33" t="s">
        <v>84</v>
      </c>
      <c r="AF750" s="36"/>
      <c r="AG750" s="36"/>
      <c r="AH750" s="28"/>
    </row>
    <row r="751" spans="1:34" ht="15" customHeight="1" x14ac:dyDescent="0.25">
      <c r="A751" s="40" t="s">
        <v>2659</v>
      </c>
      <c r="B751" s="39" t="s">
        <v>3132</v>
      </c>
      <c r="C751" s="36" t="s">
        <v>1836</v>
      </c>
      <c r="D751" s="36"/>
      <c r="E751" s="36"/>
      <c r="F751" s="36"/>
      <c r="G751" s="36"/>
      <c r="H751" s="36"/>
      <c r="I751" s="36"/>
      <c r="J751" s="36"/>
      <c r="K751" s="36"/>
      <c r="L751" s="34" t="s">
        <v>2357</v>
      </c>
      <c r="M751" s="33" t="s">
        <v>2168</v>
      </c>
      <c r="N751" s="30" t="str">
        <f t="shared" si="84"/>
        <v>BV599_2: The capital charge for life expense risk is different from the loss in the value of assets minus liabilities (before the loss absorbing capacity of technical provisions) after the shock, with a minimum of zero --&gt;Template 1: SR.26.03; Expression: If {r0050,c0010} =[s2c_AP:x34] then {r0500,c0080}=MAX(0,({r0500,c0020}-{r0500,c0030})-({r0500,c0040}-{r0500,c0070}))</v>
      </c>
      <c r="O751" s="25" t="s">
        <v>7371</v>
      </c>
      <c r="P751" s="29" t="str">
        <f t="shared" si="86"/>
        <v>01 04</v>
      </c>
      <c r="Q751" s="28" t="str">
        <f t="shared" si="87"/>
        <v/>
      </c>
      <c r="R751" s="29" t="str">
        <f t="shared" si="88"/>
        <v>07</v>
      </c>
      <c r="S751" s="29" t="str">
        <f t="shared" si="89"/>
        <v>16 18</v>
      </c>
      <c r="T751" s="29"/>
      <c r="U751" s="34"/>
      <c r="V751" s="36"/>
      <c r="W751" s="36"/>
      <c r="X751" s="36"/>
      <c r="Y751" s="36"/>
      <c r="Z751" s="36"/>
      <c r="AA751" s="33" t="str">
        <f t="shared" si="85"/>
        <v>Business validation</v>
      </c>
      <c r="AB751" s="33" t="str">
        <f t="shared" si="90"/>
        <v>IT</v>
      </c>
      <c r="AC751" s="28" t="s">
        <v>1051</v>
      </c>
      <c r="AD751" s="28" t="s">
        <v>2701</v>
      </c>
      <c r="AE751" s="33" t="s">
        <v>84</v>
      </c>
      <c r="AF751" s="36"/>
      <c r="AG751" s="36"/>
      <c r="AH751" s="28"/>
    </row>
    <row r="752" spans="1:34" ht="15" customHeight="1" x14ac:dyDescent="0.25">
      <c r="A752" s="40" t="s">
        <v>2660</v>
      </c>
      <c r="B752" s="39" t="s">
        <v>3132</v>
      </c>
      <c r="C752" s="36" t="s">
        <v>1649</v>
      </c>
      <c r="D752" s="36"/>
      <c r="E752" s="36"/>
      <c r="F752" s="36"/>
      <c r="G752" s="36"/>
      <c r="H752" s="36"/>
      <c r="I752" s="36"/>
      <c r="J752" s="36"/>
      <c r="K752" s="36"/>
      <c r="L752" s="34" t="s">
        <v>8630</v>
      </c>
      <c r="M752" s="33" t="s">
        <v>2169</v>
      </c>
      <c r="N752" s="30" t="str">
        <f t="shared" si="84"/>
        <v>BV600_1: The capital charge for life catastrophe risk is different from the loss in the value of assets minus liabilities (before the loss absorbing capacity of technical provisions) after the shock, with a minimum of zero --&gt;Template 1: S.26.03; Expression: If {r0060,c0010} =[s2c_AP:x34] then {r0700,c0080}=MAX(0,({r0700,c0020}-{r0700,c0040}-({r0700,c0030}-{r0700,c0070})))</v>
      </c>
      <c r="O752" s="25" t="s">
        <v>7371</v>
      </c>
      <c r="P752" s="29" t="str">
        <f t="shared" si="86"/>
        <v>01 04</v>
      </c>
      <c r="Q752" s="28" t="str">
        <f t="shared" si="87"/>
        <v/>
      </c>
      <c r="R752" s="29" t="str">
        <f t="shared" si="88"/>
        <v>07</v>
      </c>
      <c r="S752" s="29" t="str">
        <f t="shared" si="89"/>
        <v>16 18</v>
      </c>
      <c r="T752" s="29"/>
      <c r="U752" s="63">
        <v>42415</v>
      </c>
      <c r="V752" s="36"/>
      <c r="W752" s="36"/>
      <c r="X752" s="28" t="s">
        <v>8583</v>
      </c>
      <c r="Y752" s="36"/>
      <c r="Z752" s="36"/>
      <c r="AA752" s="33" t="str">
        <f t="shared" si="85"/>
        <v>Business validation</v>
      </c>
      <c r="AB752" s="33" t="str">
        <f t="shared" si="90"/>
        <v>IT</v>
      </c>
      <c r="AC752" s="28" t="s">
        <v>1051</v>
      </c>
      <c r="AD752" s="28" t="s">
        <v>2701</v>
      </c>
      <c r="AE752" s="33" t="s">
        <v>84</v>
      </c>
      <c r="AF752" s="36"/>
      <c r="AG752" s="36"/>
      <c r="AH752" s="28"/>
    </row>
    <row r="753" spans="1:34" ht="15" customHeight="1" x14ac:dyDescent="0.25">
      <c r="A753" s="40" t="s">
        <v>2661</v>
      </c>
      <c r="B753" s="39" t="s">
        <v>3132</v>
      </c>
      <c r="C753" s="36" t="s">
        <v>1836</v>
      </c>
      <c r="D753" s="36"/>
      <c r="E753" s="36"/>
      <c r="F753" s="36"/>
      <c r="G753" s="36"/>
      <c r="H753" s="36"/>
      <c r="I753" s="36"/>
      <c r="J753" s="36"/>
      <c r="K753" s="36"/>
      <c r="L753" s="34" t="s">
        <v>8630</v>
      </c>
      <c r="M753" s="33" t="s">
        <v>2169</v>
      </c>
      <c r="N753" s="30" t="str">
        <f t="shared" si="84"/>
        <v>BV600_2: The capital charge for life catastrophe risk is different from the loss in the value of assets minus liabilities (before the loss absorbing capacity of technical provisions) after the shock, with a minimum of zero --&gt;Template 1: SR.26.03; Expression: If {r0060,c0010} =[s2c_AP:x34] then {r0700,c0080}=MAX(0,({r0700,c0020}-{r0700,c0040}-({r0700,c0030}-{r0700,c0070})))</v>
      </c>
      <c r="O753" s="25" t="s">
        <v>7371</v>
      </c>
      <c r="P753" s="29" t="str">
        <f t="shared" si="86"/>
        <v>01 04</v>
      </c>
      <c r="Q753" s="28" t="str">
        <f t="shared" si="87"/>
        <v/>
      </c>
      <c r="R753" s="29" t="str">
        <f t="shared" si="88"/>
        <v>07</v>
      </c>
      <c r="S753" s="29" t="str">
        <f t="shared" si="89"/>
        <v>16 18</v>
      </c>
      <c r="T753" s="29"/>
      <c r="U753" s="58">
        <v>42415</v>
      </c>
      <c r="V753" s="28"/>
      <c r="W753" s="36"/>
      <c r="X753" s="28" t="s">
        <v>8583</v>
      </c>
      <c r="Y753" s="36"/>
      <c r="Z753" s="28"/>
      <c r="AA753" s="33" t="str">
        <f t="shared" si="85"/>
        <v>Business validation</v>
      </c>
      <c r="AB753" s="33" t="str">
        <f t="shared" si="90"/>
        <v>IT</v>
      </c>
      <c r="AC753" s="28" t="s">
        <v>1051</v>
      </c>
      <c r="AD753" s="28" t="s">
        <v>2701</v>
      </c>
      <c r="AE753" s="33" t="s">
        <v>84</v>
      </c>
      <c r="AF753" s="36"/>
      <c r="AG753" s="36"/>
      <c r="AH753" s="28"/>
    </row>
    <row r="754" spans="1:34" ht="15" customHeight="1" x14ac:dyDescent="0.25">
      <c r="A754" s="40" t="s">
        <v>2662</v>
      </c>
      <c r="B754" s="39" t="s">
        <v>3132</v>
      </c>
      <c r="C754" s="36" t="s">
        <v>1649</v>
      </c>
      <c r="D754" s="36"/>
      <c r="E754" s="36"/>
      <c r="F754" s="36"/>
      <c r="G754" s="36"/>
      <c r="H754" s="36"/>
      <c r="I754" s="36" t="s">
        <v>2144</v>
      </c>
      <c r="J754" s="36"/>
      <c r="K754" s="36"/>
      <c r="L754" s="34" t="s">
        <v>1867</v>
      </c>
      <c r="M754" s="33" t="s">
        <v>2147</v>
      </c>
      <c r="N754" s="30" t="str">
        <f t="shared" si="84"/>
        <v>BV601_1: The capital charge is different from the loss in the value of assets minus liabilities (before the loss absorbing capacity of technical provisions) after the shock, with a minimum of zero --&gt;Template 1: S.26.03; Rows: r0600; Expression: {c0080}=MAX(0,({c0020}-{c0040}-{c0030}-{c0070}))</v>
      </c>
      <c r="O754" s="25" t="s">
        <v>7371</v>
      </c>
      <c r="P754" s="29" t="str">
        <f t="shared" si="86"/>
        <v>01 04</v>
      </c>
      <c r="Q754" s="28" t="str">
        <f t="shared" si="87"/>
        <v/>
      </c>
      <c r="R754" s="29" t="str">
        <f t="shared" si="88"/>
        <v>07</v>
      </c>
      <c r="S754" s="29" t="str">
        <f t="shared" si="89"/>
        <v>16 18</v>
      </c>
      <c r="T754" s="29"/>
      <c r="U754" s="34"/>
      <c r="V754" s="63">
        <v>42415</v>
      </c>
      <c r="W754" s="36" t="s">
        <v>8548</v>
      </c>
      <c r="X754" s="36" t="s">
        <v>8600</v>
      </c>
      <c r="Y754" s="36" t="s">
        <v>8546</v>
      </c>
      <c r="Z754" s="42" t="s">
        <v>8622</v>
      </c>
      <c r="AA754" s="33" t="str">
        <f t="shared" si="85"/>
        <v>Business validation</v>
      </c>
      <c r="AB754" s="33" t="str">
        <f t="shared" si="90"/>
        <v>IT</v>
      </c>
      <c r="AC754" s="28" t="s">
        <v>1051</v>
      </c>
      <c r="AD754" s="28" t="s">
        <v>2701</v>
      </c>
      <c r="AE754" s="33" t="s">
        <v>84</v>
      </c>
      <c r="AF754" s="36"/>
      <c r="AG754" s="36"/>
      <c r="AH754" s="28"/>
    </row>
    <row r="755" spans="1:34" ht="15" customHeight="1" x14ac:dyDescent="0.25">
      <c r="A755" s="40" t="s">
        <v>2663</v>
      </c>
      <c r="B755" s="39" t="s">
        <v>3132</v>
      </c>
      <c r="C755" s="36" t="s">
        <v>1836</v>
      </c>
      <c r="D755" s="36"/>
      <c r="E755" s="36"/>
      <c r="F755" s="36"/>
      <c r="G755" s="36"/>
      <c r="H755" s="36"/>
      <c r="I755" s="36" t="s">
        <v>2144</v>
      </c>
      <c r="J755" s="36"/>
      <c r="K755" s="36"/>
      <c r="L755" s="34" t="s">
        <v>1867</v>
      </c>
      <c r="M755" s="33" t="s">
        <v>2147</v>
      </c>
      <c r="N755" s="30" t="str">
        <f t="shared" si="84"/>
        <v>BV601_2: The capital charge is different from the loss in the value of assets minus liabilities (before the loss absorbing capacity of technical provisions) after the shock, with a minimum of zero --&gt;Template 1: SR.26.03; Rows: r0600; Expression: {c0080}=MAX(0,({c0020}-{c0040}-{c0030}-{c0070}))</v>
      </c>
      <c r="O755" s="25" t="s">
        <v>7371</v>
      </c>
      <c r="P755" s="29" t="str">
        <f t="shared" si="86"/>
        <v>01 04</v>
      </c>
      <c r="Q755" s="28" t="str">
        <f t="shared" si="87"/>
        <v/>
      </c>
      <c r="R755" s="29" t="str">
        <f t="shared" si="88"/>
        <v>07</v>
      </c>
      <c r="S755" s="29" t="str">
        <f t="shared" si="89"/>
        <v>16 18</v>
      </c>
      <c r="T755" s="29"/>
      <c r="U755" s="34"/>
      <c r="V755" s="63">
        <v>42415</v>
      </c>
      <c r="W755" s="36" t="s">
        <v>8548</v>
      </c>
      <c r="X755" s="36" t="s">
        <v>8600</v>
      </c>
      <c r="Y755" s="36" t="s">
        <v>8546</v>
      </c>
      <c r="Z755" s="42" t="s">
        <v>8622</v>
      </c>
      <c r="AA755" s="33" t="str">
        <f t="shared" si="85"/>
        <v>Business validation</v>
      </c>
      <c r="AB755" s="33" t="str">
        <f t="shared" si="90"/>
        <v>IT</v>
      </c>
      <c r="AC755" s="28" t="s">
        <v>1051</v>
      </c>
      <c r="AD755" s="28" t="s">
        <v>2701</v>
      </c>
      <c r="AE755" s="33" t="s">
        <v>84</v>
      </c>
      <c r="AF755" s="36"/>
      <c r="AG755" s="36"/>
      <c r="AH755" s="28"/>
    </row>
    <row r="756" spans="1:34" ht="15" customHeight="1" x14ac:dyDescent="0.25">
      <c r="A756" s="40" t="s">
        <v>3151</v>
      </c>
      <c r="B756" s="39" t="s">
        <v>3132</v>
      </c>
      <c r="C756" s="36" t="s">
        <v>1649</v>
      </c>
      <c r="D756" s="36"/>
      <c r="E756" s="36"/>
      <c r="F756" s="36"/>
      <c r="G756" s="36"/>
      <c r="H756" s="36"/>
      <c r="I756" s="36"/>
      <c r="J756" s="36" t="s">
        <v>2119</v>
      </c>
      <c r="K756" s="36"/>
      <c r="L756" s="34" t="s">
        <v>2145</v>
      </c>
      <c r="M756" s="33" t="s">
        <v>2170</v>
      </c>
      <c r="N756" s="30" t="str">
        <f t="shared" si="84"/>
        <v>BV602_1: The diversification effects are different from the difference between the nSCR and the sum of the capital charge for each risk submodule: mortality, longevity, disability-morbidity, lapse, life expense, revision and life catastrophe --&gt;Template 1: S.26.03; Columns: c0060;0080; Expression: {r0800}={r0900}-({r0100}+{r0200}+{r0300}+{r0400}+{r0500}+{r0600}+{r0700})</v>
      </c>
      <c r="O756" s="25" t="s">
        <v>7371</v>
      </c>
      <c r="P756" s="29" t="str">
        <f t="shared" si="86"/>
        <v>01 04</v>
      </c>
      <c r="Q756" s="28" t="str">
        <f t="shared" si="87"/>
        <v/>
      </c>
      <c r="R756" s="29" t="str">
        <f t="shared" si="88"/>
        <v>07</v>
      </c>
      <c r="S756" s="29" t="str">
        <f t="shared" si="89"/>
        <v>16 18</v>
      </c>
      <c r="T756" s="29"/>
      <c r="U756" s="34"/>
      <c r="V756" s="36"/>
      <c r="W756" s="36"/>
      <c r="X756" s="36"/>
      <c r="Y756" s="36"/>
      <c r="Z756" s="36"/>
      <c r="AA756" s="33" t="str">
        <f t="shared" si="85"/>
        <v>Business validation</v>
      </c>
      <c r="AB756" s="33" t="str">
        <f t="shared" si="90"/>
        <v>IT</v>
      </c>
      <c r="AC756" s="28" t="s">
        <v>1051</v>
      </c>
      <c r="AD756" s="28" t="s">
        <v>2701</v>
      </c>
      <c r="AE756" s="33" t="s">
        <v>84</v>
      </c>
      <c r="AF756" s="36"/>
      <c r="AG756" s="36"/>
      <c r="AH756" s="28"/>
    </row>
    <row r="757" spans="1:34" ht="15" customHeight="1" x14ac:dyDescent="0.25">
      <c r="A757" s="40" t="s">
        <v>3152</v>
      </c>
      <c r="B757" s="39" t="s">
        <v>3132</v>
      </c>
      <c r="C757" s="36" t="s">
        <v>1836</v>
      </c>
      <c r="D757" s="36"/>
      <c r="E757" s="36"/>
      <c r="F757" s="36"/>
      <c r="G757" s="36"/>
      <c r="H757" s="36"/>
      <c r="I757" s="36"/>
      <c r="J757" s="36" t="s">
        <v>2119</v>
      </c>
      <c r="K757" s="36"/>
      <c r="L757" s="34" t="s">
        <v>2145</v>
      </c>
      <c r="M757" s="33" t="s">
        <v>2170</v>
      </c>
      <c r="N757" s="30" t="str">
        <f t="shared" si="84"/>
        <v>BV602_2: The diversification effects are different from the difference between the nSCR and the sum of the capital charge for each risk submodule: mortality, longevity, disability-morbidity, lapse, life expense, revision and life catastrophe --&gt;Template 1: SR.26.03; Columns: c0060;0080; Expression: {r0800}={r0900}-({r0100}+{r0200}+{r0300}+{r0400}+{r0500}+{r0600}+{r0700})</v>
      </c>
      <c r="O757" s="25" t="s">
        <v>7371</v>
      </c>
      <c r="P757" s="29" t="str">
        <f t="shared" si="86"/>
        <v>01 04</v>
      </c>
      <c r="Q757" s="28" t="str">
        <f t="shared" si="87"/>
        <v/>
      </c>
      <c r="R757" s="29" t="str">
        <f t="shared" si="88"/>
        <v>07</v>
      </c>
      <c r="S757" s="29" t="str">
        <f t="shared" si="89"/>
        <v>16 18</v>
      </c>
      <c r="T757" s="29"/>
      <c r="U757" s="34"/>
      <c r="V757" s="36"/>
      <c r="W757" s="36"/>
      <c r="X757" s="36"/>
      <c r="Y757" s="36"/>
      <c r="Z757" s="36"/>
      <c r="AA757" s="33" t="str">
        <f t="shared" si="85"/>
        <v>Business validation</v>
      </c>
      <c r="AB757" s="33" t="str">
        <f t="shared" si="90"/>
        <v>IT</v>
      </c>
      <c r="AC757" s="28" t="s">
        <v>1051</v>
      </c>
      <c r="AD757" s="28" t="s">
        <v>2701</v>
      </c>
      <c r="AE757" s="33" t="s">
        <v>84</v>
      </c>
      <c r="AF757" s="36"/>
      <c r="AG757" s="36"/>
      <c r="AH757" s="28"/>
    </row>
    <row r="758" spans="1:34" ht="15" customHeight="1" x14ac:dyDescent="0.25">
      <c r="A758" s="40" t="s">
        <v>2664</v>
      </c>
      <c r="B758" s="39" t="s">
        <v>3132</v>
      </c>
      <c r="C758" s="36" t="s">
        <v>18</v>
      </c>
      <c r="D758" s="36"/>
      <c r="E758" s="36"/>
      <c r="F758" s="36"/>
      <c r="G758" s="36"/>
      <c r="H758" s="36"/>
      <c r="I758" s="36"/>
      <c r="J758" s="36"/>
      <c r="K758" s="36"/>
      <c r="L758" s="34" t="s">
        <v>2277</v>
      </c>
      <c r="M758" s="33" t="s">
        <v>2130</v>
      </c>
      <c r="N758" s="30" t="str">
        <f t="shared" si="84"/>
        <v>BV603: For RFF/MAP a fund number must be reported --&gt;Template 1: SR.26.04; Expression: If {z0020}=[s2c_PU:x60] then {z0030}&lt;&gt;empty</v>
      </c>
      <c r="O758" s="25" t="s">
        <v>7371</v>
      </c>
      <c r="P758" s="29" t="str">
        <f t="shared" si="86"/>
        <v>01 04</v>
      </c>
      <c r="Q758" s="28" t="str">
        <f t="shared" si="87"/>
        <v/>
      </c>
      <c r="R758" s="29" t="str">
        <f t="shared" si="88"/>
        <v>07</v>
      </c>
      <c r="S758" s="29" t="str">
        <f t="shared" si="89"/>
        <v>16 18</v>
      </c>
      <c r="T758" s="29"/>
      <c r="U758" s="34"/>
      <c r="V758" s="36"/>
      <c r="W758" s="36"/>
      <c r="X758" s="36"/>
      <c r="Y758" s="36"/>
      <c r="Z758" s="36"/>
      <c r="AA758" s="33" t="str">
        <f t="shared" si="85"/>
        <v>Business validation</v>
      </c>
      <c r="AB758" s="33" t="str">
        <f t="shared" si="90"/>
        <v>IT</v>
      </c>
      <c r="AC758" s="28" t="s">
        <v>1051</v>
      </c>
      <c r="AD758" s="28" t="s">
        <v>2701</v>
      </c>
      <c r="AE758" s="33" t="s">
        <v>84</v>
      </c>
      <c r="AF758" s="36"/>
      <c r="AG758" s="36"/>
      <c r="AH758" s="28"/>
    </row>
    <row r="759" spans="1:34" ht="15" customHeight="1" x14ac:dyDescent="0.25">
      <c r="A759" s="40" t="s">
        <v>3153</v>
      </c>
      <c r="B759" s="39" t="s">
        <v>3132</v>
      </c>
      <c r="C759" s="36" t="s">
        <v>12</v>
      </c>
      <c r="D759" s="36"/>
      <c r="E759" s="36"/>
      <c r="F759" s="36"/>
      <c r="G759" s="36"/>
      <c r="H759" s="36"/>
      <c r="I759" s="36"/>
      <c r="J759" s="36"/>
      <c r="K759" s="36"/>
      <c r="L759" s="34" t="s">
        <v>2358</v>
      </c>
      <c r="M759" s="33" t="s">
        <v>2175</v>
      </c>
      <c r="N759" s="30" t="str">
        <f t="shared" si="84"/>
        <v>BV604_1: Only the solvency capital requirement needs to be reported for health mortality risk when the simplification on health mortality risk is applied --&gt;Template 1: S.26.04; Expression: If {r0010,c0010}=[s2c_AP:x33] then {r0100,c0060}&lt;&gt;empty and {r0100,c0080}&lt;&gt;empty and {r0100,c0020}=empty and {r0100,c0030}=empty and {r0100,c0040}=empty and {r0100,c0050}=empty and {r0100,c0070}=empty</v>
      </c>
      <c r="O759" s="25" t="s">
        <v>7371</v>
      </c>
      <c r="P759" s="29" t="str">
        <f t="shared" si="86"/>
        <v>01 04</v>
      </c>
      <c r="Q759" s="28" t="str">
        <f t="shared" si="87"/>
        <v/>
      </c>
      <c r="R759" s="29" t="str">
        <f t="shared" si="88"/>
        <v>07</v>
      </c>
      <c r="S759" s="29" t="str">
        <f t="shared" si="89"/>
        <v>16 18</v>
      </c>
      <c r="T759" s="29"/>
      <c r="U759" s="34"/>
      <c r="V759" s="36"/>
      <c r="W759" s="36"/>
      <c r="X759" s="36"/>
      <c r="Y759" s="36"/>
      <c r="Z759" s="36"/>
      <c r="AA759" s="33" t="str">
        <f t="shared" si="85"/>
        <v>Business validation</v>
      </c>
      <c r="AB759" s="33" t="str">
        <f t="shared" si="90"/>
        <v>IT</v>
      </c>
      <c r="AC759" s="28" t="s">
        <v>1051</v>
      </c>
      <c r="AD759" s="28" t="s">
        <v>2701</v>
      </c>
      <c r="AE759" s="33" t="s">
        <v>84</v>
      </c>
      <c r="AF759" s="36"/>
      <c r="AG759" s="36"/>
      <c r="AH759" s="28"/>
    </row>
    <row r="760" spans="1:34" ht="15" customHeight="1" x14ac:dyDescent="0.25">
      <c r="A760" s="40" t="s">
        <v>3154</v>
      </c>
      <c r="B760" s="39" t="s">
        <v>3132</v>
      </c>
      <c r="C760" s="36" t="s">
        <v>18</v>
      </c>
      <c r="D760" s="36"/>
      <c r="E760" s="36"/>
      <c r="F760" s="36"/>
      <c r="G760" s="36"/>
      <c r="H760" s="36"/>
      <c r="I760" s="36"/>
      <c r="J760" s="36"/>
      <c r="K760" s="36"/>
      <c r="L760" s="34" t="s">
        <v>2358</v>
      </c>
      <c r="M760" s="33" t="s">
        <v>2175</v>
      </c>
      <c r="N760" s="30" t="str">
        <f t="shared" si="84"/>
        <v>BV604_2: Only the solvency capital requirement needs to be reported for health mortality risk when the simplification on health mortality risk is applied --&gt;Template 1: SR.26.04; Expression: If {r0010,c0010}=[s2c_AP:x33] then {r0100,c0060}&lt;&gt;empty and {r0100,c0080}&lt;&gt;empty and {r0100,c0020}=empty and {r0100,c0030}=empty and {r0100,c0040}=empty and {r0100,c0050}=empty and {r0100,c0070}=empty</v>
      </c>
      <c r="O760" s="25" t="s">
        <v>7371</v>
      </c>
      <c r="P760" s="29" t="str">
        <f t="shared" si="86"/>
        <v>01 04</v>
      </c>
      <c r="Q760" s="28" t="str">
        <f t="shared" si="87"/>
        <v/>
      </c>
      <c r="R760" s="29" t="str">
        <f t="shared" si="88"/>
        <v>07</v>
      </c>
      <c r="S760" s="29" t="str">
        <f t="shared" si="89"/>
        <v>16 18</v>
      </c>
      <c r="T760" s="29"/>
      <c r="U760" s="34"/>
      <c r="V760" s="36"/>
      <c r="W760" s="36"/>
      <c r="X760" s="36"/>
      <c r="Y760" s="36"/>
      <c r="Z760" s="36"/>
      <c r="AA760" s="33" t="str">
        <f t="shared" si="85"/>
        <v>Business validation</v>
      </c>
      <c r="AB760" s="33" t="str">
        <f t="shared" si="90"/>
        <v>IT</v>
      </c>
      <c r="AC760" s="28" t="s">
        <v>1051</v>
      </c>
      <c r="AD760" s="28" t="s">
        <v>2701</v>
      </c>
      <c r="AE760" s="33" t="s">
        <v>84</v>
      </c>
      <c r="AF760" s="36"/>
      <c r="AG760" s="36"/>
      <c r="AH760" s="28"/>
    </row>
    <row r="761" spans="1:34" ht="15" customHeight="1" x14ac:dyDescent="0.25">
      <c r="A761" s="40" t="s">
        <v>3217</v>
      </c>
      <c r="B761" s="39" t="s">
        <v>3132</v>
      </c>
      <c r="C761" s="36" t="s">
        <v>12</v>
      </c>
      <c r="D761" s="36"/>
      <c r="E761" s="36"/>
      <c r="F761" s="36"/>
      <c r="G761" s="36"/>
      <c r="H761" s="36"/>
      <c r="I761" s="36"/>
      <c r="J761" s="36"/>
      <c r="K761" s="36"/>
      <c r="L761" s="34" t="s">
        <v>2359</v>
      </c>
      <c r="M761" s="33" t="s">
        <v>2176</v>
      </c>
      <c r="N761" s="30" t="str">
        <f t="shared" si="84"/>
        <v>BV605_1: Only the solvency capital requirement needs to be reported for longevity mortality risk when the simplification on health longevity risk is applied --&gt;Template 1: S.26.04; Expression: If {r0020,c0010}=[s2c_AP:x33] then {r0200,c0060}&lt;&gt;empty and {r0200,c0080}&lt;&gt;empty and {r0200,c0020}=empty and {r0200,c0030}=empty and {r0200,c0040}=empty and {r0200,c0050}=empty and {r0200,c0070}=empty</v>
      </c>
      <c r="O761" s="25" t="s">
        <v>7371</v>
      </c>
      <c r="P761" s="29" t="str">
        <f t="shared" si="86"/>
        <v>01 04</v>
      </c>
      <c r="Q761" s="28" t="str">
        <f t="shared" si="87"/>
        <v/>
      </c>
      <c r="R761" s="29" t="str">
        <f t="shared" si="88"/>
        <v>07</v>
      </c>
      <c r="S761" s="29" t="str">
        <f t="shared" si="89"/>
        <v>16 18</v>
      </c>
      <c r="T761" s="29"/>
      <c r="U761" s="34"/>
      <c r="V761" s="36"/>
      <c r="W761" s="36"/>
      <c r="X761" s="36"/>
      <c r="Y761" s="36"/>
      <c r="Z761" s="36"/>
      <c r="AA761" s="33" t="str">
        <f t="shared" si="85"/>
        <v>Business validation</v>
      </c>
      <c r="AB761" s="33" t="str">
        <f t="shared" si="90"/>
        <v>IT</v>
      </c>
      <c r="AC761" s="28" t="s">
        <v>1051</v>
      </c>
      <c r="AD761" s="28" t="s">
        <v>2701</v>
      </c>
      <c r="AE761" s="33" t="s">
        <v>84</v>
      </c>
      <c r="AF761" s="36"/>
      <c r="AG761" s="36"/>
      <c r="AH761" s="28"/>
    </row>
    <row r="762" spans="1:34" ht="15" customHeight="1" x14ac:dyDescent="0.25">
      <c r="A762" s="40" t="s">
        <v>3218</v>
      </c>
      <c r="B762" s="39" t="s">
        <v>3132</v>
      </c>
      <c r="C762" s="36" t="s">
        <v>18</v>
      </c>
      <c r="D762" s="36"/>
      <c r="E762" s="36"/>
      <c r="F762" s="36"/>
      <c r="G762" s="36"/>
      <c r="H762" s="36"/>
      <c r="I762" s="36"/>
      <c r="J762" s="36"/>
      <c r="K762" s="36"/>
      <c r="L762" s="34" t="s">
        <v>2359</v>
      </c>
      <c r="M762" s="33" t="s">
        <v>2176</v>
      </c>
      <c r="N762" s="30" t="str">
        <f t="shared" si="84"/>
        <v>BV605_2: Only the solvency capital requirement needs to be reported for longevity mortality risk when the simplification on health longevity risk is applied --&gt;Template 1: SR.26.04; Expression: If {r0020,c0010}=[s2c_AP:x33] then {r0200,c0060}&lt;&gt;empty and {r0200,c0080}&lt;&gt;empty and {r0200,c0020}=empty and {r0200,c0030}=empty and {r0200,c0040}=empty and {r0200,c0050}=empty and {r0200,c0070}=empty</v>
      </c>
      <c r="O762" s="25" t="s">
        <v>7371</v>
      </c>
      <c r="P762" s="29" t="str">
        <f t="shared" si="86"/>
        <v>01 04</v>
      </c>
      <c r="Q762" s="28" t="str">
        <f t="shared" si="87"/>
        <v/>
      </c>
      <c r="R762" s="29" t="str">
        <f t="shared" si="88"/>
        <v>07</v>
      </c>
      <c r="S762" s="29" t="str">
        <f t="shared" si="89"/>
        <v>16 18</v>
      </c>
      <c r="T762" s="29"/>
      <c r="U762" s="34"/>
      <c r="V762" s="36"/>
      <c r="W762" s="36"/>
      <c r="X762" s="36"/>
      <c r="Y762" s="36"/>
      <c r="Z762" s="36"/>
      <c r="AA762" s="33" t="str">
        <f t="shared" si="85"/>
        <v>Business validation</v>
      </c>
      <c r="AB762" s="33" t="str">
        <f t="shared" si="90"/>
        <v>IT</v>
      </c>
      <c r="AC762" s="28" t="s">
        <v>1051</v>
      </c>
      <c r="AD762" s="28" t="s">
        <v>2701</v>
      </c>
      <c r="AE762" s="33" t="s">
        <v>84</v>
      </c>
      <c r="AF762" s="36"/>
      <c r="AG762" s="36"/>
      <c r="AH762" s="28"/>
    </row>
    <row r="763" spans="1:34" ht="15" customHeight="1" x14ac:dyDescent="0.25">
      <c r="A763" s="40" t="s">
        <v>3155</v>
      </c>
      <c r="B763" s="39" t="s">
        <v>3132</v>
      </c>
      <c r="C763" s="36" t="s">
        <v>12</v>
      </c>
      <c r="D763" s="36"/>
      <c r="E763" s="36"/>
      <c r="F763" s="36"/>
      <c r="G763" s="36"/>
      <c r="H763" s="36"/>
      <c r="I763" s="36"/>
      <c r="J763" s="36"/>
      <c r="K763" s="36"/>
      <c r="L763" s="34" t="s">
        <v>3258</v>
      </c>
      <c r="M763" s="33" t="s">
        <v>2177</v>
      </c>
      <c r="N763" s="30" t="str">
        <f t="shared" si="84"/>
        <v>BV606_1: Only the solvency capital requirement needs to be reported for medical expenses risk when the simplification on medical expenses risk is applied --&gt;Template 1: S.26.04; Expression: If {r0030,c0010}=[s2c_AP:x33] then {r0310,c0060}&lt;&gt;empty and {r0310,c0080}&lt;&gt;empty and {r0320,c0020}=empty and {r0320,c0030}=empty and {r0320,c0040}=empty and {r0320,c0050}=empty and {r0320,c0070}=empty and {r0330,c0020}=empty and {r0330,c0030}=empty and {r0330,c0040}=empty and {r0330,c0050}=empty and {r0330,c0070}=empty</v>
      </c>
      <c r="O763" s="25" t="s">
        <v>7371</v>
      </c>
      <c r="P763" s="29" t="str">
        <f t="shared" si="86"/>
        <v>01 04</v>
      </c>
      <c r="Q763" s="28" t="str">
        <f t="shared" si="87"/>
        <v/>
      </c>
      <c r="R763" s="29" t="str">
        <f t="shared" si="88"/>
        <v>07</v>
      </c>
      <c r="S763" s="29" t="str">
        <f t="shared" si="89"/>
        <v>16 18</v>
      </c>
      <c r="T763" s="29"/>
      <c r="U763" s="34"/>
      <c r="V763" s="36"/>
      <c r="W763" s="36"/>
      <c r="X763" s="36"/>
      <c r="Y763" s="36"/>
      <c r="Z763" s="36"/>
      <c r="AA763" s="33" t="str">
        <f t="shared" si="85"/>
        <v>Business validation</v>
      </c>
      <c r="AB763" s="33" t="str">
        <f t="shared" si="90"/>
        <v>IT</v>
      </c>
      <c r="AC763" s="28" t="s">
        <v>1051</v>
      </c>
      <c r="AD763" s="28" t="s">
        <v>2701</v>
      </c>
      <c r="AE763" s="33" t="s">
        <v>84</v>
      </c>
      <c r="AF763" s="36"/>
      <c r="AG763" s="36"/>
      <c r="AH763" s="28"/>
    </row>
    <row r="764" spans="1:34" ht="15" customHeight="1" x14ac:dyDescent="0.25">
      <c r="A764" s="40" t="s">
        <v>3156</v>
      </c>
      <c r="B764" s="39" t="s">
        <v>3132</v>
      </c>
      <c r="C764" s="36" t="s">
        <v>18</v>
      </c>
      <c r="D764" s="36"/>
      <c r="E764" s="36"/>
      <c r="F764" s="36"/>
      <c r="G764" s="36"/>
      <c r="H764" s="36"/>
      <c r="I764" s="36"/>
      <c r="J764" s="36"/>
      <c r="K764" s="36"/>
      <c r="L764" s="34" t="s">
        <v>3258</v>
      </c>
      <c r="M764" s="33" t="s">
        <v>2177</v>
      </c>
      <c r="N764" s="30" t="str">
        <f t="shared" si="84"/>
        <v>BV606_2: Only the solvency capital requirement needs to be reported for medical expenses risk when the simplification on medical expenses risk is applied --&gt;Template 1: SR.26.04; Expression: If {r0030,c0010}=[s2c_AP:x33] then {r0310,c0060}&lt;&gt;empty and {r0310,c0080}&lt;&gt;empty and {r0320,c0020}=empty and {r0320,c0030}=empty and {r0320,c0040}=empty and {r0320,c0050}=empty and {r0320,c0070}=empty and {r0330,c0020}=empty and {r0330,c0030}=empty and {r0330,c0040}=empty and {r0330,c0050}=empty and {r0330,c0070}=empty</v>
      </c>
      <c r="O764" s="25" t="s">
        <v>7371</v>
      </c>
      <c r="P764" s="29" t="str">
        <f t="shared" si="86"/>
        <v>01 04</v>
      </c>
      <c r="Q764" s="28" t="str">
        <f t="shared" si="87"/>
        <v/>
      </c>
      <c r="R764" s="29" t="str">
        <f t="shared" si="88"/>
        <v>07</v>
      </c>
      <c r="S764" s="29" t="str">
        <f t="shared" si="89"/>
        <v>16 18</v>
      </c>
      <c r="T764" s="29"/>
      <c r="U764" s="34"/>
      <c r="V764" s="36"/>
      <c r="W764" s="36"/>
      <c r="X764" s="36"/>
      <c r="Y764" s="36"/>
      <c r="Z764" s="36"/>
      <c r="AA764" s="33" t="str">
        <f t="shared" si="85"/>
        <v>Business validation</v>
      </c>
      <c r="AB764" s="33" t="str">
        <f t="shared" si="90"/>
        <v>IT</v>
      </c>
      <c r="AC764" s="28" t="s">
        <v>1051</v>
      </c>
      <c r="AD764" s="28" t="s">
        <v>2701</v>
      </c>
      <c r="AE764" s="33" t="s">
        <v>84</v>
      </c>
      <c r="AF764" s="36"/>
      <c r="AG764" s="36"/>
      <c r="AH764" s="28"/>
    </row>
    <row r="765" spans="1:34" ht="15" customHeight="1" x14ac:dyDescent="0.25">
      <c r="A765" s="40" t="s">
        <v>3219</v>
      </c>
      <c r="B765" s="39" t="s">
        <v>3132</v>
      </c>
      <c r="C765" s="36" t="s">
        <v>12</v>
      </c>
      <c r="D765" s="36"/>
      <c r="E765" s="36"/>
      <c r="F765" s="36"/>
      <c r="G765" s="36"/>
      <c r="H765" s="36"/>
      <c r="I765" s="36"/>
      <c r="J765" s="36"/>
      <c r="K765" s="36"/>
      <c r="L765" s="34" t="s">
        <v>3269</v>
      </c>
      <c r="M765" s="33" t="s">
        <v>2178</v>
      </c>
      <c r="N765" s="30" t="str">
        <f t="shared" si="84"/>
        <v>BV607_1: Only the solvency capital requirement needs to be reported for income protection risk when the simplification on income protection risk is applied --&gt;Template 1: S.26.04; Expression: If {r0040,c0010}=[s2c_AP:x33] then {r0340,c0060}&lt;&gt;empty and {r0340,c0080}&lt;&gt;empty and {r0340,c0020}=empty and {r0340,c0030}=empty and {r0340,c0040}=empty and {r0340,c0050}=empty and {r0340,c0070}=empty</v>
      </c>
      <c r="O765" s="25" t="s">
        <v>7371</v>
      </c>
      <c r="P765" s="29" t="str">
        <f t="shared" si="86"/>
        <v>01 04</v>
      </c>
      <c r="Q765" s="28" t="str">
        <f t="shared" si="87"/>
        <v/>
      </c>
      <c r="R765" s="29" t="str">
        <f t="shared" si="88"/>
        <v>07</v>
      </c>
      <c r="S765" s="29" t="str">
        <f t="shared" si="89"/>
        <v>16 18</v>
      </c>
      <c r="T765" s="29"/>
      <c r="U765" s="34"/>
      <c r="V765" s="36"/>
      <c r="W765" s="36"/>
      <c r="X765" s="36"/>
      <c r="Y765" s="36"/>
      <c r="Z765" s="36"/>
      <c r="AA765" s="33" t="str">
        <f t="shared" si="85"/>
        <v>Business validation</v>
      </c>
      <c r="AB765" s="33" t="str">
        <f t="shared" si="90"/>
        <v>IT</v>
      </c>
      <c r="AC765" s="28" t="s">
        <v>1051</v>
      </c>
      <c r="AD765" s="28" t="s">
        <v>2701</v>
      </c>
      <c r="AE765" s="33" t="s">
        <v>84</v>
      </c>
      <c r="AF765" s="36"/>
      <c r="AG765" s="36"/>
      <c r="AH765" s="28"/>
    </row>
    <row r="766" spans="1:34" ht="15" customHeight="1" x14ac:dyDescent="0.25">
      <c r="A766" s="40" t="s">
        <v>3220</v>
      </c>
      <c r="B766" s="39" t="s">
        <v>3132</v>
      </c>
      <c r="C766" s="36" t="s">
        <v>18</v>
      </c>
      <c r="D766" s="36"/>
      <c r="E766" s="36"/>
      <c r="F766" s="36"/>
      <c r="G766" s="36"/>
      <c r="H766" s="36"/>
      <c r="I766" s="36"/>
      <c r="J766" s="36"/>
      <c r="K766" s="36"/>
      <c r="L766" s="34" t="s">
        <v>3269</v>
      </c>
      <c r="M766" s="33" t="s">
        <v>2178</v>
      </c>
      <c r="N766" s="30" t="str">
        <f t="shared" si="84"/>
        <v>BV607_2: Only the solvency capital requirement needs to be reported for income protection risk when the simplification on income protection risk is applied --&gt;Template 1: SR.26.04; Expression: If {r0040,c0010}=[s2c_AP:x33] then {r0340,c0060}&lt;&gt;empty and {r0340,c0080}&lt;&gt;empty and {r0340,c0020}=empty and {r0340,c0030}=empty and {r0340,c0040}=empty and {r0340,c0050}=empty and {r0340,c0070}=empty</v>
      </c>
      <c r="O766" s="25" t="s">
        <v>7371</v>
      </c>
      <c r="P766" s="29" t="str">
        <f t="shared" si="86"/>
        <v>01 04</v>
      </c>
      <c r="Q766" s="28" t="str">
        <f t="shared" si="87"/>
        <v/>
      </c>
      <c r="R766" s="29" t="str">
        <f t="shared" si="88"/>
        <v>07</v>
      </c>
      <c r="S766" s="29" t="str">
        <f t="shared" si="89"/>
        <v>16 18</v>
      </c>
      <c r="T766" s="29"/>
      <c r="U766" s="34"/>
      <c r="V766" s="36"/>
      <c r="W766" s="36"/>
      <c r="X766" s="36"/>
      <c r="Y766" s="36"/>
      <c r="Z766" s="36"/>
      <c r="AA766" s="33" t="str">
        <f t="shared" si="85"/>
        <v>Business validation</v>
      </c>
      <c r="AB766" s="33" t="str">
        <f t="shared" si="90"/>
        <v>IT</v>
      </c>
      <c r="AC766" s="28" t="s">
        <v>1051</v>
      </c>
      <c r="AD766" s="28" t="s">
        <v>2701</v>
      </c>
      <c r="AE766" s="33" t="s">
        <v>84</v>
      </c>
      <c r="AF766" s="36"/>
      <c r="AG766" s="36"/>
      <c r="AH766" s="28"/>
    </row>
    <row r="767" spans="1:34" ht="15" customHeight="1" x14ac:dyDescent="0.25">
      <c r="A767" s="40" t="s">
        <v>3157</v>
      </c>
      <c r="B767" s="39" t="s">
        <v>3132</v>
      </c>
      <c r="C767" s="36" t="s">
        <v>12</v>
      </c>
      <c r="D767" s="36"/>
      <c r="E767" s="36"/>
      <c r="F767" s="36"/>
      <c r="G767" s="36"/>
      <c r="H767" s="36"/>
      <c r="I767" s="36"/>
      <c r="J767" s="36"/>
      <c r="K767" s="36"/>
      <c r="L767" s="34" t="s">
        <v>3270</v>
      </c>
      <c r="M767" s="33" t="s">
        <v>2179</v>
      </c>
      <c r="N767" s="30" t="str">
        <f t="shared" si="84"/>
        <v>BV608_1: Only the solvency capital requirement needs to be reported for SLT lapse risk when the simplification on SLT lapse risk is applied --&gt;Template 1: S.26.04; Expression: If {r0050,c0010}=[s2c_AP:x33] then {r0400,c0060}&lt;&gt;empty and {r0410,c0060}&lt;&gt;empty and {r0420,c0060}&lt;&gt;empty and {r0400,c0080}&lt;&gt;empty and {r0410,c0080}&lt;&gt;empty and {r0420,c0080}&lt;&gt;empty and {r0410,c0020}=empty and {r0410,c0030}=empty and {r0410,c0040}=empty and {r0410,c0050}=empty and {r0410,c0070}=empty and {r0420,c0020}=empty and {r0420,c0030}=empty and {r0420,c0040}=empty and {r0420,c0050}=empty and {r0420,c0070}=empty</v>
      </c>
      <c r="O767" s="25" t="s">
        <v>7371</v>
      </c>
      <c r="P767" s="29" t="str">
        <f t="shared" si="86"/>
        <v>01 04</v>
      </c>
      <c r="Q767" s="28" t="str">
        <f t="shared" si="87"/>
        <v/>
      </c>
      <c r="R767" s="29" t="str">
        <f t="shared" si="88"/>
        <v>07</v>
      </c>
      <c r="S767" s="29" t="str">
        <f t="shared" si="89"/>
        <v>16 18</v>
      </c>
      <c r="T767" s="29"/>
      <c r="U767" s="34"/>
      <c r="V767" s="36"/>
      <c r="W767" s="36"/>
      <c r="X767" s="36"/>
      <c r="Y767" s="36"/>
      <c r="Z767" s="36"/>
      <c r="AA767" s="33" t="str">
        <f t="shared" si="85"/>
        <v>Business validation</v>
      </c>
      <c r="AB767" s="33" t="str">
        <f t="shared" si="90"/>
        <v>IT</v>
      </c>
      <c r="AC767" s="28" t="s">
        <v>1051</v>
      </c>
      <c r="AD767" s="28" t="s">
        <v>2701</v>
      </c>
      <c r="AE767" s="33" t="s">
        <v>84</v>
      </c>
      <c r="AF767" s="36"/>
      <c r="AG767" s="36"/>
      <c r="AH767" s="28"/>
    </row>
    <row r="768" spans="1:34" ht="15" customHeight="1" x14ac:dyDescent="0.25">
      <c r="A768" s="40" t="s">
        <v>3158</v>
      </c>
      <c r="B768" s="39" t="s">
        <v>3132</v>
      </c>
      <c r="C768" s="36" t="s">
        <v>18</v>
      </c>
      <c r="D768" s="36"/>
      <c r="E768" s="36"/>
      <c r="F768" s="36"/>
      <c r="G768" s="36"/>
      <c r="H768" s="36"/>
      <c r="I768" s="36"/>
      <c r="J768" s="36"/>
      <c r="K768" s="36"/>
      <c r="L768" s="34" t="s">
        <v>3270</v>
      </c>
      <c r="M768" s="33" t="s">
        <v>2179</v>
      </c>
      <c r="N768" s="30" t="str">
        <f t="shared" si="84"/>
        <v>BV608_2: Only the solvency capital requirement needs to be reported for SLT lapse risk when the simplification on SLT lapse risk is applied --&gt;Template 1: SR.26.04; Expression: If {r0050,c0010}=[s2c_AP:x33] then {r0400,c0060}&lt;&gt;empty and {r0410,c0060}&lt;&gt;empty and {r0420,c0060}&lt;&gt;empty and {r0400,c0080}&lt;&gt;empty and {r0410,c0080}&lt;&gt;empty and {r0420,c0080}&lt;&gt;empty and {r0410,c0020}=empty and {r0410,c0030}=empty and {r0410,c0040}=empty and {r0410,c0050}=empty and {r0410,c0070}=empty and {r0420,c0020}=empty and {r0420,c0030}=empty and {r0420,c0040}=empty and {r0420,c0050}=empty and {r0420,c0070}=empty</v>
      </c>
      <c r="O768" s="25" t="s">
        <v>7371</v>
      </c>
      <c r="P768" s="29" t="str">
        <f t="shared" si="86"/>
        <v>01 04</v>
      </c>
      <c r="Q768" s="28" t="str">
        <f t="shared" si="87"/>
        <v/>
      </c>
      <c r="R768" s="29" t="str">
        <f t="shared" si="88"/>
        <v>07</v>
      </c>
      <c r="S768" s="29" t="str">
        <f t="shared" si="89"/>
        <v>16 18</v>
      </c>
      <c r="T768" s="29"/>
      <c r="U768" s="34"/>
      <c r="V768" s="36"/>
      <c r="W768" s="36"/>
      <c r="X768" s="36"/>
      <c r="Y768" s="36"/>
      <c r="Z768" s="36"/>
      <c r="AA768" s="33" t="str">
        <f t="shared" si="85"/>
        <v>Business validation</v>
      </c>
      <c r="AB768" s="33" t="str">
        <f t="shared" si="90"/>
        <v>IT</v>
      </c>
      <c r="AC768" s="28" t="s">
        <v>1051</v>
      </c>
      <c r="AD768" s="28" t="s">
        <v>2701</v>
      </c>
      <c r="AE768" s="33" t="s">
        <v>84</v>
      </c>
      <c r="AF768" s="36"/>
      <c r="AG768" s="36"/>
      <c r="AH768" s="28"/>
    </row>
    <row r="769" spans="1:34" ht="15" customHeight="1" x14ac:dyDescent="0.25">
      <c r="A769" s="40" t="s">
        <v>3221</v>
      </c>
      <c r="B769" s="39" t="s">
        <v>3132</v>
      </c>
      <c r="C769" s="36" t="s">
        <v>12</v>
      </c>
      <c r="D769" s="36"/>
      <c r="E769" s="36"/>
      <c r="F769" s="36"/>
      <c r="G769" s="36"/>
      <c r="H769" s="36"/>
      <c r="I769" s="36"/>
      <c r="J769" s="36"/>
      <c r="K769" s="36"/>
      <c r="L769" s="34" t="s">
        <v>2360</v>
      </c>
      <c r="M769" s="33" t="s">
        <v>2180</v>
      </c>
      <c r="N769" s="30" t="str">
        <f t="shared" si="84"/>
        <v>BV609_1: Only the solvency capital requirement needs to be reported for health expense risk when the simplification on health expense risk is applied --&gt;Template 1: S.26.04; Expression: If {r0060,c0010}=[s2c_AP:x33] then {r0500,c0060}&lt;&gt;empty and {r0500,c0080}&lt;&gt;empty and {r0500,c0020}=empty and {r0500,c0030}=empty and {r0500,c0040}=empty and {r0500,c0050}=empty and {r0500,c0070}=empty</v>
      </c>
      <c r="O769" s="25" t="s">
        <v>7371</v>
      </c>
      <c r="P769" s="29" t="str">
        <f t="shared" si="86"/>
        <v>01 04</v>
      </c>
      <c r="Q769" s="28" t="str">
        <f t="shared" si="87"/>
        <v/>
      </c>
      <c r="R769" s="29" t="str">
        <f t="shared" si="88"/>
        <v>07</v>
      </c>
      <c r="S769" s="29" t="str">
        <f t="shared" si="89"/>
        <v>16 18</v>
      </c>
      <c r="T769" s="29"/>
      <c r="U769" s="34"/>
      <c r="V769" s="36"/>
      <c r="W769" s="36"/>
      <c r="X769" s="36"/>
      <c r="Y769" s="36"/>
      <c r="Z769" s="36"/>
      <c r="AA769" s="33" t="str">
        <f t="shared" si="85"/>
        <v>Business validation</v>
      </c>
      <c r="AB769" s="33" t="str">
        <f t="shared" si="90"/>
        <v>IT</v>
      </c>
      <c r="AC769" s="28" t="s">
        <v>1051</v>
      </c>
      <c r="AD769" s="28" t="s">
        <v>2701</v>
      </c>
      <c r="AE769" s="33" t="s">
        <v>84</v>
      </c>
      <c r="AF769" s="36"/>
      <c r="AG769" s="36"/>
      <c r="AH769" s="28"/>
    </row>
    <row r="770" spans="1:34" ht="15" customHeight="1" x14ac:dyDescent="0.25">
      <c r="A770" s="40" t="s">
        <v>3222</v>
      </c>
      <c r="B770" s="39" t="s">
        <v>3132</v>
      </c>
      <c r="C770" s="36" t="s">
        <v>18</v>
      </c>
      <c r="D770" s="36"/>
      <c r="E770" s="36"/>
      <c r="F770" s="36"/>
      <c r="G770" s="36"/>
      <c r="H770" s="36"/>
      <c r="I770" s="36"/>
      <c r="J770" s="36"/>
      <c r="K770" s="36"/>
      <c r="L770" s="34" t="s">
        <v>2360</v>
      </c>
      <c r="M770" s="33" t="s">
        <v>2180</v>
      </c>
      <c r="N770" s="30" t="str">
        <f t="shared" ref="N770:N833" si="91">CONCATENATE(A770,": ",M770," --&gt;",IF(C770&lt;&gt;"",CONCATENATE(C$1,": ",C770),""),IF(D770&lt;&gt;"",CONCATENATE("; ",D$1,": ",D770),""),IF(E770&lt;&gt;"",CONCATENATE("; ",E$1,": ",E770),""),IF(E770&lt;&gt;"",CONCATENATE("; ",E$1,": ",E770),""),IF(F770&lt;&gt;"",CONCATENATE("; ",F$1,": ",F770),""),IF(G770&lt;&gt;"",CONCATENATE("; ",G$1,": ",G770),""),IF(H770&lt;&gt;"",CONCATENATE("; ",H$1,": ",H770),""),IF(I770&lt;&gt;"",CONCATENATE("; ",I$1,": ",I770),""),IF(J770&lt;&gt;"",CONCATENATE("; ",J$1,": ",J770),""),IF(K770&lt;&gt;"",CONCATENATE("; ",$K$1,": ",K770),""),"; Expression: ",L770)</f>
        <v>BV609_2: Only the solvency capital requirement needs to be reported for health expense risk when the simplification on health expense risk is applied --&gt;Template 1: SR.26.04; Expression: If {r0060,c0010}=[s2c_AP:x33] then {r0500,c0060}&lt;&gt;empty and {r0500,c0080}&lt;&gt;empty and {r0500,c0020}=empty and {r0500,c0030}=empty and {r0500,c0040}=empty and {r0500,c0050}=empty and {r0500,c0070}=empty</v>
      </c>
      <c r="O770" s="25" t="s">
        <v>7371</v>
      </c>
      <c r="P770" s="29" t="str">
        <f t="shared" si="86"/>
        <v>01 04</v>
      </c>
      <c r="Q770" s="28" t="str">
        <f t="shared" si="87"/>
        <v/>
      </c>
      <c r="R770" s="29" t="str">
        <f t="shared" si="88"/>
        <v>07</v>
      </c>
      <c r="S770" s="29" t="str">
        <f t="shared" si="89"/>
        <v>16 18</v>
      </c>
      <c r="T770" s="29"/>
      <c r="U770" s="34"/>
      <c r="V770" s="36"/>
      <c r="W770" s="36"/>
      <c r="X770" s="36"/>
      <c r="Y770" s="36"/>
      <c r="Z770" s="36"/>
      <c r="AA770" s="33" t="str">
        <f t="shared" ref="AA770:AA833" si="92">IF(ISNUMBER(SEARCH("BV",A770)),"Business validation",IF(ISNUMBER(SEARCH("TV",A770)),"Technical validation",IF(ISNUMBER(SEARCH("EV",A770)),"ECB Exclusively Validation","Error")))</f>
        <v>Business validation</v>
      </c>
      <c r="AB770" s="33" t="str">
        <f t="shared" si="90"/>
        <v>IT</v>
      </c>
      <c r="AC770" s="28" t="s">
        <v>1051</v>
      </c>
      <c r="AD770" s="28" t="s">
        <v>2701</v>
      </c>
      <c r="AE770" s="33" t="s">
        <v>84</v>
      </c>
      <c r="AF770" s="36"/>
      <c r="AG770" s="36"/>
      <c r="AH770" s="28"/>
    </row>
    <row r="771" spans="1:34" ht="15" customHeight="1" x14ac:dyDescent="0.25">
      <c r="A771" s="40" t="s">
        <v>3159</v>
      </c>
      <c r="B771" s="39" t="s">
        <v>3132</v>
      </c>
      <c r="C771" s="36" t="s">
        <v>12</v>
      </c>
      <c r="D771" s="36"/>
      <c r="E771" s="36"/>
      <c r="F771" s="36"/>
      <c r="G771" s="36"/>
      <c r="H771" s="36"/>
      <c r="I771" s="36"/>
      <c r="J771" s="36"/>
      <c r="K771" s="36"/>
      <c r="L771" s="34" t="s">
        <v>2345</v>
      </c>
      <c r="M771" s="33" t="s">
        <v>2181</v>
      </c>
      <c r="N771" s="30" t="str">
        <f t="shared" si="91"/>
        <v>BV610_1: The capital charge for health mortality risk is different from the loss in the value of assets minus liabilities (after the loss absorbing capacity of technical provisions) after the shock, with a minimum of zero --&gt;Template 1: S.26.04; Expression: If {r0010,c0010} =[s2c_AP:x34] then {r0100,c0060}=MAX(0,({r0100,c0020}-{r0100,c0030})-({r0100,c0040}-{r0100,c0050}))</v>
      </c>
      <c r="O771" s="25" t="s">
        <v>7371</v>
      </c>
      <c r="P771" s="29" t="str">
        <f t="shared" ref="P771:P834" si="93">TRIM((CONCATENATE(IFERROR(MID(O771,SEARCH("01",O771),2),"")," ",IFERROR(MID(O771,SEARCH("02",O771),2),"")," ",IFERROR(MID(O771,SEARCH("03",O771),2),"")," ",IFERROR(MID(O771,SEARCH("04",O771),2),"")," ",IFERROR(MID(O771,SEARCH("05",O771),2),""),," ",IFERROR(MID(O771,SEARCH("06",O771),2),""))))</f>
        <v>01 04</v>
      </c>
      <c r="Q771" s="28" t="str">
        <f t="shared" ref="Q771:Q834" si="94">TRIM((CONCATENATE(IFERROR(MID(O771,SEARCH("10",O771),2),"")," ",IFERROR(MID(O771,SEARCH("11",O771),2),"")," ",IFERROR(MID(O771,SEARCH("12",O771),2),"")," ",IFERROR(MID(O771,SEARCH("13",O771),2),"")," ",IFERROR(MID(O771,SEARCH("14",O771),2),"")," ",IFERROR(MID(O771,SEARCH("15",O771),2),""))))</f>
        <v/>
      </c>
      <c r="R771" s="29" t="str">
        <f t="shared" ref="R771:R834" si="95">TRIM((CONCATENATE(IFERROR(MID(O771,SEARCH("07",O771),2),"")," ",IFERROR(MID(O771,SEARCH("08",O771),2),"")," ",IFERROR(MID(O771,SEARCH("09",O771),2),""))))</f>
        <v>07</v>
      </c>
      <c r="S771" s="29" t="str">
        <f t="shared" ref="S771:S834" si="96">TRIM((CONCATENATE(IFERROR(MID(O771,SEARCH("16",O771),2),"")," ",IFERROR(MID(O771,SEARCH("17",O771),2),"")," ",IFERROR(MID(O771,SEARCH("18",O771),2),"")," ",IFERROR(MID(O771,SEARCH("19",O771),2),""))))</f>
        <v>16 18</v>
      </c>
      <c r="T771" s="29"/>
      <c r="U771" s="34"/>
      <c r="V771" s="36"/>
      <c r="W771" s="36"/>
      <c r="X771" s="36"/>
      <c r="Y771" s="36"/>
      <c r="Z771" s="36"/>
      <c r="AA771" s="33" t="str">
        <f t="shared" si="92"/>
        <v>Business validation</v>
      </c>
      <c r="AB771" s="33" t="str">
        <f t="shared" si="90"/>
        <v>IT</v>
      </c>
      <c r="AC771" s="28" t="s">
        <v>1051</v>
      </c>
      <c r="AD771" s="28" t="s">
        <v>2701</v>
      </c>
      <c r="AE771" s="33" t="s">
        <v>84</v>
      </c>
      <c r="AF771" s="36"/>
      <c r="AG771" s="36"/>
      <c r="AH771" s="28"/>
    </row>
    <row r="772" spans="1:34" ht="15" customHeight="1" x14ac:dyDescent="0.25">
      <c r="A772" s="40" t="s">
        <v>3160</v>
      </c>
      <c r="B772" s="39" t="s">
        <v>3132</v>
      </c>
      <c r="C772" s="36" t="s">
        <v>18</v>
      </c>
      <c r="D772" s="36"/>
      <c r="E772" s="36"/>
      <c r="F772" s="36"/>
      <c r="G772" s="36"/>
      <c r="H772" s="36"/>
      <c r="I772" s="36"/>
      <c r="J772" s="36"/>
      <c r="K772" s="36"/>
      <c r="L772" s="34" t="s">
        <v>2345</v>
      </c>
      <c r="M772" s="33" t="s">
        <v>2181</v>
      </c>
      <c r="N772" s="30" t="str">
        <f t="shared" si="91"/>
        <v>BV610_2: The capital charge for health mortality risk is different from the loss in the value of assets minus liabilities (after the loss absorbing capacity of technical provisions) after the shock, with a minimum of zero --&gt;Template 1: SR.26.04; Expression: If {r0010,c0010} =[s2c_AP:x34] then {r0100,c0060}=MAX(0,({r0100,c0020}-{r0100,c0030})-({r0100,c0040}-{r0100,c0050}))</v>
      </c>
      <c r="O772" s="25" t="s">
        <v>7371</v>
      </c>
      <c r="P772" s="29" t="str">
        <f t="shared" si="93"/>
        <v>01 04</v>
      </c>
      <c r="Q772" s="28" t="str">
        <f t="shared" si="94"/>
        <v/>
      </c>
      <c r="R772" s="29" t="str">
        <f t="shared" si="95"/>
        <v>07</v>
      </c>
      <c r="S772" s="29" t="str">
        <f t="shared" si="96"/>
        <v>16 18</v>
      </c>
      <c r="T772" s="29"/>
      <c r="U772" s="34"/>
      <c r="V772" s="36"/>
      <c r="W772" s="36"/>
      <c r="X772" s="36"/>
      <c r="Y772" s="36"/>
      <c r="Z772" s="36"/>
      <c r="AA772" s="33" t="str">
        <f t="shared" si="92"/>
        <v>Business validation</v>
      </c>
      <c r="AB772" s="33" t="str">
        <f t="shared" si="90"/>
        <v>IT</v>
      </c>
      <c r="AC772" s="28" t="s">
        <v>1051</v>
      </c>
      <c r="AD772" s="28" t="s">
        <v>2701</v>
      </c>
      <c r="AE772" s="33" t="s">
        <v>84</v>
      </c>
      <c r="AF772" s="36"/>
      <c r="AG772" s="36"/>
      <c r="AH772" s="28"/>
    </row>
    <row r="773" spans="1:34" ht="15" customHeight="1" x14ac:dyDescent="0.25">
      <c r="A773" s="40" t="s">
        <v>3223</v>
      </c>
      <c r="B773" s="39" t="s">
        <v>3132</v>
      </c>
      <c r="C773" s="36" t="s">
        <v>12</v>
      </c>
      <c r="D773" s="36"/>
      <c r="E773" s="36"/>
      <c r="F773" s="36"/>
      <c r="G773" s="36"/>
      <c r="H773" s="36"/>
      <c r="I773" s="36"/>
      <c r="J773" s="36"/>
      <c r="K773" s="36"/>
      <c r="L773" s="34" t="s">
        <v>2346</v>
      </c>
      <c r="M773" s="33" t="s">
        <v>2182</v>
      </c>
      <c r="N773" s="30" t="str">
        <f t="shared" si="91"/>
        <v>BV611_1: The capital charge for health longevity risk is different from the loss in the value of assets minus liabilities (after the loss absorbing capacity of technical provisions) after the shock, with a minimum of zero --&gt;Template 1: S.26.04; Expression: If {r0020,c0010} =[s2c_AP:x34] then {r0200,c0060}=MAX(0,({r0200,c0020}-{r0200,c0030})-({r0200,c0040}-{r0200,c0050}))</v>
      </c>
      <c r="O773" s="25" t="s">
        <v>7371</v>
      </c>
      <c r="P773" s="29" t="str">
        <f t="shared" si="93"/>
        <v>01 04</v>
      </c>
      <c r="Q773" s="28" t="str">
        <f t="shared" si="94"/>
        <v/>
      </c>
      <c r="R773" s="29" t="str">
        <f t="shared" si="95"/>
        <v>07</v>
      </c>
      <c r="S773" s="29" t="str">
        <f t="shared" si="96"/>
        <v>16 18</v>
      </c>
      <c r="T773" s="29"/>
      <c r="U773" s="34"/>
      <c r="V773" s="36"/>
      <c r="W773" s="36"/>
      <c r="X773" s="36"/>
      <c r="Y773" s="36"/>
      <c r="Z773" s="36"/>
      <c r="AA773" s="33" t="str">
        <f t="shared" si="92"/>
        <v>Business validation</v>
      </c>
      <c r="AB773" s="33" t="str">
        <f t="shared" si="90"/>
        <v>IT</v>
      </c>
      <c r="AC773" s="28" t="s">
        <v>1051</v>
      </c>
      <c r="AD773" s="28" t="s">
        <v>2701</v>
      </c>
      <c r="AE773" s="33" t="s">
        <v>84</v>
      </c>
      <c r="AF773" s="36"/>
      <c r="AG773" s="36"/>
      <c r="AH773" s="28"/>
    </row>
    <row r="774" spans="1:34" ht="15" customHeight="1" x14ac:dyDescent="0.25">
      <c r="A774" s="40" t="s">
        <v>3224</v>
      </c>
      <c r="B774" s="39" t="s">
        <v>3132</v>
      </c>
      <c r="C774" s="36" t="s">
        <v>18</v>
      </c>
      <c r="D774" s="36"/>
      <c r="E774" s="36"/>
      <c r="F774" s="36"/>
      <c r="G774" s="36"/>
      <c r="H774" s="36"/>
      <c r="I774" s="36"/>
      <c r="J774" s="36"/>
      <c r="K774" s="36"/>
      <c r="L774" s="34" t="s">
        <v>2346</v>
      </c>
      <c r="M774" s="33" t="s">
        <v>2182</v>
      </c>
      <c r="N774" s="30" t="str">
        <f t="shared" si="91"/>
        <v>BV611_2: The capital charge for health longevity risk is different from the loss in the value of assets minus liabilities (after the loss absorbing capacity of technical provisions) after the shock, with a minimum of zero --&gt;Template 1: SR.26.04; Expression: If {r0020,c0010} =[s2c_AP:x34] then {r0200,c0060}=MAX(0,({r0200,c0020}-{r0200,c0030})-({r0200,c0040}-{r0200,c0050}))</v>
      </c>
      <c r="O774" s="25" t="s">
        <v>7371</v>
      </c>
      <c r="P774" s="29" t="str">
        <f t="shared" si="93"/>
        <v>01 04</v>
      </c>
      <c r="Q774" s="28" t="str">
        <f t="shared" si="94"/>
        <v/>
      </c>
      <c r="R774" s="29" t="str">
        <f t="shared" si="95"/>
        <v>07</v>
      </c>
      <c r="S774" s="29" t="str">
        <f t="shared" si="96"/>
        <v>16 18</v>
      </c>
      <c r="T774" s="29"/>
      <c r="U774" s="34"/>
      <c r="V774" s="36"/>
      <c r="W774" s="36"/>
      <c r="X774" s="36"/>
      <c r="Y774" s="36"/>
      <c r="Z774" s="36"/>
      <c r="AA774" s="33" t="str">
        <f t="shared" si="92"/>
        <v>Business validation</v>
      </c>
      <c r="AB774" s="33" t="str">
        <f t="shared" si="90"/>
        <v>IT</v>
      </c>
      <c r="AC774" s="28" t="s">
        <v>1051</v>
      </c>
      <c r="AD774" s="28" t="s">
        <v>2701</v>
      </c>
      <c r="AE774" s="33" t="s">
        <v>84</v>
      </c>
      <c r="AF774" s="36"/>
      <c r="AG774" s="36"/>
      <c r="AH774" s="28"/>
    </row>
    <row r="775" spans="1:34" ht="15" customHeight="1" x14ac:dyDescent="0.25">
      <c r="A775" s="40" t="s">
        <v>3161</v>
      </c>
      <c r="B775" s="39" t="s">
        <v>3132</v>
      </c>
      <c r="C775" s="36" t="s">
        <v>12</v>
      </c>
      <c r="D775" s="36"/>
      <c r="E775" s="36"/>
      <c r="F775" s="36"/>
      <c r="G775" s="36"/>
      <c r="H775" s="36"/>
      <c r="I775" s="36"/>
      <c r="J775" s="36"/>
      <c r="K775" s="36"/>
      <c r="L775" s="34" t="s">
        <v>2361</v>
      </c>
      <c r="M775" s="33" t="s">
        <v>2183</v>
      </c>
      <c r="N775" s="30" t="str">
        <f t="shared" si="91"/>
        <v>BV612_1: The capital charge for risk of increase of medical payments is different from the loss in the value of assets minus liabilities (after the loss absorbing capacity of technical provisions) after the shock, with a minimum of zero --&gt;Template 1: S.26.04; Expression: If {r0030,c0010} =[s2c_AP:x34] then {r0320,c0060}=MAX(0,({r0320,c0020}-{r0320,c0030})-({r0320,c0040}-{r0320,c0050}))</v>
      </c>
      <c r="O775" s="25" t="s">
        <v>7371</v>
      </c>
      <c r="P775" s="29" t="str">
        <f t="shared" si="93"/>
        <v>01 04</v>
      </c>
      <c r="Q775" s="28" t="str">
        <f t="shared" si="94"/>
        <v/>
      </c>
      <c r="R775" s="29" t="str">
        <f t="shared" si="95"/>
        <v>07</v>
      </c>
      <c r="S775" s="29" t="str">
        <f t="shared" si="96"/>
        <v>16 18</v>
      </c>
      <c r="T775" s="29"/>
      <c r="U775" s="34"/>
      <c r="V775" s="36"/>
      <c r="W775" s="36"/>
      <c r="X775" s="36"/>
      <c r="Y775" s="36"/>
      <c r="Z775" s="36"/>
      <c r="AA775" s="33" t="str">
        <f t="shared" si="92"/>
        <v>Business validation</v>
      </c>
      <c r="AB775" s="33" t="str">
        <f t="shared" si="90"/>
        <v>IT</v>
      </c>
      <c r="AC775" s="28" t="s">
        <v>1051</v>
      </c>
      <c r="AD775" s="28" t="s">
        <v>2701</v>
      </c>
      <c r="AE775" s="33" t="s">
        <v>84</v>
      </c>
      <c r="AF775" s="36"/>
      <c r="AG775" s="36"/>
      <c r="AH775" s="28"/>
    </row>
    <row r="776" spans="1:34" ht="15" customHeight="1" x14ac:dyDescent="0.25">
      <c r="A776" s="40" t="s">
        <v>3162</v>
      </c>
      <c r="B776" s="39" t="s">
        <v>3132</v>
      </c>
      <c r="C776" s="36" t="s">
        <v>18</v>
      </c>
      <c r="D776" s="36"/>
      <c r="E776" s="36"/>
      <c r="F776" s="36"/>
      <c r="G776" s="36"/>
      <c r="H776" s="36"/>
      <c r="I776" s="36"/>
      <c r="J776" s="36"/>
      <c r="K776" s="36"/>
      <c r="L776" s="34" t="s">
        <v>2361</v>
      </c>
      <c r="M776" s="33" t="s">
        <v>2183</v>
      </c>
      <c r="N776" s="30" t="str">
        <f t="shared" si="91"/>
        <v>BV612_2: The capital charge for risk of increase of medical payments is different from the loss in the value of assets minus liabilities (after the loss absorbing capacity of technical provisions) after the shock, with a minimum of zero --&gt;Template 1: SR.26.04; Expression: If {r0030,c0010} =[s2c_AP:x34] then {r0320,c0060}=MAX(0,({r0320,c0020}-{r0320,c0030})-({r0320,c0040}-{r0320,c0050}))</v>
      </c>
      <c r="O776" s="25" t="s">
        <v>7371</v>
      </c>
      <c r="P776" s="29" t="str">
        <f t="shared" si="93"/>
        <v>01 04</v>
      </c>
      <c r="Q776" s="28" t="str">
        <f t="shared" si="94"/>
        <v/>
      </c>
      <c r="R776" s="29" t="str">
        <f t="shared" si="95"/>
        <v>07</v>
      </c>
      <c r="S776" s="29" t="str">
        <f t="shared" si="96"/>
        <v>16 18</v>
      </c>
      <c r="T776" s="29"/>
      <c r="U776" s="34"/>
      <c r="V776" s="36"/>
      <c r="W776" s="36"/>
      <c r="X776" s="36"/>
      <c r="Y776" s="36"/>
      <c r="Z776" s="36"/>
      <c r="AA776" s="33" t="str">
        <f t="shared" si="92"/>
        <v>Business validation</v>
      </c>
      <c r="AB776" s="33" t="str">
        <f t="shared" si="90"/>
        <v>IT</v>
      </c>
      <c r="AC776" s="28" t="s">
        <v>1051</v>
      </c>
      <c r="AD776" s="28" t="s">
        <v>2701</v>
      </c>
      <c r="AE776" s="33" t="s">
        <v>84</v>
      </c>
      <c r="AF776" s="36"/>
      <c r="AG776" s="36"/>
      <c r="AH776" s="28"/>
    </row>
    <row r="777" spans="1:34" ht="15" customHeight="1" x14ac:dyDescent="0.25">
      <c r="A777" s="40" t="s">
        <v>3225</v>
      </c>
      <c r="B777" s="39" t="s">
        <v>3132</v>
      </c>
      <c r="C777" s="36" t="s">
        <v>12</v>
      </c>
      <c r="D777" s="36"/>
      <c r="E777" s="36"/>
      <c r="F777" s="36"/>
      <c r="G777" s="36"/>
      <c r="H777" s="36"/>
      <c r="I777" s="36"/>
      <c r="J777" s="36"/>
      <c r="K777" s="36"/>
      <c r="L777" s="34" t="s">
        <v>2362</v>
      </c>
      <c r="M777" s="33" t="s">
        <v>2184</v>
      </c>
      <c r="N777" s="30" t="str">
        <f t="shared" si="91"/>
        <v>BV613_1: The capital charge for risk of decrease of medical payments is different from the loss in the value of assets minus liabilities (after the loss absorbing capacity of technical provisions) after the shock, with a minimum of zero --&gt;Template 1: S.26.04; Expression: If {r0030,c0010} =[s2c_AP:x34] then {r0330,c0060}=MAX(0,({r0330,c0020}-{r0330,c0030})-({r0330,c0040}-{r0330,c0050}))</v>
      </c>
      <c r="O777" s="25" t="s">
        <v>7371</v>
      </c>
      <c r="P777" s="29" t="str">
        <f t="shared" si="93"/>
        <v>01 04</v>
      </c>
      <c r="Q777" s="28" t="str">
        <f t="shared" si="94"/>
        <v/>
      </c>
      <c r="R777" s="29" t="str">
        <f t="shared" si="95"/>
        <v>07</v>
      </c>
      <c r="S777" s="29" t="str">
        <f t="shared" si="96"/>
        <v>16 18</v>
      </c>
      <c r="T777" s="29"/>
      <c r="U777" s="34"/>
      <c r="V777" s="36"/>
      <c r="W777" s="36"/>
      <c r="X777" s="36"/>
      <c r="Y777" s="36"/>
      <c r="Z777" s="36"/>
      <c r="AA777" s="33" t="str">
        <f t="shared" si="92"/>
        <v>Business validation</v>
      </c>
      <c r="AB777" s="33" t="str">
        <f t="shared" si="90"/>
        <v>IT</v>
      </c>
      <c r="AC777" s="28" t="s">
        <v>1051</v>
      </c>
      <c r="AD777" s="28" t="s">
        <v>2701</v>
      </c>
      <c r="AE777" s="33" t="s">
        <v>84</v>
      </c>
      <c r="AF777" s="36"/>
      <c r="AG777" s="36"/>
      <c r="AH777" s="28"/>
    </row>
    <row r="778" spans="1:34" ht="15" customHeight="1" x14ac:dyDescent="0.25">
      <c r="A778" s="40" t="s">
        <v>3226</v>
      </c>
      <c r="B778" s="39" t="s">
        <v>3132</v>
      </c>
      <c r="C778" s="36" t="s">
        <v>18</v>
      </c>
      <c r="D778" s="36"/>
      <c r="E778" s="36"/>
      <c r="F778" s="36"/>
      <c r="G778" s="36"/>
      <c r="H778" s="36"/>
      <c r="I778" s="36"/>
      <c r="J778" s="36"/>
      <c r="K778" s="36"/>
      <c r="L778" s="34" t="s">
        <v>2362</v>
      </c>
      <c r="M778" s="33" t="s">
        <v>2184</v>
      </c>
      <c r="N778" s="30" t="str">
        <f t="shared" si="91"/>
        <v>BV613_2: The capital charge for risk of decrease of medical payments is different from the loss in the value of assets minus liabilities (after the loss absorbing capacity of technical provisions) after the shock, with a minimum of zero --&gt;Template 1: SR.26.04; Expression: If {r0030,c0010} =[s2c_AP:x34] then {r0330,c0060}=MAX(0,({r0330,c0020}-{r0330,c0030})-({r0330,c0040}-{r0330,c0050}))</v>
      </c>
      <c r="O778" s="25" t="s">
        <v>7371</v>
      </c>
      <c r="P778" s="29" t="str">
        <f t="shared" si="93"/>
        <v>01 04</v>
      </c>
      <c r="Q778" s="28" t="str">
        <f t="shared" si="94"/>
        <v/>
      </c>
      <c r="R778" s="29" t="str">
        <f t="shared" si="95"/>
        <v>07</v>
      </c>
      <c r="S778" s="29" t="str">
        <f t="shared" si="96"/>
        <v>16 18</v>
      </c>
      <c r="T778" s="29"/>
      <c r="U778" s="34"/>
      <c r="V778" s="36"/>
      <c r="W778" s="36"/>
      <c r="X778" s="36"/>
      <c r="Y778" s="36"/>
      <c r="Z778" s="36"/>
      <c r="AA778" s="33" t="str">
        <f t="shared" si="92"/>
        <v>Business validation</v>
      </c>
      <c r="AB778" s="33" t="str">
        <f t="shared" si="90"/>
        <v>IT</v>
      </c>
      <c r="AC778" s="28" t="s">
        <v>1051</v>
      </c>
      <c r="AD778" s="28" t="s">
        <v>2701</v>
      </c>
      <c r="AE778" s="33" t="s">
        <v>84</v>
      </c>
      <c r="AF778" s="36"/>
      <c r="AG778" s="36"/>
      <c r="AH778" s="28"/>
    </row>
    <row r="779" spans="1:34" ht="15" customHeight="1" x14ac:dyDescent="0.25">
      <c r="A779" s="40" t="s">
        <v>3163</v>
      </c>
      <c r="B779" s="39" t="s">
        <v>3132</v>
      </c>
      <c r="C779" s="36" t="s">
        <v>12</v>
      </c>
      <c r="D779" s="36"/>
      <c r="E779" s="36"/>
      <c r="F779" s="36"/>
      <c r="G779" s="36"/>
      <c r="H779" s="36"/>
      <c r="I779" s="36"/>
      <c r="J779" s="36"/>
      <c r="K779" s="36"/>
      <c r="L779" s="34" t="s">
        <v>2363</v>
      </c>
      <c r="M779" s="33" t="s">
        <v>2185</v>
      </c>
      <c r="N779" s="30" t="str">
        <f t="shared" si="91"/>
        <v>BV614_1: The capital charge for income protection risk is different from the loss in the value of assets minus liabilities (after the loss absorbing capacity of technical provisions) after the shock, with a minimum of zero --&gt;Template 1: S.26.04; Expression: If {r0040,c0010} =[s2c_AP:x34] then {r0340,c0060}=MAX(0,({r0340,c0020}-{r0340,c0030})-({r0340,c0040}-{r0340,c0050}))</v>
      </c>
      <c r="O779" s="25" t="s">
        <v>7371</v>
      </c>
      <c r="P779" s="29" t="str">
        <f t="shared" si="93"/>
        <v>01 04</v>
      </c>
      <c r="Q779" s="28" t="str">
        <f t="shared" si="94"/>
        <v/>
      </c>
      <c r="R779" s="29" t="str">
        <f t="shared" si="95"/>
        <v>07</v>
      </c>
      <c r="S779" s="29" t="str">
        <f t="shared" si="96"/>
        <v>16 18</v>
      </c>
      <c r="T779" s="29"/>
      <c r="U779" s="34"/>
      <c r="V779" s="36"/>
      <c r="W779" s="36"/>
      <c r="X779" s="36"/>
      <c r="Y779" s="36"/>
      <c r="Z779" s="36"/>
      <c r="AA779" s="33" t="str">
        <f t="shared" si="92"/>
        <v>Business validation</v>
      </c>
      <c r="AB779" s="33" t="str">
        <f t="shared" si="90"/>
        <v>IT</v>
      </c>
      <c r="AC779" s="28" t="s">
        <v>1051</v>
      </c>
      <c r="AD779" s="28" t="s">
        <v>2701</v>
      </c>
      <c r="AE779" s="33" t="s">
        <v>84</v>
      </c>
      <c r="AF779" s="36"/>
      <c r="AG779" s="36"/>
      <c r="AH779" s="28"/>
    </row>
    <row r="780" spans="1:34" ht="15" customHeight="1" x14ac:dyDescent="0.25">
      <c r="A780" s="40" t="s">
        <v>3164</v>
      </c>
      <c r="B780" s="39" t="s">
        <v>3132</v>
      </c>
      <c r="C780" s="36" t="s">
        <v>18</v>
      </c>
      <c r="D780" s="36"/>
      <c r="E780" s="36"/>
      <c r="F780" s="36"/>
      <c r="G780" s="36"/>
      <c r="H780" s="36"/>
      <c r="I780" s="36"/>
      <c r="J780" s="36"/>
      <c r="K780" s="36"/>
      <c r="L780" s="34" t="s">
        <v>2363</v>
      </c>
      <c r="M780" s="33" t="s">
        <v>2185</v>
      </c>
      <c r="N780" s="30" t="str">
        <f t="shared" si="91"/>
        <v>BV614_2: The capital charge for income protection risk is different from the loss in the value of assets minus liabilities (after the loss absorbing capacity of technical provisions) after the shock, with a minimum of zero --&gt;Template 1: SR.26.04; Expression: If {r0040,c0010} =[s2c_AP:x34] then {r0340,c0060}=MAX(0,({r0340,c0020}-{r0340,c0030})-({r0340,c0040}-{r0340,c0050}))</v>
      </c>
      <c r="O780" s="25" t="s">
        <v>7371</v>
      </c>
      <c r="P780" s="29" t="str">
        <f t="shared" si="93"/>
        <v>01 04</v>
      </c>
      <c r="Q780" s="28" t="str">
        <f t="shared" si="94"/>
        <v/>
      </c>
      <c r="R780" s="29" t="str">
        <f t="shared" si="95"/>
        <v>07</v>
      </c>
      <c r="S780" s="29" t="str">
        <f t="shared" si="96"/>
        <v>16 18</v>
      </c>
      <c r="T780" s="29"/>
      <c r="U780" s="34"/>
      <c r="V780" s="36"/>
      <c r="W780" s="36"/>
      <c r="X780" s="36"/>
      <c r="Y780" s="36"/>
      <c r="Z780" s="36"/>
      <c r="AA780" s="33" t="str">
        <f t="shared" si="92"/>
        <v>Business validation</v>
      </c>
      <c r="AB780" s="33" t="str">
        <f t="shared" si="90"/>
        <v>IT</v>
      </c>
      <c r="AC780" s="28" t="s">
        <v>1051</v>
      </c>
      <c r="AD780" s="28" t="s">
        <v>2701</v>
      </c>
      <c r="AE780" s="33" t="s">
        <v>84</v>
      </c>
      <c r="AF780" s="36"/>
      <c r="AG780" s="36"/>
      <c r="AH780" s="28"/>
    </row>
    <row r="781" spans="1:34" ht="15" customHeight="1" x14ac:dyDescent="0.25">
      <c r="A781" s="40" t="s">
        <v>3227</v>
      </c>
      <c r="B781" s="39" t="s">
        <v>3132</v>
      </c>
      <c r="C781" s="36" t="s">
        <v>12</v>
      </c>
      <c r="D781" s="36"/>
      <c r="E781" s="36"/>
      <c r="F781" s="36"/>
      <c r="G781" s="36"/>
      <c r="H781" s="36"/>
      <c r="I781" s="36"/>
      <c r="J781" s="36"/>
      <c r="K781" s="36"/>
      <c r="L781" s="34" t="s">
        <v>2364</v>
      </c>
      <c r="M781" s="33" t="s">
        <v>2158</v>
      </c>
      <c r="N781" s="30" t="str">
        <f t="shared" si="91"/>
        <v>BV615_1: The capital charge for risk of decrease in lapse rates is different from the loss in the value of assets minus liabilities (after the loss absorbing capacity of technical provisions) after the shock, with a minimum of zero --&gt;Template 1: S.26.04; Expression: If {r0050,c0010} =[s2c_AP:x34] then {r0410,c0060}=MAX(0,({r0410,c0020}-{r0410,c0030})-({r0410,c0040}-{r0410,c0050}))</v>
      </c>
      <c r="O781" s="25" t="s">
        <v>7371</v>
      </c>
      <c r="P781" s="29" t="str">
        <f t="shared" si="93"/>
        <v>01 04</v>
      </c>
      <c r="Q781" s="28" t="str">
        <f t="shared" si="94"/>
        <v/>
      </c>
      <c r="R781" s="29" t="str">
        <f t="shared" si="95"/>
        <v>07</v>
      </c>
      <c r="S781" s="29" t="str">
        <f t="shared" si="96"/>
        <v>16 18</v>
      </c>
      <c r="T781" s="29"/>
      <c r="U781" s="34"/>
      <c r="V781" s="36"/>
      <c r="W781" s="36"/>
      <c r="X781" s="36"/>
      <c r="Y781" s="36"/>
      <c r="Z781" s="36"/>
      <c r="AA781" s="33" t="str">
        <f t="shared" si="92"/>
        <v>Business validation</v>
      </c>
      <c r="AB781" s="33" t="str">
        <f t="shared" si="90"/>
        <v>IT</v>
      </c>
      <c r="AC781" s="28" t="s">
        <v>1051</v>
      </c>
      <c r="AD781" s="28" t="s">
        <v>2701</v>
      </c>
      <c r="AE781" s="33" t="s">
        <v>84</v>
      </c>
      <c r="AF781" s="36"/>
      <c r="AG781" s="36"/>
      <c r="AH781" s="28"/>
    </row>
    <row r="782" spans="1:34" ht="15" customHeight="1" x14ac:dyDescent="0.25">
      <c r="A782" s="40" t="s">
        <v>3228</v>
      </c>
      <c r="B782" s="39" t="s">
        <v>3132</v>
      </c>
      <c r="C782" s="36" t="s">
        <v>18</v>
      </c>
      <c r="D782" s="36"/>
      <c r="E782" s="36"/>
      <c r="F782" s="36"/>
      <c r="G782" s="36"/>
      <c r="H782" s="36"/>
      <c r="I782" s="36"/>
      <c r="J782" s="36"/>
      <c r="K782" s="36"/>
      <c r="L782" s="34" t="s">
        <v>2364</v>
      </c>
      <c r="M782" s="33" t="s">
        <v>2158</v>
      </c>
      <c r="N782" s="30" t="str">
        <f t="shared" si="91"/>
        <v>BV615_2: The capital charge for risk of decrease in lapse rates is different from the loss in the value of assets minus liabilities (after the loss absorbing capacity of technical provisions) after the shock, with a minimum of zero --&gt;Template 1: SR.26.04; Expression: If {r0050,c0010} =[s2c_AP:x34] then {r0410,c0060}=MAX(0,({r0410,c0020}-{r0410,c0030})-({r0410,c0040}-{r0410,c0050}))</v>
      </c>
      <c r="O782" s="25" t="s">
        <v>7371</v>
      </c>
      <c r="P782" s="29" t="str">
        <f t="shared" si="93"/>
        <v>01 04</v>
      </c>
      <c r="Q782" s="28" t="str">
        <f t="shared" si="94"/>
        <v/>
      </c>
      <c r="R782" s="29" t="str">
        <f t="shared" si="95"/>
        <v>07</v>
      </c>
      <c r="S782" s="29" t="str">
        <f t="shared" si="96"/>
        <v>16 18</v>
      </c>
      <c r="T782" s="29"/>
      <c r="U782" s="34"/>
      <c r="V782" s="36"/>
      <c r="W782" s="36"/>
      <c r="X782" s="36"/>
      <c r="Y782" s="36"/>
      <c r="Z782" s="36"/>
      <c r="AA782" s="33" t="str">
        <f t="shared" si="92"/>
        <v>Business validation</v>
      </c>
      <c r="AB782" s="33" t="str">
        <f t="shared" si="90"/>
        <v>IT</v>
      </c>
      <c r="AC782" s="28" t="s">
        <v>1051</v>
      </c>
      <c r="AD782" s="28" t="s">
        <v>2701</v>
      </c>
      <c r="AE782" s="33" t="s">
        <v>84</v>
      </c>
      <c r="AF782" s="36"/>
      <c r="AG782" s="36"/>
      <c r="AH782" s="28"/>
    </row>
    <row r="783" spans="1:34" ht="15" customHeight="1" x14ac:dyDescent="0.25">
      <c r="A783" s="40" t="s">
        <v>3165</v>
      </c>
      <c r="B783" s="39" t="s">
        <v>3132</v>
      </c>
      <c r="C783" s="36" t="s">
        <v>12</v>
      </c>
      <c r="D783" s="36"/>
      <c r="E783" s="36"/>
      <c r="F783" s="36"/>
      <c r="G783" s="36"/>
      <c r="H783" s="36"/>
      <c r="I783" s="36"/>
      <c r="J783" s="36"/>
      <c r="K783" s="36"/>
      <c r="L783" s="34" t="s">
        <v>2365</v>
      </c>
      <c r="M783" s="33" t="s">
        <v>2157</v>
      </c>
      <c r="N783" s="30" t="str">
        <f t="shared" si="91"/>
        <v>BV616_1: The capital charge for risk of increase in lapse rates is different from the loss in the value of assets minus liabilities (after the loss absorbing capacity of technical provisions) after the shock, with a minimum of zero --&gt;Template 1: S.26.04; Expression: If {r0050,c0010} =[s2c_AP:x34] then {r0420,c0060}=MAX(0,({r0420,c0020}-{r0420,c0030})-({r0420,c0040}-{r0420,c0050}))</v>
      </c>
      <c r="O783" s="25" t="s">
        <v>7371</v>
      </c>
      <c r="P783" s="29" t="str">
        <f t="shared" si="93"/>
        <v>01 04</v>
      </c>
      <c r="Q783" s="28" t="str">
        <f t="shared" si="94"/>
        <v/>
      </c>
      <c r="R783" s="29" t="str">
        <f t="shared" si="95"/>
        <v>07</v>
      </c>
      <c r="S783" s="29" t="str">
        <f t="shared" si="96"/>
        <v>16 18</v>
      </c>
      <c r="T783" s="29"/>
      <c r="U783" s="34"/>
      <c r="V783" s="36"/>
      <c r="W783" s="36"/>
      <c r="X783" s="36"/>
      <c r="Y783" s="36"/>
      <c r="Z783" s="36"/>
      <c r="AA783" s="33" t="str">
        <f t="shared" si="92"/>
        <v>Business validation</v>
      </c>
      <c r="AB783" s="33" t="str">
        <f t="shared" si="90"/>
        <v>IT</v>
      </c>
      <c r="AC783" s="28" t="s">
        <v>1051</v>
      </c>
      <c r="AD783" s="28" t="s">
        <v>2701</v>
      </c>
      <c r="AE783" s="33" t="s">
        <v>84</v>
      </c>
      <c r="AF783" s="36"/>
      <c r="AG783" s="36"/>
      <c r="AH783" s="28"/>
    </row>
    <row r="784" spans="1:34" ht="15" customHeight="1" x14ac:dyDescent="0.25">
      <c r="A784" s="40" t="s">
        <v>3166</v>
      </c>
      <c r="B784" s="39" t="s">
        <v>3132</v>
      </c>
      <c r="C784" s="36" t="s">
        <v>18</v>
      </c>
      <c r="D784" s="36"/>
      <c r="E784" s="36"/>
      <c r="F784" s="36"/>
      <c r="G784" s="36"/>
      <c r="H784" s="36"/>
      <c r="I784" s="36"/>
      <c r="J784" s="36"/>
      <c r="K784" s="36"/>
      <c r="L784" s="34" t="s">
        <v>2365</v>
      </c>
      <c r="M784" s="33" t="s">
        <v>2157</v>
      </c>
      <c r="N784" s="30" t="str">
        <f t="shared" si="91"/>
        <v>BV616_2: The capital charge for risk of increase in lapse rates is different from the loss in the value of assets minus liabilities (after the loss absorbing capacity of technical provisions) after the shock, with a minimum of zero --&gt;Template 1: SR.26.04; Expression: If {r0050,c0010} =[s2c_AP:x34] then {r0420,c0060}=MAX(0,({r0420,c0020}-{r0420,c0030})-({r0420,c0040}-{r0420,c0050}))</v>
      </c>
      <c r="O784" s="25" t="s">
        <v>7371</v>
      </c>
      <c r="P784" s="29" t="str">
        <f t="shared" si="93"/>
        <v>01 04</v>
      </c>
      <c r="Q784" s="28" t="str">
        <f t="shared" si="94"/>
        <v/>
      </c>
      <c r="R784" s="29" t="str">
        <f t="shared" si="95"/>
        <v>07</v>
      </c>
      <c r="S784" s="29" t="str">
        <f t="shared" si="96"/>
        <v>16 18</v>
      </c>
      <c r="T784" s="29"/>
      <c r="U784" s="34"/>
      <c r="V784" s="36"/>
      <c r="W784" s="36"/>
      <c r="X784" s="36"/>
      <c r="Y784" s="36"/>
      <c r="Z784" s="36"/>
      <c r="AA784" s="33" t="str">
        <f t="shared" si="92"/>
        <v>Business validation</v>
      </c>
      <c r="AB784" s="33" t="str">
        <f t="shared" si="90"/>
        <v>IT</v>
      </c>
      <c r="AC784" s="28" t="s">
        <v>1051</v>
      </c>
      <c r="AD784" s="28" t="s">
        <v>2701</v>
      </c>
      <c r="AE784" s="33" t="s">
        <v>84</v>
      </c>
      <c r="AF784" s="36"/>
      <c r="AG784" s="36"/>
      <c r="AH784" s="28"/>
    </row>
    <row r="785" spans="1:34" ht="15" customHeight="1" x14ac:dyDescent="0.25">
      <c r="A785" s="40" t="s">
        <v>3229</v>
      </c>
      <c r="B785" s="39" t="s">
        <v>3132</v>
      </c>
      <c r="C785" s="36" t="s">
        <v>12</v>
      </c>
      <c r="D785" s="36"/>
      <c r="E785" s="36"/>
      <c r="F785" s="36"/>
      <c r="G785" s="36"/>
      <c r="H785" s="36"/>
      <c r="I785" s="36"/>
      <c r="J785" s="36"/>
      <c r="K785" s="36"/>
      <c r="L785" s="34" t="s">
        <v>2366</v>
      </c>
      <c r="M785" s="33" t="s">
        <v>2159</v>
      </c>
      <c r="N785" s="30" t="str">
        <f t="shared" si="91"/>
        <v>BV617_1: The capital charge for mass lapse risk is different from the loss in the value of assets minus liabilities (after the loss absorbing capacity of technical provisions) after the shock, with a minimum of zero --&gt;Template 1: S.26.04; Expression: If {r0050,c0010} =[s2c_AP:x34] then {r0430,c0060}=MAX(0,({r0430,c0020}-{r0430,c0030})-({r0430,c0040}-{r0430,c0050}))</v>
      </c>
      <c r="O785" s="25" t="s">
        <v>7371</v>
      </c>
      <c r="P785" s="29" t="str">
        <f t="shared" si="93"/>
        <v>01 04</v>
      </c>
      <c r="Q785" s="28" t="str">
        <f t="shared" si="94"/>
        <v/>
      </c>
      <c r="R785" s="29" t="str">
        <f t="shared" si="95"/>
        <v>07</v>
      </c>
      <c r="S785" s="29" t="str">
        <f t="shared" si="96"/>
        <v>16 18</v>
      </c>
      <c r="T785" s="29"/>
      <c r="U785" s="34"/>
      <c r="V785" s="36"/>
      <c r="W785" s="36"/>
      <c r="X785" s="36"/>
      <c r="Y785" s="36"/>
      <c r="Z785" s="36"/>
      <c r="AA785" s="33" t="str">
        <f t="shared" si="92"/>
        <v>Business validation</v>
      </c>
      <c r="AB785" s="33" t="str">
        <f t="shared" si="90"/>
        <v>IT</v>
      </c>
      <c r="AC785" s="28" t="s">
        <v>1051</v>
      </c>
      <c r="AD785" s="28" t="s">
        <v>2701</v>
      </c>
      <c r="AE785" s="33" t="s">
        <v>84</v>
      </c>
      <c r="AF785" s="36"/>
      <c r="AG785" s="36"/>
      <c r="AH785" s="28"/>
    </row>
    <row r="786" spans="1:34" ht="15" customHeight="1" x14ac:dyDescent="0.25">
      <c r="A786" s="40" t="s">
        <v>3230</v>
      </c>
      <c r="B786" s="39" t="s">
        <v>3132</v>
      </c>
      <c r="C786" s="36" t="s">
        <v>18</v>
      </c>
      <c r="D786" s="36"/>
      <c r="E786" s="36"/>
      <c r="F786" s="36"/>
      <c r="G786" s="36"/>
      <c r="H786" s="36"/>
      <c r="I786" s="36"/>
      <c r="J786" s="36"/>
      <c r="K786" s="36"/>
      <c r="L786" s="34" t="s">
        <v>2366</v>
      </c>
      <c r="M786" s="33" t="s">
        <v>2159</v>
      </c>
      <c r="N786" s="30" t="str">
        <f t="shared" si="91"/>
        <v>BV617_2: The capital charge for mass lapse risk is different from the loss in the value of assets minus liabilities (after the loss absorbing capacity of technical provisions) after the shock, with a minimum of zero --&gt;Template 1: SR.26.04; Expression: If {r0050,c0010} =[s2c_AP:x34] then {r0430,c0060}=MAX(0,({r0430,c0020}-{r0430,c0030})-({r0430,c0040}-{r0430,c0050}))</v>
      </c>
      <c r="O786" s="25" t="s">
        <v>7371</v>
      </c>
      <c r="P786" s="29" t="str">
        <f t="shared" si="93"/>
        <v>01 04</v>
      </c>
      <c r="Q786" s="28" t="str">
        <f t="shared" si="94"/>
        <v/>
      </c>
      <c r="R786" s="29" t="str">
        <f t="shared" si="95"/>
        <v>07</v>
      </c>
      <c r="S786" s="29" t="str">
        <f t="shared" si="96"/>
        <v>16 18</v>
      </c>
      <c r="T786" s="29"/>
      <c r="U786" s="34"/>
      <c r="V786" s="36"/>
      <c r="W786" s="36"/>
      <c r="X786" s="36"/>
      <c r="Y786" s="36"/>
      <c r="Z786" s="36"/>
      <c r="AA786" s="33" t="str">
        <f t="shared" si="92"/>
        <v>Business validation</v>
      </c>
      <c r="AB786" s="33" t="str">
        <f t="shared" si="90"/>
        <v>IT</v>
      </c>
      <c r="AC786" s="28" t="s">
        <v>1051</v>
      </c>
      <c r="AD786" s="28" t="s">
        <v>2701</v>
      </c>
      <c r="AE786" s="33" t="s">
        <v>84</v>
      </c>
      <c r="AF786" s="36"/>
      <c r="AG786" s="36"/>
      <c r="AH786" s="28"/>
    </row>
    <row r="787" spans="1:34" ht="15" customHeight="1" x14ac:dyDescent="0.25">
      <c r="A787" s="40" t="s">
        <v>2665</v>
      </c>
      <c r="B787" s="39" t="s">
        <v>3132</v>
      </c>
      <c r="C787" s="36" t="s">
        <v>12</v>
      </c>
      <c r="D787" s="36"/>
      <c r="E787" s="36"/>
      <c r="F787" s="36"/>
      <c r="G787" s="36"/>
      <c r="H787" s="36"/>
      <c r="I787" s="36"/>
      <c r="J787" s="36"/>
      <c r="K787" s="36"/>
      <c r="L787" s="34" t="s">
        <v>2367</v>
      </c>
      <c r="M787" s="33" t="s">
        <v>2186</v>
      </c>
      <c r="N787" s="30" t="str">
        <f t="shared" si="91"/>
        <v>BV618_1: The capital charge for health expense risk is different from the loss in the value of assets minus liabilities (after the loss absorbing capacity of technical provisions) after the shock, with a minimum of zero --&gt;Template 1: S.26.04; Expression: If {r0060,c0010} =[s2c_AP:x34] then {r0500,c0060}=MAX(0,({r0500,c0020}-{r0500,c0030})-({r0500,c0040}-{r0500,c0050}))</v>
      </c>
      <c r="O787" s="25" t="s">
        <v>7371</v>
      </c>
      <c r="P787" s="29" t="str">
        <f t="shared" si="93"/>
        <v>01 04</v>
      </c>
      <c r="Q787" s="28" t="str">
        <f t="shared" si="94"/>
        <v/>
      </c>
      <c r="R787" s="29" t="str">
        <f t="shared" si="95"/>
        <v>07</v>
      </c>
      <c r="S787" s="29" t="str">
        <f t="shared" si="96"/>
        <v>16 18</v>
      </c>
      <c r="T787" s="29"/>
      <c r="U787" s="34"/>
      <c r="V787" s="36"/>
      <c r="W787" s="36"/>
      <c r="X787" s="36"/>
      <c r="Y787" s="36"/>
      <c r="Z787" s="36"/>
      <c r="AA787" s="33" t="str">
        <f t="shared" si="92"/>
        <v>Business validation</v>
      </c>
      <c r="AB787" s="33" t="str">
        <f t="shared" si="90"/>
        <v>IT</v>
      </c>
      <c r="AC787" s="28" t="s">
        <v>1051</v>
      </c>
      <c r="AD787" s="28" t="s">
        <v>2701</v>
      </c>
      <c r="AE787" s="33" t="s">
        <v>84</v>
      </c>
      <c r="AF787" s="36"/>
      <c r="AG787" s="36"/>
      <c r="AH787" s="28"/>
    </row>
    <row r="788" spans="1:34" ht="15" customHeight="1" x14ac:dyDescent="0.25">
      <c r="A788" s="40" t="s">
        <v>2666</v>
      </c>
      <c r="B788" s="39" t="s">
        <v>3132</v>
      </c>
      <c r="C788" s="36" t="s">
        <v>18</v>
      </c>
      <c r="D788" s="36"/>
      <c r="E788" s="36"/>
      <c r="F788" s="36"/>
      <c r="G788" s="36"/>
      <c r="H788" s="36"/>
      <c r="I788" s="36"/>
      <c r="J788" s="36"/>
      <c r="K788" s="36"/>
      <c r="L788" s="34" t="s">
        <v>2367</v>
      </c>
      <c r="M788" s="33" t="s">
        <v>2186</v>
      </c>
      <c r="N788" s="30" t="str">
        <f t="shared" si="91"/>
        <v>BV618_2: The capital charge for health expense risk is different from the loss in the value of assets minus liabilities (after the loss absorbing capacity of technical provisions) after the shock, with a minimum of zero --&gt;Template 1: SR.26.04; Expression: If {r0060,c0010} =[s2c_AP:x34] then {r0500,c0060}=MAX(0,({r0500,c0020}-{r0500,c0030})-({r0500,c0040}-{r0500,c0050}))</v>
      </c>
      <c r="O788" s="25" t="s">
        <v>7371</v>
      </c>
      <c r="P788" s="29" t="str">
        <f t="shared" si="93"/>
        <v>01 04</v>
      </c>
      <c r="Q788" s="28" t="str">
        <f t="shared" si="94"/>
        <v/>
      </c>
      <c r="R788" s="29" t="str">
        <f t="shared" si="95"/>
        <v>07</v>
      </c>
      <c r="S788" s="29" t="str">
        <f t="shared" si="96"/>
        <v>16 18</v>
      </c>
      <c r="T788" s="29"/>
      <c r="U788" s="34"/>
      <c r="V788" s="36"/>
      <c r="W788" s="36"/>
      <c r="X788" s="36"/>
      <c r="Y788" s="36"/>
      <c r="Z788" s="36"/>
      <c r="AA788" s="33" t="str">
        <f t="shared" si="92"/>
        <v>Business validation</v>
      </c>
      <c r="AB788" s="33" t="str">
        <f t="shared" si="90"/>
        <v>IT</v>
      </c>
      <c r="AC788" s="28" t="s">
        <v>1051</v>
      </c>
      <c r="AD788" s="28" t="s">
        <v>2701</v>
      </c>
      <c r="AE788" s="33" t="s">
        <v>84</v>
      </c>
      <c r="AF788" s="36"/>
      <c r="AG788" s="36"/>
      <c r="AH788" s="28"/>
    </row>
    <row r="789" spans="1:34" ht="15" customHeight="1" x14ac:dyDescent="0.25">
      <c r="A789" s="40" t="s">
        <v>3231</v>
      </c>
      <c r="B789" s="39" t="s">
        <v>3132</v>
      </c>
      <c r="C789" s="36" t="s">
        <v>12</v>
      </c>
      <c r="D789" s="36"/>
      <c r="E789" s="36"/>
      <c r="F789" s="36"/>
      <c r="G789" s="36"/>
      <c r="H789" s="36"/>
      <c r="I789" s="36" t="s">
        <v>2144</v>
      </c>
      <c r="J789" s="36"/>
      <c r="K789" s="36"/>
      <c r="L789" s="34" t="s">
        <v>2171</v>
      </c>
      <c r="M789" s="33" t="s">
        <v>2187</v>
      </c>
      <c r="N789" s="30" t="str">
        <f t="shared" si="91"/>
        <v>BV619_1: The capital charge for health revision risk is different from the loss in the value of assets minus liabilities (after the loss absorbing capacity of technical provisions) after the shock, with a minimum of zero --&gt;Template 1: S.26.04; Rows: r0600; Expression: {c0060}=max(0,({c0020}-{c0030})-({c0040}-{c0050}))</v>
      </c>
      <c r="O789" s="25" t="s">
        <v>7371</v>
      </c>
      <c r="P789" s="29" t="str">
        <f t="shared" si="93"/>
        <v>01 04</v>
      </c>
      <c r="Q789" s="28" t="str">
        <f t="shared" si="94"/>
        <v/>
      </c>
      <c r="R789" s="29" t="str">
        <f t="shared" si="95"/>
        <v>07</v>
      </c>
      <c r="S789" s="29" t="str">
        <f t="shared" si="96"/>
        <v>16 18</v>
      </c>
      <c r="T789" s="29"/>
      <c r="U789" s="34"/>
      <c r="V789" s="36"/>
      <c r="W789" s="36"/>
      <c r="X789" s="36"/>
      <c r="Y789" s="36"/>
      <c r="Z789" s="36"/>
      <c r="AA789" s="33" t="str">
        <f t="shared" si="92"/>
        <v>Business validation</v>
      </c>
      <c r="AB789" s="33" t="str">
        <f t="shared" si="90"/>
        <v>IT</v>
      </c>
      <c r="AC789" s="28" t="s">
        <v>1051</v>
      </c>
      <c r="AD789" s="28" t="s">
        <v>2701</v>
      </c>
      <c r="AE789" s="33" t="s">
        <v>84</v>
      </c>
      <c r="AF789" s="36"/>
      <c r="AG789" s="36"/>
      <c r="AH789" s="28"/>
    </row>
    <row r="790" spans="1:34" ht="15" customHeight="1" x14ac:dyDescent="0.25">
      <c r="A790" s="40" t="s">
        <v>3232</v>
      </c>
      <c r="B790" s="39" t="s">
        <v>3132</v>
      </c>
      <c r="C790" s="36" t="s">
        <v>18</v>
      </c>
      <c r="D790" s="36"/>
      <c r="E790" s="36"/>
      <c r="F790" s="36"/>
      <c r="G790" s="36"/>
      <c r="H790" s="36"/>
      <c r="I790" s="36" t="s">
        <v>2144</v>
      </c>
      <c r="J790" s="36"/>
      <c r="K790" s="36"/>
      <c r="L790" s="34" t="s">
        <v>2171</v>
      </c>
      <c r="M790" s="33" t="s">
        <v>2187</v>
      </c>
      <c r="N790" s="30" t="str">
        <f t="shared" si="91"/>
        <v>BV619_2: The capital charge for health revision risk is different from the loss in the value of assets minus liabilities (after the loss absorbing capacity of technical provisions) after the shock, with a minimum of zero --&gt;Template 1: SR.26.04; Rows: r0600; Expression: {c0060}=max(0,({c0020}-{c0030})-({c0040}-{c0050}))</v>
      </c>
      <c r="O790" s="25" t="s">
        <v>7371</v>
      </c>
      <c r="P790" s="29" t="str">
        <f t="shared" si="93"/>
        <v>01 04</v>
      </c>
      <c r="Q790" s="28" t="str">
        <f t="shared" si="94"/>
        <v/>
      </c>
      <c r="R790" s="29" t="str">
        <f t="shared" si="95"/>
        <v>07</v>
      </c>
      <c r="S790" s="29" t="str">
        <f t="shared" si="96"/>
        <v>16 18</v>
      </c>
      <c r="T790" s="29"/>
      <c r="U790" s="34"/>
      <c r="V790" s="36"/>
      <c r="W790" s="36"/>
      <c r="X790" s="36"/>
      <c r="Y790" s="36"/>
      <c r="Z790" s="36"/>
      <c r="AA790" s="33" t="str">
        <f t="shared" si="92"/>
        <v>Business validation</v>
      </c>
      <c r="AB790" s="33" t="str">
        <f t="shared" si="90"/>
        <v>IT</v>
      </c>
      <c r="AC790" s="28" t="s">
        <v>1051</v>
      </c>
      <c r="AD790" s="28" t="s">
        <v>2701</v>
      </c>
      <c r="AE790" s="33" t="s">
        <v>84</v>
      </c>
      <c r="AF790" s="36"/>
      <c r="AG790" s="36"/>
      <c r="AH790" s="28"/>
    </row>
    <row r="791" spans="1:34" ht="15" customHeight="1" x14ac:dyDescent="0.25">
      <c r="A791" s="40" t="s">
        <v>2667</v>
      </c>
      <c r="B791" s="39" t="s">
        <v>3132</v>
      </c>
      <c r="C791" s="36" t="s">
        <v>12</v>
      </c>
      <c r="D791" s="36"/>
      <c r="E791" s="36"/>
      <c r="F791" s="36"/>
      <c r="G791" s="36"/>
      <c r="H791" s="36"/>
      <c r="I791" s="36"/>
      <c r="J791" s="36"/>
      <c r="K791" s="36"/>
      <c r="L791" s="34" t="s">
        <v>2352</v>
      </c>
      <c r="M791" s="33" t="s">
        <v>2188</v>
      </c>
      <c r="N791" s="30" t="str">
        <f t="shared" si="91"/>
        <v>BV620_1: The capital charge for health mortality risk is different from the loss in the value of assets minus liabilities (before the loss absorbing capacity of technical provisions) after the shock, with a minimum of zero --&gt;Template 1: S.26.04; Expression: If {r0010,c0010} =[s2c_AP:x34] then {r0100,c0080}=MAX(0,({r0100,c0020}-{r0100,c0030})-({r0100,c0040}-{r0100,c0070}))</v>
      </c>
      <c r="O791" s="25" t="s">
        <v>7371</v>
      </c>
      <c r="P791" s="29" t="str">
        <f t="shared" si="93"/>
        <v>01 04</v>
      </c>
      <c r="Q791" s="28" t="str">
        <f t="shared" si="94"/>
        <v/>
      </c>
      <c r="R791" s="29" t="str">
        <f t="shared" si="95"/>
        <v>07</v>
      </c>
      <c r="S791" s="29" t="str">
        <f t="shared" si="96"/>
        <v>16 18</v>
      </c>
      <c r="T791" s="29"/>
      <c r="U791" s="34"/>
      <c r="V791" s="36"/>
      <c r="W791" s="36"/>
      <c r="X791" s="36"/>
      <c r="Y791" s="36"/>
      <c r="Z791" s="36"/>
      <c r="AA791" s="33" t="str">
        <f t="shared" si="92"/>
        <v>Business validation</v>
      </c>
      <c r="AB791" s="33" t="str">
        <f t="shared" si="90"/>
        <v>IT</v>
      </c>
      <c r="AC791" s="28" t="s">
        <v>1051</v>
      </c>
      <c r="AD791" s="28" t="s">
        <v>2701</v>
      </c>
      <c r="AE791" s="33" t="s">
        <v>84</v>
      </c>
      <c r="AF791" s="36"/>
      <c r="AG791" s="36"/>
      <c r="AH791" s="28"/>
    </row>
    <row r="792" spans="1:34" ht="15" customHeight="1" x14ac:dyDescent="0.25">
      <c r="A792" s="40" t="s">
        <v>2668</v>
      </c>
      <c r="B792" s="39" t="s">
        <v>3132</v>
      </c>
      <c r="C792" s="36" t="s">
        <v>18</v>
      </c>
      <c r="D792" s="36"/>
      <c r="E792" s="36"/>
      <c r="F792" s="36"/>
      <c r="G792" s="36"/>
      <c r="H792" s="36"/>
      <c r="I792" s="36"/>
      <c r="J792" s="36"/>
      <c r="K792" s="36"/>
      <c r="L792" s="34" t="s">
        <v>2352</v>
      </c>
      <c r="M792" s="33" t="s">
        <v>2188</v>
      </c>
      <c r="N792" s="30" t="str">
        <f t="shared" si="91"/>
        <v>BV620_2: The capital charge for health mortality risk is different from the loss in the value of assets minus liabilities (before the loss absorbing capacity of technical provisions) after the shock, with a minimum of zero --&gt;Template 1: SR.26.04; Expression: If {r0010,c0010} =[s2c_AP:x34] then {r0100,c0080}=MAX(0,({r0100,c0020}-{r0100,c0030})-({r0100,c0040}-{r0100,c0070}))</v>
      </c>
      <c r="O792" s="25" t="s">
        <v>7371</v>
      </c>
      <c r="P792" s="29" t="str">
        <f t="shared" si="93"/>
        <v>01 04</v>
      </c>
      <c r="Q792" s="28" t="str">
        <f t="shared" si="94"/>
        <v/>
      </c>
      <c r="R792" s="29" t="str">
        <f t="shared" si="95"/>
        <v>07</v>
      </c>
      <c r="S792" s="29" t="str">
        <f t="shared" si="96"/>
        <v>16 18</v>
      </c>
      <c r="T792" s="29"/>
      <c r="U792" s="34"/>
      <c r="V792" s="36"/>
      <c r="W792" s="36"/>
      <c r="X792" s="36"/>
      <c r="Y792" s="36"/>
      <c r="Z792" s="36"/>
      <c r="AA792" s="33" t="str">
        <f t="shared" si="92"/>
        <v>Business validation</v>
      </c>
      <c r="AB792" s="33" t="str">
        <f t="shared" si="90"/>
        <v>IT</v>
      </c>
      <c r="AC792" s="28" t="s">
        <v>1051</v>
      </c>
      <c r="AD792" s="28" t="s">
        <v>2701</v>
      </c>
      <c r="AE792" s="33" t="s">
        <v>84</v>
      </c>
      <c r="AF792" s="36"/>
      <c r="AG792" s="36"/>
      <c r="AH792" s="28"/>
    </row>
    <row r="793" spans="1:34" ht="15" customHeight="1" x14ac:dyDescent="0.25">
      <c r="A793" s="40" t="s">
        <v>2669</v>
      </c>
      <c r="B793" s="39" t="s">
        <v>3132</v>
      </c>
      <c r="C793" s="36" t="s">
        <v>12</v>
      </c>
      <c r="D793" s="36"/>
      <c r="E793" s="36"/>
      <c r="F793" s="36"/>
      <c r="G793" s="36"/>
      <c r="H793" s="36"/>
      <c r="I793" s="36"/>
      <c r="J793" s="36"/>
      <c r="K793" s="36"/>
      <c r="L793" s="34" t="s">
        <v>2353</v>
      </c>
      <c r="M793" s="33" t="s">
        <v>2189</v>
      </c>
      <c r="N793" s="30" t="str">
        <f t="shared" si="91"/>
        <v>BV621_1: The capital charge for health longevity risk is different from the loss in the value of assets minus liabilities (before the loss absorbing capacity of technical provisions) after the shock, with a minimum of zero --&gt;Template 1: S.26.04; Expression: If {r0020,c0010} =[s2c_AP:x34] then {r0200,c0080}=MAX(0,({r0200,c0020}-{r0200,c0030})-({r0200,c0040}-{r0200,c0070}))</v>
      </c>
      <c r="O793" s="25" t="s">
        <v>7371</v>
      </c>
      <c r="P793" s="29" t="str">
        <f t="shared" si="93"/>
        <v>01 04</v>
      </c>
      <c r="Q793" s="28" t="str">
        <f t="shared" si="94"/>
        <v/>
      </c>
      <c r="R793" s="29" t="str">
        <f t="shared" si="95"/>
        <v>07</v>
      </c>
      <c r="S793" s="29" t="str">
        <f t="shared" si="96"/>
        <v>16 18</v>
      </c>
      <c r="T793" s="29"/>
      <c r="U793" s="34"/>
      <c r="V793" s="36"/>
      <c r="W793" s="36"/>
      <c r="X793" s="36"/>
      <c r="Y793" s="36"/>
      <c r="Z793" s="36"/>
      <c r="AA793" s="33" t="str">
        <f t="shared" si="92"/>
        <v>Business validation</v>
      </c>
      <c r="AB793" s="33" t="str">
        <f t="shared" si="90"/>
        <v>IT</v>
      </c>
      <c r="AC793" s="28" t="s">
        <v>1051</v>
      </c>
      <c r="AD793" s="28" t="s">
        <v>2701</v>
      </c>
      <c r="AE793" s="33" t="s">
        <v>84</v>
      </c>
      <c r="AF793" s="36"/>
      <c r="AG793" s="36"/>
      <c r="AH793" s="28"/>
    </row>
    <row r="794" spans="1:34" ht="15" customHeight="1" x14ac:dyDescent="0.25">
      <c r="A794" s="40" t="s">
        <v>2670</v>
      </c>
      <c r="B794" s="39" t="s">
        <v>3132</v>
      </c>
      <c r="C794" s="36" t="s">
        <v>18</v>
      </c>
      <c r="D794" s="36"/>
      <c r="E794" s="36"/>
      <c r="F794" s="36"/>
      <c r="G794" s="36"/>
      <c r="H794" s="36"/>
      <c r="I794" s="36"/>
      <c r="J794" s="36"/>
      <c r="K794" s="36"/>
      <c r="L794" s="34" t="s">
        <v>2353</v>
      </c>
      <c r="M794" s="33" t="s">
        <v>2189</v>
      </c>
      <c r="N794" s="30" t="str">
        <f t="shared" si="91"/>
        <v>BV621_2: The capital charge for health longevity risk is different from the loss in the value of assets minus liabilities (before the loss absorbing capacity of technical provisions) after the shock, with a minimum of zero --&gt;Template 1: SR.26.04; Expression: If {r0020,c0010} =[s2c_AP:x34] then {r0200,c0080}=MAX(0,({r0200,c0020}-{r0200,c0030})-({r0200,c0040}-{r0200,c0070}))</v>
      </c>
      <c r="O794" s="25" t="s">
        <v>7371</v>
      </c>
      <c r="P794" s="29" t="str">
        <f t="shared" si="93"/>
        <v>01 04</v>
      </c>
      <c r="Q794" s="28" t="str">
        <f t="shared" si="94"/>
        <v/>
      </c>
      <c r="R794" s="29" t="str">
        <f t="shared" si="95"/>
        <v>07</v>
      </c>
      <c r="S794" s="29" t="str">
        <f t="shared" si="96"/>
        <v>16 18</v>
      </c>
      <c r="T794" s="29"/>
      <c r="U794" s="34"/>
      <c r="V794" s="36"/>
      <c r="W794" s="36"/>
      <c r="X794" s="36"/>
      <c r="Y794" s="36"/>
      <c r="Z794" s="36"/>
      <c r="AA794" s="33" t="str">
        <f t="shared" si="92"/>
        <v>Business validation</v>
      </c>
      <c r="AB794" s="33" t="str">
        <f t="shared" si="90"/>
        <v>IT</v>
      </c>
      <c r="AC794" s="28" t="s">
        <v>1051</v>
      </c>
      <c r="AD794" s="28" t="s">
        <v>2701</v>
      </c>
      <c r="AE794" s="33" t="s">
        <v>84</v>
      </c>
      <c r="AF794" s="36"/>
      <c r="AG794" s="36"/>
      <c r="AH794" s="28"/>
    </row>
    <row r="795" spans="1:34" ht="15" customHeight="1" x14ac:dyDescent="0.25">
      <c r="A795" s="40" t="s">
        <v>2671</v>
      </c>
      <c r="B795" s="39" t="s">
        <v>3132</v>
      </c>
      <c r="C795" s="36" t="s">
        <v>12</v>
      </c>
      <c r="D795" s="36"/>
      <c r="E795" s="36"/>
      <c r="F795" s="36"/>
      <c r="G795" s="36"/>
      <c r="H795" s="36"/>
      <c r="I795" s="36"/>
      <c r="J795" s="36"/>
      <c r="K795" s="36"/>
      <c r="L795" s="34" t="s">
        <v>2368</v>
      </c>
      <c r="M795" s="33" t="s">
        <v>2190</v>
      </c>
      <c r="N795" s="30" t="str">
        <f t="shared" si="91"/>
        <v>BV622_1: The capital charge for risk of increase of medical payments is different from the loss in the value of assets minus liabilities (before the loss absorbing capacity of technical provisions) after the shock, with a minimum of zero --&gt;Template 1: S.26.04; Expression: If {r0030,c0010} =[s2c_AP:x34] then {r0320,c0080}=MAX(0,({r0320,c0020}-{r0320,c0030})-({r0320,c0040}-{r0320,c0070}))</v>
      </c>
      <c r="O795" s="25" t="s">
        <v>7371</v>
      </c>
      <c r="P795" s="29" t="str">
        <f t="shared" si="93"/>
        <v>01 04</v>
      </c>
      <c r="Q795" s="28" t="str">
        <f t="shared" si="94"/>
        <v/>
      </c>
      <c r="R795" s="29" t="str">
        <f t="shared" si="95"/>
        <v>07</v>
      </c>
      <c r="S795" s="29" t="str">
        <f t="shared" si="96"/>
        <v>16 18</v>
      </c>
      <c r="T795" s="29"/>
      <c r="U795" s="34"/>
      <c r="V795" s="36"/>
      <c r="W795" s="36"/>
      <c r="X795" s="36"/>
      <c r="Y795" s="36"/>
      <c r="Z795" s="36"/>
      <c r="AA795" s="33" t="str">
        <f t="shared" si="92"/>
        <v>Business validation</v>
      </c>
      <c r="AB795" s="33" t="str">
        <f t="shared" si="90"/>
        <v>IT</v>
      </c>
      <c r="AC795" s="28" t="s">
        <v>1051</v>
      </c>
      <c r="AD795" s="28" t="s">
        <v>2701</v>
      </c>
      <c r="AE795" s="33" t="s">
        <v>84</v>
      </c>
      <c r="AF795" s="36"/>
      <c r="AG795" s="36"/>
      <c r="AH795" s="28"/>
    </row>
    <row r="796" spans="1:34" ht="15" customHeight="1" x14ac:dyDescent="0.25">
      <c r="A796" s="40" t="s">
        <v>2672</v>
      </c>
      <c r="B796" s="39" t="s">
        <v>3132</v>
      </c>
      <c r="C796" s="36" t="s">
        <v>18</v>
      </c>
      <c r="D796" s="36"/>
      <c r="E796" s="36"/>
      <c r="F796" s="36"/>
      <c r="G796" s="36"/>
      <c r="H796" s="36"/>
      <c r="I796" s="36"/>
      <c r="J796" s="36"/>
      <c r="K796" s="36"/>
      <c r="L796" s="34" t="s">
        <v>2368</v>
      </c>
      <c r="M796" s="33" t="s">
        <v>2190</v>
      </c>
      <c r="N796" s="30" t="str">
        <f t="shared" si="91"/>
        <v>BV622_2: The capital charge for risk of increase of medical payments is different from the loss in the value of assets minus liabilities (before the loss absorbing capacity of technical provisions) after the shock, with a minimum of zero --&gt;Template 1: SR.26.04; Expression: If {r0030,c0010} =[s2c_AP:x34] then {r0320,c0080}=MAX(0,({r0320,c0020}-{r0320,c0030})-({r0320,c0040}-{r0320,c0070}))</v>
      </c>
      <c r="O796" s="25" t="s">
        <v>7371</v>
      </c>
      <c r="P796" s="29" t="str">
        <f t="shared" si="93"/>
        <v>01 04</v>
      </c>
      <c r="Q796" s="28" t="str">
        <f t="shared" si="94"/>
        <v/>
      </c>
      <c r="R796" s="29" t="str">
        <f t="shared" si="95"/>
        <v>07</v>
      </c>
      <c r="S796" s="29" t="str">
        <f t="shared" si="96"/>
        <v>16 18</v>
      </c>
      <c r="T796" s="29"/>
      <c r="U796" s="34"/>
      <c r="V796" s="36"/>
      <c r="W796" s="36"/>
      <c r="X796" s="36"/>
      <c r="Y796" s="36"/>
      <c r="Z796" s="36"/>
      <c r="AA796" s="33" t="str">
        <f t="shared" si="92"/>
        <v>Business validation</v>
      </c>
      <c r="AB796" s="33" t="str">
        <f t="shared" si="90"/>
        <v>IT</v>
      </c>
      <c r="AC796" s="28" t="s">
        <v>1051</v>
      </c>
      <c r="AD796" s="28" t="s">
        <v>2701</v>
      </c>
      <c r="AE796" s="33" t="s">
        <v>84</v>
      </c>
      <c r="AF796" s="36"/>
      <c r="AG796" s="36"/>
      <c r="AH796" s="28"/>
    </row>
    <row r="797" spans="1:34" ht="15" customHeight="1" x14ac:dyDescent="0.25">
      <c r="A797" s="40" t="s">
        <v>2673</v>
      </c>
      <c r="B797" s="39" t="s">
        <v>3132</v>
      </c>
      <c r="C797" s="36" t="s">
        <v>12</v>
      </c>
      <c r="D797" s="36"/>
      <c r="E797" s="36"/>
      <c r="F797" s="36"/>
      <c r="G797" s="36"/>
      <c r="H797" s="36"/>
      <c r="I797" s="36"/>
      <c r="J797" s="36"/>
      <c r="K797" s="36"/>
      <c r="L797" s="34" t="s">
        <v>2369</v>
      </c>
      <c r="M797" s="33" t="s">
        <v>2191</v>
      </c>
      <c r="N797" s="30" t="str">
        <f t="shared" si="91"/>
        <v>BV623_1: The capital charge for risk of decrease of medical payments is different from the loss in the value of assets minus liabilities (before the loss absorbing capacity of technical provisions) after the shock, with a minimum of zero --&gt;Template 1: S.26.04; Expression: If {r0030,c0010} =[s2c_AP:x34] then {r0330,c0080}=MAX(0,({r0330,c0020}-{r0330,c0030})-({r0330,c0040}-{r0330,c0070}))</v>
      </c>
      <c r="O797" s="25" t="s">
        <v>7371</v>
      </c>
      <c r="P797" s="29" t="str">
        <f t="shared" si="93"/>
        <v>01 04</v>
      </c>
      <c r="Q797" s="28" t="str">
        <f t="shared" si="94"/>
        <v/>
      </c>
      <c r="R797" s="29" t="str">
        <f t="shared" si="95"/>
        <v>07</v>
      </c>
      <c r="S797" s="29" t="str">
        <f t="shared" si="96"/>
        <v>16 18</v>
      </c>
      <c r="T797" s="29"/>
      <c r="U797" s="34"/>
      <c r="V797" s="36"/>
      <c r="W797" s="36"/>
      <c r="X797" s="36"/>
      <c r="Y797" s="36"/>
      <c r="Z797" s="36"/>
      <c r="AA797" s="33" t="str">
        <f t="shared" si="92"/>
        <v>Business validation</v>
      </c>
      <c r="AB797" s="33" t="str">
        <f t="shared" si="90"/>
        <v>IT</v>
      </c>
      <c r="AC797" s="28" t="s">
        <v>1051</v>
      </c>
      <c r="AD797" s="28" t="s">
        <v>2701</v>
      </c>
      <c r="AE797" s="33" t="s">
        <v>84</v>
      </c>
      <c r="AF797" s="36"/>
      <c r="AG797" s="36"/>
      <c r="AH797" s="28"/>
    </row>
    <row r="798" spans="1:34" ht="15" customHeight="1" x14ac:dyDescent="0.25">
      <c r="A798" s="40" t="s">
        <v>2674</v>
      </c>
      <c r="B798" s="39" t="s">
        <v>3132</v>
      </c>
      <c r="C798" s="36" t="s">
        <v>18</v>
      </c>
      <c r="D798" s="36"/>
      <c r="E798" s="36"/>
      <c r="F798" s="36"/>
      <c r="G798" s="36"/>
      <c r="H798" s="36"/>
      <c r="I798" s="36"/>
      <c r="J798" s="36"/>
      <c r="K798" s="36"/>
      <c r="L798" s="34" t="s">
        <v>2369</v>
      </c>
      <c r="M798" s="33" t="s">
        <v>2191</v>
      </c>
      <c r="N798" s="30" t="str">
        <f t="shared" si="91"/>
        <v>BV623_2: The capital charge for risk of decrease of medical payments is different from the loss in the value of assets minus liabilities (before the loss absorbing capacity of technical provisions) after the shock, with a minimum of zero --&gt;Template 1: SR.26.04; Expression: If {r0030,c0010} =[s2c_AP:x34] then {r0330,c0080}=MAX(0,({r0330,c0020}-{r0330,c0030})-({r0330,c0040}-{r0330,c0070}))</v>
      </c>
      <c r="O798" s="25" t="s">
        <v>7371</v>
      </c>
      <c r="P798" s="29" t="str">
        <f t="shared" si="93"/>
        <v>01 04</v>
      </c>
      <c r="Q798" s="28" t="str">
        <f t="shared" si="94"/>
        <v/>
      </c>
      <c r="R798" s="29" t="str">
        <f t="shared" si="95"/>
        <v>07</v>
      </c>
      <c r="S798" s="29" t="str">
        <f t="shared" si="96"/>
        <v>16 18</v>
      </c>
      <c r="T798" s="29"/>
      <c r="U798" s="34"/>
      <c r="V798" s="36"/>
      <c r="W798" s="36"/>
      <c r="X798" s="36"/>
      <c r="Y798" s="36"/>
      <c r="Z798" s="36"/>
      <c r="AA798" s="33" t="str">
        <f t="shared" si="92"/>
        <v>Business validation</v>
      </c>
      <c r="AB798" s="33" t="str">
        <f t="shared" si="90"/>
        <v>IT</v>
      </c>
      <c r="AC798" s="28" t="s">
        <v>1051</v>
      </c>
      <c r="AD798" s="28" t="s">
        <v>2701</v>
      </c>
      <c r="AE798" s="33" t="s">
        <v>84</v>
      </c>
      <c r="AF798" s="36"/>
      <c r="AG798" s="36"/>
      <c r="AH798" s="28"/>
    </row>
    <row r="799" spans="1:34" ht="15" customHeight="1" x14ac:dyDescent="0.25">
      <c r="A799" s="40" t="s">
        <v>2675</v>
      </c>
      <c r="B799" s="39" t="s">
        <v>3132</v>
      </c>
      <c r="C799" s="36" t="s">
        <v>12</v>
      </c>
      <c r="D799" s="36"/>
      <c r="E799" s="36"/>
      <c r="F799" s="36"/>
      <c r="G799" s="36"/>
      <c r="H799" s="36"/>
      <c r="I799" s="36"/>
      <c r="J799" s="36"/>
      <c r="K799" s="36"/>
      <c r="L799" s="34" t="s">
        <v>2370</v>
      </c>
      <c r="M799" s="33" t="s">
        <v>2192</v>
      </c>
      <c r="N799" s="30" t="str">
        <f t="shared" si="91"/>
        <v>BV624_1: The capital charge for income protection risk is different from the loss in the value of assets minus liabilities (before the loss absorbing capacity of technical provisions) after the shock, with a minimum of zero --&gt;Template 1: S.26.04; Expression: If {r0040,c0010} =[s2c_AP:x34] then {r0340,c0080}=MAX(0,({r0340,c0020}-{r0340,c0030})-({r0340,c0040}-{r0340,c0070}))</v>
      </c>
      <c r="O799" s="25" t="s">
        <v>7371</v>
      </c>
      <c r="P799" s="29" t="str">
        <f t="shared" si="93"/>
        <v>01 04</v>
      </c>
      <c r="Q799" s="28" t="str">
        <f t="shared" si="94"/>
        <v/>
      </c>
      <c r="R799" s="29" t="str">
        <f t="shared" si="95"/>
        <v>07</v>
      </c>
      <c r="S799" s="29" t="str">
        <f t="shared" si="96"/>
        <v>16 18</v>
      </c>
      <c r="T799" s="29"/>
      <c r="U799" s="34"/>
      <c r="V799" s="36"/>
      <c r="W799" s="36"/>
      <c r="X799" s="36"/>
      <c r="Y799" s="36"/>
      <c r="Z799" s="36"/>
      <c r="AA799" s="33" t="str">
        <f t="shared" si="92"/>
        <v>Business validation</v>
      </c>
      <c r="AB799" s="33" t="str">
        <f t="shared" si="90"/>
        <v>IT</v>
      </c>
      <c r="AC799" s="28" t="s">
        <v>1051</v>
      </c>
      <c r="AD799" s="28" t="s">
        <v>2701</v>
      </c>
      <c r="AE799" s="33" t="s">
        <v>84</v>
      </c>
      <c r="AF799" s="36"/>
      <c r="AG799" s="36"/>
      <c r="AH799" s="28"/>
    </row>
    <row r="800" spans="1:34" ht="15" customHeight="1" x14ac:dyDescent="0.25">
      <c r="A800" s="40" t="s">
        <v>2676</v>
      </c>
      <c r="B800" s="39" t="s">
        <v>3132</v>
      </c>
      <c r="C800" s="36" t="s">
        <v>18</v>
      </c>
      <c r="D800" s="36"/>
      <c r="E800" s="36"/>
      <c r="F800" s="36"/>
      <c r="G800" s="36"/>
      <c r="H800" s="36"/>
      <c r="I800" s="36"/>
      <c r="J800" s="36"/>
      <c r="K800" s="36"/>
      <c r="L800" s="34" t="s">
        <v>2370</v>
      </c>
      <c r="M800" s="33" t="s">
        <v>2192</v>
      </c>
      <c r="N800" s="30" t="str">
        <f t="shared" si="91"/>
        <v>BV624_2: The capital charge for income protection risk is different from the loss in the value of assets minus liabilities (before the loss absorbing capacity of technical provisions) after the shock, with a minimum of zero --&gt;Template 1: SR.26.04; Expression: If {r0040,c0010} =[s2c_AP:x34] then {r0340,c0080}=MAX(0,({r0340,c0020}-{r0340,c0030})-({r0340,c0040}-{r0340,c0070}))</v>
      </c>
      <c r="O800" s="25" t="s">
        <v>7371</v>
      </c>
      <c r="P800" s="29" t="str">
        <f t="shared" si="93"/>
        <v>01 04</v>
      </c>
      <c r="Q800" s="28" t="str">
        <f t="shared" si="94"/>
        <v/>
      </c>
      <c r="R800" s="29" t="str">
        <f t="shared" si="95"/>
        <v>07</v>
      </c>
      <c r="S800" s="29" t="str">
        <f t="shared" si="96"/>
        <v>16 18</v>
      </c>
      <c r="T800" s="29"/>
      <c r="U800" s="34"/>
      <c r="V800" s="36"/>
      <c r="W800" s="36"/>
      <c r="X800" s="36"/>
      <c r="Y800" s="36"/>
      <c r="Z800" s="36"/>
      <c r="AA800" s="33" t="str">
        <f t="shared" si="92"/>
        <v>Business validation</v>
      </c>
      <c r="AB800" s="33" t="str">
        <f t="shared" si="90"/>
        <v>IT</v>
      </c>
      <c r="AC800" s="28" t="s">
        <v>1051</v>
      </c>
      <c r="AD800" s="28" t="s">
        <v>2701</v>
      </c>
      <c r="AE800" s="33" t="s">
        <v>84</v>
      </c>
      <c r="AF800" s="36"/>
      <c r="AG800" s="36"/>
      <c r="AH800" s="28"/>
    </row>
    <row r="801" spans="1:34" ht="15" customHeight="1" x14ac:dyDescent="0.25">
      <c r="A801" s="40" t="s">
        <v>2677</v>
      </c>
      <c r="B801" s="39" t="s">
        <v>3132</v>
      </c>
      <c r="C801" s="36" t="s">
        <v>12</v>
      </c>
      <c r="D801" s="36"/>
      <c r="E801" s="36"/>
      <c r="F801" s="36"/>
      <c r="G801" s="36"/>
      <c r="H801" s="36"/>
      <c r="I801" s="36"/>
      <c r="J801" s="36"/>
      <c r="K801" s="36"/>
      <c r="L801" s="34" t="s">
        <v>2371</v>
      </c>
      <c r="M801" s="33" t="s">
        <v>2166</v>
      </c>
      <c r="N801" s="30" t="str">
        <f t="shared" si="91"/>
        <v>BV625_1: The capital charge for risk of decrease in lapse rates is different from the loss in the value of assets minus liabilities (before the loss absorbing capacity of technical provisions) after the shock, with a minimum of zero --&gt;Template 1: S.26.04; Expression: If {r0050,c0010} =[s2c_AP:x34] then {r0410,c0080}=MAX(0,({r0410,c0020}-{r0410,c0030})-({r0410,c0040}-{r0410,c0070}))</v>
      </c>
      <c r="O801" s="25" t="s">
        <v>7371</v>
      </c>
      <c r="P801" s="29" t="str">
        <f t="shared" si="93"/>
        <v>01 04</v>
      </c>
      <c r="Q801" s="28" t="str">
        <f t="shared" si="94"/>
        <v/>
      </c>
      <c r="R801" s="29" t="str">
        <f t="shared" si="95"/>
        <v>07</v>
      </c>
      <c r="S801" s="29" t="str">
        <f t="shared" si="96"/>
        <v>16 18</v>
      </c>
      <c r="T801" s="29"/>
      <c r="U801" s="34"/>
      <c r="V801" s="36"/>
      <c r="W801" s="36"/>
      <c r="X801" s="36"/>
      <c r="Y801" s="36"/>
      <c r="Z801" s="36"/>
      <c r="AA801" s="33" t="str">
        <f t="shared" si="92"/>
        <v>Business validation</v>
      </c>
      <c r="AB801" s="33" t="str">
        <f t="shared" si="90"/>
        <v>IT</v>
      </c>
      <c r="AC801" s="28" t="s">
        <v>1051</v>
      </c>
      <c r="AD801" s="28" t="s">
        <v>2701</v>
      </c>
      <c r="AE801" s="33" t="s">
        <v>84</v>
      </c>
      <c r="AF801" s="36"/>
      <c r="AG801" s="36"/>
      <c r="AH801" s="28"/>
    </row>
    <row r="802" spans="1:34" ht="15" customHeight="1" x14ac:dyDescent="0.25">
      <c r="A802" s="40" t="s">
        <v>2678</v>
      </c>
      <c r="B802" s="39" t="s">
        <v>3132</v>
      </c>
      <c r="C802" s="36" t="s">
        <v>18</v>
      </c>
      <c r="D802" s="36"/>
      <c r="E802" s="36"/>
      <c r="F802" s="36"/>
      <c r="G802" s="36"/>
      <c r="H802" s="36"/>
      <c r="I802" s="36"/>
      <c r="J802" s="36"/>
      <c r="K802" s="36"/>
      <c r="L802" s="34" t="s">
        <v>2371</v>
      </c>
      <c r="M802" s="33" t="s">
        <v>2166</v>
      </c>
      <c r="N802" s="30" t="str">
        <f t="shared" si="91"/>
        <v>BV625_2: The capital charge for risk of decrease in lapse rates is different from the loss in the value of assets minus liabilities (before the loss absorbing capacity of technical provisions) after the shock, with a minimum of zero --&gt;Template 1: SR.26.04; Expression: If {r0050,c0010} =[s2c_AP:x34] then {r0410,c0080}=MAX(0,({r0410,c0020}-{r0410,c0030})-({r0410,c0040}-{r0410,c0070}))</v>
      </c>
      <c r="O802" s="25" t="s">
        <v>7371</v>
      </c>
      <c r="P802" s="29" t="str">
        <f t="shared" si="93"/>
        <v>01 04</v>
      </c>
      <c r="Q802" s="28" t="str">
        <f t="shared" si="94"/>
        <v/>
      </c>
      <c r="R802" s="29" t="str">
        <f t="shared" si="95"/>
        <v>07</v>
      </c>
      <c r="S802" s="29" t="str">
        <f t="shared" si="96"/>
        <v>16 18</v>
      </c>
      <c r="T802" s="29"/>
      <c r="U802" s="34"/>
      <c r="V802" s="36"/>
      <c r="W802" s="36"/>
      <c r="X802" s="36"/>
      <c r="Y802" s="36"/>
      <c r="Z802" s="36"/>
      <c r="AA802" s="33" t="str">
        <f t="shared" si="92"/>
        <v>Business validation</v>
      </c>
      <c r="AB802" s="33" t="str">
        <f t="shared" si="90"/>
        <v>IT</v>
      </c>
      <c r="AC802" s="28" t="s">
        <v>1051</v>
      </c>
      <c r="AD802" s="28" t="s">
        <v>2701</v>
      </c>
      <c r="AE802" s="33" t="s">
        <v>84</v>
      </c>
      <c r="AF802" s="36"/>
      <c r="AG802" s="36"/>
      <c r="AH802" s="28"/>
    </row>
    <row r="803" spans="1:34" ht="15" customHeight="1" x14ac:dyDescent="0.25">
      <c r="A803" s="40" t="s">
        <v>2679</v>
      </c>
      <c r="B803" s="39" t="s">
        <v>3132</v>
      </c>
      <c r="C803" s="36" t="s">
        <v>12</v>
      </c>
      <c r="D803" s="36"/>
      <c r="E803" s="36"/>
      <c r="F803" s="36"/>
      <c r="G803" s="36"/>
      <c r="H803" s="36"/>
      <c r="I803" s="36"/>
      <c r="J803" s="36"/>
      <c r="K803" s="36"/>
      <c r="L803" s="34" t="s">
        <v>2372</v>
      </c>
      <c r="M803" s="33" t="s">
        <v>2165</v>
      </c>
      <c r="N803" s="30" t="str">
        <f t="shared" si="91"/>
        <v>BV626_1: The capital charge for risk of increase in lapse rates is different from the loss in the value of assets minus liabilities (before the loss absorbing capacity of technical provisions) after the shock, with a minimum of zero --&gt;Template 1: S.26.04; Expression: If {r0050,c0010} =[s2c_AP:x34] then {r0420,c0080}=MAX(0,({r0420,c0020}-{r0420,c0030})-({r0420,c0040}-{r0420,c0070}))</v>
      </c>
      <c r="O803" s="25" t="s">
        <v>7371</v>
      </c>
      <c r="P803" s="29" t="str">
        <f t="shared" si="93"/>
        <v>01 04</v>
      </c>
      <c r="Q803" s="28" t="str">
        <f t="shared" si="94"/>
        <v/>
      </c>
      <c r="R803" s="29" t="str">
        <f t="shared" si="95"/>
        <v>07</v>
      </c>
      <c r="S803" s="29" t="str">
        <f t="shared" si="96"/>
        <v>16 18</v>
      </c>
      <c r="T803" s="29"/>
      <c r="U803" s="34"/>
      <c r="V803" s="36"/>
      <c r="W803" s="36"/>
      <c r="X803" s="36"/>
      <c r="Y803" s="36"/>
      <c r="Z803" s="36"/>
      <c r="AA803" s="33" t="str">
        <f t="shared" si="92"/>
        <v>Business validation</v>
      </c>
      <c r="AB803" s="33" t="str">
        <f t="shared" si="90"/>
        <v>IT</v>
      </c>
      <c r="AC803" s="28" t="s">
        <v>1051</v>
      </c>
      <c r="AD803" s="28" t="s">
        <v>2701</v>
      </c>
      <c r="AE803" s="33" t="s">
        <v>84</v>
      </c>
      <c r="AF803" s="36"/>
      <c r="AG803" s="36"/>
      <c r="AH803" s="28"/>
    </row>
    <row r="804" spans="1:34" ht="15" customHeight="1" x14ac:dyDescent="0.25">
      <c r="A804" s="40" t="s">
        <v>2680</v>
      </c>
      <c r="B804" s="39" t="s">
        <v>3132</v>
      </c>
      <c r="C804" s="36" t="s">
        <v>18</v>
      </c>
      <c r="D804" s="36"/>
      <c r="E804" s="36"/>
      <c r="F804" s="36"/>
      <c r="G804" s="36"/>
      <c r="H804" s="36"/>
      <c r="I804" s="36"/>
      <c r="J804" s="36"/>
      <c r="K804" s="36"/>
      <c r="L804" s="34" t="s">
        <v>2372</v>
      </c>
      <c r="M804" s="33" t="s">
        <v>2165</v>
      </c>
      <c r="N804" s="30" t="str">
        <f t="shared" si="91"/>
        <v>BV626_2: The capital charge for risk of increase in lapse rates is different from the loss in the value of assets minus liabilities (before the loss absorbing capacity of technical provisions) after the shock, with a minimum of zero --&gt;Template 1: SR.26.04; Expression: If {r0050,c0010} =[s2c_AP:x34] then {r0420,c0080}=MAX(0,({r0420,c0020}-{r0420,c0030})-({r0420,c0040}-{r0420,c0070}))</v>
      </c>
      <c r="O804" s="25" t="s">
        <v>7371</v>
      </c>
      <c r="P804" s="29" t="str">
        <f t="shared" si="93"/>
        <v>01 04</v>
      </c>
      <c r="Q804" s="28" t="str">
        <f t="shared" si="94"/>
        <v/>
      </c>
      <c r="R804" s="29" t="str">
        <f t="shared" si="95"/>
        <v>07</v>
      </c>
      <c r="S804" s="29" t="str">
        <f t="shared" si="96"/>
        <v>16 18</v>
      </c>
      <c r="T804" s="29"/>
      <c r="U804" s="34"/>
      <c r="V804" s="36"/>
      <c r="W804" s="36"/>
      <c r="X804" s="36"/>
      <c r="Y804" s="36"/>
      <c r="Z804" s="36"/>
      <c r="AA804" s="33" t="str">
        <f t="shared" si="92"/>
        <v>Business validation</v>
      </c>
      <c r="AB804" s="33" t="str">
        <f t="shared" si="90"/>
        <v>IT</v>
      </c>
      <c r="AC804" s="28" t="s">
        <v>1051</v>
      </c>
      <c r="AD804" s="28" t="s">
        <v>2701</v>
      </c>
      <c r="AE804" s="33" t="s">
        <v>84</v>
      </c>
      <c r="AF804" s="36"/>
      <c r="AG804" s="36"/>
      <c r="AH804" s="28"/>
    </row>
    <row r="805" spans="1:34" ht="15" customHeight="1" x14ac:dyDescent="0.25">
      <c r="A805" s="40" t="s">
        <v>3167</v>
      </c>
      <c r="B805" s="39" t="s">
        <v>3132</v>
      </c>
      <c r="C805" s="36" t="s">
        <v>12</v>
      </c>
      <c r="D805" s="36"/>
      <c r="E805" s="36"/>
      <c r="F805" s="36"/>
      <c r="G805" s="36"/>
      <c r="H805" s="36"/>
      <c r="I805" s="36"/>
      <c r="J805" s="36"/>
      <c r="K805" s="36"/>
      <c r="L805" s="34" t="s">
        <v>2373</v>
      </c>
      <c r="M805" s="33" t="s">
        <v>2167</v>
      </c>
      <c r="N805" s="30" t="str">
        <f t="shared" si="91"/>
        <v>BV627_1: The capital charge for mass lapse risk is different from the loss in the value of assets minus liabilities (before the loss absorbing capacity of technical provisions) after the shock, with a minimum of zero --&gt;Template 1: S.26.04; Expression: If {r0050,c0010} =[s2c_AP:x34] then {r0430,c0080}=MAX(0,({r0430,c0020}-{r0430,c0030})-({r0430,c0040}-{r0430,c0070}))</v>
      </c>
      <c r="O805" s="25" t="s">
        <v>7371</v>
      </c>
      <c r="P805" s="29" t="str">
        <f t="shared" si="93"/>
        <v>01 04</v>
      </c>
      <c r="Q805" s="28" t="str">
        <f t="shared" si="94"/>
        <v/>
      </c>
      <c r="R805" s="29" t="str">
        <f t="shared" si="95"/>
        <v>07</v>
      </c>
      <c r="S805" s="29" t="str">
        <f t="shared" si="96"/>
        <v>16 18</v>
      </c>
      <c r="T805" s="29"/>
      <c r="U805" s="34"/>
      <c r="V805" s="36"/>
      <c r="W805" s="36"/>
      <c r="X805" s="36"/>
      <c r="Y805" s="36"/>
      <c r="Z805" s="36"/>
      <c r="AA805" s="33" t="str">
        <f t="shared" si="92"/>
        <v>Business validation</v>
      </c>
      <c r="AB805" s="33" t="str">
        <f t="shared" si="90"/>
        <v>IT</v>
      </c>
      <c r="AC805" s="28" t="s">
        <v>1051</v>
      </c>
      <c r="AD805" s="28" t="s">
        <v>2701</v>
      </c>
      <c r="AE805" s="33" t="s">
        <v>84</v>
      </c>
      <c r="AF805" s="36"/>
      <c r="AG805" s="36"/>
      <c r="AH805" s="28"/>
    </row>
    <row r="806" spans="1:34" ht="15" customHeight="1" x14ac:dyDescent="0.25">
      <c r="A806" s="40" t="s">
        <v>3168</v>
      </c>
      <c r="B806" s="39" t="s">
        <v>3132</v>
      </c>
      <c r="C806" s="36" t="s">
        <v>18</v>
      </c>
      <c r="D806" s="36"/>
      <c r="E806" s="36"/>
      <c r="F806" s="36"/>
      <c r="G806" s="36"/>
      <c r="H806" s="36"/>
      <c r="I806" s="36"/>
      <c r="J806" s="36"/>
      <c r="K806" s="36"/>
      <c r="L806" s="34" t="s">
        <v>2373</v>
      </c>
      <c r="M806" s="33" t="s">
        <v>2167</v>
      </c>
      <c r="N806" s="30" t="str">
        <f t="shared" si="91"/>
        <v>BV627_2: The capital charge for mass lapse risk is different from the loss in the value of assets minus liabilities (before the loss absorbing capacity of technical provisions) after the shock, with a minimum of zero --&gt;Template 1: SR.26.04; Expression: If {r0050,c0010} =[s2c_AP:x34] then {r0430,c0080}=MAX(0,({r0430,c0020}-{r0430,c0030})-({r0430,c0040}-{r0430,c0070}))</v>
      </c>
      <c r="O806" s="25" t="s">
        <v>7371</v>
      </c>
      <c r="P806" s="29" t="str">
        <f t="shared" si="93"/>
        <v>01 04</v>
      </c>
      <c r="Q806" s="28" t="str">
        <f t="shared" si="94"/>
        <v/>
      </c>
      <c r="R806" s="29" t="str">
        <f t="shared" si="95"/>
        <v>07</v>
      </c>
      <c r="S806" s="29" t="str">
        <f t="shared" si="96"/>
        <v>16 18</v>
      </c>
      <c r="T806" s="29"/>
      <c r="U806" s="34"/>
      <c r="V806" s="36"/>
      <c r="W806" s="36"/>
      <c r="X806" s="36"/>
      <c r="Y806" s="36"/>
      <c r="Z806" s="36"/>
      <c r="AA806" s="33" t="str">
        <f t="shared" si="92"/>
        <v>Business validation</v>
      </c>
      <c r="AB806" s="33" t="str">
        <f t="shared" si="90"/>
        <v>IT</v>
      </c>
      <c r="AC806" s="28" t="s">
        <v>1051</v>
      </c>
      <c r="AD806" s="28" t="s">
        <v>2701</v>
      </c>
      <c r="AE806" s="33" t="s">
        <v>84</v>
      </c>
      <c r="AF806" s="36"/>
      <c r="AG806" s="36"/>
      <c r="AH806" s="28"/>
    </row>
    <row r="807" spans="1:34" ht="15" customHeight="1" x14ac:dyDescent="0.25">
      <c r="A807" s="40" t="s">
        <v>3233</v>
      </c>
      <c r="B807" s="39" t="s">
        <v>3132</v>
      </c>
      <c r="C807" s="36" t="s">
        <v>12</v>
      </c>
      <c r="D807" s="36"/>
      <c r="E807" s="36"/>
      <c r="F807" s="36"/>
      <c r="G807" s="36"/>
      <c r="H807" s="36"/>
      <c r="I807" s="36"/>
      <c r="J807" s="36"/>
      <c r="K807" s="36"/>
      <c r="L807" s="34" t="s">
        <v>2374</v>
      </c>
      <c r="M807" s="33" t="s">
        <v>2193</v>
      </c>
      <c r="N807" s="30" t="str">
        <f t="shared" si="91"/>
        <v>BV628_1: The capital charge for health expense risk is different from the loss in the value of assets minus liabilities (before the loss absorbing capacity of technical provisions) after the shock, with a minimum of zero --&gt;Template 1: S.26.04; Expression: If {r0060,c0010} =[s2c_AP:x34] then {r0500,c0080}=MAX(0,({r0500,c0020}-{r0500,c0030})-({r0500,c0040}-{r0500,c0070}))</v>
      </c>
      <c r="O807" s="25" t="s">
        <v>7371</v>
      </c>
      <c r="P807" s="29" t="str">
        <f t="shared" si="93"/>
        <v>01 04</v>
      </c>
      <c r="Q807" s="28" t="str">
        <f t="shared" si="94"/>
        <v/>
      </c>
      <c r="R807" s="29" t="str">
        <f t="shared" si="95"/>
        <v>07</v>
      </c>
      <c r="S807" s="29" t="str">
        <f t="shared" si="96"/>
        <v>16 18</v>
      </c>
      <c r="T807" s="29"/>
      <c r="U807" s="34"/>
      <c r="V807" s="36"/>
      <c r="W807" s="36"/>
      <c r="X807" s="36"/>
      <c r="Y807" s="36"/>
      <c r="Z807" s="36"/>
      <c r="AA807" s="33" t="str">
        <f t="shared" si="92"/>
        <v>Business validation</v>
      </c>
      <c r="AB807" s="33" t="str">
        <f t="shared" si="90"/>
        <v>IT</v>
      </c>
      <c r="AC807" s="28" t="s">
        <v>1051</v>
      </c>
      <c r="AD807" s="28" t="s">
        <v>2701</v>
      </c>
      <c r="AE807" s="33" t="s">
        <v>84</v>
      </c>
      <c r="AF807" s="36"/>
      <c r="AG807" s="36"/>
      <c r="AH807" s="28"/>
    </row>
    <row r="808" spans="1:34" ht="15" customHeight="1" x14ac:dyDescent="0.25">
      <c r="A808" s="40" t="s">
        <v>3234</v>
      </c>
      <c r="B808" s="39" t="s">
        <v>3132</v>
      </c>
      <c r="C808" s="36" t="s">
        <v>18</v>
      </c>
      <c r="D808" s="36"/>
      <c r="E808" s="36"/>
      <c r="F808" s="36"/>
      <c r="G808" s="36"/>
      <c r="H808" s="36"/>
      <c r="I808" s="36"/>
      <c r="J808" s="36"/>
      <c r="K808" s="36"/>
      <c r="L808" s="34" t="s">
        <v>2374</v>
      </c>
      <c r="M808" s="33" t="s">
        <v>2193</v>
      </c>
      <c r="N808" s="30" t="str">
        <f t="shared" si="91"/>
        <v>BV628_2: The capital charge for health expense risk is different from the loss in the value of assets minus liabilities (before the loss absorbing capacity of technical provisions) after the shock, with a minimum of zero --&gt;Template 1: SR.26.04; Expression: If {r0060,c0010} =[s2c_AP:x34] then {r0500,c0080}=MAX(0,({r0500,c0020}-{r0500,c0030})-({r0500,c0040}-{r0500,c0070}))</v>
      </c>
      <c r="O808" s="25" t="s">
        <v>7371</v>
      </c>
      <c r="P808" s="29" t="str">
        <f t="shared" si="93"/>
        <v>01 04</v>
      </c>
      <c r="Q808" s="28" t="str">
        <f t="shared" si="94"/>
        <v/>
      </c>
      <c r="R808" s="29" t="str">
        <f t="shared" si="95"/>
        <v>07</v>
      </c>
      <c r="S808" s="29" t="str">
        <f t="shared" si="96"/>
        <v>16 18</v>
      </c>
      <c r="T808" s="29"/>
      <c r="U808" s="34"/>
      <c r="V808" s="36"/>
      <c r="W808" s="36"/>
      <c r="X808" s="36"/>
      <c r="Y808" s="36"/>
      <c r="Z808" s="36"/>
      <c r="AA808" s="33" t="str">
        <f t="shared" si="92"/>
        <v>Business validation</v>
      </c>
      <c r="AB808" s="33" t="str">
        <f t="shared" ref="AB808:AB871" si="97">IF(D808="",IF(E808="",IF(F808="",IF(G808="","IT"))),"CT")</f>
        <v>IT</v>
      </c>
      <c r="AC808" s="28" t="s">
        <v>1051</v>
      </c>
      <c r="AD808" s="28" t="s">
        <v>2701</v>
      </c>
      <c r="AE808" s="33" t="s">
        <v>84</v>
      </c>
      <c r="AF808" s="36"/>
      <c r="AG808" s="36"/>
      <c r="AH808" s="28"/>
    </row>
    <row r="809" spans="1:34" ht="15" customHeight="1" x14ac:dyDescent="0.25">
      <c r="A809" s="40" t="s">
        <v>3169</v>
      </c>
      <c r="B809" s="39" t="s">
        <v>3132</v>
      </c>
      <c r="C809" s="36" t="s">
        <v>12</v>
      </c>
      <c r="D809" s="36"/>
      <c r="E809" s="36"/>
      <c r="F809" s="36"/>
      <c r="G809" s="36"/>
      <c r="H809" s="36"/>
      <c r="I809" s="36" t="s">
        <v>2144</v>
      </c>
      <c r="J809" s="36"/>
      <c r="K809" s="36"/>
      <c r="L809" s="34" t="s">
        <v>2172</v>
      </c>
      <c r="M809" s="33" t="s">
        <v>2194</v>
      </c>
      <c r="N809" s="30" t="str">
        <f t="shared" si="91"/>
        <v>BV629_1: The capital charge for health revision risk is different from the loss in the value of assets minus liabilities (before the loss absorbing capacity of technical provisions) after the shock, with a minimum of zero --&gt;Template 1: S.26.04; Rows: r0600; Expression: {c0080}=max(0,({c0020}-{c0030})-({c0040}-{c0070}))</v>
      </c>
      <c r="O809" s="25" t="s">
        <v>7371</v>
      </c>
      <c r="P809" s="29" t="str">
        <f t="shared" si="93"/>
        <v>01 04</v>
      </c>
      <c r="Q809" s="28" t="str">
        <f t="shared" si="94"/>
        <v/>
      </c>
      <c r="R809" s="29" t="str">
        <f t="shared" si="95"/>
        <v>07</v>
      </c>
      <c r="S809" s="29" t="str">
        <f t="shared" si="96"/>
        <v>16 18</v>
      </c>
      <c r="T809" s="29"/>
      <c r="U809" s="34"/>
      <c r="V809" s="36"/>
      <c r="W809" s="36"/>
      <c r="X809" s="36"/>
      <c r="Y809" s="36"/>
      <c r="Z809" s="36"/>
      <c r="AA809" s="33" t="str">
        <f t="shared" si="92"/>
        <v>Business validation</v>
      </c>
      <c r="AB809" s="33" t="str">
        <f t="shared" si="97"/>
        <v>IT</v>
      </c>
      <c r="AC809" s="28" t="s">
        <v>1051</v>
      </c>
      <c r="AD809" s="28" t="s">
        <v>2701</v>
      </c>
      <c r="AE809" s="33" t="s">
        <v>84</v>
      </c>
      <c r="AF809" s="36"/>
      <c r="AG809" s="36"/>
      <c r="AH809" s="28"/>
    </row>
    <row r="810" spans="1:34" ht="15" customHeight="1" x14ac:dyDescent="0.25">
      <c r="A810" s="40" t="s">
        <v>3170</v>
      </c>
      <c r="B810" s="39" t="s">
        <v>3132</v>
      </c>
      <c r="C810" s="36" t="s">
        <v>18</v>
      </c>
      <c r="D810" s="36"/>
      <c r="E810" s="36"/>
      <c r="F810" s="36"/>
      <c r="G810" s="36"/>
      <c r="H810" s="36"/>
      <c r="I810" s="36" t="s">
        <v>2144</v>
      </c>
      <c r="J810" s="36"/>
      <c r="K810" s="36"/>
      <c r="L810" s="34" t="s">
        <v>2172</v>
      </c>
      <c r="M810" s="33" t="s">
        <v>2194</v>
      </c>
      <c r="N810" s="30" t="str">
        <f t="shared" si="91"/>
        <v>BV629_2: The capital charge for health revision risk is different from the loss in the value of assets minus liabilities (before the loss absorbing capacity of technical provisions) after the shock, with a minimum of zero --&gt;Template 1: SR.26.04; Rows: r0600; Expression: {c0080}=max(0,({c0020}-{c0030})-({c0040}-{c0070}))</v>
      </c>
      <c r="O810" s="25" t="s">
        <v>7371</v>
      </c>
      <c r="P810" s="29" t="str">
        <f t="shared" si="93"/>
        <v>01 04</v>
      </c>
      <c r="Q810" s="28" t="str">
        <f t="shared" si="94"/>
        <v/>
      </c>
      <c r="R810" s="29" t="str">
        <f t="shared" si="95"/>
        <v>07</v>
      </c>
      <c r="S810" s="29" t="str">
        <f t="shared" si="96"/>
        <v>16 18</v>
      </c>
      <c r="T810" s="29"/>
      <c r="U810" s="34"/>
      <c r="V810" s="36"/>
      <c r="W810" s="36"/>
      <c r="X810" s="36"/>
      <c r="Y810" s="36"/>
      <c r="Z810" s="36"/>
      <c r="AA810" s="33" t="str">
        <f t="shared" si="92"/>
        <v>Business validation</v>
      </c>
      <c r="AB810" s="33" t="str">
        <f t="shared" si="97"/>
        <v>IT</v>
      </c>
      <c r="AC810" s="28" t="s">
        <v>1051</v>
      </c>
      <c r="AD810" s="28" t="s">
        <v>2701</v>
      </c>
      <c r="AE810" s="33" t="s">
        <v>84</v>
      </c>
      <c r="AF810" s="36"/>
      <c r="AG810" s="36"/>
      <c r="AH810" s="28"/>
    </row>
    <row r="811" spans="1:34" ht="15" customHeight="1" x14ac:dyDescent="0.25">
      <c r="A811" s="40" t="s">
        <v>3235</v>
      </c>
      <c r="B811" s="39" t="s">
        <v>3132</v>
      </c>
      <c r="C811" s="36" t="s">
        <v>12</v>
      </c>
      <c r="D811" s="36"/>
      <c r="E811" s="36"/>
      <c r="F811" s="36"/>
      <c r="G811" s="36"/>
      <c r="H811" s="36"/>
      <c r="I811" s="36"/>
      <c r="J811" s="36" t="s">
        <v>2119</v>
      </c>
      <c r="K811" s="36"/>
      <c r="L811" s="34" t="s">
        <v>2173</v>
      </c>
      <c r="M811" s="33" t="s">
        <v>2195</v>
      </c>
      <c r="N811" s="30" t="str">
        <f t="shared" si="91"/>
        <v>BV630_1: The capital charge for Health disability-morbidity risk is different from the sum of the capital charge for medical expenses and income protection risks --&gt;Template 1: S.26.04; Columns: c0060;0080; Expression: {r0300}={r0310}+{r0340}</v>
      </c>
      <c r="O811" s="25" t="s">
        <v>7371</v>
      </c>
      <c r="P811" s="29" t="str">
        <f t="shared" si="93"/>
        <v>01 04</v>
      </c>
      <c r="Q811" s="28" t="str">
        <f t="shared" si="94"/>
        <v/>
      </c>
      <c r="R811" s="29" t="str">
        <f t="shared" si="95"/>
        <v>07</v>
      </c>
      <c r="S811" s="29" t="str">
        <f t="shared" si="96"/>
        <v>16 18</v>
      </c>
      <c r="T811" s="29"/>
      <c r="U811" s="34"/>
      <c r="V811" s="36"/>
      <c r="W811" s="36"/>
      <c r="X811" s="36"/>
      <c r="Y811" s="36"/>
      <c r="Z811" s="36"/>
      <c r="AA811" s="33" t="str">
        <f t="shared" si="92"/>
        <v>Business validation</v>
      </c>
      <c r="AB811" s="33" t="str">
        <f t="shared" si="97"/>
        <v>IT</v>
      </c>
      <c r="AC811" s="28" t="s">
        <v>1051</v>
      </c>
      <c r="AD811" s="28" t="s">
        <v>2701</v>
      </c>
      <c r="AE811" s="33" t="s">
        <v>84</v>
      </c>
      <c r="AF811" s="36"/>
      <c r="AG811" s="36"/>
      <c r="AH811" s="28"/>
    </row>
    <row r="812" spans="1:34" ht="15" customHeight="1" x14ac:dyDescent="0.25">
      <c r="A812" s="40" t="s">
        <v>3236</v>
      </c>
      <c r="B812" s="39" t="s">
        <v>3132</v>
      </c>
      <c r="C812" s="36" t="s">
        <v>18</v>
      </c>
      <c r="D812" s="36"/>
      <c r="E812" s="36"/>
      <c r="F812" s="36"/>
      <c r="G812" s="36"/>
      <c r="H812" s="36"/>
      <c r="I812" s="36"/>
      <c r="J812" s="36" t="s">
        <v>2119</v>
      </c>
      <c r="K812" s="36"/>
      <c r="L812" s="34" t="s">
        <v>2173</v>
      </c>
      <c r="M812" s="33" t="s">
        <v>2195</v>
      </c>
      <c r="N812" s="30" t="str">
        <f t="shared" si="91"/>
        <v>BV630_2: The capital charge for Health disability-morbidity risk is different from the sum of the capital charge for medical expenses and income protection risks --&gt;Template 1: SR.26.04; Columns: c0060;0080; Expression: {r0300}={r0310}+{r0340}</v>
      </c>
      <c r="O812" s="25" t="s">
        <v>7371</v>
      </c>
      <c r="P812" s="29" t="str">
        <f t="shared" si="93"/>
        <v>01 04</v>
      </c>
      <c r="Q812" s="28" t="str">
        <f t="shared" si="94"/>
        <v/>
      </c>
      <c r="R812" s="29" t="str">
        <f t="shared" si="95"/>
        <v>07</v>
      </c>
      <c r="S812" s="29" t="str">
        <f t="shared" si="96"/>
        <v>16 18</v>
      </c>
      <c r="T812" s="29"/>
      <c r="U812" s="34"/>
      <c r="V812" s="36"/>
      <c r="W812" s="36"/>
      <c r="X812" s="36"/>
      <c r="Y812" s="36"/>
      <c r="Z812" s="36"/>
      <c r="AA812" s="33" t="str">
        <f t="shared" si="92"/>
        <v>Business validation</v>
      </c>
      <c r="AB812" s="33" t="str">
        <f t="shared" si="97"/>
        <v>IT</v>
      </c>
      <c r="AC812" s="28" t="s">
        <v>1051</v>
      </c>
      <c r="AD812" s="28" t="s">
        <v>2701</v>
      </c>
      <c r="AE812" s="33" t="s">
        <v>84</v>
      </c>
      <c r="AF812" s="36"/>
      <c r="AG812" s="36"/>
      <c r="AH812" s="28"/>
    </row>
    <row r="813" spans="1:34" ht="15" customHeight="1" x14ac:dyDescent="0.25">
      <c r="A813" s="40" t="s">
        <v>3171</v>
      </c>
      <c r="B813" s="39" t="s">
        <v>3132</v>
      </c>
      <c r="C813" s="36" t="s">
        <v>12</v>
      </c>
      <c r="D813" s="36"/>
      <c r="E813" s="36"/>
      <c r="F813" s="36"/>
      <c r="G813" s="36"/>
      <c r="H813" s="36"/>
      <c r="I813" s="36"/>
      <c r="J813" s="36" t="s">
        <v>2119</v>
      </c>
      <c r="K813" s="36"/>
      <c r="L813" s="34" t="s">
        <v>2489</v>
      </c>
      <c r="M813" s="33" t="s">
        <v>2196</v>
      </c>
      <c r="N813" s="30" t="str">
        <f t="shared" si="91"/>
        <v>BV631_1: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S.26.04; Columns: c0060;0080; Expression: {r0700}={r0800}-{r0100}-{r0200}-{r0300}-{r0400}-{r0500}-{r0600}</v>
      </c>
      <c r="O813" s="25" t="s">
        <v>7371</v>
      </c>
      <c r="P813" s="29" t="str">
        <f t="shared" si="93"/>
        <v>01 04</v>
      </c>
      <c r="Q813" s="28" t="str">
        <f t="shared" si="94"/>
        <v/>
      </c>
      <c r="R813" s="29" t="str">
        <f t="shared" si="95"/>
        <v>07</v>
      </c>
      <c r="S813" s="29" t="str">
        <f t="shared" si="96"/>
        <v>16 18</v>
      </c>
      <c r="T813" s="29"/>
      <c r="U813" s="34"/>
      <c r="V813" s="36"/>
      <c r="W813" s="36"/>
      <c r="X813" s="36"/>
      <c r="Y813" s="36"/>
      <c r="Z813" s="36"/>
      <c r="AA813" s="33" t="str">
        <f t="shared" si="92"/>
        <v>Business validation</v>
      </c>
      <c r="AB813" s="33" t="str">
        <f t="shared" si="97"/>
        <v>IT</v>
      </c>
      <c r="AC813" s="35" t="s">
        <v>1051</v>
      </c>
      <c r="AD813" s="28" t="s">
        <v>2701</v>
      </c>
      <c r="AE813" s="33" t="s">
        <v>84</v>
      </c>
      <c r="AF813" s="36"/>
      <c r="AG813" s="36"/>
      <c r="AH813" s="28"/>
    </row>
    <row r="814" spans="1:34" ht="15" customHeight="1" x14ac:dyDescent="0.25">
      <c r="A814" s="40" t="s">
        <v>3172</v>
      </c>
      <c r="B814" s="39" t="s">
        <v>3132</v>
      </c>
      <c r="C814" s="36" t="s">
        <v>18</v>
      </c>
      <c r="D814" s="36"/>
      <c r="E814" s="36"/>
      <c r="F814" s="36"/>
      <c r="G814" s="36"/>
      <c r="H814" s="36"/>
      <c r="I814" s="36"/>
      <c r="J814" s="36" t="s">
        <v>2119</v>
      </c>
      <c r="K814" s="36"/>
      <c r="L814" s="34" t="s">
        <v>2489</v>
      </c>
      <c r="M814" s="33" t="s">
        <v>2196</v>
      </c>
      <c r="N814" s="30" t="str">
        <f t="shared" si="91"/>
        <v>BV631_2: The diversification effects in the SLT health underwriting risk submodule is different form the difference between the nSCR for SLT health underwriting risk and the sum of the capital charges for health mortality risk, health longevity risk, health disability-morbidity risk, SLT health lapse risk, health expense risk and health revision risk --&gt;Template 1: SR.26.04; Columns: c0060;0080; Expression: {r0700}={r0800}-{r0100}-{r0200}-{r0300}-{r0400}-{r0500}-{r0600}</v>
      </c>
      <c r="O814" s="25" t="s">
        <v>7371</v>
      </c>
      <c r="P814" s="29" t="str">
        <f t="shared" si="93"/>
        <v>01 04</v>
      </c>
      <c r="Q814" s="28" t="str">
        <f t="shared" si="94"/>
        <v/>
      </c>
      <c r="R814" s="29" t="str">
        <f t="shared" si="95"/>
        <v>07</v>
      </c>
      <c r="S814" s="29" t="str">
        <f t="shared" si="96"/>
        <v>16 18</v>
      </c>
      <c r="T814" s="29"/>
      <c r="U814" s="34"/>
      <c r="V814" s="36"/>
      <c r="W814" s="36"/>
      <c r="X814" s="36"/>
      <c r="Y814" s="36"/>
      <c r="Z814" s="36"/>
      <c r="AA814" s="33" t="str">
        <f t="shared" si="92"/>
        <v>Business validation</v>
      </c>
      <c r="AB814" s="33" t="str">
        <f t="shared" si="97"/>
        <v>IT</v>
      </c>
      <c r="AC814" s="35" t="s">
        <v>1051</v>
      </c>
      <c r="AD814" s="28" t="s">
        <v>2701</v>
      </c>
      <c r="AE814" s="33" t="s">
        <v>84</v>
      </c>
      <c r="AF814" s="36"/>
      <c r="AG814" s="36"/>
      <c r="AH814" s="28"/>
    </row>
    <row r="815" spans="1:34" ht="15" customHeight="1" x14ac:dyDescent="0.25">
      <c r="A815" s="40" t="s">
        <v>3237</v>
      </c>
      <c r="B815" s="39" t="s">
        <v>3132</v>
      </c>
      <c r="C815" s="36" t="s">
        <v>12</v>
      </c>
      <c r="D815" s="36"/>
      <c r="E815" s="36"/>
      <c r="F815" s="36"/>
      <c r="G815" s="36"/>
      <c r="H815" s="36"/>
      <c r="I815" s="36"/>
      <c r="J815" s="36"/>
      <c r="K815" s="36"/>
      <c r="L815" s="34" t="s">
        <v>2322</v>
      </c>
      <c r="M815" s="33" t="s">
        <v>2197</v>
      </c>
      <c r="N815" s="30" t="str">
        <f t="shared" si="91"/>
        <v>BV632_1: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S.26.04; Expression: {r1600,c0270}={r1700,c0270}-{r0800,c0060}-{r1400,c0240}-{r1540,c0250}</v>
      </c>
      <c r="O815" s="25" t="s">
        <v>7371</v>
      </c>
      <c r="P815" s="29" t="str">
        <f t="shared" si="93"/>
        <v>01 04</v>
      </c>
      <c r="Q815" s="28" t="str">
        <f t="shared" si="94"/>
        <v/>
      </c>
      <c r="R815" s="29" t="str">
        <f t="shared" si="95"/>
        <v>07</v>
      </c>
      <c r="S815" s="29" t="str">
        <f t="shared" si="96"/>
        <v>16 18</v>
      </c>
      <c r="T815" s="29"/>
      <c r="U815" s="34"/>
      <c r="V815" s="36"/>
      <c r="W815" s="36"/>
      <c r="X815" s="36"/>
      <c r="Y815" s="36"/>
      <c r="Z815" s="36"/>
      <c r="AA815" s="33" t="str">
        <f t="shared" si="92"/>
        <v>Business validation</v>
      </c>
      <c r="AB815" s="33" t="str">
        <f t="shared" si="97"/>
        <v>IT</v>
      </c>
      <c r="AC815" s="35" t="s">
        <v>1051</v>
      </c>
      <c r="AD815" s="28" t="s">
        <v>2701</v>
      </c>
      <c r="AE815" s="33" t="s">
        <v>84</v>
      </c>
      <c r="AF815" s="36"/>
      <c r="AG815" s="36"/>
      <c r="AH815" s="28"/>
    </row>
    <row r="816" spans="1:34" ht="15" customHeight="1" x14ac:dyDescent="0.25">
      <c r="A816" s="40" t="s">
        <v>3238</v>
      </c>
      <c r="B816" s="39" t="s">
        <v>3132</v>
      </c>
      <c r="C816" s="36" t="s">
        <v>18</v>
      </c>
      <c r="D816" s="36"/>
      <c r="E816" s="36"/>
      <c r="F816" s="36"/>
      <c r="G816" s="36"/>
      <c r="H816" s="36"/>
      <c r="I816" s="36"/>
      <c r="J816" s="36"/>
      <c r="K816" s="36"/>
      <c r="L816" s="34" t="s">
        <v>2322</v>
      </c>
      <c r="M816" s="33" t="s">
        <v>2197</v>
      </c>
      <c r="N816" s="30" t="str">
        <f t="shared" si="91"/>
        <v>BV632_2: The diversification effects in the health underwriting risk module is different from the difference between the nSCR for the health underwriting risk and the sum of the capital charge for SLT health underwriting risk, NSLT health underwriting risk and health catastrophe risk --&gt;Template 1: SR.26.04; Expression: {r1600,c0270}={r1700,c0270}-{r0800,c0060}-{r1400,c0240}-{r1540,c0250}</v>
      </c>
      <c r="O816" s="25" t="s">
        <v>7371</v>
      </c>
      <c r="P816" s="29" t="str">
        <f t="shared" si="93"/>
        <v>01 04</v>
      </c>
      <c r="Q816" s="28" t="str">
        <f t="shared" si="94"/>
        <v/>
      </c>
      <c r="R816" s="29" t="str">
        <f t="shared" si="95"/>
        <v>07</v>
      </c>
      <c r="S816" s="29" t="str">
        <f t="shared" si="96"/>
        <v>16 18</v>
      </c>
      <c r="T816" s="29"/>
      <c r="U816" s="34"/>
      <c r="V816" s="36"/>
      <c r="W816" s="36"/>
      <c r="X816" s="36"/>
      <c r="Y816" s="36"/>
      <c r="Z816" s="36"/>
      <c r="AA816" s="33" t="str">
        <f t="shared" si="92"/>
        <v>Business validation</v>
      </c>
      <c r="AB816" s="33" t="str">
        <f t="shared" si="97"/>
        <v>IT</v>
      </c>
      <c r="AC816" s="35" t="s">
        <v>1051</v>
      </c>
      <c r="AD816" s="28" t="s">
        <v>2701</v>
      </c>
      <c r="AE816" s="33" t="s">
        <v>84</v>
      </c>
      <c r="AF816" s="36"/>
      <c r="AG816" s="36"/>
      <c r="AH816" s="28"/>
    </row>
    <row r="817" spans="1:34" ht="15" customHeight="1" x14ac:dyDescent="0.25">
      <c r="A817" s="40" t="s">
        <v>3173</v>
      </c>
      <c r="B817" s="39" t="s">
        <v>3132</v>
      </c>
      <c r="C817" s="36" t="s">
        <v>530</v>
      </c>
      <c r="D817" s="36"/>
      <c r="E817" s="36"/>
      <c r="F817" s="36"/>
      <c r="G817" s="36"/>
      <c r="H817" s="36"/>
      <c r="I817" s="36"/>
      <c r="J817" s="36"/>
      <c r="K817" s="36"/>
      <c r="L817" s="34" t="s">
        <v>7393</v>
      </c>
      <c r="M817" s="33" t="s">
        <v>2198</v>
      </c>
      <c r="N817" s="30" t="str">
        <f t="shared" si="91"/>
        <v>BV633_1: Only premiums volume, reserves volume and total volume needs to be reported for income protection risk when the simplification on premium and reserve risk is applied --&gt;Template 1: S.26.05; Expression: If {r0010,c0010}=[s2c_AP:x33] then {r0100,c0060}&lt;&gt;empty and {r0100,c0070}&lt;&gt;empty and {r0100,c0090}&lt;&gt;empty and {r0110,c0060}&lt;&gt;empty and {r0110,c0070}&lt;&gt;empty and {r0110,c0090}&lt;&gt;empty and {r0120,c0060}&lt;&gt;empty and {r0120,c0070}&lt;&gt;empty and {r0120,c0090}&lt;&gt;empty and {r0130,c0060}&lt;&gt;empty and {r0130,c0070}&lt;&gt;empty and {r0130,c0090}&lt;&gt;empty and {r0140,c0060}&lt;&gt;empty and {r0140,c0070}&lt;&gt;empty and {r0140,c0090}&lt;&gt;empty and {r0150,c0060}&lt;&gt;empty and {r0150,c0070}&lt;&gt;empty and {r0150,c0090}&lt;&gt;empty and {r0160,c0060}&lt;&gt;empty and {r0160,c0070}&lt;&gt;empty and {r0160,c0090}&lt;&gt;empty and {r0170,c0060}&lt;&gt;empty and {r0170,c0070}&lt;&gt;empty and {r0170,c0090}&lt;&gt;empty and {r0180,c0060}&lt;&gt;empty and {r0180,c0070}&lt;&gt;empty and {r0180,c0090}&lt;&gt;empty and {r0190,c0060}&lt;&gt;empty and {r0190,c0070}&lt;&gt;empty and {r0190,c0090}&lt;&gt;empty and {r0200,c0060}&lt;&gt;empty and {r0200,c0070}&lt;&gt;empty and {r0200,c0090}&lt;&gt;empty and {r0210,c0060}&lt;&gt;empty and {r0210,c0070}&lt;&gt;empty and {r0210,c0090}&lt;&gt;empty and {r0220,c0090}&lt;&gt;empty</v>
      </c>
      <c r="O817" s="25" t="s">
        <v>7371</v>
      </c>
      <c r="P817" s="29" t="str">
        <f t="shared" si="93"/>
        <v>01 04</v>
      </c>
      <c r="Q817" s="28" t="str">
        <f t="shared" si="94"/>
        <v/>
      </c>
      <c r="R817" s="29" t="str">
        <f t="shared" si="95"/>
        <v>07</v>
      </c>
      <c r="S817" s="29" t="str">
        <f t="shared" si="96"/>
        <v>16 18</v>
      </c>
      <c r="T817" s="29"/>
      <c r="U817" s="34"/>
      <c r="V817" s="59">
        <v>42706</v>
      </c>
      <c r="W817" s="35" t="s">
        <v>8548</v>
      </c>
      <c r="X817" s="36" t="s">
        <v>23856</v>
      </c>
      <c r="Y817" s="35" t="s">
        <v>8546</v>
      </c>
      <c r="Z817" s="35" t="s">
        <v>8622</v>
      </c>
      <c r="AA817" s="33" t="str">
        <f t="shared" si="92"/>
        <v>Business validation</v>
      </c>
      <c r="AB817" s="33" t="str">
        <f t="shared" si="97"/>
        <v>IT</v>
      </c>
      <c r="AC817" s="28" t="s">
        <v>1051</v>
      </c>
      <c r="AD817" s="28" t="s">
        <v>2701</v>
      </c>
      <c r="AE817" s="33" t="s">
        <v>84</v>
      </c>
      <c r="AF817" s="36"/>
      <c r="AG817" s="36"/>
      <c r="AH817" s="28"/>
    </row>
    <row r="818" spans="1:34" ht="15" customHeight="1" x14ac:dyDescent="0.25">
      <c r="A818" s="40" t="s">
        <v>3174</v>
      </c>
      <c r="B818" s="39" t="s">
        <v>3132</v>
      </c>
      <c r="C818" s="36" t="s">
        <v>731</v>
      </c>
      <c r="D818" s="36"/>
      <c r="E818" s="36"/>
      <c r="F818" s="36"/>
      <c r="G818" s="36"/>
      <c r="H818" s="36"/>
      <c r="I818" s="36"/>
      <c r="J818" s="36"/>
      <c r="K818" s="36"/>
      <c r="L818" s="34" t="s">
        <v>7393</v>
      </c>
      <c r="M818" s="33" t="s">
        <v>2198</v>
      </c>
      <c r="N818" s="30" t="str">
        <f t="shared" si="91"/>
        <v>BV633_2: Only premiums volume, reserves volume and total volume needs to be reported for income protection risk when the simplification on premium and reserve risk is applied --&gt;Template 1: SR.26.05; Expression: If {r0010,c0010}=[s2c_AP:x33] then {r0100,c0060}&lt;&gt;empty and {r0100,c0070}&lt;&gt;empty and {r0100,c0090}&lt;&gt;empty and {r0110,c0060}&lt;&gt;empty and {r0110,c0070}&lt;&gt;empty and {r0110,c0090}&lt;&gt;empty and {r0120,c0060}&lt;&gt;empty and {r0120,c0070}&lt;&gt;empty and {r0120,c0090}&lt;&gt;empty and {r0130,c0060}&lt;&gt;empty and {r0130,c0070}&lt;&gt;empty and {r0130,c0090}&lt;&gt;empty and {r0140,c0060}&lt;&gt;empty and {r0140,c0070}&lt;&gt;empty and {r0140,c0090}&lt;&gt;empty and {r0150,c0060}&lt;&gt;empty and {r0150,c0070}&lt;&gt;empty and {r0150,c0090}&lt;&gt;empty and {r0160,c0060}&lt;&gt;empty and {r0160,c0070}&lt;&gt;empty and {r0160,c0090}&lt;&gt;empty and {r0170,c0060}&lt;&gt;empty and {r0170,c0070}&lt;&gt;empty and {r0170,c0090}&lt;&gt;empty and {r0180,c0060}&lt;&gt;empty and {r0180,c0070}&lt;&gt;empty and {r0180,c0090}&lt;&gt;empty and {r0190,c0060}&lt;&gt;empty and {r0190,c0070}&lt;&gt;empty and {r0190,c0090}&lt;&gt;empty and {r0200,c0060}&lt;&gt;empty and {r0200,c0070}&lt;&gt;empty and {r0200,c0090}&lt;&gt;empty and {r0210,c0060}&lt;&gt;empty and {r0210,c0070}&lt;&gt;empty and {r0210,c0090}&lt;&gt;empty and {r0220,c0090}&lt;&gt;empty</v>
      </c>
      <c r="O818" s="25" t="s">
        <v>7371</v>
      </c>
      <c r="P818" s="29" t="str">
        <f t="shared" si="93"/>
        <v>01 04</v>
      </c>
      <c r="Q818" s="28" t="str">
        <f t="shared" si="94"/>
        <v/>
      </c>
      <c r="R818" s="29" t="str">
        <f t="shared" si="95"/>
        <v>07</v>
      </c>
      <c r="S818" s="29" t="str">
        <f t="shared" si="96"/>
        <v>16 18</v>
      </c>
      <c r="T818" s="29"/>
      <c r="U818" s="34"/>
      <c r="V818" s="59">
        <v>42706</v>
      </c>
      <c r="W818" s="35" t="s">
        <v>8548</v>
      </c>
      <c r="X818" s="36" t="s">
        <v>23856</v>
      </c>
      <c r="Y818" s="35" t="s">
        <v>8546</v>
      </c>
      <c r="Z818" s="35" t="s">
        <v>8622</v>
      </c>
      <c r="AA818" s="33" t="str">
        <f t="shared" si="92"/>
        <v>Business validation</v>
      </c>
      <c r="AB818" s="33" t="str">
        <f t="shared" si="97"/>
        <v>IT</v>
      </c>
      <c r="AC818" s="28" t="s">
        <v>1051</v>
      </c>
      <c r="AD818" s="28" t="s">
        <v>2701</v>
      </c>
      <c r="AE818" s="33" t="s">
        <v>84</v>
      </c>
      <c r="AF818" s="36"/>
      <c r="AG818" s="36"/>
      <c r="AH818" s="28"/>
    </row>
    <row r="819" spans="1:34" ht="15" customHeight="1" x14ac:dyDescent="0.25">
      <c r="A819" s="40" t="s">
        <v>2681</v>
      </c>
      <c r="B819" s="39" t="s">
        <v>3132</v>
      </c>
      <c r="C819" s="36" t="s">
        <v>731</v>
      </c>
      <c r="D819" s="36"/>
      <c r="E819" s="36"/>
      <c r="F819" s="36"/>
      <c r="G819" s="36"/>
      <c r="H819" s="36"/>
      <c r="I819" s="36"/>
      <c r="J819" s="36"/>
      <c r="K819" s="36"/>
      <c r="L819" s="34" t="s">
        <v>2279</v>
      </c>
      <c r="M819" s="33" t="s">
        <v>2130</v>
      </c>
      <c r="N819" s="30" t="str">
        <f t="shared" si="91"/>
        <v>BV634: For RFF/MAP a fund number must be reported --&gt;Template 1: SR.26.05; Expression: If {z0020}=[s2c_PU:x60] then {z0030} &lt;&gt; empty</v>
      </c>
      <c r="O819" s="25" t="s">
        <v>7371</v>
      </c>
      <c r="P819" s="29" t="str">
        <f t="shared" si="93"/>
        <v>01 04</v>
      </c>
      <c r="Q819" s="28" t="str">
        <f t="shared" si="94"/>
        <v/>
      </c>
      <c r="R819" s="29" t="str">
        <f t="shared" si="95"/>
        <v>07</v>
      </c>
      <c r="S819" s="29" t="str">
        <f t="shared" si="96"/>
        <v>16 18</v>
      </c>
      <c r="T819" s="29"/>
      <c r="U819" s="34"/>
      <c r="V819" s="36"/>
      <c r="W819" s="36"/>
      <c r="X819" s="36"/>
      <c r="Y819" s="36"/>
      <c r="Z819" s="36"/>
      <c r="AA819" s="33" t="str">
        <f t="shared" si="92"/>
        <v>Business validation</v>
      </c>
      <c r="AB819" s="33" t="str">
        <f t="shared" si="97"/>
        <v>IT</v>
      </c>
      <c r="AC819" s="28" t="s">
        <v>1051</v>
      </c>
      <c r="AD819" s="28" t="s">
        <v>2701</v>
      </c>
      <c r="AE819" s="33" t="s">
        <v>84</v>
      </c>
      <c r="AF819" s="36"/>
      <c r="AG819" s="36"/>
      <c r="AH819" s="28"/>
    </row>
    <row r="820" spans="1:34" ht="15" customHeight="1" x14ac:dyDescent="0.25">
      <c r="A820" s="40" t="s">
        <v>3175</v>
      </c>
      <c r="B820" s="39" t="s">
        <v>3132</v>
      </c>
      <c r="C820" s="36" t="s">
        <v>530</v>
      </c>
      <c r="D820" s="36"/>
      <c r="E820" s="36"/>
      <c r="F820" s="36"/>
      <c r="G820" s="36"/>
      <c r="H820" s="36"/>
      <c r="I820" s="36"/>
      <c r="J820" s="36"/>
      <c r="K820" s="36"/>
      <c r="L820" s="34" t="s">
        <v>2375</v>
      </c>
      <c r="M820" s="33" t="s">
        <v>2199</v>
      </c>
      <c r="N820" s="30" t="str">
        <f t="shared" si="91"/>
        <v>BV635_1: The total volume for the line of business is different from the addition of its premiums volume and its reserves volume taking into consideration the geografical diversification factor --&gt;Template 1: S.26.05; Expression: If {r0010,c0010}=[s2c_AP:x34] then {r0100,c0090}=({r0100,c0060}+{r0100,c0070})*(0.75+0.25*{r0100,c0080})</v>
      </c>
      <c r="O820" s="25" t="s">
        <v>7371</v>
      </c>
      <c r="P820" s="29" t="str">
        <f t="shared" si="93"/>
        <v>01 04</v>
      </c>
      <c r="Q820" s="28" t="str">
        <f t="shared" si="94"/>
        <v/>
      </c>
      <c r="R820" s="29" t="str">
        <f t="shared" si="95"/>
        <v>07</v>
      </c>
      <c r="S820" s="29" t="str">
        <f t="shared" si="96"/>
        <v>16 18</v>
      </c>
      <c r="T820" s="29"/>
      <c r="U820" s="34"/>
      <c r="V820" s="36"/>
      <c r="W820" s="36"/>
      <c r="X820" s="36"/>
      <c r="Y820" s="36"/>
      <c r="Z820" s="36"/>
      <c r="AA820" s="33" t="str">
        <f t="shared" si="92"/>
        <v>Business validation</v>
      </c>
      <c r="AB820" s="33" t="str">
        <f t="shared" si="97"/>
        <v>IT</v>
      </c>
      <c r="AC820" s="28" t="s">
        <v>1051</v>
      </c>
      <c r="AD820" s="28" t="s">
        <v>2701</v>
      </c>
      <c r="AE820" s="33" t="s">
        <v>84</v>
      </c>
      <c r="AF820" s="36"/>
      <c r="AG820" s="36"/>
      <c r="AH820" s="28"/>
    </row>
    <row r="821" spans="1:34" ht="15" customHeight="1" x14ac:dyDescent="0.25">
      <c r="A821" s="40" t="s">
        <v>3176</v>
      </c>
      <c r="B821" s="39" t="s">
        <v>3132</v>
      </c>
      <c r="C821" s="36" t="s">
        <v>731</v>
      </c>
      <c r="D821" s="36"/>
      <c r="E821" s="36"/>
      <c r="F821" s="36"/>
      <c r="G821" s="36"/>
      <c r="H821" s="36"/>
      <c r="I821" s="36"/>
      <c r="J821" s="36"/>
      <c r="K821" s="36"/>
      <c r="L821" s="34" t="s">
        <v>2375</v>
      </c>
      <c r="M821" s="33" t="s">
        <v>2199</v>
      </c>
      <c r="N821" s="30" t="str">
        <f t="shared" si="91"/>
        <v>BV635_2: The total volume for the line of business is different from the addition of its premiums volume and its reserves volume taking into consideration the geografical diversification factor --&gt;Template 1: SR.26.05; Expression: If {r0010,c0010}=[s2c_AP:x34] then {r0100,c0090}=({r0100,c0060}+{r0100,c0070})*(0.75+0.25*{r0100,c0080})</v>
      </c>
      <c r="O821" s="25" t="s">
        <v>7371</v>
      </c>
      <c r="P821" s="29" t="str">
        <f t="shared" si="93"/>
        <v>01 04</v>
      </c>
      <c r="Q821" s="28" t="str">
        <f t="shared" si="94"/>
        <v/>
      </c>
      <c r="R821" s="29" t="str">
        <f t="shared" si="95"/>
        <v>07</v>
      </c>
      <c r="S821" s="29" t="str">
        <f t="shared" si="96"/>
        <v>16 18</v>
      </c>
      <c r="T821" s="29"/>
      <c r="U821" s="34"/>
      <c r="V821" s="36"/>
      <c r="W821" s="36"/>
      <c r="X821" s="36"/>
      <c r="Y821" s="36"/>
      <c r="Z821" s="36"/>
      <c r="AA821" s="33" t="str">
        <f t="shared" si="92"/>
        <v>Business validation</v>
      </c>
      <c r="AB821" s="33" t="str">
        <f t="shared" si="97"/>
        <v>IT</v>
      </c>
      <c r="AC821" s="28" t="s">
        <v>1051</v>
      </c>
      <c r="AD821" s="28" t="s">
        <v>2701</v>
      </c>
      <c r="AE821" s="33" t="s">
        <v>84</v>
      </c>
      <c r="AF821" s="36"/>
      <c r="AG821" s="36"/>
      <c r="AH821" s="28"/>
    </row>
    <row r="822" spans="1:34" ht="15" customHeight="1" x14ac:dyDescent="0.25">
      <c r="A822" s="40" t="s">
        <v>3239</v>
      </c>
      <c r="B822" s="39" t="s">
        <v>3132</v>
      </c>
      <c r="C822" s="36" t="s">
        <v>530</v>
      </c>
      <c r="D822" s="36"/>
      <c r="E822" s="36"/>
      <c r="F822" s="36"/>
      <c r="G822" s="36"/>
      <c r="H822" s="36"/>
      <c r="I822" s="36"/>
      <c r="J822" s="36"/>
      <c r="K822" s="36"/>
      <c r="L822" s="34" t="s">
        <v>2376</v>
      </c>
      <c r="M822" s="33" t="s">
        <v>2199</v>
      </c>
      <c r="N822" s="30" t="str">
        <f t="shared" si="91"/>
        <v>BV636_1: The total volume for the line of business is different from the addition of its premiums volume and its reserves volume taking into consideration the geografical diversification factor --&gt;Template 1: S.26.05; Expression: If {r0010,c0010}=[s2c_AP:x34] then {r0110,c0090}=({r0110,c0060}+{r0110,c0070})*(0.75+0.25*{r0110,c0080})</v>
      </c>
      <c r="O822" s="25" t="s">
        <v>7371</v>
      </c>
      <c r="P822" s="29" t="str">
        <f t="shared" si="93"/>
        <v>01 04</v>
      </c>
      <c r="Q822" s="28" t="str">
        <f t="shared" si="94"/>
        <v/>
      </c>
      <c r="R822" s="29" t="str">
        <f t="shared" si="95"/>
        <v>07</v>
      </c>
      <c r="S822" s="29" t="str">
        <f t="shared" si="96"/>
        <v>16 18</v>
      </c>
      <c r="T822" s="29"/>
      <c r="U822" s="34"/>
      <c r="V822" s="36"/>
      <c r="W822" s="36"/>
      <c r="X822" s="36"/>
      <c r="Y822" s="36"/>
      <c r="Z822" s="36"/>
      <c r="AA822" s="33" t="str">
        <f t="shared" si="92"/>
        <v>Business validation</v>
      </c>
      <c r="AB822" s="33" t="str">
        <f t="shared" si="97"/>
        <v>IT</v>
      </c>
      <c r="AC822" s="28" t="s">
        <v>1051</v>
      </c>
      <c r="AD822" s="28" t="s">
        <v>2701</v>
      </c>
      <c r="AE822" s="33" t="s">
        <v>84</v>
      </c>
      <c r="AF822" s="36"/>
      <c r="AG822" s="36"/>
      <c r="AH822" s="28"/>
    </row>
    <row r="823" spans="1:34" ht="15" customHeight="1" x14ac:dyDescent="0.25">
      <c r="A823" s="40" t="s">
        <v>3240</v>
      </c>
      <c r="B823" s="39" t="s">
        <v>3132</v>
      </c>
      <c r="C823" s="36" t="s">
        <v>731</v>
      </c>
      <c r="D823" s="36"/>
      <c r="E823" s="36"/>
      <c r="F823" s="36"/>
      <c r="G823" s="36"/>
      <c r="H823" s="36"/>
      <c r="I823" s="36"/>
      <c r="J823" s="36"/>
      <c r="K823" s="36"/>
      <c r="L823" s="34" t="s">
        <v>2376</v>
      </c>
      <c r="M823" s="33" t="s">
        <v>2199</v>
      </c>
      <c r="N823" s="30" t="str">
        <f t="shared" si="91"/>
        <v>BV636_2: The total volume for the line of business is different from the addition of its premiums volume and its reserves volume taking into consideration the geografical diversification factor --&gt;Template 1: SR.26.05; Expression: If {r0010,c0010}=[s2c_AP:x34] then {r0110,c0090}=({r0110,c0060}+{r0110,c0070})*(0.75+0.25*{r0110,c0080})</v>
      </c>
      <c r="O823" s="25" t="s">
        <v>7371</v>
      </c>
      <c r="P823" s="29" t="str">
        <f t="shared" si="93"/>
        <v>01 04</v>
      </c>
      <c r="Q823" s="28" t="str">
        <f t="shared" si="94"/>
        <v/>
      </c>
      <c r="R823" s="29" t="str">
        <f t="shared" si="95"/>
        <v>07</v>
      </c>
      <c r="S823" s="29" t="str">
        <f t="shared" si="96"/>
        <v>16 18</v>
      </c>
      <c r="T823" s="29"/>
      <c r="U823" s="34"/>
      <c r="V823" s="36"/>
      <c r="W823" s="36"/>
      <c r="X823" s="36"/>
      <c r="Y823" s="36"/>
      <c r="Z823" s="36"/>
      <c r="AA823" s="33" t="str">
        <f t="shared" si="92"/>
        <v>Business validation</v>
      </c>
      <c r="AB823" s="33" t="str">
        <f t="shared" si="97"/>
        <v>IT</v>
      </c>
      <c r="AC823" s="28" t="s">
        <v>1051</v>
      </c>
      <c r="AD823" s="28" t="s">
        <v>2701</v>
      </c>
      <c r="AE823" s="33" t="s">
        <v>84</v>
      </c>
      <c r="AF823" s="36"/>
      <c r="AG823" s="36"/>
      <c r="AH823" s="28"/>
    </row>
    <row r="824" spans="1:34" ht="15" customHeight="1" x14ac:dyDescent="0.25">
      <c r="A824" s="40" t="s">
        <v>3177</v>
      </c>
      <c r="B824" s="39" t="s">
        <v>3132</v>
      </c>
      <c r="C824" s="36" t="s">
        <v>530</v>
      </c>
      <c r="D824" s="36"/>
      <c r="E824" s="36"/>
      <c r="F824" s="36"/>
      <c r="G824" s="36"/>
      <c r="H824" s="36"/>
      <c r="I824" s="36"/>
      <c r="J824" s="36"/>
      <c r="K824" s="36"/>
      <c r="L824" s="34" t="s">
        <v>2377</v>
      </c>
      <c r="M824" s="33" t="s">
        <v>2199</v>
      </c>
      <c r="N824" s="30" t="str">
        <f t="shared" si="91"/>
        <v>BV637_1: The total volume for the line of business is different from the addition of its premiums volume and its reserves volume taking into consideration the geografical diversification factor --&gt;Template 1: S.26.05; Expression: If {r0010,c0010}=[s2c_AP:x34] then {r0120,c0090}=({r0120,c0060}+{r0120,c0070})*(0.75+0.25*{r0120,c0080})</v>
      </c>
      <c r="O824" s="25" t="s">
        <v>7371</v>
      </c>
      <c r="P824" s="29" t="str">
        <f t="shared" si="93"/>
        <v>01 04</v>
      </c>
      <c r="Q824" s="28" t="str">
        <f t="shared" si="94"/>
        <v/>
      </c>
      <c r="R824" s="29" t="str">
        <f t="shared" si="95"/>
        <v>07</v>
      </c>
      <c r="S824" s="29" t="str">
        <f t="shared" si="96"/>
        <v>16 18</v>
      </c>
      <c r="T824" s="29"/>
      <c r="U824" s="34"/>
      <c r="V824" s="36"/>
      <c r="W824" s="36"/>
      <c r="X824" s="36"/>
      <c r="Y824" s="36"/>
      <c r="Z824" s="36"/>
      <c r="AA824" s="33" t="str">
        <f t="shared" si="92"/>
        <v>Business validation</v>
      </c>
      <c r="AB824" s="33" t="str">
        <f t="shared" si="97"/>
        <v>IT</v>
      </c>
      <c r="AC824" s="28" t="s">
        <v>1051</v>
      </c>
      <c r="AD824" s="28" t="s">
        <v>2701</v>
      </c>
      <c r="AE824" s="33" t="s">
        <v>84</v>
      </c>
      <c r="AF824" s="36"/>
      <c r="AG824" s="36"/>
      <c r="AH824" s="28"/>
    </row>
    <row r="825" spans="1:34" ht="15" customHeight="1" x14ac:dyDescent="0.25">
      <c r="A825" s="40" t="s">
        <v>3178</v>
      </c>
      <c r="B825" s="39" t="s">
        <v>3132</v>
      </c>
      <c r="C825" s="36" t="s">
        <v>731</v>
      </c>
      <c r="D825" s="36"/>
      <c r="E825" s="36"/>
      <c r="F825" s="36"/>
      <c r="G825" s="36"/>
      <c r="H825" s="36"/>
      <c r="I825" s="36"/>
      <c r="J825" s="36"/>
      <c r="K825" s="36"/>
      <c r="L825" s="34" t="s">
        <v>2377</v>
      </c>
      <c r="M825" s="33" t="s">
        <v>2199</v>
      </c>
      <c r="N825" s="30" t="str">
        <f t="shared" si="91"/>
        <v>BV637_2: The total volume for the line of business is different from the addition of its premiums volume and its reserves volume taking into consideration the geografical diversification factor --&gt;Template 1: SR.26.05; Expression: If {r0010,c0010}=[s2c_AP:x34] then {r0120,c0090}=({r0120,c0060}+{r0120,c0070})*(0.75+0.25*{r0120,c0080})</v>
      </c>
      <c r="O825" s="25" t="s">
        <v>7371</v>
      </c>
      <c r="P825" s="29" t="str">
        <f t="shared" si="93"/>
        <v>01 04</v>
      </c>
      <c r="Q825" s="28" t="str">
        <f t="shared" si="94"/>
        <v/>
      </c>
      <c r="R825" s="29" t="str">
        <f t="shared" si="95"/>
        <v>07</v>
      </c>
      <c r="S825" s="29" t="str">
        <f t="shared" si="96"/>
        <v>16 18</v>
      </c>
      <c r="T825" s="29"/>
      <c r="U825" s="34"/>
      <c r="V825" s="36"/>
      <c r="W825" s="36"/>
      <c r="X825" s="36"/>
      <c r="Y825" s="36"/>
      <c r="Z825" s="36"/>
      <c r="AA825" s="33" t="str">
        <f t="shared" si="92"/>
        <v>Business validation</v>
      </c>
      <c r="AB825" s="33" t="str">
        <f t="shared" si="97"/>
        <v>IT</v>
      </c>
      <c r="AC825" s="28" t="s">
        <v>1051</v>
      </c>
      <c r="AD825" s="28" t="s">
        <v>2701</v>
      </c>
      <c r="AE825" s="33" t="s">
        <v>84</v>
      </c>
      <c r="AF825" s="36"/>
      <c r="AG825" s="36"/>
      <c r="AH825" s="28"/>
    </row>
    <row r="826" spans="1:34" ht="15" customHeight="1" x14ac:dyDescent="0.25">
      <c r="A826" s="40" t="s">
        <v>3241</v>
      </c>
      <c r="B826" s="39" t="s">
        <v>3132</v>
      </c>
      <c r="C826" s="36" t="s">
        <v>530</v>
      </c>
      <c r="D826" s="36"/>
      <c r="E826" s="36"/>
      <c r="F826" s="36"/>
      <c r="G826" s="36"/>
      <c r="H826" s="36"/>
      <c r="I826" s="36"/>
      <c r="J826" s="36"/>
      <c r="K826" s="36"/>
      <c r="L826" s="34" t="s">
        <v>2378</v>
      </c>
      <c r="M826" s="33" t="s">
        <v>2199</v>
      </c>
      <c r="N826" s="30" t="str">
        <f t="shared" si="91"/>
        <v>BV638_1: The total volume for the line of business is different from the addition of its premiums volume and its reserves volume taking into consideration the geografical diversification factor --&gt;Template 1: S.26.05; Expression: If {r0010,c0010}=[s2c_AP:x34] then {r0130,c0090}=({r0130,c0060}+{r0130,c0070})*(0.75+0.25*{r0130,c0080})</v>
      </c>
      <c r="O826" s="25" t="s">
        <v>7371</v>
      </c>
      <c r="P826" s="29" t="str">
        <f t="shared" si="93"/>
        <v>01 04</v>
      </c>
      <c r="Q826" s="28" t="str">
        <f t="shared" si="94"/>
        <v/>
      </c>
      <c r="R826" s="29" t="str">
        <f t="shared" si="95"/>
        <v>07</v>
      </c>
      <c r="S826" s="29" t="str">
        <f t="shared" si="96"/>
        <v>16 18</v>
      </c>
      <c r="T826" s="29"/>
      <c r="U826" s="34"/>
      <c r="V826" s="36"/>
      <c r="W826" s="36"/>
      <c r="X826" s="36"/>
      <c r="Y826" s="36"/>
      <c r="Z826" s="36"/>
      <c r="AA826" s="33" t="str">
        <f t="shared" si="92"/>
        <v>Business validation</v>
      </c>
      <c r="AB826" s="33" t="str">
        <f t="shared" si="97"/>
        <v>IT</v>
      </c>
      <c r="AC826" s="28" t="s">
        <v>1051</v>
      </c>
      <c r="AD826" s="28" t="s">
        <v>2701</v>
      </c>
      <c r="AE826" s="33" t="s">
        <v>84</v>
      </c>
      <c r="AF826" s="36"/>
      <c r="AG826" s="36"/>
      <c r="AH826" s="28"/>
    </row>
    <row r="827" spans="1:34" ht="15" customHeight="1" x14ac:dyDescent="0.25">
      <c r="A827" s="40" t="s">
        <v>3242</v>
      </c>
      <c r="B827" s="39" t="s">
        <v>3132</v>
      </c>
      <c r="C827" s="36" t="s">
        <v>731</v>
      </c>
      <c r="D827" s="36"/>
      <c r="E827" s="36"/>
      <c r="F827" s="36"/>
      <c r="G827" s="36"/>
      <c r="H827" s="36"/>
      <c r="I827" s="36"/>
      <c r="J827" s="36"/>
      <c r="K827" s="36"/>
      <c r="L827" s="34" t="s">
        <v>2378</v>
      </c>
      <c r="M827" s="33" t="s">
        <v>2199</v>
      </c>
      <c r="N827" s="30" t="str">
        <f t="shared" si="91"/>
        <v>BV638_2: The total volume for the line of business is different from the addition of its premiums volume and its reserves volume taking into consideration the geografical diversification factor --&gt;Template 1: SR.26.05; Expression: If {r0010,c0010}=[s2c_AP:x34] then {r0130,c0090}=({r0130,c0060}+{r0130,c0070})*(0.75+0.25*{r0130,c0080})</v>
      </c>
      <c r="O827" s="25" t="s">
        <v>7371</v>
      </c>
      <c r="P827" s="29" t="str">
        <f t="shared" si="93"/>
        <v>01 04</v>
      </c>
      <c r="Q827" s="28" t="str">
        <f t="shared" si="94"/>
        <v/>
      </c>
      <c r="R827" s="29" t="str">
        <f t="shared" si="95"/>
        <v>07</v>
      </c>
      <c r="S827" s="29" t="str">
        <f t="shared" si="96"/>
        <v>16 18</v>
      </c>
      <c r="T827" s="29"/>
      <c r="U827" s="34"/>
      <c r="V827" s="36"/>
      <c r="W827" s="36"/>
      <c r="X827" s="36"/>
      <c r="Y827" s="36"/>
      <c r="Z827" s="36"/>
      <c r="AA827" s="33" t="str">
        <f t="shared" si="92"/>
        <v>Business validation</v>
      </c>
      <c r="AB827" s="33" t="str">
        <f t="shared" si="97"/>
        <v>IT</v>
      </c>
      <c r="AC827" s="28" t="s">
        <v>1051</v>
      </c>
      <c r="AD827" s="28" t="s">
        <v>2701</v>
      </c>
      <c r="AE827" s="33" t="s">
        <v>84</v>
      </c>
      <c r="AF827" s="36"/>
      <c r="AG827" s="36"/>
      <c r="AH827" s="28"/>
    </row>
    <row r="828" spans="1:34" ht="15" customHeight="1" x14ac:dyDescent="0.25">
      <c r="A828" s="40" t="s">
        <v>3179</v>
      </c>
      <c r="B828" s="39" t="s">
        <v>3132</v>
      </c>
      <c r="C828" s="36" t="s">
        <v>530</v>
      </c>
      <c r="D828" s="36"/>
      <c r="E828" s="36"/>
      <c r="F828" s="36"/>
      <c r="G828" s="36"/>
      <c r="H828" s="36"/>
      <c r="I828" s="36"/>
      <c r="J828" s="36"/>
      <c r="K828" s="36"/>
      <c r="L828" s="34" t="s">
        <v>2379</v>
      </c>
      <c r="M828" s="33" t="s">
        <v>2199</v>
      </c>
      <c r="N828" s="30" t="str">
        <f t="shared" si="91"/>
        <v>BV639_1: The total volume for the line of business is different from the addition of its premiums volume and its reserves volume taking into consideration the geografical diversification factor --&gt;Template 1: S.26.05; Expression: If {r0010,c0010}=[s2c_AP:x34] then {r0140,c0090}=({r0140,c0060}+{r0140,c0070})*(0.75+0.25*{r0140,c0080})</v>
      </c>
      <c r="O828" s="25" t="s">
        <v>7371</v>
      </c>
      <c r="P828" s="29" t="str">
        <f t="shared" si="93"/>
        <v>01 04</v>
      </c>
      <c r="Q828" s="28" t="str">
        <f t="shared" si="94"/>
        <v/>
      </c>
      <c r="R828" s="29" t="str">
        <f t="shared" si="95"/>
        <v>07</v>
      </c>
      <c r="S828" s="29" t="str">
        <f t="shared" si="96"/>
        <v>16 18</v>
      </c>
      <c r="T828" s="29"/>
      <c r="U828" s="34"/>
      <c r="V828" s="36"/>
      <c r="W828" s="36"/>
      <c r="X828" s="36"/>
      <c r="Y828" s="36"/>
      <c r="Z828" s="36"/>
      <c r="AA828" s="33" t="str">
        <f t="shared" si="92"/>
        <v>Business validation</v>
      </c>
      <c r="AB828" s="33" t="str">
        <f t="shared" si="97"/>
        <v>IT</v>
      </c>
      <c r="AC828" s="28" t="s">
        <v>1051</v>
      </c>
      <c r="AD828" s="28" t="s">
        <v>2701</v>
      </c>
      <c r="AE828" s="33" t="s">
        <v>84</v>
      </c>
      <c r="AF828" s="36"/>
      <c r="AG828" s="36"/>
      <c r="AH828" s="28"/>
    </row>
    <row r="829" spans="1:34" ht="15" customHeight="1" x14ac:dyDescent="0.25">
      <c r="A829" s="40" t="s">
        <v>3181</v>
      </c>
      <c r="B829" s="39" t="s">
        <v>3132</v>
      </c>
      <c r="C829" s="36" t="s">
        <v>731</v>
      </c>
      <c r="D829" s="36"/>
      <c r="E829" s="36"/>
      <c r="F829" s="36"/>
      <c r="G829" s="36"/>
      <c r="H829" s="36"/>
      <c r="I829" s="36"/>
      <c r="J829" s="36"/>
      <c r="K829" s="36"/>
      <c r="L829" s="34" t="s">
        <v>2379</v>
      </c>
      <c r="M829" s="33" t="s">
        <v>2199</v>
      </c>
      <c r="N829" s="30" t="str">
        <f t="shared" si="91"/>
        <v>BV639_2: The total volume for the line of business is different from the addition of its premiums volume and its reserves volume taking into consideration the geografical diversification factor --&gt;Template 1: SR.26.05; Expression: If {r0010,c0010}=[s2c_AP:x34] then {r0140,c0090}=({r0140,c0060}+{r0140,c0070})*(0.75+0.25*{r0140,c0080})</v>
      </c>
      <c r="O829" s="25" t="s">
        <v>7371</v>
      </c>
      <c r="P829" s="29" t="str">
        <f t="shared" si="93"/>
        <v>01 04</v>
      </c>
      <c r="Q829" s="28" t="str">
        <f t="shared" si="94"/>
        <v/>
      </c>
      <c r="R829" s="29" t="str">
        <f t="shared" si="95"/>
        <v>07</v>
      </c>
      <c r="S829" s="29" t="str">
        <f t="shared" si="96"/>
        <v>16 18</v>
      </c>
      <c r="T829" s="29"/>
      <c r="U829" s="34"/>
      <c r="V829" s="36"/>
      <c r="W829" s="36"/>
      <c r="X829" s="36"/>
      <c r="Y829" s="36"/>
      <c r="Z829" s="36"/>
      <c r="AA829" s="33" t="str">
        <f t="shared" si="92"/>
        <v>Business validation</v>
      </c>
      <c r="AB829" s="33" t="str">
        <f t="shared" si="97"/>
        <v>IT</v>
      </c>
      <c r="AC829" s="28" t="s">
        <v>1051</v>
      </c>
      <c r="AD829" s="28" t="s">
        <v>2701</v>
      </c>
      <c r="AE829" s="33" t="s">
        <v>84</v>
      </c>
      <c r="AF829" s="36"/>
      <c r="AG829" s="36"/>
      <c r="AH829" s="28"/>
    </row>
    <row r="830" spans="1:34" ht="15" customHeight="1" x14ac:dyDescent="0.25">
      <c r="A830" s="40" t="s">
        <v>3243</v>
      </c>
      <c r="B830" s="39" t="s">
        <v>3132</v>
      </c>
      <c r="C830" s="36" t="s">
        <v>530</v>
      </c>
      <c r="D830" s="36"/>
      <c r="E830" s="36"/>
      <c r="F830" s="36"/>
      <c r="G830" s="36"/>
      <c r="H830" s="36"/>
      <c r="I830" s="36"/>
      <c r="J830" s="36"/>
      <c r="K830" s="36"/>
      <c r="L830" s="34" t="s">
        <v>2380</v>
      </c>
      <c r="M830" s="33" t="s">
        <v>2199</v>
      </c>
      <c r="N830" s="30" t="str">
        <f t="shared" si="91"/>
        <v>BV640_1: The total volume for the line of business is different from the addition of its premiums volume and its reserves volume taking into consideration the geografical diversification factor --&gt;Template 1: S.26.05; Expression: If {r0010,c0010}=[s2c_AP:x34] then {r0150,c0090}=({r0150,c0060}+{r0150,c0070})*(0.75+0.25*{r0150,c0080})</v>
      </c>
      <c r="O830" s="25" t="s">
        <v>7371</v>
      </c>
      <c r="P830" s="29" t="str">
        <f t="shared" si="93"/>
        <v>01 04</v>
      </c>
      <c r="Q830" s="28" t="str">
        <f t="shared" si="94"/>
        <v/>
      </c>
      <c r="R830" s="29" t="str">
        <f t="shared" si="95"/>
        <v>07</v>
      </c>
      <c r="S830" s="29" t="str">
        <f t="shared" si="96"/>
        <v>16 18</v>
      </c>
      <c r="T830" s="29"/>
      <c r="U830" s="34"/>
      <c r="V830" s="36"/>
      <c r="W830" s="36"/>
      <c r="X830" s="36"/>
      <c r="Y830" s="36"/>
      <c r="Z830" s="36"/>
      <c r="AA830" s="33" t="str">
        <f t="shared" si="92"/>
        <v>Business validation</v>
      </c>
      <c r="AB830" s="33" t="str">
        <f t="shared" si="97"/>
        <v>IT</v>
      </c>
      <c r="AC830" s="28" t="s">
        <v>1051</v>
      </c>
      <c r="AD830" s="28" t="s">
        <v>2701</v>
      </c>
      <c r="AE830" s="33" t="s">
        <v>84</v>
      </c>
      <c r="AF830" s="36"/>
      <c r="AG830" s="36"/>
      <c r="AH830" s="28"/>
    </row>
    <row r="831" spans="1:34" ht="15" customHeight="1" x14ac:dyDescent="0.25">
      <c r="A831" s="40" t="s">
        <v>3180</v>
      </c>
      <c r="B831" s="39" t="s">
        <v>3132</v>
      </c>
      <c r="C831" s="36" t="s">
        <v>731</v>
      </c>
      <c r="D831" s="36"/>
      <c r="E831" s="36"/>
      <c r="F831" s="36"/>
      <c r="G831" s="36"/>
      <c r="H831" s="36"/>
      <c r="I831" s="36"/>
      <c r="J831" s="36"/>
      <c r="K831" s="36"/>
      <c r="L831" s="34" t="s">
        <v>2380</v>
      </c>
      <c r="M831" s="33" t="s">
        <v>2199</v>
      </c>
      <c r="N831" s="30" t="str">
        <f t="shared" si="91"/>
        <v>BV640_2: The total volume for the line of business is different from the addition of its premiums volume and its reserves volume taking into consideration the geografical diversification factor --&gt;Template 1: SR.26.05; Expression: If {r0010,c0010}=[s2c_AP:x34] then {r0150,c0090}=({r0150,c0060}+{r0150,c0070})*(0.75+0.25*{r0150,c0080})</v>
      </c>
      <c r="O831" s="25" t="s">
        <v>7371</v>
      </c>
      <c r="P831" s="29" t="str">
        <f t="shared" si="93"/>
        <v>01 04</v>
      </c>
      <c r="Q831" s="28" t="str">
        <f t="shared" si="94"/>
        <v/>
      </c>
      <c r="R831" s="29" t="str">
        <f t="shared" si="95"/>
        <v>07</v>
      </c>
      <c r="S831" s="29" t="str">
        <f t="shared" si="96"/>
        <v>16 18</v>
      </c>
      <c r="T831" s="29"/>
      <c r="U831" s="34"/>
      <c r="V831" s="36"/>
      <c r="W831" s="36"/>
      <c r="X831" s="36"/>
      <c r="Y831" s="36"/>
      <c r="Z831" s="36"/>
      <c r="AA831" s="33" t="str">
        <f t="shared" si="92"/>
        <v>Business validation</v>
      </c>
      <c r="AB831" s="33" t="str">
        <f t="shared" si="97"/>
        <v>IT</v>
      </c>
      <c r="AC831" s="28" t="s">
        <v>1051</v>
      </c>
      <c r="AD831" s="28" t="s">
        <v>2701</v>
      </c>
      <c r="AE831" s="33" t="s">
        <v>84</v>
      </c>
      <c r="AF831" s="36"/>
      <c r="AG831" s="36"/>
      <c r="AH831" s="28"/>
    </row>
    <row r="832" spans="1:34" ht="15" customHeight="1" x14ac:dyDescent="0.25">
      <c r="A832" s="40" t="s">
        <v>3182</v>
      </c>
      <c r="B832" s="39" t="s">
        <v>3132</v>
      </c>
      <c r="C832" s="36" t="s">
        <v>530</v>
      </c>
      <c r="D832" s="36"/>
      <c r="E832" s="36"/>
      <c r="F832" s="36"/>
      <c r="G832" s="36"/>
      <c r="H832" s="36"/>
      <c r="I832" s="36"/>
      <c r="J832" s="36"/>
      <c r="K832" s="36"/>
      <c r="L832" s="34" t="s">
        <v>2381</v>
      </c>
      <c r="M832" s="33" t="s">
        <v>2199</v>
      </c>
      <c r="N832" s="30" t="str">
        <f t="shared" si="91"/>
        <v>BV641_1: The total volume for the line of business is different from the addition of its premiums volume and its reserves volume taking into consideration the geografical diversification factor --&gt;Template 1: S.26.05; Expression: If {r0010,c0010}=[s2c_AP:x34] then {r0160,c0090}=({r0160,c0060}+{r0160,c0070})*(0.75+0.25*{r0160,c0080})</v>
      </c>
      <c r="O832" s="25" t="s">
        <v>7371</v>
      </c>
      <c r="P832" s="29" t="str">
        <f t="shared" si="93"/>
        <v>01 04</v>
      </c>
      <c r="Q832" s="28" t="str">
        <f t="shared" si="94"/>
        <v/>
      </c>
      <c r="R832" s="29" t="str">
        <f t="shared" si="95"/>
        <v>07</v>
      </c>
      <c r="S832" s="29" t="str">
        <f t="shared" si="96"/>
        <v>16 18</v>
      </c>
      <c r="T832" s="29"/>
      <c r="U832" s="34"/>
      <c r="V832" s="36"/>
      <c r="W832" s="36"/>
      <c r="X832" s="36"/>
      <c r="Y832" s="36"/>
      <c r="Z832" s="36"/>
      <c r="AA832" s="33" t="str">
        <f t="shared" si="92"/>
        <v>Business validation</v>
      </c>
      <c r="AB832" s="33" t="str">
        <f t="shared" si="97"/>
        <v>IT</v>
      </c>
      <c r="AC832" s="28" t="s">
        <v>1051</v>
      </c>
      <c r="AD832" s="28" t="s">
        <v>2701</v>
      </c>
      <c r="AE832" s="33" t="s">
        <v>84</v>
      </c>
      <c r="AF832" s="36"/>
      <c r="AG832" s="36"/>
      <c r="AH832" s="28"/>
    </row>
    <row r="833" spans="1:34" ht="15" customHeight="1" x14ac:dyDescent="0.25">
      <c r="A833" s="40" t="s">
        <v>3244</v>
      </c>
      <c r="B833" s="39" t="s">
        <v>3132</v>
      </c>
      <c r="C833" s="36" t="s">
        <v>731</v>
      </c>
      <c r="D833" s="36"/>
      <c r="E833" s="36"/>
      <c r="F833" s="36"/>
      <c r="G833" s="36"/>
      <c r="H833" s="36"/>
      <c r="I833" s="36"/>
      <c r="J833" s="36"/>
      <c r="K833" s="36"/>
      <c r="L833" s="34" t="s">
        <v>2381</v>
      </c>
      <c r="M833" s="33" t="s">
        <v>2199</v>
      </c>
      <c r="N833" s="30" t="str">
        <f t="shared" si="91"/>
        <v>BV641_2: The total volume for the line of business is different from the addition of its premiums volume and its reserves volume taking into consideration the geografical diversification factor --&gt;Template 1: SR.26.05; Expression: If {r0010,c0010}=[s2c_AP:x34] then {r0160,c0090}=({r0160,c0060}+{r0160,c0070})*(0.75+0.25*{r0160,c0080})</v>
      </c>
      <c r="O833" s="25" t="s">
        <v>7371</v>
      </c>
      <c r="P833" s="29" t="str">
        <f t="shared" si="93"/>
        <v>01 04</v>
      </c>
      <c r="Q833" s="28" t="str">
        <f t="shared" si="94"/>
        <v/>
      </c>
      <c r="R833" s="29" t="str">
        <f t="shared" si="95"/>
        <v>07</v>
      </c>
      <c r="S833" s="29" t="str">
        <f t="shared" si="96"/>
        <v>16 18</v>
      </c>
      <c r="T833" s="29"/>
      <c r="U833" s="34"/>
      <c r="V833" s="36"/>
      <c r="W833" s="36"/>
      <c r="X833" s="36"/>
      <c r="Y833" s="36"/>
      <c r="Z833" s="36"/>
      <c r="AA833" s="33" t="str">
        <f t="shared" si="92"/>
        <v>Business validation</v>
      </c>
      <c r="AB833" s="33" t="str">
        <f t="shared" si="97"/>
        <v>IT</v>
      </c>
      <c r="AC833" s="28" t="s">
        <v>1051</v>
      </c>
      <c r="AD833" s="28" t="s">
        <v>2701</v>
      </c>
      <c r="AE833" s="33" t="s">
        <v>84</v>
      </c>
      <c r="AF833" s="36"/>
      <c r="AG833" s="36"/>
      <c r="AH833" s="28"/>
    </row>
    <row r="834" spans="1:34" ht="15" customHeight="1" x14ac:dyDescent="0.25">
      <c r="A834" s="40" t="s">
        <v>3245</v>
      </c>
      <c r="B834" s="39" t="s">
        <v>3132</v>
      </c>
      <c r="C834" s="36" t="s">
        <v>530</v>
      </c>
      <c r="D834" s="36"/>
      <c r="E834" s="36"/>
      <c r="F834" s="36"/>
      <c r="G834" s="36"/>
      <c r="H834" s="36"/>
      <c r="I834" s="36"/>
      <c r="J834" s="36"/>
      <c r="K834" s="36"/>
      <c r="L834" s="34" t="s">
        <v>2382</v>
      </c>
      <c r="M834" s="33" t="s">
        <v>2199</v>
      </c>
      <c r="N834" s="30" t="str">
        <f t="shared" ref="N834:N897" si="98">CONCATENATE(A834,": ",M834," --&gt;",IF(C834&lt;&gt;"",CONCATENATE(C$1,": ",C834),""),IF(D834&lt;&gt;"",CONCATENATE("; ",D$1,": ",D834),""),IF(E834&lt;&gt;"",CONCATENATE("; ",E$1,": ",E834),""),IF(E834&lt;&gt;"",CONCATENATE("; ",E$1,": ",E834),""),IF(F834&lt;&gt;"",CONCATENATE("; ",F$1,": ",F834),""),IF(G834&lt;&gt;"",CONCATENATE("; ",G$1,": ",G834),""),IF(H834&lt;&gt;"",CONCATENATE("; ",H$1,": ",H834),""),IF(I834&lt;&gt;"",CONCATENATE("; ",I$1,": ",I834),""),IF(J834&lt;&gt;"",CONCATENATE("; ",J$1,": ",J834),""),IF(K834&lt;&gt;"",CONCATENATE("; ",$K$1,": ",K834),""),"; Expression: ",L834)</f>
        <v>BV642_1: The total volume for the line of business is different from the addition of its premiums volume and its reserves volume taking into consideration the geografical diversification factor --&gt;Template 1: S.26.05; Expression: If {r0010,c0010}=[s2c_AP:x34] then {r0170,c0090}=({r0170,c0060}+{r0170,c0070})*(0.75+0.25*{r0170,c0080})</v>
      </c>
      <c r="O834" s="25" t="s">
        <v>7371</v>
      </c>
      <c r="P834" s="29" t="str">
        <f t="shared" si="93"/>
        <v>01 04</v>
      </c>
      <c r="Q834" s="28" t="str">
        <f t="shared" si="94"/>
        <v/>
      </c>
      <c r="R834" s="29" t="str">
        <f t="shared" si="95"/>
        <v>07</v>
      </c>
      <c r="S834" s="29" t="str">
        <f t="shared" si="96"/>
        <v>16 18</v>
      </c>
      <c r="T834" s="29"/>
      <c r="U834" s="34"/>
      <c r="V834" s="36"/>
      <c r="W834" s="36"/>
      <c r="X834" s="36"/>
      <c r="Y834" s="36"/>
      <c r="Z834" s="36"/>
      <c r="AA834" s="33" t="str">
        <f t="shared" ref="AA834:AA897" si="99">IF(ISNUMBER(SEARCH("BV",A834)),"Business validation",IF(ISNUMBER(SEARCH("TV",A834)),"Technical validation",IF(ISNUMBER(SEARCH("EV",A834)),"ECB Exclusively Validation","Error")))</f>
        <v>Business validation</v>
      </c>
      <c r="AB834" s="33" t="str">
        <f t="shared" si="97"/>
        <v>IT</v>
      </c>
      <c r="AC834" s="28" t="s">
        <v>1051</v>
      </c>
      <c r="AD834" s="28" t="s">
        <v>2701</v>
      </c>
      <c r="AE834" s="33" t="s">
        <v>84</v>
      </c>
      <c r="AF834" s="36"/>
      <c r="AG834" s="36"/>
      <c r="AH834" s="28"/>
    </row>
    <row r="835" spans="1:34" ht="15" customHeight="1" x14ac:dyDescent="0.25">
      <c r="A835" s="40" t="s">
        <v>3183</v>
      </c>
      <c r="B835" s="39" t="s">
        <v>3132</v>
      </c>
      <c r="C835" s="36" t="s">
        <v>731</v>
      </c>
      <c r="D835" s="36"/>
      <c r="E835" s="36"/>
      <c r="F835" s="36"/>
      <c r="G835" s="36"/>
      <c r="H835" s="36"/>
      <c r="I835" s="36"/>
      <c r="J835" s="36"/>
      <c r="K835" s="36"/>
      <c r="L835" s="34" t="s">
        <v>2382</v>
      </c>
      <c r="M835" s="33" t="s">
        <v>2199</v>
      </c>
      <c r="N835" s="30" t="str">
        <f t="shared" si="98"/>
        <v>BV642_2: The total volume for the line of business is different from the addition of its premiums volume and its reserves volume taking into consideration the geografical diversification factor --&gt;Template 1: SR.26.05; Expression: If {r0010,c0010}=[s2c_AP:x34] then {r0170,c0090}=({r0170,c0060}+{r0170,c0070})*(0.75+0.25*{r0170,c0080})</v>
      </c>
      <c r="O835" s="25" t="s">
        <v>7371</v>
      </c>
      <c r="P835" s="29" t="str">
        <f t="shared" ref="P835:P898" si="100">TRIM((CONCATENATE(IFERROR(MID(O835,SEARCH("01",O835),2),"")," ",IFERROR(MID(O835,SEARCH("02",O835),2),"")," ",IFERROR(MID(O835,SEARCH("03",O835),2),"")," ",IFERROR(MID(O835,SEARCH("04",O835),2),"")," ",IFERROR(MID(O835,SEARCH("05",O835),2),""),," ",IFERROR(MID(O835,SEARCH("06",O835),2),""))))</f>
        <v>01 04</v>
      </c>
      <c r="Q835" s="28" t="str">
        <f t="shared" ref="Q835:Q898" si="101">TRIM((CONCATENATE(IFERROR(MID(O835,SEARCH("10",O835),2),"")," ",IFERROR(MID(O835,SEARCH("11",O835),2),"")," ",IFERROR(MID(O835,SEARCH("12",O835),2),"")," ",IFERROR(MID(O835,SEARCH("13",O835),2),"")," ",IFERROR(MID(O835,SEARCH("14",O835),2),"")," ",IFERROR(MID(O835,SEARCH("15",O835),2),""))))</f>
        <v/>
      </c>
      <c r="R835" s="29" t="str">
        <f t="shared" ref="R835:R898" si="102">TRIM((CONCATENATE(IFERROR(MID(O835,SEARCH("07",O835),2),"")," ",IFERROR(MID(O835,SEARCH("08",O835),2),"")," ",IFERROR(MID(O835,SEARCH("09",O835),2),""))))</f>
        <v>07</v>
      </c>
      <c r="S835" s="29" t="str">
        <f t="shared" ref="S835:S898" si="103">TRIM((CONCATENATE(IFERROR(MID(O835,SEARCH("16",O835),2),"")," ",IFERROR(MID(O835,SEARCH("17",O835),2),"")," ",IFERROR(MID(O835,SEARCH("18",O835),2),"")," ",IFERROR(MID(O835,SEARCH("19",O835),2),""))))</f>
        <v>16 18</v>
      </c>
      <c r="T835" s="29"/>
      <c r="U835" s="34"/>
      <c r="V835" s="36"/>
      <c r="W835" s="36"/>
      <c r="X835" s="36"/>
      <c r="Y835" s="36"/>
      <c r="Z835" s="36"/>
      <c r="AA835" s="33" t="str">
        <f t="shared" si="99"/>
        <v>Business validation</v>
      </c>
      <c r="AB835" s="33" t="str">
        <f t="shared" si="97"/>
        <v>IT</v>
      </c>
      <c r="AC835" s="28" t="s">
        <v>1051</v>
      </c>
      <c r="AD835" s="28" t="s">
        <v>2701</v>
      </c>
      <c r="AE835" s="33" t="s">
        <v>84</v>
      </c>
      <c r="AF835" s="36"/>
      <c r="AG835" s="36"/>
      <c r="AH835" s="28"/>
    </row>
    <row r="836" spans="1:34" ht="15" customHeight="1" x14ac:dyDescent="0.25">
      <c r="A836" s="40" t="s">
        <v>3184</v>
      </c>
      <c r="B836" s="39" t="s">
        <v>3132</v>
      </c>
      <c r="C836" s="36" t="s">
        <v>530</v>
      </c>
      <c r="D836" s="36"/>
      <c r="E836" s="36"/>
      <c r="F836" s="36"/>
      <c r="G836" s="36"/>
      <c r="H836" s="36"/>
      <c r="I836" s="36"/>
      <c r="J836" s="36"/>
      <c r="K836" s="36"/>
      <c r="L836" s="34" t="s">
        <v>2383</v>
      </c>
      <c r="M836" s="33" t="s">
        <v>2199</v>
      </c>
      <c r="N836" s="30" t="str">
        <f t="shared" si="98"/>
        <v>BV643_1: The total volume for the line of business is different from the addition of its premiums volume and its reserves volume taking into consideration the geografical diversification factor --&gt;Template 1: S.26.05; Expression: If {r0010,c0010}=[s2c_AP:x34] then {r0180,c0090}=({r0180,c0060}+{r0180,c0070})*(0.75+0.25*{r0180,c0080})</v>
      </c>
      <c r="O836" s="25" t="s">
        <v>7371</v>
      </c>
      <c r="P836" s="29" t="str">
        <f t="shared" si="100"/>
        <v>01 04</v>
      </c>
      <c r="Q836" s="28" t="str">
        <f t="shared" si="101"/>
        <v/>
      </c>
      <c r="R836" s="29" t="str">
        <f t="shared" si="102"/>
        <v>07</v>
      </c>
      <c r="S836" s="29" t="str">
        <f t="shared" si="103"/>
        <v>16 18</v>
      </c>
      <c r="T836" s="29"/>
      <c r="U836" s="34"/>
      <c r="V836" s="36"/>
      <c r="W836" s="36"/>
      <c r="X836" s="36"/>
      <c r="Y836" s="36"/>
      <c r="Z836" s="36"/>
      <c r="AA836" s="33" t="str">
        <f t="shared" si="99"/>
        <v>Business validation</v>
      </c>
      <c r="AB836" s="33" t="str">
        <f t="shared" si="97"/>
        <v>IT</v>
      </c>
      <c r="AC836" s="28" t="s">
        <v>1051</v>
      </c>
      <c r="AD836" s="28" t="s">
        <v>2701</v>
      </c>
      <c r="AE836" s="33" t="s">
        <v>84</v>
      </c>
      <c r="AF836" s="36"/>
      <c r="AG836" s="36"/>
      <c r="AH836" s="28"/>
    </row>
    <row r="837" spans="1:34" ht="15" customHeight="1" x14ac:dyDescent="0.25">
      <c r="A837" s="40" t="s">
        <v>3185</v>
      </c>
      <c r="B837" s="39" t="s">
        <v>3132</v>
      </c>
      <c r="C837" s="36" t="s">
        <v>731</v>
      </c>
      <c r="D837" s="36"/>
      <c r="E837" s="36"/>
      <c r="F837" s="36"/>
      <c r="G837" s="36"/>
      <c r="H837" s="36"/>
      <c r="I837" s="36"/>
      <c r="J837" s="36"/>
      <c r="K837" s="36"/>
      <c r="L837" s="34" t="s">
        <v>2383</v>
      </c>
      <c r="M837" s="33" t="s">
        <v>2199</v>
      </c>
      <c r="N837" s="30" t="str">
        <f t="shared" si="98"/>
        <v>BV643_2: The total volume for the line of business is different from the addition of its premiums volume and its reserves volume taking into consideration the geografical diversification factor --&gt;Template 1: SR.26.05; Expression: If {r0010,c0010}=[s2c_AP:x34] then {r0180,c0090}=({r0180,c0060}+{r0180,c0070})*(0.75+0.25*{r0180,c0080})</v>
      </c>
      <c r="O837" s="25" t="s">
        <v>7371</v>
      </c>
      <c r="P837" s="29" t="str">
        <f t="shared" si="100"/>
        <v>01 04</v>
      </c>
      <c r="Q837" s="28" t="str">
        <f t="shared" si="101"/>
        <v/>
      </c>
      <c r="R837" s="29" t="str">
        <f t="shared" si="102"/>
        <v>07</v>
      </c>
      <c r="S837" s="29" t="str">
        <f t="shared" si="103"/>
        <v>16 18</v>
      </c>
      <c r="T837" s="29"/>
      <c r="U837" s="34"/>
      <c r="V837" s="36"/>
      <c r="W837" s="36"/>
      <c r="X837" s="36"/>
      <c r="Y837" s="36"/>
      <c r="Z837" s="36"/>
      <c r="AA837" s="33" t="str">
        <f t="shared" si="99"/>
        <v>Business validation</v>
      </c>
      <c r="AB837" s="33" t="str">
        <f t="shared" si="97"/>
        <v>IT</v>
      </c>
      <c r="AC837" s="28" t="s">
        <v>1051</v>
      </c>
      <c r="AD837" s="28" t="s">
        <v>2701</v>
      </c>
      <c r="AE837" s="33" t="s">
        <v>84</v>
      </c>
      <c r="AF837" s="36"/>
      <c r="AG837" s="36"/>
      <c r="AH837" s="28"/>
    </row>
    <row r="838" spans="1:34" ht="15" customHeight="1" x14ac:dyDescent="0.25">
      <c r="A838" s="40" t="s">
        <v>3246</v>
      </c>
      <c r="B838" s="39" t="s">
        <v>3132</v>
      </c>
      <c r="C838" s="36" t="s">
        <v>530</v>
      </c>
      <c r="D838" s="36"/>
      <c r="E838" s="36"/>
      <c r="F838" s="36"/>
      <c r="G838" s="36"/>
      <c r="H838" s="36"/>
      <c r="I838" s="36"/>
      <c r="J838" s="36"/>
      <c r="K838" s="36"/>
      <c r="L838" s="34" t="s">
        <v>2384</v>
      </c>
      <c r="M838" s="33" t="s">
        <v>2199</v>
      </c>
      <c r="N838" s="30" t="str">
        <f t="shared" si="98"/>
        <v>BV644_1: The total volume for the line of business is different from the addition of its premiums volume and its reserves volume taking into consideration the geografical diversification factor --&gt;Template 1: S.26.05; Expression: If {r0010,c0010}=[s2c_AP:x34] then {r0190,c0090}=({r0190,c0060}+{r0190,c0070})*(0.75+0.25*{r0190,c0080})</v>
      </c>
      <c r="O838" s="25" t="s">
        <v>7371</v>
      </c>
      <c r="P838" s="29" t="str">
        <f t="shared" si="100"/>
        <v>01 04</v>
      </c>
      <c r="Q838" s="28" t="str">
        <f t="shared" si="101"/>
        <v/>
      </c>
      <c r="R838" s="29" t="str">
        <f t="shared" si="102"/>
        <v>07</v>
      </c>
      <c r="S838" s="29" t="str">
        <f t="shared" si="103"/>
        <v>16 18</v>
      </c>
      <c r="T838" s="29"/>
      <c r="U838" s="34"/>
      <c r="V838" s="36"/>
      <c r="W838" s="36"/>
      <c r="X838" s="36"/>
      <c r="Y838" s="36"/>
      <c r="Z838" s="36"/>
      <c r="AA838" s="33" t="str">
        <f t="shared" si="99"/>
        <v>Business validation</v>
      </c>
      <c r="AB838" s="33" t="str">
        <f t="shared" si="97"/>
        <v>IT</v>
      </c>
      <c r="AC838" s="28" t="s">
        <v>1051</v>
      </c>
      <c r="AD838" s="28" t="s">
        <v>2701</v>
      </c>
      <c r="AE838" s="33" t="s">
        <v>84</v>
      </c>
      <c r="AF838" s="36"/>
      <c r="AG838" s="36"/>
      <c r="AH838" s="28"/>
    </row>
    <row r="839" spans="1:34" ht="15" customHeight="1" x14ac:dyDescent="0.25">
      <c r="A839" s="40" t="s">
        <v>3247</v>
      </c>
      <c r="B839" s="39" t="s">
        <v>3132</v>
      </c>
      <c r="C839" s="36" t="s">
        <v>731</v>
      </c>
      <c r="D839" s="36"/>
      <c r="E839" s="36"/>
      <c r="F839" s="36"/>
      <c r="G839" s="36"/>
      <c r="H839" s="36"/>
      <c r="I839" s="36"/>
      <c r="J839" s="36"/>
      <c r="K839" s="36"/>
      <c r="L839" s="34" t="s">
        <v>2384</v>
      </c>
      <c r="M839" s="33" t="s">
        <v>2199</v>
      </c>
      <c r="N839" s="30" t="str">
        <f t="shared" si="98"/>
        <v>BV644_2: The total volume for the line of business is different from the addition of its premiums volume and its reserves volume taking into consideration the geografical diversification factor --&gt;Template 1: SR.26.05; Expression: If {r0010,c0010}=[s2c_AP:x34] then {r0190,c0090}=({r0190,c0060}+{r0190,c0070})*(0.75+0.25*{r0190,c0080})</v>
      </c>
      <c r="O839" s="25" t="s">
        <v>7371</v>
      </c>
      <c r="P839" s="29" t="str">
        <f t="shared" si="100"/>
        <v>01 04</v>
      </c>
      <c r="Q839" s="28" t="str">
        <f t="shared" si="101"/>
        <v/>
      </c>
      <c r="R839" s="29" t="str">
        <f t="shared" si="102"/>
        <v>07</v>
      </c>
      <c r="S839" s="29" t="str">
        <f t="shared" si="103"/>
        <v>16 18</v>
      </c>
      <c r="T839" s="29"/>
      <c r="U839" s="34"/>
      <c r="V839" s="36"/>
      <c r="W839" s="36"/>
      <c r="X839" s="36"/>
      <c r="Y839" s="36"/>
      <c r="Z839" s="36"/>
      <c r="AA839" s="33" t="str">
        <f t="shared" si="99"/>
        <v>Business validation</v>
      </c>
      <c r="AB839" s="33" t="str">
        <f t="shared" si="97"/>
        <v>IT</v>
      </c>
      <c r="AC839" s="28" t="s">
        <v>1051</v>
      </c>
      <c r="AD839" s="28" t="s">
        <v>2701</v>
      </c>
      <c r="AE839" s="33" t="s">
        <v>84</v>
      </c>
      <c r="AF839" s="36"/>
      <c r="AG839" s="36"/>
      <c r="AH839" s="28"/>
    </row>
    <row r="840" spans="1:34" ht="15" customHeight="1" x14ac:dyDescent="0.25">
      <c r="A840" s="40" t="s">
        <v>2682</v>
      </c>
      <c r="B840" s="39" t="s">
        <v>3132</v>
      </c>
      <c r="C840" s="36" t="s">
        <v>530</v>
      </c>
      <c r="D840" s="36"/>
      <c r="E840" s="36"/>
      <c r="F840" s="36"/>
      <c r="G840" s="36"/>
      <c r="H840" s="36"/>
      <c r="I840" s="36"/>
      <c r="J840" s="36"/>
      <c r="K840" s="36"/>
      <c r="L840" s="34" t="s">
        <v>2385</v>
      </c>
      <c r="M840" s="33" t="s">
        <v>2199</v>
      </c>
      <c r="N840" s="30" t="str">
        <f t="shared" si="98"/>
        <v>BV645_1: The total volume for the line of business is different from the addition of its premiums volume and its reserves volume taking into consideration the geografical diversification factor --&gt;Template 1: S.26.05; Expression: If {r0010,c0010}=[s2c_AP:x34] then {r0200,c0090}=({r0200,c0060}+{r0200,c0070})*(0.75+0.25*{r0200,c0080})</v>
      </c>
      <c r="O840" s="25" t="s">
        <v>7371</v>
      </c>
      <c r="P840" s="29" t="str">
        <f t="shared" si="100"/>
        <v>01 04</v>
      </c>
      <c r="Q840" s="28" t="str">
        <f t="shared" si="101"/>
        <v/>
      </c>
      <c r="R840" s="29" t="str">
        <f t="shared" si="102"/>
        <v>07</v>
      </c>
      <c r="S840" s="29" t="str">
        <f t="shared" si="103"/>
        <v>16 18</v>
      </c>
      <c r="T840" s="29"/>
      <c r="U840" s="34"/>
      <c r="V840" s="36"/>
      <c r="W840" s="36"/>
      <c r="X840" s="36"/>
      <c r="Y840" s="36"/>
      <c r="Z840" s="36"/>
      <c r="AA840" s="33" t="str">
        <f t="shared" si="99"/>
        <v>Business validation</v>
      </c>
      <c r="AB840" s="33" t="str">
        <f t="shared" si="97"/>
        <v>IT</v>
      </c>
      <c r="AC840" s="28" t="s">
        <v>1051</v>
      </c>
      <c r="AD840" s="28" t="s">
        <v>2701</v>
      </c>
      <c r="AE840" s="33" t="s">
        <v>84</v>
      </c>
      <c r="AF840" s="36"/>
      <c r="AG840" s="36"/>
      <c r="AH840" s="28"/>
    </row>
    <row r="841" spans="1:34" ht="15" customHeight="1" x14ac:dyDescent="0.25">
      <c r="A841" s="40" t="s">
        <v>2683</v>
      </c>
      <c r="B841" s="39" t="s">
        <v>3132</v>
      </c>
      <c r="C841" s="36" t="s">
        <v>731</v>
      </c>
      <c r="D841" s="36"/>
      <c r="E841" s="36"/>
      <c r="F841" s="36"/>
      <c r="G841" s="36"/>
      <c r="H841" s="36"/>
      <c r="I841" s="36"/>
      <c r="J841" s="36"/>
      <c r="K841" s="36"/>
      <c r="L841" s="34" t="s">
        <v>2385</v>
      </c>
      <c r="M841" s="33" t="s">
        <v>2199</v>
      </c>
      <c r="N841" s="30" t="str">
        <f t="shared" si="98"/>
        <v>BV645_2: The total volume for the line of business is different from the addition of its premiums volume and its reserves volume taking into consideration the geografical diversification factor --&gt;Template 1: SR.26.05; Expression: If {r0010,c0010}=[s2c_AP:x34] then {r0200,c0090}=({r0200,c0060}+{r0200,c0070})*(0.75+0.25*{r0200,c0080})</v>
      </c>
      <c r="O841" s="25" t="s">
        <v>7371</v>
      </c>
      <c r="P841" s="29" t="str">
        <f t="shared" si="100"/>
        <v>01 04</v>
      </c>
      <c r="Q841" s="28" t="str">
        <f t="shared" si="101"/>
        <v/>
      </c>
      <c r="R841" s="29" t="str">
        <f t="shared" si="102"/>
        <v>07</v>
      </c>
      <c r="S841" s="29" t="str">
        <f t="shared" si="103"/>
        <v>16 18</v>
      </c>
      <c r="T841" s="29"/>
      <c r="U841" s="34"/>
      <c r="V841" s="36"/>
      <c r="W841" s="36"/>
      <c r="X841" s="36"/>
      <c r="Y841" s="36"/>
      <c r="Z841" s="36"/>
      <c r="AA841" s="33" t="str">
        <f t="shared" si="99"/>
        <v>Business validation</v>
      </c>
      <c r="AB841" s="33" t="str">
        <f t="shared" si="97"/>
        <v>IT</v>
      </c>
      <c r="AC841" s="28" t="s">
        <v>1051</v>
      </c>
      <c r="AD841" s="28" t="s">
        <v>2701</v>
      </c>
      <c r="AE841" s="33" t="s">
        <v>84</v>
      </c>
      <c r="AF841" s="36"/>
      <c r="AG841" s="36"/>
      <c r="AH841" s="28"/>
    </row>
    <row r="842" spans="1:34" ht="15" customHeight="1" x14ac:dyDescent="0.25">
      <c r="A842" s="40" t="s">
        <v>3186</v>
      </c>
      <c r="B842" s="39" t="s">
        <v>3132</v>
      </c>
      <c r="C842" s="36" t="s">
        <v>530</v>
      </c>
      <c r="D842" s="36"/>
      <c r="E842" s="36"/>
      <c r="F842" s="36"/>
      <c r="G842" s="36"/>
      <c r="H842" s="36"/>
      <c r="I842" s="36"/>
      <c r="J842" s="36"/>
      <c r="K842" s="36"/>
      <c r="L842" s="34" t="s">
        <v>2386</v>
      </c>
      <c r="M842" s="33" t="s">
        <v>2199</v>
      </c>
      <c r="N842" s="30" t="str">
        <f t="shared" si="98"/>
        <v>BV646_1: The total volume for the line of business is different from the addition of its premiums volume and its reserves volume taking into consideration the geografical diversification factor --&gt;Template 1: S.26.05; Expression: If {r0010,c0010}=[s2c_AP:x34] then {r0210,c0090}=({r0210,c0060}+{r0210,c0070})*(0.75+0.25*{r0210,c0080})</v>
      </c>
      <c r="O842" s="25" t="s">
        <v>7371</v>
      </c>
      <c r="P842" s="29" t="str">
        <f t="shared" si="100"/>
        <v>01 04</v>
      </c>
      <c r="Q842" s="28" t="str">
        <f t="shared" si="101"/>
        <v/>
      </c>
      <c r="R842" s="29" t="str">
        <f t="shared" si="102"/>
        <v>07</v>
      </c>
      <c r="S842" s="29" t="str">
        <f t="shared" si="103"/>
        <v>16 18</v>
      </c>
      <c r="T842" s="29"/>
      <c r="U842" s="34"/>
      <c r="V842" s="36"/>
      <c r="W842" s="36"/>
      <c r="X842" s="36"/>
      <c r="Y842" s="36"/>
      <c r="Z842" s="36"/>
      <c r="AA842" s="33" t="str">
        <f t="shared" si="99"/>
        <v>Business validation</v>
      </c>
      <c r="AB842" s="33" t="str">
        <f t="shared" si="97"/>
        <v>IT</v>
      </c>
      <c r="AC842" s="28" t="s">
        <v>1051</v>
      </c>
      <c r="AD842" s="28" t="s">
        <v>2701</v>
      </c>
      <c r="AE842" s="33" t="s">
        <v>84</v>
      </c>
      <c r="AF842" s="36"/>
      <c r="AG842" s="36"/>
      <c r="AH842" s="28"/>
    </row>
    <row r="843" spans="1:34" ht="15" customHeight="1" x14ac:dyDescent="0.25">
      <c r="A843" s="40" t="s">
        <v>3187</v>
      </c>
      <c r="B843" s="39" t="s">
        <v>3132</v>
      </c>
      <c r="C843" s="36" t="s">
        <v>731</v>
      </c>
      <c r="D843" s="36"/>
      <c r="E843" s="36"/>
      <c r="F843" s="36"/>
      <c r="G843" s="36"/>
      <c r="H843" s="36"/>
      <c r="I843" s="36"/>
      <c r="J843" s="36"/>
      <c r="K843" s="36"/>
      <c r="L843" s="34" t="s">
        <v>2386</v>
      </c>
      <c r="M843" s="33" t="s">
        <v>2199</v>
      </c>
      <c r="N843" s="30" t="str">
        <f t="shared" si="98"/>
        <v>BV646_2: The total volume for the line of business is different from the addition of its premiums volume and its reserves volume taking into consideration the geografical diversification factor --&gt;Template 1: SR.26.05; Expression: If {r0010,c0010}=[s2c_AP:x34] then {r0210,c0090}=({r0210,c0060}+{r0210,c0070})*(0.75+0.25*{r0210,c0080})</v>
      </c>
      <c r="O843" s="25" t="s">
        <v>7371</v>
      </c>
      <c r="P843" s="29" t="str">
        <f t="shared" si="100"/>
        <v>01 04</v>
      </c>
      <c r="Q843" s="28" t="str">
        <f t="shared" si="101"/>
        <v/>
      </c>
      <c r="R843" s="29" t="str">
        <f t="shared" si="102"/>
        <v>07</v>
      </c>
      <c r="S843" s="29" t="str">
        <f t="shared" si="103"/>
        <v>16 18</v>
      </c>
      <c r="T843" s="29"/>
      <c r="U843" s="34"/>
      <c r="V843" s="36"/>
      <c r="W843" s="36"/>
      <c r="X843" s="36"/>
      <c r="Y843" s="36"/>
      <c r="Z843" s="36"/>
      <c r="AA843" s="33" t="str">
        <f t="shared" si="99"/>
        <v>Business validation</v>
      </c>
      <c r="AB843" s="33" t="str">
        <f t="shared" si="97"/>
        <v>IT</v>
      </c>
      <c r="AC843" s="28" t="s">
        <v>1051</v>
      </c>
      <c r="AD843" s="28" t="s">
        <v>2701</v>
      </c>
      <c r="AE843" s="33" t="s">
        <v>84</v>
      </c>
      <c r="AF843" s="36"/>
      <c r="AG843" s="36"/>
      <c r="AH843" s="28"/>
    </row>
    <row r="844" spans="1:34" ht="15" customHeight="1" x14ac:dyDescent="0.25">
      <c r="A844" s="40" t="s">
        <v>3248</v>
      </c>
      <c r="B844" s="39" t="s">
        <v>3132</v>
      </c>
      <c r="C844" s="36" t="s">
        <v>530</v>
      </c>
      <c r="D844" s="36"/>
      <c r="E844" s="36"/>
      <c r="F844" s="36"/>
      <c r="G844" s="36"/>
      <c r="H844" s="36"/>
      <c r="I844" s="36" t="s">
        <v>1802</v>
      </c>
      <c r="J844" s="36"/>
      <c r="K844" s="36"/>
      <c r="L844" s="34" t="s">
        <v>2174</v>
      </c>
      <c r="M844" s="33" t="s">
        <v>2200</v>
      </c>
      <c r="N844" s="30" t="str">
        <f t="shared" si="98"/>
        <v>BV647_1: The capital charge for non-life lapse risk is different from the loss in the value of assets minus liabilities after the shock, with a minimum of zero --&gt;Template 1: S.26.05; Rows: r0400; Expression: {c0150}=max(0,({c0110}-{c0120})-({c0130}-{c0140}))</v>
      </c>
      <c r="O844" s="25" t="s">
        <v>7371</v>
      </c>
      <c r="P844" s="29" t="str">
        <f t="shared" si="100"/>
        <v>01 04</v>
      </c>
      <c r="Q844" s="28" t="str">
        <f t="shared" si="101"/>
        <v/>
      </c>
      <c r="R844" s="29" t="str">
        <f t="shared" si="102"/>
        <v>07</v>
      </c>
      <c r="S844" s="29" t="str">
        <f t="shared" si="103"/>
        <v>16 18</v>
      </c>
      <c r="T844" s="29"/>
      <c r="U844" s="34"/>
      <c r="V844" s="36"/>
      <c r="W844" s="36"/>
      <c r="X844" s="36"/>
      <c r="Y844" s="36"/>
      <c r="Z844" s="36"/>
      <c r="AA844" s="33" t="str">
        <f t="shared" si="99"/>
        <v>Business validation</v>
      </c>
      <c r="AB844" s="33" t="str">
        <f t="shared" si="97"/>
        <v>IT</v>
      </c>
      <c r="AC844" s="28" t="s">
        <v>1051</v>
      </c>
      <c r="AD844" s="28" t="s">
        <v>2701</v>
      </c>
      <c r="AE844" s="33" t="s">
        <v>84</v>
      </c>
      <c r="AF844" s="36"/>
      <c r="AG844" s="36"/>
      <c r="AH844" s="28"/>
    </row>
    <row r="845" spans="1:34" ht="15" customHeight="1" x14ac:dyDescent="0.25">
      <c r="A845" s="40" t="s">
        <v>3249</v>
      </c>
      <c r="B845" s="39" t="s">
        <v>3132</v>
      </c>
      <c r="C845" s="36" t="s">
        <v>731</v>
      </c>
      <c r="D845" s="36"/>
      <c r="E845" s="36"/>
      <c r="F845" s="36"/>
      <c r="G845" s="36"/>
      <c r="H845" s="36"/>
      <c r="I845" s="36" t="s">
        <v>1802</v>
      </c>
      <c r="J845" s="36"/>
      <c r="K845" s="36"/>
      <c r="L845" s="34" t="s">
        <v>2174</v>
      </c>
      <c r="M845" s="33" t="s">
        <v>2200</v>
      </c>
      <c r="N845" s="30" t="str">
        <f t="shared" si="98"/>
        <v>BV647_2: The capital charge for non-life lapse risk is different from the loss in the value of assets minus liabilities after the shock, with a minimum of zero --&gt;Template 1: SR.26.05; Rows: r0400; Expression: {c0150}=max(0,({c0110}-{c0120})-({c0130}-{c0140}))</v>
      </c>
      <c r="O845" s="25" t="s">
        <v>7371</v>
      </c>
      <c r="P845" s="29" t="str">
        <f t="shared" si="100"/>
        <v>01 04</v>
      </c>
      <c r="Q845" s="28" t="str">
        <f t="shared" si="101"/>
        <v/>
      </c>
      <c r="R845" s="29" t="str">
        <f t="shared" si="102"/>
        <v>07</v>
      </c>
      <c r="S845" s="29" t="str">
        <f t="shared" si="103"/>
        <v>16 18</v>
      </c>
      <c r="T845" s="29"/>
      <c r="U845" s="34"/>
      <c r="V845" s="36"/>
      <c r="W845" s="36"/>
      <c r="X845" s="36"/>
      <c r="Y845" s="36"/>
      <c r="Z845" s="36"/>
      <c r="AA845" s="33" t="str">
        <f t="shared" si="99"/>
        <v>Business validation</v>
      </c>
      <c r="AB845" s="33" t="str">
        <f t="shared" si="97"/>
        <v>IT</v>
      </c>
      <c r="AC845" s="28" t="s">
        <v>1051</v>
      </c>
      <c r="AD845" s="28" t="s">
        <v>2701</v>
      </c>
      <c r="AE845" s="33" t="s">
        <v>84</v>
      </c>
      <c r="AF845" s="36"/>
      <c r="AG845" s="36"/>
      <c r="AH845" s="28"/>
    </row>
    <row r="846" spans="1:34" ht="15" customHeight="1" x14ac:dyDescent="0.25">
      <c r="A846" s="40" t="s">
        <v>3188</v>
      </c>
      <c r="B846" s="39" t="s">
        <v>3132</v>
      </c>
      <c r="C846" s="36" t="s">
        <v>530</v>
      </c>
      <c r="D846" s="36"/>
      <c r="E846" s="36"/>
      <c r="F846" s="36"/>
      <c r="G846" s="36"/>
      <c r="H846" s="36"/>
      <c r="I846" s="36"/>
      <c r="J846" s="36"/>
      <c r="K846" s="36"/>
      <c r="L846" s="34" t="s">
        <v>2283</v>
      </c>
      <c r="M846" s="33" t="s">
        <v>2201</v>
      </c>
      <c r="N846" s="30" t="str">
        <f t="shared" si="98"/>
        <v>BV648_1: The diversification effects in the non-life underwriting risk submodule is different from the difference between the nSCR for non-life underwriting risk and the sum of the capital charges for premium and reserve risk, non-life lapse risk and non-life catastrophe risk --&gt;Template 1: S.26.05; Expression: {r0600,c0160}={r0700,c0160}-{r0300,c0100}-{r0400,c0150}-{r0500,c0160}</v>
      </c>
      <c r="O846" s="25" t="s">
        <v>7371</v>
      </c>
      <c r="P846" s="29" t="str">
        <f t="shared" si="100"/>
        <v>01 04</v>
      </c>
      <c r="Q846" s="28" t="str">
        <f t="shared" si="101"/>
        <v/>
      </c>
      <c r="R846" s="29" t="str">
        <f t="shared" si="102"/>
        <v>07</v>
      </c>
      <c r="S846" s="29" t="str">
        <f t="shared" si="103"/>
        <v>16 18</v>
      </c>
      <c r="T846" s="29"/>
      <c r="U846" s="34"/>
      <c r="V846" s="103"/>
      <c r="W846" s="101"/>
      <c r="X846" s="104"/>
      <c r="Y846" s="101"/>
      <c r="Z846" s="101"/>
      <c r="AA846" s="33" t="str">
        <f t="shared" si="99"/>
        <v>Business validation</v>
      </c>
      <c r="AB846" s="33" t="str">
        <f t="shared" si="97"/>
        <v>IT</v>
      </c>
      <c r="AC846" s="35" t="s">
        <v>1051</v>
      </c>
      <c r="AD846" s="28" t="s">
        <v>2701</v>
      </c>
      <c r="AE846" s="33" t="s">
        <v>84</v>
      </c>
      <c r="AF846" s="36"/>
      <c r="AG846" s="36"/>
      <c r="AH846" s="28"/>
    </row>
    <row r="847" spans="1:34" ht="15" customHeight="1" x14ac:dyDescent="0.25">
      <c r="A847" s="40" t="s">
        <v>3189</v>
      </c>
      <c r="B847" s="39" t="s">
        <v>3132</v>
      </c>
      <c r="C847" s="36" t="s">
        <v>731</v>
      </c>
      <c r="D847" s="36"/>
      <c r="E847" s="36"/>
      <c r="F847" s="36"/>
      <c r="G847" s="36"/>
      <c r="H847" s="36"/>
      <c r="I847" s="36"/>
      <c r="J847" s="36"/>
      <c r="K847" s="36"/>
      <c r="L847" s="34" t="s">
        <v>2283</v>
      </c>
      <c r="M847" s="33" t="s">
        <v>2201</v>
      </c>
      <c r="N847" s="30" t="str">
        <f t="shared" si="98"/>
        <v>BV648_2: The diversification effects in the non-life underwriting risk submodule is different from the difference between the nSCR for non-life underwriting risk and the sum of the capital charges for premium and reserve risk, non-life lapse risk and non-life catastrophe risk --&gt;Template 1: SR.26.05; Expression: {r0600,c0160}={r0700,c0160}-{r0300,c0100}-{r0400,c0150}-{r0500,c0160}</v>
      </c>
      <c r="O847" s="25" t="s">
        <v>7371</v>
      </c>
      <c r="P847" s="29" t="str">
        <f t="shared" si="100"/>
        <v>01 04</v>
      </c>
      <c r="Q847" s="28" t="str">
        <f t="shared" si="101"/>
        <v/>
      </c>
      <c r="R847" s="29" t="str">
        <f t="shared" si="102"/>
        <v>07</v>
      </c>
      <c r="S847" s="29" t="str">
        <f t="shared" si="103"/>
        <v>16 18</v>
      </c>
      <c r="T847" s="29"/>
      <c r="U847" s="34"/>
      <c r="V847" s="103"/>
      <c r="W847" s="101"/>
      <c r="X847" s="104"/>
      <c r="Y847" s="101"/>
      <c r="Z847" s="101"/>
      <c r="AA847" s="33" t="str">
        <f t="shared" si="99"/>
        <v>Business validation</v>
      </c>
      <c r="AB847" s="33" t="str">
        <f t="shared" si="97"/>
        <v>IT</v>
      </c>
      <c r="AC847" s="35" t="s">
        <v>1051</v>
      </c>
      <c r="AD847" s="28" t="s">
        <v>2701</v>
      </c>
      <c r="AE847" s="33" t="s">
        <v>84</v>
      </c>
      <c r="AF847" s="36"/>
      <c r="AG847" s="36"/>
      <c r="AH847" s="28"/>
    </row>
    <row r="848" spans="1:34" ht="15" customHeight="1" x14ac:dyDescent="0.25">
      <c r="A848" s="40" t="s">
        <v>2684</v>
      </c>
      <c r="B848" s="39" t="s">
        <v>3132</v>
      </c>
      <c r="C848" s="36" t="s">
        <v>733</v>
      </c>
      <c r="D848" s="36"/>
      <c r="E848" s="36"/>
      <c r="F848" s="36"/>
      <c r="G848" s="36"/>
      <c r="H848" s="36"/>
      <c r="I848" s="36"/>
      <c r="J848" s="36"/>
      <c r="K848" s="36"/>
      <c r="L848" s="34" t="s">
        <v>2277</v>
      </c>
      <c r="M848" s="33" t="s">
        <v>2130</v>
      </c>
      <c r="N848" s="30" t="str">
        <f t="shared" si="98"/>
        <v>BV649: For RFF/MAP a fund number must be reported --&gt;Template 1: SR.26.06; Expression: If {z0020}=[s2c_PU:x60] then {z0030}&lt;&gt;empty</v>
      </c>
      <c r="O848" s="25" t="s">
        <v>7371</v>
      </c>
      <c r="P848" s="29" t="str">
        <f t="shared" si="100"/>
        <v>01 04</v>
      </c>
      <c r="Q848" s="28" t="str">
        <f t="shared" si="101"/>
        <v/>
      </c>
      <c r="R848" s="29" t="str">
        <f t="shared" si="102"/>
        <v>07</v>
      </c>
      <c r="S848" s="29" t="str">
        <f t="shared" si="103"/>
        <v>16 18</v>
      </c>
      <c r="T848" s="29"/>
      <c r="U848" s="34"/>
      <c r="V848" s="36"/>
      <c r="W848" s="36"/>
      <c r="X848" s="36"/>
      <c r="Y848" s="36"/>
      <c r="Z848" s="36"/>
      <c r="AA848" s="33" t="str">
        <f t="shared" si="99"/>
        <v>Business validation</v>
      </c>
      <c r="AB848" s="33" t="str">
        <f t="shared" si="97"/>
        <v>IT</v>
      </c>
      <c r="AC848" s="28" t="s">
        <v>1051</v>
      </c>
      <c r="AD848" s="28" t="s">
        <v>2701</v>
      </c>
      <c r="AE848" s="33" t="s">
        <v>84</v>
      </c>
      <c r="AF848" s="36"/>
      <c r="AG848" s="36"/>
      <c r="AH848" s="28"/>
    </row>
    <row r="849" spans="1:34" ht="15" customHeight="1" x14ac:dyDescent="0.25">
      <c r="A849" s="40" t="s">
        <v>3190</v>
      </c>
      <c r="B849" s="39" t="s">
        <v>3132</v>
      </c>
      <c r="C849" s="36" t="s">
        <v>536</v>
      </c>
      <c r="D849" s="36"/>
      <c r="E849" s="36"/>
      <c r="F849" s="36"/>
      <c r="G849" s="36"/>
      <c r="H849" s="36"/>
      <c r="I849" s="36"/>
      <c r="J849" s="36" t="s">
        <v>142</v>
      </c>
      <c r="K849" s="36"/>
      <c r="L849" s="34" t="s">
        <v>1803</v>
      </c>
      <c r="M849" s="33" t="s">
        <v>2202</v>
      </c>
      <c r="N849" s="30" t="str">
        <f t="shared" si="98"/>
        <v>BV650_1: The capital requirement for operational risk based on technical provisions is different from 0,45% of life technical provisions without risk margin excluding unit and index-linked contracts if positive plus 3% of non-life technical provisions if positive --&gt;Template 1: S.26.06; Columns: c0020; Expression: {r0130}=0.0045*max(0,{r0100}-{r0110})+0.03*max(0,{r0120})</v>
      </c>
      <c r="O849" s="25" t="s">
        <v>7371</v>
      </c>
      <c r="P849" s="29" t="str">
        <f t="shared" si="100"/>
        <v>01 04</v>
      </c>
      <c r="Q849" s="28" t="str">
        <f t="shared" si="101"/>
        <v/>
      </c>
      <c r="R849" s="29" t="str">
        <f t="shared" si="102"/>
        <v>07</v>
      </c>
      <c r="S849" s="29" t="str">
        <f t="shared" si="103"/>
        <v>16 18</v>
      </c>
      <c r="T849" s="29"/>
      <c r="U849" s="34"/>
      <c r="V849" s="58">
        <v>42639</v>
      </c>
      <c r="W849" s="35" t="s">
        <v>8548</v>
      </c>
      <c r="X849" s="35" t="s">
        <v>23829</v>
      </c>
      <c r="Y849" s="35" t="s">
        <v>8546</v>
      </c>
      <c r="Z849" s="42" t="s">
        <v>8622</v>
      </c>
      <c r="AA849" s="33" t="str">
        <f t="shared" si="99"/>
        <v>Business validation</v>
      </c>
      <c r="AB849" s="33" t="str">
        <f t="shared" si="97"/>
        <v>IT</v>
      </c>
      <c r="AC849" s="28" t="s">
        <v>1051</v>
      </c>
      <c r="AD849" s="28" t="s">
        <v>2701</v>
      </c>
      <c r="AE849" s="33" t="s">
        <v>84</v>
      </c>
      <c r="AF849" s="36"/>
      <c r="AG849" s="36"/>
      <c r="AH849" s="28"/>
    </row>
    <row r="850" spans="1:34" ht="15" customHeight="1" x14ac:dyDescent="0.25">
      <c r="A850" s="40" t="s">
        <v>3191</v>
      </c>
      <c r="B850" s="39" t="s">
        <v>3132</v>
      </c>
      <c r="C850" s="36" t="s">
        <v>733</v>
      </c>
      <c r="D850" s="36"/>
      <c r="E850" s="36"/>
      <c r="F850" s="36"/>
      <c r="G850" s="36"/>
      <c r="H850" s="36"/>
      <c r="I850" s="36"/>
      <c r="J850" s="36" t="s">
        <v>142</v>
      </c>
      <c r="K850" s="36"/>
      <c r="L850" s="34" t="s">
        <v>1803</v>
      </c>
      <c r="M850" s="33" t="s">
        <v>2202</v>
      </c>
      <c r="N850" s="30" t="str">
        <f t="shared" si="98"/>
        <v>BV650_2: The capital requirement for operational risk based on technical provisions is different from 0,45% of life technical provisions without risk margin excluding unit and index-linked contracts if positive plus 3% of non-life technical provisions if positive --&gt;Template 1: SR.26.06; Columns: c0020; Expression: {r0130}=0.0045*max(0,{r0100}-{r0110})+0.03*max(0,{r0120})</v>
      </c>
      <c r="O850" s="25" t="s">
        <v>7371</v>
      </c>
      <c r="P850" s="29" t="str">
        <f t="shared" si="100"/>
        <v>01 04</v>
      </c>
      <c r="Q850" s="28" t="str">
        <f t="shared" si="101"/>
        <v/>
      </c>
      <c r="R850" s="29" t="str">
        <f t="shared" si="102"/>
        <v>07</v>
      </c>
      <c r="S850" s="29" t="str">
        <f t="shared" si="103"/>
        <v>16 18</v>
      </c>
      <c r="T850" s="29"/>
      <c r="U850" s="34"/>
      <c r="V850" s="58">
        <v>42639</v>
      </c>
      <c r="W850" s="35" t="s">
        <v>8548</v>
      </c>
      <c r="X850" s="35" t="s">
        <v>23829</v>
      </c>
      <c r="Y850" s="35" t="s">
        <v>8546</v>
      </c>
      <c r="Z850" s="42" t="s">
        <v>8622</v>
      </c>
      <c r="AA850" s="33" t="str">
        <f t="shared" si="99"/>
        <v>Business validation</v>
      </c>
      <c r="AB850" s="33" t="str">
        <f t="shared" si="97"/>
        <v>IT</v>
      </c>
      <c r="AC850" s="28" t="s">
        <v>1051</v>
      </c>
      <c r="AD850" s="28" t="s">
        <v>2701</v>
      </c>
      <c r="AE850" s="33" t="s">
        <v>84</v>
      </c>
      <c r="AF850" s="36"/>
      <c r="AG850" s="36"/>
      <c r="AH850" s="28"/>
    </row>
    <row r="851" spans="1:34" ht="15" customHeight="1" x14ac:dyDescent="0.25">
      <c r="A851" s="40" t="s">
        <v>3250</v>
      </c>
      <c r="B851" s="39" t="s">
        <v>3132</v>
      </c>
      <c r="C851" s="36" t="s">
        <v>536</v>
      </c>
      <c r="D851" s="36"/>
      <c r="E851" s="36"/>
      <c r="F851" s="36"/>
      <c r="G851" s="36"/>
      <c r="H851" s="36"/>
      <c r="I851" s="36"/>
      <c r="J851" s="36" t="s">
        <v>142</v>
      </c>
      <c r="K851" s="36"/>
      <c r="L851" s="34" t="s">
        <v>2321</v>
      </c>
      <c r="M851" s="33" t="s">
        <v>2203</v>
      </c>
      <c r="N851" s="30" t="str">
        <f t="shared" si="98"/>
        <v>BV651_1: The capital requirement for operational risk after the cap is different from the lowest between the capital requirement before the cap and the cap (percentage of BSCR) --&gt;Template 1: S.26.06; Columns: c0020; Expression: {r0320}=min({r0300},{r0310})</v>
      </c>
      <c r="O851" s="25" t="s">
        <v>7371</v>
      </c>
      <c r="P851" s="29" t="str">
        <f t="shared" si="100"/>
        <v>01 04</v>
      </c>
      <c r="Q851" s="28" t="str">
        <f t="shared" si="101"/>
        <v/>
      </c>
      <c r="R851" s="29" t="str">
        <f t="shared" si="102"/>
        <v>07</v>
      </c>
      <c r="S851" s="29" t="str">
        <f t="shared" si="103"/>
        <v>16 18</v>
      </c>
      <c r="T851" s="29"/>
      <c r="U851" s="34"/>
      <c r="V851" s="36"/>
      <c r="W851" s="36"/>
      <c r="X851" s="36"/>
      <c r="Y851" s="36"/>
      <c r="Z851" s="36"/>
      <c r="AA851" s="33" t="str">
        <f t="shared" si="99"/>
        <v>Business validation</v>
      </c>
      <c r="AB851" s="33" t="str">
        <f t="shared" si="97"/>
        <v>IT</v>
      </c>
      <c r="AC851" s="36" t="s">
        <v>1051</v>
      </c>
      <c r="AD851" s="28" t="s">
        <v>2701</v>
      </c>
      <c r="AE851" s="33" t="s">
        <v>84</v>
      </c>
      <c r="AF851" s="36"/>
      <c r="AG851" s="36"/>
      <c r="AH851" s="28"/>
    </row>
    <row r="852" spans="1:34" ht="15" customHeight="1" x14ac:dyDescent="0.25">
      <c r="A852" s="40" t="s">
        <v>3251</v>
      </c>
      <c r="B852" s="39" t="s">
        <v>3132</v>
      </c>
      <c r="C852" s="36" t="s">
        <v>733</v>
      </c>
      <c r="D852" s="36"/>
      <c r="E852" s="36"/>
      <c r="F852" s="36"/>
      <c r="G852" s="36"/>
      <c r="H852" s="36"/>
      <c r="I852" s="36"/>
      <c r="J852" s="36" t="s">
        <v>142</v>
      </c>
      <c r="K852" s="36"/>
      <c r="L852" s="34" t="s">
        <v>2321</v>
      </c>
      <c r="M852" s="33" t="s">
        <v>2203</v>
      </c>
      <c r="N852" s="30" t="str">
        <f t="shared" si="98"/>
        <v>BV651_2: The capital requirement for operational risk after the cap is different from the lowest between the capital requirement before the cap and the cap (percentage of BSCR) --&gt;Template 1: SR.26.06; Columns: c0020; Expression: {r0320}=min({r0300},{r0310})</v>
      </c>
      <c r="O852" s="25" t="s">
        <v>7371</v>
      </c>
      <c r="P852" s="29" t="str">
        <f t="shared" si="100"/>
        <v>01 04</v>
      </c>
      <c r="Q852" s="28" t="str">
        <f t="shared" si="101"/>
        <v/>
      </c>
      <c r="R852" s="29" t="str">
        <f t="shared" si="102"/>
        <v>07</v>
      </c>
      <c r="S852" s="29" t="str">
        <f t="shared" si="103"/>
        <v>16 18</v>
      </c>
      <c r="T852" s="29"/>
      <c r="U852" s="34"/>
      <c r="V852" s="36"/>
      <c r="W852" s="36"/>
      <c r="X852" s="36"/>
      <c r="Y852" s="36"/>
      <c r="Z852" s="36"/>
      <c r="AA852" s="33" t="str">
        <f t="shared" si="99"/>
        <v>Business validation</v>
      </c>
      <c r="AB852" s="33" t="str">
        <f t="shared" si="97"/>
        <v>IT</v>
      </c>
      <c r="AC852" s="36" t="s">
        <v>1051</v>
      </c>
      <c r="AD852" s="28" t="s">
        <v>2701</v>
      </c>
      <c r="AE852" s="33" t="s">
        <v>84</v>
      </c>
      <c r="AF852" s="36"/>
      <c r="AG852" s="36"/>
      <c r="AH852" s="28"/>
    </row>
    <row r="853" spans="1:34" ht="15" customHeight="1" x14ac:dyDescent="0.25">
      <c r="A853" s="40" t="s">
        <v>2685</v>
      </c>
      <c r="B853" s="39" t="s">
        <v>3132</v>
      </c>
      <c r="C853" s="36" t="s">
        <v>536</v>
      </c>
      <c r="D853" s="36"/>
      <c r="E853" s="36"/>
      <c r="F853" s="36"/>
      <c r="G853" s="36"/>
      <c r="H853" s="36"/>
      <c r="I853" s="36"/>
      <c r="J853" s="36" t="s">
        <v>142</v>
      </c>
      <c r="K853" s="36"/>
      <c r="L853" s="34" t="s">
        <v>2307</v>
      </c>
      <c r="M853" s="33" t="s">
        <v>2204</v>
      </c>
      <c r="N853" s="30" t="str">
        <f t="shared" si="98"/>
        <v>BV652_1: The capital requirement for operational risk based on premiums is different from the calculation according to the formula of article 204.3 of the Delegated Regulation --&gt;Template 1: S.26.06; Columns: c0020; Expression: {r0260}=0.04*({r0200}-{r0210})+0.03*{r0220}+max(0,0.04*({r0200}-1.2*{r0230}-({r0210}-1.2*{r0240}))+max(0,0.03*({r0220}-1.2*{r0250})))</v>
      </c>
      <c r="O853" s="25" t="s">
        <v>7371</v>
      </c>
      <c r="P853" s="29" t="str">
        <f t="shared" si="100"/>
        <v>01 04</v>
      </c>
      <c r="Q853" s="28" t="str">
        <f t="shared" si="101"/>
        <v/>
      </c>
      <c r="R853" s="29" t="str">
        <f t="shared" si="102"/>
        <v>07</v>
      </c>
      <c r="S853" s="29" t="str">
        <f t="shared" si="103"/>
        <v>16 18</v>
      </c>
      <c r="T853" s="29"/>
      <c r="U853" s="34"/>
      <c r="V853" s="63">
        <v>42415</v>
      </c>
      <c r="W853" s="36" t="s">
        <v>8548</v>
      </c>
      <c r="X853" s="28" t="s">
        <v>8601</v>
      </c>
      <c r="Y853" s="36" t="s">
        <v>8546</v>
      </c>
      <c r="Z853" s="42" t="s">
        <v>8622</v>
      </c>
      <c r="AA853" s="33" t="str">
        <f t="shared" si="99"/>
        <v>Business validation</v>
      </c>
      <c r="AB853" s="33" t="str">
        <f t="shared" si="97"/>
        <v>IT</v>
      </c>
      <c r="AC853" s="28" t="s">
        <v>1051</v>
      </c>
      <c r="AD853" s="28" t="s">
        <v>2701</v>
      </c>
      <c r="AE853" s="33" t="s">
        <v>84</v>
      </c>
      <c r="AF853" s="36"/>
      <c r="AG853" s="36"/>
      <c r="AH853" s="28"/>
    </row>
    <row r="854" spans="1:34" ht="15" customHeight="1" x14ac:dyDescent="0.25">
      <c r="A854" s="40" t="s">
        <v>2686</v>
      </c>
      <c r="B854" s="39" t="s">
        <v>3132</v>
      </c>
      <c r="C854" s="36" t="s">
        <v>733</v>
      </c>
      <c r="D854" s="36"/>
      <c r="E854" s="36"/>
      <c r="F854" s="36"/>
      <c r="G854" s="36"/>
      <c r="H854" s="36"/>
      <c r="I854" s="36"/>
      <c r="J854" s="36" t="s">
        <v>142</v>
      </c>
      <c r="K854" s="36"/>
      <c r="L854" s="34" t="s">
        <v>2307</v>
      </c>
      <c r="M854" s="33" t="s">
        <v>2204</v>
      </c>
      <c r="N854" s="30" t="str">
        <f t="shared" si="98"/>
        <v>BV652_2: The capital requirement for operational risk based on premiums is different from the calculation according to the formula of article 204.3 of the Delegated Regulation --&gt;Template 1: SR.26.06; Columns: c0020; Expression: {r0260}=0.04*({r0200}-{r0210})+0.03*{r0220}+max(0,0.04*({r0200}-1.2*{r0230}-({r0210}-1.2*{r0240}))+max(0,0.03*({r0220}-1.2*{r0250})))</v>
      </c>
      <c r="O854" s="25" t="s">
        <v>7371</v>
      </c>
      <c r="P854" s="29" t="str">
        <f t="shared" si="100"/>
        <v>01 04</v>
      </c>
      <c r="Q854" s="28" t="str">
        <f t="shared" si="101"/>
        <v/>
      </c>
      <c r="R854" s="29" t="str">
        <f t="shared" si="102"/>
        <v>07</v>
      </c>
      <c r="S854" s="29" t="str">
        <f t="shared" si="103"/>
        <v>16 18</v>
      </c>
      <c r="T854" s="29"/>
      <c r="U854" s="34"/>
      <c r="V854" s="63">
        <v>42415</v>
      </c>
      <c r="W854" s="36" t="s">
        <v>8548</v>
      </c>
      <c r="X854" s="28" t="s">
        <v>8601</v>
      </c>
      <c r="Y854" s="36" t="s">
        <v>8546</v>
      </c>
      <c r="Z854" s="42" t="s">
        <v>8622</v>
      </c>
      <c r="AA854" s="33" t="str">
        <f t="shared" si="99"/>
        <v>Business validation</v>
      </c>
      <c r="AB854" s="33" t="str">
        <f t="shared" si="97"/>
        <v>IT</v>
      </c>
      <c r="AC854" s="28" t="s">
        <v>1051</v>
      </c>
      <c r="AD854" s="28" t="s">
        <v>2701</v>
      </c>
      <c r="AE854" s="33" t="s">
        <v>84</v>
      </c>
      <c r="AF854" s="36"/>
      <c r="AG854" s="36"/>
      <c r="AH854" s="28"/>
    </row>
    <row r="855" spans="1:34" ht="15" customHeight="1" x14ac:dyDescent="0.25">
      <c r="A855" s="40" t="s">
        <v>2687</v>
      </c>
      <c r="B855" s="39" t="s">
        <v>3132</v>
      </c>
      <c r="C855" s="36" t="s">
        <v>1618</v>
      </c>
      <c r="D855" s="36" t="s">
        <v>519</v>
      </c>
      <c r="E855" s="36" t="s">
        <v>524</v>
      </c>
      <c r="F855" s="36" t="s">
        <v>1649</v>
      </c>
      <c r="G855" s="36" t="s">
        <v>12</v>
      </c>
      <c r="H855" s="36" t="s">
        <v>530</v>
      </c>
      <c r="I855" s="36"/>
      <c r="J855" s="36"/>
      <c r="K855" s="36"/>
      <c r="L855" s="34" t="s">
        <v>2495</v>
      </c>
      <c r="M855" s="33" t="s">
        <v>2205</v>
      </c>
      <c r="N855" s="30" t="str">
        <f t="shared" si="98"/>
        <v xml:space="preserve">BV653: Template S.26.07 shall be reported if any simplification in S.26.01 - S.26.05 has been applied (except for the simplification for captives for spread risk - bonds and loans and the simplification for captives for market risk concentration, both in S.26.01) --&gt;Template 1: S.01.01; Template 2: S.26.01; Template 3: S.26.02; Template 3: S.26.02; Template 4: S.26.03; Template 5: S.26.04; Template 6: S.26.05; Expression: If {S.26.01, r0010,c0010}=[s2c_AP:x33] or {S.26.01, r0020,c0010}=[s2c_AP:x33] or {S.26.02, r0010,c0010}=[s2c_AP:x33] or {S.26.03, r0010,c0010}=[s2c_AP:x33] or {S.26.03, r0020,c0010}=[s2c_AP:x33] or {S.26.03, r0030,c0010}=[s2c_AP:x33] or { S.26.03, r0040,c0010}=[s2c_AP:x33] or {S.26.03, r0050,c0010}=[s2c_AP:x33] or {S.26.03, r0060,c0010}=[s2c_AP:x33] or {S.26.04, r0010,c0010}=[s2c_AP:x33] or {S.26.04, r0020,c0010}=[s2c_AP:x33] or {S.26.04, r0030,c0010}=[s2c_AP:x33] or {S.26.04, r0040,c0010}=[s2c_AP:x33] or {S.26.04, r0050,c0010}=[s2c_AP:x33] or {S.26.04, r0060,c0010}=[s2c_AP:x33] or {S.26.05, r0010,c0010}=[s2c_AP:x33] then {S.01.01, r0560,c0010}=[s2c_CN:x1]
</v>
      </c>
      <c r="O855" s="25" t="s">
        <v>7371</v>
      </c>
      <c r="P855" s="29" t="str">
        <f t="shared" si="100"/>
        <v>01 04</v>
      </c>
      <c r="Q855" s="28" t="str">
        <f t="shared" si="101"/>
        <v/>
      </c>
      <c r="R855" s="29" t="str">
        <f t="shared" si="102"/>
        <v>07</v>
      </c>
      <c r="S855" s="29" t="str">
        <f t="shared" si="103"/>
        <v>16 18</v>
      </c>
      <c r="T855" s="29"/>
      <c r="U855" s="34"/>
      <c r="V855" s="84">
        <v>42782</v>
      </c>
      <c r="W855" s="34" t="s">
        <v>8548</v>
      </c>
      <c r="X855" s="73" t="s">
        <v>23874</v>
      </c>
      <c r="Y855" s="34" t="s">
        <v>8546</v>
      </c>
      <c r="Z855" s="34" t="s">
        <v>8622</v>
      </c>
      <c r="AA855" s="33" t="str">
        <f t="shared" si="99"/>
        <v>Business validation</v>
      </c>
      <c r="AB855" s="33" t="str">
        <f t="shared" si="97"/>
        <v>CT</v>
      </c>
      <c r="AC855" s="28" t="s">
        <v>1051</v>
      </c>
      <c r="AD855" s="28" t="s">
        <v>8659</v>
      </c>
      <c r="AE855" s="33" t="s">
        <v>84</v>
      </c>
      <c r="AF855" s="36"/>
      <c r="AG855" s="36"/>
      <c r="AH855" s="28"/>
    </row>
    <row r="856" spans="1:34" ht="15" customHeight="1" x14ac:dyDescent="0.25">
      <c r="A856" s="40" t="s">
        <v>2688</v>
      </c>
      <c r="B856" s="39" t="s">
        <v>3132</v>
      </c>
      <c r="C856" s="36" t="s">
        <v>1837</v>
      </c>
      <c r="D856" s="36"/>
      <c r="E856" s="36"/>
      <c r="F856" s="36"/>
      <c r="G856" s="36"/>
      <c r="H856" s="36"/>
      <c r="I856" s="36"/>
      <c r="J856" s="36"/>
      <c r="K856" s="36"/>
      <c r="L856" s="34" t="s">
        <v>2277</v>
      </c>
      <c r="M856" s="33" t="s">
        <v>2130</v>
      </c>
      <c r="N856" s="30" t="str">
        <f t="shared" si="98"/>
        <v>BV654: For RFF/MAP a fund number must be reported --&gt;Template 1: SR.26.07; Expression: If {z0020}=[s2c_PU:x60] then {z0030}&lt;&gt;empty</v>
      </c>
      <c r="O856" s="25" t="s">
        <v>7371</v>
      </c>
      <c r="P856" s="29" t="str">
        <f t="shared" si="100"/>
        <v>01 04</v>
      </c>
      <c r="Q856" s="28" t="str">
        <f t="shared" si="101"/>
        <v/>
      </c>
      <c r="R856" s="29" t="str">
        <f t="shared" si="102"/>
        <v>07</v>
      </c>
      <c r="S856" s="29" t="str">
        <f t="shared" si="103"/>
        <v>16 18</v>
      </c>
      <c r="T856" s="29"/>
      <c r="U856" s="34"/>
      <c r="V856" s="36"/>
      <c r="W856" s="36"/>
      <c r="X856" s="36"/>
      <c r="Y856" s="36"/>
      <c r="Z856" s="36"/>
      <c r="AA856" s="33" t="str">
        <f t="shared" si="99"/>
        <v>Business validation</v>
      </c>
      <c r="AB856" s="33" t="str">
        <f t="shared" si="97"/>
        <v>IT</v>
      </c>
      <c r="AC856" s="28" t="s">
        <v>1051</v>
      </c>
      <c r="AD856" s="28" t="s">
        <v>2701</v>
      </c>
      <c r="AE856" s="33" t="s">
        <v>84</v>
      </c>
      <c r="AF856" s="36"/>
      <c r="AG856" s="36"/>
      <c r="AH856" s="28"/>
    </row>
    <row r="857" spans="1:34" ht="15" customHeight="1" x14ac:dyDescent="0.25">
      <c r="A857" s="44" t="s">
        <v>2689</v>
      </c>
      <c r="B857" s="39" t="s">
        <v>3132</v>
      </c>
      <c r="C857" s="36" t="s">
        <v>207</v>
      </c>
      <c r="D857" s="36"/>
      <c r="E857" s="36"/>
      <c r="F857" s="36"/>
      <c r="G857" s="36"/>
      <c r="H857" s="36"/>
      <c r="I857" s="36"/>
      <c r="J857" s="36" t="s">
        <v>217</v>
      </c>
      <c r="K857" s="36"/>
      <c r="L857" s="34" t="s">
        <v>2387</v>
      </c>
      <c r="M857" s="33" t="s">
        <v>2717</v>
      </c>
      <c r="N857" s="30" t="str">
        <f t="shared" si="98"/>
        <v>BV655: Net written premiums should be less or equal to gross (direct + reinsurance accepted), non-life, by LOB --&gt;Template 1: S.05.01; Columns: c0010-0120; Expression: {r0200}&lt;={r0110}+{r0120}</v>
      </c>
      <c r="O857" s="54" t="s">
        <v>7420</v>
      </c>
      <c r="P857" s="29" t="str">
        <f t="shared" si="100"/>
        <v/>
      </c>
      <c r="Q857" s="28" t="str">
        <f t="shared" si="101"/>
        <v>13</v>
      </c>
      <c r="R857" s="29" t="str">
        <f t="shared" si="102"/>
        <v/>
      </c>
      <c r="S857" s="29" t="str">
        <f t="shared" si="103"/>
        <v/>
      </c>
      <c r="T857" s="29"/>
      <c r="U857" s="34"/>
      <c r="V857" s="58">
        <v>42639</v>
      </c>
      <c r="W857" s="35" t="s">
        <v>8548</v>
      </c>
      <c r="X857" s="35" t="s">
        <v>23827</v>
      </c>
      <c r="Y857" s="35" t="s">
        <v>8546</v>
      </c>
      <c r="Z857" s="35" t="s">
        <v>8621</v>
      </c>
      <c r="AA857" s="33" t="str">
        <f t="shared" si="99"/>
        <v>Business validation</v>
      </c>
      <c r="AB857" s="33" t="str">
        <f t="shared" si="97"/>
        <v>IT</v>
      </c>
      <c r="AC857" s="28" t="s">
        <v>1051</v>
      </c>
      <c r="AD857" s="28" t="s">
        <v>2701</v>
      </c>
      <c r="AE857" s="33" t="s">
        <v>84</v>
      </c>
      <c r="AF857" s="36"/>
      <c r="AG857" s="36"/>
      <c r="AH857" s="28"/>
    </row>
    <row r="858" spans="1:34" ht="15" customHeight="1" x14ac:dyDescent="0.25">
      <c r="A858" s="44" t="s">
        <v>2690</v>
      </c>
      <c r="B858" s="39" t="s">
        <v>3132</v>
      </c>
      <c r="C858" s="36" t="s">
        <v>207</v>
      </c>
      <c r="D858" s="36"/>
      <c r="E858" s="36"/>
      <c r="F858" s="36"/>
      <c r="G858" s="36"/>
      <c r="H858" s="36"/>
      <c r="I858" s="36"/>
      <c r="J858" s="36"/>
      <c r="K858" s="36"/>
      <c r="L858" s="34" t="s">
        <v>8561</v>
      </c>
      <c r="M858" s="33" t="s">
        <v>2718</v>
      </c>
      <c r="N858" s="30" t="str">
        <f t="shared" si="98"/>
        <v>BV656: Total expenses should be equal to net expenses all business lines plus other expenses --&gt;Template 1: S.05.01; Expression: {r1300,c0200}={r0550,c0010}+{r0550,c0020}+{r0550,c0030}+{r0550,c0040}+{r0550,c0050}+{r0550,c0060}+{r0550,c0070}+{r0550,c0080}+{r0550,c0090}+{r0550,c0100}+{r0550,c0110}+{r0550,c0120}+{r0550,c0130}+{r0550,c0140}+{r0550,c0150}+{r0550,c0160}+{r1200,c0200}</v>
      </c>
      <c r="O858" s="54" t="s">
        <v>7420</v>
      </c>
      <c r="P858" s="29" t="str">
        <f t="shared" si="100"/>
        <v/>
      </c>
      <c r="Q858" s="28" t="str">
        <f t="shared" si="101"/>
        <v>13</v>
      </c>
      <c r="R858" s="29" t="str">
        <f t="shared" si="102"/>
        <v/>
      </c>
      <c r="S858" s="29" t="str">
        <f t="shared" si="103"/>
        <v/>
      </c>
      <c r="T858" s="29"/>
      <c r="U858" s="58">
        <v>42415</v>
      </c>
      <c r="V858" s="28"/>
      <c r="W858" s="36"/>
      <c r="X858" s="28" t="s">
        <v>8583</v>
      </c>
      <c r="Y858" s="36"/>
      <c r="Z858" s="28"/>
      <c r="AA858" s="33" t="str">
        <f t="shared" si="99"/>
        <v>Business validation</v>
      </c>
      <c r="AB858" s="33" t="str">
        <f t="shared" si="97"/>
        <v>IT</v>
      </c>
      <c r="AC858" s="28" t="s">
        <v>1051</v>
      </c>
      <c r="AD858" s="28" t="s">
        <v>2701</v>
      </c>
      <c r="AE858" s="33" t="s">
        <v>84</v>
      </c>
      <c r="AF858" s="36"/>
      <c r="AG858" s="36"/>
      <c r="AH858" s="28"/>
    </row>
    <row r="859" spans="1:34" ht="15" customHeight="1" x14ac:dyDescent="0.25">
      <c r="A859" s="44" t="s">
        <v>2691</v>
      </c>
      <c r="B859" s="39" t="s">
        <v>3132</v>
      </c>
      <c r="C859" s="36" t="s">
        <v>207</v>
      </c>
      <c r="D859" s="36"/>
      <c r="E859" s="36"/>
      <c r="F859" s="36"/>
      <c r="G859" s="36"/>
      <c r="H859" s="36"/>
      <c r="I859" s="36"/>
      <c r="J859" s="36" t="s">
        <v>2388</v>
      </c>
      <c r="K859" s="36"/>
      <c r="L859" s="34" t="s">
        <v>2389</v>
      </c>
      <c r="M859" s="33" t="s">
        <v>2719</v>
      </c>
      <c r="N859" s="30" t="str">
        <f t="shared" si="98"/>
        <v>BV657: Net written premiums should be less or equal to gross (direct + reinsurance accepted),life, by LOB --&gt;Template 1: S.05.01; Columns: c0210-0280; Expression: {r1500}&lt;={r1410}</v>
      </c>
      <c r="O859" s="54" t="s">
        <v>7420</v>
      </c>
      <c r="P859" s="29" t="str">
        <f t="shared" si="100"/>
        <v/>
      </c>
      <c r="Q859" s="28" t="str">
        <f t="shared" si="101"/>
        <v>13</v>
      </c>
      <c r="R859" s="29" t="str">
        <f t="shared" si="102"/>
        <v/>
      </c>
      <c r="S859" s="29" t="str">
        <f t="shared" si="103"/>
        <v/>
      </c>
      <c r="T859" s="29"/>
      <c r="U859" s="34"/>
      <c r="V859" s="58">
        <v>42639</v>
      </c>
      <c r="W859" s="35" t="s">
        <v>8548</v>
      </c>
      <c r="X859" s="35" t="s">
        <v>23827</v>
      </c>
      <c r="Y859" s="35" t="s">
        <v>8546</v>
      </c>
      <c r="Z859" s="35" t="s">
        <v>8621</v>
      </c>
      <c r="AA859" s="33" t="str">
        <f t="shared" si="99"/>
        <v>Business validation</v>
      </c>
      <c r="AB859" s="33" t="str">
        <f t="shared" si="97"/>
        <v>IT</v>
      </c>
      <c r="AC859" s="28" t="s">
        <v>1051</v>
      </c>
      <c r="AD859" s="28" t="s">
        <v>2701</v>
      </c>
      <c r="AE859" s="33" t="s">
        <v>84</v>
      </c>
      <c r="AF859" s="36"/>
      <c r="AG859" s="36"/>
      <c r="AH859" s="28"/>
    </row>
    <row r="860" spans="1:34" ht="15" customHeight="1" x14ac:dyDescent="0.25">
      <c r="A860" s="44" t="s">
        <v>2692</v>
      </c>
      <c r="B860" s="39" t="s">
        <v>3132</v>
      </c>
      <c r="C860" s="36" t="s">
        <v>207</v>
      </c>
      <c r="D860" s="36"/>
      <c r="E860" s="36"/>
      <c r="F860" s="36"/>
      <c r="G860" s="36"/>
      <c r="H860" s="36"/>
      <c r="I860" s="36"/>
      <c r="J860" s="36"/>
      <c r="K860" s="36"/>
      <c r="L860" s="34" t="s">
        <v>8562</v>
      </c>
      <c r="M860" s="33" t="s">
        <v>2718</v>
      </c>
      <c r="N860" s="30" t="str">
        <f t="shared" si="98"/>
        <v>BV658: Total expenses should be equal to net expenses all business lines plus other expenses --&gt;Template 1: S.05.01; Expression: {r2600,c0300}={r1900,c0210}+{r1900,c0220}+{r1900,c0230}+{r1900,c0240}+{r1900,c0250}+{r1900,c0260}+{r1900,c0270}+{r1900,c0280}+{r2500,c0300}</v>
      </c>
      <c r="O860" s="54" t="s">
        <v>7420</v>
      </c>
      <c r="P860" s="29" t="str">
        <f t="shared" si="100"/>
        <v/>
      </c>
      <c r="Q860" s="28" t="str">
        <f t="shared" si="101"/>
        <v>13</v>
      </c>
      <c r="R860" s="29" t="str">
        <f t="shared" si="102"/>
        <v/>
      </c>
      <c r="S860" s="29" t="str">
        <f t="shared" si="103"/>
        <v/>
      </c>
      <c r="T860" s="29"/>
      <c r="U860" s="58">
        <v>42415</v>
      </c>
      <c r="V860" s="28"/>
      <c r="W860" s="36"/>
      <c r="X860" s="28" t="s">
        <v>8583</v>
      </c>
      <c r="Y860" s="36"/>
      <c r="Z860" s="28"/>
      <c r="AA860" s="33" t="str">
        <f t="shared" si="99"/>
        <v>Business validation</v>
      </c>
      <c r="AB860" s="33" t="str">
        <f t="shared" si="97"/>
        <v>IT</v>
      </c>
      <c r="AC860" s="28" t="s">
        <v>1051</v>
      </c>
      <c r="AD860" s="28" t="s">
        <v>2701</v>
      </c>
      <c r="AE860" s="33" t="s">
        <v>84</v>
      </c>
      <c r="AF860" s="36"/>
      <c r="AG860" s="36"/>
      <c r="AH860" s="28"/>
    </row>
    <row r="861" spans="1:34" ht="15" customHeight="1" x14ac:dyDescent="0.25">
      <c r="A861" s="44" t="s">
        <v>2693</v>
      </c>
      <c r="B861" s="39" t="s">
        <v>3132</v>
      </c>
      <c r="C861" s="36" t="s">
        <v>8</v>
      </c>
      <c r="D861" s="36" t="s">
        <v>131</v>
      </c>
      <c r="E861" s="36"/>
      <c r="F861" s="36"/>
      <c r="G861" s="36"/>
      <c r="H861" s="36"/>
      <c r="I861" s="36"/>
      <c r="J861" s="36"/>
      <c r="K861" s="36"/>
      <c r="L861" s="34" t="s">
        <v>8563</v>
      </c>
      <c r="M861" s="33" t="s">
        <v>2720</v>
      </c>
      <c r="N861" s="30" t="str">
        <f t="shared" si="98"/>
        <v>BV659: Subordinated debt reported in own funds should be smaller than total balance sheet assets --&gt;Template 1: S.02.01; Template 2: S.23.01; Expression: {S.23.01.13,r0140,c0010}&lt;{S.02.01.02,r0500,c0010}</v>
      </c>
      <c r="O861" s="54" t="s">
        <v>7420</v>
      </c>
      <c r="P861" s="29" t="str">
        <f t="shared" si="100"/>
        <v/>
      </c>
      <c r="Q861" s="28" t="str">
        <f t="shared" si="101"/>
        <v>13</v>
      </c>
      <c r="R861" s="29" t="str">
        <f t="shared" si="102"/>
        <v/>
      </c>
      <c r="S861" s="29" t="str">
        <f t="shared" si="103"/>
        <v/>
      </c>
      <c r="T861" s="29"/>
      <c r="U861" s="58">
        <v>42415</v>
      </c>
      <c r="V861" s="28"/>
      <c r="W861" s="36"/>
      <c r="X861" s="28" t="s">
        <v>8583</v>
      </c>
      <c r="Y861" s="36"/>
      <c r="Z861" s="28"/>
      <c r="AA861" s="33" t="str">
        <f t="shared" si="99"/>
        <v>Business validation</v>
      </c>
      <c r="AB861" s="33" t="str">
        <f t="shared" si="97"/>
        <v>CT</v>
      </c>
      <c r="AC861" s="28" t="s">
        <v>1051</v>
      </c>
      <c r="AD861" s="28" t="s">
        <v>2701</v>
      </c>
      <c r="AE861" s="33" t="s">
        <v>84</v>
      </c>
      <c r="AF861" s="36"/>
      <c r="AG861" s="36"/>
      <c r="AH861" s="28"/>
    </row>
    <row r="862" spans="1:34" ht="15" customHeight="1" x14ac:dyDescent="0.25">
      <c r="A862" s="44" t="s">
        <v>2694</v>
      </c>
      <c r="B862" s="39" t="s">
        <v>3132</v>
      </c>
      <c r="C862" s="36" t="s">
        <v>131</v>
      </c>
      <c r="D862" s="36"/>
      <c r="E862" s="36"/>
      <c r="F862" s="36"/>
      <c r="G862" s="36"/>
      <c r="H862" s="36"/>
      <c r="I862" s="36"/>
      <c r="J862" s="36"/>
      <c r="K862" s="36"/>
      <c r="L862" s="34" t="s">
        <v>8564</v>
      </c>
      <c r="M862" s="33" t="s">
        <v>2721</v>
      </c>
      <c r="N862" s="30" t="str">
        <f t="shared" si="98"/>
        <v>BV660: Total basic own funds after adjustments (group) should be larger than subordinated liabilities --&gt;Template 1: S.23.01; Expression: {r0290,c0010}&gt;{r0140,c0010}</v>
      </c>
      <c r="O862" s="54" t="s">
        <v>7420</v>
      </c>
      <c r="P862" s="29" t="str">
        <f t="shared" si="100"/>
        <v/>
      </c>
      <c r="Q862" s="28" t="str">
        <f t="shared" si="101"/>
        <v>13</v>
      </c>
      <c r="R862" s="29" t="str">
        <f t="shared" si="102"/>
        <v/>
      </c>
      <c r="S862" s="29" t="str">
        <f t="shared" si="103"/>
        <v/>
      </c>
      <c r="T862" s="29"/>
      <c r="U862" s="58"/>
      <c r="V862" s="42">
        <v>42354</v>
      </c>
      <c r="W862" s="36" t="s">
        <v>8548</v>
      </c>
      <c r="X862" s="28" t="s">
        <v>8552</v>
      </c>
      <c r="Y862" s="36" t="s">
        <v>8546</v>
      </c>
      <c r="Z862" s="42" t="s">
        <v>8621</v>
      </c>
      <c r="AA862" s="33" t="str">
        <f t="shared" si="99"/>
        <v>Business validation</v>
      </c>
      <c r="AB862" s="33" t="str">
        <f t="shared" si="97"/>
        <v>IT</v>
      </c>
      <c r="AC862" s="28" t="s">
        <v>1051</v>
      </c>
      <c r="AD862" s="28" t="s">
        <v>2701</v>
      </c>
      <c r="AE862" s="33" t="s">
        <v>84</v>
      </c>
      <c r="AF862" s="36"/>
      <c r="AG862" s="36"/>
      <c r="AH862" s="28"/>
    </row>
    <row r="863" spans="1:34" ht="15" customHeight="1" x14ac:dyDescent="0.25">
      <c r="A863" s="44" t="s">
        <v>2695</v>
      </c>
      <c r="B863" s="39" t="s">
        <v>3132</v>
      </c>
      <c r="C863" s="36" t="s">
        <v>131</v>
      </c>
      <c r="D863" s="36"/>
      <c r="E863" s="36"/>
      <c r="F863" s="36"/>
      <c r="G863" s="36"/>
      <c r="H863" s="36"/>
      <c r="I863" s="36"/>
      <c r="J863" s="36"/>
      <c r="K863" s="36"/>
      <c r="L863" s="34" t="s">
        <v>8565</v>
      </c>
      <c r="M863" s="33" t="s">
        <v>2722</v>
      </c>
      <c r="N863" s="30" t="str">
        <f t="shared" si="98"/>
        <v>BV661: Total eligible own funds to meet the minimum group SCR (group) should equal sum of tiers --&gt;Template 1: S.23.01; Expression: {r0570,c0010}={r0570,c0020}+{r0570,c0030}+{r0570,c0040}</v>
      </c>
      <c r="O863" s="54" t="s">
        <v>7420</v>
      </c>
      <c r="P863" s="29" t="str">
        <f t="shared" si="100"/>
        <v/>
      </c>
      <c r="Q863" s="28" t="str">
        <f t="shared" si="101"/>
        <v>13</v>
      </c>
      <c r="R863" s="29" t="str">
        <f t="shared" si="102"/>
        <v/>
      </c>
      <c r="S863" s="29" t="str">
        <f t="shared" si="103"/>
        <v/>
      </c>
      <c r="T863" s="29"/>
      <c r="U863" s="58">
        <v>42415</v>
      </c>
      <c r="V863" s="59">
        <v>42537</v>
      </c>
      <c r="W863" s="35" t="s">
        <v>8548</v>
      </c>
      <c r="X863" s="28" t="s">
        <v>22973</v>
      </c>
      <c r="Y863" s="35" t="s">
        <v>8546</v>
      </c>
      <c r="Z863" s="35" t="s">
        <v>8622</v>
      </c>
      <c r="AA863" s="33" t="str">
        <f t="shared" si="99"/>
        <v>Business validation</v>
      </c>
      <c r="AB863" s="33" t="str">
        <f t="shared" si="97"/>
        <v>IT</v>
      </c>
      <c r="AC863" s="28" t="s">
        <v>1051</v>
      </c>
      <c r="AD863" s="28" t="s">
        <v>2701</v>
      </c>
      <c r="AE863" s="33" t="s">
        <v>84</v>
      </c>
      <c r="AF863" s="36"/>
      <c r="AG863" s="36"/>
      <c r="AH863" s="28"/>
    </row>
    <row r="864" spans="1:34" ht="15" customHeight="1" x14ac:dyDescent="0.25">
      <c r="A864" s="40" t="s">
        <v>2696</v>
      </c>
      <c r="B864" s="39" t="s">
        <v>3132</v>
      </c>
      <c r="C864" s="36" t="s">
        <v>730</v>
      </c>
      <c r="D864" s="36"/>
      <c r="E864" s="36"/>
      <c r="F864" s="36"/>
      <c r="G864" s="36"/>
      <c r="H864" s="36"/>
      <c r="I864" s="36"/>
      <c r="J864" s="36"/>
      <c r="K864" s="36"/>
      <c r="L864" s="34" t="s">
        <v>2278</v>
      </c>
      <c r="M864" s="33" t="s">
        <v>2129</v>
      </c>
      <c r="N864" s="30" t="str">
        <f t="shared" si="98"/>
        <v>BV662: The item "Ring Fenced Fund/Matching adjustment portfolio or remaining part" was not reported --&gt;Template 1: SR.26.02; Expression: {z0020} &lt;&gt; empty</v>
      </c>
      <c r="O864" s="25" t="s">
        <v>7371</v>
      </c>
      <c r="P864" s="29" t="str">
        <f t="shared" si="100"/>
        <v>01 04</v>
      </c>
      <c r="Q864" s="28" t="str">
        <f t="shared" si="101"/>
        <v/>
      </c>
      <c r="R864" s="29" t="str">
        <f t="shared" si="102"/>
        <v>07</v>
      </c>
      <c r="S864" s="29" t="str">
        <f t="shared" si="103"/>
        <v>16 18</v>
      </c>
      <c r="T864" s="29"/>
      <c r="U864" s="34"/>
      <c r="V864" s="36"/>
      <c r="W864" s="36"/>
      <c r="X864" s="36"/>
      <c r="Y864" s="36"/>
      <c r="Z864" s="36"/>
      <c r="AA864" s="33" t="str">
        <f t="shared" si="99"/>
        <v>Business validation</v>
      </c>
      <c r="AB864" s="33" t="str">
        <f t="shared" si="97"/>
        <v>IT</v>
      </c>
      <c r="AC864" s="28" t="s">
        <v>11</v>
      </c>
      <c r="AD864" s="28" t="s">
        <v>2699</v>
      </c>
      <c r="AE864" s="33" t="s">
        <v>84</v>
      </c>
      <c r="AF864" s="36"/>
      <c r="AG864" s="36"/>
      <c r="AH864" s="28"/>
    </row>
    <row r="865" spans="1:34" ht="15" customHeight="1" x14ac:dyDescent="0.25">
      <c r="A865" s="40" t="s">
        <v>3252</v>
      </c>
      <c r="B865" s="39" t="s">
        <v>3132</v>
      </c>
      <c r="C865" s="36" t="s">
        <v>1836</v>
      </c>
      <c r="D865" s="36"/>
      <c r="E865" s="36"/>
      <c r="F865" s="36"/>
      <c r="G865" s="36"/>
      <c r="H865" s="36"/>
      <c r="I865" s="36"/>
      <c r="J865" s="36"/>
      <c r="K865" s="36"/>
      <c r="L865" s="34" t="s">
        <v>2278</v>
      </c>
      <c r="M865" s="33" t="s">
        <v>2129</v>
      </c>
      <c r="N865" s="30" t="str">
        <f t="shared" si="98"/>
        <v>BV663: The item "Ring Fenced Fund/Matching adjustment portfolio or remaining part" was not reported --&gt;Template 1: SR.26.03; Expression: {z0020} &lt;&gt; empty</v>
      </c>
      <c r="O865" s="25" t="s">
        <v>7371</v>
      </c>
      <c r="P865" s="29" t="str">
        <f t="shared" si="100"/>
        <v>01 04</v>
      </c>
      <c r="Q865" s="28" t="str">
        <f t="shared" si="101"/>
        <v/>
      </c>
      <c r="R865" s="29" t="str">
        <f t="shared" si="102"/>
        <v>07</v>
      </c>
      <c r="S865" s="29" t="str">
        <f t="shared" si="103"/>
        <v>16 18</v>
      </c>
      <c r="T865" s="29"/>
      <c r="U865" s="34"/>
      <c r="V865" s="36"/>
      <c r="W865" s="36"/>
      <c r="X865" s="36"/>
      <c r="Y865" s="36"/>
      <c r="Z865" s="36"/>
      <c r="AA865" s="33" t="str">
        <f t="shared" si="99"/>
        <v>Business validation</v>
      </c>
      <c r="AB865" s="33" t="str">
        <f t="shared" si="97"/>
        <v>IT</v>
      </c>
      <c r="AC865" s="28" t="s">
        <v>11</v>
      </c>
      <c r="AD865" s="28" t="s">
        <v>2699</v>
      </c>
      <c r="AE865" s="33" t="s">
        <v>84</v>
      </c>
      <c r="AF865" s="36"/>
      <c r="AG865" s="36"/>
      <c r="AH865" s="28"/>
    </row>
    <row r="866" spans="1:34" ht="15" customHeight="1" x14ac:dyDescent="0.25">
      <c r="A866" s="40" t="s">
        <v>3253</v>
      </c>
      <c r="B866" s="39" t="s">
        <v>3132</v>
      </c>
      <c r="C866" s="36" t="s">
        <v>18</v>
      </c>
      <c r="D866" s="36"/>
      <c r="E866" s="36"/>
      <c r="F866" s="36"/>
      <c r="G866" s="36"/>
      <c r="H866" s="36"/>
      <c r="I866" s="36"/>
      <c r="J866" s="36"/>
      <c r="K866" s="36"/>
      <c r="L866" s="34" t="s">
        <v>2278</v>
      </c>
      <c r="M866" s="33" t="s">
        <v>2129</v>
      </c>
      <c r="N866" s="30" t="str">
        <f t="shared" si="98"/>
        <v>BV664: The item "Ring Fenced Fund/Matching adjustment portfolio or remaining part" was not reported --&gt;Template 1: SR.26.04; Expression: {z0020} &lt;&gt; empty</v>
      </c>
      <c r="O866" s="25" t="s">
        <v>7371</v>
      </c>
      <c r="P866" s="29" t="str">
        <f t="shared" si="100"/>
        <v>01 04</v>
      </c>
      <c r="Q866" s="28" t="str">
        <f t="shared" si="101"/>
        <v/>
      </c>
      <c r="R866" s="29" t="str">
        <f t="shared" si="102"/>
        <v>07</v>
      </c>
      <c r="S866" s="29" t="str">
        <f t="shared" si="103"/>
        <v>16 18</v>
      </c>
      <c r="T866" s="29"/>
      <c r="U866" s="34"/>
      <c r="V866" s="36"/>
      <c r="W866" s="36"/>
      <c r="X866" s="36"/>
      <c r="Y866" s="36"/>
      <c r="Z866" s="36"/>
      <c r="AA866" s="33" t="str">
        <f t="shared" si="99"/>
        <v>Business validation</v>
      </c>
      <c r="AB866" s="33" t="str">
        <f t="shared" si="97"/>
        <v>IT</v>
      </c>
      <c r="AC866" s="28" t="s">
        <v>11</v>
      </c>
      <c r="AD866" s="28" t="s">
        <v>2699</v>
      </c>
      <c r="AE866" s="33" t="s">
        <v>84</v>
      </c>
      <c r="AF866" s="36"/>
      <c r="AG866" s="36"/>
      <c r="AH866" s="28"/>
    </row>
    <row r="867" spans="1:34" ht="15" customHeight="1" x14ac:dyDescent="0.25">
      <c r="A867" s="40" t="s">
        <v>3254</v>
      </c>
      <c r="B867" s="39" t="s">
        <v>3132</v>
      </c>
      <c r="C867" s="36" t="s">
        <v>731</v>
      </c>
      <c r="D867" s="36"/>
      <c r="E867" s="36"/>
      <c r="F867" s="36"/>
      <c r="G867" s="36"/>
      <c r="H867" s="36"/>
      <c r="I867" s="36"/>
      <c r="J867" s="36"/>
      <c r="K867" s="36"/>
      <c r="L867" s="34" t="s">
        <v>2278</v>
      </c>
      <c r="M867" s="33" t="s">
        <v>2129</v>
      </c>
      <c r="N867" s="30" t="str">
        <f t="shared" si="98"/>
        <v>BV665: The item "Ring Fenced Fund/Matching adjustment portfolio or remaining part" was not reported --&gt;Template 1: SR.26.05; Expression: {z0020} &lt;&gt; empty</v>
      </c>
      <c r="O867" s="25" t="s">
        <v>7371</v>
      </c>
      <c r="P867" s="29" t="str">
        <f t="shared" si="100"/>
        <v>01 04</v>
      </c>
      <c r="Q867" s="28" t="str">
        <f t="shared" si="101"/>
        <v/>
      </c>
      <c r="R867" s="29" t="str">
        <f t="shared" si="102"/>
        <v>07</v>
      </c>
      <c r="S867" s="29" t="str">
        <f t="shared" si="103"/>
        <v>16 18</v>
      </c>
      <c r="T867" s="29"/>
      <c r="U867" s="34"/>
      <c r="V867" s="36"/>
      <c r="W867" s="36"/>
      <c r="X867" s="36"/>
      <c r="Y867" s="36"/>
      <c r="Z867" s="36"/>
      <c r="AA867" s="33" t="str">
        <f t="shared" si="99"/>
        <v>Business validation</v>
      </c>
      <c r="AB867" s="33" t="str">
        <f t="shared" si="97"/>
        <v>IT</v>
      </c>
      <c r="AC867" s="28" t="s">
        <v>11</v>
      </c>
      <c r="AD867" s="28" t="s">
        <v>2699</v>
      </c>
      <c r="AE867" s="33" t="s">
        <v>84</v>
      </c>
      <c r="AF867" s="36"/>
      <c r="AG867" s="36"/>
      <c r="AH867" s="28"/>
    </row>
    <row r="868" spans="1:34" ht="15" customHeight="1" x14ac:dyDescent="0.25">
      <c r="A868" s="40" t="s">
        <v>3255</v>
      </c>
      <c r="B868" s="39" t="s">
        <v>3132</v>
      </c>
      <c r="C868" s="36" t="s">
        <v>733</v>
      </c>
      <c r="D868" s="36"/>
      <c r="E868" s="36"/>
      <c r="F868" s="36"/>
      <c r="G868" s="36"/>
      <c r="H868" s="36"/>
      <c r="I868" s="36"/>
      <c r="J868" s="36"/>
      <c r="K868" s="36"/>
      <c r="L868" s="34" t="s">
        <v>2278</v>
      </c>
      <c r="M868" s="33" t="s">
        <v>2129</v>
      </c>
      <c r="N868" s="30" t="str">
        <f t="shared" si="98"/>
        <v>BV666: The item "Ring Fenced Fund/Matching adjustment portfolio or remaining part" was not reported --&gt;Template 1: SR.26.06; Expression: {z0020} &lt;&gt; empty</v>
      </c>
      <c r="O868" s="25" t="s">
        <v>7371</v>
      </c>
      <c r="P868" s="29" t="str">
        <f t="shared" si="100"/>
        <v>01 04</v>
      </c>
      <c r="Q868" s="28" t="str">
        <f t="shared" si="101"/>
        <v/>
      </c>
      <c r="R868" s="29" t="str">
        <f t="shared" si="102"/>
        <v>07</v>
      </c>
      <c r="S868" s="29" t="str">
        <f t="shared" si="103"/>
        <v>16 18</v>
      </c>
      <c r="T868" s="29"/>
      <c r="U868" s="34"/>
      <c r="V868" s="36"/>
      <c r="W868" s="36"/>
      <c r="X868" s="36"/>
      <c r="Y868" s="36"/>
      <c r="Z868" s="36"/>
      <c r="AA868" s="33" t="str">
        <f t="shared" si="99"/>
        <v>Business validation</v>
      </c>
      <c r="AB868" s="33" t="str">
        <f t="shared" si="97"/>
        <v>IT</v>
      </c>
      <c r="AC868" s="28" t="s">
        <v>11</v>
      </c>
      <c r="AD868" s="28" t="s">
        <v>2699</v>
      </c>
      <c r="AE868" s="33" t="s">
        <v>84</v>
      </c>
      <c r="AF868" s="36"/>
      <c r="AG868" s="36"/>
      <c r="AH868" s="28"/>
    </row>
    <row r="869" spans="1:34" ht="15" customHeight="1" x14ac:dyDescent="0.25">
      <c r="A869" s="40" t="s">
        <v>2697</v>
      </c>
      <c r="B869" s="39" t="s">
        <v>3132</v>
      </c>
      <c r="C869" s="36" t="s">
        <v>1837</v>
      </c>
      <c r="D869" s="36"/>
      <c r="E869" s="36"/>
      <c r="F869" s="36"/>
      <c r="G869" s="36"/>
      <c r="H869" s="36"/>
      <c r="I869" s="36"/>
      <c r="J869" s="36"/>
      <c r="K869" s="36"/>
      <c r="L869" s="34" t="s">
        <v>2278</v>
      </c>
      <c r="M869" s="33" t="s">
        <v>2129</v>
      </c>
      <c r="N869" s="30" t="str">
        <f t="shared" si="98"/>
        <v>BV667: The item "Ring Fenced Fund/Matching adjustment portfolio or remaining part" was not reported --&gt;Template 1: SR.26.07; Expression: {z0020} &lt;&gt; empty</v>
      </c>
      <c r="O869" s="25" t="s">
        <v>7371</v>
      </c>
      <c r="P869" s="29" t="str">
        <f t="shared" si="100"/>
        <v>01 04</v>
      </c>
      <c r="Q869" s="28" t="str">
        <f t="shared" si="101"/>
        <v/>
      </c>
      <c r="R869" s="29" t="str">
        <f t="shared" si="102"/>
        <v>07</v>
      </c>
      <c r="S869" s="29" t="str">
        <f t="shared" si="103"/>
        <v>16 18</v>
      </c>
      <c r="T869" s="29"/>
      <c r="U869" s="34"/>
      <c r="V869" s="36"/>
      <c r="W869" s="36"/>
      <c r="X869" s="36"/>
      <c r="Y869" s="36"/>
      <c r="Z869" s="36"/>
      <c r="AA869" s="33" t="str">
        <f t="shared" si="99"/>
        <v>Business validation</v>
      </c>
      <c r="AB869" s="33" t="str">
        <f t="shared" si="97"/>
        <v>IT</v>
      </c>
      <c r="AC869" s="28" t="s">
        <v>11</v>
      </c>
      <c r="AD869" s="28" t="s">
        <v>2699</v>
      </c>
      <c r="AE869" s="33" t="s">
        <v>84</v>
      </c>
      <c r="AF869" s="36"/>
      <c r="AG869" s="36"/>
      <c r="AH869" s="28"/>
    </row>
    <row r="870" spans="1:34" ht="15" customHeight="1" x14ac:dyDescent="0.25">
      <c r="A870" s="40" t="s">
        <v>3273</v>
      </c>
      <c r="B870" s="39" t="s">
        <v>3132</v>
      </c>
      <c r="C870" s="36" t="s">
        <v>729</v>
      </c>
      <c r="D870" s="36"/>
      <c r="E870" s="36"/>
      <c r="F870" s="36"/>
      <c r="G870" s="36"/>
      <c r="H870" s="36"/>
      <c r="I870" s="36"/>
      <c r="J870" s="36"/>
      <c r="K870" s="36"/>
      <c r="L870" s="34" t="s">
        <v>2278</v>
      </c>
      <c r="M870" s="33" t="s">
        <v>2129</v>
      </c>
      <c r="N870" s="30" t="str">
        <f t="shared" si="98"/>
        <v>BV668: The item "Ring Fenced Fund/Matching adjustment portfolio or remaining part" was not reported --&gt;Template 1: SR.26.01; Expression: {z0020} &lt;&gt; empty</v>
      </c>
      <c r="O870" s="25" t="s">
        <v>7371</v>
      </c>
      <c r="P870" s="29" t="str">
        <f t="shared" si="100"/>
        <v>01 04</v>
      </c>
      <c r="Q870" s="28" t="str">
        <f t="shared" si="101"/>
        <v/>
      </c>
      <c r="R870" s="29" t="str">
        <f t="shared" si="102"/>
        <v>07</v>
      </c>
      <c r="S870" s="29" t="str">
        <f t="shared" si="103"/>
        <v>16 18</v>
      </c>
      <c r="T870" s="29"/>
      <c r="U870" s="34"/>
      <c r="V870" s="36"/>
      <c r="W870" s="36"/>
      <c r="X870" s="36"/>
      <c r="Y870" s="36"/>
      <c r="Z870" s="36"/>
      <c r="AA870" s="33" t="str">
        <f t="shared" si="99"/>
        <v>Business validation</v>
      </c>
      <c r="AB870" s="33" t="str">
        <f t="shared" si="97"/>
        <v>IT</v>
      </c>
      <c r="AC870" s="28" t="s">
        <v>11</v>
      </c>
      <c r="AD870" s="28" t="s">
        <v>2699</v>
      </c>
      <c r="AE870" s="33" t="s">
        <v>84</v>
      </c>
      <c r="AF870" s="36"/>
      <c r="AG870" s="36"/>
      <c r="AH870" s="28"/>
    </row>
    <row r="871" spans="1:34" ht="15" customHeight="1" x14ac:dyDescent="0.25">
      <c r="A871" s="40" t="s">
        <v>3256</v>
      </c>
      <c r="B871" s="39" t="s">
        <v>3132</v>
      </c>
      <c r="C871" s="36" t="s">
        <v>724</v>
      </c>
      <c r="D871" s="36"/>
      <c r="E871" s="36"/>
      <c r="F871" s="36"/>
      <c r="G871" s="36"/>
      <c r="H871" s="36"/>
      <c r="I871" s="36"/>
      <c r="J871" s="36"/>
      <c r="K871" s="36"/>
      <c r="L871" s="34" t="s">
        <v>2278</v>
      </c>
      <c r="M871" s="33" t="s">
        <v>2129</v>
      </c>
      <c r="N871" s="30" t="str">
        <f t="shared" si="98"/>
        <v>BV669: The item "Ring Fenced Fund/Matching adjustment portfolio or remaining part" was not reported --&gt;Template 1: SR.02.01; Expression: {z0020} &lt;&gt; empty</v>
      </c>
      <c r="O871" s="25" t="s">
        <v>7371</v>
      </c>
      <c r="P871" s="29" t="str">
        <f t="shared" si="100"/>
        <v>01 04</v>
      </c>
      <c r="Q871" s="28" t="str">
        <f t="shared" si="101"/>
        <v/>
      </c>
      <c r="R871" s="29" t="str">
        <f t="shared" si="102"/>
        <v>07</v>
      </c>
      <c r="S871" s="29" t="str">
        <f t="shared" si="103"/>
        <v>16 18</v>
      </c>
      <c r="T871" s="29"/>
      <c r="U871" s="34"/>
      <c r="V871" s="36"/>
      <c r="W871" s="36"/>
      <c r="X871" s="36"/>
      <c r="Y871" s="36"/>
      <c r="Z871" s="36"/>
      <c r="AA871" s="33" t="str">
        <f t="shared" si="99"/>
        <v>Business validation</v>
      </c>
      <c r="AB871" s="33" t="str">
        <f t="shared" si="97"/>
        <v>IT</v>
      </c>
      <c r="AC871" s="28" t="s">
        <v>11</v>
      </c>
      <c r="AD871" s="28" t="s">
        <v>2699</v>
      </c>
      <c r="AE871" s="33" t="s">
        <v>84</v>
      </c>
      <c r="AF871" s="36"/>
      <c r="AG871" s="36"/>
      <c r="AH871" s="28"/>
    </row>
    <row r="872" spans="1:34" ht="15" customHeight="1" x14ac:dyDescent="0.25">
      <c r="A872" s="41" t="s">
        <v>2390</v>
      </c>
      <c r="B872" s="39" t="s">
        <v>3132</v>
      </c>
      <c r="C872" s="35" t="s">
        <v>1818</v>
      </c>
      <c r="D872" s="35"/>
      <c r="E872" s="35"/>
      <c r="F872" s="35"/>
      <c r="G872" s="35"/>
      <c r="H872" s="35"/>
      <c r="I872" s="35"/>
      <c r="J872" s="35" t="s">
        <v>1820</v>
      </c>
      <c r="K872" s="35"/>
      <c r="L872" s="34" t="s">
        <v>149</v>
      </c>
      <c r="M872" s="33" t="s">
        <v>2206</v>
      </c>
      <c r="N872" s="30" t="str">
        <f t="shared" si="98"/>
        <v>EV1: The reclassification adjustment for "Equities" is different from the sum of the reclassification adjustments for "Equities - listed" and "Equities - unlisted" --&gt;Template 1: SE.02.01; Columns: ec0021; Expression: {r0100}={r0110}+{r0120}</v>
      </c>
      <c r="O872" s="26" t="s">
        <v>1819</v>
      </c>
      <c r="P872" s="29" t="str">
        <f t="shared" si="100"/>
        <v/>
      </c>
      <c r="Q872" s="28" t="str">
        <f t="shared" si="101"/>
        <v/>
      </c>
      <c r="R872" s="29" t="str">
        <f t="shared" si="102"/>
        <v/>
      </c>
      <c r="S872" s="29" t="str">
        <f t="shared" si="103"/>
        <v>16 17 18 19</v>
      </c>
      <c r="T872" s="29"/>
      <c r="U872" s="38"/>
      <c r="V872" s="35"/>
      <c r="W872" s="35"/>
      <c r="X872" s="35"/>
      <c r="Y872" s="35"/>
      <c r="Z872" s="35"/>
      <c r="AA872" s="33" t="str">
        <f t="shared" si="99"/>
        <v>ECB Exclusively Validation</v>
      </c>
      <c r="AB872" s="33" t="str">
        <f t="shared" ref="AB872:AB918" si="104">IF(D872="",IF(E872="",IF(F872="",IF(G872="","IT"))),"CT")</f>
        <v>IT</v>
      </c>
      <c r="AC872" s="28" t="s">
        <v>1051</v>
      </c>
      <c r="AD872" s="28" t="s">
        <v>2701</v>
      </c>
      <c r="AE872" s="33" t="s">
        <v>84</v>
      </c>
      <c r="AF872" s="35"/>
      <c r="AG872" s="35"/>
      <c r="AH872" s="28"/>
    </row>
    <row r="873" spans="1:34" ht="15" customHeight="1" x14ac:dyDescent="0.25">
      <c r="A873" s="41" t="s">
        <v>2391</v>
      </c>
      <c r="B873" s="39" t="s">
        <v>3132</v>
      </c>
      <c r="C873" s="35" t="s">
        <v>1818</v>
      </c>
      <c r="D873" s="35"/>
      <c r="E873" s="35"/>
      <c r="F873" s="35"/>
      <c r="G873" s="35"/>
      <c r="H873" s="35"/>
      <c r="I873" s="35"/>
      <c r="J873" s="35" t="s">
        <v>1820</v>
      </c>
      <c r="K873" s="35"/>
      <c r="L873" s="34" t="s">
        <v>151</v>
      </c>
      <c r="M873" s="33" t="s">
        <v>2207</v>
      </c>
      <c r="N873" s="30" t="str">
        <f t="shared" si="98"/>
        <v>EV2: The reclassification adjustment for "Bonds" is different from the sum of the reclassification adjustments for "Government Bonds", "Corporate Bonds", "Structured notes", "Collateralised securities" --&gt;Template 1: SE.02.01; Columns: ec0021; Expression: {r0130}={r0140}+{r0150}+{r0160}+{r0170}</v>
      </c>
      <c r="O873" s="26" t="s">
        <v>1819</v>
      </c>
      <c r="P873" s="29" t="str">
        <f t="shared" si="100"/>
        <v/>
      </c>
      <c r="Q873" s="28" t="str">
        <f t="shared" si="101"/>
        <v/>
      </c>
      <c r="R873" s="29" t="str">
        <f t="shared" si="102"/>
        <v/>
      </c>
      <c r="S873" s="29" t="str">
        <f t="shared" si="103"/>
        <v>16 17 18 19</v>
      </c>
      <c r="T873" s="29"/>
      <c r="U873" s="38"/>
      <c r="V873" s="35"/>
      <c r="W873" s="35"/>
      <c r="X873" s="35"/>
      <c r="Y873" s="35"/>
      <c r="Z873" s="35"/>
      <c r="AA873" s="33" t="str">
        <f t="shared" si="99"/>
        <v>ECB Exclusively Validation</v>
      </c>
      <c r="AB873" s="33" t="str">
        <f t="shared" si="104"/>
        <v>IT</v>
      </c>
      <c r="AC873" s="28" t="s">
        <v>1051</v>
      </c>
      <c r="AD873" s="28" t="s">
        <v>2701</v>
      </c>
      <c r="AE873" s="33" t="s">
        <v>84</v>
      </c>
      <c r="AF873" s="35"/>
      <c r="AG873" s="35"/>
      <c r="AH873" s="28"/>
    </row>
    <row r="874" spans="1:34" ht="15" customHeight="1" x14ac:dyDescent="0.25">
      <c r="A874" s="41" t="s">
        <v>2392</v>
      </c>
      <c r="B874" s="39" t="s">
        <v>3132</v>
      </c>
      <c r="C874" s="35" t="s">
        <v>1818</v>
      </c>
      <c r="D874" s="35"/>
      <c r="E874" s="35"/>
      <c r="F874" s="35"/>
      <c r="G874" s="35"/>
      <c r="H874" s="35"/>
      <c r="I874" s="35"/>
      <c r="J874" s="35" t="s">
        <v>1820</v>
      </c>
      <c r="K874" s="35"/>
      <c r="L874" s="34" t="s">
        <v>138</v>
      </c>
      <c r="M874" s="33" t="s">
        <v>2208</v>
      </c>
      <c r="N874" s="30" t="str">
        <f t="shared" si="98"/>
        <v>EV3: The reclassification adjustment for "Loans and mortgages" is different from the sum of the reclassification adjustments for "Loans on policies", "Loans and mortgages to individuals", "Other loans and mortgages" --&gt;Template 1: SE.02.01; Columns: ec0021; Expression: {r0230}={r0240}+{r0250}+{r0260}</v>
      </c>
      <c r="O874" s="26" t="s">
        <v>1819</v>
      </c>
      <c r="P874" s="29" t="str">
        <f t="shared" si="100"/>
        <v/>
      </c>
      <c r="Q874" s="28" t="str">
        <f t="shared" si="101"/>
        <v/>
      </c>
      <c r="R874" s="29" t="str">
        <f t="shared" si="102"/>
        <v/>
      </c>
      <c r="S874" s="29" t="str">
        <f t="shared" si="103"/>
        <v>16 17 18 19</v>
      </c>
      <c r="T874" s="29"/>
      <c r="U874" s="38"/>
      <c r="V874" s="35"/>
      <c r="W874" s="35"/>
      <c r="X874" s="35"/>
      <c r="Y874" s="35"/>
      <c r="Z874" s="35"/>
      <c r="AA874" s="33" t="str">
        <f t="shared" si="99"/>
        <v>ECB Exclusively Validation</v>
      </c>
      <c r="AB874" s="33" t="str">
        <f t="shared" si="104"/>
        <v>IT</v>
      </c>
      <c r="AC874" s="28" t="s">
        <v>1051</v>
      </c>
      <c r="AD874" s="28" t="s">
        <v>2701</v>
      </c>
      <c r="AE874" s="33" t="s">
        <v>84</v>
      </c>
      <c r="AF874" s="35"/>
      <c r="AG874" s="35"/>
      <c r="AH874" s="28"/>
    </row>
    <row r="875" spans="1:34" ht="15" customHeight="1" x14ac:dyDescent="0.25">
      <c r="A875" s="41" t="s">
        <v>2393</v>
      </c>
      <c r="B875" s="39" t="s">
        <v>3132</v>
      </c>
      <c r="C875" s="35" t="s">
        <v>1818</v>
      </c>
      <c r="D875" s="35"/>
      <c r="E875" s="35"/>
      <c r="F875" s="35"/>
      <c r="G875" s="35"/>
      <c r="H875" s="35"/>
      <c r="I875" s="35"/>
      <c r="J875" s="35" t="s">
        <v>1820</v>
      </c>
      <c r="K875" s="35"/>
      <c r="L875" s="34" t="s">
        <v>147</v>
      </c>
      <c r="M875" s="33" t="s">
        <v>2209</v>
      </c>
      <c r="N875" s="30" t="str">
        <f t="shared" si="98"/>
        <v>EV4: The reclassification adjustment for "Investments (other than assets held for index-linked and unit-linked contracts)" is different from the sum of the reclassification adjustments for "Property (other than for own use)", "Holdings in related undertakings, including participations", "Equities", "Bonds", "Collective Investments Undertakings", "Derivatives", "Deposits other than cash equivalents" and "Other investments" --&gt;Template 1: SE.02.01; Columns: ec0021; Expression: {r0070}={r0080}+{r0090}+{r0100}+{r0130}+{r0180}+{r0190}+{r0200}+{r0210}</v>
      </c>
      <c r="O875" s="26" t="s">
        <v>1819</v>
      </c>
      <c r="P875" s="29" t="str">
        <f t="shared" si="100"/>
        <v/>
      </c>
      <c r="Q875" s="28" t="str">
        <f t="shared" si="101"/>
        <v/>
      </c>
      <c r="R875" s="29" t="str">
        <f t="shared" si="102"/>
        <v/>
      </c>
      <c r="S875" s="29" t="str">
        <f t="shared" si="103"/>
        <v>16 17 18 19</v>
      </c>
      <c r="T875" s="29"/>
      <c r="U875" s="38"/>
      <c r="V875" s="35"/>
      <c r="W875" s="35"/>
      <c r="X875" s="35"/>
      <c r="Y875" s="35"/>
      <c r="Z875" s="35"/>
      <c r="AA875" s="33" t="str">
        <f t="shared" si="99"/>
        <v>ECB Exclusively Validation</v>
      </c>
      <c r="AB875" s="33" t="str">
        <f t="shared" si="104"/>
        <v>IT</v>
      </c>
      <c r="AC875" s="28" t="s">
        <v>1051</v>
      </c>
      <c r="AD875" s="28" t="s">
        <v>2701</v>
      </c>
      <c r="AE875" s="33" t="s">
        <v>84</v>
      </c>
      <c r="AF875" s="35"/>
      <c r="AG875" s="35"/>
      <c r="AH875" s="28"/>
    </row>
    <row r="876" spans="1:34" ht="15" customHeight="1" x14ac:dyDescent="0.25">
      <c r="A876" s="41" t="s">
        <v>2394</v>
      </c>
      <c r="B876" s="39" t="s">
        <v>3132</v>
      </c>
      <c r="C876" s="35" t="s">
        <v>1818</v>
      </c>
      <c r="D876" s="35"/>
      <c r="E876" s="35"/>
      <c r="F876" s="35"/>
      <c r="G876" s="35"/>
      <c r="H876" s="35"/>
      <c r="I876" s="35"/>
      <c r="J876" s="35" t="s">
        <v>1820</v>
      </c>
      <c r="K876" s="35"/>
      <c r="L876" s="34" t="s">
        <v>153</v>
      </c>
      <c r="M876" s="33" t="s">
        <v>2210</v>
      </c>
      <c r="N876" s="30" t="str">
        <f t="shared" si="98"/>
        <v>EV5: 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"Own shares (held directly)", "Amounts due in respect of own fund items or initial fund called up but not yet paid in", "Cash and cash equivalents", "Any other assets, not elsewhere shown" --&gt;Template 1: SE.02.01; Columns: ec0021; Expression: {r0500}={r0030}+{r0040}+{r0050}+{r0060}+{r0070}+{r0220}+{r0230}+{r0270}+{r0350}+{r0360}+{r0370}+{r0380}+{r0390}+{r0400}+{r0410}+{r0420}</v>
      </c>
      <c r="O876" s="26" t="s">
        <v>1821</v>
      </c>
      <c r="P876" s="29" t="str">
        <f t="shared" si="100"/>
        <v/>
      </c>
      <c r="Q876" s="28" t="str">
        <f t="shared" si="101"/>
        <v/>
      </c>
      <c r="R876" s="29" t="str">
        <f t="shared" si="102"/>
        <v/>
      </c>
      <c r="S876" s="29" t="str">
        <f t="shared" si="103"/>
        <v>16 17</v>
      </c>
      <c r="T876" s="29"/>
      <c r="U876" s="38"/>
      <c r="V876" s="35"/>
      <c r="W876" s="35"/>
      <c r="X876" s="35"/>
      <c r="Y876" s="35"/>
      <c r="Z876" s="35"/>
      <c r="AA876" s="33" t="str">
        <f t="shared" si="99"/>
        <v>ECB Exclusively Validation</v>
      </c>
      <c r="AB876" s="33" t="str">
        <f t="shared" si="104"/>
        <v>IT</v>
      </c>
      <c r="AC876" s="28" t="s">
        <v>1051</v>
      </c>
      <c r="AD876" s="28" t="s">
        <v>2701</v>
      </c>
      <c r="AE876" s="33" t="s">
        <v>84</v>
      </c>
      <c r="AF876" s="35"/>
      <c r="AG876" s="35"/>
      <c r="AH876" s="28"/>
    </row>
    <row r="877" spans="1:34" ht="15" customHeight="1" x14ac:dyDescent="0.25">
      <c r="A877" s="41" t="s">
        <v>2395</v>
      </c>
      <c r="B877" s="39" t="s">
        <v>3132</v>
      </c>
      <c r="C877" s="35" t="s">
        <v>1818</v>
      </c>
      <c r="D877" s="35"/>
      <c r="E877" s="35"/>
      <c r="F877" s="35"/>
      <c r="G877" s="35"/>
      <c r="H877" s="35"/>
      <c r="I877" s="35"/>
      <c r="J877" s="35" t="s">
        <v>1820</v>
      </c>
      <c r="K877" s="35"/>
      <c r="L877" s="34" t="s">
        <v>1961</v>
      </c>
      <c r="M877" s="33" t="s">
        <v>2211</v>
      </c>
      <c r="N877" s="30" t="str">
        <f t="shared" si="98"/>
        <v>EV6: The reclassification adjustment for "Total assets" is different from the sum of the reclassification adjustments for "Intangible assets", "Deferred tax assets", "Pension benefit surplus", Property, plant &amp; equipment held for own use", "Investments (other than assets held for index-linked and unit-linked contracts)", "Assets held for index-linked and unit-linked contracts", "Loans and mortgages", "Reinsurance recoverables", "Deposits to cedants", "Insurance and intermediaries receivables", "Reinsurance receivables", "Receivables (trade, not insurance)", "Cash and cash equivalents", "Any other assets, not elsewhere shown" --&gt;Template 1: SE.02.01; Columns: ec0021; Expression: {r0500}={r0030}+{r0040}+{r0050}+{r0060}+{r0070}+{r0220}+{r0230}+{r0270}+{r0350}+{r0360}+{r0370}+{r0380}+{r0410}+{r0420}</v>
      </c>
      <c r="O877" s="26" t="s">
        <v>2212</v>
      </c>
      <c r="P877" s="29" t="str">
        <f t="shared" si="100"/>
        <v/>
      </c>
      <c r="Q877" s="28" t="str">
        <f t="shared" si="101"/>
        <v/>
      </c>
      <c r="R877" s="29" t="str">
        <f t="shared" si="102"/>
        <v/>
      </c>
      <c r="S877" s="29" t="str">
        <f t="shared" si="103"/>
        <v>18 19</v>
      </c>
      <c r="T877" s="29"/>
      <c r="U877" s="38"/>
      <c r="V877" s="35"/>
      <c r="W877" s="35"/>
      <c r="X877" s="35"/>
      <c r="Y877" s="35"/>
      <c r="Z877" s="35"/>
      <c r="AA877" s="33" t="str">
        <f t="shared" si="99"/>
        <v>ECB Exclusively Validation</v>
      </c>
      <c r="AB877" s="33" t="str">
        <f t="shared" si="104"/>
        <v>IT</v>
      </c>
      <c r="AC877" s="28" t="s">
        <v>1051</v>
      </c>
      <c r="AD877" s="28" t="s">
        <v>2701</v>
      </c>
      <c r="AE877" s="33" t="s">
        <v>84</v>
      </c>
      <c r="AF877" s="35"/>
      <c r="AG877" s="35"/>
      <c r="AH877" s="28"/>
    </row>
    <row r="878" spans="1:34" ht="15" customHeight="1" x14ac:dyDescent="0.25">
      <c r="A878" s="41" t="s">
        <v>2396</v>
      </c>
      <c r="B878" s="39" t="s">
        <v>3132</v>
      </c>
      <c r="C878" s="35" t="s">
        <v>1818</v>
      </c>
      <c r="D878" s="35"/>
      <c r="E878" s="35"/>
      <c r="F878" s="35"/>
      <c r="G878" s="35"/>
      <c r="H878" s="35"/>
      <c r="I878" s="35"/>
      <c r="J878" s="35" t="s">
        <v>137</v>
      </c>
      <c r="K878" s="35"/>
      <c r="L878" s="34" t="s">
        <v>1822</v>
      </c>
      <c r="M878" s="33" t="s">
        <v>2213</v>
      </c>
      <c r="N878" s="30" t="str">
        <f t="shared" si="98"/>
        <v>EV7: The Solvency II value of "Debts owed to credit institutions" is different from the sum of the Solvency II values of "Debts owed to credit institutions resident domestically", "Debts owed to credit institutions resident in the euro area other than domestic", " Debts owed to credit institutions resident in rest of the world" --&gt;Template 1: SE.02.01; Columns: c0010; Expression: {r0800}={er0801}+{er0802}+{er0803}</v>
      </c>
      <c r="O878" s="26" t="s">
        <v>1819</v>
      </c>
      <c r="P878" s="29" t="str">
        <f t="shared" si="100"/>
        <v/>
      </c>
      <c r="Q878" s="28" t="str">
        <f t="shared" si="101"/>
        <v/>
      </c>
      <c r="R878" s="29" t="str">
        <f t="shared" si="102"/>
        <v/>
      </c>
      <c r="S878" s="29" t="str">
        <f t="shared" si="103"/>
        <v>16 17 18 19</v>
      </c>
      <c r="T878" s="29"/>
      <c r="U878" s="38"/>
      <c r="V878" s="35"/>
      <c r="W878" s="35"/>
      <c r="X878" s="35"/>
      <c r="Y878" s="35"/>
      <c r="Z878" s="35"/>
      <c r="AA878" s="33" t="str">
        <f t="shared" si="99"/>
        <v>ECB Exclusively Validation</v>
      </c>
      <c r="AB878" s="33" t="str">
        <f t="shared" si="104"/>
        <v>IT</v>
      </c>
      <c r="AC878" s="28" t="s">
        <v>1051</v>
      </c>
      <c r="AD878" s="28" t="s">
        <v>2701</v>
      </c>
      <c r="AE878" s="33" t="s">
        <v>84</v>
      </c>
      <c r="AF878" s="35"/>
      <c r="AG878" s="35"/>
      <c r="AH878" s="28"/>
    </row>
    <row r="879" spans="1:34" ht="15" customHeight="1" x14ac:dyDescent="0.25">
      <c r="A879" s="41" t="s">
        <v>2397</v>
      </c>
      <c r="B879" s="39" t="s">
        <v>3132</v>
      </c>
      <c r="C879" s="35" t="s">
        <v>1818</v>
      </c>
      <c r="D879" s="35"/>
      <c r="E879" s="35"/>
      <c r="F879" s="35"/>
      <c r="G879" s="35"/>
      <c r="H879" s="35"/>
      <c r="I879" s="35"/>
      <c r="J879" s="35" t="s">
        <v>137</v>
      </c>
      <c r="K879" s="35"/>
      <c r="L879" s="34" t="s">
        <v>1823</v>
      </c>
      <c r="M879" s="33" t="s">
        <v>2214</v>
      </c>
      <c r="N879" s="30" t="str">
        <f t="shared" si="98"/>
        <v>EV8: The Solvency II value of "debts owed to non-credit institutions" is different from the sum of the Solvency II values of "debts owed to non-credit institutions  resident domestically", "debts owed to non-credit institutions resident in the euro area other than domestic", "debts owed to non-credit institutions resident in rest of the world" --&gt;Template 1: SE.02.01; Columns: c0010; Expression: {er0811}={er0812}+{er0813}+{er0814}</v>
      </c>
      <c r="O879" s="26" t="s">
        <v>1819</v>
      </c>
      <c r="P879" s="29" t="str">
        <f t="shared" si="100"/>
        <v/>
      </c>
      <c r="Q879" s="28" t="str">
        <f t="shared" si="101"/>
        <v/>
      </c>
      <c r="R879" s="29" t="str">
        <f t="shared" si="102"/>
        <v/>
      </c>
      <c r="S879" s="29" t="str">
        <f t="shared" si="103"/>
        <v>16 17 18 19</v>
      </c>
      <c r="T879" s="29"/>
      <c r="U879" s="38"/>
      <c r="V879" s="35"/>
      <c r="W879" s="35"/>
      <c r="X879" s="35"/>
      <c r="Y879" s="35"/>
      <c r="Z879" s="35"/>
      <c r="AA879" s="33" t="str">
        <f t="shared" si="99"/>
        <v>ECB Exclusively Validation</v>
      </c>
      <c r="AB879" s="33" t="str">
        <f t="shared" si="104"/>
        <v>IT</v>
      </c>
      <c r="AC879" s="28" t="s">
        <v>1051</v>
      </c>
      <c r="AD879" s="28" t="s">
        <v>2701</v>
      </c>
      <c r="AE879" s="33" t="s">
        <v>84</v>
      </c>
      <c r="AF879" s="35"/>
      <c r="AG879" s="35"/>
      <c r="AH879" s="28"/>
    </row>
    <row r="880" spans="1:34" ht="15" customHeight="1" x14ac:dyDescent="0.25">
      <c r="A880" s="41" t="s">
        <v>2398</v>
      </c>
      <c r="B880" s="39" t="s">
        <v>3132</v>
      </c>
      <c r="C880" s="35" t="s">
        <v>1818</v>
      </c>
      <c r="D880" s="35"/>
      <c r="E880" s="35"/>
      <c r="F880" s="35"/>
      <c r="G880" s="35"/>
      <c r="H880" s="35"/>
      <c r="I880" s="35"/>
      <c r="J880" s="35" t="s">
        <v>137</v>
      </c>
      <c r="K880" s="35"/>
      <c r="L880" s="34" t="s">
        <v>1824</v>
      </c>
      <c r="M880" s="33" t="s">
        <v>2215</v>
      </c>
      <c r="N880" s="30" t="str">
        <f t="shared" si="98"/>
        <v>EV9: The Solvency II value of "Financial liabilities other than debts owed to credit institutions" is different from the sum of the Solvency II values of "debts owed to non-credit institutions" and "other financial liabilities (debt securities issued)" --&gt;Template 1: SE.02.01; Columns: c0010; Expression: {r0810}={er0811}+{er0815}</v>
      </c>
      <c r="O880" s="26" t="s">
        <v>1819</v>
      </c>
      <c r="P880" s="29" t="str">
        <f t="shared" si="100"/>
        <v/>
      </c>
      <c r="Q880" s="28" t="str">
        <f t="shared" si="101"/>
        <v/>
      </c>
      <c r="R880" s="29" t="str">
        <f t="shared" si="102"/>
        <v/>
      </c>
      <c r="S880" s="29" t="str">
        <f t="shared" si="103"/>
        <v>16 17 18 19</v>
      </c>
      <c r="T880" s="29"/>
      <c r="U880" s="38"/>
      <c r="V880" s="35"/>
      <c r="W880" s="35"/>
      <c r="X880" s="35"/>
      <c r="Y880" s="35"/>
      <c r="Z880" s="35"/>
      <c r="AA880" s="33" t="str">
        <f t="shared" si="99"/>
        <v>ECB Exclusively Validation</v>
      </c>
      <c r="AB880" s="33" t="str">
        <f t="shared" si="104"/>
        <v>IT</v>
      </c>
      <c r="AC880" s="28" t="s">
        <v>1051</v>
      </c>
      <c r="AD880" s="28" t="s">
        <v>2701</v>
      </c>
      <c r="AE880" s="33" t="s">
        <v>84</v>
      </c>
      <c r="AF880" s="35"/>
      <c r="AG880" s="35"/>
      <c r="AH880" s="28"/>
    </row>
    <row r="881" spans="1:34" ht="15" customHeight="1" x14ac:dyDescent="0.25">
      <c r="A881" s="41" t="s">
        <v>2399</v>
      </c>
      <c r="B881" s="39" t="s">
        <v>3132</v>
      </c>
      <c r="C881" s="35" t="s">
        <v>1818</v>
      </c>
      <c r="D881" s="35"/>
      <c r="E881" s="35"/>
      <c r="F881" s="35"/>
      <c r="G881" s="35"/>
      <c r="H881" s="35"/>
      <c r="I881" s="35"/>
      <c r="J881" s="35" t="s">
        <v>1820</v>
      </c>
      <c r="K881" s="35"/>
      <c r="L881" s="34" t="s">
        <v>1822</v>
      </c>
      <c r="M881" s="33" t="s">
        <v>2216</v>
      </c>
      <c r="N881" s="30" t="str">
        <f t="shared" si="98"/>
        <v>EV10: The reclassification adjustment for "Debts owed to credit institutions" is different from the sum of the reclassification adjustments for "Debts owed to credit institutions resident domestically", "Debts owed to credit institutions resident in the euro area other than domestic", " Debts owed to credit institutions resident in rest of the world" --&gt;Template 1: SE.02.01; Columns: ec0021; Expression: {r0800}={er0801}+{er0802}+{er0803}</v>
      </c>
      <c r="O881" s="26" t="s">
        <v>1819</v>
      </c>
      <c r="P881" s="29" t="str">
        <f t="shared" si="100"/>
        <v/>
      </c>
      <c r="Q881" s="28" t="str">
        <f t="shared" si="101"/>
        <v/>
      </c>
      <c r="R881" s="29" t="str">
        <f t="shared" si="102"/>
        <v/>
      </c>
      <c r="S881" s="29" t="str">
        <f t="shared" si="103"/>
        <v>16 17 18 19</v>
      </c>
      <c r="T881" s="29"/>
      <c r="U881" s="38"/>
      <c r="V881" s="35"/>
      <c r="W881" s="35"/>
      <c r="X881" s="35"/>
      <c r="Y881" s="35"/>
      <c r="Z881" s="35"/>
      <c r="AA881" s="33" t="str">
        <f t="shared" si="99"/>
        <v>ECB Exclusively Validation</v>
      </c>
      <c r="AB881" s="33" t="str">
        <f t="shared" si="104"/>
        <v>IT</v>
      </c>
      <c r="AC881" s="28" t="s">
        <v>1051</v>
      </c>
      <c r="AD881" s="28" t="s">
        <v>2701</v>
      </c>
      <c r="AE881" s="33" t="s">
        <v>84</v>
      </c>
      <c r="AF881" s="35"/>
      <c r="AG881" s="35"/>
      <c r="AH881" s="28"/>
    </row>
    <row r="882" spans="1:34" ht="15" customHeight="1" x14ac:dyDescent="0.25">
      <c r="A882" s="41" t="s">
        <v>2400</v>
      </c>
      <c r="B882" s="39" t="s">
        <v>3132</v>
      </c>
      <c r="C882" s="35" t="s">
        <v>1818</v>
      </c>
      <c r="D882" s="35"/>
      <c r="E882" s="35"/>
      <c r="F882" s="35"/>
      <c r="G882" s="35"/>
      <c r="H882" s="35"/>
      <c r="I882" s="35"/>
      <c r="J882" s="35" t="s">
        <v>1820</v>
      </c>
      <c r="K882" s="35"/>
      <c r="L882" s="34" t="s">
        <v>1823</v>
      </c>
      <c r="M882" s="33" t="s">
        <v>2217</v>
      </c>
      <c r="N882" s="30" t="str">
        <f t="shared" si="98"/>
        <v>EV11: The reclassification adjustment for "debts owed to non-credit institutions" is different from the sum of the reclassification adjustments for "debts owed to non-credit institutions  resident domestically", "debts owed to non-credit institutions resident in the euro area other than domestic", "debts owed to non-credit institutions resident in rest of the world" --&gt;Template 1: SE.02.01; Columns: ec0021; Expression: {er0811}={er0812}+{er0813}+{er0814}</v>
      </c>
      <c r="O882" s="26" t="s">
        <v>1819</v>
      </c>
      <c r="P882" s="29" t="str">
        <f t="shared" si="100"/>
        <v/>
      </c>
      <c r="Q882" s="28" t="str">
        <f t="shared" si="101"/>
        <v/>
      </c>
      <c r="R882" s="29" t="str">
        <f t="shared" si="102"/>
        <v/>
      </c>
      <c r="S882" s="29" t="str">
        <f t="shared" si="103"/>
        <v>16 17 18 19</v>
      </c>
      <c r="T882" s="29"/>
      <c r="U882" s="38"/>
      <c r="V882" s="35"/>
      <c r="W882" s="35"/>
      <c r="X882" s="35"/>
      <c r="Y882" s="35"/>
      <c r="Z882" s="35"/>
      <c r="AA882" s="33" t="str">
        <f t="shared" si="99"/>
        <v>ECB Exclusively Validation</v>
      </c>
      <c r="AB882" s="33" t="str">
        <f t="shared" si="104"/>
        <v>IT</v>
      </c>
      <c r="AC882" s="28" t="s">
        <v>1051</v>
      </c>
      <c r="AD882" s="28" t="s">
        <v>2701</v>
      </c>
      <c r="AE882" s="33" t="s">
        <v>84</v>
      </c>
      <c r="AF882" s="35"/>
      <c r="AG882" s="35"/>
      <c r="AH882" s="28"/>
    </row>
    <row r="883" spans="1:34" ht="15" customHeight="1" x14ac:dyDescent="0.25">
      <c r="A883" s="41" t="s">
        <v>2401</v>
      </c>
      <c r="B883" s="39" t="s">
        <v>3132</v>
      </c>
      <c r="C883" s="35" t="s">
        <v>1818</v>
      </c>
      <c r="D883" s="35"/>
      <c r="E883" s="35"/>
      <c r="F883" s="35"/>
      <c r="G883" s="35"/>
      <c r="H883" s="35"/>
      <c r="I883" s="35"/>
      <c r="J883" s="35" t="s">
        <v>1820</v>
      </c>
      <c r="K883" s="35"/>
      <c r="L883" s="34" t="s">
        <v>1824</v>
      </c>
      <c r="M883" s="33" t="s">
        <v>2218</v>
      </c>
      <c r="N883" s="30" t="str">
        <f t="shared" si="98"/>
        <v>EV12: The reclassification adjustment for "Financial liabilities other than debts owed to credit institutions" is different from the sum of the reclassification adjustments for "debts owed to non-credit institutions" and "other financial liabilities (debt securities issued)" --&gt;Template 1: SE.02.01; Columns: ec0021; Expression: {r0810}={er0811}+{er0815}</v>
      </c>
      <c r="O883" s="26" t="s">
        <v>1819</v>
      </c>
      <c r="P883" s="29" t="str">
        <f t="shared" si="100"/>
        <v/>
      </c>
      <c r="Q883" s="28" t="str">
        <f t="shared" si="101"/>
        <v/>
      </c>
      <c r="R883" s="29" t="str">
        <f t="shared" si="102"/>
        <v/>
      </c>
      <c r="S883" s="29" t="str">
        <f t="shared" si="103"/>
        <v>16 17 18 19</v>
      </c>
      <c r="T883" s="29"/>
      <c r="U883" s="38"/>
      <c r="V883" s="35"/>
      <c r="W883" s="35"/>
      <c r="X883" s="35"/>
      <c r="Y883" s="35"/>
      <c r="Z883" s="35"/>
      <c r="AA883" s="33" t="str">
        <f t="shared" si="99"/>
        <v>ECB Exclusively Validation</v>
      </c>
      <c r="AB883" s="33" t="str">
        <f t="shared" si="104"/>
        <v>IT</v>
      </c>
      <c r="AC883" s="28" t="s">
        <v>1051</v>
      </c>
      <c r="AD883" s="28" t="s">
        <v>2701</v>
      </c>
      <c r="AE883" s="33" t="s">
        <v>84</v>
      </c>
      <c r="AF883" s="35"/>
      <c r="AG883" s="35"/>
      <c r="AH883" s="28"/>
    </row>
    <row r="884" spans="1:34" ht="15" customHeight="1" x14ac:dyDescent="0.25">
      <c r="A884" s="41" t="s">
        <v>2402</v>
      </c>
      <c r="B884" s="39" t="s">
        <v>3132</v>
      </c>
      <c r="C884" s="35" t="s">
        <v>1818</v>
      </c>
      <c r="D884" s="35"/>
      <c r="E884" s="35"/>
      <c r="F884" s="35"/>
      <c r="G884" s="35"/>
      <c r="H884" s="35"/>
      <c r="I884" s="35"/>
      <c r="J884" s="35" t="s">
        <v>1820</v>
      </c>
      <c r="K884" s="35"/>
      <c r="L884" s="34" t="s">
        <v>170</v>
      </c>
      <c r="M884" s="33" t="s">
        <v>2219</v>
      </c>
      <c r="N884" s="30" t="str">
        <f t="shared" si="98"/>
        <v>EV13: The reclassification adjustment for "Subordinated liabilities" is different from the sum of the reclassification adjustments for "Subordinated liabilities not in BOF" and "Subordinated liabilities in BOF" --&gt;Template 1: SE.02.01; Columns: ec0021; Expression: {r0850}={r0860}+{r0870}</v>
      </c>
      <c r="O884" s="26" t="s">
        <v>1821</v>
      </c>
      <c r="P884" s="29" t="str">
        <f t="shared" si="100"/>
        <v/>
      </c>
      <c r="Q884" s="28" t="str">
        <f t="shared" si="101"/>
        <v/>
      </c>
      <c r="R884" s="29" t="str">
        <f t="shared" si="102"/>
        <v/>
      </c>
      <c r="S884" s="29" t="str">
        <f t="shared" si="103"/>
        <v>16 17</v>
      </c>
      <c r="T884" s="29"/>
      <c r="U884" s="38"/>
      <c r="V884" s="35"/>
      <c r="W884" s="35"/>
      <c r="X884" s="35"/>
      <c r="Y884" s="35"/>
      <c r="Z884" s="35"/>
      <c r="AA884" s="33" t="str">
        <f t="shared" si="99"/>
        <v>ECB Exclusively Validation</v>
      </c>
      <c r="AB884" s="33" t="str">
        <f t="shared" si="104"/>
        <v>IT</v>
      </c>
      <c r="AC884" s="28" t="s">
        <v>1051</v>
      </c>
      <c r="AD884" s="28" t="s">
        <v>2701</v>
      </c>
      <c r="AE884" s="33" t="s">
        <v>84</v>
      </c>
      <c r="AF884" s="35"/>
      <c r="AG884" s="35"/>
      <c r="AH884" s="28"/>
    </row>
    <row r="885" spans="1:34" ht="15" customHeight="1" x14ac:dyDescent="0.25">
      <c r="A885" s="41" t="s">
        <v>2403</v>
      </c>
      <c r="B885" s="39" t="s">
        <v>3132</v>
      </c>
      <c r="C885" s="35" t="s">
        <v>1818</v>
      </c>
      <c r="D885" s="35"/>
      <c r="E885" s="35"/>
      <c r="F885" s="35"/>
      <c r="G885" s="35"/>
      <c r="H885" s="35"/>
      <c r="I885" s="35"/>
      <c r="J885" s="35" t="s">
        <v>1820</v>
      </c>
      <c r="K885" s="35"/>
      <c r="L885" s="34" t="s">
        <v>172</v>
      </c>
      <c r="M885" s="33" t="s">
        <v>2220</v>
      </c>
      <c r="N885" s="30" t="str">
        <f t="shared" si="98"/>
        <v>EV14: 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"Subordinated liabilities", "Any other liabilities, not elsewhere shown" --&gt;Template 1: SE.02.01; Columns: ec0021; Expression: {r0900}={r0510}+{r0600}+{r0690}+{r0740}+{r0750}+{r0760}+{r0770}+{r0780}+{r0790}+{r0800}+{r0810}+{r0820}+{r0830}+{r0840}+{r0850}+{r0880}</v>
      </c>
      <c r="O885" s="26" t="s">
        <v>1821</v>
      </c>
      <c r="P885" s="29" t="str">
        <f t="shared" si="100"/>
        <v/>
      </c>
      <c r="Q885" s="28" t="str">
        <f t="shared" si="101"/>
        <v/>
      </c>
      <c r="R885" s="29" t="str">
        <f t="shared" si="102"/>
        <v/>
      </c>
      <c r="S885" s="29" t="str">
        <f t="shared" si="103"/>
        <v>16 17</v>
      </c>
      <c r="T885" s="29"/>
      <c r="U885" s="38"/>
      <c r="V885" s="35"/>
      <c r="W885" s="35"/>
      <c r="X885" s="35"/>
      <c r="Y885" s="35"/>
      <c r="Z885" s="35"/>
      <c r="AA885" s="33" t="str">
        <f t="shared" si="99"/>
        <v>ECB Exclusively Validation</v>
      </c>
      <c r="AB885" s="33" t="str">
        <f t="shared" si="104"/>
        <v>IT</v>
      </c>
      <c r="AC885" s="28" t="s">
        <v>1051</v>
      </c>
      <c r="AD885" s="28" t="s">
        <v>2701</v>
      </c>
      <c r="AE885" s="33" t="s">
        <v>84</v>
      </c>
      <c r="AF885" s="35"/>
      <c r="AG885" s="35"/>
      <c r="AH885" s="28"/>
    </row>
    <row r="886" spans="1:34" ht="15" customHeight="1" x14ac:dyDescent="0.25">
      <c r="A886" s="41" t="s">
        <v>2404</v>
      </c>
      <c r="B886" s="39" t="s">
        <v>3132</v>
      </c>
      <c r="C886" s="35" t="s">
        <v>1818</v>
      </c>
      <c r="D886" s="35"/>
      <c r="E886" s="35"/>
      <c r="F886" s="35"/>
      <c r="G886" s="35"/>
      <c r="H886" s="35"/>
      <c r="I886" s="35"/>
      <c r="J886" s="35" t="s">
        <v>1820</v>
      </c>
      <c r="K886" s="35"/>
      <c r="L886" s="34" t="s">
        <v>1645</v>
      </c>
      <c r="M886" s="33" t="s">
        <v>2221</v>
      </c>
      <c r="N886" s="30" t="str">
        <f t="shared" si="98"/>
        <v>EV15: The reclassification adjustment for "Total liabilities" is different from the sum of the reclassification adjustments for "Technical provisions – non-life", "Technical provisions - life (excluding index-linked and unit-linked)", "Technical provisions – index-linked and unit-linked", "Contingent liabilities", "Provisions other than technical provisions", "Pension benefit obligations", "Deposits from reinsurers", "Deferred tax liabilities", "Derivatives", "Debts owed to credit institutions", "Financial liabilities other than debts owed to credit institutions", "Insurance &amp; intermediaries payables", "Reinsurance payables", "Payables (trade, not insurance)", "Any other liabilities, not elsewhere shown" --&gt;Template 1: SE.02.01; Columns: ec0021; Expression: {r0900}={r0510}+{r0600}+{r0690}+{r0740}+{r0750}+{r0760}+{r0770}+{r0780}+{r0790}+{r0800}+{r0810}+{r0820}+{r0830}+{r0840}+{r0880}</v>
      </c>
      <c r="O886" s="26" t="s">
        <v>2212</v>
      </c>
      <c r="P886" s="29" t="str">
        <f t="shared" si="100"/>
        <v/>
      </c>
      <c r="Q886" s="28" t="str">
        <f t="shared" si="101"/>
        <v/>
      </c>
      <c r="R886" s="29" t="str">
        <f t="shared" si="102"/>
        <v/>
      </c>
      <c r="S886" s="29" t="str">
        <f t="shared" si="103"/>
        <v>18 19</v>
      </c>
      <c r="T886" s="29"/>
      <c r="U886" s="38"/>
      <c r="V886" s="35"/>
      <c r="W886" s="35"/>
      <c r="X886" s="35"/>
      <c r="Y886" s="35"/>
      <c r="Z886" s="35"/>
      <c r="AA886" s="33" t="str">
        <f t="shared" si="99"/>
        <v>ECB Exclusively Validation</v>
      </c>
      <c r="AB886" s="33" t="str">
        <f t="shared" si="104"/>
        <v>IT</v>
      </c>
      <c r="AC886" s="28" t="s">
        <v>1051</v>
      </c>
      <c r="AD886" s="28" t="s">
        <v>2701</v>
      </c>
      <c r="AE886" s="33" t="s">
        <v>84</v>
      </c>
      <c r="AF886" s="35"/>
      <c r="AG886" s="35"/>
      <c r="AH886" s="28"/>
    </row>
    <row r="887" spans="1:34" ht="15" customHeight="1" x14ac:dyDescent="0.25">
      <c r="A887" s="41" t="s">
        <v>2405</v>
      </c>
      <c r="B887" s="39" t="s">
        <v>3132</v>
      </c>
      <c r="C887" s="33" t="s">
        <v>1825</v>
      </c>
      <c r="D887" s="35"/>
      <c r="E887" s="35"/>
      <c r="F887" s="35"/>
      <c r="G887" s="35"/>
      <c r="H887" s="35"/>
      <c r="I887" s="35"/>
      <c r="J887" s="35"/>
      <c r="K887" s="35"/>
      <c r="L887" s="48" t="s">
        <v>2253</v>
      </c>
      <c r="M887" s="33" t="s">
        <v>2222</v>
      </c>
      <c r="N887" s="30" t="str">
        <f t="shared" si="98"/>
        <v>EV16: The absolute value of the "Write-offs/write-downs" is larger than the item "Par amount". --&gt;Template 1: SE.06.02; Expression: abs({ec0141})&lt;={c0140}</v>
      </c>
      <c r="O887" s="26" t="s">
        <v>1819</v>
      </c>
      <c r="P887" s="29" t="str">
        <f t="shared" si="100"/>
        <v/>
      </c>
      <c r="Q887" s="28" t="str">
        <f t="shared" si="101"/>
        <v/>
      </c>
      <c r="R887" s="29" t="str">
        <f t="shared" si="102"/>
        <v/>
      </c>
      <c r="S887" s="29" t="str">
        <f t="shared" si="103"/>
        <v>16 17 18 19</v>
      </c>
      <c r="T887" s="29"/>
      <c r="U887" s="38"/>
      <c r="V887" s="42">
        <v>42500</v>
      </c>
      <c r="W887" s="35" t="s">
        <v>8548</v>
      </c>
      <c r="X887" s="35" t="s">
        <v>8672</v>
      </c>
      <c r="Y887" s="35" t="s">
        <v>8546</v>
      </c>
      <c r="Z887" s="35" t="s">
        <v>8621</v>
      </c>
      <c r="AA887" s="33" t="str">
        <f t="shared" si="99"/>
        <v>ECB Exclusively Validation</v>
      </c>
      <c r="AB887" s="33" t="str">
        <f t="shared" si="104"/>
        <v>IT</v>
      </c>
      <c r="AC887" s="28" t="s">
        <v>1051</v>
      </c>
      <c r="AD887" s="28" t="s">
        <v>2701</v>
      </c>
      <c r="AE887" s="33" t="s">
        <v>84</v>
      </c>
      <c r="AF887" s="35"/>
      <c r="AG887" s="35"/>
      <c r="AH887" s="28"/>
    </row>
    <row r="888" spans="1:34" ht="15" customHeight="1" x14ac:dyDescent="0.25">
      <c r="A888" s="41" t="s">
        <v>2406</v>
      </c>
      <c r="B888" s="39" t="s">
        <v>3132</v>
      </c>
      <c r="C888" s="33" t="s">
        <v>1825</v>
      </c>
      <c r="D888" s="35"/>
      <c r="E888" s="35"/>
      <c r="F888" s="35"/>
      <c r="G888" s="35"/>
      <c r="H888" s="35"/>
      <c r="I888" s="35"/>
      <c r="J888" s="35"/>
      <c r="K888" s="35"/>
      <c r="L888" s="34" t="s">
        <v>1835</v>
      </c>
      <c r="M888" s="24" t="s">
        <v>2223</v>
      </c>
      <c r="N888" s="30" t="str">
        <f t="shared" si="98"/>
        <v>EV17: The "Issue date" is after the "Maturity date" --&gt;Template 1: SE.06.02; Expression: {ec0381}&lt;{c0390}</v>
      </c>
      <c r="O888" s="26" t="s">
        <v>1819</v>
      </c>
      <c r="P888" s="29" t="str">
        <f t="shared" si="100"/>
        <v/>
      </c>
      <c r="Q888" s="28" t="str">
        <f t="shared" si="101"/>
        <v/>
      </c>
      <c r="R888" s="29" t="str">
        <f t="shared" si="102"/>
        <v/>
      </c>
      <c r="S888" s="29" t="str">
        <f t="shared" si="103"/>
        <v>16 17 18 19</v>
      </c>
      <c r="T888" s="29"/>
      <c r="U888" s="60"/>
      <c r="V888" s="58">
        <v>42447</v>
      </c>
      <c r="W888" s="35" t="s">
        <v>8548</v>
      </c>
      <c r="X888" s="36" t="s">
        <v>8668</v>
      </c>
      <c r="Y888" s="35" t="s">
        <v>8546</v>
      </c>
      <c r="Z888" s="28" t="s">
        <v>8622</v>
      </c>
      <c r="AA888" s="33" t="str">
        <f t="shared" si="99"/>
        <v>ECB Exclusively Validation</v>
      </c>
      <c r="AB888" s="33" t="str">
        <f t="shared" si="104"/>
        <v>IT</v>
      </c>
      <c r="AC888" s="28" t="s">
        <v>1051</v>
      </c>
      <c r="AD888" s="28" t="s">
        <v>2701</v>
      </c>
      <c r="AE888" s="33" t="s">
        <v>84</v>
      </c>
      <c r="AF888" s="35"/>
      <c r="AG888" s="35"/>
      <c r="AH888" s="28"/>
    </row>
    <row r="889" spans="1:34" ht="15" customHeight="1" x14ac:dyDescent="0.25">
      <c r="A889" s="41" t="s">
        <v>2407</v>
      </c>
      <c r="B889" s="39" t="s">
        <v>3132</v>
      </c>
      <c r="C889" s="33" t="s">
        <v>1825</v>
      </c>
      <c r="D889" s="35"/>
      <c r="E889" s="35"/>
      <c r="F889" s="35"/>
      <c r="G889" s="35"/>
      <c r="H889" s="35"/>
      <c r="I889" s="35"/>
      <c r="J889" s="35"/>
      <c r="K889" s="35"/>
      <c r="L889" s="34" t="s">
        <v>2251</v>
      </c>
      <c r="M889" s="33" t="s">
        <v>2224</v>
      </c>
      <c r="N889" s="30" t="str">
        <f t="shared" si="98"/>
        <v xml:space="preserve">EV18: The item "Write-offs/write-downs" was reported but not expected for this specific CIC code --&gt;Template 1: SE.06.02; Expression: If {c0290} like '##1#' or {c0290} like '##2#' or {c0290} like '##3#' or {c0290} like  '##4#' or {c0290} like '##5#' or {c0290} like '##6#' or {c0290} like '##7#' or {c0290} like '##9#' or {c0290} like '##0#' then {ec0141} = empty </v>
      </c>
      <c r="O889" s="26" t="s">
        <v>1819</v>
      </c>
      <c r="P889" s="29" t="str">
        <f t="shared" si="100"/>
        <v/>
      </c>
      <c r="Q889" s="28" t="str">
        <f t="shared" si="101"/>
        <v/>
      </c>
      <c r="R889" s="29" t="str">
        <f t="shared" si="102"/>
        <v/>
      </c>
      <c r="S889" s="29" t="str">
        <f t="shared" si="103"/>
        <v>16 17 18 19</v>
      </c>
      <c r="T889" s="29"/>
      <c r="U889" s="38"/>
      <c r="V889" s="102">
        <v>42846</v>
      </c>
      <c r="W889" s="33" t="s">
        <v>8548</v>
      </c>
      <c r="X889" s="73" t="s">
        <v>23889</v>
      </c>
      <c r="Y889" s="33" t="s">
        <v>8546</v>
      </c>
      <c r="Z889" s="33" t="s">
        <v>8621</v>
      </c>
      <c r="AA889" s="33" t="str">
        <f t="shared" si="99"/>
        <v>ECB Exclusively Validation</v>
      </c>
      <c r="AB889" s="33" t="str">
        <f t="shared" si="104"/>
        <v>IT</v>
      </c>
      <c r="AC889" s="28" t="s">
        <v>1051</v>
      </c>
      <c r="AD889" s="28" t="s">
        <v>2327</v>
      </c>
      <c r="AE889" s="33" t="s">
        <v>2491</v>
      </c>
      <c r="AF889" s="35"/>
      <c r="AG889" s="35"/>
      <c r="AH889" s="28"/>
    </row>
    <row r="890" spans="1:34" ht="15" customHeight="1" x14ac:dyDescent="0.25">
      <c r="A890" s="41" t="s">
        <v>2408</v>
      </c>
      <c r="B890" s="39" t="s">
        <v>3132</v>
      </c>
      <c r="C890" s="33" t="s">
        <v>1825</v>
      </c>
      <c r="D890" s="35"/>
      <c r="E890" s="35"/>
      <c r="F890" s="35"/>
      <c r="G890" s="35"/>
      <c r="H890" s="35"/>
      <c r="I890" s="35"/>
      <c r="J890" s="35"/>
      <c r="K890" s="35"/>
      <c r="L890" s="34" t="s">
        <v>1857</v>
      </c>
      <c r="M890" s="33" t="s">
        <v>2225</v>
      </c>
      <c r="N890" s="30" t="str">
        <f t="shared" si="98"/>
        <v xml:space="preserve">EV19: The item "Write-offs/write-downs" was not reported --&gt;Template 1: SE.06.02; Expression: If {c0290} like '##8#' then {ec0141} &lt;&gt; empty </v>
      </c>
      <c r="O890" s="26" t="s">
        <v>1819</v>
      </c>
      <c r="P890" s="29" t="str">
        <f t="shared" si="100"/>
        <v/>
      </c>
      <c r="Q890" s="28" t="str">
        <f t="shared" si="101"/>
        <v/>
      </c>
      <c r="R890" s="29" t="str">
        <f t="shared" si="102"/>
        <v/>
      </c>
      <c r="S890" s="29" t="str">
        <f t="shared" si="103"/>
        <v>16 17 18 19</v>
      </c>
      <c r="T890" s="29"/>
      <c r="U890" s="38"/>
      <c r="V890" s="35"/>
      <c r="W890" s="35"/>
      <c r="X890" s="35"/>
      <c r="Y890" s="35"/>
      <c r="Z890" s="35"/>
      <c r="AA890" s="33" t="str">
        <f t="shared" si="99"/>
        <v>ECB Exclusively Validation</v>
      </c>
      <c r="AB890" s="33" t="str">
        <f t="shared" si="104"/>
        <v>IT</v>
      </c>
      <c r="AC890" s="28" t="s">
        <v>1051</v>
      </c>
      <c r="AD890" s="28" t="s">
        <v>2327</v>
      </c>
      <c r="AE890" s="33" t="s">
        <v>2491</v>
      </c>
      <c r="AF890" s="35"/>
      <c r="AG890" s="35"/>
      <c r="AH890" s="28"/>
    </row>
    <row r="891" spans="1:34" ht="15" customHeight="1" x14ac:dyDescent="0.25">
      <c r="A891" s="41" t="s">
        <v>2409</v>
      </c>
      <c r="B891" s="39" t="s">
        <v>3132</v>
      </c>
      <c r="C891" s="33" t="s">
        <v>1825</v>
      </c>
      <c r="D891" s="35"/>
      <c r="E891" s="35"/>
      <c r="F891" s="35"/>
      <c r="G891" s="35"/>
      <c r="H891" s="35"/>
      <c r="I891" s="35"/>
      <c r="J891" s="35"/>
      <c r="K891" s="35"/>
      <c r="L891" s="34" t="s">
        <v>8577</v>
      </c>
      <c r="M891" s="33" t="s">
        <v>2226</v>
      </c>
      <c r="N891" s="30" t="str">
        <f t="shared" si="98"/>
        <v>EV20: The item "Issuer Sector according to ESA 2010" was not reported --&gt;Template 1: SE.06.02; Expression: If {c0290} like '##8#' or (({c0040} not like 'ISIN/.*' or {c0040} not like 'CAU/ISIN/.*') and ({c0290} like '##1#' or {c0290} like '##2#' or {c0290} like '##3#' or {c0290} like '##5#' or {c0290} like '##6#'))  then {ec0231} &lt;&gt; empty</v>
      </c>
      <c r="O891" s="26" t="s">
        <v>1819</v>
      </c>
      <c r="P891" s="29" t="str">
        <f t="shared" si="100"/>
        <v/>
      </c>
      <c r="Q891" s="28" t="str">
        <f t="shared" si="101"/>
        <v/>
      </c>
      <c r="R891" s="29" t="str">
        <f t="shared" si="102"/>
        <v/>
      </c>
      <c r="S891" s="29" t="str">
        <f t="shared" si="103"/>
        <v>16 17 18 19</v>
      </c>
      <c r="T891" s="29"/>
      <c r="U891" s="58"/>
      <c r="V891" s="63">
        <v>42415</v>
      </c>
      <c r="W891" s="35" t="s">
        <v>8548</v>
      </c>
      <c r="X891" s="28" t="s">
        <v>8637</v>
      </c>
      <c r="Y891" s="35" t="s">
        <v>8546</v>
      </c>
      <c r="Z891" s="28" t="s">
        <v>8622</v>
      </c>
      <c r="AA891" s="33" t="str">
        <f t="shared" si="99"/>
        <v>ECB Exclusively Validation</v>
      </c>
      <c r="AB891" s="33" t="str">
        <f t="shared" si="104"/>
        <v>IT</v>
      </c>
      <c r="AC891" s="28" t="s">
        <v>1051</v>
      </c>
      <c r="AD891" s="28" t="s">
        <v>2701</v>
      </c>
      <c r="AE891" s="33" t="s">
        <v>84</v>
      </c>
      <c r="AF891" s="35"/>
      <c r="AG891" s="35"/>
      <c r="AH891" s="28"/>
    </row>
    <row r="892" spans="1:34" ht="15" customHeight="1" x14ac:dyDescent="0.25">
      <c r="A892" s="41" t="s">
        <v>2410</v>
      </c>
      <c r="B892" s="39" t="s">
        <v>3132</v>
      </c>
      <c r="C892" s="33" t="s">
        <v>1825</v>
      </c>
      <c r="D892" s="35"/>
      <c r="E892" s="35"/>
      <c r="F892" s="35"/>
      <c r="G892" s="35"/>
      <c r="H892" s="35"/>
      <c r="I892" s="35"/>
      <c r="J892" s="35"/>
      <c r="K892" s="35"/>
      <c r="L892" s="34" t="s">
        <v>8578</v>
      </c>
      <c r="M892" s="33" t="s">
        <v>7359</v>
      </c>
      <c r="N892" s="30" t="str">
        <f t="shared" si="98"/>
        <v>EV21: The item "Issuer Sector according to ESA 2010" was reported but not expected --&gt;Template 1: SE.06.02; Expression: If (({c0040} like 'ISIN/.*' or {c0040} like 'CAU/ISIN/.*') and ({c0290} like '##1#' or {c0290} like '##2#' or {c0290} like '##3#' or {c0290} like '##5#' or {c0290} like '##6#')) or {c0290} like '##4#' or {c0290} like '##7#' or {c0290} like '##9#' or {c0290} like '##0#' then {ec0231}=empty</v>
      </c>
      <c r="O892" s="26" t="s">
        <v>1819</v>
      </c>
      <c r="P892" s="29" t="str">
        <f t="shared" si="100"/>
        <v/>
      </c>
      <c r="Q892" s="28" t="str">
        <f t="shared" si="101"/>
        <v/>
      </c>
      <c r="R892" s="29" t="str">
        <f t="shared" si="102"/>
        <v/>
      </c>
      <c r="S892" s="29" t="str">
        <f t="shared" si="103"/>
        <v>16 17 18 19</v>
      </c>
      <c r="T892" s="29"/>
      <c r="U892" s="58">
        <v>42415</v>
      </c>
      <c r="V892" s="59">
        <v>42706</v>
      </c>
      <c r="W892" s="35" t="s">
        <v>8548</v>
      </c>
      <c r="X892" s="28" t="s">
        <v>23863</v>
      </c>
      <c r="Y892" s="32" t="s">
        <v>8546</v>
      </c>
      <c r="Z892" s="32" t="s">
        <v>8621</v>
      </c>
      <c r="AA892" s="33" t="str">
        <f t="shared" si="99"/>
        <v>ECB Exclusively Validation</v>
      </c>
      <c r="AB892" s="33" t="str">
        <f t="shared" si="104"/>
        <v>IT</v>
      </c>
      <c r="AC892" s="28" t="s">
        <v>1051</v>
      </c>
      <c r="AD892" s="33" t="s">
        <v>2327</v>
      </c>
      <c r="AE892" s="33" t="s">
        <v>2491</v>
      </c>
      <c r="AF892" s="35"/>
      <c r="AG892" s="35"/>
      <c r="AH892" s="28"/>
    </row>
    <row r="893" spans="1:34" ht="15" customHeight="1" x14ac:dyDescent="0.25">
      <c r="A893" s="41" t="s">
        <v>2411</v>
      </c>
      <c r="B893" s="39" t="s">
        <v>3132</v>
      </c>
      <c r="C893" s="33" t="s">
        <v>1825</v>
      </c>
      <c r="D893" s="35"/>
      <c r="E893" s="35"/>
      <c r="F893" s="35"/>
      <c r="G893" s="35"/>
      <c r="H893" s="35"/>
      <c r="I893" s="35"/>
      <c r="J893" s="35"/>
      <c r="K893" s="35"/>
      <c r="L893" s="34" t="s">
        <v>8566</v>
      </c>
      <c r="M893" s="33" t="s">
        <v>2227</v>
      </c>
      <c r="N893" s="30" t="str">
        <f t="shared" si="98"/>
        <v>EV22: The item "Country of residence for collective investment undertakings" was reported but not expected for this specific CIC code --&gt;Template 1: SE.06.02; Expression: If {c0290} like '##1#' or {c0290} like '##2#' or {c0290} like '##3#' or {c0290} like '##5#' or {c0290} like '##6#' or {c0290} like '##7#' or {c0290} like '##8#' or {c0290} like '##9#' or {c0290} like '##0#' then {ec0271} = empty</v>
      </c>
      <c r="O893" s="26" t="s">
        <v>1819</v>
      </c>
      <c r="P893" s="29" t="str">
        <f t="shared" si="100"/>
        <v/>
      </c>
      <c r="Q893" s="28" t="str">
        <f t="shared" si="101"/>
        <v/>
      </c>
      <c r="R893" s="29" t="str">
        <f t="shared" si="102"/>
        <v/>
      </c>
      <c r="S893" s="29" t="str">
        <f t="shared" si="103"/>
        <v>16 17 18 19</v>
      </c>
      <c r="T893" s="29"/>
      <c r="U893" s="58">
        <v>42415</v>
      </c>
      <c r="V893" s="28"/>
      <c r="W893" s="35"/>
      <c r="X893" s="28" t="s">
        <v>8583</v>
      </c>
      <c r="Y893" s="35"/>
      <c r="Z893" s="28"/>
      <c r="AA893" s="33" t="str">
        <f t="shared" si="99"/>
        <v>ECB Exclusively Validation</v>
      </c>
      <c r="AB893" s="33" t="str">
        <f t="shared" si="104"/>
        <v>IT</v>
      </c>
      <c r="AC893" s="28" t="s">
        <v>1051</v>
      </c>
      <c r="AD893" s="28" t="s">
        <v>2701</v>
      </c>
      <c r="AE893" s="33" t="s">
        <v>84</v>
      </c>
      <c r="AF893" s="35"/>
      <c r="AG893" s="35"/>
      <c r="AH893" s="28"/>
    </row>
    <row r="894" spans="1:34" ht="15" customHeight="1" x14ac:dyDescent="0.25">
      <c r="A894" s="41" t="s">
        <v>2412</v>
      </c>
      <c r="B894" s="39" t="s">
        <v>3132</v>
      </c>
      <c r="C894" s="33" t="s">
        <v>1825</v>
      </c>
      <c r="D894" s="35"/>
      <c r="E894" s="35"/>
      <c r="F894" s="35"/>
      <c r="G894" s="35"/>
      <c r="H894" s="35"/>
      <c r="I894" s="35"/>
      <c r="J894" s="35"/>
      <c r="K894" s="35"/>
      <c r="L894" s="34" t="s">
        <v>8579</v>
      </c>
      <c r="M894" s="33" t="s">
        <v>7358</v>
      </c>
      <c r="N894" s="30" t="str">
        <f t="shared" si="98"/>
        <v>EV23: The item "Country of residence for collective investment undertakings" was reported but not expected --&gt;Template 1: SE.06.02; Expression: If {c0290} like '##4#' and ({c0040} like 'ISIN/.*' or {c0040} like 'CAU/ISIN/.*') then {ec0271} = empty</v>
      </c>
      <c r="O894" s="26" t="s">
        <v>1819</v>
      </c>
      <c r="P894" s="29" t="str">
        <f t="shared" si="100"/>
        <v/>
      </c>
      <c r="Q894" s="28" t="str">
        <f t="shared" si="101"/>
        <v/>
      </c>
      <c r="R894" s="29" t="str">
        <f t="shared" si="102"/>
        <v/>
      </c>
      <c r="S894" s="29" t="str">
        <f t="shared" si="103"/>
        <v>16 17 18 19</v>
      </c>
      <c r="T894" s="29"/>
      <c r="U894" s="58">
        <v>42415</v>
      </c>
      <c r="V894" s="102">
        <v>42846</v>
      </c>
      <c r="W894" s="33" t="s">
        <v>8548</v>
      </c>
      <c r="X894" s="28" t="s">
        <v>23891</v>
      </c>
      <c r="Y894" s="35" t="s">
        <v>8546</v>
      </c>
      <c r="Z894" s="28" t="s">
        <v>8621</v>
      </c>
      <c r="AA894" s="33" t="str">
        <f t="shared" si="99"/>
        <v>ECB Exclusively Validation</v>
      </c>
      <c r="AB894" s="33" t="str">
        <f t="shared" si="104"/>
        <v>IT</v>
      </c>
      <c r="AC894" s="28" t="s">
        <v>1051</v>
      </c>
      <c r="AD894" s="33" t="s">
        <v>2327</v>
      </c>
      <c r="AE894" s="33" t="s">
        <v>2491</v>
      </c>
      <c r="AF894" s="35"/>
      <c r="AG894" s="35"/>
      <c r="AH894" s="28"/>
    </row>
    <row r="895" spans="1:34" ht="15" customHeight="1" x14ac:dyDescent="0.25">
      <c r="A895" s="41" t="s">
        <v>2413</v>
      </c>
      <c r="B895" s="39" t="s">
        <v>3132</v>
      </c>
      <c r="C895" s="33" t="s">
        <v>1825</v>
      </c>
      <c r="D895" s="35"/>
      <c r="E895" s="35"/>
      <c r="F895" s="35"/>
      <c r="G895" s="35"/>
      <c r="H895" s="35"/>
      <c r="I895" s="35"/>
      <c r="J895" s="35"/>
      <c r="K895" s="35"/>
      <c r="L895" s="34" t="s">
        <v>8580</v>
      </c>
      <c r="M895" s="33" t="s">
        <v>2228</v>
      </c>
      <c r="N895" s="30" t="str">
        <f t="shared" si="98"/>
        <v xml:space="preserve">EV24: The item "Country of residence for collective investment undertakings" was not reported --&gt;Template 1: SE.06.02; Expression: If {c0290} like '##4#' and ({c0040} not like 'ISIN/.*' or {c0040} not like 'CAU/ISIN/.*') then {ec0271} &lt;&gt; empty </v>
      </c>
      <c r="O895" s="26" t="s">
        <v>1819</v>
      </c>
      <c r="P895" s="29" t="str">
        <f t="shared" si="100"/>
        <v/>
      </c>
      <c r="Q895" s="28" t="str">
        <f t="shared" si="101"/>
        <v/>
      </c>
      <c r="R895" s="29" t="str">
        <f t="shared" si="102"/>
        <v/>
      </c>
      <c r="S895" s="29" t="str">
        <f t="shared" si="103"/>
        <v>16 17 18 19</v>
      </c>
      <c r="T895" s="29"/>
      <c r="U895" s="58"/>
      <c r="V895" s="63">
        <v>42415</v>
      </c>
      <c r="W895" s="35" t="s">
        <v>8548</v>
      </c>
      <c r="X895" s="28" t="s">
        <v>8637</v>
      </c>
      <c r="Y895" s="35" t="s">
        <v>8546</v>
      </c>
      <c r="Z895" s="28" t="s">
        <v>8622</v>
      </c>
      <c r="AA895" s="33" t="str">
        <f t="shared" si="99"/>
        <v>ECB Exclusively Validation</v>
      </c>
      <c r="AB895" s="33" t="str">
        <f t="shared" si="104"/>
        <v>IT</v>
      </c>
      <c r="AC895" s="28" t="s">
        <v>1051</v>
      </c>
      <c r="AD895" s="28" t="s">
        <v>2701</v>
      </c>
      <c r="AE895" s="33" t="s">
        <v>84</v>
      </c>
      <c r="AF895" s="35"/>
      <c r="AG895" s="35"/>
      <c r="AH895" s="28"/>
    </row>
    <row r="896" spans="1:34" ht="15" customHeight="1" x14ac:dyDescent="0.25">
      <c r="A896" s="41" t="s">
        <v>2414</v>
      </c>
      <c r="B896" s="39" t="s">
        <v>3132</v>
      </c>
      <c r="C896" s="35" t="s">
        <v>1825</v>
      </c>
      <c r="D896" s="35"/>
      <c r="E896" s="35"/>
      <c r="F896" s="35"/>
      <c r="G896" s="35"/>
      <c r="H896" s="35"/>
      <c r="I896" s="35"/>
      <c r="J896" s="35"/>
      <c r="K896" s="35"/>
      <c r="L896" s="34" t="s">
        <v>1866</v>
      </c>
      <c r="M896" s="33" t="s">
        <v>2229</v>
      </c>
      <c r="N896" s="30" t="str">
        <f t="shared" si="98"/>
        <v xml:space="preserve">EV25: The item "Instrument classification according to ESA 2010" was not reported --&gt;Template 1: SE.06.02; Expression: If {c0290} like '##1#' or {c0290} like '##2#' or {c0290} like '##3#' or {c0290} like '##5#' or {c0290} like '##6#' then {ec0291} &lt;&gt; empty </v>
      </c>
      <c r="O896" s="26" t="s">
        <v>1819</v>
      </c>
      <c r="P896" s="29" t="str">
        <f t="shared" si="100"/>
        <v/>
      </c>
      <c r="Q896" s="28" t="str">
        <f t="shared" si="101"/>
        <v/>
      </c>
      <c r="R896" s="29" t="str">
        <f t="shared" si="102"/>
        <v/>
      </c>
      <c r="S896" s="29" t="str">
        <f t="shared" si="103"/>
        <v>16 17 18 19</v>
      </c>
      <c r="T896" s="29"/>
      <c r="U896" s="38"/>
      <c r="V896" s="35"/>
      <c r="W896" s="35"/>
      <c r="X896" s="35"/>
      <c r="Y896" s="35"/>
      <c r="Z896" s="35"/>
      <c r="AA896" s="33" t="str">
        <f t="shared" si="99"/>
        <v>ECB Exclusively Validation</v>
      </c>
      <c r="AB896" s="33" t="str">
        <f t="shared" si="104"/>
        <v>IT</v>
      </c>
      <c r="AC896" s="28" t="s">
        <v>1051</v>
      </c>
      <c r="AD896" s="28" t="s">
        <v>2701</v>
      </c>
      <c r="AE896" s="33" t="s">
        <v>84</v>
      </c>
      <c r="AF896" s="35"/>
      <c r="AG896" s="35"/>
      <c r="AH896" s="28"/>
    </row>
    <row r="897" spans="1:34" ht="15" customHeight="1" x14ac:dyDescent="0.25">
      <c r="A897" s="41" t="s">
        <v>2415</v>
      </c>
      <c r="B897" s="39" t="s">
        <v>3132</v>
      </c>
      <c r="C897" s="35" t="s">
        <v>1825</v>
      </c>
      <c r="D897" s="35"/>
      <c r="E897" s="35"/>
      <c r="F897" s="35"/>
      <c r="G897" s="35"/>
      <c r="H897" s="35"/>
      <c r="I897" s="35"/>
      <c r="J897" s="35"/>
      <c r="K897" s="35"/>
      <c r="L897" s="34" t="s">
        <v>2252</v>
      </c>
      <c r="M897" s="33" t="s">
        <v>2230</v>
      </c>
      <c r="N897" s="30" t="str">
        <f t="shared" si="98"/>
        <v xml:space="preserve">EV26: The item "Instrument classification according to ESA 2010" was reported but not expected for this specific CIC code --&gt;Template 1: SE.06.02; Expression: If {c0290} like '##4#' or {c0290} like '##7#' or {c0290} like '##8#' or {c0290} like '##9#' or {c0290} like '##0#' then {ec0291} = empty </v>
      </c>
      <c r="O897" s="26" t="s">
        <v>1819</v>
      </c>
      <c r="P897" s="29" t="str">
        <f t="shared" si="100"/>
        <v/>
      </c>
      <c r="Q897" s="28" t="str">
        <f t="shared" si="101"/>
        <v/>
      </c>
      <c r="R897" s="29" t="str">
        <f t="shared" si="102"/>
        <v/>
      </c>
      <c r="S897" s="29" t="str">
        <f t="shared" si="103"/>
        <v>16 17 18 19</v>
      </c>
      <c r="T897" s="29"/>
      <c r="U897" s="38"/>
      <c r="V897" s="35"/>
      <c r="W897" s="35"/>
      <c r="X897" s="35"/>
      <c r="Y897" s="35"/>
      <c r="Z897" s="35"/>
      <c r="AA897" s="33" t="str">
        <f t="shared" si="99"/>
        <v>ECB Exclusively Validation</v>
      </c>
      <c r="AB897" s="33" t="str">
        <f t="shared" si="104"/>
        <v>IT</v>
      </c>
      <c r="AC897" s="28" t="s">
        <v>1051</v>
      </c>
      <c r="AD897" s="28" t="s">
        <v>2701</v>
      </c>
      <c r="AE897" s="33" t="s">
        <v>84</v>
      </c>
      <c r="AF897" s="35"/>
      <c r="AG897" s="35"/>
      <c r="AH897" s="28"/>
    </row>
    <row r="898" spans="1:34" ht="15" customHeight="1" x14ac:dyDescent="0.25">
      <c r="A898" s="41" t="s">
        <v>2416</v>
      </c>
      <c r="B898" s="39" t="s">
        <v>3132</v>
      </c>
      <c r="C898" s="35" t="s">
        <v>1825</v>
      </c>
      <c r="D898" s="35"/>
      <c r="E898" s="35"/>
      <c r="F898" s="35"/>
      <c r="G898" s="35"/>
      <c r="H898" s="35"/>
      <c r="I898" s="35"/>
      <c r="J898" s="35"/>
      <c r="K898" s="35"/>
      <c r="L898" s="34" t="s">
        <v>8581</v>
      </c>
      <c r="M898" s="33" t="s">
        <v>2231</v>
      </c>
      <c r="N898" s="30" t="str">
        <f t="shared" ref="N898:N944" si="105">CONCATENATE(A898,": ",M898," --&gt;",IF(C898&lt;&gt;"",CONCATENATE(C$1,": ",C898),""),IF(D898&lt;&gt;"",CONCATENATE("; ",D$1,": ",D898),""),IF(E898&lt;&gt;"",CONCATENATE("; ",E$1,": ",E898),""),IF(E898&lt;&gt;"",CONCATENATE("; ",E$1,": ",E898),""),IF(F898&lt;&gt;"",CONCATENATE("; ",F$1,": ",F898),""),IF(G898&lt;&gt;"",CONCATENATE("; ",G$1,": ",G898),""),IF(H898&lt;&gt;"",CONCATENATE("; ",H$1,": ",H898),""),IF(I898&lt;&gt;"",CONCATENATE("; ",I$1,": ",I898),""),IF(J898&lt;&gt;"",CONCATENATE("; ",J$1,": ",J898),""),IF(K898&lt;&gt;"",CONCATENATE("; ",$K$1,": ",K898),""),"; Expression: ",L898)</f>
        <v>EV27: The item "Issue date" was not reported --&gt;Template 1: SE.06.02; Expression: If (({c0290} like '##1#' or {c0290} like '##2#' or {c0290} like '##5#' or {c0290} like '##6#') and ({c0040} not like 'ISIN/.*' or {c0040} not like 'CAU/ISIN/.*')) or ({c0290} like '##8#') then {ec0381} &lt;&gt; empty</v>
      </c>
      <c r="O898" s="26" t="s">
        <v>1819</v>
      </c>
      <c r="P898" s="29" t="str">
        <f t="shared" si="100"/>
        <v/>
      </c>
      <c r="Q898" s="28" t="str">
        <f t="shared" si="101"/>
        <v/>
      </c>
      <c r="R898" s="29" t="str">
        <f t="shared" si="102"/>
        <v/>
      </c>
      <c r="S898" s="29" t="str">
        <f t="shared" si="103"/>
        <v>16 17 18 19</v>
      </c>
      <c r="T898" s="29"/>
      <c r="U898" s="58"/>
      <c r="V898" s="63">
        <v>42415</v>
      </c>
      <c r="W898" s="35" t="s">
        <v>8548</v>
      </c>
      <c r="X898" s="28" t="s">
        <v>8637</v>
      </c>
      <c r="Y898" s="35" t="s">
        <v>8546</v>
      </c>
      <c r="Z898" s="28" t="s">
        <v>8622</v>
      </c>
      <c r="AA898" s="33" t="str">
        <f t="shared" ref="AA898:AA944" si="106">IF(ISNUMBER(SEARCH("BV",A898)),"Business validation",IF(ISNUMBER(SEARCH("TV",A898)),"Technical validation",IF(ISNUMBER(SEARCH("EV",A898)),"ECB Exclusively Validation","Error")))</f>
        <v>ECB Exclusively Validation</v>
      </c>
      <c r="AB898" s="33" t="str">
        <f t="shared" si="104"/>
        <v>IT</v>
      </c>
      <c r="AC898" s="28" t="s">
        <v>1051</v>
      </c>
      <c r="AD898" s="28" t="s">
        <v>2701</v>
      </c>
      <c r="AE898" s="33" t="s">
        <v>84</v>
      </c>
      <c r="AF898" s="35"/>
      <c r="AG898" s="35"/>
      <c r="AH898" s="28"/>
    </row>
    <row r="899" spans="1:34" ht="15" customHeight="1" x14ac:dyDescent="0.25">
      <c r="A899" s="41" t="s">
        <v>2417</v>
      </c>
      <c r="B899" s="39" t="s">
        <v>3132</v>
      </c>
      <c r="C899" s="35" t="s">
        <v>1825</v>
      </c>
      <c r="D899" s="35"/>
      <c r="E899" s="35"/>
      <c r="F899" s="35"/>
      <c r="G899" s="35"/>
      <c r="H899" s="35"/>
      <c r="I899" s="35"/>
      <c r="J899" s="35"/>
      <c r="K899" s="35"/>
      <c r="L899" s="34" t="s">
        <v>7360</v>
      </c>
      <c r="M899" s="33" t="s">
        <v>2232</v>
      </c>
      <c r="N899" s="30" t="str">
        <f t="shared" si="105"/>
        <v xml:space="preserve">EV28: The item "Issue date" was reported but not expected for this specific CIC code --&gt;Template 1: SE.06.02; Expression: If {c0290} like '##3#' or {c0290} like '##4#' or {c0290} like '##7#' or {c0290} like '##9#' or {c0290} like '##0#' then {ec0381} = empty </v>
      </c>
      <c r="O899" s="26" t="s">
        <v>1819</v>
      </c>
      <c r="P899" s="29" t="str">
        <f t="shared" ref="P899:P922" si="107">TRIM((CONCATENATE(IFERROR(MID(O899,SEARCH("01",O899),2),"")," ",IFERROR(MID(O899,SEARCH("02",O899),2),"")," ",IFERROR(MID(O899,SEARCH("03",O899),2),"")," ",IFERROR(MID(O899,SEARCH("04",O899),2),"")," ",IFERROR(MID(O899,SEARCH("05",O899),2),""),," ",IFERROR(MID(O899,SEARCH("06",O899),2),""))))</f>
        <v/>
      </c>
      <c r="Q899" s="28" t="str">
        <f t="shared" ref="Q899:Q922" si="108">TRIM((CONCATENATE(IFERROR(MID(O899,SEARCH("10",O899),2),"")," ",IFERROR(MID(O899,SEARCH("11",O899),2),"")," ",IFERROR(MID(O899,SEARCH("12",O899),2),"")," ",IFERROR(MID(O899,SEARCH("13",O899),2),"")," ",IFERROR(MID(O899,SEARCH("14",O899),2),"")," ",IFERROR(MID(O899,SEARCH("15",O899),2),""))))</f>
        <v/>
      </c>
      <c r="R899" s="29" t="str">
        <f t="shared" ref="R899:R922" si="109">TRIM((CONCATENATE(IFERROR(MID(O899,SEARCH("07",O899),2),"")," ",IFERROR(MID(O899,SEARCH("08",O899),2),"")," ",IFERROR(MID(O899,SEARCH("09",O899),2),""))))</f>
        <v/>
      </c>
      <c r="S899" s="29" t="str">
        <f t="shared" ref="S899:S922" si="110">TRIM((CONCATENATE(IFERROR(MID(O899,SEARCH("16",O899),2),"")," ",IFERROR(MID(O899,SEARCH("17",O899),2),"")," ",IFERROR(MID(O899,SEARCH("18",O899),2),"")," ",IFERROR(MID(O899,SEARCH("19",O899),2),""))))</f>
        <v>16 17 18 19</v>
      </c>
      <c r="T899" s="29"/>
      <c r="U899" s="38"/>
      <c r="V899" s="102">
        <v>42846</v>
      </c>
      <c r="W899" s="33" t="s">
        <v>8548</v>
      </c>
      <c r="X899" s="73" t="s">
        <v>23892</v>
      </c>
      <c r="Y899" s="33" t="s">
        <v>8546</v>
      </c>
      <c r="Z899" s="33" t="s">
        <v>8621</v>
      </c>
      <c r="AA899" s="33" t="str">
        <f t="shared" si="106"/>
        <v>ECB Exclusively Validation</v>
      </c>
      <c r="AB899" s="33" t="str">
        <f t="shared" si="104"/>
        <v>IT</v>
      </c>
      <c r="AC899" s="28" t="s">
        <v>1051</v>
      </c>
      <c r="AD899" s="28" t="s">
        <v>2327</v>
      </c>
      <c r="AE899" s="33" t="s">
        <v>2491</v>
      </c>
      <c r="AF899" s="35"/>
      <c r="AG899" s="35"/>
      <c r="AH899" s="28"/>
    </row>
    <row r="900" spans="1:34" ht="15" customHeight="1" x14ac:dyDescent="0.25">
      <c r="A900" s="41" t="s">
        <v>2418</v>
      </c>
      <c r="B900" s="39" t="s">
        <v>3132</v>
      </c>
      <c r="C900" s="35" t="s">
        <v>1825</v>
      </c>
      <c r="D900" s="35"/>
      <c r="E900" s="35"/>
      <c r="F900" s="35"/>
      <c r="G900" s="35"/>
      <c r="H900" s="35"/>
      <c r="I900" s="35"/>
      <c r="J900" s="35"/>
      <c r="K900" s="35"/>
      <c r="L900" s="34" t="s">
        <v>8582</v>
      </c>
      <c r="M900" s="33" t="s">
        <v>7361</v>
      </c>
      <c r="N900" s="30" t="str">
        <f t="shared" si="105"/>
        <v xml:space="preserve">EV29: The item "Issue date" was reported but not expected --&gt;Template 1: SE.06.02; Expression: If ({c0290} like '##1#' or {c0290} like '##2#' or {c0290} like '##5#' or {c0290} like '##6#') and ({c0040} like 'ISIN/.*' or {c0040} like 'CAU/ISIN/.*') then {ec0381} = empty </v>
      </c>
      <c r="O900" s="26" t="s">
        <v>1819</v>
      </c>
      <c r="P900" s="29" t="str">
        <f t="shared" si="107"/>
        <v/>
      </c>
      <c r="Q900" s="28" t="str">
        <f t="shared" si="108"/>
        <v/>
      </c>
      <c r="R900" s="29" t="str">
        <f t="shared" si="109"/>
        <v/>
      </c>
      <c r="S900" s="29" t="str">
        <f t="shared" si="110"/>
        <v>16 17 18 19</v>
      </c>
      <c r="T900" s="29"/>
      <c r="U900" s="58">
        <v>42415</v>
      </c>
      <c r="V900" s="102">
        <v>42846</v>
      </c>
      <c r="W900" s="35" t="s">
        <v>8548</v>
      </c>
      <c r="X900" s="28" t="s">
        <v>23894</v>
      </c>
      <c r="Y900" s="35" t="s">
        <v>8546</v>
      </c>
      <c r="Z900" s="28" t="s">
        <v>8621</v>
      </c>
      <c r="AA900" s="33" t="str">
        <f t="shared" si="106"/>
        <v>ECB Exclusively Validation</v>
      </c>
      <c r="AB900" s="33" t="str">
        <f t="shared" si="104"/>
        <v>IT</v>
      </c>
      <c r="AC900" s="28" t="s">
        <v>1051</v>
      </c>
      <c r="AD900" s="33" t="s">
        <v>2327</v>
      </c>
      <c r="AE900" s="33" t="s">
        <v>2491</v>
      </c>
      <c r="AF900" s="35"/>
      <c r="AG900" s="35"/>
      <c r="AH900" s="28"/>
    </row>
    <row r="901" spans="1:34" ht="15" customHeight="1" x14ac:dyDescent="0.25">
      <c r="A901" s="41" t="s">
        <v>2419</v>
      </c>
      <c r="B901" s="39" t="s">
        <v>3132</v>
      </c>
      <c r="C901" s="35" t="s">
        <v>1825</v>
      </c>
      <c r="D901" s="35"/>
      <c r="E901" s="35"/>
      <c r="F901" s="35"/>
      <c r="G901" s="35"/>
      <c r="H901" s="35"/>
      <c r="I901" s="35"/>
      <c r="J901" s="35"/>
      <c r="K901" s="35"/>
      <c r="L901" s="34" t="s">
        <v>7363</v>
      </c>
      <c r="M901" s="33" t="s">
        <v>103</v>
      </c>
      <c r="N901" s="30" t="str">
        <f t="shared" si="105"/>
        <v>EV30: Data type ISO 8601 incorrect --&gt;Template 1: SE.06.02; Expression: {ec0381} - data type constrains [ISO 8601: (yyyy-mm-dd)]</v>
      </c>
      <c r="O901" s="26" t="s">
        <v>1819</v>
      </c>
      <c r="P901" s="29" t="str">
        <f t="shared" si="107"/>
        <v/>
      </c>
      <c r="Q901" s="28" t="str">
        <f t="shared" si="108"/>
        <v/>
      </c>
      <c r="R901" s="29" t="str">
        <f t="shared" si="109"/>
        <v/>
      </c>
      <c r="S901" s="29" t="str">
        <f t="shared" si="110"/>
        <v>16 17 18 19</v>
      </c>
      <c r="T901" s="29"/>
      <c r="U901" s="38"/>
      <c r="V901" s="35"/>
      <c r="W901" s="35"/>
      <c r="X901" s="35"/>
      <c r="Y901" s="35"/>
      <c r="Z901" s="35"/>
      <c r="AA901" s="33" t="str">
        <f t="shared" si="106"/>
        <v>ECB Exclusively Validation</v>
      </c>
      <c r="AB901" s="33" t="str">
        <f t="shared" si="104"/>
        <v>IT</v>
      </c>
      <c r="AC901" s="28" t="s">
        <v>7</v>
      </c>
      <c r="AD901" s="28" t="s">
        <v>2699</v>
      </c>
      <c r="AE901" s="33" t="s">
        <v>84</v>
      </c>
      <c r="AF901" s="35"/>
      <c r="AG901" s="35"/>
      <c r="AH901" s="28"/>
    </row>
    <row r="902" spans="1:34" ht="15" customHeight="1" x14ac:dyDescent="0.25">
      <c r="A902" s="41" t="s">
        <v>2420</v>
      </c>
      <c r="B902" s="39" t="s">
        <v>3132</v>
      </c>
      <c r="C902" s="35" t="s">
        <v>1826</v>
      </c>
      <c r="D902" s="35"/>
      <c r="E902" s="35"/>
      <c r="F902" s="35"/>
      <c r="G902" s="35"/>
      <c r="H902" s="35"/>
      <c r="I902" s="35"/>
      <c r="J902" s="35"/>
      <c r="K902" s="35"/>
      <c r="L902" s="34" t="s">
        <v>2323</v>
      </c>
      <c r="M902" s="33" t="s">
        <v>2233</v>
      </c>
      <c r="N902" s="30" t="str">
        <f t="shared" si="105"/>
        <v>EV31: The item "Line identification code" was not reported --&gt;Template 1: E.01.01; Expression: {ec0010} &lt;&gt; empty</v>
      </c>
      <c r="O902" s="26" t="s">
        <v>1819</v>
      </c>
      <c r="P902" s="29" t="str">
        <f t="shared" si="107"/>
        <v/>
      </c>
      <c r="Q902" s="28" t="str">
        <f t="shared" si="108"/>
        <v/>
      </c>
      <c r="R902" s="29" t="str">
        <f t="shared" si="109"/>
        <v/>
      </c>
      <c r="S902" s="29" t="str">
        <f t="shared" si="110"/>
        <v>16 17 18 19</v>
      </c>
      <c r="T902" s="29"/>
      <c r="U902" s="38"/>
      <c r="V902" s="35"/>
      <c r="W902" s="35"/>
      <c r="X902" s="35"/>
      <c r="Y902" s="35"/>
      <c r="Z902" s="35"/>
      <c r="AA902" s="33" t="str">
        <f t="shared" si="106"/>
        <v>ECB Exclusively Validation</v>
      </c>
      <c r="AB902" s="33" t="str">
        <f t="shared" si="104"/>
        <v>IT</v>
      </c>
      <c r="AC902" s="28" t="s">
        <v>11</v>
      </c>
      <c r="AD902" s="33" t="s">
        <v>2327</v>
      </c>
      <c r="AE902" s="33" t="s">
        <v>84</v>
      </c>
      <c r="AF902" s="35"/>
      <c r="AG902" s="35"/>
      <c r="AH902" s="28"/>
    </row>
    <row r="903" spans="1:34" ht="15" customHeight="1" x14ac:dyDescent="0.25">
      <c r="A903" s="41" t="s">
        <v>2421</v>
      </c>
      <c r="B903" s="39" t="s">
        <v>3132</v>
      </c>
      <c r="C903" s="35" t="s">
        <v>1826</v>
      </c>
      <c r="D903" s="35"/>
      <c r="E903" s="35"/>
      <c r="F903" s="35"/>
      <c r="G903" s="35"/>
      <c r="H903" s="35"/>
      <c r="I903" s="35"/>
      <c r="J903" s="35"/>
      <c r="K903" s="35"/>
      <c r="L903" s="34" t="s">
        <v>1827</v>
      </c>
      <c r="M903" s="33" t="s">
        <v>2234</v>
      </c>
      <c r="N903" s="30" t="str">
        <f t="shared" si="105"/>
        <v>EV32: The item "Issuer country" was not reported --&gt;Template 1: E.01.01; Expression: {ec0020} &lt;&gt; empty</v>
      </c>
      <c r="O903" s="26" t="s">
        <v>1819</v>
      </c>
      <c r="P903" s="29" t="str">
        <f t="shared" si="107"/>
        <v/>
      </c>
      <c r="Q903" s="28" t="str">
        <f t="shared" si="108"/>
        <v/>
      </c>
      <c r="R903" s="29" t="str">
        <f t="shared" si="109"/>
        <v/>
      </c>
      <c r="S903" s="29" t="str">
        <f t="shared" si="110"/>
        <v>16 17 18 19</v>
      </c>
      <c r="T903" s="29"/>
      <c r="U903" s="38"/>
      <c r="V903" s="35"/>
      <c r="W903" s="35"/>
      <c r="X903" s="35"/>
      <c r="Y903" s="35"/>
      <c r="Z903" s="35"/>
      <c r="AA903" s="33" t="str">
        <f t="shared" si="106"/>
        <v>ECB Exclusively Validation</v>
      </c>
      <c r="AB903" s="33" t="str">
        <f t="shared" si="104"/>
        <v>IT</v>
      </c>
      <c r="AC903" s="28" t="s">
        <v>11</v>
      </c>
      <c r="AD903" s="33" t="s">
        <v>2327</v>
      </c>
      <c r="AE903" s="33" t="s">
        <v>84</v>
      </c>
      <c r="AF903" s="35"/>
      <c r="AG903" s="35"/>
      <c r="AH903" s="28"/>
    </row>
    <row r="904" spans="1:34" ht="15" customHeight="1" x14ac:dyDescent="0.25">
      <c r="A904" s="41" t="s">
        <v>2422</v>
      </c>
      <c r="B904" s="39" t="s">
        <v>3132</v>
      </c>
      <c r="C904" s="35" t="s">
        <v>1826</v>
      </c>
      <c r="D904" s="35"/>
      <c r="E904" s="35"/>
      <c r="F904" s="35"/>
      <c r="G904" s="35"/>
      <c r="H904" s="35"/>
      <c r="I904" s="35"/>
      <c r="J904" s="35"/>
      <c r="K904" s="35"/>
      <c r="L904" s="34" t="s">
        <v>1828</v>
      </c>
      <c r="M904" s="33" t="s">
        <v>2235</v>
      </c>
      <c r="N904" s="30" t="str">
        <f t="shared" si="105"/>
        <v>EV33: The item "Currency" was not reported --&gt;Template 1: E.01.01; Expression: {ec0030} &lt;&gt; empty</v>
      </c>
      <c r="O904" s="26" t="s">
        <v>1819</v>
      </c>
      <c r="P904" s="29" t="str">
        <f t="shared" si="107"/>
        <v/>
      </c>
      <c r="Q904" s="28" t="str">
        <f t="shared" si="108"/>
        <v/>
      </c>
      <c r="R904" s="29" t="str">
        <f t="shared" si="109"/>
        <v/>
      </c>
      <c r="S904" s="29" t="str">
        <f t="shared" si="110"/>
        <v>16 17 18 19</v>
      </c>
      <c r="T904" s="29"/>
      <c r="U904" s="38"/>
      <c r="V904" s="35"/>
      <c r="W904" s="35"/>
      <c r="X904" s="35"/>
      <c r="Y904" s="35"/>
      <c r="Z904" s="35"/>
      <c r="AA904" s="33" t="str">
        <f t="shared" si="106"/>
        <v>ECB Exclusively Validation</v>
      </c>
      <c r="AB904" s="33" t="str">
        <f t="shared" si="104"/>
        <v>IT</v>
      </c>
      <c r="AC904" s="28" t="s">
        <v>11</v>
      </c>
      <c r="AD904" s="33" t="s">
        <v>2327</v>
      </c>
      <c r="AE904" s="33" t="s">
        <v>84</v>
      </c>
      <c r="AF904" s="35"/>
      <c r="AG904" s="35"/>
      <c r="AH904" s="28"/>
    </row>
    <row r="905" spans="1:34" ht="15" customHeight="1" x14ac:dyDescent="0.25">
      <c r="A905" s="41" t="s">
        <v>2423</v>
      </c>
      <c r="B905" s="39" t="s">
        <v>3132</v>
      </c>
      <c r="C905" s="35" t="s">
        <v>1826</v>
      </c>
      <c r="D905" s="35"/>
      <c r="E905" s="35"/>
      <c r="F905" s="35"/>
      <c r="G905" s="35"/>
      <c r="H905" s="35"/>
      <c r="I905" s="35"/>
      <c r="J905" s="35"/>
      <c r="K905" s="35"/>
      <c r="L905" s="34" t="s">
        <v>2507</v>
      </c>
      <c r="M905" s="33" t="s">
        <v>2508</v>
      </c>
      <c r="N905" s="30" t="str">
        <f t="shared" si="105"/>
        <v>EV34: The item "Total Solvency II amount" was not reported --&gt;Template 1: E.01.01; Expression: {ec0040} &lt;&gt; empty</v>
      </c>
      <c r="O905" s="26" t="s">
        <v>1819</v>
      </c>
      <c r="P905" s="29" t="str">
        <f t="shared" si="107"/>
        <v/>
      </c>
      <c r="Q905" s="28" t="str">
        <f t="shared" si="108"/>
        <v/>
      </c>
      <c r="R905" s="29" t="str">
        <f t="shared" si="109"/>
        <v/>
      </c>
      <c r="S905" s="29" t="str">
        <f t="shared" si="110"/>
        <v>16 17 18 19</v>
      </c>
      <c r="T905" s="29"/>
      <c r="U905" s="38"/>
      <c r="V905" s="35"/>
      <c r="W905" s="35"/>
      <c r="X905" s="35"/>
      <c r="Y905" s="35"/>
      <c r="Z905" s="35"/>
      <c r="AA905" s="33" t="str">
        <f t="shared" si="106"/>
        <v>ECB Exclusively Validation</v>
      </c>
      <c r="AB905" s="33" t="str">
        <f t="shared" si="104"/>
        <v>IT</v>
      </c>
      <c r="AC905" s="28" t="s">
        <v>11</v>
      </c>
      <c r="AD905" s="33" t="s">
        <v>2327</v>
      </c>
      <c r="AE905" s="33" t="s">
        <v>84</v>
      </c>
      <c r="AF905" s="35"/>
      <c r="AG905" s="35"/>
      <c r="AH905" s="28"/>
    </row>
    <row r="906" spans="1:34" ht="15" customHeight="1" x14ac:dyDescent="0.25">
      <c r="A906" s="41" t="s">
        <v>2424</v>
      </c>
      <c r="B906" s="39" t="s">
        <v>3132</v>
      </c>
      <c r="C906" s="35" t="s">
        <v>1826</v>
      </c>
      <c r="D906" s="35"/>
      <c r="E906" s="35"/>
      <c r="F906" s="35"/>
      <c r="G906" s="35"/>
      <c r="H906" s="35"/>
      <c r="I906" s="35"/>
      <c r="J906" s="35"/>
      <c r="K906" s="35"/>
      <c r="L906" s="34" t="s">
        <v>8567</v>
      </c>
      <c r="M906" s="33" t="s">
        <v>2509</v>
      </c>
      <c r="N906" s="30" t="str">
        <f t="shared" si="105"/>
        <v>EV35: The item "Total Solvency II amount" was reported with a negative value --&gt;Template 1: E.01.01; Expression: {ec0040}&gt;=0</v>
      </c>
      <c r="O906" s="26" t="s">
        <v>1819</v>
      </c>
      <c r="P906" s="29" t="str">
        <f t="shared" si="107"/>
        <v/>
      </c>
      <c r="Q906" s="28" t="str">
        <f t="shared" si="108"/>
        <v/>
      </c>
      <c r="R906" s="29" t="str">
        <f t="shared" si="109"/>
        <v/>
      </c>
      <c r="S906" s="29" t="str">
        <f t="shared" si="110"/>
        <v>16 17 18 19</v>
      </c>
      <c r="T906" s="29"/>
      <c r="U906" s="58">
        <v>42415</v>
      </c>
      <c r="V906" s="28"/>
      <c r="W906" s="35"/>
      <c r="X906" s="28" t="s">
        <v>8583</v>
      </c>
      <c r="Y906" s="35"/>
      <c r="Z906" s="28"/>
      <c r="AA906" s="33" t="str">
        <f t="shared" si="106"/>
        <v>ECB Exclusively Validation</v>
      </c>
      <c r="AB906" s="33" t="str">
        <f t="shared" si="104"/>
        <v>IT</v>
      </c>
      <c r="AC906" s="28" t="s">
        <v>1051</v>
      </c>
      <c r="AD906" s="28" t="s">
        <v>2701</v>
      </c>
      <c r="AE906" s="33" t="s">
        <v>84</v>
      </c>
      <c r="AF906" s="35"/>
      <c r="AG906" s="35"/>
      <c r="AH906" s="28"/>
    </row>
    <row r="907" spans="1:34" ht="15" customHeight="1" x14ac:dyDescent="0.25">
      <c r="A907" s="41" t="s">
        <v>2425</v>
      </c>
      <c r="B907" s="39" t="s">
        <v>3132</v>
      </c>
      <c r="C907" s="35" t="s">
        <v>1826</v>
      </c>
      <c r="D907" s="35"/>
      <c r="E907" s="35"/>
      <c r="F907" s="35"/>
      <c r="G907" s="35"/>
      <c r="H907" s="35"/>
      <c r="I907" s="35"/>
      <c r="J907" s="35"/>
      <c r="K907" s="35"/>
      <c r="L907" s="34" t="s">
        <v>2510</v>
      </c>
      <c r="M907" s="33" t="s">
        <v>2511</v>
      </c>
      <c r="N907" s="30" t="str">
        <f t="shared" si="105"/>
        <v xml:space="preserve">EV36: The item "Accrued interest" was not reported --&gt;Template 1: E.01.01; Expression: {ec0050} &lt;&gt; empty </v>
      </c>
      <c r="O907" s="26" t="s">
        <v>1819</v>
      </c>
      <c r="P907" s="29" t="str">
        <f t="shared" si="107"/>
        <v/>
      </c>
      <c r="Q907" s="28" t="str">
        <f t="shared" si="108"/>
        <v/>
      </c>
      <c r="R907" s="29" t="str">
        <f t="shared" si="109"/>
        <v/>
      </c>
      <c r="S907" s="29" t="str">
        <f t="shared" si="110"/>
        <v>16 17 18 19</v>
      </c>
      <c r="T907" s="29"/>
      <c r="U907" s="38"/>
      <c r="V907" s="35"/>
      <c r="W907" s="35"/>
      <c r="X907" s="35"/>
      <c r="Y907" s="35"/>
      <c r="Z907" s="35"/>
      <c r="AA907" s="33" t="str">
        <f t="shared" si="106"/>
        <v>ECB Exclusively Validation</v>
      </c>
      <c r="AB907" s="33" t="str">
        <f t="shared" si="104"/>
        <v>IT</v>
      </c>
      <c r="AC907" s="28" t="s">
        <v>11</v>
      </c>
      <c r="AD907" s="33" t="s">
        <v>2327</v>
      </c>
      <c r="AE907" s="33" t="s">
        <v>84</v>
      </c>
      <c r="AF907" s="35"/>
      <c r="AG907" s="35"/>
      <c r="AH907" s="28"/>
    </row>
    <row r="908" spans="1:34" ht="15" customHeight="1" x14ac:dyDescent="0.25">
      <c r="A908" s="41" t="s">
        <v>2426</v>
      </c>
      <c r="B908" s="39" t="s">
        <v>3132</v>
      </c>
      <c r="C908" s="35" t="s">
        <v>1826</v>
      </c>
      <c r="D908" s="35"/>
      <c r="E908" s="35"/>
      <c r="F908" s="35"/>
      <c r="G908" s="35"/>
      <c r="H908" s="35"/>
      <c r="I908" s="35"/>
      <c r="J908" s="35"/>
      <c r="K908" s="35"/>
      <c r="L908" s="34" t="s">
        <v>8568</v>
      </c>
      <c r="M908" s="33" t="s">
        <v>2512</v>
      </c>
      <c r="N908" s="30" t="str">
        <f t="shared" si="105"/>
        <v>EV37: The item "Accrued interest" was reported with a negative value --&gt;Template 1: E.01.01; Expression: {ec0050}&gt;=0</v>
      </c>
      <c r="O908" s="26" t="s">
        <v>1819</v>
      </c>
      <c r="P908" s="29" t="str">
        <f t="shared" si="107"/>
        <v/>
      </c>
      <c r="Q908" s="28" t="str">
        <f t="shared" si="108"/>
        <v/>
      </c>
      <c r="R908" s="29" t="str">
        <f t="shared" si="109"/>
        <v/>
      </c>
      <c r="S908" s="29" t="str">
        <f t="shared" si="110"/>
        <v>16 17 18 19</v>
      </c>
      <c r="T908" s="29"/>
      <c r="U908" s="58">
        <v>42415</v>
      </c>
      <c r="V908" s="58">
        <v>42639</v>
      </c>
      <c r="W908" s="32" t="s">
        <v>8548</v>
      </c>
      <c r="X908" s="28" t="s">
        <v>23826</v>
      </c>
      <c r="Y908" s="32" t="s">
        <v>8546</v>
      </c>
      <c r="Z908" s="32" t="s">
        <v>8621</v>
      </c>
      <c r="AA908" s="33" t="str">
        <f t="shared" si="106"/>
        <v>ECB Exclusively Validation</v>
      </c>
      <c r="AB908" s="33" t="str">
        <f t="shared" si="104"/>
        <v>IT</v>
      </c>
      <c r="AC908" s="28" t="s">
        <v>1051</v>
      </c>
      <c r="AD908" s="28" t="s">
        <v>2701</v>
      </c>
      <c r="AE908" s="33" t="s">
        <v>84</v>
      </c>
      <c r="AF908" s="35"/>
      <c r="AG908" s="35"/>
      <c r="AH908" s="28"/>
    </row>
    <row r="909" spans="1:34" ht="15" customHeight="1" x14ac:dyDescent="0.25">
      <c r="A909" s="41" t="s">
        <v>2427</v>
      </c>
      <c r="B909" s="39" t="s">
        <v>3132</v>
      </c>
      <c r="C909" s="35" t="s">
        <v>1826</v>
      </c>
      <c r="D909" s="35"/>
      <c r="E909" s="35"/>
      <c r="F909" s="35"/>
      <c r="G909" s="35"/>
      <c r="H909" s="35"/>
      <c r="I909" s="35"/>
      <c r="J909" s="35"/>
      <c r="K909" s="35"/>
      <c r="L909" s="34" t="s">
        <v>8569</v>
      </c>
      <c r="M909" s="33" t="s">
        <v>2236</v>
      </c>
      <c r="N909" s="30" t="str">
        <f t="shared" si="105"/>
        <v>EV38: The item "Accrued interest" is larger than the item "Total Solvency II amount"  --&gt;Template 1: E.01.01; Expression: {ec0050}&lt;{ec0040}</v>
      </c>
      <c r="O909" s="26" t="s">
        <v>1819</v>
      </c>
      <c r="P909" s="29" t="str">
        <f t="shared" si="107"/>
        <v/>
      </c>
      <c r="Q909" s="28" t="str">
        <f t="shared" si="108"/>
        <v/>
      </c>
      <c r="R909" s="29" t="str">
        <f t="shared" si="109"/>
        <v/>
      </c>
      <c r="S909" s="29" t="str">
        <f t="shared" si="110"/>
        <v>16 17 18 19</v>
      </c>
      <c r="T909" s="29"/>
      <c r="U909" s="58">
        <v>42415</v>
      </c>
      <c r="V909" s="28"/>
      <c r="W909" s="35"/>
      <c r="X909" s="28" t="s">
        <v>8583</v>
      </c>
      <c r="Y909" s="35"/>
      <c r="Z909" s="28"/>
      <c r="AA909" s="33" t="str">
        <f t="shared" si="106"/>
        <v>ECB Exclusively Validation</v>
      </c>
      <c r="AB909" s="33" t="str">
        <f t="shared" si="104"/>
        <v>IT</v>
      </c>
      <c r="AC909" s="28" t="s">
        <v>1051</v>
      </c>
      <c r="AD909" s="28" t="s">
        <v>2701</v>
      </c>
      <c r="AE909" s="33" t="s">
        <v>84</v>
      </c>
      <c r="AF909" s="35"/>
      <c r="AG909" s="35"/>
      <c r="AH909" s="28"/>
    </row>
    <row r="910" spans="1:34" ht="15" customHeight="1" x14ac:dyDescent="0.25">
      <c r="A910" s="41" t="s">
        <v>2428</v>
      </c>
      <c r="B910" s="39" t="s">
        <v>3132</v>
      </c>
      <c r="C910" s="35" t="s">
        <v>1826</v>
      </c>
      <c r="D910" s="35"/>
      <c r="E910" s="35"/>
      <c r="F910" s="35"/>
      <c r="G910" s="35"/>
      <c r="H910" s="35"/>
      <c r="I910" s="35"/>
      <c r="J910" s="35"/>
      <c r="K910" s="35"/>
      <c r="L910" s="34" t="s">
        <v>2513</v>
      </c>
      <c r="M910" s="33" t="s">
        <v>2514</v>
      </c>
      <c r="N910" s="30" t="str">
        <f t="shared" si="105"/>
        <v>EV39: The item "Par amount" was not reported --&gt;Template 1: E.01.01; Expression: {ec0060} &lt;&gt; empty</v>
      </c>
      <c r="O910" s="26" t="s">
        <v>1819</v>
      </c>
      <c r="P910" s="29" t="str">
        <f t="shared" si="107"/>
        <v/>
      </c>
      <c r="Q910" s="28" t="str">
        <f t="shared" si="108"/>
        <v/>
      </c>
      <c r="R910" s="29" t="str">
        <f t="shared" si="109"/>
        <v/>
      </c>
      <c r="S910" s="29" t="str">
        <f t="shared" si="110"/>
        <v>16 17 18 19</v>
      </c>
      <c r="T910" s="29"/>
      <c r="U910" s="38"/>
      <c r="V910" s="35"/>
      <c r="W910" s="35"/>
      <c r="X910" s="35"/>
      <c r="Y910" s="35"/>
      <c r="Z910" s="35"/>
      <c r="AA910" s="33" t="str">
        <f t="shared" si="106"/>
        <v>ECB Exclusively Validation</v>
      </c>
      <c r="AB910" s="33" t="str">
        <f t="shared" si="104"/>
        <v>IT</v>
      </c>
      <c r="AC910" s="28" t="s">
        <v>11</v>
      </c>
      <c r="AD910" s="33" t="s">
        <v>2327</v>
      </c>
      <c r="AE910" s="33" t="s">
        <v>84</v>
      </c>
      <c r="AF910" s="35"/>
      <c r="AG910" s="35"/>
      <c r="AH910" s="28"/>
    </row>
    <row r="911" spans="1:34" ht="15" customHeight="1" x14ac:dyDescent="0.25">
      <c r="A911" s="41" t="s">
        <v>2429</v>
      </c>
      <c r="B911" s="39" t="s">
        <v>3132</v>
      </c>
      <c r="C911" s="35" t="s">
        <v>1826</v>
      </c>
      <c r="D911" s="35"/>
      <c r="E911" s="35"/>
      <c r="F911" s="35"/>
      <c r="G911" s="35"/>
      <c r="H911" s="35"/>
      <c r="I911" s="35"/>
      <c r="J911" s="35"/>
      <c r="K911" s="35"/>
      <c r="L911" s="34" t="s">
        <v>8570</v>
      </c>
      <c r="M911" s="33" t="s">
        <v>2515</v>
      </c>
      <c r="N911" s="30" t="str">
        <f t="shared" si="105"/>
        <v>EV40: The item "Par amount" was reported with a negative value --&gt;Template 1: E.01.01; Expression: {ec0060}&gt;=0</v>
      </c>
      <c r="O911" s="26" t="s">
        <v>1819</v>
      </c>
      <c r="P911" s="29" t="str">
        <f t="shared" si="107"/>
        <v/>
      </c>
      <c r="Q911" s="28" t="str">
        <f t="shared" si="108"/>
        <v/>
      </c>
      <c r="R911" s="29" t="str">
        <f t="shared" si="109"/>
        <v/>
      </c>
      <c r="S911" s="29" t="str">
        <f t="shared" si="110"/>
        <v>16 17 18 19</v>
      </c>
      <c r="T911" s="29"/>
      <c r="U911" s="58">
        <v>42415</v>
      </c>
      <c r="V911" s="28"/>
      <c r="W911" s="35"/>
      <c r="X911" s="28" t="s">
        <v>8583</v>
      </c>
      <c r="Y911" s="35"/>
      <c r="Z911" s="28"/>
      <c r="AA911" s="33" t="str">
        <f t="shared" si="106"/>
        <v>ECB Exclusively Validation</v>
      </c>
      <c r="AB911" s="33" t="str">
        <f t="shared" si="104"/>
        <v>IT</v>
      </c>
      <c r="AC911" s="28" t="s">
        <v>1051</v>
      </c>
      <c r="AD911" s="28" t="s">
        <v>2701</v>
      </c>
      <c r="AE911" s="33" t="s">
        <v>84</v>
      </c>
      <c r="AF911" s="35"/>
      <c r="AG911" s="35"/>
      <c r="AH911" s="28"/>
    </row>
    <row r="912" spans="1:34" ht="15" customHeight="1" x14ac:dyDescent="0.25">
      <c r="A912" s="41" t="s">
        <v>2430</v>
      </c>
      <c r="B912" s="39" t="s">
        <v>3132</v>
      </c>
      <c r="C912" s="35" t="s">
        <v>1818</v>
      </c>
      <c r="D912" s="35" t="s">
        <v>1826</v>
      </c>
      <c r="E912" s="35"/>
      <c r="F912" s="35"/>
      <c r="G912" s="35"/>
      <c r="H912" s="35"/>
      <c r="I912" s="35"/>
      <c r="J912" s="35"/>
      <c r="K912" s="35"/>
      <c r="L912" s="34" t="s">
        <v>8571</v>
      </c>
      <c r="M912" s="33" t="s">
        <v>2237</v>
      </c>
      <c r="N912" s="30" t="str">
        <f t="shared" si="105"/>
        <v>EV41: The item "Deposits to cedants" in template SE.02.01 is different from the sum of items "Total Solvency II value" reported line by line in template E.01.01 --&gt;Template 1: SE.02.01; Template 2: E.01.01; Expression: {SE.02.01, r0350,c0010}=sum({E.01.01, ec0040,(sNNN)})</v>
      </c>
      <c r="O912" s="26" t="s">
        <v>1819</v>
      </c>
      <c r="P912" s="29" t="str">
        <f t="shared" si="107"/>
        <v/>
      </c>
      <c r="Q912" s="28" t="str">
        <f t="shared" si="108"/>
        <v/>
      </c>
      <c r="R912" s="29" t="str">
        <f t="shared" si="109"/>
        <v/>
      </c>
      <c r="S912" s="29" t="str">
        <f t="shared" si="110"/>
        <v>16 17 18 19</v>
      </c>
      <c r="T912" s="29"/>
      <c r="U912" s="58">
        <v>42415</v>
      </c>
      <c r="V912" s="28"/>
      <c r="X912" s="28" t="s">
        <v>8583</v>
      </c>
      <c r="Z912" s="28"/>
      <c r="AA912" s="33" t="str">
        <f t="shared" si="106"/>
        <v>ECB Exclusively Validation</v>
      </c>
      <c r="AB912" s="33" t="str">
        <f t="shared" si="104"/>
        <v>CT</v>
      </c>
      <c r="AC912" s="35" t="s">
        <v>1051</v>
      </c>
      <c r="AD912" s="28" t="s">
        <v>2701</v>
      </c>
      <c r="AE912" s="33" t="s">
        <v>84</v>
      </c>
      <c r="AH912" s="28"/>
    </row>
    <row r="913" spans="1:34" ht="15" customHeight="1" x14ac:dyDescent="0.25">
      <c r="A913" s="41" t="s">
        <v>2431</v>
      </c>
      <c r="B913" s="39" t="s">
        <v>3132</v>
      </c>
      <c r="C913" s="35" t="s">
        <v>1825</v>
      </c>
      <c r="D913" s="35" t="s">
        <v>1826</v>
      </c>
      <c r="E913" s="35"/>
      <c r="F913" s="35"/>
      <c r="G913" s="35"/>
      <c r="H913" s="35"/>
      <c r="I913" s="35"/>
      <c r="J913" s="35"/>
      <c r="K913" s="35" t="s">
        <v>2287</v>
      </c>
      <c r="L913" s="34" t="s">
        <v>2312</v>
      </c>
      <c r="M913" s="33" t="s">
        <v>2238</v>
      </c>
      <c r="N913" s="30" t="str">
        <f t="shared" si="105"/>
        <v>EV42: The sum of the Solvency II amounts of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ec0040,(sNNN)})=sum({SE.06.02, c0170,(sNNN)})</v>
      </c>
      <c r="O913" s="26" t="s">
        <v>1819</v>
      </c>
      <c r="P913" s="29" t="str">
        <f t="shared" si="107"/>
        <v/>
      </c>
      <c r="Q913" s="28" t="str">
        <f t="shared" si="108"/>
        <v/>
      </c>
      <c r="R913" s="29" t="str">
        <f t="shared" si="109"/>
        <v/>
      </c>
      <c r="S913" s="29" t="str">
        <f t="shared" si="110"/>
        <v>16 17 18 19</v>
      </c>
      <c r="T913" s="29"/>
      <c r="U913" s="38"/>
      <c r="V913" s="58">
        <v>42447</v>
      </c>
      <c r="W913" s="29" t="s">
        <v>8547</v>
      </c>
      <c r="X913" s="29" t="s">
        <v>8550</v>
      </c>
      <c r="Y913" s="29" t="s">
        <v>8546</v>
      </c>
      <c r="Z913" s="29" t="s">
        <v>8622</v>
      </c>
      <c r="AA913" s="33" t="str">
        <f t="shared" si="106"/>
        <v>ECB Exclusively Validation</v>
      </c>
      <c r="AB913" s="33" t="str">
        <f t="shared" si="104"/>
        <v>CT</v>
      </c>
      <c r="AC913" s="35" t="s">
        <v>1051</v>
      </c>
      <c r="AD913" s="28" t="s">
        <v>2701</v>
      </c>
      <c r="AE913" s="33" t="s">
        <v>84</v>
      </c>
      <c r="AH913" s="28"/>
    </row>
    <row r="914" spans="1:34" ht="15" customHeight="1" x14ac:dyDescent="0.25">
      <c r="A914" s="41" t="s">
        <v>2432</v>
      </c>
      <c r="B914" s="39" t="s">
        <v>3132</v>
      </c>
      <c r="C914" s="35" t="s">
        <v>1825</v>
      </c>
      <c r="D914" s="35" t="s">
        <v>1826</v>
      </c>
      <c r="E914" s="35"/>
      <c r="F914" s="35"/>
      <c r="G914" s="35"/>
      <c r="H914" s="35"/>
      <c r="I914" s="35"/>
      <c r="J914" s="35"/>
      <c r="K914" s="35" t="s">
        <v>2287</v>
      </c>
      <c r="L914" s="34" t="s">
        <v>2313</v>
      </c>
      <c r="M914" s="33" t="s">
        <v>2239</v>
      </c>
      <c r="N914" s="30" t="str">
        <f t="shared" si="105"/>
        <v>EV43: The sum of the accrued interest for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ec0050,(sNNN)})=sum({SE.06.02, c0180,(sNNN)})</v>
      </c>
      <c r="O914" s="26" t="s">
        <v>1819</v>
      </c>
      <c r="P914" s="29" t="str">
        <f t="shared" si="107"/>
        <v/>
      </c>
      <c r="Q914" s="28" t="str">
        <f t="shared" si="108"/>
        <v/>
      </c>
      <c r="R914" s="29" t="str">
        <f t="shared" si="109"/>
        <v/>
      </c>
      <c r="S914" s="29" t="str">
        <f t="shared" si="110"/>
        <v>16 17 18 19</v>
      </c>
      <c r="T914" s="29"/>
      <c r="U914" s="38"/>
      <c r="V914" s="58">
        <v>42447</v>
      </c>
      <c r="W914" s="29" t="s">
        <v>8547</v>
      </c>
      <c r="X914" s="29" t="s">
        <v>8550</v>
      </c>
      <c r="Y914" s="29" t="s">
        <v>8546</v>
      </c>
      <c r="Z914" s="29" t="s">
        <v>8622</v>
      </c>
      <c r="AA914" s="33" t="str">
        <f t="shared" si="106"/>
        <v>ECB Exclusively Validation</v>
      </c>
      <c r="AB914" s="33" t="str">
        <f t="shared" si="104"/>
        <v>CT</v>
      </c>
      <c r="AC914" s="35" t="s">
        <v>1051</v>
      </c>
      <c r="AD914" s="28" t="s">
        <v>2701</v>
      </c>
      <c r="AE914" s="33" t="s">
        <v>84</v>
      </c>
      <c r="AH914" s="28"/>
    </row>
    <row r="915" spans="1:34" ht="15" customHeight="1" x14ac:dyDescent="0.25">
      <c r="A915" s="41" t="s">
        <v>2433</v>
      </c>
      <c r="B915" s="39" t="s">
        <v>3132</v>
      </c>
      <c r="C915" s="35" t="s">
        <v>1825</v>
      </c>
      <c r="D915" s="35" t="s">
        <v>1826</v>
      </c>
      <c r="E915" s="35"/>
      <c r="F915" s="35"/>
      <c r="G915" s="35"/>
      <c r="H915" s="35"/>
      <c r="I915" s="35"/>
      <c r="J915" s="35"/>
      <c r="K915" s="35" t="s">
        <v>2287</v>
      </c>
      <c r="L915" s="34" t="s">
        <v>2492</v>
      </c>
      <c r="M915" s="33" t="s">
        <v>2240</v>
      </c>
      <c r="N915" s="30" t="str">
        <f t="shared" si="105"/>
        <v>EV44: The sum of the par amounts of "Deposits to cedants" reported line by line in template E.01.01 is different from the sum of the corresponding amounts reported for the assets identified as CIC category "Deposits to cedants" in template SE.06.02 --&gt;Template 1: SE.06.02; Template 2: E.01.01; Filter: {SE.06.02, c0290} like ‘##75’; Expression: sum({E.01.01, ec0060,(sNNN)})=sum({SE.06.02, c0140,(sNNN)})</v>
      </c>
      <c r="O915" s="26" t="s">
        <v>1819</v>
      </c>
      <c r="P915" s="29" t="str">
        <f t="shared" si="107"/>
        <v/>
      </c>
      <c r="Q915" s="28" t="str">
        <f t="shared" si="108"/>
        <v/>
      </c>
      <c r="R915" s="29" t="str">
        <f t="shared" si="109"/>
        <v/>
      </c>
      <c r="S915" s="29" t="str">
        <f t="shared" si="110"/>
        <v>16 17 18 19</v>
      </c>
      <c r="T915" s="29"/>
      <c r="U915" s="38"/>
      <c r="V915" s="58">
        <v>42447</v>
      </c>
      <c r="W915" s="29" t="s">
        <v>8547</v>
      </c>
      <c r="X915" s="29" t="s">
        <v>8550</v>
      </c>
      <c r="Y915" s="29" t="s">
        <v>8546</v>
      </c>
      <c r="Z915" s="29" t="s">
        <v>8622</v>
      </c>
      <c r="AA915" s="33" t="str">
        <f t="shared" si="106"/>
        <v>ECB Exclusively Validation</v>
      </c>
      <c r="AB915" s="33" t="str">
        <f t="shared" si="104"/>
        <v>CT</v>
      </c>
      <c r="AC915" s="35" t="s">
        <v>1051</v>
      </c>
      <c r="AD915" s="28" t="s">
        <v>2701</v>
      </c>
      <c r="AE915" s="33" t="s">
        <v>84</v>
      </c>
      <c r="AH915" s="28"/>
    </row>
    <row r="916" spans="1:34" ht="15" customHeight="1" x14ac:dyDescent="0.25">
      <c r="A916" s="41" t="s">
        <v>2434</v>
      </c>
      <c r="B916" s="39" t="s">
        <v>3132</v>
      </c>
      <c r="C916" s="35" t="s">
        <v>1829</v>
      </c>
      <c r="D916" s="35"/>
      <c r="E916" s="35"/>
      <c r="F916" s="35"/>
      <c r="G916" s="35"/>
      <c r="H916" s="35"/>
      <c r="I916" s="35"/>
      <c r="J916" s="35" t="s">
        <v>1830</v>
      </c>
      <c r="K916" s="35"/>
      <c r="L916" s="34" t="s">
        <v>1831</v>
      </c>
      <c r="M916" s="33" t="s">
        <v>2241</v>
      </c>
      <c r="N916" s="30" t="str">
        <f t="shared" si="105"/>
        <v>EV45: The item "Pillar II pension entitlements" is larger than the item "Pension entitlements" --&gt;Template 1: E.02.01; Columns: ec0010; Expression: {er0020}&lt;={er0010}</v>
      </c>
      <c r="O916" s="26" t="s">
        <v>1832</v>
      </c>
      <c r="P916" s="29" t="str">
        <f t="shared" si="107"/>
        <v/>
      </c>
      <c r="Q916" s="28" t="str">
        <f t="shared" si="108"/>
        <v/>
      </c>
      <c r="R916" s="29" t="str">
        <f t="shared" si="109"/>
        <v/>
      </c>
      <c r="S916" s="29" t="str">
        <f t="shared" si="110"/>
        <v>16 18</v>
      </c>
      <c r="T916" s="29"/>
      <c r="U916" s="38"/>
      <c r="AA916" s="33" t="str">
        <f t="shared" si="106"/>
        <v>ECB Exclusively Validation</v>
      </c>
      <c r="AB916" s="33" t="str">
        <f t="shared" si="104"/>
        <v>IT</v>
      </c>
      <c r="AC916" s="28" t="s">
        <v>1051</v>
      </c>
      <c r="AD916" s="28" t="s">
        <v>2701</v>
      </c>
      <c r="AE916" s="33" t="s">
        <v>84</v>
      </c>
      <c r="AH916" s="28"/>
    </row>
    <row r="917" spans="1:34" ht="15" customHeight="1" x14ac:dyDescent="0.25">
      <c r="A917" s="41" t="s">
        <v>2435</v>
      </c>
      <c r="B917" s="39" t="s">
        <v>3132</v>
      </c>
      <c r="C917" s="35" t="s">
        <v>1829</v>
      </c>
      <c r="D917" s="35"/>
      <c r="E917" s="35"/>
      <c r="F917" s="35"/>
      <c r="G917" s="35"/>
      <c r="H917" s="35"/>
      <c r="I917" s="35"/>
      <c r="J917" s="35" t="s">
        <v>1830</v>
      </c>
      <c r="K917" s="35"/>
      <c r="L917" s="34" t="s">
        <v>1833</v>
      </c>
      <c r="M917" s="33" t="s">
        <v>2242</v>
      </c>
      <c r="N917" s="30" t="str">
        <f t="shared" si="105"/>
        <v>EV46: The item "Pillar II pension entitlements" is different from the sum of the items "Pillar II defined benefit pension entitlements", "Pillar II defined contribution pension entitlements", "Pillar II hybrid pension entitlements" --&gt;Template 1: E.02.01; Columns: ec0010; Expression: {er0020}={er0030}+{er0040}+{er0050}</v>
      </c>
      <c r="O917" s="26" t="s">
        <v>1832</v>
      </c>
      <c r="P917" s="29" t="str">
        <f t="shared" si="107"/>
        <v/>
      </c>
      <c r="Q917" s="28" t="str">
        <f t="shared" si="108"/>
        <v/>
      </c>
      <c r="R917" s="29" t="str">
        <f t="shared" si="109"/>
        <v/>
      </c>
      <c r="S917" s="29" t="str">
        <f t="shared" si="110"/>
        <v>16 18</v>
      </c>
      <c r="T917" s="29"/>
      <c r="U917" s="38"/>
      <c r="AA917" s="33" t="str">
        <f t="shared" si="106"/>
        <v>ECB Exclusively Validation</v>
      </c>
      <c r="AB917" s="33" t="str">
        <f t="shared" si="104"/>
        <v>IT</v>
      </c>
      <c r="AC917" s="28" t="s">
        <v>1051</v>
      </c>
      <c r="AD917" s="28" t="s">
        <v>2701</v>
      </c>
      <c r="AE917" s="33" t="s">
        <v>84</v>
      </c>
      <c r="AH917" s="28"/>
    </row>
    <row r="918" spans="1:34" ht="15" customHeight="1" x14ac:dyDescent="0.25">
      <c r="A918" s="41" t="s">
        <v>2436</v>
      </c>
      <c r="B918" s="39" t="s">
        <v>3132</v>
      </c>
      <c r="C918" s="35" t="s">
        <v>1818</v>
      </c>
      <c r="D918" s="35" t="s">
        <v>1829</v>
      </c>
      <c r="F918" s="35"/>
      <c r="G918" s="35"/>
      <c r="H918" s="35"/>
      <c r="I918" s="35"/>
      <c r="J918" s="35"/>
      <c r="K918" s="35"/>
      <c r="L918" s="34" t="s">
        <v>8572</v>
      </c>
      <c r="M918" s="33" t="s">
        <v>2243</v>
      </c>
      <c r="N918" s="30" t="str">
        <f t="shared" si="105"/>
        <v>EV47: The gross TP as a whole and gross BE for "Pension entitlements" reported in template E.02.01 is larger than the sum of the corresponding items reported in template SE.02.01 (gross TP as a whole and gross BE for "Technical provisions - health (similar to life)", "Technical provisions – life (excluding health and index-linked and unit-linked)", "Technical provisions – index-linked and unit-linked") --&gt;Template 1: SE.02.01; Template 2: E.02.01; Expression: {E.02.01, er0010,ec0010}&lt;={SE.02.01, r0620,c0010}+{SE.02.01, r0630,c0010}+{SE.02.01, r0660,c0010}+{SE.02.01, r0670,c0010}+{SE.02.01, r0700,c0010}+{SE.02.01, r0710,c0010}</v>
      </c>
      <c r="O918" s="26" t="s">
        <v>1832</v>
      </c>
      <c r="P918" s="29" t="str">
        <f t="shared" si="107"/>
        <v/>
      </c>
      <c r="Q918" s="28" t="str">
        <f t="shared" si="108"/>
        <v/>
      </c>
      <c r="R918" s="29" t="str">
        <f t="shared" si="109"/>
        <v/>
      </c>
      <c r="S918" s="29" t="str">
        <f t="shared" si="110"/>
        <v>16 18</v>
      </c>
      <c r="T918" s="29"/>
      <c r="U918" s="58">
        <v>42415</v>
      </c>
      <c r="V918" s="28"/>
      <c r="X918" s="28" t="s">
        <v>8583</v>
      </c>
      <c r="Z918" s="28"/>
      <c r="AA918" s="33" t="str">
        <f t="shared" si="106"/>
        <v>ECB Exclusively Validation</v>
      </c>
      <c r="AB918" s="33" t="str">
        <f t="shared" si="104"/>
        <v>CT</v>
      </c>
      <c r="AC918" s="28" t="s">
        <v>1051</v>
      </c>
      <c r="AD918" s="28" t="s">
        <v>2701</v>
      </c>
      <c r="AE918" s="33" t="s">
        <v>84</v>
      </c>
      <c r="AH918" s="28"/>
    </row>
    <row r="919" spans="1:34" ht="15" customHeight="1" x14ac:dyDescent="0.25">
      <c r="A919" s="41" t="s">
        <v>2437</v>
      </c>
      <c r="B919" s="39" t="s">
        <v>3132</v>
      </c>
      <c r="C919" s="35" t="s">
        <v>1834</v>
      </c>
      <c r="D919" s="35"/>
      <c r="E919" s="35"/>
      <c r="F919" s="35"/>
      <c r="G919" s="35"/>
      <c r="H919" s="35"/>
      <c r="I919" s="35"/>
      <c r="J919" s="35"/>
      <c r="K919" s="35"/>
      <c r="L919" s="34" t="s">
        <v>2244</v>
      </c>
      <c r="M919" s="33" t="s">
        <v>2245</v>
      </c>
      <c r="N919" s="30" t="str">
        <f t="shared" si="105"/>
        <v>EV48: The item "Accepted reinsurance" for the home country was not reported --&gt;Template 1: E.03.01; Expression: {er0010,ec0020} &lt;&gt; empty</v>
      </c>
      <c r="O919" s="26" t="s">
        <v>1832</v>
      </c>
      <c r="P919" s="29" t="str">
        <f t="shared" si="107"/>
        <v/>
      </c>
      <c r="Q919" s="28" t="str">
        <f t="shared" si="108"/>
        <v/>
      </c>
      <c r="R919" s="29" t="str">
        <f t="shared" si="109"/>
        <v/>
      </c>
      <c r="S919" s="29" t="str">
        <f t="shared" si="110"/>
        <v>16 18</v>
      </c>
      <c r="T919" s="29"/>
      <c r="U919" s="38"/>
      <c r="AA919" s="33" t="str">
        <f t="shared" si="106"/>
        <v>ECB Exclusively Validation</v>
      </c>
      <c r="AB919" s="33" t="str">
        <f>IF(D919="",IF(E919="",IF(F919="",IF(G919="","IT"))),"CT")</f>
        <v>IT</v>
      </c>
      <c r="AC919" s="28" t="s">
        <v>11</v>
      </c>
      <c r="AD919" s="33" t="s">
        <v>2327</v>
      </c>
      <c r="AE919" s="33" t="s">
        <v>2491</v>
      </c>
      <c r="AH919" s="28"/>
    </row>
    <row r="920" spans="1:34" ht="15" customHeight="1" x14ac:dyDescent="0.25">
      <c r="A920" s="41" t="s">
        <v>2516</v>
      </c>
      <c r="B920" s="39" t="s">
        <v>3132</v>
      </c>
      <c r="C920" s="35" t="s">
        <v>1834</v>
      </c>
      <c r="D920" s="35"/>
      <c r="E920" s="35"/>
      <c r="F920" s="35"/>
      <c r="G920" s="35"/>
      <c r="H920" s="35"/>
      <c r="I920" s="35"/>
      <c r="J920" s="35"/>
      <c r="K920" s="35"/>
      <c r="L920" s="34" t="s">
        <v>2246</v>
      </c>
      <c r="M920" s="33" t="s">
        <v>7362</v>
      </c>
      <c r="N920" s="30" t="str">
        <f t="shared" si="105"/>
        <v>EV49: The sum of the amounts reported for "Accepted reinsurance" for the EEA and non-EEA countries outside the materiality threshold is larger than 10% of the total amount of Technical Provisions reported as a whole and gross Best Estimate --&gt;Template 1: E.03.01; Expression: {er0020,ec0020}+{er0030,ec0020} &lt;= 0.1*({er0010,ec0020}+{er0020,ec0020}+{er0030,ec0020}+sum({er0040,ec0020,(sNNN)}))</v>
      </c>
      <c r="O920" s="26" t="s">
        <v>1832</v>
      </c>
      <c r="P920" s="29" t="str">
        <f t="shared" si="107"/>
        <v/>
      </c>
      <c r="Q920" s="28" t="str">
        <f t="shared" si="108"/>
        <v/>
      </c>
      <c r="R920" s="29" t="str">
        <f t="shared" si="109"/>
        <v/>
      </c>
      <c r="S920" s="29" t="str">
        <f t="shared" si="110"/>
        <v>16 18</v>
      </c>
      <c r="T920" s="29"/>
      <c r="U920" s="38"/>
      <c r="AA920" s="33" t="str">
        <f t="shared" si="106"/>
        <v>ECB Exclusively Validation</v>
      </c>
      <c r="AB920" s="33" t="str">
        <f>IF(D920="",IF(E920="",IF(F920="",IF(G920="","IT"))),"CT")</f>
        <v>IT</v>
      </c>
      <c r="AC920" s="28" t="s">
        <v>1051</v>
      </c>
      <c r="AD920" s="33" t="s">
        <v>2327</v>
      </c>
      <c r="AE920" s="33" t="s">
        <v>2491</v>
      </c>
      <c r="AH920" s="28"/>
    </row>
    <row r="921" spans="1:34" ht="15" customHeight="1" x14ac:dyDescent="0.25">
      <c r="A921" s="41" t="s">
        <v>2517</v>
      </c>
      <c r="B921" s="39" t="s">
        <v>3132</v>
      </c>
      <c r="C921" s="35" t="s">
        <v>128</v>
      </c>
      <c r="D921" s="35" t="s">
        <v>1834</v>
      </c>
      <c r="F921" s="35"/>
      <c r="G921" s="35"/>
      <c r="H921" s="35"/>
      <c r="I921" s="35"/>
      <c r="J921" s="35"/>
      <c r="K921" s="35"/>
      <c r="L921" s="34" t="s">
        <v>2247</v>
      </c>
      <c r="M921" s="33" t="s">
        <v>2248</v>
      </c>
      <c r="N921" s="30" t="str">
        <f t="shared" si="105"/>
        <v>EV50: The total amount of Technical Provisions as a whole and gross Best Estimate is lower than the sum of Technical Provisions as a whole reported for "Accepted proportional reinsurance business" and "Accepted non-proportional reinsurance business", total non-life obligation, in template S.17.01 --&gt;Template 1: S.17.01; Template 2: E.03.01; Expression: {E.03.01, er0010,ec0020}+{E.03.01, er0020,ec0020}+{E.03.01, er0030,ec0020}+sum({E.03.01, er0040,(sNNN)}) &gt;= {S.17.01, r0030,c0180}+{S.17.01, r0040,c0180}</v>
      </c>
      <c r="O921" s="26" t="s">
        <v>1832</v>
      </c>
      <c r="P921" s="29" t="str">
        <f t="shared" si="107"/>
        <v/>
      </c>
      <c r="Q921" s="28" t="str">
        <f t="shared" si="108"/>
        <v/>
      </c>
      <c r="R921" s="29" t="str">
        <f t="shared" si="109"/>
        <v/>
      </c>
      <c r="S921" s="29" t="str">
        <f t="shared" si="110"/>
        <v>16 18</v>
      </c>
      <c r="T921" s="29"/>
      <c r="U921" s="38"/>
      <c r="AA921" s="33" t="str">
        <f t="shared" si="106"/>
        <v>ECB Exclusively Validation</v>
      </c>
      <c r="AB921" s="33" t="str">
        <f>IF(C921="",IF(#REF!="",IF(F921="",IF(G921="","IT"))),"CT")</f>
        <v>CT</v>
      </c>
      <c r="AC921" s="28" t="s">
        <v>1051</v>
      </c>
      <c r="AD921" s="28" t="s">
        <v>2701</v>
      </c>
      <c r="AE921" s="33" t="s">
        <v>84</v>
      </c>
      <c r="AH921" s="28"/>
    </row>
    <row r="922" spans="1:34" ht="15" customHeight="1" x14ac:dyDescent="0.25">
      <c r="A922" s="41" t="s">
        <v>2518</v>
      </c>
      <c r="B922" s="39" t="s">
        <v>3132</v>
      </c>
      <c r="C922" s="35" t="s">
        <v>1818</v>
      </c>
      <c r="D922" s="35" t="s">
        <v>1834</v>
      </c>
      <c r="F922" s="35"/>
      <c r="G922" s="35"/>
      <c r="H922" s="35"/>
      <c r="I922" s="35"/>
      <c r="J922" s="35"/>
      <c r="K922" s="35"/>
      <c r="L922" s="34" t="s">
        <v>2249</v>
      </c>
      <c r="M922" s="33" t="s">
        <v>2250</v>
      </c>
      <c r="N922" s="30" t="str">
        <f t="shared" si="105"/>
        <v>EV51: The total amount of Technical Provisions as a whole and gross Best Estimate is larger than the amount of "Technical provisions – non-life" reported in template SE.02.01 --&gt;Template 1: SE.02.01; Template 2: E.03.01; Expression: {E.03.01, er0010,ec0020}+{E.03.01, er0020,ec0020}+{E.03.01, er0030,ec0020}+sum({E.03.01, er0040,(sNNN)}) &lt;= {SE.02.01, r0510,c0010}</v>
      </c>
      <c r="O922" s="26" t="s">
        <v>1832</v>
      </c>
      <c r="P922" s="29" t="str">
        <f t="shared" si="107"/>
        <v/>
      </c>
      <c r="Q922" s="28" t="str">
        <f t="shared" si="108"/>
        <v/>
      </c>
      <c r="R922" s="29" t="str">
        <f t="shared" si="109"/>
        <v/>
      </c>
      <c r="S922" s="29" t="str">
        <f t="shared" si="110"/>
        <v>16 18</v>
      </c>
      <c r="T922" s="29"/>
      <c r="U922" s="38"/>
      <c r="AA922" s="33" t="str">
        <f t="shared" si="106"/>
        <v>ECB Exclusively Validation</v>
      </c>
      <c r="AB922" s="33" t="str">
        <f>IF(C922="",IF(#REF!="",IF(F922="",IF(G922="","IT"))),"CT")</f>
        <v>CT</v>
      </c>
      <c r="AC922" s="28" t="s">
        <v>1051</v>
      </c>
      <c r="AD922" s="28" t="s">
        <v>2701</v>
      </c>
      <c r="AE922" s="33" t="s">
        <v>84</v>
      </c>
      <c r="AH922" s="28"/>
    </row>
    <row r="923" spans="1:34" ht="15" customHeight="1" x14ac:dyDescent="0.25">
      <c r="A923" s="43" t="s">
        <v>7423</v>
      </c>
      <c r="B923" s="39" t="s">
        <v>3132</v>
      </c>
      <c r="C923" s="35" t="s">
        <v>2440</v>
      </c>
      <c r="L923" s="34" t="s">
        <v>7448</v>
      </c>
      <c r="M923" s="35" t="s">
        <v>7424</v>
      </c>
      <c r="N923" s="30" t="str">
        <f t="shared" ref="N923" si="111">CONCATENATE(A923,": ",M923," --&gt;",IF(C923&lt;&gt;"",CONCATENATE(C$1,": ",C923),""),IF(D923&lt;&gt;"",CONCATENATE("; ",D$1,": ",D923),""),IF(E923&lt;&gt;"",CONCATENATE("; ",E$1,": ",E923),""),IF(E923&lt;&gt;"",CONCATENATE("; ",E$1,": ",E923),""),IF(F923&lt;&gt;"",CONCATENATE("; ",F$1,": ",F923),""),IF(G923&lt;&gt;"",CONCATENATE("; ",G$1,": ",G923),""),IF(H923&lt;&gt;"",CONCATENATE("; ",H$1,": ",H923),""),IF(I923&lt;&gt;"",CONCATENATE("; ",I$1,": ",I923),""),IF(J923&lt;&gt;"",CONCATENATE("; ",J$1,": ",J923),""),IF(K923&lt;&gt;"",CONCATENATE("; ",$K$1,": ",K923),""),"; Expression: ",L923)</f>
        <v>TV0: There is a mismatch between the entry in the content template {template code} ({row code}) and declared filing indicator for template {template code}. --&gt;Template 1: (All); Expression: Consistency check between the content template and declared filing indicator</v>
      </c>
      <c r="O923" s="26" t="s">
        <v>2440</v>
      </c>
      <c r="P923" s="38" t="str">
        <f t="shared" ref="P923:P936" si="112">TRIM((CONCATENATE(IFERROR(MID(O923,SEARCH("01",O923),2),"")," ",IFERROR(MID(O923,SEARCH("02",O923),2),"")," ",IFERROR(MID(O923,SEARCH("03",O923),2),"")," ",IFERROR(MID(O923,SEARCH("04",O923),2),"")," ",IFERROR(MID(O923,SEARCH("05",O923),2),""),," ",IFERROR(MID(O923,SEARCH("06",O923),2),""))))</f>
        <v/>
      </c>
      <c r="Q923" s="38" t="str">
        <f t="shared" ref="Q923:Q938" si="113">TRIM((CONCATENATE(IFERROR(MID(O923,SEARCH("10",O923),2),"")," ",IFERROR(MID(O923,SEARCH("11",O923),2),"")," ",IFERROR(MID(O923,SEARCH("12",O923),2),"")," ",IFERROR(MID(O923,SEARCH("13",O923),2),"")," ",IFERROR(MID(O923,SEARCH("14",O923),2),"")," ",IFERROR(MID(O923,SEARCH("15",O923),2),""))))</f>
        <v/>
      </c>
      <c r="R923" s="38" t="str">
        <f t="shared" ref="R923:R936" si="114">TRIM((CONCATENATE(IFERROR(MID(O923,SEARCH("07",O923),2),"")," ",IFERROR(MID(O923,SEARCH("08",O923),2),"")," ",IFERROR(MID(O923,SEARCH("09",O923),2),""))))</f>
        <v/>
      </c>
      <c r="S923" s="38" t="str">
        <f t="shared" ref="S923:S936" si="115">TRIM((CONCATENATE(IFERROR(MID(O923,SEARCH("16",O923),2),"")," ",IFERROR(MID(O923,SEARCH("17",O923),2),"")," ",IFERROR(MID(O923,SEARCH("18",O923),2),"")," ",IFERROR(MID(O923,SEARCH("19",O923),2),""))))</f>
        <v/>
      </c>
      <c r="T923" s="38"/>
      <c r="U923" s="38"/>
      <c r="V923" s="42">
        <v>42354</v>
      </c>
      <c r="W923" s="32" t="s">
        <v>8547</v>
      </c>
      <c r="X923" s="68" t="s">
        <v>8634</v>
      </c>
      <c r="Y923" s="32" t="s">
        <v>8549</v>
      </c>
      <c r="Z923" s="42" t="s">
        <v>8622</v>
      </c>
      <c r="AA923" s="33" t="str">
        <f t="shared" si="106"/>
        <v>Technical validation</v>
      </c>
      <c r="AB923" s="33" t="str">
        <f t="shared" ref="AB923:AB944" si="116">IF(D923="",IF(E923="",IF(F923="",IF(G923="","IT"))),"CT")</f>
        <v>IT</v>
      </c>
      <c r="AC923" s="28" t="s">
        <v>1051</v>
      </c>
      <c r="AD923" s="28" t="s">
        <v>2701</v>
      </c>
      <c r="AE923" s="28" t="s">
        <v>84</v>
      </c>
      <c r="AH923" s="28"/>
    </row>
    <row r="924" spans="1:34" ht="15" customHeight="1" x14ac:dyDescent="0.25">
      <c r="A924" s="43" t="s">
        <v>2438</v>
      </c>
      <c r="B924" s="39" t="s">
        <v>3132</v>
      </c>
      <c r="C924" s="35" t="s">
        <v>2440</v>
      </c>
      <c r="H924" s="35"/>
      <c r="I924" s="35"/>
      <c r="J924" s="35"/>
      <c r="K924" s="35"/>
      <c r="L924" s="34" t="s">
        <v>7425</v>
      </c>
      <c r="M924" s="35" t="s">
        <v>2439</v>
      </c>
      <c r="N924" s="30" t="str">
        <f t="shared" si="105"/>
        <v>TV1: dim:CA doesn't follow "LEI/[A-Z0-9]{20}" or "SC/.*" pattern --&gt;Template 1: (All); Expression: dim:CA like "LEI/[A-Z0-9]{20}" or "SC/.*"</v>
      </c>
      <c r="O924" s="33" t="s">
        <v>2440</v>
      </c>
      <c r="P924" s="38" t="str">
        <f t="shared" si="112"/>
        <v/>
      </c>
      <c r="Q924" s="38" t="str">
        <f t="shared" si="113"/>
        <v/>
      </c>
      <c r="R924" s="38" t="str">
        <f t="shared" si="114"/>
        <v/>
      </c>
      <c r="S924" s="38" t="str">
        <f t="shared" si="115"/>
        <v/>
      </c>
      <c r="T924" s="38"/>
      <c r="U924" s="38"/>
      <c r="V924" s="58"/>
      <c r="W924" s="29"/>
      <c r="X924" s="29"/>
      <c r="Y924" s="29"/>
      <c r="Z924" s="29"/>
      <c r="AA924" s="33" t="str">
        <f t="shared" si="106"/>
        <v>Technical validation</v>
      </c>
      <c r="AB924" s="33" t="str">
        <f t="shared" si="116"/>
        <v>IT</v>
      </c>
      <c r="AC924" s="28" t="s">
        <v>1051</v>
      </c>
      <c r="AD924" s="28" t="s">
        <v>2701</v>
      </c>
      <c r="AE924" s="28" t="s">
        <v>84</v>
      </c>
    </row>
    <row r="925" spans="1:34" ht="15" customHeight="1" x14ac:dyDescent="0.25">
      <c r="A925" s="43" t="s">
        <v>2441</v>
      </c>
      <c r="B925" s="39" t="s">
        <v>3132</v>
      </c>
      <c r="C925" s="35" t="s">
        <v>2440</v>
      </c>
      <c r="L925" s="34" t="s">
        <v>7426</v>
      </c>
      <c r="M925" s="35" t="s">
        <v>2442</v>
      </c>
      <c r="N925" s="30" t="str">
        <f t="shared" si="105"/>
        <v>TV2: dim:CE doesn't follow "LEI/[A-Z0-9]{20}" or "SC/.*" pattern --&gt;Template 1: (All); Expression: dim:CE like "LEI/[A-Z0-9]{20}" or "SC/.*"</v>
      </c>
      <c r="O925" s="33" t="s">
        <v>2440</v>
      </c>
      <c r="P925" s="38" t="str">
        <f t="shared" si="112"/>
        <v/>
      </c>
      <c r="Q925" s="38" t="str">
        <f t="shared" si="113"/>
        <v/>
      </c>
      <c r="R925" s="38" t="str">
        <f t="shared" si="114"/>
        <v/>
      </c>
      <c r="S925" s="38" t="str">
        <f t="shared" si="115"/>
        <v/>
      </c>
      <c r="T925" s="38"/>
      <c r="U925" s="38"/>
      <c r="V925" s="42">
        <v>42500</v>
      </c>
      <c r="W925" s="29" t="s">
        <v>8547</v>
      </c>
      <c r="X925" s="62" t="s">
        <v>8669</v>
      </c>
      <c r="Y925" s="29" t="s">
        <v>8546</v>
      </c>
      <c r="Z925" s="29" t="s">
        <v>8622</v>
      </c>
      <c r="AA925" s="33" t="str">
        <f t="shared" si="106"/>
        <v>Technical validation</v>
      </c>
      <c r="AB925" s="33" t="str">
        <f t="shared" si="116"/>
        <v>IT</v>
      </c>
      <c r="AC925" s="28" t="s">
        <v>1051</v>
      </c>
      <c r="AD925" s="28" t="s">
        <v>2701</v>
      </c>
      <c r="AE925" s="28" t="s">
        <v>84</v>
      </c>
    </row>
    <row r="926" spans="1:34" ht="15" customHeight="1" x14ac:dyDescent="0.25">
      <c r="A926" s="43" t="s">
        <v>2443</v>
      </c>
      <c r="B926" s="39" t="s">
        <v>3132</v>
      </c>
      <c r="C926" s="35" t="s">
        <v>2440</v>
      </c>
      <c r="L926" s="34" t="s">
        <v>7427</v>
      </c>
      <c r="M926" s="35" t="s">
        <v>2444</v>
      </c>
      <c r="N926" s="30" t="str">
        <f t="shared" si="105"/>
        <v>TV3: dim:CV doesn't follow "LEI/[A-Z0-9]{20}" or "None" pattern --&gt;Template 1: (All); Expression: dim:CV like like "LEI/[A-Z0-9]{20}" or "None"</v>
      </c>
      <c r="O926" s="33" t="s">
        <v>2440</v>
      </c>
      <c r="P926" s="38" t="str">
        <f t="shared" si="112"/>
        <v/>
      </c>
      <c r="Q926" s="38" t="str">
        <f t="shared" si="113"/>
        <v/>
      </c>
      <c r="R926" s="38" t="str">
        <f t="shared" si="114"/>
        <v/>
      </c>
      <c r="S926" s="38" t="str">
        <f t="shared" si="115"/>
        <v/>
      </c>
      <c r="T926" s="38"/>
      <c r="U926" s="38"/>
      <c r="V926" s="42">
        <v>42500</v>
      </c>
      <c r="W926" s="29" t="s">
        <v>8547</v>
      </c>
      <c r="X926" s="62" t="s">
        <v>8669</v>
      </c>
      <c r="Y926" s="29" t="s">
        <v>8546</v>
      </c>
      <c r="Z926" s="29" t="s">
        <v>8622</v>
      </c>
      <c r="AA926" s="33" t="str">
        <f t="shared" si="106"/>
        <v>Technical validation</v>
      </c>
      <c r="AB926" s="33" t="str">
        <f t="shared" si="116"/>
        <v>IT</v>
      </c>
      <c r="AC926" s="28" t="s">
        <v>1051</v>
      </c>
      <c r="AD926" s="28" t="s">
        <v>2701</v>
      </c>
      <c r="AE926" s="28" t="s">
        <v>84</v>
      </c>
    </row>
    <row r="927" spans="1:34" ht="15" customHeight="1" x14ac:dyDescent="0.25">
      <c r="A927" s="43" t="s">
        <v>2445</v>
      </c>
      <c r="B927" s="39" t="s">
        <v>3132</v>
      </c>
      <c r="C927" s="35" t="s">
        <v>2440</v>
      </c>
      <c r="L927" s="34" t="s">
        <v>7428</v>
      </c>
      <c r="M927" s="35" t="s">
        <v>2728</v>
      </c>
      <c r="N927" s="30" t="str">
        <f t="shared" si="105"/>
        <v>TV4: dim:GO doesn't follow "LEI/[A-Z0-9]{20}" or "None" pattern --&gt;Template 1: (All); Expression: dim:GO like "LEI/[A-Z0-9]{20}" or "None"</v>
      </c>
      <c r="O927" s="33" t="s">
        <v>2440</v>
      </c>
      <c r="P927" s="38" t="str">
        <f t="shared" si="112"/>
        <v/>
      </c>
      <c r="Q927" s="38" t="str">
        <f t="shared" si="113"/>
        <v/>
      </c>
      <c r="R927" s="38" t="str">
        <f t="shared" si="114"/>
        <v/>
      </c>
      <c r="S927" s="38" t="str">
        <f t="shared" si="115"/>
        <v/>
      </c>
      <c r="T927" s="38"/>
      <c r="U927" s="38"/>
      <c r="V927" s="58">
        <v>42639</v>
      </c>
      <c r="W927" s="29" t="s">
        <v>8547</v>
      </c>
      <c r="X927" s="35" t="s">
        <v>23830</v>
      </c>
      <c r="Y927" s="35" t="s">
        <v>8546</v>
      </c>
      <c r="Z927" s="29" t="s">
        <v>8622</v>
      </c>
      <c r="AA927" s="33" t="str">
        <f t="shared" si="106"/>
        <v>Technical validation</v>
      </c>
      <c r="AB927" s="33" t="str">
        <f t="shared" si="116"/>
        <v>IT</v>
      </c>
      <c r="AC927" s="28" t="s">
        <v>1051</v>
      </c>
      <c r="AD927" s="28" t="s">
        <v>2701</v>
      </c>
      <c r="AE927" s="28" t="s">
        <v>84</v>
      </c>
    </row>
    <row r="928" spans="1:34" ht="15" customHeight="1" x14ac:dyDescent="0.25">
      <c r="A928" s="43" t="s">
        <v>2446</v>
      </c>
      <c r="B928" s="39" t="s">
        <v>3132</v>
      </c>
      <c r="C928" s="35" t="s">
        <v>2440</v>
      </c>
      <c r="L928" s="34" t="s">
        <v>7429</v>
      </c>
      <c r="M928" s="35" t="s">
        <v>2447</v>
      </c>
      <c r="N928" s="30" t="str">
        <f t="shared" si="105"/>
        <v>TV5: dim:IW doesn't follow "ISIN/[A-Z0-9]{12}" or "CUSIP/.*" or "SEDOL/.*" or "WKN/.*" or "BT/.*" or "BBGID/.*" or "RIC/.*" or "FIGI/.*" or "OCANNA/.*" or "CAU/.*" pattern --&gt;Template 1: (All); Expression: dim:IW like "ISIN/[A-Z0-9]{12}" or "CUSIP/.*" or "SEDOL/.*" or "WKN/.*" or "BT/.*" or "BBGID/.*" or "RIC/.*" or "FIGI/.*" or "OCANNA/.*" or "CAU/.*"</v>
      </c>
      <c r="O928" s="33" t="s">
        <v>2440</v>
      </c>
      <c r="P928" s="38" t="str">
        <f t="shared" si="112"/>
        <v/>
      </c>
      <c r="Q928" s="38" t="str">
        <f t="shared" si="113"/>
        <v/>
      </c>
      <c r="R928" s="38" t="str">
        <f t="shared" si="114"/>
        <v/>
      </c>
      <c r="S928" s="38" t="str">
        <f t="shared" si="115"/>
        <v/>
      </c>
      <c r="T928" s="38"/>
      <c r="U928" s="38"/>
      <c r="V928" s="63">
        <v>42415</v>
      </c>
      <c r="W928" s="32" t="s">
        <v>8547</v>
      </c>
      <c r="X928" s="32" t="s">
        <v>8670</v>
      </c>
      <c r="Y928" s="32" t="s">
        <v>8546</v>
      </c>
      <c r="Z928" s="42" t="s">
        <v>8622</v>
      </c>
      <c r="AA928" s="33" t="str">
        <f t="shared" si="106"/>
        <v>Technical validation</v>
      </c>
      <c r="AB928" s="33" t="str">
        <f t="shared" si="116"/>
        <v>IT</v>
      </c>
      <c r="AC928" s="28" t="s">
        <v>1051</v>
      </c>
      <c r="AD928" s="28" t="s">
        <v>2701</v>
      </c>
      <c r="AE928" s="28" t="s">
        <v>84</v>
      </c>
    </row>
    <row r="929" spans="1:31" ht="15" customHeight="1" x14ac:dyDescent="0.25">
      <c r="A929" s="43" t="s">
        <v>2448</v>
      </c>
      <c r="B929" s="39" t="s">
        <v>3132</v>
      </c>
      <c r="C929" s="35" t="s">
        <v>2440</v>
      </c>
      <c r="L929" s="34" t="s">
        <v>7430</v>
      </c>
      <c r="M929" s="35" t="s">
        <v>2449</v>
      </c>
      <c r="N929" s="30" t="str">
        <f t="shared" si="105"/>
        <v>TV6: dim:IX doesn't follow "LEI/[A-Z0-9]{20}" or "SC/.*" pattern --&gt;Template 1: (All); Expression: dim:IX like "LEI/[A-Z0-9]{20}" or "SC/.*"</v>
      </c>
      <c r="O929" s="33" t="s">
        <v>2440</v>
      </c>
      <c r="P929" s="38" t="str">
        <f t="shared" si="112"/>
        <v/>
      </c>
      <c r="Q929" s="38" t="str">
        <f t="shared" si="113"/>
        <v/>
      </c>
      <c r="R929" s="38" t="str">
        <f t="shared" si="114"/>
        <v/>
      </c>
      <c r="S929" s="38" t="str">
        <f t="shared" si="115"/>
        <v/>
      </c>
      <c r="T929" s="38"/>
      <c r="U929" s="38"/>
      <c r="V929" s="58"/>
      <c r="W929" s="29"/>
      <c r="X929" s="29"/>
      <c r="Y929" s="29"/>
      <c r="Z929" s="29"/>
      <c r="AA929" s="33" t="str">
        <f t="shared" si="106"/>
        <v>Technical validation</v>
      </c>
      <c r="AB929" s="33" t="str">
        <f t="shared" si="116"/>
        <v>IT</v>
      </c>
      <c r="AC929" s="28" t="s">
        <v>1051</v>
      </c>
      <c r="AD929" s="28" t="s">
        <v>2701</v>
      </c>
      <c r="AE929" s="28" t="s">
        <v>84</v>
      </c>
    </row>
    <row r="930" spans="1:31" ht="15" customHeight="1" x14ac:dyDescent="0.25">
      <c r="A930" s="43" t="s">
        <v>2450</v>
      </c>
      <c r="B930" s="39" t="s">
        <v>3132</v>
      </c>
      <c r="C930" s="35" t="s">
        <v>2440</v>
      </c>
      <c r="L930" s="34" t="s">
        <v>7431</v>
      </c>
      <c r="M930" s="35" t="s">
        <v>2729</v>
      </c>
      <c r="N930" s="30" t="str">
        <f t="shared" si="105"/>
        <v>TV7: dim:OV doesn't follow "LEI/[A-Z0-9]{20}" or "SC/.*" pattern --&gt;Template 1: (All); Expression: dim:OV like "LEI/[A-Z0-9]{20}" or "SC/.*"</v>
      </c>
      <c r="O930" s="33" t="s">
        <v>2440</v>
      </c>
      <c r="P930" s="38" t="str">
        <f t="shared" si="112"/>
        <v/>
      </c>
      <c r="Q930" s="38" t="str">
        <f t="shared" si="113"/>
        <v/>
      </c>
      <c r="R930" s="38" t="str">
        <f t="shared" si="114"/>
        <v/>
      </c>
      <c r="S930" s="38" t="str">
        <f t="shared" si="115"/>
        <v/>
      </c>
      <c r="T930" s="38"/>
      <c r="U930" s="38"/>
      <c r="V930" s="58"/>
      <c r="W930" s="29"/>
      <c r="X930" s="29"/>
      <c r="Y930" s="29"/>
      <c r="Z930" s="29"/>
      <c r="AA930" s="33" t="str">
        <f t="shared" si="106"/>
        <v>Technical validation</v>
      </c>
      <c r="AB930" s="33" t="str">
        <f t="shared" si="116"/>
        <v>IT</v>
      </c>
      <c r="AC930" s="28" t="s">
        <v>1051</v>
      </c>
      <c r="AD930" s="28" t="s">
        <v>2701</v>
      </c>
      <c r="AE930" s="28" t="s">
        <v>84</v>
      </c>
    </row>
    <row r="931" spans="1:31" ht="15" customHeight="1" x14ac:dyDescent="0.25">
      <c r="A931" s="43" t="s">
        <v>2451</v>
      </c>
      <c r="B931" s="39" t="s">
        <v>3132</v>
      </c>
      <c r="C931" s="35" t="s">
        <v>2440</v>
      </c>
      <c r="L931" s="34" t="s">
        <v>7432</v>
      </c>
      <c r="M931" s="35" t="s">
        <v>2452</v>
      </c>
      <c r="N931" s="30" t="str">
        <f t="shared" si="105"/>
        <v>TV8: dim:RF doesn't follow "LEI/[A-Z0-9]{20}" or "SC/.*" pattern --&gt;Template 1: (All); Expression: dim:RF like "LEI/[A-Z0-9]{20}" or "SC/.*"</v>
      </c>
      <c r="O931" s="33" t="s">
        <v>2440</v>
      </c>
      <c r="P931" s="38" t="str">
        <f t="shared" si="112"/>
        <v/>
      </c>
      <c r="Q931" s="38" t="str">
        <f t="shared" si="113"/>
        <v/>
      </c>
      <c r="R931" s="38" t="str">
        <f t="shared" si="114"/>
        <v/>
      </c>
      <c r="S931" s="38" t="str">
        <f t="shared" si="115"/>
        <v/>
      </c>
      <c r="T931" s="38"/>
      <c r="U931" s="38"/>
      <c r="V931" s="58"/>
      <c r="W931" s="29"/>
      <c r="X931" s="29"/>
      <c r="Y931" s="29"/>
      <c r="Z931" s="29"/>
      <c r="AA931" s="33" t="str">
        <f t="shared" si="106"/>
        <v>Technical validation</v>
      </c>
      <c r="AB931" s="33" t="str">
        <f t="shared" si="116"/>
        <v>IT</v>
      </c>
      <c r="AC931" s="28" t="s">
        <v>1051</v>
      </c>
      <c r="AD931" s="28" t="s">
        <v>2701</v>
      </c>
      <c r="AE931" s="28" t="s">
        <v>84</v>
      </c>
    </row>
    <row r="932" spans="1:31" ht="15" customHeight="1" x14ac:dyDescent="0.25">
      <c r="A932" s="43" t="s">
        <v>2453</v>
      </c>
      <c r="B932" s="39" t="s">
        <v>3132</v>
      </c>
      <c r="C932" s="35" t="s">
        <v>2440</v>
      </c>
      <c r="L932" s="34" t="s">
        <v>7433</v>
      </c>
      <c r="M932" s="35" t="s">
        <v>2454</v>
      </c>
      <c r="N932" s="30" t="str">
        <f t="shared" si="105"/>
        <v>TV9: dim:UI doesn't follow "ISIN/[A-Z0-9]{12}" or "CUSIP/.*" or "SEDOL/.*" or "WKN/.*" or "BT/.*" or "BBGID/.*" or "RIC/.*" or "FIGI/.*" or "OCANNA/.*" or "CAU/.*" pattern --&gt;Template 1: (All); Expression: dim:UI like "ISIN/[A-Z0-9]{12}" or "CUSIP/.*" or "SEDOL/.*" or "WKN/.*" or "BT/.*" or "BBGID/.*" or "RIC/.*" or "FIGI/.*" or "OCANNA/.*" or "CAU/.*"</v>
      </c>
      <c r="O932" s="33" t="s">
        <v>2440</v>
      </c>
      <c r="P932" s="38" t="str">
        <f t="shared" si="112"/>
        <v/>
      </c>
      <c r="Q932" s="38" t="str">
        <f t="shared" si="113"/>
        <v/>
      </c>
      <c r="R932" s="38" t="str">
        <f t="shared" si="114"/>
        <v/>
      </c>
      <c r="S932" s="38" t="str">
        <f t="shared" si="115"/>
        <v/>
      </c>
      <c r="T932" s="38"/>
      <c r="U932" s="38"/>
      <c r="V932" s="42">
        <v>42500</v>
      </c>
      <c r="W932" s="29" t="s">
        <v>8547</v>
      </c>
      <c r="X932" s="62" t="s">
        <v>8669</v>
      </c>
      <c r="Y932" s="29" t="s">
        <v>8546</v>
      </c>
      <c r="Z932" s="29" t="s">
        <v>8622</v>
      </c>
      <c r="AA932" s="33" t="str">
        <f t="shared" si="106"/>
        <v>Technical validation</v>
      </c>
      <c r="AB932" s="33" t="str">
        <f t="shared" si="116"/>
        <v>IT</v>
      </c>
      <c r="AC932" s="28" t="s">
        <v>1051</v>
      </c>
      <c r="AD932" s="28" t="s">
        <v>2701</v>
      </c>
      <c r="AE932" s="28" t="s">
        <v>84</v>
      </c>
    </row>
    <row r="933" spans="1:31" ht="15" customHeight="1" x14ac:dyDescent="0.25">
      <c r="A933" s="43" t="s">
        <v>2455</v>
      </c>
      <c r="B933" s="39" t="s">
        <v>3132</v>
      </c>
      <c r="C933" s="35" t="s">
        <v>2440</v>
      </c>
      <c r="L933" s="34" t="s">
        <v>7434</v>
      </c>
      <c r="M933" s="35" t="s">
        <v>2456</v>
      </c>
      <c r="N933" s="30" t="str">
        <f t="shared" si="105"/>
        <v>TV10: dim:ZS doesn't follow "LEI/[A-Z0-9]{20}" or "SC/.*" pattern --&gt;Template 1: (All); Expression: dim:ZS like "LEI/[A-Z0-9]{20}" or "SC/.*"</v>
      </c>
      <c r="O933" s="33" t="s">
        <v>2440</v>
      </c>
      <c r="P933" s="38" t="str">
        <f t="shared" si="112"/>
        <v/>
      </c>
      <c r="Q933" s="38" t="str">
        <f t="shared" si="113"/>
        <v/>
      </c>
      <c r="R933" s="38" t="str">
        <f t="shared" si="114"/>
        <v/>
      </c>
      <c r="S933" s="38" t="str">
        <f t="shared" si="115"/>
        <v/>
      </c>
      <c r="T933" s="38"/>
      <c r="U933" s="38"/>
      <c r="V933" s="58"/>
      <c r="W933" s="29"/>
      <c r="X933" s="29"/>
      <c r="Y933" s="29"/>
      <c r="Z933" s="29"/>
      <c r="AA933" s="33" t="str">
        <f t="shared" si="106"/>
        <v>Technical validation</v>
      </c>
      <c r="AB933" s="33" t="str">
        <f t="shared" si="116"/>
        <v>IT</v>
      </c>
      <c r="AC933" s="28" t="s">
        <v>1051</v>
      </c>
      <c r="AD933" s="28" t="s">
        <v>2701</v>
      </c>
      <c r="AE933" s="28" t="s">
        <v>84</v>
      </c>
    </row>
    <row r="934" spans="1:31" ht="15" customHeight="1" x14ac:dyDescent="0.25">
      <c r="A934" s="43" t="s">
        <v>2457</v>
      </c>
      <c r="B934" s="39" t="s">
        <v>3132</v>
      </c>
      <c r="C934" s="35" t="s">
        <v>2440</v>
      </c>
      <c r="H934" s="35"/>
      <c r="I934" s="35"/>
      <c r="J934" s="35"/>
      <c r="K934" s="35"/>
      <c r="L934" s="34" t="s">
        <v>7435</v>
      </c>
      <c r="M934" s="35" t="s">
        <v>2458</v>
      </c>
      <c r="N934" s="30" t="str">
        <f t="shared" si="105"/>
        <v>TV11: si1495 doesn't follow "LEI/[A-Z0-9]{20}" or "None" pattern --&gt;Template 1: (All); Expression: si1495 like "LEI/[A-Z0-9]{20}" or "None"</v>
      </c>
      <c r="O934" s="33" t="s">
        <v>2440</v>
      </c>
      <c r="P934" s="38" t="str">
        <f t="shared" si="112"/>
        <v/>
      </c>
      <c r="Q934" s="38" t="str">
        <f t="shared" si="113"/>
        <v/>
      </c>
      <c r="R934" s="38" t="str">
        <f t="shared" si="114"/>
        <v/>
      </c>
      <c r="S934" s="38" t="str">
        <f t="shared" si="115"/>
        <v/>
      </c>
      <c r="T934" s="38"/>
      <c r="U934" s="38"/>
      <c r="AA934" s="33" t="str">
        <f t="shared" si="106"/>
        <v>Technical validation</v>
      </c>
      <c r="AB934" s="33" t="str">
        <f t="shared" si="116"/>
        <v>IT</v>
      </c>
      <c r="AC934" s="28" t="s">
        <v>1051</v>
      </c>
      <c r="AD934" s="28" t="s">
        <v>2701</v>
      </c>
      <c r="AE934" s="28" t="s">
        <v>84</v>
      </c>
    </row>
    <row r="935" spans="1:31" ht="15" customHeight="1" x14ac:dyDescent="0.25">
      <c r="A935" s="43" t="s">
        <v>2459</v>
      </c>
      <c r="B935" s="39" t="s">
        <v>3132</v>
      </c>
      <c r="C935" s="35" t="s">
        <v>2440</v>
      </c>
      <c r="L935" s="34" t="s">
        <v>7436</v>
      </c>
      <c r="M935" s="35" t="s">
        <v>2460</v>
      </c>
      <c r="N935" s="30" t="str">
        <f t="shared" si="105"/>
        <v>TV12: si1552 doesn't follow "LEI/[A-Z0-9]{20}" or "None" pattern --&gt;Template 1: (All); Expression: si1552 like "LEI/[A-Z0-9]{20}" or "None"</v>
      </c>
      <c r="O935" s="33" t="s">
        <v>2440</v>
      </c>
      <c r="P935" s="38" t="str">
        <f t="shared" si="112"/>
        <v/>
      </c>
      <c r="Q935" s="38" t="str">
        <f t="shared" si="113"/>
        <v/>
      </c>
      <c r="R935" s="38" t="str">
        <f t="shared" si="114"/>
        <v/>
      </c>
      <c r="S935" s="38" t="str">
        <f t="shared" si="115"/>
        <v/>
      </c>
      <c r="T935" s="38"/>
      <c r="U935" s="38"/>
      <c r="AA935" s="33" t="str">
        <f t="shared" si="106"/>
        <v>Technical validation</v>
      </c>
      <c r="AB935" s="33" t="str">
        <f t="shared" si="116"/>
        <v>IT</v>
      </c>
      <c r="AC935" s="28" t="s">
        <v>1051</v>
      </c>
      <c r="AD935" s="28" t="s">
        <v>2701</v>
      </c>
      <c r="AE935" s="28" t="s">
        <v>84</v>
      </c>
    </row>
    <row r="936" spans="1:31" ht="15" customHeight="1" x14ac:dyDescent="0.25">
      <c r="A936" s="43" t="s">
        <v>2461</v>
      </c>
      <c r="B936" s="39" t="s">
        <v>3132</v>
      </c>
      <c r="C936" s="35" t="s">
        <v>2440</v>
      </c>
      <c r="L936" s="34" t="s">
        <v>7437</v>
      </c>
      <c r="M936" s="35" t="s">
        <v>2462</v>
      </c>
      <c r="N936" s="30" t="str">
        <f t="shared" si="105"/>
        <v>TV13: si1553 doesn't follow "LEI/[A-Z0-9]{20}" or "None" pattern --&gt;Template 1: (All); Expression: si1553 like "LEI/[A-Z0-9]{20}" or "None"</v>
      </c>
      <c r="O936" s="33" t="s">
        <v>2440</v>
      </c>
      <c r="P936" s="38" t="str">
        <f t="shared" si="112"/>
        <v/>
      </c>
      <c r="Q936" s="38" t="str">
        <f t="shared" si="113"/>
        <v/>
      </c>
      <c r="R936" s="38" t="str">
        <f t="shared" si="114"/>
        <v/>
      </c>
      <c r="S936" s="38" t="str">
        <f t="shared" si="115"/>
        <v/>
      </c>
      <c r="T936" s="38"/>
      <c r="U936" s="38"/>
      <c r="AA936" s="33" t="str">
        <f t="shared" si="106"/>
        <v>Technical validation</v>
      </c>
      <c r="AB936" s="33" t="str">
        <f t="shared" si="116"/>
        <v>IT</v>
      </c>
      <c r="AC936" s="28" t="s">
        <v>1051</v>
      </c>
      <c r="AD936" s="28" t="s">
        <v>2701</v>
      </c>
      <c r="AE936" s="28" t="s">
        <v>84</v>
      </c>
    </row>
    <row r="937" spans="1:31" ht="15" customHeight="1" x14ac:dyDescent="0.25">
      <c r="A937" s="43" t="s">
        <v>2463</v>
      </c>
      <c r="B937" s="39" t="s">
        <v>3132</v>
      </c>
      <c r="C937" s="35" t="s">
        <v>2440</v>
      </c>
      <c r="L937" s="34" t="s">
        <v>7438</v>
      </c>
      <c r="M937" s="35" t="s">
        <v>2464</v>
      </c>
      <c r="N937" s="30" t="str">
        <f t="shared" si="105"/>
        <v>TV14: si1558 doesn't follow "LEI/[A-Z0-9]{20}" or "None" pattern --&gt;Template 1: (All); Expression: si1558 like "LEI/[A-Z0-9]{20}" or "None"</v>
      </c>
      <c r="O937" s="33" t="s">
        <v>2440</v>
      </c>
      <c r="P937" s="38" t="str">
        <f t="shared" ref="P937:P944" si="117">TRIM((CONCATENATE(IFERROR(MID(O937,SEARCH("01",O937),2),"")," ",IFERROR(MID(O937,SEARCH("02",O937),2),"")," ",IFERROR(MID(O937,SEARCH("03",O937),2),"")," ",IFERROR(MID(O937,SEARCH("04",O937),2),"")," ",IFERROR(MID(O937,SEARCH("05",O937),2),""),," ",IFERROR(MID(O937,SEARCH("06",O937),2),""))))</f>
        <v/>
      </c>
      <c r="Q937" s="38" t="str">
        <f t="shared" si="113"/>
        <v/>
      </c>
      <c r="R937" s="38" t="str">
        <f t="shared" ref="R937:R944" si="118">TRIM((CONCATENATE(IFERROR(MID(O937,SEARCH("07",O937),2),"")," ",IFERROR(MID(O937,SEARCH("08",O937),2),"")," ",IFERROR(MID(O937,SEARCH("09",O937),2),""))))</f>
        <v/>
      </c>
      <c r="S937" s="38" t="str">
        <f t="shared" ref="S937:S944" si="119">TRIM((CONCATENATE(IFERROR(MID(O937,SEARCH("16",O937),2),"")," ",IFERROR(MID(O937,SEARCH("17",O937),2),"")," ",IFERROR(MID(O937,SEARCH("18",O937),2),"")," ",IFERROR(MID(O937,SEARCH("19",O937),2),""))))</f>
        <v/>
      </c>
      <c r="T937" s="38"/>
      <c r="U937" s="38"/>
      <c r="AA937" s="33" t="str">
        <f t="shared" si="106"/>
        <v>Technical validation</v>
      </c>
      <c r="AB937" s="33" t="str">
        <f t="shared" si="116"/>
        <v>IT</v>
      </c>
      <c r="AC937" s="28" t="s">
        <v>1051</v>
      </c>
      <c r="AD937" s="28" t="s">
        <v>2701</v>
      </c>
      <c r="AE937" s="28" t="s">
        <v>84</v>
      </c>
    </row>
    <row r="938" spans="1:31" ht="15" customHeight="1" x14ac:dyDescent="0.25">
      <c r="A938" s="43" t="s">
        <v>2465</v>
      </c>
      <c r="B938" s="39" t="s">
        <v>3132</v>
      </c>
      <c r="C938" s="35" t="s">
        <v>2440</v>
      </c>
      <c r="L938" s="34" t="s">
        <v>7439</v>
      </c>
      <c r="M938" s="35" t="s">
        <v>2466</v>
      </c>
      <c r="N938" s="30" t="str">
        <f t="shared" si="105"/>
        <v>TV15: si1559 doesn't follow "LEI/[A-Z0-9]{20}" or "None" pattern --&gt;Template 1: (All); Expression: si1559 like "LEI/[A-Z0-9]{20}" or "None"</v>
      </c>
      <c r="O938" s="33" t="s">
        <v>2440</v>
      </c>
      <c r="P938" s="38" t="str">
        <f t="shared" si="117"/>
        <v/>
      </c>
      <c r="Q938" s="38" t="str">
        <f t="shared" si="113"/>
        <v/>
      </c>
      <c r="R938" s="38" t="str">
        <f t="shared" si="118"/>
        <v/>
      </c>
      <c r="S938" s="38" t="str">
        <f t="shared" si="119"/>
        <v/>
      </c>
      <c r="T938" s="38"/>
      <c r="U938" s="38"/>
      <c r="AA938" s="33" t="str">
        <f t="shared" si="106"/>
        <v>Technical validation</v>
      </c>
      <c r="AB938" s="33" t="str">
        <f t="shared" si="116"/>
        <v>IT</v>
      </c>
      <c r="AC938" s="28" t="s">
        <v>1051</v>
      </c>
      <c r="AD938" s="28" t="s">
        <v>2701</v>
      </c>
      <c r="AE938" s="28" t="s">
        <v>84</v>
      </c>
    </row>
    <row r="939" spans="1:31" ht="15" customHeight="1" x14ac:dyDescent="0.25">
      <c r="A939" s="43" t="s">
        <v>2467</v>
      </c>
      <c r="B939" s="39" t="s">
        <v>3132</v>
      </c>
      <c r="C939" s="35" t="s">
        <v>2440</v>
      </c>
      <c r="L939" s="34" t="s">
        <v>7440</v>
      </c>
      <c r="M939" s="35" t="s">
        <v>2468</v>
      </c>
      <c r="N939" s="30" t="str">
        <f t="shared" si="105"/>
        <v>TV16: si1899 doesn't follow "LEI/[A-Z0-9]{20}" or "SC/.*" pattern --&gt;Template 1: (All); Expression: si1899 like "LEI/[A-Z0-9]{20}" or "SC/.*"</v>
      </c>
      <c r="O939" s="33" t="s">
        <v>2440</v>
      </c>
      <c r="P939" s="38" t="str">
        <f t="shared" si="117"/>
        <v/>
      </c>
      <c r="Q939" s="38" t="str">
        <f t="shared" ref="Q939:Q944" si="120">TRIM((CONCATENATE(IFERROR(MID(O939,SEARCH("10",O939),2),"")," ",IFERROR(MID(O939,SEARCH("11",O939),2),"")," ",IFERROR(MID(O939,SEARCH("12",O939),2),"")," ",IFERROR(MID(O939,SEARCH("13",O939),2),"")," ",IFERROR(MID(O939,SEARCH("14",O939),2),"")," ",IFERROR(MID(O939,SEARCH("15",O939),2),""))))</f>
        <v/>
      </c>
      <c r="R939" s="38" t="str">
        <f t="shared" si="118"/>
        <v/>
      </c>
      <c r="S939" s="38" t="str">
        <f t="shared" si="119"/>
        <v/>
      </c>
      <c r="T939" s="38"/>
      <c r="U939" s="38"/>
      <c r="AA939" s="33" t="str">
        <f t="shared" si="106"/>
        <v>Technical validation</v>
      </c>
      <c r="AB939" s="33" t="str">
        <f t="shared" si="116"/>
        <v>IT</v>
      </c>
      <c r="AC939" s="28" t="s">
        <v>1051</v>
      </c>
      <c r="AD939" s="28" t="s">
        <v>2701</v>
      </c>
      <c r="AE939" s="28" t="s">
        <v>84</v>
      </c>
    </row>
    <row r="940" spans="1:31" ht="15" customHeight="1" x14ac:dyDescent="0.25">
      <c r="A940" s="43" t="s">
        <v>2469</v>
      </c>
      <c r="B940" s="39" t="s">
        <v>3132</v>
      </c>
      <c r="C940" s="35" t="s">
        <v>2440</v>
      </c>
      <c r="L940" s="34" t="s">
        <v>7441</v>
      </c>
      <c r="M940" s="35" t="s">
        <v>2470</v>
      </c>
      <c r="N940" s="30" t="str">
        <f t="shared" si="105"/>
        <v>TV17: si1900 doesn't follow "LEI/[A-Z0-9]{20}" or "None" pattern --&gt;Template 1: (All); Expression: si1900 like "LEI/[A-Z0-9]{20}" or "None"</v>
      </c>
      <c r="O940" s="33" t="s">
        <v>2440</v>
      </c>
      <c r="P940" s="38" t="str">
        <f t="shared" si="117"/>
        <v/>
      </c>
      <c r="Q940" s="38" t="str">
        <f t="shared" si="120"/>
        <v/>
      </c>
      <c r="R940" s="38" t="str">
        <f t="shared" si="118"/>
        <v/>
      </c>
      <c r="S940" s="38" t="str">
        <f t="shared" si="119"/>
        <v/>
      </c>
      <c r="T940" s="38"/>
      <c r="U940" s="38"/>
      <c r="AA940" s="33" t="str">
        <f t="shared" si="106"/>
        <v>Technical validation</v>
      </c>
      <c r="AB940" s="33" t="str">
        <f t="shared" si="116"/>
        <v>IT</v>
      </c>
      <c r="AC940" s="28" t="s">
        <v>1051</v>
      </c>
      <c r="AD940" s="28" t="s">
        <v>2701</v>
      </c>
      <c r="AE940" s="28" t="s">
        <v>84</v>
      </c>
    </row>
    <row r="941" spans="1:31" ht="15" customHeight="1" x14ac:dyDescent="0.25">
      <c r="A941" s="43" t="s">
        <v>2471</v>
      </c>
      <c r="B941" s="39" t="s">
        <v>3132</v>
      </c>
      <c r="C941" s="35" t="s">
        <v>2440</v>
      </c>
      <c r="L941" s="34" t="s">
        <v>7442</v>
      </c>
      <c r="M941" s="35" t="s">
        <v>2472</v>
      </c>
      <c r="N941" s="30" t="str">
        <f t="shared" si="105"/>
        <v>TV18: si1901 doesn't follow "LEI/[A-Z0-9]{20}" or "None" pattern --&gt;Template 1: (All); Expression: si1901 like "LEI/[A-Z0-9]{20}" or "None"</v>
      </c>
      <c r="O941" s="33" t="s">
        <v>2440</v>
      </c>
      <c r="P941" s="38" t="str">
        <f t="shared" si="117"/>
        <v/>
      </c>
      <c r="Q941" s="38" t="str">
        <f t="shared" si="120"/>
        <v/>
      </c>
      <c r="R941" s="38" t="str">
        <f t="shared" si="118"/>
        <v/>
      </c>
      <c r="S941" s="38" t="str">
        <f t="shared" si="119"/>
        <v/>
      </c>
      <c r="T941" s="38"/>
      <c r="U941" s="38"/>
      <c r="AA941" s="33" t="str">
        <f t="shared" si="106"/>
        <v>Technical validation</v>
      </c>
      <c r="AB941" s="33" t="str">
        <f t="shared" si="116"/>
        <v>IT</v>
      </c>
      <c r="AC941" s="28" t="s">
        <v>1051</v>
      </c>
      <c r="AD941" s="28" t="s">
        <v>2701</v>
      </c>
      <c r="AE941" s="28" t="s">
        <v>84</v>
      </c>
    </row>
    <row r="942" spans="1:31" ht="15" customHeight="1" x14ac:dyDescent="0.25">
      <c r="A942" s="43" t="s">
        <v>2473</v>
      </c>
      <c r="B942" s="39" t="s">
        <v>3132</v>
      </c>
      <c r="C942" s="35" t="s">
        <v>2440</v>
      </c>
      <c r="L942" s="34" t="s">
        <v>7443</v>
      </c>
      <c r="M942" s="35" t="s">
        <v>2474</v>
      </c>
      <c r="N942" s="30" t="str">
        <f t="shared" si="105"/>
        <v>TV19: si2132 doesn't follow "LEI/[A-Z0-9]{20}" or "SC/.*" pattern --&gt;Template 1: (All); Expression: si2132 like "LEI/[A-Z0-9]{20}" or "SC/.*"</v>
      </c>
      <c r="O942" s="33" t="s">
        <v>2440</v>
      </c>
      <c r="P942" s="38" t="str">
        <f t="shared" si="117"/>
        <v/>
      </c>
      <c r="Q942" s="38" t="str">
        <f t="shared" si="120"/>
        <v/>
      </c>
      <c r="R942" s="38" t="str">
        <f t="shared" si="118"/>
        <v/>
      </c>
      <c r="S942" s="38" t="str">
        <f t="shared" si="119"/>
        <v/>
      </c>
      <c r="T942" s="38"/>
      <c r="U942" s="38"/>
      <c r="AA942" s="33" t="str">
        <f t="shared" si="106"/>
        <v>Technical validation</v>
      </c>
      <c r="AB942" s="33" t="str">
        <f t="shared" si="116"/>
        <v>IT</v>
      </c>
      <c r="AC942" s="28" t="s">
        <v>1051</v>
      </c>
      <c r="AD942" s="28" t="s">
        <v>2701</v>
      </c>
      <c r="AE942" s="28" t="s">
        <v>84</v>
      </c>
    </row>
    <row r="943" spans="1:31" ht="15" customHeight="1" x14ac:dyDescent="0.25">
      <c r="A943" s="43" t="s">
        <v>2726</v>
      </c>
      <c r="B943" s="39" t="s">
        <v>3132</v>
      </c>
      <c r="C943" s="35" t="s">
        <v>2440</v>
      </c>
      <c r="L943" s="34" t="s">
        <v>7444</v>
      </c>
      <c r="M943" s="35" t="s">
        <v>2724</v>
      </c>
      <c r="N943" s="30" t="str">
        <f t="shared" si="105"/>
        <v>TV20: si2179 doesn't follow "LEI/[A-Z0-9]{20}" or "SC/.*" pattern --&gt;Template 1: (All); Expression: si2179 like "LEI/[A-Z0-9]{20}" or "SC/.*"</v>
      </c>
      <c r="O943" s="33" t="s">
        <v>2440</v>
      </c>
      <c r="P943" s="38" t="str">
        <f t="shared" si="117"/>
        <v/>
      </c>
      <c r="Q943" s="38" t="str">
        <f t="shared" si="120"/>
        <v/>
      </c>
      <c r="R943" s="38" t="str">
        <f t="shared" si="118"/>
        <v/>
      </c>
      <c r="S943" s="38" t="str">
        <f t="shared" si="119"/>
        <v/>
      </c>
      <c r="T943" s="38"/>
      <c r="U943" s="38"/>
      <c r="AA943" s="33" t="str">
        <f t="shared" si="106"/>
        <v>Technical validation</v>
      </c>
      <c r="AB943" s="33" t="str">
        <f t="shared" si="116"/>
        <v>IT</v>
      </c>
      <c r="AC943" s="28" t="s">
        <v>1051</v>
      </c>
      <c r="AD943" s="28" t="s">
        <v>2701</v>
      </c>
      <c r="AE943" s="28" t="s">
        <v>84</v>
      </c>
    </row>
    <row r="944" spans="1:31" ht="15" customHeight="1" x14ac:dyDescent="0.25">
      <c r="A944" s="43" t="s">
        <v>2727</v>
      </c>
      <c r="B944" s="39" t="s">
        <v>3132</v>
      </c>
      <c r="C944" s="35" t="s">
        <v>2440</v>
      </c>
      <c r="L944" s="34" t="s">
        <v>7445</v>
      </c>
      <c r="M944" s="35" t="s">
        <v>2725</v>
      </c>
      <c r="N944" s="30" t="str">
        <f t="shared" si="105"/>
        <v>TV21: si2205 doesn't follow "LEI/[A-Z0-9]{20}" or "SC/.*" pattern --&gt;Template 1: (All); Expression: si2205 like "LEI/[A-Z0-9]{20}" or "SC/.*"</v>
      </c>
      <c r="O944" s="33" t="s">
        <v>2440</v>
      </c>
      <c r="P944" s="38" t="str">
        <f t="shared" si="117"/>
        <v/>
      </c>
      <c r="Q944" s="38" t="str">
        <f t="shared" si="120"/>
        <v/>
      </c>
      <c r="R944" s="38" t="str">
        <f t="shared" si="118"/>
        <v/>
      </c>
      <c r="S944" s="38" t="str">
        <f t="shared" si="119"/>
        <v/>
      </c>
      <c r="T944" s="38"/>
      <c r="U944" s="38"/>
      <c r="AA944" s="33" t="str">
        <f t="shared" si="106"/>
        <v>Technical validation</v>
      </c>
      <c r="AB944" s="33" t="str">
        <f t="shared" si="116"/>
        <v>IT</v>
      </c>
      <c r="AC944" s="28" t="s">
        <v>1051</v>
      </c>
      <c r="AD944" s="28" t="s">
        <v>2701</v>
      </c>
      <c r="AE944" s="28" t="s">
        <v>84</v>
      </c>
    </row>
    <row r="945" spans="1:31" ht="14.45" customHeight="1" x14ac:dyDescent="0.25">
      <c r="A945" s="43" t="s">
        <v>7419</v>
      </c>
      <c r="B945" s="39" t="s">
        <v>3132</v>
      </c>
      <c r="C945" s="35" t="s">
        <v>2440</v>
      </c>
      <c r="L945" s="34" t="s">
        <v>7415</v>
      </c>
      <c r="M945" s="35" t="s">
        <v>7414</v>
      </c>
      <c r="N945" s="30" t="str">
        <f t="shared" ref="N945" si="121">CONCATENATE(A945,": ",M945," --&gt;",IF(C945&lt;&gt;"",CONCATENATE(C$1,": ",C945),""),IF(D945&lt;&gt;"",CONCATENATE("; ",D$1,": ",D945),""),IF(E945&lt;&gt;"",CONCATENATE("; ",E$1,": ",E945),""),IF(E945&lt;&gt;"",CONCATENATE("; ",E$1,": ",E945),""),IF(F945&lt;&gt;"",CONCATENATE("; ",F$1,": ",F945),""),IF(G945&lt;&gt;"",CONCATENATE("; ",G$1,": ",G945),""),IF(H945&lt;&gt;"",CONCATENATE("; ",H$1,": ",H945),""),IF(I945&lt;&gt;"",CONCATENATE("; ",I$1,": ",I945),""),IF(J945&lt;&gt;"",CONCATENATE("; ",J$1,": ",J945),""),IF(K945&lt;&gt;"",CONCATENATE("; ",$K$1,": ",K945),""),"; Expression: ",L945)</f>
        <v>TV22: si1554 doesn't follow CIC code pattern --&gt;Template 1: (All); Expression: si1554 like "####"</v>
      </c>
      <c r="O945" s="33" t="s">
        <v>2440</v>
      </c>
      <c r="P945" s="38" t="str">
        <f t="shared" ref="P945" si="122">TRIM((CONCATENATE(IFERROR(MID(O945,SEARCH("01",O945),2),"")," ",IFERROR(MID(O945,SEARCH("02",O945),2),"")," ",IFERROR(MID(O945,SEARCH("03",O945),2),"")," ",IFERROR(MID(O945,SEARCH("04",O945),2),"")," ",IFERROR(MID(O945,SEARCH("05",O945),2),""),," ",IFERROR(MID(O945,SEARCH("06",O945),2),""))))</f>
        <v/>
      </c>
      <c r="Q945" s="38" t="str">
        <f t="shared" ref="Q945" si="123">TRIM((CONCATENATE(IFERROR(MID(O945,SEARCH("10",O945),2),"")," ",IFERROR(MID(O945,SEARCH("11",O945),2),"")," ",IFERROR(MID(O945,SEARCH("12",O945),2),"")," ",IFERROR(MID(O945,SEARCH("13",O945),2),"")," ",IFERROR(MID(O945,SEARCH("14",O945),2),"")," ",IFERROR(MID(O945,SEARCH("15",O945),2),""))))</f>
        <v/>
      </c>
      <c r="R945" s="38" t="str">
        <f t="shared" ref="R945" si="124">TRIM((CONCATENATE(IFERROR(MID(O945,SEARCH("07",O945),2),"")," ",IFERROR(MID(O945,SEARCH("08",O945),2),"")," ",IFERROR(MID(O945,SEARCH("09",O945),2),""))))</f>
        <v/>
      </c>
      <c r="S945" s="38" t="str">
        <f t="shared" ref="S945" si="125">TRIM((CONCATENATE(IFERROR(MID(O945,SEARCH("16",O945),2),"")," ",IFERROR(MID(O945,SEARCH("17",O945),2),"")," ",IFERROR(MID(O945,SEARCH("18",O945),2),"")," ",IFERROR(MID(O945,SEARCH("19",O945),2),""))))</f>
        <v/>
      </c>
      <c r="T945" s="38"/>
      <c r="U945" s="38"/>
      <c r="AA945" s="33" t="str">
        <f>IF(ISNUMBER(SEARCH("BV",A945)),"Business validation",IF(ISNUMBER(SEARCH("TV",A945)),"Technical validation",IF(ISNUMBER(SEARCH("EV",A945)),"ECB Exclusively Validation","Error")))</f>
        <v>Technical validation</v>
      </c>
      <c r="AB945" s="33" t="str">
        <f>IF(D945="",IF(E945="",IF(F945="",IF(G945="","IT"))),"CT")</f>
        <v>IT</v>
      </c>
      <c r="AC945" s="28" t="s">
        <v>1051</v>
      </c>
      <c r="AD945" s="28" t="s">
        <v>2701</v>
      </c>
      <c r="AE945" s="28" t="s">
        <v>84</v>
      </c>
    </row>
  </sheetData>
  <protectedRanges>
    <protectedRange sqref="AE12 AE9:AE10 AE16 AE28 AC125:AC136 AC34:AC38 AA32:AB38 AA39:AC47 AC68:AC79 AC83:AC109 AC111:AC122 AC48:AC66 AC505 AC615 AC447:AC472 AC509:AC511 AC565:AC598 AC617:AC618 AC601:AC602 AC507 AC513 AC516 AC519 AC524 AC527 AC530 AC533 AC535:AC537 AC551:AC552 AC620:AC622 AF2:AG24 AC426:AC439 A426:E427 AC846:AC848 AC887:AC916 AC539:AC549 AA872:AA922 AD901 AD893 AD895:AD899 AD906 AD908:AD909 A2:E3 A4:A24 C4:E24 C451:D456 AD911:AD918 AA235:AC239 I2:M24 O2:O24 AA48:AB206 AC139:AC206 B4:B425 AA207:AD234 O426:O450 I426:M450 C428:E450 A428:A472 AF426:AG450 AC664:AC685 AC706:AC719 AC758:AC770 AC813:AC843 AC855:AC871 B428:B945 AC943:AD945 AC918:AC942 AD921:AD942 AA2:AD31 Z426:Z430 Z434:Z446 Z448:Z450 U898 Z508 Z862 Z853:Z854 Z754:Z755 Z664 Z622 Z550 Z480 Z482 Z484 Z487 Z489 Z491 Z495 Z497 Z499 Z501 Z478 Z165 Z135 Z184 Z457:Z471 Z474:Z476 Z552 Z674 Z923 Z928 V474:V476 V457:V471 V135 V165 V862 V8:V24 Y7 V449:V450 V434:V446 U427:V430 V2:V6 AA426:AA863 W2:W24 W427:W450 Y427:Y430 Z603:Z611 R2:U2 Z702:Z705 V478 V480 V482 V484 V487 V489 V491 V495 V497 V499 V501 U280:U281 U753 U858 U860:U863 U891:U895 U900 U906 U908:U909 U911:U912 U918 U620:U632 AD235:AD891 AD32:AD206 P2:P922 R3:T545 U565:U618 U544:U550 U426 X427:X432 X448:X450 X2:Z6 X8:Z24 X434:X446 U433:U538 U3:U239 U552 R547:T548 R546:S546 R550:T922 R549:S549 V908 V505:V508 Z849:Z850 Y696:Z697 V545 V696:W697 V892 V817:V818 Z432 Y432:Y450 U432:V432 U431" name="Range2"/>
    <protectedRange sqref="P923:P945 U872:U887 U919:U922 U889:U890 U901:U905 U899 R923:U945 U913:U917 U910 U907 U896:U897" name="Range2_1_1"/>
    <protectedRange sqref="U551 U619 V184 V472 V603:V611 V622 V664 V674 V702:V705 V754:V755 V853:V854 V891 V895 V898 V928 V550 U539:U543 V552 U754:U857 U282:U425 U240:U279 U633:U752 U859" name="Range2_1"/>
    <protectedRange sqref="AA864:AA871" name="Range2_3"/>
    <protectedRange sqref="U864:U871" name="Range2_1_3"/>
    <protectedRange sqref="V923" name="Range2_2"/>
    <protectedRange sqref="V857 V859" name="Range2_12"/>
    <protectedRange sqref="V546" name="Range2_12_1"/>
    <protectedRange sqref="V849:V850" name="Range2_12_1_1"/>
    <protectedRange sqref="Z64 Z67" name="Range2_19"/>
    <protectedRange sqref="V64 V67" name="Range2_12_1_1_5"/>
    <protectedRange sqref="Z544" name="Range2_19_1"/>
    <protectedRange sqref="V544" name="Range2_12_1_1_5_1"/>
    <protectedRange sqref="V927" name="Range2_14"/>
    <protectedRange sqref="W509:X510" name="Range2_5_3"/>
    <protectedRange sqref="X554" name="Range2_5_4"/>
  </protectedRanges>
  <autoFilter ref="A1:AH94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Z1931"/>
  <sheetViews>
    <sheetView zoomScale="80" zoomScaleNormal="80" workbookViewId="0">
      <pane xSplit="1" ySplit="1" topLeftCell="B2" activePane="bottomRight" state="frozen"/>
      <selection pane="topRight" activeCell="B1" sqref="B1"/>
      <selection pane="bottomLeft" activeCell="A2" sqref="A2"/>
      <selection pane="bottomRight" activeCell="K1934" sqref="K1934"/>
    </sheetView>
  </sheetViews>
  <sheetFormatPr defaultColWidth="9.140625" defaultRowHeight="15" x14ac:dyDescent="0.25"/>
  <cols>
    <col min="1" max="1" width="11.28515625" style="32" customWidth="1"/>
    <col min="2" max="2" width="36.28515625" style="32" customWidth="1"/>
    <col min="3" max="3" width="23.42578125" style="32" customWidth="1"/>
    <col min="4" max="7" width="13.5703125" style="32" bestFit="1" customWidth="1"/>
    <col min="8" max="9" width="12.28515625" style="32" bestFit="1" customWidth="1"/>
    <col min="10" max="10" width="15.7109375" style="32" customWidth="1"/>
    <col min="11" max="11" width="50.140625" style="32" customWidth="1"/>
    <col min="12" max="12" width="26" style="32" customWidth="1"/>
    <col min="13" max="13" width="76.42578125" style="32" customWidth="1"/>
    <col min="14" max="16384" width="9.140625" style="32"/>
  </cols>
  <sheetData>
    <row r="1" spans="1:78" s="19" customFormat="1" ht="12.75" x14ac:dyDescent="0.25">
      <c r="A1" s="17" t="s">
        <v>24</v>
      </c>
      <c r="B1" s="17" t="s">
        <v>8652</v>
      </c>
      <c r="C1" s="17" t="s">
        <v>8653</v>
      </c>
      <c r="D1" s="17" t="s">
        <v>2702</v>
      </c>
      <c r="E1" s="17" t="s">
        <v>2703</v>
      </c>
      <c r="F1" s="17" t="s">
        <v>2704</v>
      </c>
      <c r="G1" s="17" t="s">
        <v>2705</v>
      </c>
      <c r="H1" s="17" t="s">
        <v>2706</v>
      </c>
      <c r="I1" s="17" t="s">
        <v>2713</v>
      </c>
      <c r="J1" s="17" t="s">
        <v>25</v>
      </c>
      <c r="K1" s="17" t="s">
        <v>26</v>
      </c>
      <c r="L1" s="17" t="s">
        <v>27</v>
      </c>
      <c r="M1" s="17" t="s">
        <v>71</v>
      </c>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row>
    <row r="2" spans="1:78" x14ac:dyDescent="0.25">
      <c r="A2" s="28" t="s">
        <v>809</v>
      </c>
      <c r="B2" s="28" t="s">
        <v>3274</v>
      </c>
      <c r="C2" s="28" t="str">
        <f>CONCATENATE("s2md_",UPPER(B2))</f>
        <v>s2md_BV100-1</v>
      </c>
      <c r="D2" s="28" t="s">
        <v>1447</v>
      </c>
      <c r="E2" s="28"/>
      <c r="F2" s="28"/>
      <c r="G2" s="28"/>
      <c r="H2" s="28"/>
      <c r="I2" s="28"/>
      <c r="J2" s="28" t="s">
        <v>3275</v>
      </c>
      <c r="K2" s="28" t="s">
        <v>3276</v>
      </c>
      <c r="L2" s="72" t="str">
        <f>IF(VLOOKUP(A2,'Business Validation for 2.0.1'!$A$2:$V$1000,COLUMN('Business Validation for 2.0.1'!V:V)-COLUMN('Business Validation for 2.0.1'!A:A)+1,FALSE)="","",VLOOKUP(A2,'Business Validation for 2.0.1'!$A$2:$V$1000,COLUMN('Business Validation for 2.0.1'!V:V)-COLUMN('Business Validation for 2.0.1'!A:A)+1,FALSE))</f>
        <v/>
      </c>
      <c r="M2" s="28" t="s">
        <v>3277</v>
      </c>
    </row>
    <row r="3" spans="1:78" x14ac:dyDescent="0.25">
      <c r="A3" s="28" t="s">
        <v>810</v>
      </c>
      <c r="B3" s="28" t="s">
        <v>3278</v>
      </c>
      <c r="C3" s="28" t="str">
        <f t="shared" ref="C3:C66" si="0">CONCATENATE("s2md_",UPPER(B3))</f>
        <v>s2md_BV101-1</v>
      </c>
      <c r="D3" s="28" t="s">
        <v>1447</v>
      </c>
      <c r="E3" s="28"/>
      <c r="F3" s="28"/>
      <c r="G3" s="28"/>
      <c r="H3" s="28"/>
      <c r="I3" s="28"/>
      <c r="J3" s="28" t="s">
        <v>3279</v>
      </c>
      <c r="K3" s="28" t="s">
        <v>3276</v>
      </c>
      <c r="L3" s="72" t="str">
        <f>IF(VLOOKUP(A3,'Business Validation for 2.0.1'!$A$2:$V$1000,COLUMN('Business Validation for 2.0.1'!V:V)-COLUMN('Business Validation for 2.0.1'!A:A)+1,FALSE)="","",VLOOKUP(A3,'Business Validation for 2.0.1'!$A$2:$V$1000,COLUMN('Business Validation for 2.0.1'!V:V)-COLUMN('Business Validation for 2.0.1'!A:A)+1,FALSE))</f>
        <v/>
      </c>
      <c r="M3" s="28" t="s">
        <v>3280</v>
      </c>
    </row>
    <row r="4" spans="1:78" x14ac:dyDescent="0.25">
      <c r="A4" s="28" t="s">
        <v>811</v>
      </c>
      <c r="B4" s="28" t="s">
        <v>3281</v>
      </c>
      <c r="C4" s="28" t="str">
        <f t="shared" si="0"/>
        <v>s2md_BV102-1</v>
      </c>
      <c r="D4" s="28" t="s">
        <v>1447</v>
      </c>
      <c r="E4" s="28"/>
      <c r="F4" s="28"/>
      <c r="G4" s="28"/>
      <c r="H4" s="28"/>
      <c r="I4" s="28"/>
      <c r="J4" s="28" t="s">
        <v>3282</v>
      </c>
      <c r="K4" s="28" t="s">
        <v>1581</v>
      </c>
      <c r="L4" s="72" t="str">
        <f>IF(VLOOKUP(A4,'Business Validation for 2.0.1'!$A$2:$V$1000,COLUMN('Business Validation for 2.0.1'!V:V)-COLUMN('Business Validation for 2.0.1'!A:A)+1,FALSE)="","",VLOOKUP(A4,'Business Validation for 2.0.1'!$A$2:$V$1000,COLUMN('Business Validation for 2.0.1'!V:V)-COLUMN('Business Validation for 2.0.1'!A:A)+1,FALSE))</f>
        <v/>
      </c>
      <c r="M4" s="28" t="s">
        <v>3283</v>
      </c>
    </row>
    <row r="5" spans="1:78" x14ac:dyDescent="0.25">
      <c r="A5" s="28" t="s">
        <v>812</v>
      </c>
      <c r="B5" s="28" t="s">
        <v>3284</v>
      </c>
      <c r="C5" s="28" t="str">
        <f t="shared" si="0"/>
        <v>s2md_BV103-1</v>
      </c>
      <c r="D5" s="28" t="s">
        <v>1440</v>
      </c>
      <c r="E5" s="28" t="s">
        <v>1473</v>
      </c>
      <c r="F5" s="28"/>
      <c r="G5" s="28"/>
      <c r="H5" s="28"/>
      <c r="I5" s="28"/>
      <c r="J5" s="28" t="s">
        <v>3285</v>
      </c>
      <c r="K5" s="28" t="s">
        <v>1578</v>
      </c>
      <c r="L5" s="72" t="str">
        <f>IF(VLOOKUP(A5,'Business Validation for 2.0.1'!$A$2:$V$1000,COLUMN('Business Validation for 2.0.1'!V:V)-COLUMN('Business Validation for 2.0.1'!A:A)+1,FALSE)="","",VLOOKUP(A5,'Business Validation for 2.0.1'!$A$2:$V$1000,COLUMN('Business Validation for 2.0.1'!V:V)-COLUMN('Business Validation for 2.0.1'!A:A)+1,FALSE))</f>
        <v/>
      </c>
      <c r="M5" s="28" t="s">
        <v>3286</v>
      </c>
    </row>
    <row r="6" spans="1:78" x14ac:dyDescent="0.25">
      <c r="A6" s="28" t="s">
        <v>812</v>
      </c>
      <c r="B6" s="28" t="s">
        <v>3287</v>
      </c>
      <c r="C6" s="28" t="str">
        <f t="shared" si="0"/>
        <v>s2md_BV103-2</v>
      </c>
      <c r="D6" s="28" t="s">
        <v>1447</v>
      </c>
      <c r="E6" s="28" t="s">
        <v>2881</v>
      </c>
      <c r="F6" s="28"/>
      <c r="G6" s="28"/>
      <c r="H6" s="28"/>
      <c r="I6" s="28"/>
      <c r="J6" s="28" t="s">
        <v>3288</v>
      </c>
      <c r="K6" s="28" t="s">
        <v>1578</v>
      </c>
      <c r="L6" s="72" t="str">
        <f>IF(VLOOKUP(A6,'Business Validation for 2.0.1'!$A$2:$V$1000,COLUMN('Business Validation for 2.0.1'!V:V)-COLUMN('Business Validation for 2.0.1'!A:A)+1,FALSE)="","",VLOOKUP(A6,'Business Validation for 2.0.1'!$A$2:$V$1000,COLUMN('Business Validation for 2.0.1'!V:V)-COLUMN('Business Validation for 2.0.1'!A:A)+1,FALSE))</f>
        <v/>
      </c>
      <c r="M6" s="28" t="s">
        <v>3286</v>
      </c>
    </row>
    <row r="7" spans="1:78" x14ac:dyDescent="0.25">
      <c r="A7" s="28" t="s">
        <v>814</v>
      </c>
      <c r="B7" s="28" t="s">
        <v>3289</v>
      </c>
      <c r="C7" s="28" t="str">
        <f t="shared" si="0"/>
        <v>s2md_BV104-1</v>
      </c>
      <c r="D7" s="28" t="s">
        <v>1155</v>
      </c>
      <c r="E7" s="28" t="s">
        <v>1172</v>
      </c>
      <c r="F7" s="28"/>
      <c r="G7" s="28"/>
      <c r="H7" s="28"/>
      <c r="I7" s="28"/>
      <c r="J7" s="28" t="s">
        <v>3290</v>
      </c>
      <c r="K7" s="28" t="s">
        <v>1576</v>
      </c>
      <c r="L7" s="72" t="str">
        <f>IF(VLOOKUP(A7,'Business Validation for 2.0.1'!$A$2:$V$1000,COLUMN('Business Validation for 2.0.1'!V:V)-COLUMN('Business Validation for 2.0.1'!A:A)+1,FALSE)="","",VLOOKUP(A7,'Business Validation for 2.0.1'!$A$2:$V$1000,COLUMN('Business Validation for 2.0.1'!V:V)-COLUMN('Business Validation for 2.0.1'!A:A)+1,FALSE))</f>
        <v/>
      </c>
      <c r="M7" s="28" t="s">
        <v>3291</v>
      </c>
    </row>
    <row r="8" spans="1:78" x14ac:dyDescent="0.25">
      <c r="A8" s="28" t="s">
        <v>814</v>
      </c>
      <c r="B8" s="28" t="s">
        <v>3292</v>
      </c>
      <c r="C8" s="28" t="str">
        <f t="shared" si="0"/>
        <v>s2md_BV104-2</v>
      </c>
      <c r="D8" s="28" t="s">
        <v>1161</v>
      </c>
      <c r="E8" s="28" t="s">
        <v>1172</v>
      </c>
      <c r="F8" s="28"/>
      <c r="G8" s="28"/>
      <c r="H8" s="28"/>
      <c r="I8" s="28"/>
      <c r="J8" s="28" t="s">
        <v>3293</v>
      </c>
      <c r="K8" s="28" t="s">
        <v>1576</v>
      </c>
      <c r="L8" s="72" t="str">
        <f>IF(VLOOKUP(A8,'Business Validation for 2.0.1'!$A$2:$V$1000,COLUMN('Business Validation for 2.0.1'!V:V)-COLUMN('Business Validation for 2.0.1'!A:A)+1,FALSE)="","",VLOOKUP(A8,'Business Validation for 2.0.1'!$A$2:$V$1000,COLUMN('Business Validation for 2.0.1'!V:V)-COLUMN('Business Validation for 2.0.1'!A:A)+1,FALSE))</f>
        <v/>
      </c>
      <c r="M8" s="28" t="s">
        <v>3291</v>
      </c>
    </row>
    <row r="9" spans="1:78" x14ac:dyDescent="0.25">
      <c r="A9" s="28" t="s">
        <v>815</v>
      </c>
      <c r="B9" s="28" t="s">
        <v>3294</v>
      </c>
      <c r="C9" s="28" t="str">
        <f t="shared" si="0"/>
        <v>s2md_BV105-1</v>
      </c>
      <c r="D9" s="28" t="s">
        <v>1440</v>
      </c>
      <c r="E9" s="28" t="s">
        <v>1473</v>
      </c>
      <c r="F9" s="28"/>
      <c r="G9" s="28"/>
      <c r="H9" s="28"/>
      <c r="I9" s="28"/>
      <c r="J9" s="28" t="s">
        <v>3295</v>
      </c>
      <c r="K9" s="28" t="s">
        <v>1578</v>
      </c>
      <c r="L9" s="72" t="str">
        <f>IF(VLOOKUP(A9,'Business Validation for 2.0.1'!$A$2:$V$1000,COLUMN('Business Validation for 2.0.1'!V:V)-COLUMN('Business Validation for 2.0.1'!A:A)+1,FALSE)="","",VLOOKUP(A9,'Business Validation for 2.0.1'!$A$2:$V$1000,COLUMN('Business Validation for 2.0.1'!V:V)-COLUMN('Business Validation for 2.0.1'!A:A)+1,FALSE))</f>
        <v/>
      </c>
      <c r="M9" s="28" t="s">
        <v>3296</v>
      </c>
    </row>
    <row r="10" spans="1:78" x14ac:dyDescent="0.25">
      <c r="A10" s="28" t="s">
        <v>815</v>
      </c>
      <c r="B10" s="28" t="s">
        <v>3297</v>
      </c>
      <c r="C10" s="28" t="str">
        <f t="shared" si="0"/>
        <v>s2md_BV105-2</v>
      </c>
      <c r="D10" s="28" t="s">
        <v>1447</v>
      </c>
      <c r="E10" s="28" t="s">
        <v>2881</v>
      </c>
      <c r="F10" s="28"/>
      <c r="G10" s="28"/>
      <c r="H10" s="28"/>
      <c r="I10" s="28"/>
      <c r="J10" s="28" t="s">
        <v>3298</v>
      </c>
      <c r="K10" s="28" t="s">
        <v>1578</v>
      </c>
      <c r="L10" s="72" t="str">
        <f>IF(VLOOKUP(A10,'Business Validation for 2.0.1'!$A$2:$V$1000,COLUMN('Business Validation for 2.0.1'!V:V)-COLUMN('Business Validation for 2.0.1'!A:A)+1,FALSE)="","",VLOOKUP(A10,'Business Validation for 2.0.1'!$A$2:$V$1000,COLUMN('Business Validation for 2.0.1'!V:V)-COLUMN('Business Validation for 2.0.1'!A:A)+1,FALSE))</f>
        <v/>
      </c>
      <c r="M10" s="28" t="s">
        <v>3296</v>
      </c>
    </row>
    <row r="11" spans="1:78" x14ac:dyDescent="0.25">
      <c r="A11" s="28" t="s">
        <v>816</v>
      </c>
      <c r="B11" s="28" t="s">
        <v>3299</v>
      </c>
      <c r="C11" s="28" t="str">
        <f t="shared" si="0"/>
        <v>s2md_BV106-1</v>
      </c>
      <c r="D11" s="28" t="s">
        <v>1440</v>
      </c>
      <c r="E11" s="28" t="s">
        <v>1473</v>
      </c>
      <c r="F11" s="28"/>
      <c r="G11" s="28"/>
      <c r="H11" s="28"/>
      <c r="I11" s="28"/>
      <c r="J11" s="28" t="s">
        <v>3300</v>
      </c>
      <c r="K11" s="28" t="s">
        <v>1578</v>
      </c>
      <c r="L11" s="72" t="str">
        <f>IF(VLOOKUP(A11,'Business Validation for 2.0.1'!$A$2:$V$1000,COLUMN('Business Validation for 2.0.1'!V:V)-COLUMN('Business Validation for 2.0.1'!A:A)+1,FALSE)="","",VLOOKUP(A11,'Business Validation for 2.0.1'!$A$2:$V$1000,COLUMN('Business Validation for 2.0.1'!V:V)-COLUMN('Business Validation for 2.0.1'!A:A)+1,FALSE))</f>
        <v/>
      </c>
      <c r="M11" s="28" t="s">
        <v>3301</v>
      </c>
    </row>
    <row r="12" spans="1:78" x14ac:dyDescent="0.25">
      <c r="A12" s="28" t="s">
        <v>816</v>
      </c>
      <c r="B12" s="28" t="s">
        <v>3302</v>
      </c>
      <c r="C12" s="28" t="str">
        <f t="shared" si="0"/>
        <v>s2md_BV106-2</v>
      </c>
      <c r="D12" s="28" t="s">
        <v>1447</v>
      </c>
      <c r="E12" s="28" t="s">
        <v>2881</v>
      </c>
      <c r="F12" s="28"/>
      <c r="G12" s="28"/>
      <c r="H12" s="28"/>
      <c r="I12" s="28"/>
      <c r="J12" s="28" t="s">
        <v>3303</v>
      </c>
      <c r="K12" s="28" t="s">
        <v>1578</v>
      </c>
      <c r="L12" s="72" t="str">
        <f>IF(VLOOKUP(A12,'Business Validation for 2.0.1'!$A$2:$V$1000,COLUMN('Business Validation for 2.0.1'!V:V)-COLUMN('Business Validation for 2.0.1'!A:A)+1,FALSE)="","",VLOOKUP(A12,'Business Validation for 2.0.1'!$A$2:$V$1000,COLUMN('Business Validation for 2.0.1'!V:V)-COLUMN('Business Validation for 2.0.1'!A:A)+1,FALSE))</f>
        <v/>
      </c>
      <c r="M12" s="28" t="s">
        <v>3301</v>
      </c>
    </row>
    <row r="13" spans="1:78" x14ac:dyDescent="0.25">
      <c r="A13" s="28" t="s">
        <v>817</v>
      </c>
      <c r="B13" s="28" t="s">
        <v>3304</v>
      </c>
      <c r="C13" s="28" t="str">
        <f t="shared" si="0"/>
        <v>s2md_BV107-1</v>
      </c>
      <c r="D13" s="28" t="s">
        <v>1440</v>
      </c>
      <c r="E13" s="28" t="s">
        <v>1473</v>
      </c>
      <c r="F13" s="28"/>
      <c r="G13" s="28"/>
      <c r="H13" s="28"/>
      <c r="I13" s="28"/>
      <c r="J13" s="28" t="s">
        <v>3305</v>
      </c>
      <c r="K13" s="28" t="s">
        <v>1578</v>
      </c>
      <c r="L13" s="72" t="str">
        <f>IF(VLOOKUP(A13,'Business Validation for 2.0.1'!$A$2:$V$1000,COLUMN('Business Validation for 2.0.1'!V:V)-COLUMN('Business Validation for 2.0.1'!A:A)+1,FALSE)="","",VLOOKUP(A13,'Business Validation for 2.0.1'!$A$2:$V$1000,COLUMN('Business Validation for 2.0.1'!V:V)-COLUMN('Business Validation for 2.0.1'!A:A)+1,FALSE))</f>
        <v/>
      </c>
      <c r="M13" s="28" t="s">
        <v>3306</v>
      </c>
    </row>
    <row r="14" spans="1:78" x14ac:dyDescent="0.25">
      <c r="A14" s="28" t="s">
        <v>817</v>
      </c>
      <c r="B14" s="28" t="s">
        <v>3307</v>
      </c>
      <c r="C14" s="28" t="str">
        <f t="shared" si="0"/>
        <v>s2md_BV107-2</v>
      </c>
      <c r="D14" s="28" t="s">
        <v>1447</v>
      </c>
      <c r="E14" s="28" t="s">
        <v>2881</v>
      </c>
      <c r="F14" s="28"/>
      <c r="G14" s="28"/>
      <c r="H14" s="28"/>
      <c r="I14" s="28"/>
      <c r="J14" s="28" t="s">
        <v>3308</v>
      </c>
      <c r="K14" s="28" t="s">
        <v>1578</v>
      </c>
      <c r="L14" s="72" t="str">
        <f>IF(VLOOKUP(A14,'Business Validation for 2.0.1'!$A$2:$V$1000,COLUMN('Business Validation for 2.0.1'!V:V)-COLUMN('Business Validation for 2.0.1'!A:A)+1,FALSE)="","",VLOOKUP(A14,'Business Validation for 2.0.1'!$A$2:$V$1000,COLUMN('Business Validation for 2.0.1'!V:V)-COLUMN('Business Validation for 2.0.1'!A:A)+1,FALSE))</f>
        <v/>
      </c>
      <c r="M14" s="28" t="s">
        <v>3306</v>
      </c>
    </row>
    <row r="15" spans="1:78" x14ac:dyDescent="0.25">
      <c r="A15" s="28" t="s">
        <v>818</v>
      </c>
      <c r="B15" s="28" t="s">
        <v>3309</v>
      </c>
      <c r="C15" s="28" t="str">
        <f t="shared" si="0"/>
        <v>s2md_BV108-1</v>
      </c>
      <c r="D15" s="28" t="s">
        <v>1440</v>
      </c>
      <c r="E15" s="28" t="s">
        <v>1473</v>
      </c>
      <c r="F15" s="28"/>
      <c r="G15" s="28"/>
      <c r="H15" s="28"/>
      <c r="I15" s="28"/>
      <c r="J15" s="28" t="s">
        <v>3310</v>
      </c>
      <c r="K15" s="28" t="s">
        <v>1578</v>
      </c>
      <c r="L15" s="72" t="str">
        <f>IF(VLOOKUP(A15,'Business Validation for 2.0.1'!$A$2:$V$1000,COLUMN('Business Validation for 2.0.1'!V:V)-COLUMN('Business Validation for 2.0.1'!A:A)+1,FALSE)="","",VLOOKUP(A15,'Business Validation for 2.0.1'!$A$2:$V$1000,COLUMN('Business Validation for 2.0.1'!V:V)-COLUMN('Business Validation for 2.0.1'!A:A)+1,FALSE))</f>
        <v/>
      </c>
      <c r="M15" s="28" t="s">
        <v>3311</v>
      </c>
    </row>
    <row r="16" spans="1:78" x14ac:dyDescent="0.25">
      <c r="A16" s="28" t="s">
        <v>818</v>
      </c>
      <c r="B16" s="28" t="s">
        <v>3312</v>
      </c>
      <c r="C16" s="28" t="str">
        <f t="shared" si="0"/>
        <v>s2md_BV108-2</v>
      </c>
      <c r="D16" s="28" t="s">
        <v>1447</v>
      </c>
      <c r="E16" s="28" t="s">
        <v>2881</v>
      </c>
      <c r="F16" s="28"/>
      <c r="G16" s="28"/>
      <c r="H16" s="28"/>
      <c r="I16" s="28"/>
      <c r="J16" s="28" t="s">
        <v>3313</v>
      </c>
      <c r="K16" s="28" t="s">
        <v>1578</v>
      </c>
      <c r="L16" s="72" t="str">
        <f>IF(VLOOKUP(A16,'Business Validation for 2.0.1'!$A$2:$V$1000,COLUMN('Business Validation for 2.0.1'!V:V)-COLUMN('Business Validation for 2.0.1'!A:A)+1,FALSE)="","",VLOOKUP(A16,'Business Validation for 2.0.1'!$A$2:$V$1000,COLUMN('Business Validation for 2.0.1'!V:V)-COLUMN('Business Validation for 2.0.1'!A:A)+1,FALSE))</f>
        <v/>
      </c>
      <c r="M16" s="28" t="s">
        <v>3311</v>
      </c>
    </row>
    <row r="17" spans="1:13" x14ac:dyDescent="0.25">
      <c r="A17" s="28" t="s">
        <v>819</v>
      </c>
      <c r="B17" s="28" t="s">
        <v>3314</v>
      </c>
      <c r="C17" s="28" t="str">
        <f t="shared" si="0"/>
        <v>s2md_BV109-1</v>
      </c>
      <c r="D17" s="28" t="s">
        <v>1473</v>
      </c>
      <c r="E17" s="28"/>
      <c r="F17" s="28"/>
      <c r="G17" s="28"/>
      <c r="H17" s="28"/>
      <c r="I17" s="28"/>
      <c r="J17" s="28" t="s">
        <v>3315</v>
      </c>
      <c r="K17" s="28" t="s">
        <v>1578</v>
      </c>
      <c r="L17" s="72" t="str">
        <f>IF(VLOOKUP(A17,'Business Validation for 2.0.1'!$A$2:$V$1000,COLUMN('Business Validation for 2.0.1'!V:V)-COLUMN('Business Validation for 2.0.1'!A:A)+1,FALSE)="","",VLOOKUP(A17,'Business Validation for 2.0.1'!$A$2:$V$1000,COLUMN('Business Validation for 2.0.1'!V:V)-COLUMN('Business Validation for 2.0.1'!A:A)+1,FALSE))</f>
        <v/>
      </c>
      <c r="M17" s="28" t="s">
        <v>3316</v>
      </c>
    </row>
    <row r="18" spans="1:13" x14ac:dyDescent="0.25">
      <c r="A18" s="28" t="s">
        <v>819</v>
      </c>
      <c r="B18" s="28" t="s">
        <v>3317</v>
      </c>
      <c r="C18" s="28" t="str">
        <f t="shared" si="0"/>
        <v>s2md_BV109-2</v>
      </c>
      <c r="D18" s="28" t="s">
        <v>2881</v>
      </c>
      <c r="E18" s="28"/>
      <c r="F18" s="28"/>
      <c r="G18" s="28"/>
      <c r="H18" s="28"/>
      <c r="I18" s="28"/>
      <c r="J18" s="28" t="s">
        <v>3318</v>
      </c>
      <c r="K18" s="28" t="s">
        <v>1578</v>
      </c>
      <c r="L18" s="72" t="str">
        <f>IF(VLOOKUP(A18,'Business Validation for 2.0.1'!$A$2:$V$1000,COLUMN('Business Validation for 2.0.1'!V:V)-COLUMN('Business Validation for 2.0.1'!A:A)+1,FALSE)="","",VLOOKUP(A18,'Business Validation for 2.0.1'!$A$2:$V$1000,COLUMN('Business Validation for 2.0.1'!V:V)-COLUMN('Business Validation for 2.0.1'!A:A)+1,FALSE))</f>
        <v/>
      </c>
      <c r="M18" s="28" t="s">
        <v>3316</v>
      </c>
    </row>
    <row r="19" spans="1:13" ht="15" customHeight="1" x14ac:dyDescent="0.25">
      <c r="A19" s="28" t="s">
        <v>820</v>
      </c>
      <c r="B19" s="28" t="s">
        <v>3319</v>
      </c>
      <c r="C19" s="28" t="str">
        <f t="shared" si="0"/>
        <v>s2md_BV110-1</v>
      </c>
      <c r="D19" s="28" t="s">
        <v>1473</v>
      </c>
      <c r="E19" s="28"/>
      <c r="F19" s="28"/>
      <c r="G19" s="28"/>
      <c r="H19" s="28"/>
      <c r="I19" s="28"/>
      <c r="J19" s="28" t="s">
        <v>3320</v>
      </c>
      <c r="K19" s="28" t="s">
        <v>1578</v>
      </c>
      <c r="L19" s="72" t="str">
        <f>IF(VLOOKUP(A19,'Business Validation for 2.0.1'!$A$2:$V$1000,COLUMN('Business Validation for 2.0.1'!V:V)-COLUMN('Business Validation for 2.0.1'!A:A)+1,FALSE)="","",VLOOKUP(A19,'Business Validation for 2.0.1'!$A$2:$V$1000,COLUMN('Business Validation for 2.0.1'!V:V)-COLUMN('Business Validation for 2.0.1'!A:A)+1,FALSE))</f>
        <v/>
      </c>
      <c r="M19" s="28" t="s">
        <v>3321</v>
      </c>
    </row>
    <row r="20" spans="1:13" x14ac:dyDescent="0.25">
      <c r="A20" s="28" t="s">
        <v>820</v>
      </c>
      <c r="B20" s="28" t="s">
        <v>3322</v>
      </c>
      <c r="C20" s="28" t="str">
        <f t="shared" si="0"/>
        <v>s2md_BV110-2</v>
      </c>
      <c r="D20" s="28" t="s">
        <v>2881</v>
      </c>
      <c r="E20" s="28"/>
      <c r="F20" s="28"/>
      <c r="G20" s="28"/>
      <c r="H20" s="28"/>
      <c r="I20" s="28"/>
      <c r="J20" s="28" t="s">
        <v>3323</v>
      </c>
      <c r="K20" s="28" t="s">
        <v>1578</v>
      </c>
      <c r="L20" s="72" t="str">
        <f>IF(VLOOKUP(A20,'Business Validation for 2.0.1'!$A$2:$V$1000,COLUMN('Business Validation for 2.0.1'!V:V)-COLUMN('Business Validation for 2.0.1'!A:A)+1,FALSE)="","",VLOOKUP(A20,'Business Validation for 2.0.1'!$A$2:$V$1000,COLUMN('Business Validation for 2.0.1'!V:V)-COLUMN('Business Validation for 2.0.1'!A:A)+1,FALSE))</f>
        <v/>
      </c>
      <c r="M20" s="28" t="s">
        <v>3321</v>
      </c>
    </row>
    <row r="21" spans="1:13" x14ac:dyDescent="0.25">
      <c r="A21" s="28" t="s">
        <v>821</v>
      </c>
      <c r="B21" s="28" t="s">
        <v>3324</v>
      </c>
      <c r="C21" s="28" t="str">
        <f t="shared" si="0"/>
        <v>s2md_BV111-1</v>
      </c>
      <c r="D21" s="28" t="s">
        <v>1473</v>
      </c>
      <c r="E21" s="28"/>
      <c r="F21" s="28"/>
      <c r="G21" s="28"/>
      <c r="H21" s="28"/>
      <c r="I21" s="28"/>
      <c r="J21" s="28" t="s">
        <v>3325</v>
      </c>
      <c r="K21" s="28" t="s">
        <v>1578</v>
      </c>
      <c r="L21" s="72" t="str">
        <f>IF(VLOOKUP(A21,'Business Validation for 2.0.1'!$A$2:$V$1000,COLUMN('Business Validation for 2.0.1'!V:V)-COLUMN('Business Validation for 2.0.1'!A:A)+1,FALSE)="","",VLOOKUP(A21,'Business Validation for 2.0.1'!$A$2:$V$1000,COLUMN('Business Validation for 2.0.1'!V:V)-COLUMN('Business Validation for 2.0.1'!A:A)+1,FALSE))</f>
        <v/>
      </c>
      <c r="M21" s="28" t="s">
        <v>3326</v>
      </c>
    </row>
    <row r="22" spans="1:13" x14ac:dyDescent="0.25">
      <c r="A22" s="28" t="s">
        <v>821</v>
      </c>
      <c r="B22" s="28" t="s">
        <v>3327</v>
      </c>
      <c r="C22" s="28" t="str">
        <f t="shared" si="0"/>
        <v>s2md_BV111-2</v>
      </c>
      <c r="D22" s="28" t="s">
        <v>2881</v>
      </c>
      <c r="E22" s="28"/>
      <c r="F22" s="28"/>
      <c r="G22" s="28"/>
      <c r="H22" s="28"/>
      <c r="I22" s="28"/>
      <c r="J22" s="28" t="s">
        <v>3328</v>
      </c>
      <c r="K22" s="28" t="s">
        <v>1578</v>
      </c>
      <c r="L22" s="72" t="str">
        <f>IF(VLOOKUP(A22,'Business Validation for 2.0.1'!$A$2:$V$1000,COLUMN('Business Validation for 2.0.1'!V:V)-COLUMN('Business Validation for 2.0.1'!A:A)+1,FALSE)="","",VLOOKUP(A22,'Business Validation for 2.0.1'!$A$2:$V$1000,COLUMN('Business Validation for 2.0.1'!V:V)-COLUMN('Business Validation for 2.0.1'!A:A)+1,FALSE))</f>
        <v/>
      </c>
      <c r="M22" s="28" t="s">
        <v>3326</v>
      </c>
    </row>
    <row r="23" spans="1:13" x14ac:dyDescent="0.25">
      <c r="A23" s="28" t="s">
        <v>822</v>
      </c>
      <c r="B23" s="28" t="s">
        <v>3329</v>
      </c>
      <c r="C23" s="28" t="str">
        <f t="shared" si="0"/>
        <v>s2md_BV112-1</v>
      </c>
      <c r="D23" s="28" t="s">
        <v>1473</v>
      </c>
      <c r="E23" s="28"/>
      <c r="F23" s="28"/>
      <c r="G23" s="28"/>
      <c r="H23" s="28"/>
      <c r="I23" s="28"/>
      <c r="J23" s="28" t="s">
        <v>3330</v>
      </c>
      <c r="K23" s="28" t="s">
        <v>1578</v>
      </c>
      <c r="L23" s="72" t="str">
        <f>IF(VLOOKUP(A23,'Business Validation for 2.0.1'!$A$2:$V$1000,COLUMN('Business Validation for 2.0.1'!V:V)-COLUMN('Business Validation for 2.0.1'!A:A)+1,FALSE)="","",VLOOKUP(A23,'Business Validation for 2.0.1'!$A$2:$V$1000,COLUMN('Business Validation for 2.0.1'!V:V)-COLUMN('Business Validation for 2.0.1'!A:A)+1,FALSE))</f>
        <v/>
      </c>
      <c r="M23" s="28" t="s">
        <v>3331</v>
      </c>
    </row>
    <row r="24" spans="1:13" x14ac:dyDescent="0.25">
      <c r="A24" s="28" t="s">
        <v>822</v>
      </c>
      <c r="B24" s="28" t="s">
        <v>3332</v>
      </c>
      <c r="C24" s="28" t="str">
        <f t="shared" si="0"/>
        <v>s2md_BV112-2</v>
      </c>
      <c r="D24" s="28" t="s">
        <v>2881</v>
      </c>
      <c r="E24" s="28"/>
      <c r="F24" s="28"/>
      <c r="G24" s="28"/>
      <c r="H24" s="28"/>
      <c r="I24" s="28"/>
      <c r="J24" s="28" t="s">
        <v>3333</v>
      </c>
      <c r="K24" s="28" t="s">
        <v>1578</v>
      </c>
      <c r="L24" s="72" t="str">
        <f>IF(VLOOKUP(A24,'Business Validation for 2.0.1'!$A$2:$V$1000,COLUMN('Business Validation for 2.0.1'!V:V)-COLUMN('Business Validation for 2.0.1'!A:A)+1,FALSE)="","",VLOOKUP(A24,'Business Validation for 2.0.1'!$A$2:$V$1000,COLUMN('Business Validation for 2.0.1'!V:V)-COLUMN('Business Validation for 2.0.1'!A:A)+1,FALSE))</f>
        <v/>
      </c>
      <c r="M24" s="28" t="s">
        <v>3331</v>
      </c>
    </row>
    <row r="25" spans="1:13" x14ac:dyDescent="0.25">
      <c r="A25" s="28" t="s">
        <v>823</v>
      </c>
      <c r="B25" s="28" t="s">
        <v>3334</v>
      </c>
      <c r="C25" s="28" t="str">
        <f t="shared" si="0"/>
        <v>s2md_BV113-1</v>
      </c>
      <c r="D25" s="28" t="s">
        <v>1473</v>
      </c>
      <c r="E25" s="28"/>
      <c r="F25" s="28"/>
      <c r="G25" s="28"/>
      <c r="H25" s="28"/>
      <c r="I25" s="28"/>
      <c r="J25" s="28" t="s">
        <v>3335</v>
      </c>
      <c r="K25" s="28" t="s">
        <v>1581</v>
      </c>
      <c r="L25" s="72" t="str">
        <f>IF(VLOOKUP(A25,'Business Validation for 2.0.1'!$A$2:$V$1000,COLUMN('Business Validation for 2.0.1'!V:V)-COLUMN('Business Validation for 2.0.1'!A:A)+1,FALSE)="","",VLOOKUP(A25,'Business Validation for 2.0.1'!$A$2:$V$1000,COLUMN('Business Validation for 2.0.1'!V:V)-COLUMN('Business Validation for 2.0.1'!A:A)+1,FALSE))</f>
        <v/>
      </c>
      <c r="M25" s="28" t="s">
        <v>3336</v>
      </c>
    </row>
    <row r="26" spans="1:13" x14ac:dyDescent="0.25">
      <c r="A26" s="28" t="s">
        <v>823</v>
      </c>
      <c r="B26" s="28" t="s">
        <v>3337</v>
      </c>
      <c r="C26" s="28" t="str">
        <f t="shared" si="0"/>
        <v>s2md_BV113-2</v>
      </c>
      <c r="D26" s="28" t="s">
        <v>2881</v>
      </c>
      <c r="E26" s="28"/>
      <c r="F26" s="28"/>
      <c r="G26" s="28"/>
      <c r="H26" s="28"/>
      <c r="I26" s="28"/>
      <c r="J26" s="28" t="s">
        <v>3338</v>
      </c>
      <c r="K26" s="28" t="s">
        <v>1581</v>
      </c>
      <c r="L26" s="72" t="str">
        <f>IF(VLOOKUP(A26,'Business Validation for 2.0.1'!$A$2:$V$1000,COLUMN('Business Validation for 2.0.1'!V:V)-COLUMN('Business Validation for 2.0.1'!A:A)+1,FALSE)="","",VLOOKUP(A26,'Business Validation for 2.0.1'!$A$2:$V$1000,COLUMN('Business Validation for 2.0.1'!V:V)-COLUMN('Business Validation for 2.0.1'!A:A)+1,FALSE))</f>
        <v/>
      </c>
      <c r="M26" s="28" t="s">
        <v>3336</v>
      </c>
    </row>
    <row r="27" spans="1:13" x14ac:dyDescent="0.25">
      <c r="A27" s="28" t="s">
        <v>1075</v>
      </c>
      <c r="B27" s="28" t="s">
        <v>3339</v>
      </c>
      <c r="C27" s="28" t="str">
        <f t="shared" si="0"/>
        <v>s2md_BV114-1</v>
      </c>
      <c r="D27" s="28" t="s">
        <v>1473</v>
      </c>
      <c r="E27" s="28"/>
      <c r="F27" s="28"/>
      <c r="G27" s="28"/>
      <c r="H27" s="28"/>
      <c r="I27" s="28"/>
      <c r="J27" s="28" t="s">
        <v>3340</v>
      </c>
      <c r="K27" s="28" t="s">
        <v>1578</v>
      </c>
      <c r="L27" s="72" t="str">
        <f>IF(VLOOKUP(A27,'Business Validation for 2.0.1'!$A$2:$V$1000,COLUMN('Business Validation for 2.0.1'!V:V)-COLUMN('Business Validation for 2.0.1'!A:A)+1,FALSE)="","",VLOOKUP(A27,'Business Validation for 2.0.1'!$A$2:$V$1000,COLUMN('Business Validation for 2.0.1'!V:V)-COLUMN('Business Validation for 2.0.1'!A:A)+1,FALSE))</f>
        <v/>
      </c>
      <c r="M27" s="28" t="s">
        <v>3341</v>
      </c>
    </row>
    <row r="28" spans="1:13" x14ac:dyDescent="0.25">
      <c r="A28" s="28" t="s">
        <v>1075</v>
      </c>
      <c r="B28" s="28" t="s">
        <v>3342</v>
      </c>
      <c r="C28" s="28" t="str">
        <f t="shared" si="0"/>
        <v>s2md_BV114-2</v>
      </c>
      <c r="D28" s="28" t="s">
        <v>2881</v>
      </c>
      <c r="E28" s="28"/>
      <c r="F28" s="28"/>
      <c r="G28" s="28"/>
      <c r="H28" s="28"/>
      <c r="I28" s="28"/>
      <c r="J28" s="28" t="s">
        <v>3343</v>
      </c>
      <c r="K28" s="28" t="s">
        <v>1578</v>
      </c>
      <c r="L28" s="72" t="str">
        <f>IF(VLOOKUP(A28,'Business Validation for 2.0.1'!$A$2:$V$1000,COLUMN('Business Validation for 2.0.1'!V:V)-COLUMN('Business Validation for 2.0.1'!A:A)+1,FALSE)="","",VLOOKUP(A28,'Business Validation for 2.0.1'!$A$2:$V$1000,COLUMN('Business Validation for 2.0.1'!V:V)-COLUMN('Business Validation for 2.0.1'!A:A)+1,FALSE))</f>
        <v/>
      </c>
      <c r="M28" s="28" t="s">
        <v>3341</v>
      </c>
    </row>
    <row r="29" spans="1:13" x14ac:dyDescent="0.25">
      <c r="A29" s="28" t="s">
        <v>1076</v>
      </c>
      <c r="B29" s="28" t="s">
        <v>3344</v>
      </c>
      <c r="C29" s="28" t="str">
        <f t="shared" si="0"/>
        <v>s2md_BV115-1</v>
      </c>
      <c r="D29" s="28" t="s">
        <v>1473</v>
      </c>
      <c r="E29" s="28"/>
      <c r="F29" s="28"/>
      <c r="G29" s="28"/>
      <c r="H29" s="28"/>
      <c r="I29" s="28"/>
      <c r="J29" s="28" t="s">
        <v>3345</v>
      </c>
      <c r="K29" s="28" t="s">
        <v>1578</v>
      </c>
      <c r="L29" s="72" t="str">
        <f>IF(VLOOKUP(A29,'Business Validation for 2.0.1'!$A$2:$V$1000,COLUMN('Business Validation for 2.0.1'!V:V)-COLUMN('Business Validation for 2.0.1'!A:A)+1,FALSE)="","",VLOOKUP(A29,'Business Validation for 2.0.1'!$A$2:$V$1000,COLUMN('Business Validation for 2.0.1'!V:V)-COLUMN('Business Validation for 2.0.1'!A:A)+1,FALSE))</f>
        <v/>
      </c>
      <c r="M29" s="28" t="s">
        <v>3346</v>
      </c>
    </row>
    <row r="30" spans="1:13" x14ac:dyDescent="0.25">
      <c r="A30" s="28" t="s">
        <v>1076</v>
      </c>
      <c r="B30" s="28" t="s">
        <v>3347</v>
      </c>
      <c r="C30" s="28" t="str">
        <f t="shared" si="0"/>
        <v>s2md_BV115-2</v>
      </c>
      <c r="D30" s="28" t="s">
        <v>2881</v>
      </c>
      <c r="E30" s="28"/>
      <c r="F30" s="28"/>
      <c r="G30" s="28"/>
      <c r="H30" s="28"/>
      <c r="I30" s="28"/>
      <c r="J30" s="28" t="s">
        <v>3348</v>
      </c>
      <c r="K30" s="28" t="s">
        <v>1578</v>
      </c>
      <c r="L30" s="72" t="str">
        <f>IF(VLOOKUP(A30,'Business Validation for 2.0.1'!$A$2:$V$1000,COLUMN('Business Validation for 2.0.1'!V:V)-COLUMN('Business Validation for 2.0.1'!A:A)+1,FALSE)="","",VLOOKUP(A30,'Business Validation for 2.0.1'!$A$2:$V$1000,COLUMN('Business Validation for 2.0.1'!V:V)-COLUMN('Business Validation for 2.0.1'!A:A)+1,FALSE))</f>
        <v/>
      </c>
      <c r="M30" s="28" t="s">
        <v>3346</v>
      </c>
    </row>
    <row r="31" spans="1:13" x14ac:dyDescent="0.25">
      <c r="A31" s="28" t="s">
        <v>1077</v>
      </c>
      <c r="B31" s="28" t="s">
        <v>3349</v>
      </c>
      <c r="C31" s="28" t="str">
        <f t="shared" si="0"/>
        <v>s2md_BV116-1</v>
      </c>
      <c r="D31" s="28" t="s">
        <v>1473</v>
      </c>
      <c r="E31" s="28"/>
      <c r="F31" s="28"/>
      <c r="G31" s="28"/>
      <c r="H31" s="28"/>
      <c r="I31" s="28"/>
      <c r="J31" s="28" t="s">
        <v>3350</v>
      </c>
      <c r="K31" s="28" t="s">
        <v>1578</v>
      </c>
      <c r="L31" s="72" t="str">
        <f>IF(VLOOKUP(A31,'Business Validation for 2.0.1'!$A$2:$V$1000,COLUMN('Business Validation for 2.0.1'!V:V)-COLUMN('Business Validation for 2.0.1'!A:A)+1,FALSE)="","",VLOOKUP(A31,'Business Validation for 2.0.1'!$A$2:$V$1000,COLUMN('Business Validation for 2.0.1'!V:V)-COLUMN('Business Validation for 2.0.1'!A:A)+1,FALSE))</f>
        <v/>
      </c>
      <c r="M31" s="28" t="s">
        <v>3351</v>
      </c>
    </row>
    <row r="32" spans="1:13" x14ac:dyDescent="0.25">
      <c r="A32" s="28" t="s">
        <v>1077</v>
      </c>
      <c r="B32" s="28" t="s">
        <v>3352</v>
      </c>
      <c r="C32" s="28" t="str">
        <f t="shared" si="0"/>
        <v>s2md_BV116-2</v>
      </c>
      <c r="D32" s="28" t="s">
        <v>2881</v>
      </c>
      <c r="E32" s="28"/>
      <c r="F32" s="28"/>
      <c r="G32" s="28"/>
      <c r="H32" s="28"/>
      <c r="I32" s="28"/>
      <c r="J32" s="28" t="s">
        <v>3353</v>
      </c>
      <c r="K32" s="28" t="s">
        <v>1578</v>
      </c>
      <c r="L32" s="72" t="str">
        <f>IF(VLOOKUP(A32,'Business Validation for 2.0.1'!$A$2:$V$1000,COLUMN('Business Validation for 2.0.1'!V:V)-COLUMN('Business Validation for 2.0.1'!A:A)+1,FALSE)="","",VLOOKUP(A32,'Business Validation for 2.0.1'!$A$2:$V$1000,COLUMN('Business Validation for 2.0.1'!V:V)-COLUMN('Business Validation for 2.0.1'!A:A)+1,FALSE))</f>
        <v/>
      </c>
      <c r="M32" s="28" t="s">
        <v>3351</v>
      </c>
    </row>
    <row r="33" spans="1:13" x14ac:dyDescent="0.25">
      <c r="A33" s="28" t="s">
        <v>825</v>
      </c>
      <c r="B33" s="28" t="s">
        <v>3354</v>
      </c>
      <c r="C33" s="28" t="str">
        <f t="shared" si="0"/>
        <v>s2md_BV125-1</v>
      </c>
      <c r="D33" s="28" t="s">
        <v>1155</v>
      </c>
      <c r="E33" s="28" t="s">
        <v>1172</v>
      </c>
      <c r="F33" s="28"/>
      <c r="G33" s="28"/>
      <c r="H33" s="28"/>
      <c r="I33" s="28"/>
      <c r="J33" s="28" t="s">
        <v>3355</v>
      </c>
      <c r="K33" s="28" t="s">
        <v>1574</v>
      </c>
      <c r="L33" s="72" t="str">
        <f>IF(VLOOKUP(A33,'Business Validation for 2.0.1'!$A$2:$V$1000,COLUMN('Business Validation for 2.0.1'!V:V)-COLUMN('Business Validation for 2.0.1'!A:A)+1,FALSE)="","",VLOOKUP(A33,'Business Validation for 2.0.1'!$A$2:$V$1000,COLUMN('Business Validation for 2.0.1'!V:V)-COLUMN('Business Validation for 2.0.1'!A:A)+1,FALSE))</f>
        <v/>
      </c>
      <c r="M33" s="28" t="s">
        <v>3356</v>
      </c>
    </row>
    <row r="34" spans="1:13" x14ac:dyDescent="0.25">
      <c r="A34" s="28" t="s">
        <v>832</v>
      </c>
      <c r="B34" s="28" t="s">
        <v>3357</v>
      </c>
      <c r="C34" s="28" t="str">
        <f t="shared" si="0"/>
        <v>s2md_BV134-1</v>
      </c>
      <c r="D34" s="28" t="s">
        <v>3358</v>
      </c>
      <c r="E34" s="28" t="s">
        <v>1216</v>
      </c>
      <c r="F34" s="28"/>
      <c r="G34" s="28"/>
      <c r="H34" s="28"/>
      <c r="I34" s="28"/>
      <c r="J34" s="28" t="s">
        <v>3359</v>
      </c>
      <c r="K34" s="28" t="s">
        <v>1594</v>
      </c>
      <c r="L34" s="72" t="str">
        <f>IF(VLOOKUP(A34,'Business Validation for 2.0.1'!$A$2:$V$1000,COLUMN('Business Validation for 2.0.1'!V:V)-COLUMN('Business Validation for 2.0.1'!A:A)+1,FALSE)="","",VLOOKUP(A34,'Business Validation for 2.0.1'!$A$2:$V$1000,COLUMN('Business Validation for 2.0.1'!V:V)-COLUMN('Business Validation for 2.0.1'!A:A)+1,FALSE))</f>
        <v/>
      </c>
      <c r="M34" s="28" t="s">
        <v>3360</v>
      </c>
    </row>
    <row r="35" spans="1:13" x14ac:dyDescent="0.25">
      <c r="A35" s="28" t="s">
        <v>832</v>
      </c>
      <c r="B35" s="28" t="s">
        <v>3361</v>
      </c>
      <c r="C35" s="28" t="str">
        <f t="shared" si="0"/>
        <v>s2md_BV134-2</v>
      </c>
      <c r="D35" s="28" t="s">
        <v>1564</v>
      </c>
      <c r="E35" s="28" t="s">
        <v>1238</v>
      </c>
      <c r="F35" s="28"/>
      <c r="G35" s="28"/>
      <c r="H35" s="28"/>
      <c r="I35" s="28"/>
      <c r="J35" s="28" t="s">
        <v>3362</v>
      </c>
      <c r="K35" s="28" t="s">
        <v>1594</v>
      </c>
      <c r="L35" s="72" t="str">
        <f>IF(VLOOKUP(A35,'Business Validation for 2.0.1'!$A$2:$V$1000,COLUMN('Business Validation for 2.0.1'!V:V)-COLUMN('Business Validation for 2.0.1'!A:A)+1,FALSE)="","",VLOOKUP(A35,'Business Validation for 2.0.1'!$A$2:$V$1000,COLUMN('Business Validation for 2.0.1'!V:V)-COLUMN('Business Validation for 2.0.1'!A:A)+1,FALSE))</f>
        <v/>
      </c>
      <c r="M35" s="28" t="s">
        <v>3360</v>
      </c>
    </row>
    <row r="36" spans="1:13" x14ac:dyDescent="0.25">
      <c r="A36" s="28" t="s">
        <v>833</v>
      </c>
      <c r="B36" s="28" t="s">
        <v>3363</v>
      </c>
      <c r="C36" s="28" t="str">
        <f t="shared" si="0"/>
        <v>s2md_BV135-1</v>
      </c>
      <c r="D36" s="28" t="s">
        <v>1155</v>
      </c>
      <c r="E36" s="28" t="s">
        <v>3364</v>
      </c>
      <c r="F36" s="28" t="s">
        <v>3365</v>
      </c>
      <c r="G36" s="28"/>
      <c r="H36" s="28"/>
      <c r="I36" s="28"/>
      <c r="J36" s="28" t="s">
        <v>3366</v>
      </c>
      <c r="K36" s="28" t="s">
        <v>1598</v>
      </c>
      <c r="L36" s="72">
        <f>IF(VLOOKUP(A36,'Business Validation for 2.0.1'!$A$2:$V$1000,COLUMN('Business Validation for 2.0.1'!V:V)-COLUMN('Business Validation for 2.0.1'!A:A)+1,FALSE)="","",VLOOKUP(A36,'Business Validation for 2.0.1'!$A$2:$V$1000,COLUMN('Business Validation for 2.0.1'!V:V)-COLUMN('Business Validation for 2.0.1'!A:A)+1,FALSE))</f>
        <v>42354</v>
      </c>
      <c r="M36" s="28" t="s">
        <v>3367</v>
      </c>
    </row>
    <row r="37" spans="1:13" x14ac:dyDescent="0.25">
      <c r="A37" s="28" t="s">
        <v>833</v>
      </c>
      <c r="B37" s="28" t="s">
        <v>3368</v>
      </c>
      <c r="C37" s="28" t="str">
        <f t="shared" si="0"/>
        <v>s2md_BV135-2</v>
      </c>
      <c r="D37" s="28" t="s">
        <v>1163</v>
      </c>
      <c r="E37" s="28" t="s">
        <v>5491</v>
      </c>
      <c r="F37" s="28" t="s">
        <v>3770</v>
      </c>
      <c r="G37" s="28"/>
      <c r="H37" s="28"/>
      <c r="I37" s="28"/>
      <c r="J37" s="28" t="s">
        <v>3369</v>
      </c>
      <c r="K37" s="28" t="s">
        <v>1598</v>
      </c>
      <c r="L37" s="72">
        <f>IF(VLOOKUP(A37,'Business Validation for 2.0.1'!$A$2:$V$1000,COLUMN('Business Validation for 2.0.1'!V:V)-COLUMN('Business Validation for 2.0.1'!A:A)+1,FALSE)="","",VLOOKUP(A37,'Business Validation for 2.0.1'!$A$2:$V$1000,COLUMN('Business Validation for 2.0.1'!V:V)-COLUMN('Business Validation for 2.0.1'!A:A)+1,FALSE))</f>
        <v>42354</v>
      </c>
      <c r="M37" s="28" t="s">
        <v>3367</v>
      </c>
    </row>
    <row r="38" spans="1:13" x14ac:dyDescent="0.25">
      <c r="A38" s="28" t="s">
        <v>833</v>
      </c>
      <c r="B38" s="28" t="s">
        <v>3370</v>
      </c>
      <c r="C38" s="28" t="str">
        <f t="shared" si="0"/>
        <v>s2md_BV135-3</v>
      </c>
      <c r="D38" s="28" t="s">
        <v>1159</v>
      </c>
      <c r="E38" s="28" t="s">
        <v>3364</v>
      </c>
      <c r="F38" s="28" t="s">
        <v>3365</v>
      </c>
      <c r="G38" s="28"/>
      <c r="H38" s="28"/>
      <c r="I38" s="28"/>
      <c r="J38" s="28" t="s">
        <v>3373</v>
      </c>
      <c r="K38" s="28" t="s">
        <v>1598</v>
      </c>
      <c r="L38" s="72">
        <f>IF(VLOOKUP(A38,'Business Validation for 2.0.1'!$A$2:$V$1000,COLUMN('Business Validation for 2.0.1'!V:V)-COLUMN('Business Validation for 2.0.1'!A:A)+1,FALSE)="","",VLOOKUP(A38,'Business Validation for 2.0.1'!$A$2:$V$1000,COLUMN('Business Validation for 2.0.1'!V:V)-COLUMN('Business Validation for 2.0.1'!A:A)+1,FALSE))</f>
        <v>42354</v>
      </c>
      <c r="M38" s="28" t="s">
        <v>3367</v>
      </c>
    </row>
    <row r="39" spans="1:13" x14ac:dyDescent="0.25">
      <c r="A39" s="28" t="s">
        <v>833</v>
      </c>
      <c r="B39" s="28" t="s">
        <v>3374</v>
      </c>
      <c r="C39" s="28" t="str">
        <f t="shared" si="0"/>
        <v>s2md_BV135-4</v>
      </c>
      <c r="D39" s="28" t="s">
        <v>1165</v>
      </c>
      <c r="E39" s="28" t="s">
        <v>5491</v>
      </c>
      <c r="F39" s="28" t="s">
        <v>3770</v>
      </c>
      <c r="G39" s="28"/>
      <c r="H39" s="28"/>
      <c r="I39" s="28"/>
      <c r="J39" s="28" t="s">
        <v>3375</v>
      </c>
      <c r="K39" s="28" t="s">
        <v>1598</v>
      </c>
      <c r="L39" s="72">
        <f>IF(VLOOKUP(A39,'Business Validation for 2.0.1'!$A$2:$V$1000,COLUMN('Business Validation for 2.0.1'!V:V)-COLUMN('Business Validation for 2.0.1'!A:A)+1,FALSE)="","",VLOOKUP(A39,'Business Validation for 2.0.1'!$A$2:$V$1000,COLUMN('Business Validation for 2.0.1'!V:V)-COLUMN('Business Validation for 2.0.1'!A:A)+1,FALSE))</f>
        <v>42354</v>
      </c>
      <c r="M39" s="28" t="s">
        <v>3367</v>
      </c>
    </row>
    <row r="40" spans="1:13" x14ac:dyDescent="0.25">
      <c r="A40" s="28" t="s">
        <v>833</v>
      </c>
      <c r="B40" s="28" t="s">
        <v>8028</v>
      </c>
      <c r="C40" s="28" t="str">
        <f t="shared" si="0"/>
        <v>s2md_BV135-5</v>
      </c>
      <c r="D40" s="28" t="s">
        <v>1161</v>
      </c>
      <c r="E40" s="28" t="s">
        <v>3371</v>
      </c>
      <c r="F40" s="28" t="s">
        <v>3372</v>
      </c>
      <c r="G40" s="28"/>
      <c r="H40" s="28"/>
      <c r="I40" s="28"/>
      <c r="J40" s="28" t="s">
        <v>8161</v>
      </c>
      <c r="K40" s="28" t="s">
        <v>1598</v>
      </c>
      <c r="L40" s="72">
        <f>IF(VLOOKUP(A40,'Business Validation for 2.0.1'!$A$2:$V$1000,COLUMN('Business Validation for 2.0.1'!V:V)-COLUMN('Business Validation for 2.0.1'!A:A)+1,FALSE)="","",VLOOKUP(A40,'Business Validation for 2.0.1'!$A$2:$V$1000,COLUMN('Business Validation for 2.0.1'!V:V)-COLUMN('Business Validation for 2.0.1'!A:A)+1,FALSE))</f>
        <v>42354</v>
      </c>
      <c r="M40" s="28" t="s">
        <v>3367</v>
      </c>
    </row>
    <row r="41" spans="1:13" x14ac:dyDescent="0.25">
      <c r="A41" s="28" t="s">
        <v>833</v>
      </c>
      <c r="B41" s="28" t="s">
        <v>8029</v>
      </c>
      <c r="C41" s="28" t="str">
        <f t="shared" si="0"/>
        <v>s2md_BV135-6</v>
      </c>
      <c r="D41" s="28" t="s">
        <v>1164</v>
      </c>
      <c r="E41" s="28" t="s">
        <v>5821</v>
      </c>
      <c r="F41" s="28" t="s">
        <v>3778</v>
      </c>
      <c r="G41" s="28"/>
      <c r="H41" s="28"/>
      <c r="I41" s="28"/>
      <c r="J41" s="28" t="s">
        <v>8162</v>
      </c>
      <c r="K41" s="28" t="s">
        <v>1598</v>
      </c>
      <c r="L41" s="72">
        <f>IF(VLOOKUP(A41,'Business Validation for 2.0.1'!$A$2:$V$1000,COLUMN('Business Validation for 2.0.1'!V:V)-COLUMN('Business Validation for 2.0.1'!A:A)+1,FALSE)="","",VLOOKUP(A41,'Business Validation for 2.0.1'!$A$2:$V$1000,COLUMN('Business Validation for 2.0.1'!V:V)-COLUMN('Business Validation for 2.0.1'!A:A)+1,FALSE))</f>
        <v>42354</v>
      </c>
      <c r="M41" s="28" t="s">
        <v>3367</v>
      </c>
    </row>
    <row r="42" spans="1:13" x14ac:dyDescent="0.25">
      <c r="A42" s="28" t="s">
        <v>833</v>
      </c>
      <c r="B42" s="28" t="s">
        <v>8030</v>
      </c>
      <c r="C42" s="28" t="str">
        <f t="shared" si="0"/>
        <v>s2md_BV135-7</v>
      </c>
      <c r="D42" s="28" t="s">
        <v>1162</v>
      </c>
      <c r="E42" s="28" t="s">
        <v>3371</v>
      </c>
      <c r="F42" s="28" t="s">
        <v>3372</v>
      </c>
      <c r="G42" s="28"/>
      <c r="H42" s="28"/>
      <c r="I42" s="28"/>
      <c r="J42" s="28" t="s">
        <v>8163</v>
      </c>
      <c r="K42" s="28" t="s">
        <v>1598</v>
      </c>
      <c r="L42" s="72">
        <f>IF(VLOOKUP(A42,'Business Validation for 2.0.1'!$A$2:$V$1000,COLUMN('Business Validation for 2.0.1'!V:V)-COLUMN('Business Validation for 2.0.1'!A:A)+1,FALSE)="","",VLOOKUP(A42,'Business Validation for 2.0.1'!$A$2:$V$1000,COLUMN('Business Validation for 2.0.1'!V:V)-COLUMN('Business Validation for 2.0.1'!A:A)+1,FALSE))</f>
        <v>42354</v>
      </c>
      <c r="M42" s="28" t="s">
        <v>3367</v>
      </c>
    </row>
    <row r="43" spans="1:13" x14ac:dyDescent="0.25">
      <c r="A43" s="28" t="s">
        <v>833</v>
      </c>
      <c r="B43" s="28" t="s">
        <v>8031</v>
      </c>
      <c r="C43" s="28" t="str">
        <f t="shared" si="0"/>
        <v>s2md_BV135-8</v>
      </c>
      <c r="D43" s="28" t="s">
        <v>1166</v>
      </c>
      <c r="E43" s="28" t="s">
        <v>5821</v>
      </c>
      <c r="F43" s="28" t="s">
        <v>3778</v>
      </c>
      <c r="G43" s="28"/>
      <c r="H43" s="28"/>
      <c r="I43" s="28"/>
      <c r="J43" s="28" t="s">
        <v>8164</v>
      </c>
      <c r="K43" s="28" t="s">
        <v>1598</v>
      </c>
      <c r="L43" s="72">
        <f>IF(VLOOKUP(A43,'Business Validation for 2.0.1'!$A$2:$V$1000,COLUMN('Business Validation for 2.0.1'!V:V)-COLUMN('Business Validation for 2.0.1'!A:A)+1,FALSE)="","",VLOOKUP(A43,'Business Validation for 2.0.1'!$A$2:$V$1000,COLUMN('Business Validation for 2.0.1'!V:V)-COLUMN('Business Validation for 2.0.1'!A:A)+1,FALSE))</f>
        <v>42354</v>
      </c>
      <c r="M43" s="28" t="s">
        <v>3367</v>
      </c>
    </row>
    <row r="44" spans="1:13" x14ac:dyDescent="0.25">
      <c r="A44" s="28" t="s">
        <v>834</v>
      </c>
      <c r="B44" s="28" t="s">
        <v>3376</v>
      </c>
      <c r="C44" s="28" t="str">
        <f t="shared" si="0"/>
        <v>s2md_BV136-1</v>
      </c>
      <c r="D44" s="28" t="s">
        <v>3358</v>
      </c>
      <c r="E44" s="28"/>
      <c r="F44" s="28"/>
      <c r="G44" s="28"/>
      <c r="H44" s="28"/>
      <c r="I44" s="28"/>
      <c r="J44" s="28" t="s">
        <v>3377</v>
      </c>
      <c r="K44" s="28" t="s">
        <v>1581</v>
      </c>
      <c r="L44" s="72"/>
      <c r="M44" s="28" t="s">
        <v>3378</v>
      </c>
    </row>
    <row r="45" spans="1:13" x14ac:dyDescent="0.25">
      <c r="A45" s="28" t="s">
        <v>834</v>
      </c>
      <c r="B45" s="28" t="s">
        <v>3379</v>
      </c>
      <c r="C45" s="28" t="str">
        <f t="shared" si="0"/>
        <v>s2md_BV136-2</v>
      </c>
      <c r="D45" s="28" t="s">
        <v>1564</v>
      </c>
      <c r="E45" s="28"/>
      <c r="F45" s="28"/>
      <c r="G45" s="28"/>
      <c r="H45" s="28"/>
      <c r="I45" s="28"/>
      <c r="J45" s="28" t="s">
        <v>3380</v>
      </c>
      <c r="K45" s="28" t="s">
        <v>1581</v>
      </c>
      <c r="L45" s="72">
        <f>IF(VLOOKUP(A45,'Business Validation for 2.0.1'!$A$2:$V$1000,COLUMN('Business Validation for 2.0.1'!V:V)-COLUMN('Business Validation for 2.0.1'!A:A)+1,FALSE)="","",VLOOKUP(A45,'Business Validation for 2.0.1'!$A$2:$V$1000,COLUMN('Business Validation for 2.0.1'!V:V)-COLUMN('Business Validation for 2.0.1'!A:A)+1,FALSE))</f>
        <v>42500</v>
      </c>
      <c r="M45" s="28" t="s">
        <v>3378</v>
      </c>
    </row>
    <row r="46" spans="1:13" x14ac:dyDescent="0.25">
      <c r="A46" s="28" t="s">
        <v>835</v>
      </c>
      <c r="B46" s="28" t="s">
        <v>3381</v>
      </c>
      <c r="C46" s="28" t="str">
        <f t="shared" si="0"/>
        <v>s2md_BV137-1</v>
      </c>
      <c r="D46" s="28" t="s">
        <v>1155</v>
      </c>
      <c r="E46" s="28" t="s">
        <v>3382</v>
      </c>
      <c r="F46" s="28"/>
      <c r="G46" s="28"/>
      <c r="H46" s="28"/>
      <c r="I46" s="28"/>
      <c r="J46" s="28" t="s">
        <v>3383</v>
      </c>
      <c r="K46" s="28" t="s">
        <v>1598</v>
      </c>
      <c r="L46" s="72">
        <f>IF(VLOOKUP(A46,'Business Validation for 2.0.1'!$A$2:$V$1000,COLUMN('Business Validation for 2.0.1'!V:V)-COLUMN('Business Validation for 2.0.1'!A:A)+1,FALSE)="","",VLOOKUP(A46,'Business Validation for 2.0.1'!$A$2:$V$1000,COLUMN('Business Validation for 2.0.1'!V:V)-COLUMN('Business Validation for 2.0.1'!A:A)+1,FALSE))</f>
        <v>42447</v>
      </c>
      <c r="M46" s="28" t="s">
        <v>3384</v>
      </c>
    </row>
    <row r="47" spans="1:13" x14ac:dyDescent="0.25">
      <c r="A47" s="28" t="s">
        <v>835</v>
      </c>
      <c r="B47" s="28" t="s">
        <v>3385</v>
      </c>
      <c r="C47" s="28" t="str">
        <f t="shared" si="0"/>
        <v>s2md_BV137-2</v>
      </c>
      <c r="D47" s="28" t="s">
        <v>1159</v>
      </c>
      <c r="E47" s="28" t="s">
        <v>3382</v>
      </c>
      <c r="F47" s="28"/>
      <c r="G47" s="28"/>
      <c r="H47" s="28"/>
      <c r="I47" s="28"/>
      <c r="J47" s="28" t="s">
        <v>3386</v>
      </c>
      <c r="K47" s="28" t="s">
        <v>1598</v>
      </c>
      <c r="L47" s="72">
        <f>IF(VLOOKUP(A47,'Business Validation for 2.0.1'!$A$2:$V$1000,COLUMN('Business Validation for 2.0.1'!V:V)-COLUMN('Business Validation for 2.0.1'!A:A)+1,FALSE)="","",VLOOKUP(A47,'Business Validation for 2.0.1'!$A$2:$V$1000,COLUMN('Business Validation for 2.0.1'!V:V)-COLUMN('Business Validation for 2.0.1'!A:A)+1,FALSE))</f>
        <v>42447</v>
      </c>
      <c r="M47" s="28" t="s">
        <v>3384</v>
      </c>
    </row>
    <row r="48" spans="1:13" x14ac:dyDescent="0.25">
      <c r="A48" s="28" t="s">
        <v>835</v>
      </c>
      <c r="B48" s="28" t="s">
        <v>3387</v>
      </c>
      <c r="C48" s="28" t="str">
        <f t="shared" si="0"/>
        <v>s2md_BV137-3</v>
      </c>
      <c r="D48" s="28" t="s">
        <v>1161</v>
      </c>
      <c r="E48" s="28" t="s">
        <v>3382</v>
      </c>
      <c r="F48" s="28"/>
      <c r="G48" s="28"/>
      <c r="H48" s="28"/>
      <c r="I48" s="28"/>
      <c r="J48" s="28" t="s">
        <v>3388</v>
      </c>
      <c r="K48" s="28" t="s">
        <v>1598</v>
      </c>
      <c r="L48" s="72">
        <f>IF(VLOOKUP(A48,'Business Validation for 2.0.1'!$A$2:$V$1000,COLUMN('Business Validation for 2.0.1'!V:V)-COLUMN('Business Validation for 2.0.1'!A:A)+1,FALSE)="","",VLOOKUP(A48,'Business Validation for 2.0.1'!$A$2:$V$1000,COLUMN('Business Validation for 2.0.1'!V:V)-COLUMN('Business Validation for 2.0.1'!A:A)+1,FALSE))</f>
        <v>42447</v>
      </c>
      <c r="M48" s="28" t="s">
        <v>3384</v>
      </c>
    </row>
    <row r="49" spans="1:13" x14ac:dyDescent="0.25">
      <c r="A49" s="28" t="s">
        <v>835</v>
      </c>
      <c r="B49" s="28" t="s">
        <v>3389</v>
      </c>
      <c r="C49" s="28" t="str">
        <f t="shared" si="0"/>
        <v>s2md_BV137-4</v>
      </c>
      <c r="D49" s="28" t="s">
        <v>1162</v>
      </c>
      <c r="E49" s="28" t="s">
        <v>3382</v>
      </c>
      <c r="F49" s="28"/>
      <c r="G49" s="28"/>
      <c r="H49" s="28"/>
      <c r="I49" s="28"/>
      <c r="J49" s="28" t="s">
        <v>3390</v>
      </c>
      <c r="K49" s="28" t="s">
        <v>1598</v>
      </c>
      <c r="L49" s="72">
        <f>IF(VLOOKUP(A49,'Business Validation for 2.0.1'!$A$2:$V$1000,COLUMN('Business Validation for 2.0.1'!V:V)-COLUMN('Business Validation for 2.0.1'!A:A)+1,FALSE)="","",VLOOKUP(A49,'Business Validation for 2.0.1'!$A$2:$V$1000,COLUMN('Business Validation for 2.0.1'!V:V)-COLUMN('Business Validation for 2.0.1'!A:A)+1,FALSE))</f>
        <v>42447</v>
      </c>
      <c r="M49" s="28" t="s">
        <v>3384</v>
      </c>
    </row>
    <row r="50" spans="1:13" x14ac:dyDescent="0.25">
      <c r="A50" s="28" t="s">
        <v>836</v>
      </c>
      <c r="B50" s="28" t="s">
        <v>3391</v>
      </c>
      <c r="C50" s="28" t="str">
        <f t="shared" si="0"/>
        <v>s2md_BV138-1</v>
      </c>
      <c r="D50" s="28" t="s">
        <v>1155</v>
      </c>
      <c r="E50" s="28" t="s">
        <v>1168</v>
      </c>
      <c r="F50" s="28" t="s">
        <v>1157</v>
      </c>
      <c r="G50" s="28"/>
      <c r="H50" s="28"/>
      <c r="I50" s="28"/>
      <c r="J50" s="28" t="s">
        <v>3392</v>
      </c>
      <c r="K50" s="28" t="s">
        <v>1577</v>
      </c>
      <c r="L50" s="72" t="str">
        <f>IF(VLOOKUP(A50,'Business Validation for 2.0.1'!$A$2:$V$1000,COLUMN('Business Validation for 2.0.1'!V:V)-COLUMN('Business Validation for 2.0.1'!A:A)+1,FALSE)="","",VLOOKUP(A50,'Business Validation for 2.0.1'!$A$2:$V$1000,COLUMN('Business Validation for 2.0.1'!V:V)-COLUMN('Business Validation for 2.0.1'!A:A)+1,FALSE))</f>
        <v/>
      </c>
      <c r="M50" s="28" t="s">
        <v>3393</v>
      </c>
    </row>
    <row r="51" spans="1:13" x14ac:dyDescent="0.25">
      <c r="A51" s="28" t="s">
        <v>836</v>
      </c>
      <c r="B51" s="28" t="s">
        <v>3394</v>
      </c>
      <c r="C51" s="28" t="str">
        <f t="shared" si="0"/>
        <v>s2md_BV138-2</v>
      </c>
      <c r="D51" s="28" t="s">
        <v>1159</v>
      </c>
      <c r="E51" s="28" t="s">
        <v>1170</v>
      </c>
      <c r="F51" s="28" t="s">
        <v>1160</v>
      </c>
      <c r="G51" s="28"/>
      <c r="H51" s="28"/>
      <c r="I51" s="28"/>
      <c r="J51" s="28" t="s">
        <v>3395</v>
      </c>
      <c r="K51" s="28" t="s">
        <v>1577</v>
      </c>
      <c r="L51" s="72" t="str">
        <f>IF(VLOOKUP(A51,'Business Validation for 2.0.1'!$A$2:$V$1000,COLUMN('Business Validation for 2.0.1'!V:V)-COLUMN('Business Validation for 2.0.1'!A:A)+1,FALSE)="","",VLOOKUP(A51,'Business Validation for 2.0.1'!$A$2:$V$1000,COLUMN('Business Validation for 2.0.1'!V:V)-COLUMN('Business Validation for 2.0.1'!A:A)+1,FALSE))</f>
        <v/>
      </c>
      <c r="M51" s="28" t="s">
        <v>3393</v>
      </c>
    </row>
    <row r="52" spans="1:13" x14ac:dyDescent="0.25">
      <c r="A52" s="28" t="s">
        <v>836</v>
      </c>
      <c r="B52" s="28" t="s">
        <v>3396</v>
      </c>
      <c r="C52" s="28" t="str">
        <f t="shared" si="0"/>
        <v>s2md_BV138-3</v>
      </c>
      <c r="D52" s="28" t="s">
        <v>1161</v>
      </c>
      <c r="E52" s="28" t="s">
        <v>1168</v>
      </c>
      <c r="F52" s="28" t="s">
        <v>1157</v>
      </c>
      <c r="G52" s="28"/>
      <c r="H52" s="28"/>
      <c r="I52" s="28"/>
      <c r="J52" s="28" t="s">
        <v>3397</v>
      </c>
      <c r="K52" s="28" t="s">
        <v>1577</v>
      </c>
      <c r="L52" s="72" t="str">
        <f>IF(VLOOKUP(A52,'Business Validation for 2.0.1'!$A$2:$V$1000,COLUMN('Business Validation for 2.0.1'!V:V)-COLUMN('Business Validation for 2.0.1'!A:A)+1,FALSE)="","",VLOOKUP(A52,'Business Validation for 2.0.1'!$A$2:$V$1000,COLUMN('Business Validation for 2.0.1'!V:V)-COLUMN('Business Validation for 2.0.1'!A:A)+1,FALSE))</f>
        <v/>
      </c>
      <c r="M52" s="28" t="s">
        <v>3393</v>
      </c>
    </row>
    <row r="53" spans="1:13" x14ac:dyDescent="0.25">
      <c r="A53" s="28" t="s">
        <v>836</v>
      </c>
      <c r="B53" s="28" t="s">
        <v>3398</v>
      </c>
      <c r="C53" s="28" t="str">
        <f t="shared" si="0"/>
        <v>s2md_BV138-4</v>
      </c>
      <c r="D53" s="28" t="s">
        <v>1162</v>
      </c>
      <c r="E53" s="28" t="s">
        <v>1170</v>
      </c>
      <c r="F53" s="28" t="s">
        <v>1160</v>
      </c>
      <c r="G53" s="28"/>
      <c r="H53" s="28"/>
      <c r="I53" s="28"/>
      <c r="J53" s="28" t="s">
        <v>3399</v>
      </c>
      <c r="K53" s="28" t="s">
        <v>1577</v>
      </c>
      <c r="L53" s="72" t="str">
        <f>IF(VLOOKUP(A53,'Business Validation for 2.0.1'!$A$2:$V$1000,COLUMN('Business Validation for 2.0.1'!V:V)-COLUMN('Business Validation for 2.0.1'!A:A)+1,FALSE)="","",VLOOKUP(A53,'Business Validation for 2.0.1'!$A$2:$V$1000,COLUMN('Business Validation for 2.0.1'!V:V)-COLUMN('Business Validation for 2.0.1'!A:A)+1,FALSE))</f>
        <v/>
      </c>
      <c r="M53" s="28" t="s">
        <v>3393</v>
      </c>
    </row>
    <row r="54" spans="1:13" x14ac:dyDescent="0.25">
      <c r="A54" s="28" t="s">
        <v>837</v>
      </c>
      <c r="B54" s="28" t="s">
        <v>3400</v>
      </c>
      <c r="C54" s="28" t="str">
        <f t="shared" si="0"/>
        <v>s2md_BV139-1</v>
      </c>
      <c r="D54" s="28" t="s">
        <v>1155</v>
      </c>
      <c r="E54" s="28" t="s">
        <v>1440</v>
      </c>
      <c r="F54" s="28"/>
      <c r="G54" s="28"/>
      <c r="H54" s="28"/>
      <c r="I54" s="28"/>
      <c r="J54" s="28" t="s">
        <v>3401</v>
      </c>
      <c r="K54" s="28" t="s">
        <v>1578</v>
      </c>
      <c r="L54" s="72" t="str">
        <f>IF(VLOOKUP(A54,'Business Validation for 2.0.1'!$A$2:$V$1000,COLUMN('Business Validation for 2.0.1'!V:V)-COLUMN('Business Validation for 2.0.1'!A:A)+1,FALSE)="","",VLOOKUP(A54,'Business Validation for 2.0.1'!$A$2:$V$1000,COLUMN('Business Validation for 2.0.1'!V:V)-COLUMN('Business Validation for 2.0.1'!A:A)+1,FALSE))</f>
        <v/>
      </c>
      <c r="M54" s="28" t="s">
        <v>3402</v>
      </c>
    </row>
    <row r="55" spans="1:13" x14ac:dyDescent="0.25">
      <c r="A55" s="28" t="s">
        <v>837</v>
      </c>
      <c r="B55" s="28" t="s">
        <v>3403</v>
      </c>
      <c r="C55" s="28" t="str">
        <f t="shared" si="0"/>
        <v>s2md_BV139-2</v>
      </c>
      <c r="D55" s="28" t="s">
        <v>1159</v>
      </c>
      <c r="E55" s="28" t="s">
        <v>1440</v>
      </c>
      <c r="F55" s="28"/>
      <c r="G55" s="28"/>
      <c r="H55" s="28"/>
      <c r="I55" s="28"/>
      <c r="J55" s="28" t="s">
        <v>3404</v>
      </c>
      <c r="K55" s="28" t="s">
        <v>1578</v>
      </c>
      <c r="L55" s="72" t="str">
        <f>IF(VLOOKUP(A55,'Business Validation for 2.0.1'!$A$2:$V$1000,COLUMN('Business Validation for 2.0.1'!V:V)-COLUMN('Business Validation for 2.0.1'!A:A)+1,FALSE)="","",VLOOKUP(A55,'Business Validation for 2.0.1'!$A$2:$V$1000,COLUMN('Business Validation for 2.0.1'!V:V)-COLUMN('Business Validation for 2.0.1'!A:A)+1,FALSE))</f>
        <v/>
      </c>
      <c r="M55" s="28" t="s">
        <v>3402</v>
      </c>
    </row>
    <row r="56" spans="1:13" x14ac:dyDescent="0.25">
      <c r="A56" s="28" t="s">
        <v>837</v>
      </c>
      <c r="B56" s="28" t="s">
        <v>3405</v>
      </c>
      <c r="C56" s="28" t="str">
        <f t="shared" si="0"/>
        <v>s2md_BV139-3</v>
      </c>
      <c r="D56" s="28" t="s">
        <v>1155</v>
      </c>
      <c r="E56" s="28" t="s">
        <v>1447</v>
      </c>
      <c r="F56" s="28"/>
      <c r="G56" s="28"/>
      <c r="H56" s="28"/>
      <c r="I56" s="28"/>
      <c r="J56" s="28" t="s">
        <v>3406</v>
      </c>
      <c r="K56" s="28" t="s">
        <v>1578</v>
      </c>
      <c r="L56" s="72" t="str">
        <f>IF(VLOOKUP(A56,'Business Validation for 2.0.1'!$A$2:$V$1000,COLUMN('Business Validation for 2.0.1'!V:V)-COLUMN('Business Validation for 2.0.1'!A:A)+1,FALSE)="","",VLOOKUP(A56,'Business Validation for 2.0.1'!$A$2:$V$1000,COLUMN('Business Validation for 2.0.1'!V:V)-COLUMN('Business Validation for 2.0.1'!A:A)+1,FALSE))</f>
        <v/>
      </c>
      <c r="M56" s="28" t="s">
        <v>3402</v>
      </c>
    </row>
    <row r="57" spans="1:13" x14ac:dyDescent="0.25">
      <c r="A57" s="28" t="s">
        <v>837</v>
      </c>
      <c r="B57" s="28" t="s">
        <v>3407</v>
      </c>
      <c r="C57" s="28" t="str">
        <f t="shared" si="0"/>
        <v>s2md_BV139-4</v>
      </c>
      <c r="D57" s="28" t="s">
        <v>1159</v>
      </c>
      <c r="E57" s="28" t="s">
        <v>1447</v>
      </c>
      <c r="F57" s="28"/>
      <c r="G57" s="28"/>
      <c r="H57" s="28"/>
      <c r="I57" s="28"/>
      <c r="J57" s="28" t="s">
        <v>3408</v>
      </c>
      <c r="K57" s="28" t="s">
        <v>1578</v>
      </c>
      <c r="L57" s="72" t="str">
        <f>IF(VLOOKUP(A57,'Business Validation for 2.0.1'!$A$2:$V$1000,COLUMN('Business Validation for 2.0.1'!V:V)-COLUMN('Business Validation for 2.0.1'!A:A)+1,FALSE)="","",VLOOKUP(A57,'Business Validation for 2.0.1'!$A$2:$V$1000,COLUMN('Business Validation for 2.0.1'!V:V)-COLUMN('Business Validation for 2.0.1'!A:A)+1,FALSE))</f>
        <v/>
      </c>
      <c r="M57" s="28" t="s">
        <v>3402</v>
      </c>
    </row>
    <row r="58" spans="1:13" x14ac:dyDescent="0.25">
      <c r="A58" s="28" t="s">
        <v>838</v>
      </c>
      <c r="B58" s="28" t="s">
        <v>3409</v>
      </c>
      <c r="C58" s="28" t="str">
        <f t="shared" si="0"/>
        <v>s2md_BV140-1</v>
      </c>
      <c r="D58" s="28" t="s">
        <v>1155</v>
      </c>
      <c r="E58" s="28" t="s">
        <v>3410</v>
      </c>
      <c r="F58" s="28"/>
      <c r="G58" s="28"/>
      <c r="H58" s="28"/>
      <c r="I58" s="28"/>
      <c r="J58" s="28" t="s">
        <v>3411</v>
      </c>
      <c r="K58" s="28" t="s">
        <v>1579</v>
      </c>
      <c r="L58" s="72"/>
      <c r="M58" s="28" t="s">
        <v>3412</v>
      </c>
    </row>
    <row r="59" spans="1:13" x14ac:dyDescent="0.25">
      <c r="A59" s="28" t="s">
        <v>838</v>
      </c>
      <c r="B59" s="28" t="s">
        <v>3413</v>
      </c>
      <c r="C59" s="28" t="str">
        <f t="shared" si="0"/>
        <v>s2md_BV140-2</v>
      </c>
      <c r="D59" s="28" t="s">
        <v>1155</v>
      </c>
      <c r="E59" s="28" t="s">
        <v>3414</v>
      </c>
      <c r="F59" s="28"/>
      <c r="G59" s="28"/>
      <c r="H59" s="28"/>
      <c r="I59" s="28"/>
      <c r="J59" s="28" t="s">
        <v>3415</v>
      </c>
      <c r="K59" s="28" t="s">
        <v>1579</v>
      </c>
      <c r="L59" s="72">
        <f>IF(VLOOKUP(A59,'Business Validation for 2.0.1'!$A$2:$V$1000,COLUMN('Business Validation for 2.0.1'!V:V)-COLUMN('Business Validation for 2.0.1'!A:A)+1,FALSE)="","",VLOOKUP(A59,'Business Validation for 2.0.1'!$A$2:$V$1000,COLUMN('Business Validation for 2.0.1'!V:V)-COLUMN('Business Validation for 2.0.1'!A:A)+1,FALSE))</f>
        <v>42846</v>
      </c>
      <c r="M59" s="28" t="s">
        <v>3412</v>
      </c>
    </row>
    <row r="60" spans="1:13" x14ac:dyDescent="0.25">
      <c r="A60" s="28" t="s">
        <v>838</v>
      </c>
      <c r="B60" s="28" t="s">
        <v>3416</v>
      </c>
      <c r="C60" s="28" t="str">
        <f t="shared" si="0"/>
        <v>s2md_BV140-3</v>
      </c>
      <c r="D60" s="28" t="s">
        <v>1161</v>
      </c>
      <c r="E60" s="28" t="s">
        <v>3410</v>
      </c>
      <c r="F60" s="28"/>
      <c r="G60" s="28"/>
      <c r="H60" s="28"/>
      <c r="I60" s="28"/>
      <c r="J60" s="28" t="s">
        <v>3417</v>
      </c>
      <c r="K60" s="28" t="s">
        <v>1579</v>
      </c>
      <c r="L60" s="72"/>
      <c r="M60" s="28" t="s">
        <v>3412</v>
      </c>
    </row>
    <row r="61" spans="1:13" x14ac:dyDescent="0.25">
      <c r="A61" s="28" t="s">
        <v>840</v>
      </c>
      <c r="B61" s="28" t="s">
        <v>3418</v>
      </c>
      <c r="C61" s="28" t="str">
        <f t="shared" si="0"/>
        <v>s2md_BV142-1</v>
      </c>
      <c r="D61" s="28" t="s">
        <v>1474</v>
      </c>
      <c r="E61" s="28"/>
      <c r="F61" s="28"/>
      <c r="G61" s="28"/>
      <c r="H61" s="28"/>
      <c r="I61" s="28"/>
      <c r="J61" s="28" t="s">
        <v>3419</v>
      </c>
      <c r="K61" s="28" t="s">
        <v>1598</v>
      </c>
      <c r="L61" s="72" t="str">
        <f>IF(VLOOKUP(A61,'Business Validation for 2.0.1'!$A$2:$V$1000,COLUMN('Business Validation for 2.0.1'!V:V)-COLUMN('Business Validation for 2.0.1'!A:A)+1,FALSE)="","",VLOOKUP(A61,'Business Validation for 2.0.1'!$A$2:$V$1000,COLUMN('Business Validation for 2.0.1'!V:V)-COLUMN('Business Validation for 2.0.1'!A:A)+1,FALSE))</f>
        <v/>
      </c>
      <c r="M61" s="28" t="s">
        <v>3420</v>
      </c>
    </row>
    <row r="62" spans="1:13" x14ac:dyDescent="0.25">
      <c r="A62" s="28" t="s">
        <v>841</v>
      </c>
      <c r="B62" s="28" t="s">
        <v>3421</v>
      </c>
      <c r="C62" s="28" t="str">
        <f t="shared" si="0"/>
        <v>s2md_BV143-1</v>
      </c>
      <c r="D62" s="28" t="s">
        <v>1474</v>
      </c>
      <c r="E62" s="28"/>
      <c r="F62" s="28"/>
      <c r="G62" s="28"/>
      <c r="H62" s="28"/>
      <c r="I62" s="28"/>
      <c r="J62" s="28" t="s">
        <v>3422</v>
      </c>
      <c r="K62" s="28" t="s">
        <v>1585</v>
      </c>
      <c r="L62" s="72" t="str">
        <f>IF(VLOOKUP(A62,'Business Validation for 2.0.1'!$A$2:$V$1000,COLUMN('Business Validation for 2.0.1'!V:V)-COLUMN('Business Validation for 2.0.1'!A:A)+1,FALSE)="","",VLOOKUP(A62,'Business Validation for 2.0.1'!$A$2:$V$1000,COLUMN('Business Validation for 2.0.1'!V:V)-COLUMN('Business Validation for 2.0.1'!A:A)+1,FALSE))</f>
        <v/>
      </c>
      <c r="M62" s="28" t="s">
        <v>3423</v>
      </c>
    </row>
    <row r="63" spans="1:13" x14ac:dyDescent="0.25">
      <c r="A63" s="28" t="s">
        <v>842</v>
      </c>
      <c r="B63" s="28" t="s">
        <v>3424</v>
      </c>
      <c r="C63" s="28" t="str">
        <f t="shared" si="0"/>
        <v>s2md_BV144-1</v>
      </c>
      <c r="D63" s="28" t="s">
        <v>1516</v>
      </c>
      <c r="E63" s="28"/>
      <c r="F63" s="28"/>
      <c r="G63" s="28"/>
      <c r="H63" s="28"/>
      <c r="I63" s="28"/>
      <c r="J63" s="28" t="s">
        <v>3425</v>
      </c>
      <c r="K63" s="28" t="s">
        <v>1616</v>
      </c>
      <c r="L63" s="72" t="str">
        <f>IF(VLOOKUP(A63,'Business Validation for 2.0.1'!$A$2:$V$1000,COLUMN('Business Validation for 2.0.1'!V:V)-COLUMN('Business Validation for 2.0.1'!A:A)+1,FALSE)="","",VLOOKUP(A63,'Business Validation for 2.0.1'!$A$2:$V$1000,COLUMN('Business Validation for 2.0.1'!V:V)-COLUMN('Business Validation for 2.0.1'!A:A)+1,FALSE))</f>
        <v/>
      </c>
      <c r="M63" s="28" t="s">
        <v>3426</v>
      </c>
    </row>
    <row r="64" spans="1:13" x14ac:dyDescent="0.25">
      <c r="A64" s="28" t="s">
        <v>842</v>
      </c>
      <c r="B64" s="28" t="s">
        <v>3427</v>
      </c>
      <c r="C64" s="28" t="str">
        <f t="shared" si="0"/>
        <v>s2md_BV144-2</v>
      </c>
      <c r="D64" s="28" t="s">
        <v>1570</v>
      </c>
      <c r="E64" s="28"/>
      <c r="F64" s="28"/>
      <c r="G64" s="28"/>
      <c r="H64" s="28"/>
      <c r="I64" s="28"/>
      <c r="J64" s="28" t="s">
        <v>3428</v>
      </c>
      <c r="K64" s="28" t="s">
        <v>1616</v>
      </c>
      <c r="L64" s="72" t="str">
        <f>IF(VLOOKUP(A64,'Business Validation for 2.0.1'!$A$2:$V$1000,COLUMN('Business Validation for 2.0.1'!V:V)-COLUMN('Business Validation for 2.0.1'!A:A)+1,FALSE)="","",VLOOKUP(A64,'Business Validation for 2.0.1'!$A$2:$V$1000,COLUMN('Business Validation for 2.0.1'!V:V)-COLUMN('Business Validation for 2.0.1'!A:A)+1,FALSE))</f>
        <v/>
      </c>
      <c r="M64" s="28" t="s">
        <v>3426</v>
      </c>
    </row>
    <row r="65" spans="1:13" x14ac:dyDescent="0.25">
      <c r="A65" s="28" t="s">
        <v>843</v>
      </c>
      <c r="B65" s="28" t="s">
        <v>3429</v>
      </c>
      <c r="C65" s="28" t="str">
        <f t="shared" si="0"/>
        <v>s2md_BV145-1</v>
      </c>
      <c r="D65" s="28" t="s">
        <v>1569</v>
      </c>
      <c r="E65" s="28"/>
      <c r="F65" s="28"/>
      <c r="G65" s="28"/>
      <c r="H65" s="28"/>
      <c r="I65" s="28"/>
      <c r="J65" s="28" t="s">
        <v>3430</v>
      </c>
      <c r="K65" s="28" t="s">
        <v>1598</v>
      </c>
      <c r="L65" s="72" t="str">
        <f>IF(VLOOKUP(A65,'Business Validation for 2.0.1'!$A$2:$V$1000,COLUMN('Business Validation for 2.0.1'!V:V)-COLUMN('Business Validation for 2.0.1'!A:A)+1,FALSE)="","",VLOOKUP(A65,'Business Validation for 2.0.1'!$A$2:$V$1000,COLUMN('Business Validation for 2.0.1'!V:V)-COLUMN('Business Validation for 2.0.1'!A:A)+1,FALSE))</f>
        <v/>
      </c>
      <c r="M65" s="28" t="s">
        <v>3431</v>
      </c>
    </row>
    <row r="66" spans="1:13" x14ac:dyDescent="0.25">
      <c r="A66" s="28" t="s">
        <v>844</v>
      </c>
      <c r="B66" s="28" t="s">
        <v>3432</v>
      </c>
      <c r="C66" s="28" t="str">
        <f t="shared" si="0"/>
        <v>s2md_BV146-1</v>
      </c>
      <c r="D66" s="28" t="s">
        <v>1438</v>
      </c>
      <c r="E66" s="28"/>
      <c r="F66" s="28"/>
      <c r="G66" s="28"/>
      <c r="H66" s="28"/>
      <c r="I66" s="28"/>
      <c r="J66" s="28" t="s">
        <v>3433</v>
      </c>
      <c r="K66" s="28" t="s">
        <v>1614</v>
      </c>
      <c r="L66" s="72" t="str">
        <f>IF(VLOOKUP(A66,'Business Validation for 2.0.1'!$A$2:$V$1000,COLUMN('Business Validation for 2.0.1'!V:V)-COLUMN('Business Validation for 2.0.1'!A:A)+1,FALSE)="","",VLOOKUP(A66,'Business Validation for 2.0.1'!$A$2:$V$1000,COLUMN('Business Validation for 2.0.1'!V:V)-COLUMN('Business Validation for 2.0.1'!A:A)+1,FALSE))</f>
        <v/>
      </c>
      <c r="M66" s="28" t="s">
        <v>3434</v>
      </c>
    </row>
    <row r="67" spans="1:13" x14ac:dyDescent="0.25">
      <c r="A67" s="28" t="s">
        <v>1115</v>
      </c>
      <c r="B67" s="28" t="s">
        <v>3435</v>
      </c>
      <c r="C67" s="28" t="str">
        <f t="shared" ref="C67:C130" si="1">CONCATENATE("s2md_",UPPER(B67))</f>
        <v>s2md_BV147-1</v>
      </c>
      <c r="D67" s="28" t="s">
        <v>3436</v>
      </c>
      <c r="E67" s="28"/>
      <c r="F67" s="28"/>
      <c r="G67" s="28"/>
      <c r="H67" s="28"/>
      <c r="I67" s="28"/>
      <c r="J67" s="28" t="s">
        <v>3437</v>
      </c>
      <c r="K67" s="28" t="s">
        <v>1614</v>
      </c>
      <c r="L67" s="72" t="str">
        <f>IF(VLOOKUP(A67,'Business Validation for 2.0.1'!$A$2:$V$1000,COLUMN('Business Validation for 2.0.1'!V:V)-COLUMN('Business Validation for 2.0.1'!A:A)+1,FALSE)="","",VLOOKUP(A67,'Business Validation for 2.0.1'!$A$2:$V$1000,COLUMN('Business Validation for 2.0.1'!V:V)-COLUMN('Business Validation for 2.0.1'!A:A)+1,FALSE))</f>
        <v/>
      </c>
      <c r="M67" s="28" t="s">
        <v>3438</v>
      </c>
    </row>
    <row r="68" spans="1:13" x14ac:dyDescent="0.25">
      <c r="A68" s="28" t="s">
        <v>845</v>
      </c>
      <c r="B68" s="28" t="s">
        <v>3439</v>
      </c>
      <c r="C68" s="28" t="str">
        <f t="shared" si="1"/>
        <v>s2md_BV148-1</v>
      </c>
      <c r="D68" s="28" t="s">
        <v>3440</v>
      </c>
      <c r="E68" s="28"/>
      <c r="F68" s="28"/>
      <c r="G68" s="28"/>
      <c r="H68" s="28"/>
      <c r="I68" s="28"/>
      <c r="J68" s="28" t="s">
        <v>3441</v>
      </c>
      <c r="K68" s="28" t="s">
        <v>1617</v>
      </c>
      <c r="L68" s="72" t="str">
        <f>IF(VLOOKUP(A68,'Business Validation for 2.0.1'!$A$2:$V$1000,COLUMN('Business Validation for 2.0.1'!V:V)-COLUMN('Business Validation for 2.0.1'!A:A)+1,FALSE)="","",VLOOKUP(A68,'Business Validation for 2.0.1'!$A$2:$V$1000,COLUMN('Business Validation for 2.0.1'!V:V)-COLUMN('Business Validation for 2.0.1'!A:A)+1,FALSE))</f>
        <v/>
      </c>
      <c r="M68" s="28" t="s">
        <v>3442</v>
      </c>
    </row>
    <row r="69" spans="1:13" x14ac:dyDescent="0.25">
      <c r="A69" s="28" t="s">
        <v>846</v>
      </c>
      <c r="B69" s="28" t="s">
        <v>3443</v>
      </c>
      <c r="C69" s="28" t="str">
        <f t="shared" si="1"/>
        <v>s2md_BV149-1</v>
      </c>
      <c r="D69" s="28" t="s">
        <v>3444</v>
      </c>
      <c r="E69" s="28"/>
      <c r="F69" s="28"/>
      <c r="G69" s="28"/>
      <c r="H69" s="28"/>
      <c r="I69" s="28"/>
      <c r="J69" s="28" t="s">
        <v>3445</v>
      </c>
      <c r="K69" s="28" t="s">
        <v>1617</v>
      </c>
      <c r="L69" s="72" t="str">
        <f>IF(VLOOKUP(A69,'Business Validation for 2.0.1'!$A$2:$V$1000,COLUMN('Business Validation for 2.0.1'!V:V)-COLUMN('Business Validation for 2.0.1'!A:A)+1,FALSE)="","",VLOOKUP(A69,'Business Validation for 2.0.1'!$A$2:$V$1000,COLUMN('Business Validation for 2.0.1'!V:V)-COLUMN('Business Validation for 2.0.1'!A:A)+1,FALSE))</f>
        <v/>
      </c>
      <c r="M69" s="28" t="s">
        <v>3446</v>
      </c>
    </row>
    <row r="70" spans="1:13" x14ac:dyDescent="0.25">
      <c r="A70" s="28" t="s">
        <v>857</v>
      </c>
      <c r="B70" s="28" t="s">
        <v>3447</v>
      </c>
      <c r="C70" s="28" t="str">
        <f t="shared" si="1"/>
        <v>s2md_BV162-1</v>
      </c>
      <c r="D70" s="28" t="s">
        <v>1155</v>
      </c>
      <c r="E70" s="28"/>
      <c r="F70" s="28"/>
      <c r="G70" s="28"/>
      <c r="H70" s="28"/>
      <c r="I70" s="28"/>
      <c r="J70" s="28" t="s">
        <v>3448</v>
      </c>
      <c r="K70" s="28" t="s">
        <v>1580</v>
      </c>
      <c r="L70" s="72" t="str">
        <f>IF(VLOOKUP(A70,'Business Validation for 2.0.1'!$A$2:$V$1000,COLUMN('Business Validation for 2.0.1'!V:V)-COLUMN('Business Validation for 2.0.1'!A:A)+1,FALSE)="","",VLOOKUP(A70,'Business Validation for 2.0.1'!$A$2:$V$1000,COLUMN('Business Validation for 2.0.1'!V:V)-COLUMN('Business Validation for 2.0.1'!A:A)+1,FALSE))</f>
        <v/>
      </c>
      <c r="M70" s="28" t="s">
        <v>3449</v>
      </c>
    </row>
    <row r="71" spans="1:13" x14ac:dyDescent="0.25">
      <c r="A71" s="28" t="s">
        <v>857</v>
      </c>
      <c r="B71" s="28" t="s">
        <v>3450</v>
      </c>
      <c r="C71" s="28" t="str">
        <f t="shared" si="1"/>
        <v>s2md_BV162-2</v>
      </c>
      <c r="D71" s="28" t="s">
        <v>1163</v>
      </c>
      <c r="E71" s="28"/>
      <c r="F71" s="28"/>
      <c r="G71" s="28"/>
      <c r="H71" s="28"/>
      <c r="I71" s="28"/>
      <c r="J71" s="28" t="s">
        <v>3451</v>
      </c>
      <c r="K71" s="28" t="s">
        <v>1580</v>
      </c>
      <c r="L71" s="72" t="str">
        <f>IF(VLOOKUP(A71,'Business Validation for 2.0.1'!$A$2:$V$1000,COLUMN('Business Validation for 2.0.1'!V:V)-COLUMN('Business Validation for 2.0.1'!A:A)+1,FALSE)="","",VLOOKUP(A71,'Business Validation for 2.0.1'!$A$2:$V$1000,COLUMN('Business Validation for 2.0.1'!V:V)-COLUMN('Business Validation for 2.0.1'!A:A)+1,FALSE))</f>
        <v/>
      </c>
      <c r="M71" s="28" t="s">
        <v>3449</v>
      </c>
    </row>
    <row r="72" spans="1:13" x14ac:dyDescent="0.25">
      <c r="A72" s="28" t="s">
        <v>857</v>
      </c>
      <c r="B72" s="28" t="s">
        <v>3452</v>
      </c>
      <c r="C72" s="28" t="str">
        <f t="shared" si="1"/>
        <v>s2md_BV162-3</v>
      </c>
      <c r="D72" s="28" t="s">
        <v>1161</v>
      </c>
      <c r="E72" s="28"/>
      <c r="F72" s="28"/>
      <c r="G72" s="28"/>
      <c r="H72" s="28"/>
      <c r="I72" s="28"/>
      <c r="J72" s="28" t="s">
        <v>3453</v>
      </c>
      <c r="K72" s="28" t="s">
        <v>1580</v>
      </c>
      <c r="L72" s="72" t="str">
        <f>IF(VLOOKUP(A72,'Business Validation for 2.0.1'!$A$2:$V$1000,COLUMN('Business Validation for 2.0.1'!V:V)-COLUMN('Business Validation for 2.0.1'!A:A)+1,FALSE)="","",VLOOKUP(A72,'Business Validation for 2.0.1'!$A$2:$V$1000,COLUMN('Business Validation for 2.0.1'!V:V)-COLUMN('Business Validation for 2.0.1'!A:A)+1,FALSE))</f>
        <v/>
      </c>
      <c r="M72" s="28" t="s">
        <v>3449</v>
      </c>
    </row>
    <row r="73" spans="1:13" x14ac:dyDescent="0.25">
      <c r="A73" s="28" t="s">
        <v>857</v>
      </c>
      <c r="B73" s="28" t="s">
        <v>3454</v>
      </c>
      <c r="C73" s="28" t="str">
        <f t="shared" si="1"/>
        <v>s2md_BV162-4</v>
      </c>
      <c r="D73" s="28" t="s">
        <v>1164</v>
      </c>
      <c r="E73" s="28"/>
      <c r="F73" s="28"/>
      <c r="G73" s="28"/>
      <c r="H73" s="28"/>
      <c r="I73" s="28"/>
      <c r="J73" s="28" t="s">
        <v>3455</v>
      </c>
      <c r="K73" s="28" t="s">
        <v>1580</v>
      </c>
      <c r="L73" s="72" t="str">
        <f>IF(VLOOKUP(A73,'Business Validation for 2.0.1'!$A$2:$V$1000,COLUMN('Business Validation for 2.0.1'!V:V)-COLUMN('Business Validation for 2.0.1'!A:A)+1,FALSE)="","",VLOOKUP(A73,'Business Validation for 2.0.1'!$A$2:$V$1000,COLUMN('Business Validation for 2.0.1'!V:V)-COLUMN('Business Validation for 2.0.1'!A:A)+1,FALSE))</f>
        <v/>
      </c>
      <c r="M73" s="28" t="s">
        <v>3449</v>
      </c>
    </row>
    <row r="74" spans="1:13" x14ac:dyDescent="0.25">
      <c r="A74" s="28" t="s">
        <v>859</v>
      </c>
      <c r="B74" s="28" t="s">
        <v>3456</v>
      </c>
      <c r="C74" s="28" t="str">
        <f t="shared" si="1"/>
        <v>s2md_BV164-1</v>
      </c>
      <c r="D74" s="28" t="s">
        <v>3410</v>
      </c>
      <c r="E74" s="28"/>
      <c r="F74" s="28"/>
      <c r="G74" s="28"/>
      <c r="H74" s="28"/>
      <c r="I74" s="28"/>
      <c r="J74" s="28" t="s">
        <v>3457</v>
      </c>
      <c r="K74" s="28" t="s">
        <v>1580</v>
      </c>
      <c r="L74" s="72" t="str">
        <f>IF(VLOOKUP(A74,'Business Validation for 2.0.1'!$A$2:$V$1000,COLUMN('Business Validation for 2.0.1'!V:V)-COLUMN('Business Validation for 2.0.1'!A:A)+1,FALSE)="","",VLOOKUP(A74,'Business Validation for 2.0.1'!$A$2:$V$1000,COLUMN('Business Validation for 2.0.1'!V:V)-COLUMN('Business Validation for 2.0.1'!A:A)+1,FALSE))</f>
        <v/>
      </c>
      <c r="M74" s="28" t="s">
        <v>3458</v>
      </c>
    </row>
    <row r="75" spans="1:13" x14ac:dyDescent="0.25">
      <c r="A75" s="28" t="s">
        <v>859</v>
      </c>
      <c r="B75" s="28" t="s">
        <v>3459</v>
      </c>
      <c r="C75" s="28" t="str">
        <f t="shared" si="1"/>
        <v>s2md_BV164-2</v>
      </c>
      <c r="D75" s="28" t="s">
        <v>3414</v>
      </c>
      <c r="E75" s="28"/>
      <c r="F75" s="28"/>
      <c r="G75" s="28"/>
      <c r="H75" s="28"/>
      <c r="I75" s="28"/>
      <c r="J75" s="28" t="s">
        <v>3460</v>
      </c>
      <c r="K75" s="28" t="s">
        <v>1580</v>
      </c>
      <c r="L75" s="72" t="str">
        <f>IF(VLOOKUP(A75,'Business Validation for 2.0.1'!$A$2:$V$1000,COLUMN('Business Validation for 2.0.1'!V:V)-COLUMN('Business Validation for 2.0.1'!A:A)+1,FALSE)="","",VLOOKUP(A75,'Business Validation for 2.0.1'!$A$2:$V$1000,COLUMN('Business Validation for 2.0.1'!V:V)-COLUMN('Business Validation for 2.0.1'!A:A)+1,FALSE))</f>
        <v/>
      </c>
      <c r="M75" s="28" t="s">
        <v>3458</v>
      </c>
    </row>
    <row r="76" spans="1:13" x14ac:dyDescent="0.25">
      <c r="A76" s="28" t="s">
        <v>745</v>
      </c>
      <c r="B76" s="28" t="s">
        <v>3461</v>
      </c>
      <c r="C76" s="28" t="str">
        <f t="shared" si="1"/>
        <v>s2md_BV17-1</v>
      </c>
      <c r="D76" s="28" t="s">
        <v>1155</v>
      </c>
      <c r="E76" s="28" t="s">
        <v>1172</v>
      </c>
      <c r="F76" s="28"/>
      <c r="G76" s="28"/>
      <c r="H76" s="28"/>
      <c r="I76" s="28"/>
      <c r="J76" s="28" t="s">
        <v>3462</v>
      </c>
      <c r="K76" s="28" t="s">
        <v>1572</v>
      </c>
      <c r="L76" s="72" t="str">
        <f>IF(VLOOKUP(A76,'Business Validation for 2.0.1'!$A$2:$V$1000,COLUMN('Business Validation for 2.0.1'!V:V)-COLUMN('Business Validation for 2.0.1'!A:A)+1,FALSE)="","",VLOOKUP(A76,'Business Validation for 2.0.1'!$A$2:$V$1000,COLUMN('Business Validation for 2.0.1'!V:V)-COLUMN('Business Validation for 2.0.1'!A:A)+1,FALSE))</f>
        <v/>
      </c>
      <c r="M76" s="28" t="s">
        <v>3463</v>
      </c>
    </row>
    <row r="77" spans="1:13" x14ac:dyDescent="0.25">
      <c r="A77" s="28" t="s">
        <v>745</v>
      </c>
      <c r="B77" s="28" t="s">
        <v>3464</v>
      </c>
      <c r="C77" s="28" t="str">
        <f t="shared" si="1"/>
        <v>s2md_BV17-2</v>
      </c>
      <c r="D77" s="28" t="s">
        <v>1161</v>
      </c>
      <c r="E77" s="28" t="s">
        <v>1172</v>
      </c>
      <c r="F77" s="28"/>
      <c r="G77" s="28"/>
      <c r="H77" s="28"/>
      <c r="I77" s="28"/>
      <c r="J77" s="28" t="s">
        <v>3465</v>
      </c>
      <c r="K77" s="28" t="s">
        <v>1572</v>
      </c>
      <c r="L77" s="72" t="str">
        <f>IF(VLOOKUP(A77,'Business Validation for 2.0.1'!$A$2:$V$1000,COLUMN('Business Validation for 2.0.1'!V:V)-COLUMN('Business Validation for 2.0.1'!A:A)+1,FALSE)="","",VLOOKUP(A77,'Business Validation for 2.0.1'!$A$2:$V$1000,COLUMN('Business Validation for 2.0.1'!V:V)-COLUMN('Business Validation for 2.0.1'!A:A)+1,FALSE))</f>
        <v/>
      </c>
      <c r="M77" s="28" t="s">
        <v>3463</v>
      </c>
    </row>
    <row r="78" spans="1:13" x14ac:dyDescent="0.25">
      <c r="A78" s="28" t="s">
        <v>746</v>
      </c>
      <c r="B78" s="28" t="s">
        <v>3466</v>
      </c>
      <c r="C78" s="28" t="str">
        <f t="shared" si="1"/>
        <v>s2md_BV18-1</v>
      </c>
      <c r="D78" s="28" t="s">
        <v>1168</v>
      </c>
      <c r="E78" s="28"/>
      <c r="F78" s="28"/>
      <c r="G78" s="28"/>
      <c r="H78" s="28"/>
      <c r="I78" s="28"/>
      <c r="J78" s="28" t="s">
        <v>3467</v>
      </c>
      <c r="K78" s="28" t="s">
        <v>1594</v>
      </c>
      <c r="L78" s="72">
        <f>IF(VLOOKUP(A78,'Business Validation for 2.0.1'!$A$2:$V$1000,COLUMN('Business Validation for 2.0.1'!V:V)-COLUMN('Business Validation for 2.0.1'!A:A)+1,FALSE)="","",VLOOKUP(A78,'Business Validation for 2.0.1'!$A$2:$V$1000,COLUMN('Business Validation for 2.0.1'!V:V)-COLUMN('Business Validation for 2.0.1'!A:A)+1,FALSE))</f>
        <v>42354</v>
      </c>
      <c r="M78" s="28" t="s">
        <v>3468</v>
      </c>
    </row>
    <row r="79" spans="1:13" x14ac:dyDescent="0.25">
      <c r="A79" s="28" t="s">
        <v>879</v>
      </c>
      <c r="B79" s="28" t="s">
        <v>3469</v>
      </c>
      <c r="C79" s="28" t="str">
        <f t="shared" si="1"/>
        <v>s2md_BV184-1</v>
      </c>
      <c r="D79" s="28" t="s">
        <v>1155</v>
      </c>
      <c r="E79" s="28"/>
      <c r="F79" s="28"/>
      <c r="G79" s="28"/>
      <c r="H79" s="28"/>
      <c r="I79" s="28"/>
      <c r="J79" s="28" t="s">
        <v>3470</v>
      </c>
      <c r="K79" s="28" t="s">
        <v>1583</v>
      </c>
      <c r="L79" s="72">
        <f>IF(VLOOKUP(A79,'Business Validation for 2.0.1'!$A$2:$V$1000,COLUMN('Business Validation for 2.0.1'!V:V)-COLUMN('Business Validation for 2.0.1'!A:A)+1,FALSE)="","",VLOOKUP(A79,'Business Validation for 2.0.1'!$A$2:$V$1000,COLUMN('Business Validation for 2.0.1'!V:V)-COLUMN('Business Validation for 2.0.1'!A:A)+1,FALSE))</f>
        <v>42415</v>
      </c>
      <c r="M79" s="28" t="s">
        <v>3471</v>
      </c>
    </row>
    <row r="80" spans="1:13" x14ac:dyDescent="0.25">
      <c r="A80" s="28" t="s">
        <v>879</v>
      </c>
      <c r="B80" s="28" t="s">
        <v>3472</v>
      </c>
      <c r="C80" s="28" t="str">
        <f t="shared" si="1"/>
        <v>s2md_BV184-2</v>
      </c>
      <c r="D80" s="28" t="s">
        <v>1163</v>
      </c>
      <c r="E80" s="28"/>
      <c r="F80" s="28"/>
      <c r="G80" s="28"/>
      <c r="H80" s="28"/>
      <c r="I80" s="28"/>
      <c r="J80" s="28" t="s">
        <v>3473</v>
      </c>
      <c r="K80" s="28" t="s">
        <v>1583</v>
      </c>
      <c r="L80" s="72">
        <f>IF(VLOOKUP(A80,'Business Validation for 2.0.1'!$A$2:$V$1000,COLUMN('Business Validation for 2.0.1'!V:V)-COLUMN('Business Validation for 2.0.1'!A:A)+1,FALSE)="","",VLOOKUP(A80,'Business Validation for 2.0.1'!$A$2:$V$1000,COLUMN('Business Validation for 2.0.1'!V:V)-COLUMN('Business Validation for 2.0.1'!A:A)+1,FALSE))</f>
        <v>42415</v>
      </c>
      <c r="M80" s="28" t="s">
        <v>3471</v>
      </c>
    </row>
    <row r="81" spans="1:13" x14ac:dyDescent="0.25">
      <c r="A81" s="28" t="s">
        <v>881</v>
      </c>
      <c r="B81" s="28" t="s">
        <v>3474</v>
      </c>
      <c r="C81" s="28" t="str">
        <f t="shared" si="1"/>
        <v>s2md_BV186-1</v>
      </c>
      <c r="D81" s="28" t="s">
        <v>1155</v>
      </c>
      <c r="E81" s="28"/>
      <c r="F81" s="28"/>
      <c r="G81" s="28"/>
      <c r="H81" s="28"/>
      <c r="I81" s="28"/>
      <c r="J81" s="28" t="s">
        <v>3475</v>
      </c>
      <c r="K81" s="28" t="s">
        <v>1585</v>
      </c>
      <c r="L81" s="72" t="str">
        <f>IF(VLOOKUP(A81,'Business Validation for 2.0.1'!$A$2:$V$1000,COLUMN('Business Validation for 2.0.1'!V:V)-COLUMN('Business Validation for 2.0.1'!A:A)+1,FALSE)="","",VLOOKUP(A81,'Business Validation for 2.0.1'!$A$2:$V$1000,COLUMN('Business Validation for 2.0.1'!V:V)-COLUMN('Business Validation for 2.0.1'!A:A)+1,FALSE))</f>
        <v/>
      </c>
      <c r="M81" s="28" t="s">
        <v>3476</v>
      </c>
    </row>
    <row r="82" spans="1:13" x14ac:dyDescent="0.25">
      <c r="A82" s="28" t="s">
        <v>881</v>
      </c>
      <c r="B82" s="28" t="s">
        <v>3477</v>
      </c>
      <c r="C82" s="28" t="str">
        <f t="shared" si="1"/>
        <v>s2md_BV186-2</v>
      </c>
      <c r="D82" s="28" t="s">
        <v>1163</v>
      </c>
      <c r="E82" s="28"/>
      <c r="F82" s="28"/>
      <c r="G82" s="28"/>
      <c r="H82" s="28"/>
      <c r="I82" s="28"/>
      <c r="J82" s="28" t="s">
        <v>3478</v>
      </c>
      <c r="K82" s="28" t="s">
        <v>1585</v>
      </c>
      <c r="L82" s="72" t="str">
        <f>IF(VLOOKUP(A82,'Business Validation for 2.0.1'!$A$2:$V$1000,COLUMN('Business Validation for 2.0.1'!V:V)-COLUMN('Business Validation for 2.0.1'!A:A)+1,FALSE)="","",VLOOKUP(A82,'Business Validation for 2.0.1'!$A$2:$V$1000,COLUMN('Business Validation for 2.0.1'!V:V)-COLUMN('Business Validation for 2.0.1'!A:A)+1,FALSE))</f>
        <v/>
      </c>
      <c r="M82" s="28" t="s">
        <v>3476</v>
      </c>
    </row>
    <row r="83" spans="1:13" x14ac:dyDescent="0.25">
      <c r="A83" s="28" t="s">
        <v>881</v>
      </c>
      <c r="B83" s="28" t="s">
        <v>3479</v>
      </c>
      <c r="C83" s="28" t="str">
        <f t="shared" si="1"/>
        <v>s2md_BV186-3</v>
      </c>
      <c r="D83" s="28" t="s">
        <v>1161</v>
      </c>
      <c r="E83" s="28"/>
      <c r="F83" s="28"/>
      <c r="G83" s="28"/>
      <c r="H83" s="28"/>
      <c r="I83" s="28"/>
      <c r="J83" s="28" t="s">
        <v>3480</v>
      </c>
      <c r="K83" s="28" t="s">
        <v>1585</v>
      </c>
      <c r="L83" s="72" t="str">
        <f>IF(VLOOKUP(A83,'Business Validation for 2.0.1'!$A$2:$V$1000,COLUMN('Business Validation for 2.0.1'!V:V)-COLUMN('Business Validation for 2.0.1'!A:A)+1,FALSE)="","",VLOOKUP(A83,'Business Validation for 2.0.1'!$A$2:$V$1000,COLUMN('Business Validation for 2.0.1'!V:V)-COLUMN('Business Validation for 2.0.1'!A:A)+1,FALSE))</f>
        <v/>
      </c>
      <c r="M83" s="28" t="s">
        <v>3476</v>
      </c>
    </row>
    <row r="84" spans="1:13" x14ac:dyDescent="0.25">
      <c r="A84" s="28" t="s">
        <v>881</v>
      </c>
      <c r="B84" s="28" t="s">
        <v>3481</v>
      </c>
      <c r="C84" s="28" t="str">
        <f t="shared" si="1"/>
        <v>s2md_BV186-4</v>
      </c>
      <c r="D84" s="28" t="s">
        <v>1164</v>
      </c>
      <c r="E84" s="28"/>
      <c r="F84" s="28"/>
      <c r="G84" s="28"/>
      <c r="H84" s="28"/>
      <c r="I84" s="28"/>
      <c r="J84" s="28" t="s">
        <v>3482</v>
      </c>
      <c r="K84" s="28" t="s">
        <v>1585</v>
      </c>
      <c r="L84" s="72" t="str">
        <f>IF(VLOOKUP(A84,'Business Validation for 2.0.1'!$A$2:$V$1000,COLUMN('Business Validation for 2.0.1'!V:V)-COLUMN('Business Validation for 2.0.1'!A:A)+1,FALSE)="","",VLOOKUP(A84,'Business Validation for 2.0.1'!$A$2:$V$1000,COLUMN('Business Validation for 2.0.1'!V:V)-COLUMN('Business Validation for 2.0.1'!A:A)+1,FALSE))</f>
        <v/>
      </c>
      <c r="M84" s="28" t="s">
        <v>3476</v>
      </c>
    </row>
    <row r="85" spans="1:13" x14ac:dyDescent="0.25">
      <c r="A85" s="28" t="s">
        <v>882</v>
      </c>
      <c r="B85" s="28" t="s">
        <v>3483</v>
      </c>
      <c r="C85" s="28" t="str">
        <f t="shared" si="1"/>
        <v>s2md_BV187-1</v>
      </c>
      <c r="D85" s="28" t="s">
        <v>1155</v>
      </c>
      <c r="E85" s="28"/>
      <c r="F85" s="28"/>
      <c r="G85" s="28"/>
      <c r="H85" s="28"/>
      <c r="I85" s="28"/>
      <c r="J85" s="28" t="s">
        <v>3484</v>
      </c>
      <c r="K85" s="28" t="s">
        <v>1581</v>
      </c>
      <c r="L85" s="72">
        <f>IF(VLOOKUP(A85,'Business Validation for 2.0.1'!$A$2:$V$1000,COLUMN('Business Validation for 2.0.1'!V:V)-COLUMN('Business Validation for 2.0.1'!A:A)+1,FALSE)="","",VLOOKUP(A85,'Business Validation for 2.0.1'!$A$2:$V$1000,COLUMN('Business Validation for 2.0.1'!V:V)-COLUMN('Business Validation for 2.0.1'!A:A)+1,FALSE))</f>
        <v>42782</v>
      </c>
      <c r="M85" s="28" t="s">
        <v>3485</v>
      </c>
    </row>
    <row r="86" spans="1:13" x14ac:dyDescent="0.25">
      <c r="A86" s="28" t="s">
        <v>882</v>
      </c>
      <c r="B86" s="28" t="s">
        <v>3486</v>
      </c>
      <c r="C86" s="28" t="str">
        <f t="shared" si="1"/>
        <v>s2md_BV187-2</v>
      </c>
      <c r="D86" s="28" t="s">
        <v>1163</v>
      </c>
      <c r="E86" s="28"/>
      <c r="F86" s="28"/>
      <c r="G86" s="28"/>
      <c r="H86" s="28"/>
      <c r="I86" s="28"/>
      <c r="J86" s="28" t="s">
        <v>3487</v>
      </c>
      <c r="K86" s="28" t="s">
        <v>1581</v>
      </c>
      <c r="L86" s="72">
        <f>IF(VLOOKUP(A86,'Business Validation for 2.0.1'!$A$2:$V$1000,COLUMN('Business Validation for 2.0.1'!V:V)-COLUMN('Business Validation for 2.0.1'!A:A)+1,FALSE)="","",VLOOKUP(A86,'Business Validation for 2.0.1'!$A$2:$V$1000,COLUMN('Business Validation for 2.0.1'!V:V)-COLUMN('Business Validation for 2.0.1'!A:A)+1,FALSE))</f>
        <v>42782</v>
      </c>
      <c r="M86" s="28" t="s">
        <v>3485</v>
      </c>
    </row>
    <row r="87" spans="1:13" x14ac:dyDescent="0.25">
      <c r="A87" s="28" t="s">
        <v>882</v>
      </c>
      <c r="B87" s="28" t="s">
        <v>3488</v>
      </c>
      <c r="C87" s="28" t="str">
        <f t="shared" si="1"/>
        <v>s2md_BV187-3</v>
      </c>
      <c r="D87" s="28" t="s">
        <v>1161</v>
      </c>
      <c r="E87" s="28"/>
      <c r="F87" s="28"/>
      <c r="G87" s="28"/>
      <c r="H87" s="28"/>
      <c r="I87" s="28"/>
      <c r="J87" s="28" t="s">
        <v>3489</v>
      </c>
      <c r="K87" s="28" t="s">
        <v>1581</v>
      </c>
      <c r="L87" s="72">
        <f>IF(VLOOKUP(A87,'Business Validation for 2.0.1'!$A$2:$V$1000,COLUMN('Business Validation for 2.0.1'!V:V)-COLUMN('Business Validation for 2.0.1'!A:A)+1,FALSE)="","",VLOOKUP(A87,'Business Validation for 2.0.1'!$A$2:$V$1000,COLUMN('Business Validation for 2.0.1'!V:V)-COLUMN('Business Validation for 2.0.1'!A:A)+1,FALSE))</f>
        <v>42782</v>
      </c>
      <c r="M87" s="28" t="s">
        <v>3485</v>
      </c>
    </row>
    <row r="88" spans="1:13" x14ac:dyDescent="0.25">
      <c r="A88" s="28" t="s">
        <v>882</v>
      </c>
      <c r="B88" s="28" t="s">
        <v>3490</v>
      </c>
      <c r="C88" s="28" t="str">
        <f t="shared" si="1"/>
        <v>s2md_BV187-4</v>
      </c>
      <c r="D88" s="28" t="s">
        <v>1164</v>
      </c>
      <c r="E88" s="28"/>
      <c r="F88" s="28"/>
      <c r="G88" s="28"/>
      <c r="H88" s="28"/>
      <c r="I88" s="28"/>
      <c r="J88" s="28" t="s">
        <v>3491</v>
      </c>
      <c r="K88" s="28" t="s">
        <v>1581</v>
      </c>
      <c r="L88" s="72">
        <f>IF(VLOOKUP(A88,'Business Validation for 2.0.1'!$A$2:$V$1000,COLUMN('Business Validation for 2.0.1'!V:V)-COLUMN('Business Validation for 2.0.1'!A:A)+1,FALSE)="","",VLOOKUP(A88,'Business Validation for 2.0.1'!$A$2:$V$1000,COLUMN('Business Validation for 2.0.1'!V:V)-COLUMN('Business Validation for 2.0.1'!A:A)+1,FALSE))</f>
        <v>42782</v>
      </c>
      <c r="M88" s="28" t="s">
        <v>3485</v>
      </c>
    </row>
    <row r="89" spans="1:13" x14ac:dyDescent="0.25">
      <c r="A89" s="28" t="s">
        <v>883</v>
      </c>
      <c r="B89" s="28" t="s">
        <v>3492</v>
      </c>
      <c r="C89" s="28" t="str">
        <f t="shared" si="1"/>
        <v>s2md_BV188-1</v>
      </c>
      <c r="D89" s="28" t="s">
        <v>1155</v>
      </c>
      <c r="E89" s="28"/>
      <c r="F89" s="28"/>
      <c r="G89" s="28"/>
      <c r="H89" s="28"/>
      <c r="I89" s="28"/>
      <c r="J89" s="28" t="s">
        <v>3493</v>
      </c>
      <c r="K89" s="28" t="s">
        <v>1582</v>
      </c>
      <c r="L89" s="72" t="str">
        <f>IF(VLOOKUP(A89,'Business Validation for 2.0.1'!$A$2:$V$1000,COLUMN('Business Validation for 2.0.1'!V:V)-COLUMN('Business Validation for 2.0.1'!A:A)+1,FALSE)="","",VLOOKUP(A89,'Business Validation for 2.0.1'!$A$2:$V$1000,COLUMN('Business Validation for 2.0.1'!V:V)-COLUMN('Business Validation for 2.0.1'!A:A)+1,FALSE))</f>
        <v/>
      </c>
      <c r="M89" s="28" t="s">
        <v>3494</v>
      </c>
    </row>
    <row r="90" spans="1:13" x14ac:dyDescent="0.25">
      <c r="A90" s="28" t="s">
        <v>883</v>
      </c>
      <c r="B90" s="28" t="s">
        <v>3495</v>
      </c>
      <c r="C90" s="28" t="str">
        <f t="shared" si="1"/>
        <v>s2md_BV188-2</v>
      </c>
      <c r="D90" s="28" t="s">
        <v>1163</v>
      </c>
      <c r="E90" s="28"/>
      <c r="F90" s="28"/>
      <c r="G90" s="28"/>
      <c r="H90" s="28"/>
      <c r="I90" s="28"/>
      <c r="J90" s="28" t="s">
        <v>3496</v>
      </c>
      <c r="K90" s="28" t="s">
        <v>1582</v>
      </c>
      <c r="L90" s="72" t="str">
        <f>IF(VLOOKUP(A90,'Business Validation for 2.0.1'!$A$2:$V$1000,COLUMN('Business Validation for 2.0.1'!V:V)-COLUMN('Business Validation for 2.0.1'!A:A)+1,FALSE)="","",VLOOKUP(A90,'Business Validation for 2.0.1'!$A$2:$V$1000,COLUMN('Business Validation for 2.0.1'!V:V)-COLUMN('Business Validation for 2.0.1'!A:A)+1,FALSE))</f>
        <v/>
      </c>
      <c r="M90" s="28" t="s">
        <v>3494</v>
      </c>
    </row>
    <row r="91" spans="1:13" x14ac:dyDescent="0.25">
      <c r="A91" s="28" t="s">
        <v>883</v>
      </c>
      <c r="B91" s="28" t="s">
        <v>3497</v>
      </c>
      <c r="C91" s="28" t="str">
        <f t="shared" si="1"/>
        <v>s2md_BV188-3</v>
      </c>
      <c r="D91" s="28" t="s">
        <v>1161</v>
      </c>
      <c r="E91" s="28"/>
      <c r="F91" s="28"/>
      <c r="G91" s="28"/>
      <c r="H91" s="28"/>
      <c r="I91" s="28"/>
      <c r="J91" s="28" t="s">
        <v>3498</v>
      </c>
      <c r="K91" s="28" t="s">
        <v>1582</v>
      </c>
      <c r="L91" s="72" t="str">
        <f>IF(VLOOKUP(A91,'Business Validation for 2.0.1'!$A$2:$V$1000,COLUMN('Business Validation for 2.0.1'!V:V)-COLUMN('Business Validation for 2.0.1'!A:A)+1,FALSE)="","",VLOOKUP(A91,'Business Validation for 2.0.1'!$A$2:$V$1000,COLUMN('Business Validation for 2.0.1'!V:V)-COLUMN('Business Validation for 2.0.1'!A:A)+1,FALSE))</f>
        <v/>
      </c>
      <c r="M91" s="28" t="s">
        <v>3494</v>
      </c>
    </row>
    <row r="92" spans="1:13" x14ac:dyDescent="0.25">
      <c r="A92" s="28" t="s">
        <v>883</v>
      </c>
      <c r="B92" s="28" t="s">
        <v>3499</v>
      </c>
      <c r="C92" s="28" t="str">
        <f t="shared" si="1"/>
        <v>s2md_BV188-4</v>
      </c>
      <c r="D92" s="28" t="s">
        <v>1164</v>
      </c>
      <c r="E92" s="28"/>
      <c r="F92" s="28"/>
      <c r="G92" s="28"/>
      <c r="H92" s="28"/>
      <c r="I92" s="28"/>
      <c r="J92" s="28" t="s">
        <v>3500</v>
      </c>
      <c r="K92" s="28" t="s">
        <v>1582</v>
      </c>
      <c r="L92" s="72" t="str">
        <f>IF(VLOOKUP(A92,'Business Validation for 2.0.1'!$A$2:$V$1000,COLUMN('Business Validation for 2.0.1'!V:V)-COLUMN('Business Validation for 2.0.1'!A:A)+1,FALSE)="","",VLOOKUP(A92,'Business Validation for 2.0.1'!$A$2:$V$1000,COLUMN('Business Validation for 2.0.1'!V:V)-COLUMN('Business Validation for 2.0.1'!A:A)+1,FALSE))</f>
        <v/>
      </c>
      <c r="M92" s="28" t="s">
        <v>3494</v>
      </c>
    </row>
    <row r="93" spans="1:13" x14ac:dyDescent="0.25">
      <c r="A93" s="28" t="s">
        <v>884</v>
      </c>
      <c r="B93" s="28" t="s">
        <v>3501</v>
      </c>
      <c r="C93" s="28" t="str">
        <f t="shared" si="1"/>
        <v>s2md_BV189-1</v>
      </c>
      <c r="D93" s="28" t="s">
        <v>1155</v>
      </c>
      <c r="E93" s="28" t="s">
        <v>3121</v>
      </c>
      <c r="F93" s="28"/>
      <c r="G93" s="28"/>
      <c r="H93" s="28"/>
      <c r="I93" s="28"/>
      <c r="J93" s="28" t="s">
        <v>3502</v>
      </c>
      <c r="K93" s="28" t="s">
        <v>3503</v>
      </c>
      <c r="L93" s="72">
        <f>IF(VLOOKUP(A93,'Business Validation for 2.0.1'!$A$2:$V$1000,COLUMN('Business Validation for 2.0.1'!V:V)-COLUMN('Business Validation for 2.0.1'!A:A)+1,FALSE)="","",VLOOKUP(A93,'Business Validation for 2.0.1'!$A$2:$V$1000,COLUMN('Business Validation for 2.0.1'!V:V)-COLUMN('Business Validation for 2.0.1'!A:A)+1,FALSE))</f>
        <v>42447</v>
      </c>
      <c r="M93" s="28" t="s">
        <v>3504</v>
      </c>
    </row>
    <row r="94" spans="1:13" x14ac:dyDescent="0.25">
      <c r="A94" s="28" t="s">
        <v>747</v>
      </c>
      <c r="B94" s="28" t="s">
        <v>3505</v>
      </c>
      <c r="C94" s="28" t="str">
        <f t="shared" si="1"/>
        <v>s2md_BV19-1</v>
      </c>
      <c r="D94" s="28" t="s">
        <v>1168</v>
      </c>
      <c r="E94" s="28"/>
      <c r="F94" s="28"/>
      <c r="G94" s="28"/>
      <c r="H94" s="28"/>
      <c r="I94" s="28"/>
      <c r="J94" s="28" t="s">
        <v>3506</v>
      </c>
      <c r="K94" s="28" t="s">
        <v>1577</v>
      </c>
      <c r="L94" s="72" t="str">
        <f>IF(VLOOKUP(A94,'Business Validation for 2.0.1'!$A$2:$V$1000,COLUMN('Business Validation for 2.0.1'!V:V)-COLUMN('Business Validation for 2.0.1'!A:A)+1,FALSE)="","",VLOOKUP(A94,'Business Validation for 2.0.1'!$A$2:$V$1000,COLUMN('Business Validation for 2.0.1'!V:V)-COLUMN('Business Validation for 2.0.1'!A:A)+1,FALSE))</f>
        <v/>
      </c>
      <c r="M94" s="28" t="s">
        <v>3507</v>
      </c>
    </row>
    <row r="95" spans="1:13" x14ac:dyDescent="0.25">
      <c r="A95" s="28" t="s">
        <v>886</v>
      </c>
      <c r="B95" s="28" t="s">
        <v>3508</v>
      </c>
      <c r="C95" s="28" t="str">
        <f t="shared" si="1"/>
        <v>s2md_BV191-1</v>
      </c>
      <c r="D95" s="28" t="s">
        <v>1172</v>
      </c>
      <c r="E95" s="28" t="s">
        <v>3509</v>
      </c>
      <c r="F95" s="28"/>
      <c r="G95" s="28"/>
      <c r="H95" s="28"/>
      <c r="I95" s="28"/>
      <c r="J95" s="28" t="s">
        <v>3510</v>
      </c>
      <c r="K95" s="28" t="s">
        <v>1586</v>
      </c>
      <c r="L95" s="72" t="str">
        <f>IF(VLOOKUP(A95,'Business Validation for 2.0.1'!$A$2:$V$1000,COLUMN('Business Validation for 2.0.1'!V:V)-COLUMN('Business Validation for 2.0.1'!A:A)+1,FALSE)="","",VLOOKUP(A95,'Business Validation for 2.0.1'!$A$2:$V$1000,COLUMN('Business Validation for 2.0.1'!V:V)-COLUMN('Business Validation for 2.0.1'!A:A)+1,FALSE))</f>
        <v/>
      </c>
      <c r="M95" s="28" t="s">
        <v>3511</v>
      </c>
    </row>
    <row r="96" spans="1:13" x14ac:dyDescent="0.25">
      <c r="A96" s="28" t="s">
        <v>887</v>
      </c>
      <c r="B96" s="28" t="s">
        <v>3512</v>
      </c>
      <c r="C96" s="28" t="str">
        <f t="shared" si="1"/>
        <v>s2md_BV192-1-1</v>
      </c>
      <c r="D96" s="28" t="s">
        <v>1190</v>
      </c>
      <c r="E96" s="28"/>
      <c r="F96" s="28"/>
      <c r="G96" s="28"/>
      <c r="H96" s="28"/>
      <c r="I96" s="28"/>
      <c r="J96" s="28" t="s">
        <v>3513</v>
      </c>
      <c r="K96" s="28" t="s">
        <v>1575</v>
      </c>
      <c r="L96" s="72" t="str">
        <f>IF(VLOOKUP(A96,'Business Validation for 2.0.1'!$A$2:$V$1000,COLUMN('Business Validation for 2.0.1'!V:V)-COLUMN('Business Validation for 2.0.1'!A:A)+1,FALSE)="","",VLOOKUP(A96,'Business Validation for 2.0.1'!$A$2:$V$1000,COLUMN('Business Validation for 2.0.1'!V:V)-COLUMN('Business Validation for 2.0.1'!A:A)+1,FALSE))</f>
        <v/>
      </c>
      <c r="M96" s="28" t="s">
        <v>8409</v>
      </c>
    </row>
    <row r="97" spans="1:13" x14ac:dyDescent="0.25">
      <c r="A97" s="28" t="s">
        <v>887</v>
      </c>
      <c r="B97" s="28" t="s">
        <v>3514</v>
      </c>
      <c r="C97" s="28" t="str">
        <f t="shared" si="1"/>
        <v>s2md_BV192-1-2</v>
      </c>
      <c r="D97" s="28" t="s">
        <v>1191</v>
      </c>
      <c r="E97" s="28"/>
      <c r="F97" s="28"/>
      <c r="G97" s="28"/>
      <c r="H97" s="28"/>
      <c r="I97" s="28"/>
      <c r="J97" s="28" t="s">
        <v>3515</v>
      </c>
      <c r="K97" s="28" t="s">
        <v>1575</v>
      </c>
      <c r="L97" s="72" t="str">
        <f>IF(VLOOKUP(A97,'Business Validation for 2.0.1'!$A$2:$V$1000,COLUMN('Business Validation for 2.0.1'!V:V)-COLUMN('Business Validation for 2.0.1'!A:A)+1,FALSE)="","",VLOOKUP(A97,'Business Validation for 2.0.1'!$A$2:$V$1000,COLUMN('Business Validation for 2.0.1'!V:V)-COLUMN('Business Validation for 2.0.1'!A:A)+1,FALSE))</f>
        <v/>
      </c>
      <c r="M97" s="28" t="s">
        <v>8409</v>
      </c>
    </row>
    <row r="98" spans="1:13" x14ac:dyDescent="0.25">
      <c r="A98" s="28" t="s">
        <v>887</v>
      </c>
      <c r="B98" s="28" t="s">
        <v>3516</v>
      </c>
      <c r="C98" s="28" t="str">
        <f t="shared" si="1"/>
        <v>s2md_BV192-2-1</v>
      </c>
      <c r="D98" s="28" t="s">
        <v>3517</v>
      </c>
      <c r="E98" s="28"/>
      <c r="F98" s="28"/>
      <c r="G98" s="28"/>
      <c r="H98" s="28"/>
      <c r="I98" s="28"/>
      <c r="J98" s="28" t="s">
        <v>3518</v>
      </c>
      <c r="K98" s="28" t="s">
        <v>1575</v>
      </c>
      <c r="L98" s="72" t="str">
        <f>IF(VLOOKUP(A98,'Business Validation for 2.0.1'!$A$2:$V$1000,COLUMN('Business Validation for 2.0.1'!V:V)-COLUMN('Business Validation for 2.0.1'!A:A)+1,FALSE)="","",VLOOKUP(A98,'Business Validation for 2.0.1'!$A$2:$V$1000,COLUMN('Business Validation for 2.0.1'!V:V)-COLUMN('Business Validation for 2.0.1'!A:A)+1,FALSE))</f>
        <v/>
      </c>
      <c r="M98" s="28" t="s">
        <v>8410</v>
      </c>
    </row>
    <row r="99" spans="1:13" x14ac:dyDescent="0.25">
      <c r="A99" s="28" t="s">
        <v>887</v>
      </c>
      <c r="B99" s="28" t="s">
        <v>3519</v>
      </c>
      <c r="C99" s="28" t="str">
        <f t="shared" si="1"/>
        <v>s2md_BV192-2-2</v>
      </c>
      <c r="D99" s="28" t="s">
        <v>3520</v>
      </c>
      <c r="E99" s="28"/>
      <c r="F99" s="28"/>
      <c r="G99" s="28"/>
      <c r="H99" s="28"/>
      <c r="I99" s="28"/>
      <c r="J99" s="28" t="s">
        <v>3521</v>
      </c>
      <c r="K99" s="28" t="s">
        <v>1575</v>
      </c>
      <c r="L99" s="72" t="str">
        <f>IF(VLOOKUP(A99,'Business Validation for 2.0.1'!$A$2:$V$1000,COLUMN('Business Validation for 2.0.1'!V:V)-COLUMN('Business Validation for 2.0.1'!A:A)+1,FALSE)="","",VLOOKUP(A99,'Business Validation for 2.0.1'!$A$2:$V$1000,COLUMN('Business Validation for 2.0.1'!V:V)-COLUMN('Business Validation for 2.0.1'!A:A)+1,FALSE))</f>
        <v/>
      </c>
      <c r="M99" s="28" t="s">
        <v>8410</v>
      </c>
    </row>
    <row r="100" spans="1:13" x14ac:dyDescent="0.25">
      <c r="A100" s="28" t="s">
        <v>888</v>
      </c>
      <c r="B100" s="28" t="s">
        <v>3522</v>
      </c>
      <c r="C100" s="28" t="str">
        <f t="shared" si="1"/>
        <v>s2md_BV193-1</v>
      </c>
      <c r="D100" s="28" t="s">
        <v>1190</v>
      </c>
      <c r="E100" s="28"/>
      <c r="F100" s="28"/>
      <c r="G100" s="28"/>
      <c r="H100" s="28"/>
      <c r="I100" s="28"/>
      <c r="J100" s="28" t="s">
        <v>3523</v>
      </c>
      <c r="K100" s="28" t="s">
        <v>1581</v>
      </c>
      <c r="L100" s="72" t="str">
        <f>IF(VLOOKUP(A100,'Business Validation for 2.0.1'!$A$2:$V$1000,COLUMN('Business Validation for 2.0.1'!V:V)-COLUMN('Business Validation for 2.0.1'!A:A)+1,FALSE)="","",VLOOKUP(A100,'Business Validation for 2.0.1'!$A$2:$V$1000,COLUMN('Business Validation for 2.0.1'!V:V)-COLUMN('Business Validation for 2.0.1'!A:A)+1,FALSE))</f>
        <v/>
      </c>
      <c r="M100" s="28" t="s">
        <v>3524</v>
      </c>
    </row>
    <row r="101" spans="1:13" x14ac:dyDescent="0.25">
      <c r="A101" s="28" t="s">
        <v>888</v>
      </c>
      <c r="B101" s="28" t="s">
        <v>3525</v>
      </c>
      <c r="C101" s="28" t="str">
        <f t="shared" si="1"/>
        <v>s2md_BV193-2</v>
      </c>
      <c r="D101" s="28" t="s">
        <v>1191</v>
      </c>
      <c r="E101" s="28"/>
      <c r="F101" s="28"/>
      <c r="G101" s="28"/>
      <c r="H101" s="28"/>
      <c r="I101" s="28"/>
      <c r="J101" s="28" t="s">
        <v>3526</v>
      </c>
      <c r="K101" s="28" t="s">
        <v>1581</v>
      </c>
      <c r="L101" s="72" t="str">
        <f>IF(VLOOKUP(A101,'Business Validation for 2.0.1'!$A$2:$V$1000,COLUMN('Business Validation for 2.0.1'!V:V)-COLUMN('Business Validation for 2.0.1'!A:A)+1,FALSE)="","",VLOOKUP(A101,'Business Validation for 2.0.1'!$A$2:$V$1000,COLUMN('Business Validation for 2.0.1'!V:V)-COLUMN('Business Validation for 2.0.1'!A:A)+1,FALSE))</f>
        <v/>
      </c>
      <c r="M101" s="28" t="s">
        <v>3524</v>
      </c>
    </row>
    <row r="102" spans="1:13" x14ac:dyDescent="0.25">
      <c r="A102" s="28" t="s">
        <v>889</v>
      </c>
      <c r="B102" s="28" t="s">
        <v>3527</v>
      </c>
      <c r="C102" s="28" t="str">
        <f t="shared" si="1"/>
        <v>s2md_BV194-1</v>
      </c>
      <c r="D102" s="28" t="s">
        <v>1190</v>
      </c>
      <c r="E102" s="28"/>
      <c r="F102" s="28"/>
      <c r="G102" s="28"/>
      <c r="H102" s="28"/>
      <c r="I102" s="28"/>
      <c r="J102" s="28" t="s">
        <v>3528</v>
      </c>
      <c r="K102" s="28" t="s">
        <v>1587</v>
      </c>
      <c r="L102" s="72" t="str">
        <f>IF(VLOOKUP(A102,'Business Validation for 2.0.1'!$A$2:$V$1000,COLUMN('Business Validation for 2.0.1'!V:V)-COLUMN('Business Validation for 2.0.1'!A:A)+1,FALSE)="","",VLOOKUP(A102,'Business Validation for 2.0.1'!$A$2:$V$1000,COLUMN('Business Validation for 2.0.1'!V:V)-COLUMN('Business Validation for 2.0.1'!A:A)+1,FALSE))</f>
        <v/>
      </c>
      <c r="M102" s="28" t="s">
        <v>3529</v>
      </c>
    </row>
    <row r="103" spans="1:13" x14ac:dyDescent="0.25">
      <c r="A103" s="28" t="s">
        <v>890</v>
      </c>
      <c r="B103" s="28" t="s">
        <v>3530</v>
      </c>
      <c r="C103" s="28" t="str">
        <f t="shared" si="1"/>
        <v>s2md_BV195-1-1</v>
      </c>
      <c r="D103" s="28" t="s">
        <v>3531</v>
      </c>
      <c r="E103" s="28"/>
      <c r="F103" s="28"/>
      <c r="G103" s="28"/>
      <c r="H103" s="28"/>
      <c r="I103" s="28"/>
      <c r="J103" s="28" t="s">
        <v>3532</v>
      </c>
      <c r="K103" s="28" t="s">
        <v>3533</v>
      </c>
      <c r="L103" s="72" t="str">
        <f>IF(VLOOKUP(A103,'Business Validation for 2.0.1'!$A$2:$V$1000,COLUMN('Business Validation for 2.0.1'!V:V)-COLUMN('Business Validation for 2.0.1'!A:A)+1,FALSE)="","",VLOOKUP(A103,'Business Validation for 2.0.1'!$A$2:$V$1000,COLUMN('Business Validation for 2.0.1'!V:V)-COLUMN('Business Validation for 2.0.1'!A:A)+1,FALSE))</f>
        <v/>
      </c>
      <c r="M103" s="28" t="s">
        <v>8411</v>
      </c>
    </row>
    <row r="104" spans="1:13" x14ac:dyDescent="0.25">
      <c r="A104" s="28" t="s">
        <v>890</v>
      </c>
      <c r="B104" s="28" t="s">
        <v>3534</v>
      </c>
      <c r="C104" s="28" t="str">
        <f t="shared" si="1"/>
        <v>s2md_BV195-10-1</v>
      </c>
      <c r="D104" s="28" t="s">
        <v>3531</v>
      </c>
      <c r="E104" s="28"/>
      <c r="F104" s="28"/>
      <c r="G104" s="28"/>
      <c r="H104" s="28"/>
      <c r="I104" s="28"/>
      <c r="J104" s="28" t="s">
        <v>3535</v>
      </c>
      <c r="K104" s="28" t="s">
        <v>3533</v>
      </c>
      <c r="L104" s="72" t="str">
        <f>IF(VLOOKUP(A104,'Business Validation for 2.0.1'!$A$2:$V$1000,COLUMN('Business Validation for 2.0.1'!V:V)-COLUMN('Business Validation for 2.0.1'!A:A)+1,FALSE)="","",VLOOKUP(A104,'Business Validation for 2.0.1'!$A$2:$V$1000,COLUMN('Business Validation for 2.0.1'!V:V)-COLUMN('Business Validation for 2.0.1'!A:A)+1,FALSE))</f>
        <v/>
      </c>
      <c r="M104" s="28" t="s">
        <v>8412</v>
      </c>
    </row>
    <row r="105" spans="1:13" x14ac:dyDescent="0.25">
      <c r="A105" s="28" t="s">
        <v>890</v>
      </c>
      <c r="B105" s="28" t="s">
        <v>3536</v>
      </c>
      <c r="C105" s="28" t="str">
        <f t="shared" si="1"/>
        <v>s2md_BV195-11-1</v>
      </c>
      <c r="D105" s="28" t="s">
        <v>3531</v>
      </c>
      <c r="E105" s="28"/>
      <c r="F105" s="28"/>
      <c r="G105" s="28"/>
      <c r="H105" s="28"/>
      <c r="I105" s="28"/>
      <c r="J105" s="28" t="s">
        <v>3537</v>
      </c>
      <c r="K105" s="28" t="s">
        <v>3533</v>
      </c>
      <c r="L105" s="72" t="str">
        <f>IF(VLOOKUP(A105,'Business Validation for 2.0.1'!$A$2:$V$1000,COLUMN('Business Validation for 2.0.1'!V:V)-COLUMN('Business Validation for 2.0.1'!A:A)+1,FALSE)="","",VLOOKUP(A105,'Business Validation for 2.0.1'!$A$2:$V$1000,COLUMN('Business Validation for 2.0.1'!V:V)-COLUMN('Business Validation for 2.0.1'!A:A)+1,FALSE))</f>
        <v/>
      </c>
      <c r="M105" s="28" t="s">
        <v>8413</v>
      </c>
    </row>
    <row r="106" spans="1:13" x14ac:dyDescent="0.25">
      <c r="A106" s="28" t="s">
        <v>890</v>
      </c>
      <c r="B106" s="28" t="s">
        <v>3538</v>
      </c>
      <c r="C106" s="28" t="str">
        <f t="shared" si="1"/>
        <v>s2md_BV195-12-1</v>
      </c>
      <c r="D106" s="28" t="s">
        <v>3531</v>
      </c>
      <c r="E106" s="28"/>
      <c r="F106" s="28"/>
      <c r="G106" s="28"/>
      <c r="H106" s="28"/>
      <c r="I106" s="28"/>
      <c r="J106" s="28" t="s">
        <v>3539</v>
      </c>
      <c r="K106" s="28" t="s">
        <v>3533</v>
      </c>
      <c r="L106" s="72" t="str">
        <f>IF(VLOOKUP(A106,'Business Validation for 2.0.1'!$A$2:$V$1000,COLUMN('Business Validation for 2.0.1'!V:V)-COLUMN('Business Validation for 2.0.1'!A:A)+1,FALSE)="","",VLOOKUP(A106,'Business Validation for 2.0.1'!$A$2:$V$1000,COLUMN('Business Validation for 2.0.1'!V:V)-COLUMN('Business Validation for 2.0.1'!A:A)+1,FALSE))</f>
        <v/>
      </c>
      <c r="M106" s="28" t="s">
        <v>8414</v>
      </c>
    </row>
    <row r="107" spans="1:13" x14ac:dyDescent="0.25">
      <c r="A107" s="28" t="s">
        <v>890</v>
      </c>
      <c r="B107" s="28" t="s">
        <v>3540</v>
      </c>
      <c r="C107" s="28" t="str">
        <f t="shared" si="1"/>
        <v>s2md_BV195-13-1</v>
      </c>
      <c r="D107" s="28" t="s">
        <v>3531</v>
      </c>
      <c r="E107" s="28"/>
      <c r="F107" s="28"/>
      <c r="G107" s="28"/>
      <c r="H107" s="28"/>
      <c r="I107" s="28"/>
      <c r="J107" s="28" t="s">
        <v>3541</v>
      </c>
      <c r="K107" s="28" t="s">
        <v>3533</v>
      </c>
      <c r="L107" s="72" t="str">
        <f>IF(VLOOKUP(A107,'Business Validation for 2.0.1'!$A$2:$V$1000,COLUMN('Business Validation for 2.0.1'!V:V)-COLUMN('Business Validation for 2.0.1'!A:A)+1,FALSE)="","",VLOOKUP(A107,'Business Validation for 2.0.1'!$A$2:$V$1000,COLUMN('Business Validation for 2.0.1'!V:V)-COLUMN('Business Validation for 2.0.1'!A:A)+1,FALSE))</f>
        <v/>
      </c>
      <c r="M107" s="28" t="s">
        <v>8415</v>
      </c>
    </row>
    <row r="108" spans="1:13" x14ac:dyDescent="0.25">
      <c r="A108" s="28" t="s">
        <v>890</v>
      </c>
      <c r="B108" s="28" t="s">
        <v>3542</v>
      </c>
      <c r="C108" s="28" t="str">
        <f t="shared" si="1"/>
        <v>s2md_BV195-14-1</v>
      </c>
      <c r="D108" s="28" t="s">
        <v>3531</v>
      </c>
      <c r="E108" s="28"/>
      <c r="F108" s="28"/>
      <c r="G108" s="28"/>
      <c r="H108" s="28"/>
      <c r="I108" s="28"/>
      <c r="J108" s="28" t="s">
        <v>3543</v>
      </c>
      <c r="K108" s="28" t="s">
        <v>3533</v>
      </c>
      <c r="L108" s="72" t="str">
        <f>IF(VLOOKUP(A108,'Business Validation for 2.0.1'!$A$2:$V$1000,COLUMN('Business Validation for 2.0.1'!V:V)-COLUMN('Business Validation for 2.0.1'!A:A)+1,FALSE)="","",VLOOKUP(A108,'Business Validation for 2.0.1'!$A$2:$V$1000,COLUMN('Business Validation for 2.0.1'!V:V)-COLUMN('Business Validation for 2.0.1'!A:A)+1,FALSE))</f>
        <v/>
      </c>
      <c r="M108" s="28" t="s">
        <v>8416</v>
      </c>
    </row>
    <row r="109" spans="1:13" x14ac:dyDescent="0.25">
      <c r="A109" s="28" t="s">
        <v>890</v>
      </c>
      <c r="B109" s="28" t="s">
        <v>3544</v>
      </c>
      <c r="C109" s="28" t="str">
        <f t="shared" si="1"/>
        <v>s2md_BV195-15-1</v>
      </c>
      <c r="D109" s="28" t="s">
        <v>3531</v>
      </c>
      <c r="E109" s="28"/>
      <c r="F109" s="28"/>
      <c r="G109" s="28"/>
      <c r="H109" s="28"/>
      <c r="I109" s="28"/>
      <c r="J109" s="28" t="s">
        <v>3545</v>
      </c>
      <c r="K109" s="28" t="s">
        <v>3533</v>
      </c>
      <c r="L109" s="72" t="str">
        <f>IF(VLOOKUP(A109,'Business Validation for 2.0.1'!$A$2:$V$1000,COLUMN('Business Validation for 2.0.1'!V:V)-COLUMN('Business Validation for 2.0.1'!A:A)+1,FALSE)="","",VLOOKUP(A109,'Business Validation for 2.0.1'!$A$2:$V$1000,COLUMN('Business Validation for 2.0.1'!V:V)-COLUMN('Business Validation for 2.0.1'!A:A)+1,FALSE))</f>
        <v/>
      </c>
      <c r="M109" s="28" t="s">
        <v>8417</v>
      </c>
    </row>
    <row r="110" spans="1:13" x14ac:dyDescent="0.25">
      <c r="A110" s="28" t="s">
        <v>890</v>
      </c>
      <c r="B110" s="28" t="s">
        <v>3546</v>
      </c>
      <c r="C110" s="28" t="str">
        <f t="shared" si="1"/>
        <v>s2md_BV195-16-1</v>
      </c>
      <c r="D110" s="28" t="s">
        <v>3531</v>
      </c>
      <c r="E110" s="28"/>
      <c r="F110" s="28"/>
      <c r="G110" s="28"/>
      <c r="H110" s="28"/>
      <c r="I110" s="28"/>
      <c r="J110" s="28" t="s">
        <v>3547</v>
      </c>
      <c r="K110" s="28" t="s">
        <v>3533</v>
      </c>
      <c r="L110" s="72" t="str">
        <f>IF(VLOOKUP(A110,'Business Validation for 2.0.1'!$A$2:$V$1000,COLUMN('Business Validation for 2.0.1'!V:V)-COLUMN('Business Validation for 2.0.1'!A:A)+1,FALSE)="","",VLOOKUP(A110,'Business Validation for 2.0.1'!$A$2:$V$1000,COLUMN('Business Validation for 2.0.1'!V:V)-COLUMN('Business Validation for 2.0.1'!A:A)+1,FALSE))</f>
        <v/>
      </c>
      <c r="M110" s="28" t="s">
        <v>8418</v>
      </c>
    </row>
    <row r="111" spans="1:13" x14ac:dyDescent="0.25">
      <c r="A111" s="28" t="s">
        <v>890</v>
      </c>
      <c r="B111" s="28" t="s">
        <v>3548</v>
      </c>
      <c r="C111" s="28" t="str">
        <f t="shared" si="1"/>
        <v>s2md_BV195-17-1</v>
      </c>
      <c r="D111" s="28" t="s">
        <v>3531</v>
      </c>
      <c r="E111" s="28"/>
      <c r="F111" s="28"/>
      <c r="G111" s="28"/>
      <c r="H111" s="28"/>
      <c r="I111" s="28"/>
      <c r="J111" s="28" t="s">
        <v>3549</v>
      </c>
      <c r="K111" s="28" t="s">
        <v>3533</v>
      </c>
      <c r="L111" s="72" t="str">
        <f>IF(VLOOKUP(A111,'Business Validation for 2.0.1'!$A$2:$V$1000,COLUMN('Business Validation for 2.0.1'!V:V)-COLUMN('Business Validation for 2.0.1'!A:A)+1,FALSE)="","",VLOOKUP(A111,'Business Validation for 2.0.1'!$A$2:$V$1000,COLUMN('Business Validation for 2.0.1'!V:V)-COLUMN('Business Validation for 2.0.1'!A:A)+1,FALSE))</f>
        <v/>
      </c>
      <c r="M111" s="28" t="s">
        <v>8419</v>
      </c>
    </row>
    <row r="112" spans="1:13" x14ac:dyDescent="0.25">
      <c r="A112" s="28" t="s">
        <v>890</v>
      </c>
      <c r="B112" s="28" t="s">
        <v>3550</v>
      </c>
      <c r="C112" s="28" t="str">
        <f t="shared" si="1"/>
        <v>s2md_BV195-18-1</v>
      </c>
      <c r="D112" s="28" t="s">
        <v>3531</v>
      </c>
      <c r="E112" s="28"/>
      <c r="F112" s="28"/>
      <c r="G112" s="28"/>
      <c r="H112" s="28"/>
      <c r="I112" s="28"/>
      <c r="J112" s="28" t="s">
        <v>3551</v>
      </c>
      <c r="K112" s="28" t="s">
        <v>3533</v>
      </c>
      <c r="L112" s="72" t="str">
        <f>IF(VLOOKUP(A112,'Business Validation for 2.0.1'!$A$2:$V$1000,COLUMN('Business Validation for 2.0.1'!V:V)-COLUMN('Business Validation for 2.0.1'!A:A)+1,FALSE)="","",VLOOKUP(A112,'Business Validation for 2.0.1'!$A$2:$V$1000,COLUMN('Business Validation for 2.0.1'!V:V)-COLUMN('Business Validation for 2.0.1'!A:A)+1,FALSE))</f>
        <v/>
      </c>
      <c r="M112" s="28" t="s">
        <v>8420</v>
      </c>
    </row>
    <row r="113" spans="1:13" x14ac:dyDescent="0.25">
      <c r="A113" s="28" t="s">
        <v>890</v>
      </c>
      <c r="B113" s="28" t="s">
        <v>3552</v>
      </c>
      <c r="C113" s="28" t="str">
        <f t="shared" si="1"/>
        <v>s2md_BV195-2-1</v>
      </c>
      <c r="D113" s="28" t="s">
        <v>3531</v>
      </c>
      <c r="E113" s="28"/>
      <c r="F113" s="28"/>
      <c r="G113" s="28"/>
      <c r="H113" s="28"/>
      <c r="I113" s="28"/>
      <c r="J113" s="28" t="s">
        <v>3553</v>
      </c>
      <c r="K113" s="28" t="s">
        <v>3533</v>
      </c>
      <c r="L113" s="72" t="str">
        <f>IF(VLOOKUP(A113,'Business Validation for 2.0.1'!$A$2:$V$1000,COLUMN('Business Validation for 2.0.1'!V:V)-COLUMN('Business Validation for 2.0.1'!A:A)+1,FALSE)="","",VLOOKUP(A113,'Business Validation for 2.0.1'!$A$2:$V$1000,COLUMN('Business Validation for 2.0.1'!V:V)-COLUMN('Business Validation for 2.0.1'!A:A)+1,FALSE))</f>
        <v/>
      </c>
      <c r="M113" s="28" t="s">
        <v>8421</v>
      </c>
    </row>
    <row r="114" spans="1:13" x14ac:dyDescent="0.25">
      <c r="A114" s="28" t="s">
        <v>890</v>
      </c>
      <c r="B114" s="28" t="s">
        <v>3554</v>
      </c>
      <c r="C114" s="28" t="str">
        <f t="shared" si="1"/>
        <v>s2md_BV195-3-1</v>
      </c>
      <c r="D114" s="28" t="s">
        <v>3531</v>
      </c>
      <c r="E114" s="28"/>
      <c r="F114" s="28"/>
      <c r="G114" s="28"/>
      <c r="H114" s="28"/>
      <c r="I114" s="28"/>
      <c r="J114" s="28" t="s">
        <v>3555</v>
      </c>
      <c r="K114" s="28" t="s">
        <v>3533</v>
      </c>
      <c r="L114" s="72" t="str">
        <f>IF(VLOOKUP(A114,'Business Validation for 2.0.1'!$A$2:$V$1000,COLUMN('Business Validation for 2.0.1'!V:V)-COLUMN('Business Validation for 2.0.1'!A:A)+1,FALSE)="","",VLOOKUP(A114,'Business Validation for 2.0.1'!$A$2:$V$1000,COLUMN('Business Validation for 2.0.1'!V:V)-COLUMN('Business Validation for 2.0.1'!A:A)+1,FALSE))</f>
        <v/>
      </c>
      <c r="M114" s="28" t="s">
        <v>8422</v>
      </c>
    </row>
    <row r="115" spans="1:13" x14ac:dyDescent="0.25">
      <c r="A115" s="28" t="s">
        <v>890</v>
      </c>
      <c r="B115" s="28" t="s">
        <v>3556</v>
      </c>
      <c r="C115" s="28" t="str">
        <f t="shared" si="1"/>
        <v>s2md_BV195-4-1</v>
      </c>
      <c r="D115" s="28" t="s">
        <v>3531</v>
      </c>
      <c r="E115" s="28"/>
      <c r="F115" s="28"/>
      <c r="G115" s="28"/>
      <c r="H115" s="28"/>
      <c r="I115" s="28"/>
      <c r="J115" s="28" t="s">
        <v>3557</v>
      </c>
      <c r="K115" s="28" t="s">
        <v>3533</v>
      </c>
      <c r="L115" s="72" t="str">
        <f>IF(VLOOKUP(A115,'Business Validation for 2.0.1'!$A$2:$V$1000,COLUMN('Business Validation for 2.0.1'!V:V)-COLUMN('Business Validation for 2.0.1'!A:A)+1,FALSE)="","",VLOOKUP(A115,'Business Validation for 2.0.1'!$A$2:$V$1000,COLUMN('Business Validation for 2.0.1'!V:V)-COLUMN('Business Validation for 2.0.1'!A:A)+1,FALSE))</f>
        <v/>
      </c>
      <c r="M115" s="28" t="s">
        <v>8423</v>
      </c>
    </row>
    <row r="116" spans="1:13" x14ac:dyDescent="0.25">
      <c r="A116" s="28" t="s">
        <v>890</v>
      </c>
      <c r="B116" s="28" t="s">
        <v>3558</v>
      </c>
      <c r="C116" s="28" t="str">
        <f t="shared" si="1"/>
        <v>s2md_BV195-5-1</v>
      </c>
      <c r="D116" s="28" t="s">
        <v>3531</v>
      </c>
      <c r="E116" s="28"/>
      <c r="F116" s="28"/>
      <c r="G116" s="28"/>
      <c r="H116" s="28"/>
      <c r="I116" s="28"/>
      <c r="J116" s="28" t="s">
        <v>3559</v>
      </c>
      <c r="K116" s="28" t="s">
        <v>3533</v>
      </c>
      <c r="L116" s="72" t="str">
        <f>IF(VLOOKUP(A116,'Business Validation for 2.0.1'!$A$2:$V$1000,COLUMN('Business Validation for 2.0.1'!V:V)-COLUMN('Business Validation for 2.0.1'!A:A)+1,FALSE)="","",VLOOKUP(A116,'Business Validation for 2.0.1'!$A$2:$V$1000,COLUMN('Business Validation for 2.0.1'!V:V)-COLUMN('Business Validation for 2.0.1'!A:A)+1,FALSE))</f>
        <v/>
      </c>
      <c r="M116" s="28" t="s">
        <v>8424</v>
      </c>
    </row>
    <row r="117" spans="1:13" x14ac:dyDescent="0.25">
      <c r="A117" s="28" t="s">
        <v>890</v>
      </c>
      <c r="B117" s="28" t="s">
        <v>3560</v>
      </c>
      <c r="C117" s="28" t="str">
        <f t="shared" si="1"/>
        <v>s2md_BV195-6-1</v>
      </c>
      <c r="D117" s="28" t="s">
        <v>3531</v>
      </c>
      <c r="E117" s="28"/>
      <c r="F117" s="28"/>
      <c r="G117" s="28"/>
      <c r="H117" s="28"/>
      <c r="I117" s="28"/>
      <c r="J117" s="28" t="s">
        <v>3561</v>
      </c>
      <c r="K117" s="28" t="s">
        <v>3533</v>
      </c>
      <c r="L117" s="72" t="str">
        <f>IF(VLOOKUP(A117,'Business Validation for 2.0.1'!$A$2:$V$1000,COLUMN('Business Validation for 2.0.1'!V:V)-COLUMN('Business Validation for 2.0.1'!A:A)+1,FALSE)="","",VLOOKUP(A117,'Business Validation for 2.0.1'!$A$2:$V$1000,COLUMN('Business Validation for 2.0.1'!V:V)-COLUMN('Business Validation for 2.0.1'!A:A)+1,FALSE))</f>
        <v/>
      </c>
      <c r="M117" s="28" t="s">
        <v>8425</v>
      </c>
    </row>
    <row r="118" spans="1:13" x14ac:dyDescent="0.25">
      <c r="A118" s="28" t="s">
        <v>890</v>
      </c>
      <c r="B118" s="28" t="s">
        <v>3562</v>
      </c>
      <c r="C118" s="28" t="str">
        <f t="shared" si="1"/>
        <v>s2md_BV195-7-1</v>
      </c>
      <c r="D118" s="28" t="s">
        <v>3531</v>
      </c>
      <c r="E118" s="28"/>
      <c r="F118" s="28"/>
      <c r="G118" s="28"/>
      <c r="H118" s="28"/>
      <c r="I118" s="28"/>
      <c r="J118" s="28" t="s">
        <v>3563</v>
      </c>
      <c r="K118" s="28" t="s">
        <v>3533</v>
      </c>
      <c r="L118" s="72" t="str">
        <f>IF(VLOOKUP(A118,'Business Validation for 2.0.1'!$A$2:$V$1000,COLUMN('Business Validation for 2.0.1'!V:V)-COLUMN('Business Validation for 2.0.1'!A:A)+1,FALSE)="","",VLOOKUP(A118,'Business Validation for 2.0.1'!$A$2:$V$1000,COLUMN('Business Validation for 2.0.1'!V:V)-COLUMN('Business Validation for 2.0.1'!A:A)+1,FALSE))</f>
        <v/>
      </c>
      <c r="M118" s="28" t="s">
        <v>8426</v>
      </c>
    </row>
    <row r="119" spans="1:13" x14ac:dyDescent="0.25">
      <c r="A119" s="28" t="s">
        <v>890</v>
      </c>
      <c r="B119" s="28" t="s">
        <v>3564</v>
      </c>
      <c r="C119" s="28" t="str">
        <f t="shared" si="1"/>
        <v>s2md_BV195-8-1</v>
      </c>
      <c r="D119" s="28" t="s">
        <v>3531</v>
      </c>
      <c r="E119" s="28"/>
      <c r="F119" s="28"/>
      <c r="G119" s="28"/>
      <c r="H119" s="28"/>
      <c r="I119" s="28"/>
      <c r="J119" s="28" t="s">
        <v>3565</v>
      </c>
      <c r="K119" s="28" t="s">
        <v>3533</v>
      </c>
      <c r="L119" s="72" t="str">
        <f>IF(VLOOKUP(A119,'Business Validation for 2.0.1'!$A$2:$V$1000,COLUMN('Business Validation for 2.0.1'!V:V)-COLUMN('Business Validation for 2.0.1'!A:A)+1,FALSE)="","",VLOOKUP(A119,'Business Validation for 2.0.1'!$A$2:$V$1000,COLUMN('Business Validation for 2.0.1'!V:V)-COLUMN('Business Validation for 2.0.1'!A:A)+1,FALSE))</f>
        <v/>
      </c>
      <c r="M119" s="28" t="s">
        <v>8427</v>
      </c>
    </row>
    <row r="120" spans="1:13" x14ac:dyDescent="0.25">
      <c r="A120" s="28" t="s">
        <v>890</v>
      </c>
      <c r="B120" s="28" t="s">
        <v>3566</v>
      </c>
      <c r="C120" s="28" t="str">
        <f t="shared" si="1"/>
        <v>s2md_BV195-9-1</v>
      </c>
      <c r="D120" s="28" t="s">
        <v>3531</v>
      </c>
      <c r="E120" s="28"/>
      <c r="F120" s="28"/>
      <c r="G120" s="28"/>
      <c r="H120" s="28"/>
      <c r="I120" s="28"/>
      <c r="J120" s="28" t="s">
        <v>3567</v>
      </c>
      <c r="K120" s="28" t="s">
        <v>3533</v>
      </c>
      <c r="L120" s="72" t="str">
        <f>IF(VLOOKUP(A120,'Business Validation for 2.0.1'!$A$2:$V$1000,COLUMN('Business Validation for 2.0.1'!V:V)-COLUMN('Business Validation for 2.0.1'!A:A)+1,FALSE)="","",VLOOKUP(A120,'Business Validation for 2.0.1'!$A$2:$V$1000,COLUMN('Business Validation for 2.0.1'!V:V)-COLUMN('Business Validation for 2.0.1'!A:A)+1,FALSE))</f>
        <v/>
      </c>
      <c r="M120" s="28" t="s">
        <v>8428</v>
      </c>
    </row>
    <row r="121" spans="1:13" x14ac:dyDescent="0.25">
      <c r="A121" s="28" t="s">
        <v>891</v>
      </c>
      <c r="B121" s="28" t="s">
        <v>3568</v>
      </c>
      <c r="C121" s="28" t="str">
        <f t="shared" si="1"/>
        <v>s2md_BV196-1</v>
      </c>
      <c r="D121" s="28" t="s">
        <v>1190</v>
      </c>
      <c r="E121" s="28"/>
      <c r="F121" s="28"/>
      <c r="G121" s="28"/>
      <c r="H121" s="28"/>
      <c r="I121" s="28"/>
      <c r="J121" s="28" t="s">
        <v>3569</v>
      </c>
      <c r="K121" s="28" t="s">
        <v>1587</v>
      </c>
      <c r="L121" s="72" t="str">
        <f>IF(VLOOKUP(A121,'Business Validation for 2.0.1'!$A$2:$V$1000,COLUMN('Business Validation for 2.0.1'!V:V)-COLUMN('Business Validation for 2.0.1'!A:A)+1,FALSE)="","",VLOOKUP(A121,'Business Validation for 2.0.1'!$A$2:$V$1000,COLUMN('Business Validation for 2.0.1'!V:V)-COLUMN('Business Validation for 2.0.1'!A:A)+1,FALSE))</f>
        <v/>
      </c>
      <c r="M121" s="28" t="s">
        <v>3570</v>
      </c>
    </row>
    <row r="122" spans="1:13" x14ac:dyDescent="0.25">
      <c r="A122" s="28" t="s">
        <v>748</v>
      </c>
      <c r="B122" s="28" t="s">
        <v>3571</v>
      </c>
      <c r="C122" s="28" t="str">
        <f t="shared" si="1"/>
        <v>s2md_BV20-1</v>
      </c>
      <c r="D122" s="28" t="s">
        <v>1168</v>
      </c>
      <c r="E122" s="28"/>
      <c r="F122" s="28"/>
      <c r="G122" s="28"/>
      <c r="H122" s="28"/>
      <c r="I122" s="28"/>
      <c r="J122" s="28" t="s">
        <v>3572</v>
      </c>
      <c r="K122" s="28" t="s">
        <v>1575</v>
      </c>
      <c r="L122" s="72" t="str">
        <f>IF(VLOOKUP(A122,'Business Validation for 2.0.1'!$A$2:$V$1000,COLUMN('Business Validation for 2.0.1'!V:V)-COLUMN('Business Validation for 2.0.1'!A:A)+1,FALSE)="","",VLOOKUP(A122,'Business Validation for 2.0.1'!$A$2:$V$1000,COLUMN('Business Validation for 2.0.1'!V:V)-COLUMN('Business Validation for 2.0.1'!A:A)+1,FALSE))</f>
        <v/>
      </c>
      <c r="M122" s="28" t="s">
        <v>3573</v>
      </c>
    </row>
    <row r="123" spans="1:13" x14ac:dyDescent="0.25">
      <c r="A123" s="28" t="s">
        <v>896</v>
      </c>
      <c r="B123" s="28" t="s">
        <v>3574</v>
      </c>
      <c r="C123" s="28" t="str">
        <f t="shared" si="1"/>
        <v>s2md_BV201-1</v>
      </c>
      <c r="D123" s="28" t="s">
        <v>3575</v>
      </c>
      <c r="E123" s="28"/>
      <c r="F123" s="28"/>
      <c r="G123" s="28"/>
      <c r="H123" s="28"/>
      <c r="I123" s="28"/>
      <c r="J123" s="28" t="s">
        <v>3576</v>
      </c>
      <c r="K123" s="28" t="s">
        <v>1576</v>
      </c>
      <c r="L123" s="72">
        <f>IF(VLOOKUP(A123,'Business Validation for 2.0.1'!$A$2:$V$1000,COLUMN('Business Validation for 2.0.1'!V:V)-COLUMN('Business Validation for 2.0.1'!A:A)+1,FALSE)="","",VLOOKUP(A123,'Business Validation for 2.0.1'!$A$2:$V$1000,COLUMN('Business Validation for 2.0.1'!V:V)-COLUMN('Business Validation for 2.0.1'!A:A)+1,FALSE))</f>
        <v>42846</v>
      </c>
      <c r="M123" s="28" t="s">
        <v>3577</v>
      </c>
    </row>
    <row r="124" spans="1:13" x14ac:dyDescent="0.25">
      <c r="A124" s="28" t="s">
        <v>898</v>
      </c>
      <c r="B124" s="28" t="s">
        <v>3578</v>
      </c>
      <c r="C124" s="28" t="str">
        <f t="shared" si="1"/>
        <v>s2md_BV203-1</v>
      </c>
      <c r="D124" s="28" t="s">
        <v>1437</v>
      </c>
      <c r="E124" s="28"/>
      <c r="F124" s="28"/>
      <c r="G124" s="28"/>
      <c r="H124" s="28"/>
      <c r="I124" s="28"/>
      <c r="J124" s="28" t="s">
        <v>3579</v>
      </c>
      <c r="K124" s="28" t="s">
        <v>1582</v>
      </c>
      <c r="L124" s="72" t="str">
        <f>IF(VLOOKUP(A124,'Business Validation for 2.0.1'!$A$2:$V$1000,COLUMN('Business Validation for 2.0.1'!V:V)-COLUMN('Business Validation for 2.0.1'!A:A)+1,FALSE)="","",VLOOKUP(A124,'Business Validation for 2.0.1'!$A$2:$V$1000,COLUMN('Business Validation for 2.0.1'!V:V)-COLUMN('Business Validation for 2.0.1'!A:A)+1,FALSE))</f>
        <v/>
      </c>
      <c r="M124" s="28" t="s">
        <v>3580</v>
      </c>
    </row>
    <row r="125" spans="1:13" x14ac:dyDescent="0.25">
      <c r="A125" s="28" t="s">
        <v>899</v>
      </c>
      <c r="B125" s="28" t="s">
        <v>3581</v>
      </c>
      <c r="C125" s="28" t="str">
        <f t="shared" si="1"/>
        <v>s2md_BV204-1</v>
      </c>
      <c r="D125" s="28" t="s">
        <v>3582</v>
      </c>
      <c r="E125" s="28"/>
      <c r="F125" s="28"/>
      <c r="G125" s="28"/>
      <c r="H125" s="28"/>
      <c r="I125" s="28"/>
      <c r="J125" s="28" t="s">
        <v>3583</v>
      </c>
      <c r="K125" s="28" t="s">
        <v>1588</v>
      </c>
      <c r="L125" s="72" t="str">
        <f>IF(VLOOKUP(A125,'Business Validation for 2.0.1'!$A$2:$V$1000,COLUMN('Business Validation for 2.0.1'!V:V)-COLUMN('Business Validation for 2.0.1'!A:A)+1,FALSE)="","",VLOOKUP(A125,'Business Validation for 2.0.1'!$A$2:$V$1000,COLUMN('Business Validation for 2.0.1'!V:V)-COLUMN('Business Validation for 2.0.1'!A:A)+1,FALSE))</f>
        <v/>
      </c>
      <c r="M125" s="28" t="s">
        <v>3584</v>
      </c>
    </row>
    <row r="126" spans="1:13" x14ac:dyDescent="0.25">
      <c r="A126" s="28" t="s">
        <v>899</v>
      </c>
      <c r="B126" s="28" t="s">
        <v>3585</v>
      </c>
      <c r="C126" s="28" t="str">
        <f t="shared" si="1"/>
        <v>s2md_BV204-2</v>
      </c>
      <c r="D126" s="28" t="s">
        <v>3586</v>
      </c>
      <c r="E126" s="28"/>
      <c r="F126" s="28"/>
      <c r="G126" s="28"/>
      <c r="H126" s="28"/>
      <c r="I126" s="28"/>
      <c r="J126" s="28" t="s">
        <v>3587</v>
      </c>
      <c r="K126" s="28" t="s">
        <v>1588</v>
      </c>
      <c r="L126" s="72" t="str">
        <f>IF(VLOOKUP(A126,'Business Validation for 2.0.1'!$A$2:$V$1000,COLUMN('Business Validation for 2.0.1'!V:V)-COLUMN('Business Validation for 2.0.1'!A:A)+1,FALSE)="","",VLOOKUP(A126,'Business Validation for 2.0.1'!$A$2:$V$1000,COLUMN('Business Validation for 2.0.1'!V:V)-COLUMN('Business Validation for 2.0.1'!A:A)+1,FALSE))</f>
        <v/>
      </c>
      <c r="M126" s="28" t="s">
        <v>3584</v>
      </c>
    </row>
    <row r="127" spans="1:13" x14ac:dyDescent="0.25">
      <c r="A127" s="28" t="s">
        <v>900</v>
      </c>
      <c r="B127" s="28" t="s">
        <v>3588</v>
      </c>
      <c r="C127" s="28" t="str">
        <f t="shared" si="1"/>
        <v>s2md_BV205-1</v>
      </c>
      <c r="D127" s="28" t="s">
        <v>3582</v>
      </c>
      <c r="E127" s="28"/>
      <c r="F127" s="28"/>
      <c r="G127" s="28"/>
      <c r="H127" s="28"/>
      <c r="I127" s="28"/>
      <c r="J127" s="28" t="s">
        <v>3589</v>
      </c>
      <c r="K127" s="28" t="s">
        <v>1575</v>
      </c>
      <c r="L127" s="72" t="str">
        <f>IF(VLOOKUP(A127,'Business Validation for 2.0.1'!$A$2:$V$1000,COLUMN('Business Validation for 2.0.1'!V:V)-COLUMN('Business Validation for 2.0.1'!A:A)+1,FALSE)="","",VLOOKUP(A127,'Business Validation for 2.0.1'!$A$2:$V$1000,COLUMN('Business Validation for 2.0.1'!V:V)-COLUMN('Business Validation for 2.0.1'!A:A)+1,FALSE))</f>
        <v/>
      </c>
      <c r="M127" s="28" t="s">
        <v>3590</v>
      </c>
    </row>
    <row r="128" spans="1:13" x14ac:dyDescent="0.25">
      <c r="A128" s="28" t="s">
        <v>900</v>
      </c>
      <c r="B128" s="28" t="s">
        <v>3591</v>
      </c>
      <c r="C128" s="28" t="str">
        <f t="shared" si="1"/>
        <v>s2md_BV205-2</v>
      </c>
      <c r="D128" s="28" t="s">
        <v>3586</v>
      </c>
      <c r="E128" s="28"/>
      <c r="F128" s="28"/>
      <c r="G128" s="28"/>
      <c r="H128" s="28"/>
      <c r="I128" s="28"/>
      <c r="J128" s="28" t="s">
        <v>3592</v>
      </c>
      <c r="K128" s="28" t="s">
        <v>1575</v>
      </c>
      <c r="L128" s="72" t="str">
        <f>IF(VLOOKUP(A128,'Business Validation for 2.0.1'!$A$2:$V$1000,COLUMN('Business Validation for 2.0.1'!V:V)-COLUMN('Business Validation for 2.0.1'!A:A)+1,FALSE)="","",VLOOKUP(A128,'Business Validation for 2.0.1'!$A$2:$V$1000,COLUMN('Business Validation for 2.0.1'!V:V)-COLUMN('Business Validation for 2.0.1'!A:A)+1,FALSE))</f>
        <v/>
      </c>
      <c r="M128" s="28" t="s">
        <v>3590</v>
      </c>
    </row>
    <row r="129" spans="1:13" x14ac:dyDescent="0.25">
      <c r="A129" s="28" t="s">
        <v>901</v>
      </c>
      <c r="B129" s="28" t="s">
        <v>3593</v>
      </c>
      <c r="C129" s="28" t="str">
        <f t="shared" si="1"/>
        <v>s2md_BV206-1-1</v>
      </c>
      <c r="D129" s="28" t="s">
        <v>3594</v>
      </c>
      <c r="E129" s="28"/>
      <c r="F129" s="28"/>
      <c r="G129" s="28"/>
      <c r="H129" s="28"/>
      <c r="I129" s="28"/>
      <c r="J129" s="28" t="s">
        <v>3595</v>
      </c>
      <c r="K129" s="28" t="s">
        <v>3533</v>
      </c>
      <c r="L129" s="72" t="str">
        <f>IF(VLOOKUP(A129,'Business Validation for 2.0.1'!$A$2:$V$1000,COLUMN('Business Validation for 2.0.1'!V:V)-COLUMN('Business Validation for 2.0.1'!A:A)+1,FALSE)="","",VLOOKUP(A129,'Business Validation for 2.0.1'!$A$2:$V$1000,COLUMN('Business Validation for 2.0.1'!V:V)-COLUMN('Business Validation for 2.0.1'!A:A)+1,FALSE))</f>
        <v/>
      </c>
      <c r="M129" s="28" t="s">
        <v>8429</v>
      </c>
    </row>
    <row r="130" spans="1:13" x14ac:dyDescent="0.25">
      <c r="A130" s="28" t="s">
        <v>901</v>
      </c>
      <c r="B130" s="28" t="s">
        <v>3596</v>
      </c>
      <c r="C130" s="28" t="str">
        <f t="shared" si="1"/>
        <v>s2md_BV206-10-1</v>
      </c>
      <c r="D130" s="28" t="s">
        <v>3594</v>
      </c>
      <c r="E130" s="28"/>
      <c r="F130" s="28"/>
      <c r="G130" s="28"/>
      <c r="H130" s="28"/>
      <c r="I130" s="28"/>
      <c r="J130" s="28" t="s">
        <v>3597</v>
      </c>
      <c r="K130" s="28" t="s">
        <v>3533</v>
      </c>
      <c r="L130" s="72" t="str">
        <f>IF(VLOOKUP(A130,'Business Validation for 2.0.1'!$A$2:$V$1000,COLUMN('Business Validation for 2.0.1'!V:V)-COLUMN('Business Validation for 2.0.1'!A:A)+1,FALSE)="","",VLOOKUP(A130,'Business Validation for 2.0.1'!$A$2:$V$1000,COLUMN('Business Validation for 2.0.1'!V:V)-COLUMN('Business Validation for 2.0.1'!A:A)+1,FALSE))</f>
        <v/>
      </c>
      <c r="M130" s="28" t="s">
        <v>8430</v>
      </c>
    </row>
    <row r="131" spans="1:13" x14ac:dyDescent="0.25">
      <c r="A131" s="28" t="s">
        <v>901</v>
      </c>
      <c r="B131" s="28" t="s">
        <v>3598</v>
      </c>
      <c r="C131" s="28" t="str">
        <f t="shared" ref="C131:C194" si="2">CONCATENATE("s2md_",UPPER(B131))</f>
        <v>s2md_BV206-11-1</v>
      </c>
      <c r="D131" s="28" t="s">
        <v>3594</v>
      </c>
      <c r="E131" s="28"/>
      <c r="F131" s="28"/>
      <c r="G131" s="28"/>
      <c r="H131" s="28"/>
      <c r="I131" s="28"/>
      <c r="J131" s="28" t="s">
        <v>3599</v>
      </c>
      <c r="K131" s="28" t="s">
        <v>3533</v>
      </c>
      <c r="L131" s="72" t="str">
        <f>IF(VLOOKUP(A131,'Business Validation for 2.0.1'!$A$2:$V$1000,COLUMN('Business Validation for 2.0.1'!V:V)-COLUMN('Business Validation for 2.0.1'!A:A)+1,FALSE)="","",VLOOKUP(A131,'Business Validation for 2.0.1'!$A$2:$V$1000,COLUMN('Business Validation for 2.0.1'!V:V)-COLUMN('Business Validation for 2.0.1'!A:A)+1,FALSE))</f>
        <v/>
      </c>
      <c r="M131" s="28" t="s">
        <v>8431</v>
      </c>
    </row>
    <row r="132" spans="1:13" x14ac:dyDescent="0.25">
      <c r="A132" s="28" t="s">
        <v>901</v>
      </c>
      <c r="B132" s="28" t="s">
        <v>3600</v>
      </c>
      <c r="C132" s="28" t="str">
        <f t="shared" si="2"/>
        <v>s2md_BV206-12-1</v>
      </c>
      <c r="D132" s="28" t="s">
        <v>3594</v>
      </c>
      <c r="E132" s="28"/>
      <c r="F132" s="28"/>
      <c r="G132" s="28"/>
      <c r="H132" s="28"/>
      <c r="I132" s="28"/>
      <c r="J132" s="28" t="s">
        <v>3601</v>
      </c>
      <c r="K132" s="28" t="s">
        <v>3533</v>
      </c>
      <c r="L132" s="72" t="str">
        <f>IF(VLOOKUP(A132,'Business Validation for 2.0.1'!$A$2:$V$1000,COLUMN('Business Validation for 2.0.1'!V:V)-COLUMN('Business Validation for 2.0.1'!A:A)+1,FALSE)="","",VLOOKUP(A132,'Business Validation for 2.0.1'!$A$2:$V$1000,COLUMN('Business Validation for 2.0.1'!V:V)-COLUMN('Business Validation for 2.0.1'!A:A)+1,FALSE))</f>
        <v/>
      </c>
      <c r="M132" s="28" t="s">
        <v>8432</v>
      </c>
    </row>
    <row r="133" spans="1:13" x14ac:dyDescent="0.25">
      <c r="A133" s="28" t="s">
        <v>901</v>
      </c>
      <c r="B133" s="28" t="s">
        <v>3602</v>
      </c>
      <c r="C133" s="28" t="str">
        <f t="shared" si="2"/>
        <v>s2md_BV206-13-1</v>
      </c>
      <c r="D133" s="28" t="s">
        <v>3594</v>
      </c>
      <c r="E133" s="28"/>
      <c r="F133" s="28"/>
      <c r="G133" s="28"/>
      <c r="H133" s="28"/>
      <c r="I133" s="28"/>
      <c r="J133" s="28" t="s">
        <v>3603</v>
      </c>
      <c r="K133" s="28" t="s">
        <v>3533</v>
      </c>
      <c r="L133" s="72" t="str">
        <f>IF(VLOOKUP(A133,'Business Validation for 2.0.1'!$A$2:$V$1000,COLUMN('Business Validation for 2.0.1'!V:V)-COLUMN('Business Validation for 2.0.1'!A:A)+1,FALSE)="","",VLOOKUP(A133,'Business Validation for 2.0.1'!$A$2:$V$1000,COLUMN('Business Validation for 2.0.1'!V:V)-COLUMN('Business Validation for 2.0.1'!A:A)+1,FALSE))</f>
        <v/>
      </c>
      <c r="M133" s="28" t="s">
        <v>8433</v>
      </c>
    </row>
    <row r="134" spans="1:13" x14ac:dyDescent="0.25">
      <c r="A134" s="28" t="s">
        <v>901</v>
      </c>
      <c r="B134" s="28" t="s">
        <v>3604</v>
      </c>
      <c r="C134" s="28" t="str">
        <f t="shared" si="2"/>
        <v>s2md_BV206-14-1</v>
      </c>
      <c r="D134" s="28" t="s">
        <v>3594</v>
      </c>
      <c r="E134" s="28"/>
      <c r="F134" s="28"/>
      <c r="G134" s="28"/>
      <c r="H134" s="28"/>
      <c r="I134" s="28"/>
      <c r="J134" s="28" t="s">
        <v>3605</v>
      </c>
      <c r="K134" s="28" t="s">
        <v>3533</v>
      </c>
      <c r="L134" s="72" t="str">
        <f>IF(VLOOKUP(A134,'Business Validation for 2.0.1'!$A$2:$V$1000,COLUMN('Business Validation for 2.0.1'!V:V)-COLUMN('Business Validation for 2.0.1'!A:A)+1,FALSE)="","",VLOOKUP(A134,'Business Validation for 2.0.1'!$A$2:$V$1000,COLUMN('Business Validation for 2.0.1'!V:V)-COLUMN('Business Validation for 2.0.1'!A:A)+1,FALSE))</f>
        <v/>
      </c>
      <c r="M134" s="28" t="s">
        <v>8434</v>
      </c>
    </row>
    <row r="135" spans="1:13" x14ac:dyDescent="0.25">
      <c r="A135" s="28" t="s">
        <v>901</v>
      </c>
      <c r="B135" s="28" t="s">
        <v>3606</v>
      </c>
      <c r="C135" s="28" t="str">
        <f t="shared" si="2"/>
        <v>s2md_BV206-15-1</v>
      </c>
      <c r="D135" s="28" t="s">
        <v>3594</v>
      </c>
      <c r="E135" s="28"/>
      <c r="F135" s="28"/>
      <c r="G135" s="28"/>
      <c r="H135" s="28"/>
      <c r="I135" s="28"/>
      <c r="J135" s="28" t="s">
        <v>3607</v>
      </c>
      <c r="K135" s="28" t="s">
        <v>3533</v>
      </c>
      <c r="L135" s="72" t="str">
        <f>IF(VLOOKUP(A135,'Business Validation for 2.0.1'!$A$2:$V$1000,COLUMN('Business Validation for 2.0.1'!V:V)-COLUMN('Business Validation for 2.0.1'!A:A)+1,FALSE)="","",VLOOKUP(A135,'Business Validation for 2.0.1'!$A$2:$V$1000,COLUMN('Business Validation for 2.0.1'!V:V)-COLUMN('Business Validation for 2.0.1'!A:A)+1,FALSE))</f>
        <v/>
      </c>
      <c r="M135" s="28" t="s">
        <v>8435</v>
      </c>
    </row>
    <row r="136" spans="1:13" x14ac:dyDescent="0.25">
      <c r="A136" s="28" t="s">
        <v>901</v>
      </c>
      <c r="B136" s="28" t="s">
        <v>3608</v>
      </c>
      <c r="C136" s="28" t="str">
        <f t="shared" si="2"/>
        <v>s2md_BV206-16-1</v>
      </c>
      <c r="D136" s="28" t="s">
        <v>3594</v>
      </c>
      <c r="E136" s="28"/>
      <c r="F136" s="28"/>
      <c r="G136" s="28"/>
      <c r="H136" s="28"/>
      <c r="I136" s="28"/>
      <c r="J136" s="28" t="s">
        <v>3609</v>
      </c>
      <c r="K136" s="28" t="s">
        <v>3533</v>
      </c>
      <c r="L136" s="72" t="str">
        <f>IF(VLOOKUP(A136,'Business Validation for 2.0.1'!$A$2:$V$1000,COLUMN('Business Validation for 2.0.1'!V:V)-COLUMN('Business Validation for 2.0.1'!A:A)+1,FALSE)="","",VLOOKUP(A136,'Business Validation for 2.0.1'!$A$2:$V$1000,COLUMN('Business Validation for 2.0.1'!V:V)-COLUMN('Business Validation for 2.0.1'!A:A)+1,FALSE))</f>
        <v/>
      </c>
      <c r="M136" s="28" t="s">
        <v>8436</v>
      </c>
    </row>
    <row r="137" spans="1:13" x14ac:dyDescent="0.25">
      <c r="A137" s="28" t="s">
        <v>901</v>
      </c>
      <c r="B137" s="28" t="s">
        <v>3610</v>
      </c>
      <c r="C137" s="28" t="str">
        <f t="shared" si="2"/>
        <v>s2md_BV206-17-1</v>
      </c>
      <c r="D137" s="28" t="s">
        <v>3594</v>
      </c>
      <c r="E137" s="28"/>
      <c r="F137" s="28"/>
      <c r="G137" s="28"/>
      <c r="H137" s="28"/>
      <c r="I137" s="28"/>
      <c r="J137" s="28" t="s">
        <v>3611</v>
      </c>
      <c r="K137" s="28" t="s">
        <v>3533</v>
      </c>
      <c r="L137" s="72" t="str">
        <f>IF(VLOOKUP(A137,'Business Validation for 2.0.1'!$A$2:$V$1000,COLUMN('Business Validation for 2.0.1'!V:V)-COLUMN('Business Validation for 2.0.1'!A:A)+1,FALSE)="","",VLOOKUP(A137,'Business Validation for 2.0.1'!$A$2:$V$1000,COLUMN('Business Validation for 2.0.1'!V:V)-COLUMN('Business Validation for 2.0.1'!A:A)+1,FALSE))</f>
        <v/>
      </c>
      <c r="M137" s="28" t="s">
        <v>8437</v>
      </c>
    </row>
    <row r="138" spans="1:13" x14ac:dyDescent="0.25">
      <c r="A138" s="28" t="s">
        <v>901</v>
      </c>
      <c r="B138" s="28" t="s">
        <v>3612</v>
      </c>
      <c r="C138" s="28" t="str">
        <f t="shared" si="2"/>
        <v>s2md_BV206-18-1</v>
      </c>
      <c r="D138" s="28" t="s">
        <v>3594</v>
      </c>
      <c r="E138" s="28"/>
      <c r="F138" s="28"/>
      <c r="G138" s="28"/>
      <c r="H138" s="28"/>
      <c r="I138" s="28"/>
      <c r="J138" s="28" t="s">
        <v>3613</v>
      </c>
      <c r="K138" s="28" t="s">
        <v>3533</v>
      </c>
      <c r="L138" s="72" t="str">
        <f>IF(VLOOKUP(A138,'Business Validation for 2.0.1'!$A$2:$V$1000,COLUMN('Business Validation for 2.0.1'!V:V)-COLUMN('Business Validation for 2.0.1'!A:A)+1,FALSE)="","",VLOOKUP(A138,'Business Validation for 2.0.1'!$A$2:$V$1000,COLUMN('Business Validation for 2.0.1'!V:V)-COLUMN('Business Validation for 2.0.1'!A:A)+1,FALSE))</f>
        <v/>
      </c>
      <c r="M138" s="28" t="s">
        <v>8438</v>
      </c>
    </row>
    <row r="139" spans="1:13" x14ac:dyDescent="0.25">
      <c r="A139" s="28" t="s">
        <v>901</v>
      </c>
      <c r="B139" s="28" t="s">
        <v>3614</v>
      </c>
      <c r="C139" s="28" t="str">
        <f t="shared" si="2"/>
        <v>s2md_BV206-19-1</v>
      </c>
      <c r="D139" s="28" t="s">
        <v>3594</v>
      </c>
      <c r="E139" s="28"/>
      <c r="F139" s="28"/>
      <c r="G139" s="28"/>
      <c r="H139" s="28"/>
      <c r="I139" s="28"/>
      <c r="J139" s="28" t="s">
        <v>3615</v>
      </c>
      <c r="K139" s="28" t="s">
        <v>3533</v>
      </c>
      <c r="L139" s="72" t="str">
        <f>IF(VLOOKUP(A139,'Business Validation for 2.0.1'!$A$2:$V$1000,COLUMN('Business Validation for 2.0.1'!V:V)-COLUMN('Business Validation for 2.0.1'!A:A)+1,FALSE)="","",VLOOKUP(A139,'Business Validation for 2.0.1'!$A$2:$V$1000,COLUMN('Business Validation for 2.0.1'!V:V)-COLUMN('Business Validation for 2.0.1'!A:A)+1,FALSE))</f>
        <v/>
      </c>
      <c r="M139" s="28" t="s">
        <v>8439</v>
      </c>
    </row>
    <row r="140" spans="1:13" x14ac:dyDescent="0.25">
      <c r="A140" s="28" t="s">
        <v>901</v>
      </c>
      <c r="B140" s="28" t="s">
        <v>3616</v>
      </c>
      <c r="C140" s="28" t="str">
        <f t="shared" si="2"/>
        <v>s2md_BV206-2-1</v>
      </c>
      <c r="D140" s="28" t="s">
        <v>3594</v>
      </c>
      <c r="E140" s="28"/>
      <c r="F140" s="28"/>
      <c r="G140" s="28"/>
      <c r="H140" s="28"/>
      <c r="I140" s="28"/>
      <c r="J140" s="28" t="s">
        <v>3617</v>
      </c>
      <c r="K140" s="28" t="s">
        <v>3533</v>
      </c>
      <c r="L140" s="72" t="str">
        <f>IF(VLOOKUP(A140,'Business Validation for 2.0.1'!$A$2:$V$1000,COLUMN('Business Validation for 2.0.1'!V:V)-COLUMN('Business Validation for 2.0.1'!A:A)+1,FALSE)="","",VLOOKUP(A140,'Business Validation for 2.0.1'!$A$2:$V$1000,COLUMN('Business Validation for 2.0.1'!V:V)-COLUMN('Business Validation for 2.0.1'!A:A)+1,FALSE))</f>
        <v/>
      </c>
      <c r="M140" s="28" t="s">
        <v>8440</v>
      </c>
    </row>
    <row r="141" spans="1:13" x14ac:dyDescent="0.25">
      <c r="A141" s="28" t="s">
        <v>901</v>
      </c>
      <c r="B141" s="28" t="s">
        <v>3618</v>
      </c>
      <c r="C141" s="28" t="str">
        <f t="shared" si="2"/>
        <v>s2md_BV206-3-1</v>
      </c>
      <c r="D141" s="28" t="s">
        <v>3594</v>
      </c>
      <c r="E141" s="28"/>
      <c r="F141" s="28"/>
      <c r="G141" s="28"/>
      <c r="H141" s="28"/>
      <c r="I141" s="28"/>
      <c r="J141" s="28" t="s">
        <v>3619</v>
      </c>
      <c r="K141" s="28" t="s">
        <v>3533</v>
      </c>
      <c r="L141" s="72" t="str">
        <f>IF(VLOOKUP(A141,'Business Validation for 2.0.1'!$A$2:$V$1000,COLUMN('Business Validation for 2.0.1'!V:V)-COLUMN('Business Validation for 2.0.1'!A:A)+1,FALSE)="","",VLOOKUP(A141,'Business Validation for 2.0.1'!$A$2:$V$1000,COLUMN('Business Validation for 2.0.1'!V:V)-COLUMN('Business Validation for 2.0.1'!A:A)+1,FALSE))</f>
        <v/>
      </c>
      <c r="M141" s="28" t="s">
        <v>8441</v>
      </c>
    </row>
    <row r="142" spans="1:13" x14ac:dyDescent="0.25">
      <c r="A142" s="28" t="s">
        <v>901</v>
      </c>
      <c r="B142" s="28" t="s">
        <v>3620</v>
      </c>
      <c r="C142" s="28" t="str">
        <f t="shared" si="2"/>
        <v>s2md_BV206-4-1</v>
      </c>
      <c r="D142" s="28" t="s">
        <v>3594</v>
      </c>
      <c r="E142" s="28"/>
      <c r="F142" s="28"/>
      <c r="G142" s="28"/>
      <c r="H142" s="28"/>
      <c r="I142" s="28"/>
      <c r="J142" s="28" t="s">
        <v>3621</v>
      </c>
      <c r="K142" s="28" t="s">
        <v>3533</v>
      </c>
      <c r="L142" s="72" t="str">
        <f>IF(VLOOKUP(A142,'Business Validation for 2.0.1'!$A$2:$V$1000,COLUMN('Business Validation for 2.0.1'!V:V)-COLUMN('Business Validation for 2.0.1'!A:A)+1,FALSE)="","",VLOOKUP(A142,'Business Validation for 2.0.1'!$A$2:$V$1000,COLUMN('Business Validation for 2.0.1'!V:V)-COLUMN('Business Validation for 2.0.1'!A:A)+1,FALSE))</f>
        <v/>
      </c>
      <c r="M142" s="28" t="s">
        <v>8442</v>
      </c>
    </row>
    <row r="143" spans="1:13" x14ac:dyDescent="0.25">
      <c r="A143" s="28" t="s">
        <v>901</v>
      </c>
      <c r="B143" s="28" t="s">
        <v>3622</v>
      </c>
      <c r="C143" s="28" t="str">
        <f t="shared" si="2"/>
        <v>s2md_BV206-5-1</v>
      </c>
      <c r="D143" s="28" t="s">
        <v>3594</v>
      </c>
      <c r="E143" s="28"/>
      <c r="F143" s="28"/>
      <c r="G143" s="28"/>
      <c r="H143" s="28"/>
      <c r="I143" s="28"/>
      <c r="J143" s="28" t="s">
        <v>3623</v>
      </c>
      <c r="K143" s="28" t="s">
        <v>3533</v>
      </c>
      <c r="L143" s="72" t="str">
        <f>IF(VLOOKUP(A143,'Business Validation for 2.0.1'!$A$2:$V$1000,COLUMN('Business Validation for 2.0.1'!V:V)-COLUMN('Business Validation for 2.0.1'!A:A)+1,FALSE)="","",VLOOKUP(A143,'Business Validation for 2.0.1'!$A$2:$V$1000,COLUMN('Business Validation for 2.0.1'!V:V)-COLUMN('Business Validation for 2.0.1'!A:A)+1,FALSE))</f>
        <v/>
      </c>
      <c r="M143" s="28" t="s">
        <v>8443</v>
      </c>
    </row>
    <row r="144" spans="1:13" x14ac:dyDescent="0.25">
      <c r="A144" s="28" t="s">
        <v>901</v>
      </c>
      <c r="B144" s="28" t="s">
        <v>3624</v>
      </c>
      <c r="C144" s="28" t="str">
        <f t="shared" si="2"/>
        <v>s2md_BV206-6-1</v>
      </c>
      <c r="D144" s="28" t="s">
        <v>3594</v>
      </c>
      <c r="E144" s="28"/>
      <c r="F144" s="28"/>
      <c r="G144" s="28"/>
      <c r="H144" s="28"/>
      <c r="I144" s="28"/>
      <c r="J144" s="28" t="s">
        <v>3625</v>
      </c>
      <c r="K144" s="28" t="s">
        <v>3533</v>
      </c>
      <c r="L144" s="72" t="str">
        <f>IF(VLOOKUP(A144,'Business Validation for 2.0.1'!$A$2:$V$1000,COLUMN('Business Validation for 2.0.1'!V:V)-COLUMN('Business Validation for 2.0.1'!A:A)+1,FALSE)="","",VLOOKUP(A144,'Business Validation for 2.0.1'!$A$2:$V$1000,COLUMN('Business Validation for 2.0.1'!V:V)-COLUMN('Business Validation for 2.0.1'!A:A)+1,FALSE))</f>
        <v/>
      </c>
      <c r="M144" s="28" t="s">
        <v>8444</v>
      </c>
    </row>
    <row r="145" spans="1:13" x14ac:dyDescent="0.25">
      <c r="A145" s="28" t="s">
        <v>901</v>
      </c>
      <c r="B145" s="28" t="s">
        <v>3626</v>
      </c>
      <c r="C145" s="28" t="str">
        <f t="shared" si="2"/>
        <v>s2md_BV206-7-1</v>
      </c>
      <c r="D145" s="28" t="s">
        <v>3594</v>
      </c>
      <c r="E145" s="28"/>
      <c r="F145" s="28"/>
      <c r="G145" s="28"/>
      <c r="H145" s="28"/>
      <c r="I145" s="28"/>
      <c r="J145" s="28" t="s">
        <v>3627</v>
      </c>
      <c r="K145" s="28" t="s">
        <v>3533</v>
      </c>
      <c r="L145" s="72" t="str">
        <f>IF(VLOOKUP(A145,'Business Validation for 2.0.1'!$A$2:$V$1000,COLUMN('Business Validation for 2.0.1'!V:V)-COLUMN('Business Validation for 2.0.1'!A:A)+1,FALSE)="","",VLOOKUP(A145,'Business Validation for 2.0.1'!$A$2:$V$1000,COLUMN('Business Validation for 2.0.1'!V:V)-COLUMN('Business Validation for 2.0.1'!A:A)+1,FALSE))</f>
        <v/>
      </c>
      <c r="M145" s="28" t="s">
        <v>8445</v>
      </c>
    </row>
    <row r="146" spans="1:13" x14ac:dyDescent="0.25">
      <c r="A146" s="28" t="s">
        <v>901</v>
      </c>
      <c r="B146" s="28" t="s">
        <v>3628</v>
      </c>
      <c r="C146" s="28" t="str">
        <f t="shared" si="2"/>
        <v>s2md_BV206-8-1</v>
      </c>
      <c r="D146" s="28" t="s">
        <v>3594</v>
      </c>
      <c r="E146" s="28"/>
      <c r="F146" s="28"/>
      <c r="G146" s="28"/>
      <c r="H146" s="28"/>
      <c r="I146" s="28"/>
      <c r="J146" s="28" t="s">
        <v>3629</v>
      </c>
      <c r="K146" s="28" t="s">
        <v>3533</v>
      </c>
      <c r="L146" s="72" t="str">
        <f>IF(VLOOKUP(A146,'Business Validation for 2.0.1'!$A$2:$V$1000,COLUMN('Business Validation for 2.0.1'!V:V)-COLUMN('Business Validation for 2.0.1'!A:A)+1,FALSE)="","",VLOOKUP(A146,'Business Validation for 2.0.1'!$A$2:$V$1000,COLUMN('Business Validation for 2.0.1'!V:V)-COLUMN('Business Validation for 2.0.1'!A:A)+1,FALSE))</f>
        <v/>
      </c>
      <c r="M146" s="28" t="s">
        <v>8446</v>
      </c>
    </row>
    <row r="147" spans="1:13" x14ac:dyDescent="0.25">
      <c r="A147" s="28" t="s">
        <v>901</v>
      </c>
      <c r="B147" s="28" t="s">
        <v>3630</v>
      </c>
      <c r="C147" s="28" t="str">
        <f t="shared" si="2"/>
        <v>s2md_BV206-9-1</v>
      </c>
      <c r="D147" s="28" t="s">
        <v>3594</v>
      </c>
      <c r="E147" s="28"/>
      <c r="F147" s="28"/>
      <c r="G147" s="28"/>
      <c r="H147" s="28"/>
      <c r="I147" s="28"/>
      <c r="J147" s="28" t="s">
        <v>3631</v>
      </c>
      <c r="K147" s="28" t="s">
        <v>3533</v>
      </c>
      <c r="L147" s="72" t="str">
        <f>IF(VLOOKUP(A147,'Business Validation for 2.0.1'!$A$2:$V$1000,COLUMN('Business Validation for 2.0.1'!V:V)-COLUMN('Business Validation for 2.0.1'!A:A)+1,FALSE)="","",VLOOKUP(A147,'Business Validation for 2.0.1'!$A$2:$V$1000,COLUMN('Business Validation for 2.0.1'!V:V)-COLUMN('Business Validation for 2.0.1'!A:A)+1,FALSE))</f>
        <v/>
      </c>
      <c r="M147" s="28" t="s">
        <v>8447</v>
      </c>
    </row>
    <row r="148" spans="1:13" x14ac:dyDescent="0.25">
      <c r="A148" s="28" t="s">
        <v>902</v>
      </c>
      <c r="B148" s="28" t="s">
        <v>3632</v>
      </c>
      <c r="C148" s="28" t="str">
        <f t="shared" si="2"/>
        <v>s2md_BV207-1</v>
      </c>
      <c r="D148" s="28" t="s">
        <v>3582</v>
      </c>
      <c r="E148" s="28"/>
      <c r="F148" s="28"/>
      <c r="G148" s="28"/>
      <c r="H148" s="28"/>
      <c r="I148" s="28"/>
      <c r="J148" s="28" t="s">
        <v>3633</v>
      </c>
      <c r="K148" s="28" t="s">
        <v>1583</v>
      </c>
      <c r="L148" s="72" t="str">
        <f>IF(VLOOKUP(A148,'Business Validation for 2.0.1'!$A$2:$V$1000,COLUMN('Business Validation for 2.0.1'!V:V)-COLUMN('Business Validation for 2.0.1'!A:A)+1,FALSE)="","",VLOOKUP(A148,'Business Validation for 2.0.1'!$A$2:$V$1000,COLUMN('Business Validation for 2.0.1'!V:V)-COLUMN('Business Validation for 2.0.1'!A:A)+1,FALSE))</f>
        <v/>
      </c>
      <c r="M148" s="28" t="s">
        <v>3634</v>
      </c>
    </row>
    <row r="149" spans="1:13" x14ac:dyDescent="0.25">
      <c r="A149" s="28" t="s">
        <v>902</v>
      </c>
      <c r="B149" s="28" t="s">
        <v>3635</v>
      </c>
      <c r="C149" s="28" t="str">
        <f t="shared" si="2"/>
        <v>s2md_BV207-2</v>
      </c>
      <c r="D149" s="28" t="s">
        <v>3586</v>
      </c>
      <c r="E149" s="28"/>
      <c r="F149" s="28"/>
      <c r="G149" s="28"/>
      <c r="H149" s="28"/>
      <c r="I149" s="28"/>
      <c r="J149" s="28" t="s">
        <v>3636</v>
      </c>
      <c r="K149" s="28" t="s">
        <v>1583</v>
      </c>
      <c r="L149" s="72" t="str">
        <f>IF(VLOOKUP(A149,'Business Validation for 2.0.1'!$A$2:$V$1000,COLUMN('Business Validation for 2.0.1'!V:V)-COLUMN('Business Validation for 2.0.1'!A:A)+1,FALSE)="","",VLOOKUP(A149,'Business Validation for 2.0.1'!$A$2:$V$1000,COLUMN('Business Validation for 2.0.1'!V:V)-COLUMN('Business Validation for 2.0.1'!A:A)+1,FALSE))</f>
        <v/>
      </c>
      <c r="M149" s="28" t="s">
        <v>3634</v>
      </c>
    </row>
    <row r="150" spans="1:13" x14ac:dyDescent="0.25">
      <c r="A150" s="28" t="s">
        <v>903</v>
      </c>
      <c r="B150" s="28" t="s">
        <v>3637</v>
      </c>
      <c r="C150" s="28" t="str">
        <f t="shared" si="2"/>
        <v>s2md_BV208-1</v>
      </c>
      <c r="D150" s="28" t="s">
        <v>3582</v>
      </c>
      <c r="E150" s="28"/>
      <c r="F150" s="28"/>
      <c r="G150" s="28"/>
      <c r="H150" s="28"/>
      <c r="I150" s="28"/>
      <c r="J150" s="28" t="s">
        <v>3638</v>
      </c>
      <c r="K150" s="28" t="s">
        <v>1589</v>
      </c>
      <c r="L150" s="72" t="str">
        <f>IF(VLOOKUP(A150,'Business Validation for 2.0.1'!$A$2:$V$1000,COLUMN('Business Validation for 2.0.1'!V:V)-COLUMN('Business Validation for 2.0.1'!A:A)+1,FALSE)="","",VLOOKUP(A150,'Business Validation for 2.0.1'!$A$2:$V$1000,COLUMN('Business Validation for 2.0.1'!V:V)-COLUMN('Business Validation for 2.0.1'!A:A)+1,FALSE))</f>
        <v/>
      </c>
      <c r="M150" s="28" t="s">
        <v>3639</v>
      </c>
    </row>
    <row r="151" spans="1:13" x14ac:dyDescent="0.25">
      <c r="A151" s="28" t="s">
        <v>903</v>
      </c>
      <c r="B151" s="28" t="s">
        <v>3640</v>
      </c>
      <c r="C151" s="28" t="str">
        <f t="shared" si="2"/>
        <v>s2md_BV208-2</v>
      </c>
      <c r="D151" s="28" t="s">
        <v>3586</v>
      </c>
      <c r="E151" s="28"/>
      <c r="F151" s="28"/>
      <c r="G151" s="28"/>
      <c r="H151" s="28"/>
      <c r="I151" s="28"/>
      <c r="J151" s="28" t="s">
        <v>3641</v>
      </c>
      <c r="K151" s="28" t="s">
        <v>1589</v>
      </c>
      <c r="L151" s="72" t="str">
        <f>IF(VLOOKUP(A151,'Business Validation for 2.0.1'!$A$2:$V$1000,COLUMN('Business Validation for 2.0.1'!V:V)-COLUMN('Business Validation for 2.0.1'!A:A)+1,FALSE)="","",VLOOKUP(A151,'Business Validation for 2.0.1'!$A$2:$V$1000,COLUMN('Business Validation for 2.0.1'!V:V)-COLUMN('Business Validation for 2.0.1'!A:A)+1,FALSE))</f>
        <v/>
      </c>
      <c r="M151" s="28" t="s">
        <v>3639</v>
      </c>
    </row>
    <row r="152" spans="1:13" x14ac:dyDescent="0.25">
      <c r="A152" s="28" t="s">
        <v>904</v>
      </c>
      <c r="B152" s="28" t="s">
        <v>3642</v>
      </c>
      <c r="C152" s="28" t="str">
        <f t="shared" si="2"/>
        <v>s2md_BV209-1</v>
      </c>
      <c r="D152" s="28" t="s">
        <v>3582</v>
      </c>
      <c r="E152" s="28"/>
      <c r="F152" s="28"/>
      <c r="G152" s="28"/>
      <c r="H152" s="28"/>
      <c r="I152" s="28"/>
      <c r="J152" s="28" t="s">
        <v>3643</v>
      </c>
      <c r="K152" s="28" t="s">
        <v>1585</v>
      </c>
      <c r="L152" s="72" t="str">
        <f>IF(VLOOKUP(A152,'Business Validation for 2.0.1'!$A$2:$V$1000,COLUMN('Business Validation for 2.0.1'!V:V)-COLUMN('Business Validation for 2.0.1'!A:A)+1,FALSE)="","",VLOOKUP(A152,'Business Validation for 2.0.1'!$A$2:$V$1000,COLUMN('Business Validation for 2.0.1'!V:V)-COLUMN('Business Validation for 2.0.1'!A:A)+1,FALSE))</f>
        <v/>
      </c>
      <c r="M152" s="28" t="s">
        <v>3644</v>
      </c>
    </row>
    <row r="153" spans="1:13" x14ac:dyDescent="0.25">
      <c r="A153" s="28" t="s">
        <v>904</v>
      </c>
      <c r="B153" s="28" t="s">
        <v>3645</v>
      </c>
      <c r="C153" s="28" t="str">
        <f t="shared" si="2"/>
        <v>s2md_BV209-2</v>
      </c>
      <c r="D153" s="28" t="s">
        <v>3586</v>
      </c>
      <c r="E153" s="28"/>
      <c r="F153" s="28"/>
      <c r="G153" s="28"/>
      <c r="H153" s="28"/>
      <c r="I153" s="28"/>
      <c r="J153" s="28" t="s">
        <v>3646</v>
      </c>
      <c r="K153" s="28" t="s">
        <v>1585</v>
      </c>
      <c r="L153" s="72" t="str">
        <f>IF(VLOOKUP(A153,'Business Validation for 2.0.1'!$A$2:$V$1000,COLUMN('Business Validation for 2.0.1'!V:V)-COLUMN('Business Validation for 2.0.1'!A:A)+1,FALSE)="","",VLOOKUP(A153,'Business Validation for 2.0.1'!$A$2:$V$1000,COLUMN('Business Validation for 2.0.1'!V:V)-COLUMN('Business Validation for 2.0.1'!A:A)+1,FALSE))</f>
        <v/>
      </c>
      <c r="M153" s="28" t="s">
        <v>3644</v>
      </c>
    </row>
    <row r="154" spans="1:13" x14ac:dyDescent="0.25">
      <c r="A154" s="28" t="s">
        <v>749</v>
      </c>
      <c r="B154" s="28" t="s">
        <v>3647</v>
      </c>
      <c r="C154" s="28" t="str">
        <f t="shared" si="2"/>
        <v>s2md_BV21-1</v>
      </c>
      <c r="D154" s="28" t="s">
        <v>1168</v>
      </c>
      <c r="E154" s="28"/>
      <c r="F154" s="28"/>
      <c r="G154" s="28"/>
      <c r="H154" s="28"/>
      <c r="I154" s="28"/>
      <c r="J154" s="28" t="s">
        <v>3648</v>
      </c>
      <c r="K154" s="28" t="s">
        <v>1595</v>
      </c>
      <c r="L154" s="72" t="str">
        <f>IF(VLOOKUP(A154,'Business Validation for 2.0.1'!$A$2:$V$1000,COLUMN('Business Validation for 2.0.1'!V:V)-COLUMN('Business Validation for 2.0.1'!A:A)+1,FALSE)="","",VLOOKUP(A154,'Business Validation for 2.0.1'!$A$2:$V$1000,COLUMN('Business Validation for 2.0.1'!V:V)-COLUMN('Business Validation for 2.0.1'!A:A)+1,FALSE))</f>
        <v/>
      </c>
      <c r="M154" s="28" t="s">
        <v>3649</v>
      </c>
    </row>
    <row r="155" spans="1:13" x14ac:dyDescent="0.25">
      <c r="A155" s="28" t="s">
        <v>905</v>
      </c>
      <c r="B155" s="28" t="s">
        <v>3650</v>
      </c>
      <c r="C155" s="28" t="str">
        <f t="shared" si="2"/>
        <v>s2md_BV210-1</v>
      </c>
      <c r="D155" s="28" t="s">
        <v>3582</v>
      </c>
      <c r="E155" s="28"/>
      <c r="F155" s="28"/>
      <c r="G155" s="28"/>
      <c r="H155" s="28"/>
      <c r="I155" s="28"/>
      <c r="J155" s="28" t="s">
        <v>3651</v>
      </c>
      <c r="K155" s="28" t="s">
        <v>1590</v>
      </c>
      <c r="L155" s="72" t="str">
        <f>IF(VLOOKUP(A155,'Business Validation for 2.0.1'!$A$2:$V$1000,COLUMN('Business Validation for 2.0.1'!V:V)-COLUMN('Business Validation for 2.0.1'!A:A)+1,FALSE)="","",VLOOKUP(A155,'Business Validation for 2.0.1'!$A$2:$V$1000,COLUMN('Business Validation for 2.0.1'!V:V)-COLUMN('Business Validation for 2.0.1'!A:A)+1,FALSE))</f>
        <v/>
      </c>
      <c r="M155" s="28" t="s">
        <v>3652</v>
      </c>
    </row>
    <row r="156" spans="1:13" x14ac:dyDescent="0.25">
      <c r="A156" s="28" t="s">
        <v>905</v>
      </c>
      <c r="B156" s="28" t="s">
        <v>3653</v>
      </c>
      <c r="C156" s="28" t="str">
        <f t="shared" si="2"/>
        <v>s2md_BV210-2</v>
      </c>
      <c r="D156" s="28" t="s">
        <v>3586</v>
      </c>
      <c r="E156" s="28"/>
      <c r="F156" s="28"/>
      <c r="G156" s="28"/>
      <c r="H156" s="28"/>
      <c r="I156" s="28"/>
      <c r="J156" s="28" t="s">
        <v>3654</v>
      </c>
      <c r="K156" s="28" t="s">
        <v>1590</v>
      </c>
      <c r="L156" s="72" t="str">
        <f>IF(VLOOKUP(A156,'Business Validation for 2.0.1'!$A$2:$V$1000,COLUMN('Business Validation for 2.0.1'!V:V)-COLUMN('Business Validation for 2.0.1'!A:A)+1,FALSE)="","",VLOOKUP(A156,'Business Validation for 2.0.1'!$A$2:$V$1000,COLUMN('Business Validation for 2.0.1'!V:V)-COLUMN('Business Validation for 2.0.1'!A:A)+1,FALSE))</f>
        <v/>
      </c>
      <c r="M156" s="28" t="s">
        <v>3652</v>
      </c>
    </row>
    <row r="157" spans="1:13" x14ac:dyDescent="0.25">
      <c r="A157" s="28" t="s">
        <v>906</v>
      </c>
      <c r="B157" s="28" t="s">
        <v>3655</v>
      </c>
      <c r="C157" s="28" t="str">
        <f t="shared" si="2"/>
        <v>s2md_BV211-1</v>
      </c>
      <c r="D157" s="28" t="s">
        <v>3582</v>
      </c>
      <c r="E157" s="28"/>
      <c r="F157" s="28"/>
      <c r="G157" s="28"/>
      <c r="H157" s="28"/>
      <c r="I157" s="28"/>
      <c r="J157" s="28" t="s">
        <v>3656</v>
      </c>
      <c r="K157" s="28" t="s">
        <v>1588</v>
      </c>
      <c r="L157" s="72" t="str">
        <f>IF(VLOOKUP(A157,'Business Validation for 2.0.1'!$A$2:$V$1000,COLUMN('Business Validation for 2.0.1'!V:V)-COLUMN('Business Validation for 2.0.1'!A:A)+1,FALSE)="","",VLOOKUP(A157,'Business Validation for 2.0.1'!$A$2:$V$1000,COLUMN('Business Validation for 2.0.1'!V:V)-COLUMN('Business Validation for 2.0.1'!A:A)+1,FALSE))</f>
        <v/>
      </c>
      <c r="M157" s="28" t="s">
        <v>3657</v>
      </c>
    </row>
    <row r="158" spans="1:13" x14ac:dyDescent="0.25">
      <c r="A158" s="28" t="s">
        <v>907</v>
      </c>
      <c r="B158" s="28" t="s">
        <v>3658</v>
      </c>
      <c r="C158" s="28" t="str">
        <f t="shared" si="2"/>
        <v>s2md_BV212-1</v>
      </c>
      <c r="D158" s="28" t="s">
        <v>3582</v>
      </c>
      <c r="E158" s="28"/>
      <c r="F158" s="28"/>
      <c r="G158" s="28"/>
      <c r="H158" s="28"/>
      <c r="I158" s="28"/>
      <c r="J158" s="28" t="s">
        <v>3659</v>
      </c>
      <c r="K158" s="28" t="s">
        <v>1589</v>
      </c>
      <c r="L158" s="72" t="str">
        <f>IF(VLOOKUP(A158,'Business Validation for 2.0.1'!$A$2:$V$1000,COLUMN('Business Validation for 2.0.1'!V:V)-COLUMN('Business Validation for 2.0.1'!A:A)+1,FALSE)="","",VLOOKUP(A158,'Business Validation for 2.0.1'!$A$2:$V$1000,COLUMN('Business Validation for 2.0.1'!V:V)-COLUMN('Business Validation for 2.0.1'!A:A)+1,FALSE))</f>
        <v/>
      </c>
      <c r="M158" s="28" t="s">
        <v>3660</v>
      </c>
    </row>
    <row r="159" spans="1:13" x14ac:dyDescent="0.25">
      <c r="A159" s="28" t="s">
        <v>908</v>
      </c>
      <c r="B159" s="28" t="s">
        <v>3661</v>
      </c>
      <c r="C159" s="28" t="str">
        <f t="shared" si="2"/>
        <v>s2md_BV213-1</v>
      </c>
      <c r="D159" s="28" t="s">
        <v>3582</v>
      </c>
      <c r="E159" s="28"/>
      <c r="F159" s="28"/>
      <c r="G159" s="28"/>
      <c r="H159" s="28"/>
      <c r="I159" s="28"/>
      <c r="J159" s="28" t="s">
        <v>3662</v>
      </c>
      <c r="K159" s="28" t="s">
        <v>1585</v>
      </c>
      <c r="L159" s="72" t="str">
        <f>IF(VLOOKUP(A159,'Business Validation for 2.0.1'!$A$2:$V$1000,COLUMN('Business Validation for 2.0.1'!V:V)-COLUMN('Business Validation for 2.0.1'!A:A)+1,FALSE)="","",VLOOKUP(A159,'Business Validation for 2.0.1'!$A$2:$V$1000,COLUMN('Business Validation for 2.0.1'!V:V)-COLUMN('Business Validation for 2.0.1'!A:A)+1,FALSE))</f>
        <v/>
      </c>
      <c r="M159" s="28" t="s">
        <v>3663</v>
      </c>
    </row>
    <row r="160" spans="1:13" x14ac:dyDescent="0.25">
      <c r="A160" s="28" t="s">
        <v>909</v>
      </c>
      <c r="B160" s="28" t="s">
        <v>3664</v>
      </c>
      <c r="C160" s="28" t="str">
        <f t="shared" si="2"/>
        <v>s2md_BV214-1</v>
      </c>
      <c r="D160" s="28" t="s">
        <v>3582</v>
      </c>
      <c r="E160" s="28"/>
      <c r="F160" s="28"/>
      <c r="G160" s="28"/>
      <c r="H160" s="28"/>
      <c r="I160" s="28"/>
      <c r="J160" s="28" t="s">
        <v>3665</v>
      </c>
      <c r="K160" s="28" t="s">
        <v>1581</v>
      </c>
      <c r="L160" s="72" t="str">
        <f>IF(VLOOKUP(A160,'Business Validation for 2.0.1'!$A$2:$V$1000,COLUMN('Business Validation for 2.0.1'!V:V)-COLUMN('Business Validation for 2.0.1'!A:A)+1,FALSE)="","",VLOOKUP(A160,'Business Validation for 2.0.1'!$A$2:$V$1000,COLUMN('Business Validation for 2.0.1'!V:V)-COLUMN('Business Validation for 2.0.1'!A:A)+1,FALSE))</f>
        <v/>
      </c>
      <c r="M160" s="28" t="s">
        <v>3666</v>
      </c>
    </row>
    <row r="161" spans="1:13" x14ac:dyDescent="0.25">
      <c r="A161" s="28" t="s">
        <v>909</v>
      </c>
      <c r="B161" s="28" t="s">
        <v>3667</v>
      </c>
      <c r="C161" s="28" t="str">
        <f t="shared" si="2"/>
        <v>s2md_BV214-2</v>
      </c>
      <c r="D161" s="28" t="s">
        <v>3586</v>
      </c>
      <c r="E161" s="28"/>
      <c r="F161" s="28"/>
      <c r="G161" s="28"/>
      <c r="H161" s="28"/>
      <c r="I161" s="28"/>
      <c r="J161" s="28" t="s">
        <v>3668</v>
      </c>
      <c r="K161" s="28" t="s">
        <v>1581</v>
      </c>
      <c r="L161" s="72" t="str">
        <f>IF(VLOOKUP(A161,'Business Validation for 2.0.1'!$A$2:$V$1000,COLUMN('Business Validation for 2.0.1'!V:V)-COLUMN('Business Validation for 2.0.1'!A:A)+1,FALSE)="","",VLOOKUP(A161,'Business Validation for 2.0.1'!$A$2:$V$1000,COLUMN('Business Validation for 2.0.1'!V:V)-COLUMN('Business Validation for 2.0.1'!A:A)+1,FALSE))</f>
        <v/>
      </c>
      <c r="M161" s="28" t="s">
        <v>3666</v>
      </c>
    </row>
    <row r="162" spans="1:13" x14ac:dyDescent="0.25">
      <c r="A162" s="28" t="s">
        <v>910</v>
      </c>
      <c r="B162" s="28" t="s">
        <v>3669</v>
      </c>
      <c r="C162" s="28" t="str">
        <f t="shared" si="2"/>
        <v>s2md_BV215-1</v>
      </c>
      <c r="D162" s="28" t="s">
        <v>1437</v>
      </c>
      <c r="E162" s="28"/>
      <c r="F162" s="28"/>
      <c r="G162" s="28"/>
      <c r="H162" s="28"/>
      <c r="I162" s="28"/>
      <c r="J162" s="28" t="s">
        <v>3670</v>
      </c>
      <c r="K162" s="28" t="s">
        <v>1582</v>
      </c>
      <c r="L162" s="72" t="str">
        <f>IF(VLOOKUP(A162,'Business Validation for 2.0.1'!$A$2:$V$1000,COLUMN('Business Validation for 2.0.1'!V:V)-COLUMN('Business Validation for 2.0.1'!A:A)+1,FALSE)="","",VLOOKUP(A162,'Business Validation for 2.0.1'!$A$2:$V$1000,COLUMN('Business Validation for 2.0.1'!V:V)-COLUMN('Business Validation for 2.0.1'!A:A)+1,FALSE))</f>
        <v/>
      </c>
      <c r="M162" s="28" t="s">
        <v>3671</v>
      </c>
    </row>
    <row r="163" spans="1:13" x14ac:dyDescent="0.25">
      <c r="A163" s="28" t="s">
        <v>910</v>
      </c>
      <c r="B163" s="28" t="s">
        <v>3672</v>
      </c>
      <c r="C163" s="28" t="str">
        <f t="shared" si="2"/>
        <v>s2md_BV215-2</v>
      </c>
      <c r="D163" s="28" t="s">
        <v>3673</v>
      </c>
      <c r="E163" s="28"/>
      <c r="F163" s="28"/>
      <c r="G163" s="28"/>
      <c r="H163" s="28"/>
      <c r="I163" s="28"/>
      <c r="J163" s="28" t="s">
        <v>3674</v>
      </c>
      <c r="K163" s="28" t="s">
        <v>1582</v>
      </c>
      <c r="L163" s="72" t="str">
        <f>IF(VLOOKUP(A163,'Business Validation for 2.0.1'!$A$2:$V$1000,COLUMN('Business Validation for 2.0.1'!V:V)-COLUMN('Business Validation for 2.0.1'!A:A)+1,FALSE)="","",VLOOKUP(A163,'Business Validation for 2.0.1'!$A$2:$V$1000,COLUMN('Business Validation for 2.0.1'!V:V)-COLUMN('Business Validation for 2.0.1'!A:A)+1,FALSE))</f>
        <v/>
      </c>
      <c r="M163" s="28" t="s">
        <v>3671</v>
      </c>
    </row>
    <row r="164" spans="1:13" x14ac:dyDescent="0.25">
      <c r="A164" s="28" t="s">
        <v>911</v>
      </c>
      <c r="B164" s="28" t="s">
        <v>3675</v>
      </c>
      <c r="C164" s="28" t="str">
        <f t="shared" si="2"/>
        <v>s2md_BV216-1</v>
      </c>
      <c r="D164" s="28" t="s">
        <v>1437</v>
      </c>
      <c r="E164" s="28"/>
      <c r="F164" s="28"/>
      <c r="G164" s="28"/>
      <c r="H164" s="28"/>
      <c r="I164" s="28"/>
      <c r="J164" s="28" t="s">
        <v>3676</v>
      </c>
      <c r="K164" s="28" t="s">
        <v>1585</v>
      </c>
      <c r="L164" s="72" t="str">
        <f>IF(VLOOKUP(A164,'Business Validation for 2.0.1'!$A$2:$V$1000,COLUMN('Business Validation for 2.0.1'!V:V)-COLUMN('Business Validation for 2.0.1'!A:A)+1,FALSE)="","",VLOOKUP(A164,'Business Validation for 2.0.1'!$A$2:$V$1000,COLUMN('Business Validation for 2.0.1'!V:V)-COLUMN('Business Validation for 2.0.1'!A:A)+1,FALSE))</f>
        <v/>
      </c>
      <c r="M164" s="28" t="s">
        <v>3677</v>
      </c>
    </row>
    <row r="165" spans="1:13" x14ac:dyDescent="0.25">
      <c r="A165" s="28" t="s">
        <v>911</v>
      </c>
      <c r="B165" s="28" t="s">
        <v>3678</v>
      </c>
      <c r="C165" s="28" t="str">
        <f t="shared" si="2"/>
        <v>s2md_BV216-2</v>
      </c>
      <c r="D165" s="28" t="s">
        <v>3673</v>
      </c>
      <c r="E165" s="28"/>
      <c r="F165" s="28"/>
      <c r="G165" s="28"/>
      <c r="H165" s="28"/>
      <c r="I165" s="28"/>
      <c r="J165" s="28" t="s">
        <v>3679</v>
      </c>
      <c r="K165" s="28" t="s">
        <v>1585</v>
      </c>
      <c r="L165" s="72" t="str">
        <f>IF(VLOOKUP(A165,'Business Validation for 2.0.1'!$A$2:$V$1000,COLUMN('Business Validation for 2.0.1'!V:V)-COLUMN('Business Validation for 2.0.1'!A:A)+1,FALSE)="","",VLOOKUP(A165,'Business Validation for 2.0.1'!$A$2:$V$1000,COLUMN('Business Validation for 2.0.1'!V:V)-COLUMN('Business Validation for 2.0.1'!A:A)+1,FALSE))</f>
        <v/>
      </c>
      <c r="M165" s="28" t="s">
        <v>3677</v>
      </c>
    </row>
    <row r="166" spans="1:13" x14ac:dyDescent="0.25">
      <c r="A166" s="28" t="s">
        <v>912</v>
      </c>
      <c r="B166" s="28" t="s">
        <v>3680</v>
      </c>
      <c r="C166" s="28" t="str">
        <f t="shared" si="2"/>
        <v>s2md_BV217-1-1</v>
      </c>
      <c r="D166" s="28" t="s">
        <v>3681</v>
      </c>
      <c r="E166" s="28"/>
      <c r="F166" s="28"/>
      <c r="G166" s="28"/>
      <c r="H166" s="28"/>
      <c r="I166" s="28"/>
      <c r="J166" s="28" t="s">
        <v>3682</v>
      </c>
      <c r="K166" s="28" t="s">
        <v>3533</v>
      </c>
      <c r="L166" s="72" t="str">
        <f>IF(VLOOKUP(A166,'Business Validation for 2.0.1'!$A$2:$V$1000,COLUMN('Business Validation for 2.0.1'!V:V)-COLUMN('Business Validation for 2.0.1'!A:A)+1,FALSE)="","",VLOOKUP(A166,'Business Validation for 2.0.1'!$A$2:$V$1000,COLUMN('Business Validation for 2.0.1'!V:V)-COLUMN('Business Validation for 2.0.1'!A:A)+1,FALSE))</f>
        <v/>
      </c>
      <c r="M166" s="28" t="s">
        <v>8448</v>
      </c>
    </row>
    <row r="167" spans="1:13" x14ac:dyDescent="0.25">
      <c r="A167" s="28" t="s">
        <v>912</v>
      </c>
      <c r="B167" s="28" t="s">
        <v>3683</v>
      </c>
      <c r="C167" s="28" t="str">
        <f t="shared" si="2"/>
        <v>s2md_BV217-10-1</v>
      </c>
      <c r="D167" s="28" t="s">
        <v>3681</v>
      </c>
      <c r="E167" s="28"/>
      <c r="F167" s="28"/>
      <c r="G167" s="28"/>
      <c r="H167" s="28"/>
      <c r="I167" s="28"/>
      <c r="J167" s="28" t="s">
        <v>3684</v>
      </c>
      <c r="K167" s="28" t="s">
        <v>3533</v>
      </c>
      <c r="L167" s="72" t="str">
        <f>IF(VLOOKUP(A167,'Business Validation for 2.0.1'!$A$2:$V$1000,COLUMN('Business Validation for 2.0.1'!V:V)-COLUMN('Business Validation for 2.0.1'!A:A)+1,FALSE)="","",VLOOKUP(A167,'Business Validation for 2.0.1'!$A$2:$V$1000,COLUMN('Business Validation for 2.0.1'!V:V)-COLUMN('Business Validation for 2.0.1'!A:A)+1,FALSE))</f>
        <v/>
      </c>
      <c r="M167" s="28" t="s">
        <v>8449</v>
      </c>
    </row>
    <row r="168" spans="1:13" x14ac:dyDescent="0.25">
      <c r="A168" s="28" t="s">
        <v>912</v>
      </c>
      <c r="B168" s="28" t="s">
        <v>3685</v>
      </c>
      <c r="C168" s="28" t="str">
        <f t="shared" si="2"/>
        <v>s2md_BV217-11-1</v>
      </c>
      <c r="D168" s="28" t="s">
        <v>3681</v>
      </c>
      <c r="E168" s="28"/>
      <c r="F168" s="28"/>
      <c r="G168" s="28"/>
      <c r="H168" s="28"/>
      <c r="I168" s="28"/>
      <c r="J168" s="28" t="s">
        <v>3686</v>
      </c>
      <c r="K168" s="28" t="s">
        <v>3533</v>
      </c>
      <c r="L168" s="72" t="str">
        <f>IF(VLOOKUP(A168,'Business Validation for 2.0.1'!$A$2:$V$1000,COLUMN('Business Validation for 2.0.1'!V:V)-COLUMN('Business Validation for 2.0.1'!A:A)+1,FALSE)="","",VLOOKUP(A168,'Business Validation for 2.0.1'!$A$2:$V$1000,COLUMN('Business Validation for 2.0.1'!V:V)-COLUMN('Business Validation for 2.0.1'!A:A)+1,FALSE))</f>
        <v/>
      </c>
      <c r="M168" s="28" t="s">
        <v>8450</v>
      </c>
    </row>
    <row r="169" spans="1:13" x14ac:dyDescent="0.25">
      <c r="A169" s="28" t="s">
        <v>912</v>
      </c>
      <c r="B169" s="28" t="s">
        <v>3687</v>
      </c>
      <c r="C169" s="28" t="str">
        <f t="shared" si="2"/>
        <v>s2md_BV217-12-1</v>
      </c>
      <c r="D169" s="28" t="s">
        <v>3681</v>
      </c>
      <c r="E169" s="28"/>
      <c r="F169" s="28"/>
      <c r="G169" s="28"/>
      <c r="H169" s="28"/>
      <c r="I169" s="28"/>
      <c r="J169" s="28" t="s">
        <v>3688</v>
      </c>
      <c r="K169" s="28" t="s">
        <v>3533</v>
      </c>
      <c r="L169" s="72" t="str">
        <f>IF(VLOOKUP(A169,'Business Validation for 2.0.1'!$A$2:$V$1000,COLUMN('Business Validation for 2.0.1'!V:V)-COLUMN('Business Validation for 2.0.1'!A:A)+1,FALSE)="","",VLOOKUP(A169,'Business Validation for 2.0.1'!$A$2:$V$1000,COLUMN('Business Validation for 2.0.1'!V:V)-COLUMN('Business Validation for 2.0.1'!A:A)+1,FALSE))</f>
        <v/>
      </c>
      <c r="M169" s="28" t="s">
        <v>8451</v>
      </c>
    </row>
    <row r="170" spans="1:13" x14ac:dyDescent="0.25">
      <c r="A170" s="28" t="s">
        <v>912</v>
      </c>
      <c r="B170" s="28" t="s">
        <v>3689</v>
      </c>
      <c r="C170" s="28" t="str">
        <f t="shared" si="2"/>
        <v>s2md_BV217-13-1</v>
      </c>
      <c r="D170" s="28" t="s">
        <v>3681</v>
      </c>
      <c r="E170" s="28"/>
      <c r="F170" s="28"/>
      <c r="G170" s="28"/>
      <c r="H170" s="28"/>
      <c r="I170" s="28"/>
      <c r="J170" s="28" t="s">
        <v>3690</v>
      </c>
      <c r="K170" s="28" t="s">
        <v>3533</v>
      </c>
      <c r="L170" s="72" t="str">
        <f>IF(VLOOKUP(A170,'Business Validation for 2.0.1'!$A$2:$V$1000,COLUMN('Business Validation for 2.0.1'!V:V)-COLUMN('Business Validation for 2.0.1'!A:A)+1,FALSE)="","",VLOOKUP(A170,'Business Validation for 2.0.1'!$A$2:$V$1000,COLUMN('Business Validation for 2.0.1'!V:V)-COLUMN('Business Validation for 2.0.1'!A:A)+1,FALSE))</f>
        <v/>
      </c>
      <c r="M170" s="28" t="s">
        <v>8452</v>
      </c>
    </row>
    <row r="171" spans="1:13" x14ac:dyDescent="0.25">
      <c r="A171" s="28" t="s">
        <v>912</v>
      </c>
      <c r="B171" s="28" t="s">
        <v>3691</v>
      </c>
      <c r="C171" s="28" t="str">
        <f t="shared" si="2"/>
        <v>s2md_BV217-14-1</v>
      </c>
      <c r="D171" s="28" t="s">
        <v>3681</v>
      </c>
      <c r="E171" s="28"/>
      <c r="F171" s="28"/>
      <c r="G171" s="28"/>
      <c r="H171" s="28"/>
      <c r="I171" s="28"/>
      <c r="J171" s="28" t="s">
        <v>3692</v>
      </c>
      <c r="K171" s="28" t="s">
        <v>3533</v>
      </c>
      <c r="L171" s="72" t="str">
        <f>IF(VLOOKUP(A171,'Business Validation for 2.0.1'!$A$2:$V$1000,COLUMN('Business Validation for 2.0.1'!V:V)-COLUMN('Business Validation for 2.0.1'!A:A)+1,FALSE)="","",VLOOKUP(A171,'Business Validation for 2.0.1'!$A$2:$V$1000,COLUMN('Business Validation for 2.0.1'!V:V)-COLUMN('Business Validation for 2.0.1'!A:A)+1,FALSE))</f>
        <v/>
      </c>
      <c r="M171" s="28" t="s">
        <v>8453</v>
      </c>
    </row>
    <row r="172" spans="1:13" x14ac:dyDescent="0.25">
      <c r="A172" s="28" t="s">
        <v>912</v>
      </c>
      <c r="B172" s="28" t="s">
        <v>3693</v>
      </c>
      <c r="C172" s="28" t="str">
        <f t="shared" si="2"/>
        <v>s2md_BV217-15-1</v>
      </c>
      <c r="D172" s="28" t="s">
        <v>3681</v>
      </c>
      <c r="E172" s="28"/>
      <c r="F172" s="28"/>
      <c r="G172" s="28"/>
      <c r="H172" s="28"/>
      <c r="I172" s="28"/>
      <c r="J172" s="28" t="s">
        <v>3694</v>
      </c>
      <c r="K172" s="28" t="s">
        <v>3533</v>
      </c>
      <c r="L172" s="72" t="str">
        <f>IF(VLOOKUP(A172,'Business Validation for 2.0.1'!$A$2:$V$1000,COLUMN('Business Validation for 2.0.1'!V:V)-COLUMN('Business Validation for 2.0.1'!A:A)+1,FALSE)="","",VLOOKUP(A172,'Business Validation for 2.0.1'!$A$2:$V$1000,COLUMN('Business Validation for 2.0.1'!V:V)-COLUMN('Business Validation for 2.0.1'!A:A)+1,FALSE))</f>
        <v/>
      </c>
      <c r="M172" s="28" t="s">
        <v>8454</v>
      </c>
    </row>
    <row r="173" spans="1:13" x14ac:dyDescent="0.25">
      <c r="A173" s="28" t="s">
        <v>912</v>
      </c>
      <c r="B173" s="28" t="s">
        <v>3695</v>
      </c>
      <c r="C173" s="28" t="str">
        <f t="shared" si="2"/>
        <v>s2md_BV217-16-1</v>
      </c>
      <c r="D173" s="28" t="s">
        <v>3681</v>
      </c>
      <c r="E173" s="28"/>
      <c r="F173" s="28"/>
      <c r="G173" s="28"/>
      <c r="H173" s="28"/>
      <c r="I173" s="28"/>
      <c r="J173" s="28" t="s">
        <v>3696</v>
      </c>
      <c r="K173" s="28" t="s">
        <v>3533</v>
      </c>
      <c r="L173" s="72" t="str">
        <f>IF(VLOOKUP(A173,'Business Validation for 2.0.1'!$A$2:$V$1000,COLUMN('Business Validation for 2.0.1'!V:V)-COLUMN('Business Validation for 2.0.1'!A:A)+1,FALSE)="","",VLOOKUP(A173,'Business Validation for 2.0.1'!$A$2:$V$1000,COLUMN('Business Validation for 2.0.1'!V:V)-COLUMN('Business Validation for 2.0.1'!A:A)+1,FALSE))</f>
        <v/>
      </c>
      <c r="M173" s="28" t="s">
        <v>8455</v>
      </c>
    </row>
    <row r="174" spans="1:13" x14ac:dyDescent="0.25">
      <c r="A174" s="28" t="s">
        <v>912</v>
      </c>
      <c r="B174" s="28" t="s">
        <v>3697</v>
      </c>
      <c r="C174" s="28" t="str">
        <f t="shared" si="2"/>
        <v>s2md_BV217-17-1</v>
      </c>
      <c r="D174" s="28" t="s">
        <v>3681</v>
      </c>
      <c r="E174" s="28"/>
      <c r="F174" s="28"/>
      <c r="G174" s="28"/>
      <c r="H174" s="28"/>
      <c r="I174" s="28"/>
      <c r="J174" s="28" t="s">
        <v>3698</v>
      </c>
      <c r="K174" s="28" t="s">
        <v>3533</v>
      </c>
      <c r="L174" s="72" t="str">
        <f>IF(VLOOKUP(A174,'Business Validation for 2.0.1'!$A$2:$V$1000,COLUMN('Business Validation for 2.0.1'!V:V)-COLUMN('Business Validation for 2.0.1'!A:A)+1,FALSE)="","",VLOOKUP(A174,'Business Validation for 2.0.1'!$A$2:$V$1000,COLUMN('Business Validation for 2.0.1'!V:V)-COLUMN('Business Validation for 2.0.1'!A:A)+1,FALSE))</f>
        <v/>
      </c>
      <c r="M174" s="28" t="s">
        <v>8456</v>
      </c>
    </row>
    <row r="175" spans="1:13" x14ac:dyDescent="0.25">
      <c r="A175" s="28" t="s">
        <v>912</v>
      </c>
      <c r="B175" s="28" t="s">
        <v>3699</v>
      </c>
      <c r="C175" s="28" t="str">
        <f t="shared" si="2"/>
        <v>s2md_BV217-18-1</v>
      </c>
      <c r="D175" s="28" t="s">
        <v>3681</v>
      </c>
      <c r="E175" s="28"/>
      <c r="F175" s="28"/>
      <c r="G175" s="28"/>
      <c r="H175" s="28"/>
      <c r="I175" s="28"/>
      <c r="J175" s="28" t="s">
        <v>3700</v>
      </c>
      <c r="K175" s="28" t="s">
        <v>3533</v>
      </c>
      <c r="L175" s="72" t="str">
        <f>IF(VLOOKUP(A175,'Business Validation for 2.0.1'!$A$2:$V$1000,COLUMN('Business Validation for 2.0.1'!V:V)-COLUMN('Business Validation for 2.0.1'!A:A)+1,FALSE)="","",VLOOKUP(A175,'Business Validation for 2.0.1'!$A$2:$V$1000,COLUMN('Business Validation for 2.0.1'!V:V)-COLUMN('Business Validation for 2.0.1'!A:A)+1,FALSE))</f>
        <v/>
      </c>
      <c r="M175" s="28" t="s">
        <v>8457</v>
      </c>
    </row>
    <row r="176" spans="1:13" x14ac:dyDescent="0.25">
      <c r="A176" s="28" t="s">
        <v>912</v>
      </c>
      <c r="B176" s="28" t="s">
        <v>3701</v>
      </c>
      <c r="C176" s="28" t="str">
        <f t="shared" si="2"/>
        <v>s2md_BV217-19-1</v>
      </c>
      <c r="D176" s="28" t="s">
        <v>3681</v>
      </c>
      <c r="E176" s="28"/>
      <c r="F176" s="28"/>
      <c r="G176" s="28"/>
      <c r="H176" s="28"/>
      <c r="I176" s="28"/>
      <c r="J176" s="28" t="s">
        <v>3702</v>
      </c>
      <c r="K176" s="28" t="s">
        <v>3533</v>
      </c>
      <c r="L176" s="72" t="str">
        <f>IF(VLOOKUP(A176,'Business Validation for 2.0.1'!$A$2:$V$1000,COLUMN('Business Validation for 2.0.1'!V:V)-COLUMN('Business Validation for 2.0.1'!A:A)+1,FALSE)="","",VLOOKUP(A176,'Business Validation for 2.0.1'!$A$2:$V$1000,COLUMN('Business Validation for 2.0.1'!V:V)-COLUMN('Business Validation for 2.0.1'!A:A)+1,FALSE))</f>
        <v/>
      </c>
      <c r="M176" s="28" t="s">
        <v>8458</v>
      </c>
    </row>
    <row r="177" spans="1:13" x14ac:dyDescent="0.25">
      <c r="A177" s="28" t="s">
        <v>912</v>
      </c>
      <c r="B177" s="28" t="s">
        <v>3703</v>
      </c>
      <c r="C177" s="28" t="str">
        <f t="shared" si="2"/>
        <v>s2md_BV217-2-1</v>
      </c>
      <c r="D177" s="28" t="s">
        <v>3681</v>
      </c>
      <c r="E177" s="28"/>
      <c r="F177" s="28"/>
      <c r="G177" s="28"/>
      <c r="H177" s="28"/>
      <c r="I177" s="28"/>
      <c r="J177" s="28" t="s">
        <v>3704</v>
      </c>
      <c r="K177" s="28" t="s">
        <v>3533</v>
      </c>
      <c r="L177" s="72" t="str">
        <f>IF(VLOOKUP(A177,'Business Validation for 2.0.1'!$A$2:$V$1000,COLUMN('Business Validation for 2.0.1'!V:V)-COLUMN('Business Validation for 2.0.1'!A:A)+1,FALSE)="","",VLOOKUP(A177,'Business Validation for 2.0.1'!$A$2:$V$1000,COLUMN('Business Validation for 2.0.1'!V:V)-COLUMN('Business Validation for 2.0.1'!A:A)+1,FALSE))</f>
        <v/>
      </c>
      <c r="M177" s="28" t="s">
        <v>8459</v>
      </c>
    </row>
    <row r="178" spans="1:13" x14ac:dyDescent="0.25">
      <c r="A178" s="28" t="s">
        <v>912</v>
      </c>
      <c r="B178" s="28" t="s">
        <v>3705</v>
      </c>
      <c r="C178" s="28" t="str">
        <f t="shared" si="2"/>
        <v>s2md_BV217-20-1</v>
      </c>
      <c r="D178" s="28" t="s">
        <v>3681</v>
      </c>
      <c r="E178" s="28"/>
      <c r="F178" s="28"/>
      <c r="G178" s="28"/>
      <c r="H178" s="28"/>
      <c r="I178" s="28"/>
      <c r="J178" s="28" t="s">
        <v>3706</v>
      </c>
      <c r="K178" s="28" t="s">
        <v>3533</v>
      </c>
      <c r="L178" s="72" t="str">
        <f>IF(VLOOKUP(A178,'Business Validation for 2.0.1'!$A$2:$V$1000,COLUMN('Business Validation for 2.0.1'!V:V)-COLUMN('Business Validation for 2.0.1'!A:A)+1,FALSE)="","",VLOOKUP(A178,'Business Validation for 2.0.1'!$A$2:$V$1000,COLUMN('Business Validation for 2.0.1'!V:V)-COLUMN('Business Validation for 2.0.1'!A:A)+1,FALSE))</f>
        <v/>
      </c>
      <c r="M178" s="28" t="s">
        <v>8460</v>
      </c>
    </row>
    <row r="179" spans="1:13" x14ac:dyDescent="0.25">
      <c r="A179" s="28" t="s">
        <v>912</v>
      </c>
      <c r="B179" s="28" t="s">
        <v>3707</v>
      </c>
      <c r="C179" s="28" t="str">
        <f t="shared" si="2"/>
        <v>s2md_BV217-3-1</v>
      </c>
      <c r="D179" s="28" t="s">
        <v>3681</v>
      </c>
      <c r="E179" s="28"/>
      <c r="F179" s="28"/>
      <c r="G179" s="28"/>
      <c r="H179" s="28"/>
      <c r="I179" s="28"/>
      <c r="J179" s="28" t="s">
        <v>3708</v>
      </c>
      <c r="K179" s="28" t="s">
        <v>3533</v>
      </c>
      <c r="L179" s="72" t="str">
        <f>IF(VLOOKUP(A179,'Business Validation for 2.0.1'!$A$2:$V$1000,COLUMN('Business Validation for 2.0.1'!V:V)-COLUMN('Business Validation for 2.0.1'!A:A)+1,FALSE)="","",VLOOKUP(A179,'Business Validation for 2.0.1'!$A$2:$V$1000,COLUMN('Business Validation for 2.0.1'!V:V)-COLUMN('Business Validation for 2.0.1'!A:A)+1,FALSE))</f>
        <v/>
      </c>
      <c r="M179" s="28" t="s">
        <v>8461</v>
      </c>
    </row>
    <row r="180" spans="1:13" x14ac:dyDescent="0.25">
      <c r="A180" s="28" t="s">
        <v>912</v>
      </c>
      <c r="B180" s="28" t="s">
        <v>3709</v>
      </c>
      <c r="C180" s="28" t="str">
        <f t="shared" si="2"/>
        <v>s2md_BV217-4-1</v>
      </c>
      <c r="D180" s="28" t="s">
        <v>3681</v>
      </c>
      <c r="E180" s="28"/>
      <c r="F180" s="28"/>
      <c r="G180" s="28"/>
      <c r="H180" s="28"/>
      <c r="I180" s="28"/>
      <c r="J180" s="28" t="s">
        <v>3710</v>
      </c>
      <c r="K180" s="28" t="s">
        <v>3533</v>
      </c>
      <c r="L180" s="72" t="str">
        <f>IF(VLOOKUP(A180,'Business Validation for 2.0.1'!$A$2:$V$1000,COLUMN('Business Validation for 2.0.1'!V:V)-COLUMN('Business Validation for 2.0.1'!A:A)+1,FALSE)="","",VLOOKUP(A180,'Business Validation for 2.0.1'!$A$2:$V$1000,COLUMN('Business Validation for 2.0.1'!V:V)-COLUMN('Business Validation for 2.0.1'!A:A)+1,FALSE))</f>
        <v/>
      </c>
      <c r="M180" s="28" t="s">
        <v>8462</v>
      </c>
    </row>
    <row r="181" spans="1:13" x14ac:dyDescent="0.25">
      <c r="A181" s="28" t="s">
        <v>912</v>
      </c>
      <c r="B181" s="28" t="s">
        <v>3711</v>
      </c>
      <c r="C181" s="28" t="str">
        <f t="shared" si="2"/>
        <v>s2md_BV217-5-1</v>
      </c>
      <c r="D181" s="28" t="s">
        <v>3681</v>
      </c>
      <c r="E181" s="28"/>
      <c r="F181" s="28"/>
      <c r="G181" s="28"/>
      <c r="H181" s="28"/>
      <c r="I181" s="28"/>
      <c r="J181" s="28" t="s">
        <v>3712</v>
      </c>
      <c r="K181" s="28" t="s">
        <v>3533</v>
      </c>
      <c r="L181" s="72" t="str">
        <f>IF(VLOOKUP(A181,'Business Validation for 2.0.1'!$A$2:$V$1000,COLUMN('Business Validation for 2.0.1'!V:V)-COLUMN('Business Validation for 2.0.1'!A:A)+1,FALSE)="","",VLOOKUP(A181,'Business Validation for 2.0.1'!$A$2:$V$1000,COLUMN('Business Validation for 2.0.1'!V:V)-COLUMN('Business Validation for 2.0.1'!A:A)+1,FALSE))</f>
        <v/>
      </c>
      <c r="M181" s="28" t="s">
        <v>8463</v>
      </c>
    </row>
    <row r="182" spans="1:13" x14ac:dyDescent="0.25">
      <c r="A182" s="28" t="s">
        <v>912</v>
      </c>
      <c r="B182" s="28" t="s">
        <v>3713</v>
      </c>
      <c r="C182" s="28" t="str">
        <f t="shared" si="2"/>
        <v>s2md_BV217-6-1</v>
      </c>
      <c r="D182" s="28" t="s">
        <v>3681</v>
      </c>
      <c r="E182" s="28"/>
      <c r="F182" s="28"/>
      <c r="G182" s="28"/>
      <c r="H182" s="28"/>
      <c r="I182" s="28"/>
      <c r="J182" s="28" t="s">
        <v>3714</v>
      </c>
      <c r="K182" s="28" t="s">
        <v>3533</v>
      </c>
      <c r="L182" s="72" t="str">
        <f>IF(VLOOKUP(A182,'Business Validation for 2.0.1'!$A$2:$V$1000,COLUMN('Business Validation for 2.0.1'!V:V)-COLUMN('Business Validation for 2.0.1'!A:A)+1,FALSE)="","",VLOOKUP(A182,'Business Validation for 2.0.1'!$A$2:$V$1000,COLUMN('Business Validation for 2.0.1'!V:V)-COLUMN('Business Validation for 2.0.1'!A:A)+1,FALSE))</f>
        <v/>
      </c>
      <c r="M182" s="28" t="s">
        <v>8464</v>
      </c>
    </row>
    <row r="183" spans="1:13" x14ac:dyDescent="0.25">
      <c r="A183" s="28" t="s">
        <v>912</v>
      </c>
      <c r="B183" s="28" t="s">
        <v>3715</v>
      </c>
      <c r="C183" s="28" t="str">
        <f t="shared" si="2"/>
        <v>s2md_BV217-7-1</v>
      </c>
      <c r="D183" s="28" t="s">
        <v>3681</v>
      </c>
      <c r="E183" s="28"/>
      <c r="F183" s="28"/>
      <c r="G183" s="28"/>
      <c r="H183" s="28"/>
      <c r="I183" s="28"/>
      <c r="J183" s="28" t="s">
        <v>3716</v>
      </c>
      <c r="K183" s="28" t="s">
        <v>3533</v>
      </c>
      <c r="L183" s="72" t="str">
        <f>IF(VLOOKUP(A183,'Business Validation for 2.0.1'!$A$2:$V$1000,COLUMN('Business Validation for 2.0.1'!V:V)-COLUMN('Business Validation for 2.0.1'!A:A)+1,FALSE)="","",VLOOKUP(A183,'Business Validation for 2.0.1'!$A$2:$V$1000,COLUMN('Business Validation for 2.0.1'!V:V)-COLUMN('Business Validation for 2.0.1'!A:A)+1,FALSE))</f>
        <v/>
      </c>
      <c r="M183" s="28" t="s">
        <v>8465</v>
      </c>
    </row>
    <row r="184" spans="1:13" x14ac:dyDescent="0.25">
      <c r="A184" s="28" t="s">
        <v>912</v>
      </c>
      <c r="B184" s="28" t="s">
        <v>3717</v>
      </c>
      <c r="C184" s="28" t="str">
        <f t="shared" si="2"/>
        <v>s2md_BV217-8-1</v>
      </c>
      <c r="D184" s="28" t="s">
        <v>3681</v>
      </c>
      <c r="E184" s="28"/>
      <c r="F184" s="28"/>
      <c r="G184" s="28"/>
      <c r="H184" s="28"/>
      <c r="I184" s="28"/>
      <c r="J184" s="28" t="s">
        <v>3718</v>
      </c>
      <c r="K184" s="28" t="s">
        <v>3533</v>
      </c>
      <c r="L184" s="72" t="str">
        <f>IF(VLOOKUP(A184,'Business Validation for 2.0.1'!$A$2:$V$1000,COLUMN('Business Validation for 2.0.1'!V:V)-COLUMN('Business Validation for 2.0.1'!A:A)+1,FALSE)="","",VLOOKUP(A184,'Business Validation for 2.0.1'!$A$2:$V$1000,COLUMN('Business Validation for 2.0.1'!V:V)-COLUMN('Business Validation for 2.0.1'!A:A)+1,FALSE))</f>
        <v/>
      </c>
      <c r="M184" s="28" t="s">
        <v>8466</v>
      </c>
    </row>
    <row r="185" spans="1:13" x14ac:dyDescent="0.25">
      <c r="A185" s="28" t="s">
        <v>912</v>
      </c>
      <c r="B185" s="28" t="s">
        <v>3719</v>
      </c>
      <c r="C185" s="28" t="str">
        <f t="shared" si="2"/>
        <v>s2md_BV217-9-1</v>
      </c>
      <c r="D185" s="28" t="s">
        <v>3681</v>
      </c>
      <c r="E185" s="28"/>
      <c r="F185" s="28"/>
      <c r="G185" s="28"/>
      <c r="H185" s="28"/>
      <c r="I185" s="28"/>
      <c r="J185" s="28" t="s">
        <v>3720</v>
      </c>
      <c r="K185" s="28" t="s">
        <v>3533</v>
      </c>
      <c r="L185" s="72" t="str">
        <f>IF(VLOOKUP(A185,'Business Validation for 2.0.1'!$A$2:$V$1000,COLUMN('Business Validation for 2.0.1'!V:V)-COLUMN('Business Validation for 2.0.1'!A:A)+1,FALSE)="","",VLOOKUP(A185,'Business Validation for 2.0.1'!$A$2:$V$1000,COLUMN('Business Validation for 2.0.1'!V:V)-COLUMN('Business Validation for 2.0.1'!A:A)+1,FALSE))</f>
        <v/>
      </c>
      <c r="M185" s="28" t="s">
        <v>8467</v>
      </c>
    </row>
    <row r="186" spans="1:13" x14ac:dyDescent="0.25">
      <c r="A186" s="28" t="s">
        <v>913</v>
      </c>
      <c r="B186" s="28" t="s">
        <v>3721</v>
      </c>
      <c r="C186" s="28" t="str">
        <f t="shared" si="2"/>
        <v>s2md_BV218-1</v>
      </c>
      <c r="D186" s="28" t="s">
        <v>1437</v>
      </c>
      <c r="E186" s="28"/>
      <c r="F186" s="28"/>
      <c r="G186" s="28"/>
      <c r="H186" s="28"/>
      <c r="I186" s="28"/>
      <c r="J186" s="28" t="s">
        <v>3722</v>
      </c>
      <c r="K186" s="28" t="s">
        <v>1585</v>
      </c>
      <c r="L186" s="72" t="str">
        <f>IF(VLOOKUP(A186,'Business Validation for 2.0.1'!$A$2:$V$1000,COLUMN('Business Validation for 2.0.1'!V:V)-COLUMN('Business Validation for 2.0.1'!A:A)+1,FALSE)="","",VLOOKUP(A186,'Business Validation for 2.0.1'!$A$2:$V$1000,COLUMN('Business Validation for 2.0.1'!V:V)-COLUMN('Business Validation for 2.0.1'!A:A)+1,FALSE))</f>
        <v/>
      </c>
      <c r="M186" s="28" t="s">
        <v>3723</v>
      </c>
    </row>
    <row r="187" spans="1:13" x14ac:dyDescent="0.25">
      <c r="A187" s="28" t="s">
        <v>914</v>
      </c>
      <c r="B187" s="28" t="s">
        <v>3724</v>
      </c>
      <c r="C187" s="28" t="str">
        <f t="shared" si="2"/>
        <v>s2md_BV219-1</v>
      </c>
      <c r="D187" s="28" t="s">
        <v>1437</v>
      </c>
      <c r="E187" s="28"/>
      <c r="F187" s="28"/>
      <c r="G187" s="28"/>
      <c r="H187" s="28"/>
      <c r="I187" s="28"/>
      <c r="J187" s="28" t="s">
        <v>3725</v>
      </c>
      <c r="K187" s="28" t="s">
        <v>1585</v>
      </c>
      <c r="L187" s="72" t="str">
        <f>IF(VLOOKUP(A187,'Business Validation for 2.0.1'!$A$2:$V$1000,COLUMN('Business Validation for 2.0.1'!V:V)-COLUMN('Business Validation for 2.0.1'!A:A)+1,FALSE)="","",VLOOKUP(A187,'Business Validation for 2.0.1'!$A$2:$V$1000,COLUMN('Business Validation for 2.0.1'!V:V)-COLUMN('Business Validation for 2.0.1'!A:A)+1,FALSE))</f>
        <v/>
      </c>
      <c r="M187" s="28" t="s">
        <v>3726</v>
      </c>
    </row>
    <row r="188" spans="1:13" x14ac:dyDescent="0.25">
      <c r="A188" s="28" t="s">
        <v>750</v>
      </c>
      <c r="B188" s="28" t="s">
        <v>3727</v>
      </c>
      <c r="C188" s="28" t="str">
        <f t="shared" si="2"/>
        <v>s2md_BV22-1</v>
      </c>
      <c r="D188" s="28" t="s">
        <v>1168</v>
      </c>
      <c r="E188" s="28"/>
      <c r="F188" s="28"/>
      <c r="G188" s="28"/>
      <c r="H188" s="28"/>
      <c r="I188" s="28"/>
      <c r="J188" s="28" t="s">
        <v>3728</v>
      </c>
      <c r="K188" s="28" t="s">
        <v>1595</v>
      </c>
      <c r="L188" s="72" t="str">
        <f>IF(VLOOKUP(A188,'Business Validation for 2.0.1'!$A$2:$V$1000,COLUMN('Business Validation for 2.0.1'!V:V)-COLUMN('Business Validation for 2.0.1'!A:A)+1,FALSE)="","",VLOOKUP(A188,'Business Validation for 2.0.1'!$A$2:$V$1000,COLUMN('Business Validation for 2.0.1'!V:V)-COLUMN('Business Validation for 2.0.1'!A:A)+1,FALSE))</f>
        <v/>
      </c>
      <c r="M188" s="28" t="s">
        <v>3729</v>
      </c>
    </row>
    <row r="189" spans="1:13" x14ac:dyDescent="0.25">
      <c r="A189" s="28" t="s">
        <v>915</v>
      </c>
      <c r="B189" s="28" t="s">
        <v>3730</v>
      </c>
      <c r="C189" s="28" t="str">
        <f t="shared" si="2"/>
        <v>s2md_BV220-1</v>
      </c>
      <c r="D189" s="28" t="s">
        <v>1437</v>
      </c>
      <c r="E189" s="28"/>
      <c r="F189" s="28"/>
      <c r="G189" s="28"/>
      <c r="H189" s="28"/>
      <c r="I189" s="28"/>
      <c r="J189" s="28" t="s">
        <v>3731</v>
      </c>
      <c r="K189" s="28" t="s">
        <v>1585</v>
      </c>
      <c r="L189" s="72" t="str">
        <f>IF(VLOOKUP(A189,'Business Validation for 2.0.1'!$A$2:$V$1000,COLUMN('Business Validation for 2.0.1'!V:V)-COLUMN('Business Validation for 2.0.1'!A:A)+1,FALSE)="","",VLOOKUP(A189,'Business Validation for 2.0.1'!$A$2:$V$1000,COLUMN('Business Validation for 2.0.1'!V:V)-COLUMN('Business Validation for 2.0.1'!A:A)+1,FALSE))</f>
        <v/>
      </c>
      <c r="M189" s="28" t="s">
        <v>3732</v>
      </c>
    </row>
    <row r="190" spans="1:13" x14ac:dyDescent="0.25">
      <c r="A190" s="28" t="s">
        <v>916</v>
      </c>
      <c r="B190" s="28" t="s">
        <v>3733</v>
      </c>
      <c r="C190" s="28" t="str">
        <f t="shared" si="2"/>
        <v>s2md_BV221-1</v>
      </c>
      <c r="D190" s="28" t="s">
        <v>1437</v>
      </c>
      <c r="E190" s="28"/>
      <c r="F190" s="28"/>
      <c r="G190" s="28"/>
      <c r="H190" s="28"/>
      <c r="I190" s="28"/>
      <c r="J190" s="28" t="s">
        <v>3734</v>
      </c>
      <c r="K190" s="28" t="s">
        <v>1585</v>
      </c>
      <c r="L190" s="72" t="str">
        <f>IF(VLOOKUP(A190,'Business Validation for 2.0.1'!$A$2:$V$1000,COLUMN('Business Validation for 2.0.1'!V:V)-COLUMN('Business Validation for 2.0.1'!A:A)+1,FALSE)="","",VLOOKUP(A190,'Business Validation for 2.0.1'!$A$2:$V$1000,COLUMN('Business Validation for 2.0.1'!V:V)-COLUMN('Business Validation for 2.0.1'!A:A)+1,FALSE))</f>
        <v/>
      </c>
      <c r="M190" s="28" t="s">
        <v>3735</v>
      </c>
    </row>
    <row r="191" spans="1:13" x14ac:dyDescent="0.25">
      <c r="A191" s="28" t="s">
        <v>917</v>
      </c>
      <c r="B191" s="28" t="s">
        <v>3736</v>
      </c>
      <c r="C191" s="28" t="str">
        <f t="shared" si="2"/>
        <v>s2md_BV222-1</v>
      </c>
      <c r="D191" s="28" t="s">
        <v>1437</v>
      </c>
      <c r="E191" s="28"/>
      <c r="F191" s="28"/>
      <c r="G191" s="28"/>
      <c r="H191" s="28"/>
      <c r="I191" s="28"/>
      <c r="J191" s="28" t="s">
        <v>3737</v>
      </c>
      <c r="K191" s="28" t="s">
        <v>1585</v>
      </c>
      <c r="L191" s="72" t="str">
        <f>IF(VLOOKUP(A191,'Business Validation for 2.0.1'!$A$2:$V$1000,COLUMN('Business Validation for 2.0.1'!V:V)-COLUMN('Business Validation for 2.0.1'!A:A)+1,FALSE)="","",VLOOKUP(A191,'Business Validation for 2.0.1'!$A$2:$V$1000,COLUMN('Business Validation for 2.0.1'!V:V)-COLUMN('Business Validation for 2.0.1'!A:A)+1,FALSE))</f>
        <v/>
      </c>
      <c r="M191" s="28" t="s">
        <v>3738</v>
      </c>
    </row>
    <row r="192" spans="1:13" x14ac:dyDescent="0.25">
      <c r="A192" s="28" t="s">
        <v>918</v>
      </c>
      <c r="B192" s="28" t="s">
        <v>3739</v>
      </c>
      <c r="C192" s="28" t="str">
        <f t="shared" si="2"/>
        <v>s2md_BV223-1</v>
      </c>
      <c r="D192" s="28" t="s">
        <v>3582</v>
      </c>
      <c r="E192" s="28"/>
      <c r="F192" s="28"/>
      <c r="G192" s="28"/>
      <c r="H192" s="28"/>
      <c r="I192" s="28"/>
      <c r="J192" s="28" t="s">
        <v>3740</v>
      </c>
      <c r="K192" s="28" t="s">
        <v>1575</v>
      </c>
      <c r="L192" s="72" t="str">
        <f>IF(VLOOKUP(A192,'Business Validation for 2.0.1'!$A$2:$V$1000,COLUMN('Business Validation for 2.0.1'!V:V)-COLUMN('Business Validation for 2.0.1'!A:A)+1,FALSE)="","",VLOOKUP(A192,'Business Validation for 2.0.1'!$A$2:$V$1000,COLUMN('Business Validation for 2.0.1'!V:V)-COLUMN('Business Validation for 2.0.1'!A:A)+1,FALSE))</f>
        <v/>
      </c>
      <c r="M192" s="28" t="s">
        <v>3741</v>
      </c>
    </row>
    <row r="193" spans="1:13" x14ac:dyDescent="0.25">
      <c r="A193" s="28" t="s">
        <v>919</v>
      </c>
      <c r="B193" s="28" t="s">
        <v>3742</v>
      </c>
      <c r="C193" s="28" t="str">
        <f t="shared" si="2"/>
        <v>s2md_BV224-1</v>
      </c>
      <c r="D193" s="28" t="s">
        <v>3582</v>
      </c>
      <c r="E193" s="28"/>
      <c r="F193" s="28"/>
      <c r="G193" s="28"/>
      <c r="H193" s="28"/>
      <c r="I193" s="28"/>
      <c r="J193" s="28" t="s">
        <v>3743</v>
      </c>
      <c r="K193" s="28" t="s">
        <v>1583</v>
      </c>
      <c r="L193" s="72" t="str">
        <f>IF(VLOOKUP(A193,'Business Validation for 2.0.1'!$A$2:$V$1000,COLUMN('Business Validation for 2.0.1'!V:V)-COLUMN('Business Validation for 2.0.1'!A:A)+1,FALSE)="","",VLOOKUP(A193,'Business Validation for 2.0.1'!$A$2:$V$1000,COLUMN('Business Validation for 2.0.1'!V:V)-COLUMN('Business Validation for 2.0.1'!A:A)+1,FALSE))</f>
        <v/>
      </c>
      <c r="M193" s="28" t="s">
        <v>3744</v>
      </c>
    </row>
    <row r="194" spans="1:13" x14ac:dyDescent="0.25">
      <c r="A194" s="28" t="s">
        <v>920</v>
      </c>
      <c r="B194" s="28" t="s">
        <v>3745</v>
      </c>
      <c r="C194" s="28" t="str">
        <f t="shared" si="2"/>
        <v>s2md_BV225-1</v>
      </c>
      <c r="D194" s="28" t="s">
        <v>1437</v>
      </c>
      <c r="E194" s="28"/>
      <c r="F194" s="28"/>
      <c r="G194" s="28"/>
      <c r="H194" s="28"/>
      <c r="I194" s="28"/>
      <c r="J194" s="28" t="s">
        <v>3746</v>
      </c>
      <c r="K194" s="28" t="s">
        <v>1581</v>
      </c>
      <c r="L194" s="72" t="str">
        <f>IF(VLOOKUP(A194,'Business Validation for 2.0.1'!$A$2:$V$1000,COLUMN('Business Validation for 2.0.1'!V:V)-COLUMN('Business Validation for 2.0.1'!A:A)+1,FALSE)="","",VLOOKUP(A194,'Business Validation for 2.0.1'!$A$2:$V$1000,COLUMN('Business Validation for 2.0.1'!V:V)-COLUMN('Business Validation for 2.0.1'!A:A)+1,FALSE))</f>
        <v/>
      </c>
      <c r="M194" s="28" t="s">
        <v>3747</v>
      </c>
    </row>
    <row r="195" spans="1:13" x14ac:dyDescent="0.25">
      <c r="A195" s="28" t="s">
        <v>920</v>
      </c>
      <c r="B195" s="28" t="s">
        <v>3748</v>
      </c>
      <c r="C195" s="28" t="str">
        <f t="shared" ref="C195:C258" si="3">CONCATENATE("s2md_",UPPER(B195))</f>
        <v>s2md_BV225-2</v>
      </c>
      <c r="D195" s="28" t="s">
        <v>3673</v>
      </c>
      <c r="E195" s="28"/>
      <c r="F195" s="28"/>
      <c r="G195" s="28"/>
      <c r="H195" s="28"/>
      <c r="I195" s="28"/>
      <c r="J195" s="28" t="s">
        <v>3749</v>
      </c>
      <c r="K195" s="28" t="s">
        <v>1581</v>
      </c>
      <c r="L195" s="72" t="str">
        <f>IF(VLOOKUP(A195,'Business Validation for 2.0.1'!$A$2:$V$1000,COLUMN('Business Validation for 2.0.1'!V:V)-COLUMN('Business Validation for 2.0.1'!A:A)+1,FALSE)="","",VLOOKUP(A195,'Business Validation for 2.0.1'!$A$2:$V$1000,COLUMN('Business Validation for 2.0.1'!V:V)-COLUMN('Business Validation for 2.0.1'!A:A)+1,FALSE))</f>
        <v/>
      </c>
      <c r="M195" s="28" t="s">
        <v>3747</v>
      </c>
    </row>
    <row r="196" spans="1:13" x14ac:dyDescent="0.25">
      <c r="A196" s="28" t="s">
        <v>921</v>
      </c>
      <c r="B196" s="28" t="s">
        <v>7450</v>
      </c>
      <c r="C196" s="28" t="str">
        <f t="shared" si="3"/>
        <v>s2md_BV226-1-1</v>
      </c>
      <c r="D196" s="28" t="s">
        <v>3750</v>
      </c>
      <c r="E196" s="28"/>
      <c r="F196" s="28"/>
      <c r="G196" s="28"/>
      <c r="H196" s="28"/>
      <c r="I196" s="28"/>
      <c r="J196" s="28" t="s">
        <v>7676</v>
      </c>
      <c r="K196" s="28" t="s">
        <v>1590</v>
      </c>
      <c r="L196" s="72" t="str">
        <f>IF(VLOOKUP(A196,'Business Validation for 2.0.1'!$A$2:$V$1000,COLUMN('Business Validation for 2.0.1'!V:V)-COLUMN('Business Validation for 2.0.1'!A:A)+1,FALSE)="","",VLOOKUP(A196,'Business Validation for 2.0.1'!$A$2:$V$1000,COLUMN('Business Validation for 2.0.1'!V:V)-COLUMN('Business Validation for 2.0.1'!A:A)+1,FALSE))</f>
        <v/>
      </c>
      <c r="M196" s="28" t="s">
        <v>8468</v>
      </c>
    </row>
    <row r="197" spans="1:13" x14ac:dyDescent="0.25">
      <c r="A197" s="28" t="s">
        <v>921</v>
      </c>
      <c r="B197" s="28" t="s">
        <v>7451</v>
      </c>
      <c r="C197" s="28" t="str">
        <f t="shared" si="3"/>
        <v>s2md_BV226-2-1</v>
      </c>
      <c r="D197" s="28" t="s">
        <v>7672</v>
      </c>
      <c r="E197" s="28"/>
      <c r="F197" s="28"/>
      <c r="G197" s="28"/>
      <c r="H197" s="28"/>
      <c r="I197" s="28"/>
      <c r="J197" s="28" t="s">
        <v>7677</v>
      </c>
      <c r="K197" s="28" t="s">
        <v>1590</v>
      </c>
      <c r="L197" s="72" t="str">
        <f>IF(VLOOKUP(A197,'Business Validation for 2.0.1'!$A$2:$V$1000,COLUMN('Business Validation for 2.0.1'!V:V)-COLUMN('Business Validation for 2.0.1'!A:A)+1,FALSE)="","",VLOOKUP(A197,'Business Validation for 2.0.1'!$A$2:$V$1000,COLUMN('Business Validation for 2.0.1'!V:V)-COLUMN('Business Validation for 2.0.1'!A:A)+1,FALSE))</f>
        <v/>
      </c>
      <c r="M197" s="28" t="s">
        <v>8469</v>
      </c>
    </row>
    <row r="198" spans="1:13" x14ac:dyDescent="0.25">
      <c r="A198" s="28" t="s">
        <v>921</v>
      </c>
      <c r="B198" s="28" t="s">
        <v>7452</v>
      </c>
      <c r="C198" s="28" t="str">
        <f t="shared" si="3"/>
        <v>s2md_BV226-3-1</v>
      </c>
      <c r="D198" s="28" t="s">
        <v>3755</v>
      </c>
      <c r="E198" s="28"/>
      <c r="F198" s="28"/>
      <c r="G198" s="28"/>
      <c r="H198" s="28"/>
      <c r="I198" s="28"/>
      <c r="J198" s="28" t="s">
        <v>7678</v>
      </c>
      <c r="K198" s="28" t="s">
        <v>1590</v>
      </c>
      <c r="L198" s="72" t="str">
        <f>IF(VLOOKUP(A198,'Business Validation for 2.0.1'!$A$2:$V$1000,COLUMN('Business Validation for 2.0.1'!V:V)-COLUMN('Business Validation for 2.0.1'!A:A)+1,FALSE)="","",VLOOKUP(A198,'Business Validation for 2.0.1'!$A$2:$V$1000,COLUMN('Business Validation for 2.0.1'!V:V)-COLUMN('Business Validation for 2.0.1'!A:A)+1,FALSE))</f>
        <v/>
      </c>
      <c r="M198" s="28" t="s">
        <v>8470</v>
      </c>
    </row>
    <row r="199" spans="1:13" x14ac:dyDescent="0.25">
      <c r="A199" s="28" t="s">
        <v>922</v>
      </c>
      <c r="B199" s="28" t="s">
        <v>7453</v>
      </c>
      <c r="C199" s="28" t="str">
        <f t="shared" si="3"/>
        <v>s2md_BV227-1-1</v>
      </c>
      <c r="D199" s="28" t="s">
        <v>3750</v>
      </c>
      <c r="E199" s="28"/>
      <c r="F199" s="28"/>
      <c r="G199" s="28"/>
      <c r="H199" s="28"/>
      <c r="I199" s="28"/>
      <c r="J199" s="28" t="s">
        <v>7679</v>
      </c>
      <c r="K199" s="28" t="s">
        <v>1590</v>
      </c>
      <c r="L199" s="72" t="str">
        <f>IF(VLOOKUP(A199,'Business Validation for 2.0.1'!$A$2:$V$1000,COLUMN('Business Validation for 2.0.1'!V:V)-COLUMN('Business Validation for 2.0.1'!A:A)+1,FALSE)="","",VLOOKUP(A199,'Business Validation for 2.0.1'!$A$2:$V$1000,COLUMN('Business Validation for 2.0.1'!V:V)-COLUMN('Business Validation for 2.0.1'!A:A)+1,FALSE))</f>
        <v/>
      </c>
      <c r="M199" s="28" t="s">
        <v>8471</v>
      </c>
    </row>
    <row r="200" spans="1:13" x14ac:dyDescent="0.25">
      <c r="A200" s="28" t="s">
        <v>922</v>
      </c>
      <c r="B200" s="28" t="s">
        <v>7454</v>
      </c>
      <c r="C200" s="28" t="str">
        <f t="shared" si="3"/>
        <v>s2md_BV227-2-1</v>
      </c>
      <c r="D200" s="28" t="s">
        <v>7672</v>
      </c>
      <c r="E200" s="28"/>
      <c r="F200" s="28"/>
      <c r="G200" s="28"/>
      <c r="H200" s="28"/>
      <c r="I200" s="28"/>
      <c r="J200" s="28" t="s">
        <v>7680</v>
      </c>
      <c r="K200" s="28" t="s">
        <v>1590</v>
      </c>
      <c r="L200" s="72" t="str">
        <f>IF(VLOOKUP(A200,'Business Validation for 2.0.1'!$A$2:$V$1000,COLUMN('Business Validation for 2.0.1'!V:V)-COLUMN('Business Validation for 2.0.1'!A:A)+1,FALSE)="","",VLOOKUP(A200,'Business Validation for 2.0.1'!$A$2:$V$1000,COLUMN('Business Validation for 2.0.1'!V:V)-COLUMN('Business Validation for 2.0.1'!A:A)+1,FALSE))</f>
        <v/>
      </c>
      <c r="M200" s="28" t="s">
        <v>8472</v>
      </c>
    </row>
    <row r="201" spans="1:13" x14ac:dyDescent="0.25">
      <c r="A201" s="28" t="s">
        <v>922</v>
      </c>
      <c r="B201" s="28" t="s">
        <v>7455</v>
      </c>
      <c r="C201" s="28" t="str">
        <f t="shared" si="3"/>
        <v>s2md_BV227-3-1</v>
      </c>
      <c r="D201" s="28" t="s">
        <v>3755</v>
      </c>
      <c r="E201" s="28"/>
      <c r="F201" s="28"/>
      <c r="G201" s="28"/>
      <c r="H201" s="28"/>
      <c r="I201" s="28"/>
      <c r="J201" s="28" t="s">
        <v>7681</v>
      </c>
      <c r="K201" s="28" t="s">
        <v>1590</v>
      </c>
      <c r="L201" s="72" t="str">
        <f>IF(VLOOKUP(A201,'Business Validation for 2.0.1'!$A$2:$V$1000,COLUMN('Business Validation for 2.0.1'!V:V)-COLUMN('Business Validation for 2.0.1'!A:A)+1,FALSE)="","",VLOOKUP(A201,'Business Validation for 2.0.1'!$A$2:$V$1000,COLUMN('Business Validation for 2.0.1'!V:V)-COLUMN('Business Validation for 2.0.1'!A:A)+1,FALSE))</f>
        <v/>
      </c>
      <c r="M201" s="28" t="s">
        <v>8473</v>
      </c>
    </row>
    <row r="202" spans="1:13" x14ac:dyDescent="0.25">
      <c r="A202" s="28" t="s">
        <v>923</v>
      </c>
      <c r="B202" s="28" t="s">
        <v>7456</v>
      </c>
      <c r="C202" s="28" t="str">
        <f t="shared" si="3"/>
        <v>s2md_BV228-1-1</v>
      </c>
      <c r="D202" s="28" t="s">
        <v>3750</v>
      </c>
      <c r="E202" s="28"/>
      <c r="F202" s="28"/>
      <c r="G202" s="28"/>
      <c r="H202" s="28"/>
      <c r="I202" s="28"/>
      <c r="J202" s="28" t="s">
        <v>7682</v>
      </c>
      <c r="K202" s="28" t="s">
        <v>1590</v>
      </c>
      <c r="L202" s="72" t="str">
        <f>IF(VLOOKUP(A202,'Business Validation for 2.0.1'!$A$2:$V$1000,COLUMN('Business Validation for 2.0.1'!V:V)-COLUMN('Business Validation for 2.0.1'!A:A)+1,FALSE)="","",VLOOKUP(A202,'Business Validation for 2.0.1'!$A$2:$V$1000,COLUMN('Business Validation for 2.0.1'!V:V)-COLUMN('Business Validation for 2.0.1'!A:A)+1,FALSE))</f>
        <v/>
      </c>
      <c r="M202" s="28" t="s">
        <v>8474</v>
      </c>
    </row>
    <row r="203" spans="1:13" x14ac:dyDescent="0.25">
      <c r="A203" s="28" t="s">
        <v>923</v>
      </c>
      <c r="B203" s="28" t="s">
        <v>7457</v>
      </c>
      <c r="C203" s="28" t="str">
        <f t="shared" si="3"/>
        <v>s2md_BV228-2-1</v>
      </c>
      <c r="D203" s="28" t="s">
        <v>7672</v>
      </c>
      <c r="E203" s="28"/>
      <c r="F203" s="28"/>
      <c r="G203" s="28"/>
      <c r="H203" s="28"/>
      <c r="I203" s="28"/>
      <c r="J203" s="28" t="s">
        <v>7683</v>
      </c>
      <c r="K203" s="28" t="s">
        <v>1590</v>
      </c>
      <c r="L203" s="72" t="str">
        <f>IF(VLOOKUP(A203,'Business Validation for 2.0.1'!$A$2:$V$1000,COLUMN('Business Validation for 2.0.1'!V:V)-COLUMN('Business Validation for 2.0.1'!A:A)+1,FALSE)="","",VLOOKUP(A203,'Business Validation for 2.0.1'!$A$2:$V$1000,COLUMN('Business Validation for 2.0.1'!V:V)-COLUMN('Business Validation for 2.0.1'!A:A)+1,FALSE))</f>
        <v/>
      </c>
      <c r="M203" s="28" t="s">
        <v>8475</v>
      </c>
    </row>
    <row r="204" spans="1:13" x14ac:dyDescent="0.25">
      <c r="A204" s="28" t="s">
        <v>923</v>
      </c>
      <c r="B204" s="28" t="s">
        <v>7458</v>
      </c>
      <c r="C204" s="28" t="str">
        <f t="shared" si="3"/>
        <v>s2md_BV228-3-1</v>
      </c>
      <c r="D204" s="28" t="s">
        <v>3755</v>
      </c>
      <c r="E204" s="28"/>
      <c r="F204" s="28"/>
      <c r="G204" s="28"/>
      <c r="H204" s="28"/>
      <c r="I204" s="28"/>
      <c r="J204" s="28" t="s">
        <v>7684</v>
      </c>
      <c r="K204" s="28" t="s">
        <v>1590</v>
      </c>
      <c r="L204" s="72" t="str">
        <f>IF(VLOOKUP(A204,'Business Validation for 2.0.1'!$A$2:$V$1000,COLUMN('Business Validation for 2.0.1'!V:V)-COLUMN('Business Validation for 2.0.1'!A:A)+1,FALSE)="","",VLOOKUP(A204,'Business Validation for 2.0.1'!$A$2:$V$1000,COLUMN('Business Validation for 2.0.1'!V:V)-COLUMN('Business Validation for 2.0.1'!A:A)+1,FALSE))</f>
        <v/>
      </c>
      <c r="M204" s="28" t="s">
        <v>8476</v>
      </c>
    </row>
    <row r="205" spans="1:13" x14ac:dyDescent="0.25">
      <c r="A205" s="28" t="s">
        <v>924</v>
      </c>
      <c r="B205" s="28" t="s">
        <v>7459</v>
      </c>
      <c r="C205" s="28" t="str">
        <f t="shared" si="3"/>
        <v>s2md_BV229-1-1</v>
      </c>
      <c r="D205" s="28" t="s">
        <v>3750</v>
      </c>
      <c r="E205" s="28"/>
      <c r="F205" s="28"/>
      <c r="G205" s="28"/>
      <c r="H205" s="28"/>
      <c r="I205" s="28"/>
      <c r="J205" s="28" t="s">
        <v>7685</v>
      </c>
      <c r="K205" s="28" t="s">
        <v>1590</v>
      </c>
      <c r="L205" s="72" t="str">
        <f>IF(VLOOKUP(A205,'Business Validation for 2.0.1'!$A$2:$V$1000,COLUMN('Business Validation for 2.0.1'!V:V)-COLUMN('Business Validation for 2.0.1'!A:A)+1,FALSE)="","",VLOOKUP(A205,'Business Validation for 2.0.1'!$A$2:$V$1000,COLUMN('Business Validation for 2.0.1'!V:V)-COLUMN('Business Validation for 2.0.1'!A:A)+1,FALSE))</f>
        <v/>
      </c>
      <c r="M205" s="28" t="s">
        <v>8477</v>
      </c>
    </row>
    <row r="206" spans="1:13" x14ac:dyDescent="0.25">
      <c r="A206" s="28" t="s">
        <v>924</v>
      </c>
      <c r="B206" s="28" t="s">
        <v>7460</v>
      </c>
      <c r="C206" s="28" t="str">
        <f t="shared" si="3"/>
        <v>s2md_BV229-2-1</v>
      </c>
      <c r="D206" s="28" t="s">
        <v>7672</v>
      </c>
      <c r="E206" s="28"/>
      <c r="F206" s="28"/>
      <c r="G206" s="28"/>
      <c r="H206" s="28"/>
      <c r="I206" s="28"/>
      <c r="J206" s="28" t="s">
        <v>7686</v>
      </c>
      <c r="K206" s="28" t="s">
        <v>1590</v>
      </c>
      <c r="L206" s="72" t="str">
        <f>IF(VLOOKUP(A206,'Business Validation for 2.0.1'!$A$2:$V$1000,COLUMN('Business Validation for 2.0.1'!V:V)-COLUMN('Business Validation for 2.0.1'!A:A)+1,FALSE)="","",VLOOKUP(A206,'Business Validation for 2.0.1'!$A$2:$V$1000,COLUMN('Business Validation for 2.0.1'!V:V)-COLUMN('Business Validation for 2.0.1'!A:A)+1,FALSE))</f>
        <v/>
      </c>
      <c r="M206" s="28" t="s">
        <v>8478</v>
      </c>
    </row>
    <row r="207" spans="1:13" x14ac:dyDescent="0.25">
      <c r="A207" s="28" t="s">
        <v>924</v>
      </c>
      <c r="B207" s="28" t="s">
        <v>7461</v>
      </c>
      <c r="C207" s="28" t="str">
        <f t="shared" si="3"/>
        <v>s2md_BV229-3-1</v>
      </c>
      <c r="D207" s="28" t="s">
        <v>3755</v>
      </c>
      <c r="E207" s="28"/>
      <c r="F207" s="28"/>
      <c r="G207" s="28"/>
      <c r="H207" s="28"/>
      <c r="I207" s="28"/>
      <c r="J207" s="28" t="s">
        <v>7687</v>
      </c>
      <c r="K207" s="28" t="s">
        <v>1590</v>
      </c>
      <c r="L207" s="72" t="str">
        <f>IF(VLOOKUP(A207,'Business Validation for 2.0.1'!$A$2:$V$1000,COLUMN('Business Validation for 2.0.1'!V:V)-COLUMN('Business Validation for 2.0.1'!A:A)+1,FALSE)="","",VLOOKUP(A207,'Business Validation for 2.0.1'!$A$2:$V$1000,COLUMN('Business Validation for 2.0.1'!V:V)-COLUMN('Business Validation for 2.0.1'!A:A)+1,FALSE))</f>
        <v/>
      </c>
      <c r="M207" s="28" t="s">
        <v>8479</v>
      </c>
    </row>
    <row r="208" spans="1:13" x14ac:dyDescent="0.25">
      <c r="A208" s="28" t="s">
        <v>751</v>
      </c>
      <c r="B208" s="28" t="s">
        <v>3751</v>
      </c>
      <c r="C208" s="28" t="str">
        <f t="shared" si="3"/>
        <v>s2md_BV23-1</v>
      </c>
      <c r="D208" s="28" t="s">
        <v>1168</v>
      </c>
      <c r="E208" s="28"/>
      <c r="F208" s="28"/>
      <c r="G208" s="28"/>
      <c r="H208" s="28"/>
      <c r="I208" s="28"/>
      <c r="J208" s="28" t="s">
        <v>3752</v>
      </c>
      <c r="K208" s="28" t="s">
        <v>1595</v>
      </c>
      <c r="L208" s="72" t="str">
        <f>IF(VLOOKUP(A208,'Business Validation for 2.0.1'!$A$2:$V$1000,COLUMN('Business Validation for 2.0.1'!V:V)-COLUMN('Business Validation for 2.0.1'!A:A)+1,FALSE)="","",VLOOKUP(A208,'Business Validation for 2.0.1'!$A$2:$V$1000,COLUMN('Business Validation for 2.0.1'!V:V)-COLUMN('Business Validation for 2.0.1'!A:A)+1,FALSE))</f>
        <v/>
      </c>
      <c r="M208" s="28" t="s">
        <v>3753</v>
      </c>
    </row>
    <row r="209" spans="1:13" x14ac:dyDescent="0.25">
      <c r="A209" s="28" t="s">
        <v>925</v>
      </c>
      <c r="B209" s="28" t="s">
        <v>3754</v>
      </c>
      <c r="C209" s="28" t="str">
        <f t="shared" si="3"/>
        <v>s2md_BV230-1</v>
      </c>
      <c r="D209" s="28" t="s">
        <v>3755</v>
      </c>
      <c r="E209" s="28"/>
      <c r="F209" s="28"/>
      <c r="G209" s="28"/>
      <c r="H209" s="28"/>
      <c r="I209" s="28"/>
      <c r="J209" s="28" t="s">
        <v>3756</v>
      </c>
      <c r="K209" s="28" t="s">
        <v>1581</v>
      </c>
      <c r="L209" s="72" t="str">
        <f>IF(VLOOKUP(A209,'Business Validation for 2.0.1'!$A$2:$V$1000,COLUMN('Business Validation for 2.0.1'!V:V)-COLUMN('Business Validation for 2.0.1'!A:A)+1,FALSE)="","",VLOOKUP(A209,'Business Validation for 2.0.1'!$A$2:$V$1000,COLUMN('Business Validation for 2.0.1'!V:V)-COLUMN('Business Validation for 2.0.1'!A:A)+1,FALSE))</f>
        <v/>
      </c>
      <c r="M209" s="28" t="s">
        <v>3757</v>
      </c>
    </row>
    <row r="210" spans="1:13" x14ac:dyDescent="0.25">
      <c r="A210" s="28" t="s">
        <v>926</v>
      </c>
      <c r="B210" s="28" t="s">
        <v>7462</v>
      </c>
      <c r="C210" s="28" t="str">
        <f t="shared" si="3"/>
        <v>s2md_BV231-1-1</v>
      </c>
      <c r="D210" s="28" t="s">
        <v>3758</v>
      </c>
      <c r="E210" s="28"/>
      <c r="F210" s="28"/>
      <c r="G210" s="28"/>
      <c r="H210" s="28"/>
      <c r="I210" s="28"/>
      <c r="J210" s="28" t="s">
        <v>7688</v>
      </c>
      <c r="K210" s="28" t="s">
        <v>1585</v>
      </c>
      <c r="L210" s="72" t="str">
        <f>IF(VLOOKUP(A210,'Business Validation for 2.0.1'!$A$2:$V$1000,COLUMN('Business Validation for 2.0.1'!V:V)-COLUMN('Business Validation for 2.0.1'!A:A)+1,FALSE)="","",VLOOKUP(A210,'Business Validation for 2.0.1'!$A$2:$V$1000,COLUMN('Business Validation for 2.0.1'!V:V)-COLUMN('Business Validation for 2.0.1'!A:A)+1,FALSE))</f>
        <v/>
      </c>
      <c r="M210" s="28" t="s">
        <v>8480</v>
      </c>
    </row>
    <row r="211" spans="1:13" x14ac:dyDescent="0.25">
      <c r="A211" s="28" t="s">
        <v>926</v>
      </c>
      <c r="B211" s="28" t="s">
        <v>7463</v>
      </c>
      <c r="C211" s="28" t="str">
        <f t="shared" si="3"/>
        <v>s2md_BV231-2-1</v>
      </c>
      <c r="D211" s="28" t="s">
        <v>7673</v>
      </c>
      <c r="E211" s="28"/>
      <c r="F211" s="28"/>
      <c r="G211" s="28"/>
      <c r="H211" s="28"/>
      <c r="I211" s="28"/>
      <c r="J211" s="28" t="s">
        <v>7689</v>
      </c>
      <c r="K211" s="28" t="s">
        <v>1585</v>
      </c>
      <c r="L211" s="72" t="str">
        <f>IF(VLOOKUP(A211,'Business Validation for 2.0.1'!$A$2:$V$1000,COLUMN('Business Validation for 2.0.1'!V:V)-COLUMN('Business Validation for 2.0.1'!A:A)+1,FALSE)="","",VLOOKUP(A211,'Business Validation for 2.0.1'!$A$2:$V$1000,COLUMN('Business Validation for 2.0.1'!V:V)-COLUMN('Business Validation for 2.0.1'!A:A)+1,FALSE))</f>
        <v/>
      </c>
      <c r="M211" s="28" t="s">
        <v>8481</v>
      </c>
    </row>
    <row r="212" spans="1:13" x14ac:dyDescent="0.25">
      <c r="A212" s="28" t="s">
        <v>926</v>
      </c>
      <c r="B212" s="28" t="s">
        <v>7464</v>
      </c>
      <c r="C212" s="28" t="str">
        <f t="shared" si="3"/>
        <v>s2md_BV231-3-1</v>
      </c>
      <c r="D212" s="28" t="s">
        <v>3760</v>
      </c>
      <c r="E212" s="28"/>
      <c r="F212" s="28"/>
      <c r="G212" s="28"/>
      <c r="H212" s="28"/>
      <c r="I212" s="28"/>
      <c r="J212" s="28" t="s">
        <v>7690</v>
      </c>
      <c r="K212" s="28" t="s">
        <v>1585</v>
      </c>
      <c r="L212" s="72" t="str">
        <f>IF(VLOOKUP(A212,'Business Validation for 2.0.1'!$A$2:$V$1000,COLUMN('Business Validation for 2.0.1'!V:V)-COLUMN('Business Validation for 2.0.1'!A:A)+1,FALSE)="","",VLOOKUP(A212,'Business Validation for 2.0.1'!$A$2:$V$1000,COLUMN('Business Validation for 2.0.1'!V:V)-COLUMN('Business Validation for 2.0.1'!A:A)+1,FALSE))</f>
        <v/>
      </c>
      <c r="M212" s="28" t="s">
        <v>8482</v>
      </c>
    </row>
    <row r="213" spans="1:13" x14ac:dyDescent="0.25">
      <c r="A213" s="28" t="s">
        <v>927</v>
      </c>
      <c r="B213" s="28" t="s">
        <v>7465</v>
      </c>
      <c r="C213" s="28" t="str">
        <f t="shared" si="3"/>
        <v>s2md_BV232-1-1</v>
      </c>
      <c r="D213" s="28" t="s">
        <v>3758</v>
      </c>
      <c r="E213" s="28"/>
      <c r="F213" s="28"/>
      <c r="G213" s="28"/>
      <c r="H213" s="28"/>
      <c r="I213" s="28"/>
      <c r="J213" s="28" t="s">
        <v>7691</v>
      </c>
      <c r="K213" s="28" t="s">
        <v>1585</v>
      </c>
      <c r="L213" s="72" t="str">
        <f>IF(VLOOKUP(A213,'Business Validation for 2.0.1'!$A$2:$V$1000,COLUMN('Business Validation for 2.0.1'!V:V)-COLUMN('Business Validation for 2.0.1'!A:A)+1,FALSE)="","",VLOOKUP(A213,'Business Validation for 2.0.1'!$A$2:$V$1000,COLUMN('Business Validation for 2.0.1'!V:V)-COLUMN('Business Validation for 2.0.1'!A:A)+1,FALSE))</f>
        <v/>
      </c>
      <c r="M213" s="28" t="s">
        <v>8483</v>
      </c>
    </row>
    <row r="214" spans="1:13" x14ac:dyDescent="0.25">
      <c r="A214" s="28" t="s">
        <v>927</v>
      </c>
      <c r="B214" s="28" t="s">
        <v>7466</v>
      </c>
      <c r="C214" s="28" t="str">
        <f t="shared" si="3"/>
        <v>s2md_BV232-2-1</v>
      </c>
      <c r="D214" s="28" t="s">
        <v>7673</v>
      </c>
      <c r="E214" s="28"/>
      <c r="F214" s="28"/>
      <c r="G214" s="28"/>
      <c r="H214" s="28"/>
      <c r="I214" s="28"/>
      <c r="J214" s="28" t="s">
        <v>7692</v>
      </c>
      <c r="K214" s="28" t="s">
        <v>1585</v>
      </c>
      <c r="L214" s="72" t="str">
        <f>IF(VLOOKUP(A214,'Business Validation for 2.0.1'!$A$2:$V$1000,COLUMN('Business Validation for 2.0.1'!V:V)-COLUMN('Business Validation for 2.0.1'!A:A)+1,FALSE)="","",VLOOKUP(A214,'Business Validation for 2.0.1'!$A$2:$V$1000,COLUMN('Business Validation for 2.0.1'!V:V)-COLUMN('Business Validation for 2.0.1'!A:A)+1,FALSE))</f>
        <v/>
      </c>
      <c r="M214" s="28" t="s">
        <v>8484</v>
      </c>
    </row>
    <row r="215" spans="1:13" x14ac:dyDescent="0.25">
      <c r="A215" s="28" t="s">
        <v>927</v>
      </c>
      <c r="B215" s="28" t="s">
        <v>7467</v>
      </c>
      <c r="C215" s="28" t="str">
        <f t="shared" si="3"/>
        <v>s2md_BV232-3-1</v>
      </c>
      <c r="D215" s="28" t="s">
        <v>3760</v>
      </c>
      <c r="E215" s="28"/>
      <c r="F215" s="28"/>
      <c r="G215" s="28"/>
      <c r="H215" s="28"/>
      <c r="I215" s="28"/>
      <c r="J215" s="28" t="s">
        <v>7693</v>
      </c>
      <c r="K215" s="28" t="s">
        <v>1585</v>
      </c>
      <c r="L215" s="72" t="str">
        <f>IF(VLOOKUP(A215,'Business Validation for 2.0.1'!$A$2:$V$1000,COLUMN('Business Validation for 2.0.1'!V:V)-COLUMN('Business Validation for 2.0.1'!A:A)+1,FALSE)="","",VLOOKUP(A215,'Business Validation for 2.0.1'!$A$2:$V$1000,COLUMN('Business Validation for 2.0.1'!V:V)-COLUMN('Business Validation for 2.0.1'!A:A)+1,FALSE))</f>
        <v/>
      </c>
      <c r="M215" s="28" t="s">
        <v>8485</v>
      </c>
    </row>
    <row r="216" spans="1:13" x14ac:dyDescent="0.25">
      <c r="A216" s="28" t="s">
        <v>928</v>
      </c>
      <c r="B216" s="28" t="s">
        <v>7468</v>
      </c>
      <c r="C216" s="28" t="str">
        <f t="shared" si="3"/>
        <v>s2md_BV233-1-1</v>
      </c>
      <c r="D216" s="28" t="s">
        <v>3758</v>
      </c>
      <c r="E216" s="28"/>
      <c r="F216" s="28"/>
      <c r="G216" s="28"/>
      <c r="H216" s="28"/>
      <c r="I216" s="28"/>
      <c r="J216" s="28" t="s">
        <v>7694</v>
      </c>
      <c r="K216" s="28" t="s">
        <v>1585</v>
      </c>
      <c r="L216" s="72" t="str">
        <f>IF(VLOOKUP(A216,'Business Validation for 2.0.1'!$A$2:$V$1000,COLUMN('Business Validation for 2.0.1'!V:V)-COLUMN('Business Validation for 2.0.1'!A:A)+1,FALSE)="","",VLOOKUP(A216,'Business Validation for 2.0.1'!$A$2:$V$1000,COLUMN('Business Validation for 2.0.1'!V:V)-COLUMN('Business Validation for 2.0.1'!A:A)+1,FALSE))</f>
        <v/>
      </c>
      <c r="M216" s="28" t="s">
        <v>8486</v>
      </c>
    </row>
    <row r="217" spans="1:13" x14ac:dyDescent="0.25">
      <c r="A217" s="28" t="s">
        <v>928</v>
      </c>
      <c r="B217" s="28" t="s">
        <v>7469</v>
      </c>
      <c r="C217" s="28" t="str">
        <f t="shared" si="3"/>
        <v>s2md_BV233-2-1</v>
      </c>
      <c r="D217" s="28" t="s">
        <v>7673</v>
      </c>
      <c r="E217" s="28"/>
      <c r="F217" s="28"/>
      <c r="G217" s="28"/>
      <c r="H217" s="28"/>
      <c r="I217" s="28"/>
      <c r="J217" s="28" t="s">
        <v>7695</v>
      </c>
      <c r="K217" s="28" t="s">
        <v>1585</v>
      </c>
      <c r="L217" s="72" t="str">
        <f>IF(VLOOKUP(A217,'Business Validation for 2.0.1'!$A$2:$V$1000,COLUMN('Business Validation for 2.0.1'!V:V)-COLUMN('Business Validation for 2.0.1'!A:A)+1,FALSE)="","",VLOOKUP(A217,'Business Validation for 2.0.1'!$A$2:$V$1000,COLUMN('Business Validation for 2.0.1'!V:V)-COLUMN('Business Validation for 2.0.1'!A:A)+1,FALSE))</f>
        <v/>
      </c>
      <c r="M217" s="28" t="s">
        <v>8487</v>
      </c>
    </row>
    <row r="218" spans="1:13" x14ac:dyDescent="0.25">
      <c r="A218" s="28" t="s">
        <v>928</v>
      </c>
      <c r="B218" s="28" t="s">
        <v>7470</v>
      </c>
      <c r="C218" s="28" t="str">
        <f t="shared" si="3"/>
        <v>s2md_BV233-3-1</v>
      </c>
      <c r="D218" s="28" t="s">
        <v>3760</v>
      </c>
      <c r="E218" s="28"/>
      <c r="F218" s="28"/>
      <c r="G218" s="28"/>
      <c r="H218" s="28"/>
      <c r="I218" s="28"/>
      <c r="J218" s="28" t="s">
        <v>7696</v>
      </c>
      <c r="K218" s="28" t="s">
        <v>1585</v>
      </c>
      <c r="L218" s="72" t="str">
        <f>IF(VLOOKUP(A218,'Business Validation for 2.0.1'!$A$2:$V$1000,COLUMN('Business Validation for 2.0.1'!V:V)-COLUMN('Business Validation for 2.0.1'!A:A)+1,FALSE)="","",VLOOKUP(A218,'Business Validation for 2.0.1'!$A$2:$V$1000,COLUMN('Business Validation for 2.0.1'!V:V)-COLUMN('Business Validation for 2.0.1'!A:A)+1,FALSE))</f>
        <v/>
      </c>
      <c r="M218" s="28" t="s">
        <v>8488</v>
      </c>
    </row>
    <row r="219" spans="1:13" x14ac:dyDescent="0.25">
      <c r="A219" s="28" t="s">
        <v>929</v>
      </c>
      <c r="B219" s="28" t="s">
        <v>7471</v>
      </c>
      <c r="C219" s="28" t="str">
        <f t="shared" si="3"/>
        <v>s2md_BV234-1-1</v>
      </c>
      <c r="D219" s="28" t="s">
        <v>3758</v>
      </c>
      <c r="E219" s="28"/>
      <c r="F219" s="28"/>
      <c r="G219" s="28"/>
      <c r="H219" s="28"/>
      <c r="I219" s="28"/>
      <c r="J219" s="28" t="s">
        <v>7697</v>
      </c>
      <c r="K219" s="28" t="s">
        <v>1585</v>
      </c>
      <c r="L219" s="72" t="str">
        <f>IF(VLOOKUP(A219,'Business Validation for 2.0.1'!$A$2:$V$1000,COLUMN('Business Validation for 2.0.1'!V:V)-COLUMN('Business Validation for 2.0.1'!A:A)+1,FALSE)="","",VLOOKUP(A219,'Business Validation for 2.0.1'!$A$2:$V$1000,COLUMN('Business Validation for 2.0.1'!V:V)-COLUMN('Business Validation for 2.0.1'!A:A)+1,FALSE))</f>
        <v/>
      </c>
      <c r="M219" s="28" t="s">
        <v>8489</v>
      </c>
    </row>
    <row r="220" spans="1:13" x14ac:dyDescent="0.25">
      <c r="A220" s="28" t="s">
        <v>929</v>
      </c>
      <c r="B220" s="28" t="s">
        <v>7472</v>
      </c>
      <c r="C220" s="28" t="str">
        <f t="shared" si="3"/>
        <v>s2md_BV234-2-1</v>
      </c>
      <c r="D220" s="28" t="s">
        <v>7673</v>
      </c>
      <c r="E220" s="28"/>
      <c r="F220" s="28"/>
      <c r="G220" s="28"/>
      <c r="H220" s="28"/>
      <c r="I220" s="28"/>
      <c r="J220" s="28" t="s">
        <v>7698</v>
      </c>
      <c r="K220" s="28" t="s">
        <v>1585</v>
      </c>
      <c r="L220" s="72" t="str">
        <f>IF(VLOOKUP(A220,'Business Validation for 2.0.1'!$A$2:$V$1000,COLUMN('Business Validation for 2.0.1'!V:V)-COLUMN('Business Validation for 2.0.1'!A:A)+1,FALSE)="","",VLOOKUP(A220,'Business Validation for 2.0.1'!$A$2:$V$1000,COLUMN('Business Validation for 2.0.1'!V:V)-COLUMN('Business Validation for 2.0.1'!A:A)+1,FALSE))</f>
        <v/>
      </c>
      <c r="M220" s="28" t="s">
        <v>8490</v>
      </c>
    </row>
    <row r="221" spans="1:13" x14ac:dyDescent="0.25">
      <c r="A221" s="28" t="s">
        <v>929</v>
      </c>
      <c r="B221" s="28" t="s">
        <v>7473</v>
      </c>
      <c r="C221" s="28" t="str">
        <f t="shared" si="3"/>
        <v>s2md_BV234-3-1</v>
      </c>
      <c r="D221" s="28" t="s">
        <v>3760</v>
      </c>
      <c r="E221" s="28"/>
      <c r="F221" s="28"/>
      <c r="G221" s="28"/>
      <c r="H221" s="28"/>
      <c r="I221" s="28"/>
      <c r="J221" s="28" t="s">
        <v>7699</v>
      </c>
      <c r="K221" s="28" t="s">
        <v>1585</v>
      </c>
      <c r="L221" s="72" t="str">
        <f>IF(VLOOKUP(A221,'Business Validation for 2.0.1'!$A$2:$V$1000,COLUMN('Business Validation for 2.0.1'!V:V)-COLUMN('Business Validation for 2.0.1'!A:A)+1,FALSE)="","",VLOOKUP(A221,'Business Validation for 2.0.1'!$A$2:$V$1000,COLUMN('Business Validation for 2.0.1'!V:V)-COLUMN('Business Validation for 2.0.1'!A:A)+1,FALSE))</f>
        <v/>
      </c>
      <c r="M221" s="28" t="s">
        <v>8491</v>
      </c>
    </row>
    <row r="222" spans="1:13" x14ac:dyDescent="0.25">
      <c r="A222" s="28" t="s">
        <v>930</v>
      </c>
      <c r="B222" s="28" t="s">
        <v>3759</v>
      </c>
      <c r="C222" s="28" t="str">
        <f t="shared" si="3"/>
        <v>s2md_BV235-1</v>
      </c>
      <c r="D222" s="28" t="s">
        <v>3760</v>
      </c>
      <c r="E222" s="28"/>
      <c r="F222" s="28"/>
      <c r="G222" s="28"/>
      <c r="H222" s="28"/>
      <c r="I222" s="28"/>
      <c r="J222" s="28" t="s">
        <v>3761</v>
      </c>
      <c r="K222" s="28" t="s">
        <v>1581</v>
      </c>
      <c r="L222" s="72" t="str">
        <f>IF(VLOOKUP(A222,'Business Validation for 2.0.1'!$A$2:$V$1000,COLUMN('Business Validation for 2.0.1'!V:V)-COLUMN('Business Validation for 2.0.1'!A:A)+1,FALSE)="","",VLOOKUP(A222,'Business Validation for 2.0.1'!$A$2:$V$1000,COLUMN('Business Validation for 2.0.1'!V:V)-COLUMN('Business Validation for 2.0.1'!A:A)+1,FALSE))</f>
        <v/>
      </c>
      <c r="M222" s="28" t="s">
        <v>3762</v>
      </c>
    </row>
    <row r="223" spans="1:13" x14ac:dyDescent="0.25">
      <c r="A223" s="28" t="s">
        <v>931</v>
      </c>
      <c r="B223" s="28" t="s">
        <v>3763</v>
      </c>
      <c r="C223" s="28" t="str">
        <f t="shared" si="3"/>
        <v>s2md_BV236-1</v>
      </c>
      <c r="D223" s="28" t="s">
        <v>3764</v>
      </c>
      <c r="E223" s="28"/>
      <c r="F223" s="28"/>
      <c r="G223" s="28"/>
      <c r="H223" s="28"/>
      <c r="I223" s="28"/>
      <c r="J223" s="28" t="s">
        <v>3765</v>
      </c>
      <c r="K223" s="28" t="s">
        <v>1591</v>
      </c>
      <c r="L223" s="72" t="str">
        <f>IF(VLOOKUP(A223,'Business Validation for 2.0.1'!$A$2:$V$1000,COLUMN('Business Validation for 2.0.1'!V:V)-COLUMN('Business Validation for 2.0.1'!A:A)+1,FALSE)="","",VLOOKUP(A223,'Business Validation for 2.0.1'!$A$2:$V$1000,COLUMN('Business Validation for 2.0.1'!V:V)-COLUMN('Business Validation for 2.0.1'!A:A)+1,FALSE))</f>
        <v/>
      </c>
      <c r="M223" s="28" t="s">
        <v>3766</v>
      </c>
    </row>
    <row r="224" spans="1:13" x14ac:dyDescent="0.25">
      <c r="A224" s="28" t="s">
        <v>932</v>
      </c>
      <c r="B224" s="28" t="s">
        <v>3767</v>
      </c>
      <c r="C224" s="28" t="str">
        <f t="shared" si="3"/>
        <v>s2md_BV237-1</v>
      </c>
      <c r="D224" s="28" t="s">
        <v>3365</v>
      </c>
      <c r="E224" s="28"/>
      <c r="F224" s="28"/>
      <c r="G224" s="28"/>
      <c r="H224" s="28"/>
      <c r="I224" s="28"/>
      <c r="J224" s="28" t="s">
        <v>3768</v>
      </c>
      <c r="K224" s="28" t="s">
        <v>8294</v>
      </c>
      <c r="L224" s="72" t="str">
        <f>IF(VLOOKUP(A224,'Business Validation for 2.0.1'!$A$2:$V$1000,COLUMN('Business Validation for 2.0.1'!V:V)-COLUMN('Business Validation for 2.0.1'!A:A)+1,FALSE)="","",VLOOKUP(A224,'Business Validation for 2.0.1'!$A$2:$V$1000,COLUMN('Business Validation for 2.0.1'!V:V)-COLUMN('Business Validation for 2.0.1'!A:A)+1,FALSE))</f>
        <v/>
      </c>
      <c r="M224" s="28" t="s">
        <v>7902</v>
      </c>
    </row>
    <row r="225" spans="1:13" x14ac:dyDescent="0.25">
      <c r="A225" s="28" t="s">
        <v>932</v>
      </c>
      <c r="B225" s="28" t="s">
        <v>3769</v>
      </c>
      <c r="C225" s="28" t="str">
        <f t="shared" si="3"/>
        <v>s2md_BV237-2</v>
      </c>
      <c r="D225" s="28" t="s">
        <v>3770</v>
      </c>
      <c r="E225" s="28"/>
      <c r="F225" s="28"/>
      <c r="G225" s="28"/>
      <c r="H225" s="28"/>
      <c r="I225" s="28"/>
      <c r="J225" s="28" t="s">
        <v>3771</v>
      </c>
      <c r="K225" s="28" t="s">
        <v>8294</v>
      </c>
      <c r="L225" s="72" t="str">
        <f>IF(VLOOKUP(A225,'Business Validation for 2.0.1'!$A$2:$V$1000,COLUMN('Business Validation for 2.0.1'!V:V)-COLUMN('Business Validation for 2.0.1'!A:A)+1,FALSE)="","",VLOOKUP(A225,'Business Validation for 2.0.1'!$A$2:$V$1000,COLUMN('Business Validation for 2.0.1'!V:V)-COLUMN('Business Validation for 2.0.1'!A:A)+1,FALSE))</f>
        <v/>
      </c>
      <c r="M225" s="28" t="s">
        <v>7902</v>
      </c>
    </row>
    <row r="226" spans="1:13" x14ac:dyDescent="0.25">
      <c r="A226" s="28" t="s">
        <v>932</v>
      </c>
      <c r="B226" s="28" t="s">
        <v>3772</v>
      </c>
      <c r="C226" s="28" t="str">
        <f t="shared" si="3"/>
        <v>s2md_BV237-3</v>
      </c>
      <c r="D226" s="28" t="s">
        <v>3773</v>
      </c>
      <c r="E226" s="28"/>
      <c r="F226" s="28"/>
      <c r="G226" s="28"/>
      <c r="H226" s="28"/>
      <c r="I226" s="28"/>
      <c r="J226" s="28" t="s">
        <v>3774</v>
      </c>
      <c r="K226" s="28" t="s">
        <v>8294</v>
      </c>
      <c r="L226" s="72" t="str">
        <f>IF(VLOOKUP(A226,'Business Validation for 2.0.1'!$A$2:$V$1000,COLUMN('Business Validation for 2.0.1'!V:V)-COLUMN('Business Validation for 2.0.1'!A:A)+1,FALSE)="","",VLOOKUP(A226,'Business Validation for 2.0.1'!$A$2:$V$1000,COLUMN('Business Validation for 2.0.1'!V:V)-COLUMN('Business Validation for 2.0.1'!A:A)+1,FALSE))</f>
        <v/>
      </c>
      <c r="M226" s="28" t="s">
        <v>7902</v>
      </c>
    </row>
    <row r="227" spans="1:13" x14ac:dyDescent="0.25">
      <c r="A227" s="28" t="s">
        <v>932</v>
      </c>
      <c r="B227" s="28" t="s">
        <v>3775</v>
      </c>
      <c r="C227" s="28" t="str">
        <f t="shared" si="3"/>
        <v>s2md_BV237-4</v>
      </c>
      <c r="D227" s="28" t="s">
        <v>3372</v>
      </c>
      <c r="E227" s="28"/>
      <c r="F227" s="28"/>
      <c r="G227" s="28"/>
      <c r="H227" s="28"/>
      <c r="I227" s="28"/>
      <c r="J227" s="28" t="s">
        <v>3776</v>
      </c>
      <c r="K227" s="28" t="s">
        <v>8294</v>
      </c>
      <c r="L227" s="72" t="str">
        <f>IF(VLOOKUP(A227,'Business Validation for 2.0.1'!$A$2:$V$1000,COLUMN('Business Validation for 2.0.1'!V:V)-COLUMN('Business Validation for 2.0.1'!A:A)+1,FALSE)="","",VLOOKUP(A227,'Business Validation for 2.0.1'!$A$2:$V$1000,COLUMN('Business Validation for 2.0.1'!V:V)-COLUMN('Business Validation for 2.0.1'!A:A)+1,FALSE))</f>
        <v/>
      </c>
      <c r="M227" s="28" t="s">
        <v>7902</v>
      </c>
    </row>
    <row r="228" spans="1:13" x14ac:dyDescent="0.25">
      <c r="A228" s="28" t="s">
        <v>932</v>
      </c>
      <c r="B228" s="28" t="s">
        <v>3777</v>
      </c>
      <c r="C228" s="28" t="str">
        <f t="shared" si="3"/>
        <v>s2md_BV237-5</v>
      </c>
      <c r="D228" s="28" t="s">
        <v>3778</v>
      </c>
      <c r="E228" s="28"/>
      <c r="F228" s="28"/>
      <c r="G228" s="28"/>
      <c r="H228" s="28"/>
      <c r="I228" s="28"/>
      <c r="J228" s="28" t="s">
        <v>3779</v>
      </c>
      <c r="K228" s="28" t="s">
        <v>8294</v>
      </c>
      <c r="L228" s="72" t="str">
        <f>IF(VLOOKUP(A228,'Business Validation for 2.0.1'!$A$2:$V$1000,COLUMN('Business Validation for 2.0.1'!V:V)-COLUMN('Business Validation for 2.0.1'!A:A)+1,FALSE)="","",VLOOKUP(A228,'Business Validation for 2.0.1'!$A$2:$V$1000,COLUMN('Business Validation for 2.0.1'!V:V)-COLUMN('Business Validation for 2.0.1'!A:A)+1,FALSE))</f>
        <v/>
      </c>
      <c r="M228" s="28" t="s">
        <v>7902</v>
      </c>
    </row>
    <row r="229" spans="1:13" x14ac:dyDescent="0.25">
      <c r="A229" s="28" t="s">
        <v>1571</v>
      </c>
      <c r="B229" s="28" t="s">
        <v>3780</v>
      </c>
      <c r="C229" s="28" t="str">
        <f t="shared" si="3"/>
        <v>s2md_BV238_1-1</v>
      </c>
      <c r="D229" s="28" t="s">
        <v>1155</v>
      </c>
      <c r="E229" s="28"/>
      <c r="F229" s="28"/>
      <c r="G229" s="28"/>
      <c r="H229" s="28"/>
      <c r="I229" s="28"/>
      <c r="J229" s="28" t="s">
        <v>3781</v>
      </c>
      <c r="K229" s="28" t="s">
        <v>1584</v>
      </c>
      <c r="L229" s="72" t="str">
        <f>IF(VLOOKUP(A229,'Business Validation for 2.0.1'!$A$2:$V$1000,COLUMN('Business Validation for 2.0.1'!V:V)-COLUMN('Business Validation for 2.0.1'!A:A)+1,FALSE)="","",VLOOKUP(A229,'Business Validation for 2.0.1'!$A$2:$V$1000,COLUMN('Business Validation for 2.0.1'!V:V)-COLUMN('Business Validation for 2.0.1'!A:A)+1,FALSE))</f>
        <v/>
      </c>
      <c r="M229" s="28" t="s">
        <v>3782</v>
      </c>
    </row>
    <row r="230" spans="1:13" x14ac:dyDescent="0.25">
      <c r="A230" s="28" t="s">
        <v>1571</v>
      </c>
      <c r="B230" s="28" t="s">
        <v>3783</v>
      </c>
      <c r="C230" s="28" t="str">
        <f t="shared" si="3"/>
        <v>s2md_BV238_1-2</v>
      </c>
      <c r="D230" s="28" t="s">
        <v>1163</v>
      </c>
      <c r="E230" s="28"/>
      <c r="F230" s="28"/>
      <c r="G230" s="28"/>
      <c r="H230" s="28"/>
      <c r="I230" s="28"/>
      <c r="J230" s="28" t="s">
        <v>3784</v>
      </c>
      <c r="K230" s="28" t="s">
        <v>1584</v>
      </c>
      <c r="L230" s="72" t="str">
        <f>IF(VLOOKUP(A230,'Business Validation for 2.0.1'!$A$2:$V$1000,COLUMN('Business Validation for 2.0.1'!V:V)-COLUMN('Business Validation for 2.0.1'!A:A)+1,FALSE)="","",VLOOKUP(A230,'Business Validation for 2.0.1'!$A$2:$V$1000,COLUMN('Business Validation for 2.0.1'!V:V)-COLUMN('Business Validation for 2.0.1'!A:A)+1,FALSE))</f>
        <v/>
      </c>
      <c r="M230" s="28" t="s">
        <v>3782</v>
      </c>
    </row>
    <row r="231" spans="1:13" x14ac:dyDescent="0.25">
      <c r="A231" s="28" t="s">
        <v>2093</v>
      </c>
      <c r="B231" s="28" t="s">
        <v>3785</v>
      </c>
      <c r="C231" s="28" t="str">
        <f t="shared" si="3"/>
        <v>s2md_BV238_2-1</v>
      </c>
      <c r="D231" s="28" t="s">
        <v>3786</v>
      </c>
      <c r="E231" s="28"/>
      <c r="F231" s="28"/>
      <c r="G231" s="28"/>
      <c r="H231" s="28"/>
      <c r="I231" s="28"/>
      <c r="J231" s="28" t="s">
        <v>3787</v>
      </c>
      <c r="K231" s="28" t="s">
        <v>1584</v>
      </c>
      <c r="L231" s="72" t="str">
        <f>IF(VLOOKUP(A231,'Business Validation for 2.0.1'!$A$2:$V$1000,COLUMN('Business Validation for 2.0.1'!V:V)-COLUMN('Business Validation for 2.0.1'!A:A)+1,FALSE)="","",VLOOKUP(A231,'Business Validation for 2.0.1'!$A$2:$V$1000,COLUMN('Business Validation for 2.0.1'!V:V)-COLUMN('Business Validation for 2.0.1'!A:A)+1,FALSE))</f>
        <v/>
      </c>
      <c r="M231" s="28" t="s">
        <v>3788</v>
      </c>
    </row>
    <row r="232" spans="1:13" x14ac:dyDescent="0.25">
      <c r="A232" s="28" t="s">
        <v>1052</v>
      </c>
      <c r="B232" s="28" t="s">
        <v>3789</v>
      </c>
      <c r="C232" s="28" t="str">
        <f t="shared" si="3"/>
        <v>s2md_BV239_1-1</v>
      </c>
      <c r="D232" s="28" t="s">
        <v>1168</v>
      </c>
      <c r="E232" s="28"/>
      <c r="F232" s="28"/>
      <c r="G232" s="28"/>
      <c r="H232" s="28"/>
      <c r="I232" s="28"/>
      <c r="J232" s="28" t="s">
        <v>3790</v>
      </c>
      <c r="K232" s="28" t="s">
        <v>1592</v>
      </c>
      <c r="L232" s="72">
        <f>IF(VLOOKUP(A232,'Business Validation for 2.0.1'!$A$2:$V$1000,COLUMN('Business Validation for 2.0.1'!V:V)-COLUMN('Business Validation for 2.0.1'!A:A)+1,FALSE)="","",VLOOKUP(A232,'Business Validation for 2.0.1'!$A$2:$V$1000,COLUMN('Business Validation for 2.0.1'!V:V)-COLUMN('Business Validation for 2.0.1'!A:A)+1,FALSE))</f>
        <v>42537</v>
      </c>
      <c r="M232" s="28" t="s">
        <v>3791</v>
      </c>
    </row>
    <row r="233" spans="1:13" x14ac:dyDescent="0.25">
      <c r="A233" s="28" t="s">
        <v>1052</v>
      </c>
      <c r="B233" s="28" t="s">
        <v>3792</v>
      </c>
      <c r="C233" s="28" t="str">
        <f t="shared" si="3"/>
        <v>s2md_BV239_1-2</v>
      </c>
      <c r="D233" s="28" t="s">
        <v>1170</v>
      </c>
      <c r="E233" s="28"/>
      <c r="F233" s="28"/>
      <c r="G233" s="28"/>
      <c r="H233" s="28"/>
      <c r="I233" s="28"/>
      <c r="J233" s="28" t="s">
        <v>3793</v>
      </c>
      <c r="K233" s="28" t="s">
        <v>1592</v>
      </c>
      <c r="L233" s="72">
        <f>IF(VLOOKUP(A233,'Business Validation for 2.0.1'!$A$2:$V$1000,COLUMN('Business Validation for 2.0.1'!V:V)-COLUMN('Business Validation for 2.0.1'!A:A)+1,FALSE)="","",VLOOKUP(A233,'Business Validation for 2.0.1'!$A$2:$V$1000,COLUMN('Business Validation for 2.0.1'!V:V)-COLUMN('Business Validation for 2.0.1'!A:A)+1,FALSE))</f>
        <v>42537</v>
      </c>
      <c r="M233" s="28" t="s">
        <v>3791</v>
      </c>
    </row>
    <row r="234" spans="1:13" x14ac:dyDescent="0.25">
      <c r="A234" s="28" t="s">
        <v>1053</v>
      </c>
      <c r="B234" s="28" t="s">
        <v>3794</v>
      </c>
      <c r="C234" s="28" t="str">
        <f t="shared" si="3"/>
        <v>s2md_BV239_2-1</v>
      </c>
      <c r="D234" s="28" t="s">
        <v>2877</v>
      </c>
      <c r="E234" s="28"/>
      <c r="F234" s="28"/>
      <c r="G234" s="28"/>
      <c r="H234" s="28"/>
      <c r="I234" s="28"/>
      <c r="J234" s="28" t="s">
        <v>3795</v>
      </c>
      <c r="K234" s="28" t="s">
        <v>1592</v>
      </c>
      <c r="L234" s="72">
        <f>IF(VLOOKUP(A234,'Business Validation for 2.0.1'!$A$2:$V$1000,COLUMN('Business Validation for 2.0.1'!V:V)-COLUMN('Business Validation for 2.0.1'!A:A)+1,FALSE)="","",VLOOKUP(A234,'Business Validation for 2.0.1'!$A$2:$V$1000,COLUMN('Business Validation for 2.0.1'!V:V)-COLUMN('Business Validation for 2.0.1'!A:A)+1,FALSE))</f>
        <v>42537</v>
      </c>
      <c r="M234" s="28" t="s">
        <v>3796</v>
      </c>
    </row>
    <row r="235" spans="1:13" x14ac:dyDescent="0.25">
      <c r="A235" s="28" t="s">
        <v>752</v>
      </c>
      <c r="B235" s="28" t="s">
        <v>3797</v>
      </c>
      <c r="C235" s="28" t="str">
        <f t="shared" si="3"/>
        <v>s2md_BV24-1</v>
      </c>
      <c r="D235" s="28" t="s">
        <v>1168</v>
      </c>
      <c r="E235" s="28"/>
      <c r="F235" s="28"/>
      <c r="G235" s="28"/>
      <c r="H235" s="28"/>
      <c r="I235" s="28"/>
      <c r="J235" s="28" t="s">
        <v>3798</v>
      </c>
      <c r="K235" s="28" t="s">
        <v>1596</v>
      </c>
      <c r="L235" s="72" t="str">
        <f>IF(VLOOKUP(A235,'Business Validation for 2.0.1'!$A$2:$V$1000,COLUMN('Business Validation for 2.0.1'!V:V)-COLUMN('Business Validation for 2.0.1'!A:A)+1,FALSE)="","",VLOOKUP(A235,'Business Validation for 2.0.1'!$A$2:$V$1000,COLUMN('Business Validation for 2.0.1'!V:V)-COLUMN('Business Validation for 2.0.1'!A:A)+1,FALSE))</f>
        <v/>
      </c>
      <c r="M235" s="28" t="s">
        <v>3799</v>
      </c>
    </row>
    <row r="236" spans="1:13" x14ac:dyDescent="0.25">
      <c r="A236" s="28" t="s">
        <v>1054</v>
      </c>
      <c r="B236" s="28" t="s">
        <v>3800</v>
      </c>
      <c r="C236" s="28" t="str">
        <f t="shared" si="3"/>
        <v>s2md_BV240_1-1</v>
      </c>
      <c r="D236" s="28" t="s">
        <v>1168</v>
      </c>
      <c r="E236" s="28"/>
      <c r="F236" s="28"/>
      <c r="G236" s="28"/>
      <c r="H236" s="28"/>
      <c r="I236" s="28"/>
      <c r="J236" s="28" t="s">
        <v>3801</v>
      </c>
      <c r="K236" s="28" t="s">
        <v>1592</v>
      </c>
      <c r="L236" s="72">
        <f>IF(VLOOKUP(A236,'Business Validation for 2.0.1'!$A$2:$V$1000,COLUMN('Business Validation for 2.0.1'!V:V)-COLUMN('Business Validation for 2.0.1'!A:A)+1,FALSE)="","",VLOOKUP(A236,'Business Validation for 2.0.1'!$A$2:$V$1000,COLUMN('Business Validation for 2.0.1'!V:V)-COLUMN('Business Validation for 2.0.1'!A:A)+1,FALSE))</f>
        <v>42537</v>
      </c>
      <c r="M236" s="28" t="s">
        <v>3802</v>
      </c>
    </row>
    <row r="237" spans="1:13" x14ac:dyDescent="0.25">
      <c r="A237" s="28" t="s">
        <v>1054</v>
      </c>
      <c r="B237" s="28" t="s">
        <v>3803</v>
      </c>
      <c r="C237" s="28" t="str">
        <f t="shared" si="3"/>
        <v>s2md_BV240_1-2</v>
      </c>
      <c r="D237" s="28" t="s">
        <v>1170</v>
      </c>
      <c r="E237" s="28"/>
      <c r="F237" s="28"/>
      <c r="G237" s="28"/>
      <c r="H237" s="28"/>
      <c r="I237" s="28"/>
      <c r="J237" s="28" t="s">
        <v>3804</v>
      </c>
      <c r="K237" s="28" t="s">
        <v>1592</v>
      </c>
      <c r="L237" s="72">
        <f>IF(VLOOKUP(A237,'Business Validation for 2.0.1'!$A$2:$V$1000,COLUMN('Business Validation for 2.0.1'!V:V)-COLUMN('Business Validation for 2.0.1'!A:A)+1,FALSE)="","",VLOOKUP(A237,'Business Validation for 2.0.1'!$A$2:$V$1000,COLUMN('Business Validation for 2.0.1'!V:V)-COLUMN('Business Validation for 2.0.1'!A:A)+1,FALSE))</f>
        <v>42537</v>
      </c>
      <c r="M237" s="28" t="s">
        <v>3802</v>
      </c>
    </row>
    <row r="238" spans="1:13" x14ac:dyDescent="0.25">
      <c r="A238" s="28" t="s">
        <v>1055</v>
      </c>
      <c r="B238" s="28" t="s">
        <v>3805</v>
      </c>
      <c r="C238" s="28" t="str">
        <f t="shared" si="3"/>
        <v>s2md_BV240_2-1</v>
      </c>
      <c r="D238" s="28" t="s">
        <v>2877</v>
      </c>
      <c r="E238" s="28"/>
      <c r="F238" s="28"/>
      <c r="G238" s="28"/>
      <c r="H238" s="28"/>
      <c r="I238" s="28"/>
      <c r="J238" s="28" t="s">
        <v>3806</v>
      </c>
      <c r="K238" s="28" t="s">
        <v>1592</v>
      </c>
      <c r="L238" s="72">
        <f>IF(VLOOKUP(A238,'Business Validation for 2.0.1'!$A$2:$V$1000,COLUMN('Business Validation for 2.0.1'!V:V)-COLUMN('Business Validation for 2.0.1'!A:A)+1,FALSE)="","",VLOOKUP(A238,'Business Validation for 2.0.1'!$A$2:$V$1000,COLUMN('Business Validation for 2.0.1'!V:V)-COLUMN('Business Validation for 2.0.1'!A:A)+1,FALSE))</f>
        <v>42537</v>
      </c>
      <c r="M238" s="28" t="s">
        <v>3807</v>
      </c>
    </row>
    <row r="239" spans="1:13" x14ac:dyDescent="0.25">
      <c r="A239" s="28" t="s">
        <v>933</v>
      </c>
      <c r="B239" s="28" t="s">
        <v>3808</v>
      </c>
      <c r="C239" s="28" t="str">
        <f t="shared" si="3"/>
        <v>s2md_BV241_1-1</v>
      </c>
      <c r="D239" s="28" t="s">
        <v>1168</v>
      </c>
      <c r="E239" s="28"/>
      <c r="F239" s="28"/>
      <c r="G239" s="28"/>
      <c r="H239" s="28"/>
      <c r="I239" s="28"/>
      <c r="J239" s="28" t="s">
        <v>3809</v>
      </c>
      <c r="K239" s="28" t="s">
        <v>1592</v>
      </c>
      <c r="L239" s="72">
        <f>IF(VLOOKUP(A239,'Business Validation for 2.0.1'!$A$2:$V$1000,COLUMN('Business Validation for 2.0.1'!V:V)-COLUMN('Business Validation for 2.0.1'!A:A)+1,FALSE)="","",VLOOKUP(A239,'Business Validation for 2.0.1'!$A$2:$V$1000,COLUMN('Business Validation for 2.0.1'!V:V)-COLUMN('Business Validation for 2.0.1'!A:A)+1,FALSE))</f>
        <v>42537</v>
      </c>
      <c r="M239" s="28" t="s">
        <v>3810</v>
      </c>
    </row>
    <row r="240" spans="1:13" x14ac:dyDescent="0.25">
      <c r="A240" s="28" t="s">
        <v>933</v>
      </c>
      <c r="B240" s="28" t="s">
        <v>3811</v>
      </c>
      <c r="C240" s="28" t="str">
        <f t="shared" si="3"/>
        <v>s2md_BV241_1-2</v>
      </c>
      <c r="D240" s="28" t="s">
        <v>1170</v>
      </c>
      <c r="E240" s="28"/>
      <c r="F240" s="28"/>
      <c r="G240" s="28"/>
      <c r="H240" s="28"/>
      <c r="I240" s="28"/>
      <c r="J240" s="28" t="s">
        <v>3812</v>
      </c>
      <c r="K240" s="28" t="s">
        <v>1592</v>
      </c>
      <c r="L240" s="72">
        <f>IF(VLOOKUP(A240,'Business Validation for 2.0.1'!$A$2:$V$1000,COLUMN('Business Validation for 2.0.1'!V:V)-COLUMN('Business Validation for 2.0.1'!A:A)+1,FALSE)="","",VLOOKUP(A240,'Business Validation for 2.0.1'!$A$2:$V$1000,COLUMN('Business Validation for 2.0.1'!V:V)-COLUMN('Business Validation for 2.0.1'!A:A)+1,FALSE))</f>
        <v>42537</v>
      </c>
      <c r="M240" s="28" t="s">
        <v>3810</v>
      </c>
    </row>
    <row r="241" spans="1:13" x14ac:dyDescent="0.25">
      <c r="A241" s="28" t="s">
        <v>992</v>
      </c>
      <c r="B241" s="28" t="s">
        <v>3813</v>
      </c>
      <c r="C241" s="28" t="str">
        <f t="shared" si="3"/>
        <v>s2md_BV241_2-1</v>
      </c>
      <c r="D241" s="28" t="s">
        <v>2877</v>
      </c>
      <c r="E241" s="28"/>
      <c r="F241" s="28"/>
      <c r="G241" s="28"/>
      <c r="H241" s="28"/>
      <c r="I241" s="28"/>
      <c r="J241" s="28" t="s">
        <v>3814</v>
      </c>
      <c r="K241" s="28" t="s">
        <v>1592</v>
      </c>
      <c r="L241" s="72">
        <f>IF(VLOOKUP(A241,'Business Validation for 2.0.1'!$A$2:$V$1000,COLUMN('Business Validation for 2.0.1'!V:V)-COLUMN('Business Validation for 2.0.1'!A:A)+1,FALSE)="","",VLOOKUP(A241,'Business Validation for 2.0.1'!$A$2:$V$1000,COLUMN('Business Validation for 2.0.1'!V:V)-COLUMN('Business Validation for 2.0.1'!A:A)+1,FALSE))</f>
        <v>42537</v>
      </c>
      <c r="M241" s="28" t="s">
        <v>3815</v>
      </c>
    </row>
    <row r="242" spans="1:13" x14ac:dyDescent="0.25">
      <c r="A242" s="28" t="s">
        <v>934</v>
      </c>
      <c r="B242" s="28" t="s">
        <v>3816</v>
      </c>
      <c r="C242" s="28" t="str">
        <f t="shared" si="3"/>
        <v>s2md_BV242_1-1</v>
      </c>
      <c r="D242" s="28" t="s">
        <v>1168</v>
      </c>
      <c r="E242" s="28"/>
      <c r="F242" s="28"/>
      <c r="G242" s="28"/>
      <c r="H242" s="28"/>
      <c r="I242" s="28"/>
      <c r="J242" s="28" t="s">
        <v>3817</v>
      </c>
      <c r="K242" s="28" t="s">
        <v>1593</v>
      </c>
      <c r="L242" s="72" t="str">
        <f>IF(VLOOKUP(A242,'Business Validation for 2.0.1'!$A$2:$V$1000,COLUMN('Business Validation for 2.0.1'!V:V)-COLUMN('Business Validation for 2.0.1'!A:A)+1,FALSE)="","",VLOOKUP(A242,'Business Validation for 2.0.1'!$A$2:$V$1000,COLUMN('Business Validation for 2.0.1'!V:V)-COLUMN('Business Validation for 2.0.1'!A:A)+1,FALSE))</f>
        <v/>
      </c>
      <c r="M242" s="28" t="s">
        <v>3818</v>
      </c>
    </row>
    <row r="243" spans="1:13" x14ac:dyDescent="0.25">
      <c r="A243" s="28" t="s">
        <v>934</v>
      </c>
      <c r="B243" s="28" t="s">
        <v>3819</v>
      </c>
      <c r="C243" s="28" t="str">
        <f t="shared" si="3"/>
        <v>s2md_BV242_1-2</v>
      </c>
      <c r="D243" s="28" t="s">
        <v>1170</v>
      </c>
      <c r="E243" s="28"/>
      <c r="F243" s="28"/>
      <c r="G243" s="28"/>
      <c r="H243" s="28"/>
      <c r="I243" s="28"/>
      <c r="J243" s="28" t="s">
        <v>3820</v>
      </c>
      <c r="K243" s="28" t="s">
        <v>1593</v>
      </c>
      <c r="L243" s="72" t="str">
        <f>IF(VLOOKUP(A243,'Business Validation for 2.0.1'!$A$2:$V$1000,COLUMN('Business Validation for 2.0.1'!V:V)-COLUMN('Business Validation for 2.0.1'!A:A)+1,FALSE)="","",VLOOKUP(A243,'Business Validation for 2.0.1'!$A$2:$V$1000,COLUMN('Business Validation for 2.0.1'!V:V)-COLUMN('Business Validation for 2.0.1'!A:A)+1,FALSE))</f>
        <v/>
      </c>
      <c r="M243" s="28" t="s">
        <v>3818</v>
      </c>
    </row>
    <row r="244" spans="1:13" x14ac:dyDescent="0.25">
      <c r="A244" s="28" t="s">
        <v>993</v>
      </c>
      <c r="B244" s="28" t="s">
        <v>3821</v>
      </c>
      <c r="C244" s="28" t="str">
        <f t="shared" si="3"/>
        <v>s2md_BV242_2-1</v>
      </c>
      <c r="D244" s="28" t="s">
        <v>2877</v>
      </c>
      <c r="E244" s="28"/>
      <c r="F244" s="28"/>
      <c r="G244" s="28"/>
      <c r="H244" s="28"/>
      <c r="I244" s="28"/>
      <c r="J244" s="28" t="s">
        <v>3822</v>
      </c>
      <c r="K244" s="28" t="s">
        <v>1593</v>
      </c>
      <c r="L244" s="72" t="str">
        <f>IF(VLOOKUP(A244,'Business Validation for 2.0.1'!$A$2:$V$1000,COLUMN('Business Validation for 2.0.1'!V:V)-COLUMN('Business Validation for 2.0.1'!A:A)+1,FALSE)="","",VLOOKUP(A244,'Business Validation for 2.0.1'!$A$2:$V$1000,COLUMN('Business Validation for 2.0.1'!V:V)-COLUMN('Business Validation for 2.0.1'!A:A)+1,FALSE))</f>
        <v/>
      </c>
      <c r="M244" s="28" t="s">
        <v>3823</v>
      </c>
    </row>
    <row r="245" spans="1:13" x14ac:dyDescent="0.25">
      <c r="A245" s="28" t="s">
        <v>935</v>
      </c>
      <c r="B245" s="28" t="s">
        <v>3824</v>
      </c>
      <c r="C245" s="28" t="str">
        <f t="shared" si="3"/>
        <v>s2md_BV243_1-1</v>
      </c>
      <c r="D245" s="28" t="s">
        <v>1168</v>
      </c>
      <c r="E245" s="28"/>
      <c r="F245" s="28"/>
      <c r="G245" s="28"/>
      <c r="H245" s="28"/>
      <c r="I245" s="28"/>
      <c r="J245" s="28" t="s">
        <v>3825</v>
      </c>
      <c r="K245" s="28" t="s">
        <v>1580</v>
      </c>
      <c r="L245" s="72" t="str">
        <f>IF(VLOOKUP(A245,'Business Validation for 2.0.1'!$A$2:$V$1000,COLUMN('Business Validation for 2.0.1'!V:V)-COLUMN('Business Validation for 2.0.1'!A:A)+1,FALSE)="","",VLOOKUP(A245,'Business Validation for 2.0.1'!$A$2:$V$1000,COLUMN('Business Validation for 2.0.1'!V:V)-COLUMN('Business Validation for 2.0.1'!A:A)+1,FALSE))</f>
        <v/>
      </c>
      <c r="M245" s="28" t="s">
        <v>3826</v>
      </c>
    </row>
    <row r="246" spans="1:13" x14ac:dyDescent="0.25">
      <c r="A246" s="28" t="s">
        <v>935</v>
      </c>
      <c r="B246" s="28" t="s">
        <v>3827</v>
      </c>
      <c r="C246" s="28" t="str">
        <f t="shared" si="3"/>
        <v>s2md_BV243_1-2</v>
      </c>
      <c r="D246" s="28" t="s">
        <v>1170</v>
      </c>
      <c r="E246" s="28"/>
      <c r="F246" s="28"/>
      <c r="G246" s="28"/>
      <c r="H246" s="28"/>
      <c r="I246" s="28"/>
      <c r="J246" s="28" t="s">
        <v>3828</v>
      </c>
      <c r="K246" s="28" t="s">
        <v>1580</v>
      </c>
      <c r="L246" s="72" t="str">
        <f>IF(VLOOKUP(A246,'Business Validation for 2.0.1'!$A$2:$V$1000,COLUMN('Business Validation for 2.0.1'!V:V)-COLUMN('Business Validation for 2.0.1'!A:A)+1,FALSE)="","",VLOOKUP(A246,'Business Validation for 2.0.1'!$A$2:$V$1000,COLUMN('Business Validation for 2.0.1'!V:V)-COLUMN('Business Validation for 2.0.1'!A:A)+1,FALSE))</f>
        <v/>
      </c>
      <c r="M246" s="28" t="s">
        <v>3826</v>
      </c>
    </row>
    <row r="247" spans="1:13" x14ac:dyDescent="0.25">
      <c r="A247" s="28" t="s">
        <v>994</v>
      </c>
      <c r="B247" s="28" t="s">
        <v>3829</v>
      </c>
      <c r="C247" s="28" t="str">
        <f t="shared" si="3"/>
        <v>s2md_BV243_2-1</v>
      </c>
      <c r="D247" s="28" t="s">
        <v>2877</v>
      </c>
      <c r="E247" s="28"/>
      <c r="F247" s="28"/>
      <c r="G247" s="28"/>
      <c r="H247" s="28"/>
      <c r="I247" s="28"/>
      <c r="J247" s="28" t="s">
        <v>3830</v>
      </c>
      <c r="K247" s="28" t="s">
        <v>1580</v>
      </c>
      <c r="L247" s="72" t="str">
        <f>IF(VLOOKUP(A247,'Business Validation for 2.0.1'!$A$2:$V$1000,COLUMN('Business Validation for 2.0.1'!V:V)-COLUMN('Business Validation for 2.0.1'!A:A)+1,FALSE)="","",VLOOKUP(A247,'Business Validation for 2.0.1'!$A$2:$V$1000,COLUMN('Business Validation for 2.0.1'!V:V)-COLUMN('Business Validation for 2.0.1'!A:A)+1,FALSE))</f>
        <v/>
      </c>
      <c r="M247" s="28" t="s">
        <v>3831</v>
      </c>
    </row>
    <row r="248" spans="1:13" x14ac:dyDescent="0.25">
      <c r="A248" s="28" t="s">
        <v>936</v>
      </c>
      <c r="B248" s="28" t="s">
        <v>3832</v>
      </c>
      <c r="C248" s="28" t="str">
        <f t="shared" si="3"/>
        <v>s2md_BV244_1-1</v>
      </c>
      <c r="D248" s="28" t="s">
        <v>1168</v>
      </c>
      <c r="E248" s="28"/>
      <c r="F248" s="28"/>
      <c r="G248" s="28"/>
      <c r="H248" s="28"/>
      <c r="I248" s="28"/>
      <c r="J248" s="28" t="s">
        <v>3833</v>
      </c>
      <c r="K248" s="28" t="s">
        <v>1577</v>
      </c>
      <c r="L248" s="72" t="str">
        <f>IF(VLOOKUP(A248,'Business Validation for 2.0.1'!$A$2:$V$1000,COLUMN('Business Validation for 2.0.1'!V:V)-COLUMN('Business Validation for 2.0.1'!A:A)+1,FALSE)="","",VLOOKUP(A248,'Business Validation for 2.0.1'!$A$2:$V$1000,COLUMN('Business Validation for 2.0.1'!V:V)-COLUMN('Business Validation for 2.0.1'!A:A)+1,FALSE))</f>
        <v/>
      </c>
      <c r="M248" s="28" t="s">
        <v>3834</v>
      </c>
    </row>
    <row r="249" spans="1:13" x14ac:dyDescent="0.25">
      <c r="A249" s="28" t="s">
        <v>936</v>
      </c>
      <c r="B249" s="28" t="s">
        <v>3835</v>
      </c>
      <c r="C249" s="28" t="str">
        <f t="shared" si="3"/>
        <v>s2md_BV244_1-2</v>
      </c>
      <c r="D249" s="28" t="s">
        <v>1170</v>
      </c>
      <c r="E249" s="28"/>
      <c r="F249" s="28"/>
      <c r="G249" s="28"/>
      <c r="H249" s="28"/>
      <c r="I249" s="28"/>
      <c r="J249" s="28" t="s">
        <v>3836</v>
      </c>
      <c r="K249" s="28" t="s">
        <v>1577</v>
      </c>
      <c r="L249" s="72" t="str">
        <f>IF(VLOOKUP(A249,'Business Validation for 2.0.1'!$A$2:$V$1000,COLUMN('Business Validation for 2.0.1'!V:V)-COLUMN('Business Validation for 2.0.1'!A:A)+1,FALSE)="","",VLOOKUP(A249,'Business Validation for 2.0.1'!$A$2:$V$1000,COLUMN('Business Validation for 2.0.1'!V:V)-COLUMN('Business Validation for 2.0.1'!A:A)+1,FALSE))</f>
        <v/>
      </c>
      <c r="M249" s="28" t="s">
        <v>3834</v>
      </c>
    </row>
    <row r="250" spans="1:13" x14ac:dyDescent="0.25">
      <c r="A250" s="28" t="s">
        <v>995</v>
      </c>
      <c r="B250" s="28" t="s">
        <v>3837</v>
      </c>
      <c r="C250" s="28" t="str">
        <f t="shared" si="3"/>
        <v>s2md_BV244_2-1</v>
      </c>
      <c r="D250" s="28" t="s">
        <v>2877</v>
      </c>
      <c r="E250" s="28"/>
      <c r="F250" s="28"/>
      <c r="G250" s="28"/>
      <c r="H250" s="28"/>
      <c r="I250" s="28"/>
      <c r="J250" s="28" t="s">
        <v>3838</v>
      </c>
      <c r="K250" s="28" t="s">
        <v>1577</v>
      </c>
      <c r="L250" s="72" t="str">
        <f>IF(VLOOKUP(A250,'Business Validation for 2.0.1'!$A$2:$V$1000,COLUMN('Business Validation for 2.0.1'!V:V)-COLUMN('Business Validation for 2.0.1'!A:A)+1,FALSE)="","",VLOOKUP(A250,'Business Validation for 2.0.1'!$A$2:$V$1000,COLUMN('Business Validation for 2.0.1'!V:V)-COLUMN('Business Validation for 2.0.1'!A:A)+1,FALSE))</f>
        <v/>
      </c>
      <c r="M250" s="28" t="s">
        <v>3839</v>
      </c>
    </row>
    <row r="251" spans="1:13" x14ac:dyDescent="0.25">
      <c r="A251" s="28" t="s">
        <v>937</v>
      </c>
      <c r="B251" s="28" t="s">
        <v>3840</v>
      </c>
      <c r="C251" s="28" t="str">
        <f t="shared" si="3"/>
        <v>s2md_BV245_1-1</v>
      </c>
      <c r="D251" s="28" t="s">
        <v>1168</v>
      </c>
      <c r="E251" s="28"/>
      <c r="F251" s="28"/>
      <c r="G251" s="28"/>
      <c r="H251" s="28"/>
      <c r="I251" s="28"/>
      <c r="J251" s="28" t="s">
        <v>3841</v>
      </c>
      <c r="K251" s="28" t="s">
        <v>1575</v>
      </c>
      <c r="L251" s="72" t="str">
        <f>IF(VLOOKUP(A251,'Business Validation for 2.0.1'!$A$2:$V$1000,COLUMN('Business Validation for 2.0.1'!V:V)-COLUMN('Business Validation for 2.0.1'!A:A)+1,FALSE)="","",VLOOKUP(A251,'Business Validation for 2.0.1'!$A$2:$V$1000,COLUMN('Business Validation for 2.0.1'!V:V)-COLUMN('Business Validation for 2.0.1'!A:A)+1,FALSE))</f>
        <v/>
      </c>
      <c r="M251" s="28" t="s">
        <v>3842</v>
      </c>
    </row>
    <row r="252" spans="1:13" x14ac:dyDescent="0.25">
      <c r="A252" s="28" t="s">
        <v>937</v>
      </c>
      <c r="B252" s="28" t="s">
        <v>3843</v>
      </c>
      <c r="C252" s="28" t="str">
        <f t="shared" si="3"/>
        <v>s2md_BV245_1-2</v>
      </c>
      <c r="D252" s="28" t="s">
        <v>1170</v>
      </c>
      <c r="E252" s="28"/>
      <c r="F252" s="28"/>
      <c r="G252" s="28"/>
      <c r="H252" s="28"/>
      <c r="I252" s="28"/>
      <c r="J252" s="28" t="s">
        <v>3844</v>
      </c>
      <c r="K252" s="28" t="s">
        <v>1575</v>
      </c>
      <c r="L252" s="72" t="str">
        <f>IF(VLOOKUP(A252,'Business Validation for 2.0.1'!$A$2:$V$1000,COLUMN('Business Validation for 2.0.1'!V:V)-COLUMN('Business Validation for 2.0.1'!A:A)+1,FALSE)="","",VLOOKUP(A252,'Business Validation for 2.0.1'!$A$2:$V$1000,COLUMN('Business Validation for 2.0.1'!V:V)-COLUMN('Business Validation for 2.0.1'!A:A)+1,FALSE))</f>
        <v/>
      </c>
      <c r="M252" s="28" t="s">
        <v>3842</v>
      </c>
    </row>
    <row r="253" spans="1:13" x14ac:dyDescent="0.25">
      <c r="A253" s="28" t="s">
        <v>996</v>
      </c>
      <c r="B253" s="28" t="s">
        <v>3845</v>
      </c>
      <c r="C253" s="28" t="str">
        <f t="shared" si="3"/>
        <v>s2md_BV245_2-1</v>
      </c>
      <c r="D253" s="28" t="s">
        <v>2877</v>
      </c>
      <c r="E253" s="28"/>
      <c r="F253" s="28"/>
      <c r="G253" s="28"/>
      <c r="H253" s="28"/>
      <c r="I253" s="28"/>
      <c r="J253" s="28" t="s">
        <v>3846</v>
      </c>
      <c r="K253" s="28" t="s">
        <v>1575</v>
      </c>
      <c r="L253" s="72" t="str">
        <f>IF(VLOOKUP(A253,'Business Validation for 2.0.1'!$A$2:$V$1000,COLUMN('Business Validation for 2.0.1'!V:V)-COLUMN('Business Validation for 2.0.1'!A:A)+1,FALSE)="","",VLOOKUP(A253,'Business Validation for 2.0.1'!$A$2:$V$1000,COLUMN('Business Validation for 2.0.1'!V:V)-COLUMN('Business Validation for 2.0.1'!A:A)+1,FALSE))</f>
        <v/>
      </c>
      <c r="M253" s="28" t="s">
        <v>3847</v>
      </c>
    </row>
    <row r="254" spans="1:13" x14ac:dyDescent="0.25">
      <c r="A254" s="28" t="s">
        <v>938</v>
      </c>
      <c r="B254" s="28" t="s">
        <v>3848</v>
      </c>
      <c r="C254" s="28" t="str">
        <f t="shared" si="3"/>
        <v>s2md_BV246_1-1</v>
      </c>
      <c r="D254" s="28" t="s">
        <v>1168</v>
      </c>
      <c r="E254" s="28"/>
      <c r="F254" s="28"/>
      <c r="G254" s="28"/>
      <c r="H254" s="28"/>
      <c r="I254" s="28"/>
      <c r="J254" s="28" t="s">
        <v>3849</v>
      </c>
      <c r="K254" s="28" t="s">
        <v>1582</v>
      </c>
      <c r="L254" s="72" t="str">
        <f>IF(VLOOKUP(A254,'Business Validation for 2.0.1'!$A$2:$V$1000,COLUMN('Business Validation for 2.0.1'!V:V)-COLUMN('Business Validation for 2.0.1'!A:A)+1,FALSE)="","",VLOOKUP(A254,'Business Validation for 2.0.1'!$A$2:$V$1000,COLUMN('Business Validation for 2.0.1'!V:V)-COLUMN('Business Validation for 2.0.1'!A:A)+1,FALSE))</f>
        <v/>
      </c>
      <c r="M254" s="28" t="s">
        <v>3850</v>
      </c>
    </row>
    <row r="255" spans="1:13" x14ac:dyDescent="0.25">
      <c r="A255" s="28" t="s">
        <v>938</v>
      </c>
      <c r="B255" s="28" t="s">
        <v>3851</v>
      </c>
      <c r="C255" s="28" t="str">
        <f t="shared" si="3"/>
        <v>s2md_BV246_1-2</v>
      </c>
      <c r="D255" s="28" t="s">
        <v>1170</v>
      </c>
      <c r="E255" s="28"/>
      <c r="F255" s="28"/>
      <c r="G255" s="28"/>
      <c r="H255" s="28"/>
      <c r="I255" s="28"/>
      <c r="J255" s="28" t="s">
        <v>3852</v>
      </c>
      <c r="K255" s="28" t="s">
        <v>1582</v>
      </c>
      <c r="L255" s="72" t="str">
        <f>IF(VLOOKUP(A255,'Business Validation for 2.0.1'!$A$2:$V$1000,COLUMN('Business Validation for 2.0.1'!V:V)-COLUMN('Business Validation for 2.0.1'!A:A)+1,FALSE)="","",VLOOKUP(A255,'Business Validation for 2.0.1'!$A$2:$V$1000,COLUMN('Business Validation for 2.0.1'!V:V)-COLUMN('Business Validation for 2.0.1'!A:A)+1,FALSE))</f>
        <v/>
      </c>
      <c r="M255" s="28" t="s">
        <v>3850</v>
      </c>
    </row>
    <row r="256" spans="1:13" x14ac:dyDescent="0.25">
      <c r="A256" s="28" t="s">
        <v>997</v>
      </c>
      <c r="B256" s="28" t="s">
        <v>3853</v>
      </c>
      <c r="C256" s="28" t="str">
        <f t="shared" si="3"/>
        <v>s2md_BV246_2-1</v>
      </c>
      <c r="D256" s="28" t="s">
        <v>2877</v>
      </c>
      <c r="E256" s="28"/>
      <c r="F256" s="28"/>
      <c r="G256" s="28"/>
      <c r="H256" s="28"/>
      <c r="I256" s="28"/>
      <c r="J256" s="28" t="s">
        <v>3854</v>
      </c>
      <c r="K256" s="28" t="s">
        <v>1582</v>
      </c>
      <c r="L256" s="72" t="str">
        <f>IF(VLOOKUP(A256,'Business Validation for 2.0.1'!$A$2:$V$1000,COLUMN('Business Validation for 2.0.1'!V:V)-COLUMN('Business Validation for 2.0.1'!A:A)+1,FALSE)="","",VLOOKUP(A256,'Business Validation for 2.0.1'!$A$2:$V$1000,COLUMN('Business Validation for 2.0.1'!V:V)-COLUMN('Business Validation for 2.0.1'!A:A)+1,FALSE))</f>
        <v/>
      </c>
      <c r="M256" s="28" t="s">
        <v>3855</v>
      </c>
    </row>
    <row r="257" spans="1:13" x14ac:dyDescent="0.25">
      <c r="A257" s="28" t="s">
        <v>939</v>
      </c>
      <c r="B257" s="28" t="s">
        <v>3856</v>
      </c>
      <c r="C257" s="28" t="str">
        <f t="shared" si="3"/>
        <v>s2md_BV247_1-1</v>
      </c>
      <c r="D257" s="28" t="s">
        <v>1168</v>
      </c>
      <c r="E257" s="28"/>
      <c r="F257" s="28"/>
      <c r="G257" s="28"/>
      <c r="H257" s="28"/>
      <c r="I257" s="28"/>
      <c r="J257" s="28" t="s">
        <v>3857</v>
      </c>
      <c r="K257" s="28" t="s">
        <v>1582</v>
      </c>
      <c r="L257" s="72" t="str">
        <f>IF(VLOOKUP(A257,'Business Validation for 2.0.1'!$A$2:$V$1000,COLUMN('Business Validation for 2.0.1'!V:V)-COLUMN('Business Validation for 2.0.1'!A:A)+1,FALSE)="","",VLOOKUP(A257,'Business Validation for 2.0.1'!$A$2:$V$1000,COLUMN('Business Validation for 2.0.1'!V:V)-COLUMN('Business Validation for 2.0.1'!A:A)+1,FALSE))</f>
        <v/>
      </c>
      <c r="M257" s="28" t="s">
        <v>3858</v>
      </c>
    </row>
    <row r="258" spans="1:13" x14ac:dyDescent="0.25">
      <c r="A258" s="28" t="s">
        <v>939</v>
      </c>
      <c r="B258" s="28" t="s">
        <v>3859</v>
      </c>
      <c r="C258" s="28" t="str">
        <f t="shared" si="3"/>
        <v>s2md_BV247_1-2</v>
      </c>
      <c r="D258" s="28" t="s">
        <v>1170</v>
      </c>
      <c r="E258" s="28"/>
      <c r="F258" s="28"/>
      <c r="G258" s="28"/>
      <c r="H258" s="28"/>
      <c r="I258" s="28"/>
      <c r="J258" s="28" t="s">
        <v>3860</v>
      </c>
      <c r="K258" s="28" t="s">
        <v>1582</v>
      </c>
      <c r="L258" s="72" t="str">
        <f>IF(VLOOKUP(A258,'Business Validation for 2.0.1'!$A$2:$V$1000,COLUMN('Business Validation for 2.0.1'!V:V)-COLUMN('Business Validation for 2.0.1'!A:A)+1,FALSE)="","",VLOOKUP(A258,'Business Validation for 2.0.1'!$A$2:$V$1000,COLUMN('Business Validation for 2.0.1'!V:V)-COLUMN('Business Validation for 2.0.1'!A:A)+1,FALSE))</f>
        <v/>
      </c>
      <c r="M258" s="28" t="s">
        <v>3858</v>
      </c>
    </row>
    <row r="259" spans="1:13" x14ac:dyDescent="0.25">
      <c r="A259" s="28" t="s">
        <v>998</v>
      </c>
      <c r="B259" s="28" t="s">
        <v>3861</v>
      </c>
      <c r="C259" s="28" t="str">
        <f t="shared" ref="C259:C322" si="4">CONCATENATE("s2md_",UPPER(B259))</f>
        <v>s2md_BV247_2-1</v>
      </c>
      <c r="D259" s="28" t="s">
        <v>2877</v>
      </c>
      <c r="E259" s="28"/>
      <c r="F259" s="28"/>
      <c r="G259" s="28"/>
      <c r="H259" s="28"/>
      <c r="I259" s="28"/>
      <c r="J259" s="28" t="s">
        <v>3862</v>
      </c>
      <c r="K259" s="28" t="s">
        <v>1582</v>
      </c>
      <c r="L259" s="72" t="str">
        <f>IF(VLOOKUP(A259,'Business Validation for 2.0.1'!$A$2:$V$1000,COLUMN('Business Validation for 2.0.1'!V:V)-COLUMN('Business Validation for 2.0.1'!A:A)+1,FALSE)="","",VLOOKUP(A259,'Business Validation for 2.0.1'!$A$2:$V$1000,COLUMN('Business Validation for 2.0.1'!V:V)-COLUMN('Business Validation for 2.0.1'!A:A)+1,FALSE))</f>
        <v/>
      </c>
      <c r="M259" s="28" t="s">
        <v>3863</v>
      </c>
    </row>
    <row r="260" spans="1:13" x14ac:dyDescent="0.25">
      <c r="A260" s="28" t="s">
        <v>940</v>
      </c>
      <c r="B260" s="28" t="s">
        <v>3864</v>
      </c>
      <c r="C260" s="28" t="str">
        <f t="shared" si="4"/>
        <v>s2md_BV248_1-1</v>
      </c>
      <c r="D260" s="28" t="s">
        <v>1168</v>
      </c>
      <c r="E260" s="28"/>
      <c r="F260" s="28"/>
      <c r="G260" s="28"/>
      <c r="H260" s="28"/>
      <c r="I260" s="28"/>
      <c r="J260" s="28" t="s">
        <v>3865</v>
      </c>
      <c r="K260" s="28" t="s">
        <v>1582</v>
      </c>
      <c r="L260" s="72" t="str">
        <f>IF(VLOOKUP(A260,'Business Validation for 2.0.1'!$A$2:$V$1000,COLUMN('Business Validation for 2.0.1'!V:V)-COLUMN('Business Validation for 2.0.1'!A:A)+1,FALSE)="","",VLOOKUP(A260,'Business Validation for 2.0.1'!$A$2:$V$1000,COLUMN('Business Validation for 2.0.1'!V:V)-COLUMN('Business Validation for 2.0.1'!A:A)+1,FALSE))</f>
        <v/>
      </c>
      <c r="M260" s="28" t="s">
        <v>3866</v>
      </c>
    </row>
    <row r="261" spans="1:13" x14ac:dyDescent="0.25">
      <c r="A261" s="28" t="s">
        <v>940</v>
      </c>
      <c r="B261" s="28" t="s">
        <v>3867</v>
      </c>
      <c r="C261" s="28" t="str">
        <f t="shared" si="4"/>
        <v>s2md_BV248_1-2</v>
      </c>
      <c r="D261" s="28" t="s">
        <v>1170</v>
      </c>
      <c r="E261" s="28"/>
      <c r="F261" s="28"/>
      <c r="G261" s="28"/>
      <c r="H261" s="28"/>
      <c r="I261" s="28"/>
      <c r="J261" s="28" t="s">
        <v>3868</v>
      </c>
      <c r="K261" s="28" t="s">
        <v>1582</v>
      </c>
      <c r="L261" s="72" t="str">
        <f>IF(VLOOKUP(A261,'Business Validation for 2.0.1'!$A$2:$V$1000,COLUMN('Business Validation for 2.0.1'!V:V)-COLUMN('Business Validation for 2.0.1'!A:A)+1,FALSE)="","",VLOOKUP(A261,'Business Validation for 2.0.1'!$A$2:$V$1000,COLUMN('Business Validation for 2.0.1'!V:V)-COLUMN('Business Validation for 2.0.1'!A:A)+1,FALSE))</f>
        <v/>
      </c>
      <c r="M261" s="28" t="s">
        <v>3866</v>
      </c>
    </row>
    <row r="262" spans="1:13" x14ac:dyDescent="0.25">
      <c r="A262" s="28" t="s">
        <v>999</v>
      </c>
      <c r="B262" s="28" t="s">
        <v>3869</v>
      </c>
      <c r="C262" s="28" t="str">
        <f t="shared" si="4"/>
        <v>s2md_BV248_2-1</v>
      </c>
      <c r="D262" s="28" t="s">
        <v>2877</v>
      </c>
      <c r="E262" s="28"/>
      <c r="F262" s="28"/>
      <c r="G262" s="28"/>
      <c r="H262" s="28"/>
      <c r="I262" s="28"/>
      <c r="J262" s="28" t="s">
        <v>3870</v>
      </c>
      <c r="K262" s="28" t="s">
        <v>1582</v>
      </c>
      <c r="L262" s="72" t="str">
        <f>IF(VLOOKUP(A262,'Business Validation for 2.0.1'!$A$2:$V$1000,COLUMN('Business Validation for 2.0.1'!V:V)-COLUMN('Business Validation for 2.0.1'!A:A)+1,FALSE)="","",VLOOKUP(A262,'Business Validation for 2.0.1'!$A$2:$V$1000,COLUMN('Business Validation for 2.0.1'!V:V)-COLUMN('Business Validation for 2.0.1'!A:A)+1,FALSE))</f>
        <v/>
      </c>
      <c r="M262" s="28" t="s">
        <v>3871</v>
      </c>
    </row>
    <row r="263" spans="1:13" x14ac:dyDescent="0.25">
      <c r="A263" s="28" t="s">
        <v>941</v>
      </c>
      <c r="B263" s="28" t="s">
        <v>3872</v>
      </c>
      <c r="C263" s="28" t="str">
        <f t="shared" si="4"/>
        <v>s2md_BV249_1-1</v>
      </c>
      <c r="D263" s="28" t="s">
        <v>1168</v>
      </c>
      <c r="E263" s="28"/>
      <c r="F263" s="28"/>
      <c r="G263" s="28"/>
      <c r="H263" s="28"/>
      <c r="I263" s="28"/>
      <c r="J263" s="28" t="s">
        <v>3873</v>
      </c>
      <c r="K263" s="28" t="s">
        <v>1585</v>
      </c>
      <c r="L263" s="72" t="str">
        <f>IF(VLOOKUP(A263,'Business Validation for 2.0.1'!$A$2:$V$1000,COLUMN('Business Validation for 2.0.1'!V:V)-COLUMN('Business Validation for 2.0.1'!A:A)+1,FALSE)="","",VLOOKUP(A263,'Business Validation for 2.0.1'!$A$2:$V$1000,COLUMN('Business Validation for 2.0.1'!V:V)-COLUMN('Business Validation for 2.0.1'!A:A)+1,FALSE))</f>
        <v/>
      </c>
      <c r="M263" s="28" t="s">
        <v>3874</v>
      </c>
    </row>
    <row r="264" spans="1:13" x14ac:dyDescent="0.25">
      <c r="A264" s="28" t="s">
        <v>941</v>
      </c>
      <c r="B264" s="28" t="s">
        <v>3875</v>
      </c>
      <c r="C264" s="28" t="str">
        <f t="shared" si="4"/>
        <v>s2md_BV249_1-2</v>
      </c>
      <c r="D264" s="28" t="s">
        <v>1170</v>
      </c>
      <c r="E264" s="28"/>
      <c r="F264" s="28"/>
      <c r="G264" s="28"/>
      <c r="H264" s="28"/>
      <c r="I264" s="28"/>
      <c r="J264" s="28" t="s">
        <v>3876</v>
      </c>
      <c r="K264" s="28" t="s">
        <v>1585</v>
      </c>
      <c r="L264" s="72" t="str">
        <f>IF(VLOOKUP(A264,'Business Validation for 2.0.1'!$A$2:$V$1000,COLUMN('Business Validation for 2.0.1'!V:V)-COLUMN('Business Validation for 2.0.1'!A:A)+1,FALSE)="","",VLOOKUP(A264,'Business Validation for 2.0.1'!$A$2:$V$1000,COLUMN('Business Validation for 2.0.1'!V:V)-COLUMN('Business Validation for 2.0.1'!A:A)+1,FALSE))</f>
        <v/>
      </c>
      <c r="M264" s="28" t="s">
        <v>3874</v>
      </c>
    </row>
    <row r="265" spans="1:13" x14ac:dyDescent="0.25">
      <c r="A265" s="28" t="s">
        <v>1000</v>
      </c>
      <c r="B265" s="28" t="s">
        <v>3877</v>
      </c>
      <c r="C265" s="28" t="str">
        <f t="shared" si="4"/>
        <v>s2md_BV249_2-1</v>
      </c>
      <c r="D265" s="28" t="s">
        <v>2877</v>
      </c>
      <c r="E265" s="28"/>
      <c r="F265" s="28"/>
      <c r="G265" s="28"/>
      <c r="H265" s="28"/>
      <c r="I265" s="28"/>
      <c r="J265" s="28" t="s">
        <v>3878</v>
      </c>
      <c r="K265" s="28" t="s">
        <v>1585</v>
      </c>
      <c r="L265" s="72" t="str">
        <f>IF(VLOOKUP(A265,'Business Validation for 2.0.1'!$A$2:$V$1000,COLUMN('Business Validation for 2.0.1'!V:V)-COLUMN('Business Validation for 2.0.1'!A:A)+1,FALSE)="","",VLOOKUP(A265,'Business Validation for 2.0.1'!$A$2:$V$1000,COLUMN('Business Validation for 2.0.1'!V:V)-COLUMN('Business Validation for 2.0.1'!A:A)+1,FALSE))</f>
        <v/>
      </c>
      <c r="M265" s="28" t="s">
        <v>3879</v>
      </c>
    </row>
    <row r="266" spans="1:13" x14ac:dyDescent="0.25">
      <c r="A266" s="28" t="s">
        <v>753</v>
      </c>
      <c r="B266" s="28" t="s">
        <v>3880</v>
      </c>
      <c r="C266" s="28" t="str">
        <f t="shared" si="4"/>
        <v>s2md_BV25-1</v>
      </c>
      <c r="D266" s="28" t="s">
        <v>1168</v>
      </c>
      <c r="E266" s="28"/>
      <c r="F266" s="28"/>
      <c r="G266" s="28"/>
      <c r="H266" s="28"/>
      <c r="I266" s="28"/>
      <c r="J266" s="28" t="s">
        <v>3881</v>
      </c>
      <c r="K266" s="28" t="s">
        <v>1575</v>
      </c>
      <c r="L266" s="72" t="str">
        <f>IF(VLOOKUP(A266,'Business Validation for 2.0.1'!$A$2:$V$1000,COLUMN('Business Validation for 2.0.1'!V:V)-COLUMN('Business Validation for 2.0.1'!A:A)+1,FALSE)="","",VLOOKUP(A266,'Business Validation for 2.0.1'!$A$2:$V$1000,COLUMN('Business Validation for 2.0.1'!V:V)-COLUMN('Business Validation for 2.0.1'!A:A)+1,FALSE))</f>
        <v/>
      </c>
      <c r="M266" s="28" t="s">
        <v>3882</v>
      </c>
    </row>
    <row r="267" spans="1:13" x14ac:dyDescent="0.25">
      <c r="A267" s="28" t="s">
        <v>942</v>
      </c>
      <c r="B267" s="28" t="s">
        <v>3883</v>
      </c>
      <c r="C267" s="28" t="str">
        <f t="shared" si="4"/>
        <v>s2md_BV250_1-1</v>
      </c>
      <c r="D267" s="28" t="s">
        <v>1168</v>
      </c>
      <c r="E267" s="28"/>
      <c r="F267" s="28"/>
      <c r="G267" s="28"/>
      <c r="H267" s="28"/>
      <c r="I267" s="28"/>
      <c r="J267" s="28" t="s">
        <v>3884</v>
      </c>
      <c r="K267" s="28" t="s">
        <v>1594</v>
      </c>
      <c r="L267" s="72" t="str">
        <f>IF(VLOOKUP(A267,'Business Validation for 2.0.1'!$A$2:$V$1000,COLUMN('Business Validation for 2.0.1'!V:V)-COLUMN('Business Validation for 2.0.1'!A:A)+1,FALSE)="","",VLOOKUP(A267,'Business Validation for 2.0.1'!$A$2:$V$1000,COLUMN('Business Validation for 2.0.1'!V:V)-COLUMN('Business Validation for 2.0.1'!A:A)+1,FALSE))</f>
        <v/>
      </c>
      <c r="M267" s="28" t="s">
        <v>3885</v>
      </c>
    </row>
    <row r="268" spans="1:13" x14ac:dyDescent="0.25">
      <c r="A268" s="28" t="s">
        <v>942</v>
      </c>
      <c r="B268" s="28" t="s">
        <v>3886</v>
      </c>
      <c r="C268" s="28" t="str">
        <f t="shared" si="4"/>
        <v>s2md_BV250_1-2</v>
      </c>
      <c r="D268" s="28" t="s">
        <v>1170</v>
      </c>
      <c r="E268" s="28"/>
      <c r="F268" s="28"/>
      <c r="G268" s="28"/>
      <c r="H268" s="28"/>
      <c r="I268" s="28"/>
      <c r="J268" s="28" t="s">
        <v>3887</v>
      </c>
      <c r="K268" s="28" t="s">
        <v>1594</v>
      </c>
      <c r="L268" s="72" t="str">
        <f>IF(VLOOKUP(A268,'Business Validation for 2.0.1'!$A$2:$V$1000,COLUMN('Business Validation for 2.0.1'!V:V)-COLUMN('Business Validation for 2.0.1'!A:A)+1,FALSE)="","",VLOOKUP(A268,'Business Validation for 2.0.1'!$A$2:$V$1000,COLUMN('Business Validation for 2.0.1'!V:V)-COLUMN('Business Validation for 2.0.1'!A:A)+1,FALSE))</f>
        <v/>
      </c>
      <c r="M268" s="28" t="s">
        <v>3885</v>
      </c>
    </row>
    <row r="269" spans="1:13" x14ac:dyDescent="0.25">
      <c r="A269" s="28" t="s">
        <v>1001</v>
      </c>
      <c r="B269" s="28" t="s">
        <v>3888</v>
      </c>
      <c r="C269" s="28" t="str">
        <f t="shared" si="4"/>
        <v>s2md_BV250_2-1</v>
      </c>
      <c r="D269" s="28" t="s">
        <v>2877</v>
      </c>
      <c r="E269" s="28"/>
      <c r="F269" s="28"/>
      <c r="G269" s="28"/>
      <c r="H269" s="28"/>
      <c r="I269" s="28"/>
      <c r="J269" s="28" t="s">
        <v>3889</v>
      </c>
      <c r="K269" s="28" t="s">
        <v>1594</v>
      </c>
      <c r="L269" s="72" t="str">
        <f>IF(VLOOKUP(A269,'Business Validation for 2.0.1'!$A$2:$V$1000,COLUMN('Business Validation for 2.0.1'!V:V)-COLUMN('Business Validation for 2.0.1'!A:A)+1,FALSE)="","",VLOOKUP(A269,'Business Validation for 2.0.1'!$A$2:$V$1000,COLUMN('Business Validation for 2.0.1'!V:V)-COLUMN('Business Validation for 2.0.1'!A:A)+1,FALSE))</f>
        <v/>
      </c>
      <c r="M269" s="28" t="s">
        <v>3890</v>
      </c>
    </row>
    <row r="270" spans="1:13" x14ac:dyDescent="0.25">
      <c r="A270" s="28" t="s">
        <v>943</v>
      </c>
      <c r="B270" s="28" t="s">
        <v>3891</v>
      </c>
      <c r="C270" s="28" t="str">
        <f t="shared" si="4"/>
        <v>s2md_BV251_1-1</v>
      </c>
      <c r="D270" s="28" t="s">
        <v>1157</v>
      </c>
      <c r="E270" s="28"/>
      <c r="F270" s="28"/>
      <c r="G270" s="28"/>
      <c r="H270" s="28"/>
      <c r="I270" s="28"/>
      <c r="J270" s="28" t="s">
        <v>3892</v>
      </c>
      <c r="K270" s="28" t="s">
        <v>1585</v>
      </c>
      <c r="L270" s="72" t="str">
        <f>IF(VLOOKUP(A270,'Business Validation for 2.0.1'!$A$2:$V$1000,COLUMN('Business Validation for 2.0.1'!V:V)-COLUMN('Business Validation for 2.0.1'!A:A)+1,FALSE)="","",VLOOKUP(A270,'Business Validation for 2.0.1'!$A$2:$V$1000,COLUMN('Business Validation for 2.0.1'!V:V)-COLUMN('Business Validation for 2.0.1'!A:A)+1,FALSE))</f>
        <v/>
      </c>
      <c r="M270" s="28" t="s">
        <v>3893</v>
      </c>
    </row>
    <row r="271" spans="1:13" x14ac:dyDescent="0.25">
      <c r="A271" s="28" t="s">
        <v>943</v>
      </c>
      <c r="B271" s="28" t="s">
        <v>3894</v>
      </c>
      <c r="C271" s="28" t="str">
        <f t="shared" si="4"/>
        <v>s2md_BV251_1-2</v>
      </c>
      <c r="D271" s="28" t="s">
        <v>1160</v>
      </c>
      <c r="E271" s="28"/>
      <c r="F271" s="28"/>
      <c r="G271" s="28"/>
      <c r="H271" s="28"/>
      <c r="I271" s="28"/>
      <c r="J271" s="28" t="s">
        <v>3895</v>
      </c>
      <c r="K271" s="28" t="s">
        <v>1585</v>
      </c>
      <c r="L271" s="72" t="str">
        <f>IF(VLOOKUP(A271,'Business Validation for 2.0.1'!$A$2:$V$1000,COLUMN('Business Validation for 2.0.1'!V:V)-COLUMN('Business Validation for 2.0.1'!A:A)+1,FALSE)="","",VLOOKUP(A271,'Business Validation for 2.0.1'!$A$2:$V$1000,COLUMN('Business Validation for 2.0.1'!V:V)-COLUMN('Business Validation for 2.0.1'!A:A)+1,FALSE))</f>
        <v/>
      </c>
      <c r="M271" s="28" t="s">
        <v>3893</v>
      </c>
    </row>
    <row r="272" spans="1:13" x14ac:dyDescent="0.25">
      <c r="A272" s="28" t="s">
        <v>1002</v>
      </c>
      <c r="B272" s="28" t="s">
        <v>3896</v>
      </c>
      <c r="C272" s="28" t="str">
        <f t="shared" si="4"/>
        <v>s2md_BV251_2-1</v>
      </c>
      <c r="D272" s="28" t="s">
        <v>2866</v>
      </c>
      <c r="E272" s="28"/>
      <c r="F272" s="28"/>
      <c r="G272" s="28"/>
      <c r="H272" s="28"/>
      <c r="I272" s="28"/>
      <c r="J272" s="28" t="s">
        <v>3897</v>
      </c>
      <c r="K272" s="28" t="s">
        <v>1585</v>
      </c>
      <c r="L272" s="72" t="str">
        <f>IF(VLOOKUP(A272,'Business Validation for 2.0.1'!$A$2:$V$1000,COLUMN('Business Validation for 2.0.1'!V:V)-COLUMN('Business Validation for 2.0.1'!A:A)+1,FALSE)="","",VLOOKUP(A272,'Business Validation for 2.0.1'!$A$2:$V$1000,COLUMN('Business Validation for 2.0.1'!V:V)-COLUMN('Business Validation for 2.0.1'!A:A)+1,FALSE))</f>
        <v/>
      </c>
      <c r="M272" s="28" t="s">
        <v>3898</v>
      </c>
    </row>
    <row r="273" spans="1:13" x14ac:dyDescent="0.25">
      <c r="A273" s="28" t="s">
        <v>944</v>
      </c>
      <c r="B273" s="28" t="s">
        <v>3899</v>
      </c>
      <c r="C273" s="28" t="str">
        <f t="shared" si="4"/>
        <v>s2md_BV252_1-1</v>
      </c>
      <c r="D273" s="28" t="s">
        <v>1157</v>
      </c>
      <c r="E273" s="28"/>
      <c r="F273" s="28"/>
      <c r="G273" s="28"/>
      <c r="H273" s="28"/>
      <c r="I273" s="28"/>
      <c r="J273" s="28" t="s">
        <v>3900</v>
      </c>
      <c r="K273" s="28" t="s">
        <v>1598</v>
      </c>
      <c r="L273" s="72">
        <f>IF(VLOOKUP(A273,'Business Validation for 2.0.1'!$A$2:$V$1000,COLUMN('Business Validation for 2.0.1'!V:V)-COLUMN('Business Validation for 2.0.1'!A:A)+1,FALSE)="","",VLOOKUP(A273,'Business Validation for 2.0.1'!$A$2:$V$1000,COLUMN('Business Validation for 2.0.1'!V:V)-COLUMN('Business Validation for 2.0.1'!A:A)+1,FALSE))</f>
        <v>42566</v>
      </c>
      <c r="M273" s="28" t="s">
        <v>3901</v>
      </c>
    </row>
    <row r="274" spans="1:13" x14ac:dyDescent="0.25">
      <c r="A274" s="28" t="s">
        <v>1003</v>
      </c>
      <c r="B274" s="28" t="s">
        <v>3902</v>
      </c>
      <c r="C274" s="28" t="str">
        <f t="shared" si="4"/>
        <v>s2md_BV252_2-1</v>
      </c>
      <c r="D274" s="28" t="s">
        <v>2866</v>
      </c>
      <c r="E274" s="28"/>
      <c r="F274" s="28"/>
      <c r="G274" s="28"/>
      <c r="H274" s="28"/>
      <c r="I274" s="28"/>
      <c r="J274" s="28" t="s">
        <v>3903</v>
      </c>
      <c r="K274" s="28" t="s">
        <v>1598</v>
      </c>
      <c r="L274" s="72" t="str">
        <f>IF(VLOOKUP(A274,'Business Validation for 2.0.1'!$A$2:$V$1000,COLUMN('Business Validation for 2.0.1'!V:V)-COLUMN('Business Validation for 2.0.1'!A:A)+1,FALSE)="","",VLOOKUP(A274,'Business Validation for 2.0.1'!$A$2:$V$1000,COLUMN('Business Validation for 2.0.1'!V:V)-COLUMN('Business Validation for 2.0.1'!A:A)+1,FALSE))</f>
        <v/>
      </c>
      <c r="M274" s="28" t="s">
        <v>3904</v>
      </c>
    </row>
    <row r="275" spans="1:13" x14ac:dyDescent="0.25">
      <c r="A275" s="28" t="s">
        <v>945</v>
      </c>
      <c r="B275" s="28" t="s">
        <v>3905</v>
      </c>
      <c r="C275" s="28" t="str">
        <f t="shared" si="4"/>
        <v>s2md_BV253_1-1</v>
      </c>
      <c r="D275" s="28" t="s">
        <v>1157</v>
      </c>
      <c r="E275" s="28"/>
      <c r="F275" s="28"/>
      <c r="G275" s="28"/>
      <c r="H275" s="28"/>
      <c r="I275" s="28"/>
      <c r="J275" s="28" t="s">
        <v>3906</v>
      </c>
      <c r="K275" s="28" t="s">
        <v>1585</v>
      </c>
      <c r="L275" s="72" t="str">
        <f>IF(VLOOKUP(A275,'Business Validation for 2.0.1'!$A$2:$V$1000,COLUMN('Business Validation for 2.0.1'!V:V)-COLUMN('Business Validation for 2.0.1'!A:A)+1,FALSE)="","",VLOOKUP(A275,'Business Validation for 2.0.1'!$A$2:$V$1000,COLUMN('Business Validation for 2.0.1'!V:V)-COLUMN('Business Validation for 2.0.1'!A:A)+1,FALSE))</f>
        <v/>
      </c>
      <c r="M275" s="28" t="s">
        <v>3907</v>
      </c>
    </row>
    <row r="276" spans="1:13" x14ac:dyDescent="0.25">
      <c r="A276" s="28" t="s">
        <v>945</v>
      </c>
      <c r="B276" s="28" t="s">
        <v>3908</v>
      </c>
      <c r="C276" s="28" t="str">
        <f t="shared" si="4"/>
        <v>s2md_BV253_1-2</v>
      </c>
      <c r="D276" s="28" t="s">
        <v>1160</v>
      </c>
      <c r="E276" s="28"/>
      <c r="F276" s="28"/>
      <c r="G276" s="28"/>
      <c r="H276" s="28"/>
      <c r="I276" s="28"/>
      <c r="J276" s="28" t="s">
        <v>3909</v>
      </c>
      <c r="K276" s="28" t="s">
        <v>1585</v>
      </c>
      <c r="L276" s="72" t="str">
        <f>IF(VLOOKUP(A276,'Business Validation for 2.0.1'!$A$2:$V$1000,COLUMN('Business Validation for 2.0.1'!V:V)-COLUMN('Business Validation for 2.0.1'!A:A)+1,FALSE)="","",VLOOKUP(A276,'Business Validation for 2.0.1'!$A$2:$V$1000,COLUMN('Business Validation for 2.0.1'!V:V)-COLUMN('Business Validation for 2.0.1'!A:A)+1,FALSE))</f>
        <v/>
      </c>
      <c r="M276" s="28" t="s">
        <v>3907</v>
      </c>
    </row>
    <row r="277" spans="1:13" x14ac:dyDescent="0.25">
      <c r="A277" s="28" t="s">
        <v>1004</v>
      </c>
      <c r="B277" s="28" t="s">
        <v>3910</v>
      </c>
      <c r="C277" s="28" t="str">
        <f t="shared" si="4"/>
        <v>s2md_BV253_2-1</v>
      </c>
      <c r="D277" s="28" t="s">
        <v>2866</v>
      </c>
      <c r="E277" s="28"/>
      <c r="F277" s="28"/>
      <c r="G277" s="28"/>
      <c r="H277" s="28"/>
      <c r="I277" s="28"/>
      <c r="J277" s="28" t="s">
        <v>3911</v>
      </c>
      <c r="K277" s="28" t="s">
        <v>1585</v>
      </c>
      <c r="L277" s="72" t="str">
        <f>IF(VLOOKUP(A277,'Business Validation for 2.0.1'!$A$2:$V$1000,COLUMN('Business Validation for 2.0.1'!V:V)-COLUMN('Business Validation for 2.0.1'!A:A)+1,FALSE)="","",VLOOKUP(A277,'Business Validation for 2.0.1'!$A$2:$V$1000,COLUMN('Business Validation for 2.0.1'!V:V)-COLUMN('Business Validation for 2.0.1'!A:A)+1,FALSE))</f>
        <v/>
      </c>
      <c r="M277" s="28" t="s">
        <v>3912</v>
      </c>
    </row>
    <row r="278" spans="1:13" x14ac:dyDescent="0.25">
      <c r="A278" s="28" t="s">
        <v>946</v>
      </c>
      <c r="B278" s="28" t="s">
        <v>3913</v>
      </c>
      <c r="C278" s="28" t="str">
        <f t="shared" si="4"/>
        <v>s2md_BV254_1-1</v>
      </c>
      <c r="D278" s="28" t="s">
        <v>1216</v>
      </c>
      <c r="E278" s="28"/>
      <c r="F278" s="28"/>
      <c r="G278" s="28"/>
      <c r="H278" s="28"/>
      <c r="I278" s="28"/>
      <c r="J278" s="28" t="s">
        <v>3914</v>
      </c>
      <c r="K278" s="28" t="s">
        <v>1598</v>
      </c>
      <c r="L278" s="72" t="str">
        <f>IF(VLOOKUP(A278,'Business Validation for 2.0.1'!$A$2:$V$1000,COLUMN('Business Validation for 2.0.1'!V:V)-COLUMN('Business Validation for 2.0.1'!A:A)+1,FALSE)="","",VLOOKUP(A278,'Business Validation for 2.0.1'!$A$2:$V$1000,COLUMN('Business Validation for 2.0.1'!V:V)-COLUMN('Business Validation for 2.0.1'!A:A)+1,FALSE))</f>
        <v/>
      </c>
      <c r="M278" s="28" t="s">
        <v>3915</v>
      </c>
    </row>
    <row r="279" spans="1:13" x14ac:dyDescent="0.25">
      <c r="A279" s="28" t="s">
        <v>946</v>
      </c>
      <c r="B279" s="28" t="s">
        <v>3916</v>
      </c>
      <c r="C279" s="28" t="str">
        <f t="shared" si="4"/>
        <v>s2md_BV254_1-2</v>
      </c>
      <c r="D279" s="28" t="s">
        <v>1238</v>
      </c>
      <c r="E279" s="28"/>
      <c r="F279" s="28"/>
      <c r="G279" s="28"/>
      <c r="H279" s="28"/>
      <c r="I279" s="28"/>
      <c r="J279" s="28" t="s">
        <v>3917</v>
      </c>
      <c r="K279" s="28" t="s">
        <v>1598</v>
      </c>
      <c r="L279" s="72" t="str">
        <f>IF(VLOOKUP(A279,'Business Validation for 2.0.1'!$A$2:$V$1000,COLUMN('Business Validation for 2.0.1'!V:V)-COLUMN('Business Validation for 2.0.1'!A:A)+1,FALSE)="","",VLOOKUP(A279,'Business Validation for 2.0.1'!$A$2:$V$1000,COLUMN('Business Validation for 2.0.1'!V:V)-COLUMN('Business Validation for 2.0.1'!A:A)+1,FALSE))</f>
        <v/>
      </c>
      <c r="M279" s="28" t="s">
        <v>3915</v>
      </c>
    </row>
    <row r="280" spans="1:13" x14ac:dyDescent="0.25">
      <c r="A280" s="28" t="s">
        <v>1005</v>
      </c>
      <c r="B280" s="28" t="s">
        <v>3918</v>
      </c>
      <c r="C280" s="28" t="str">
        <f t="shared" si="4"/>
        <v>s2md_BV254_2-1</v>
      </c>
      <c r="D280" s="28" t="s">
        <v>1206</v>
      </c>
      <c r="E280" s="28"/>
      <c r="F280" s="28"/>
      <c r="G280" s="28"/>
      <c r="H280" s="28"/>
      <c r="I280" s="28"/>
      <c r="J280" s="28" t="s">
        <v>3919</v>
      </c>
      <c r="K280" s="28" t="s">
        <v>1598</v>
      </c>
      <c r="L280" s="72" t="str">
        <f>IF(VLOOKUP(A280,'Business Validation for 2.0.1'!$A$2:$V$1000,COLUMN('Business Validation for 2.0.1'!V:V)-COLUMN('Business Validation for 2.0.1'!A:A)+1,FALSE)="","",VLOOKUP(A280,'Business Validation for 2.0.1'!$A$2:$V$1000,COLUMN('Business Validation for 2.0.1'!V:V)-COLUMN('Business Validation for 2.0.1'!A:A)+1,FALSE))</f>
        <v/>
      </c>
      <c r="M280" s="28" t="s">
        <v>3920</v>
      </c>
    </row>
    <row r="281" spans="1:13" x14ac:dyDescent="0.25">
      <c r="A281" s="28" t="s">
        <v>947</v>
      </c>
      <c r="B281" s="28" t="s">
        <v>3921</v>
      </c>
      <c r="C281" s="28" t="str">
        <f t="shared" si="4"/>
        <v>s2md_BV255_1-1</v>
      </c>
      <c r="D281" s="28" t="s">
        <v>1216</v>
      </c>
      <c r="E281" s="28"/>
      <c r="F281" s="28"/>
      <c r="G281" s="28"/>
      <c r="H281" s="28"/>
      <c r="I281" s="28"/>
      <c r="J281" s="28" t="s">
        <v>3922</v>
      </c>
      <c r="K281" s="28" t="s">
        <v>1578</v>
      </c>
      <c r="L281" s="72" t="str">
        <f>IF(VLOOKUP(A281,'Business Validation for 2.0.1'!$A$2:$V$1000,COLUMN('Business Validation for 2.0.1'!V:V)-COLUMN('Business Validation for 2.0.1'!A:A)+1,FALSE)="","",VLOOKUP(A281,'Business Validation for 2.0.1'!$A$2:$V$1000,COLUMN('Business Validation for 2.0.1'!V:V)-COLUMN('Business Validation for 2.0.1'!A:A)+1,FALSE))</f>
        <v/>
      </c>
      <c r="M281" s="28" t="s">
        <v>3923</v>
      </c>
    </row>
    <row r="282" spans="1:13" x14ac:dyDescent="0.25">
      <c r="A282" s="28" t="s">
        <v>947</v>
      </c>
      <c r="B282" s="28" t="s">
        <v>3924</v>
      </c>
      <c r="C282" s="28" t="str">
        <f t="shared" si="4"/>
        <v>s2md_BV255_1-2</v>
      </c>
      <c r="D282" s="28" t="s">
        <v>1238</v>
      </c>
      <c r="E282" s="28"/>
      <c r="F282" s="28"/>
      <c r="G282" s="28"/>
      <c r="H282" s="28"/>
      <c r="I282" s="28"/>
      <c r="J282" s="28" t="s">
        <v>3925</v>
      </c>
      <c r="K282" s="28" t="s">
        <v>1578</v>
      </c>
      <c r="L282" s="72" t="str">
        <f>IF(VLOOKUP(A282,'Business Validation for 2.0.1'!$A$2:$V$1000,COLUMN('Business Validation for 2.0.1'!V:V)-COLUMN('Business Validation for 2.0.1'!A:A)+1,FALSE)="","",VLOOKUP(A282,'Business Validation for 2.0.1'!$A$2:$V$1000,COLUMN('Business Validation for 2.0.1'!V:V)-COLUMN('Business Validation for 2.0.1'!A:A)+1,FALSE))</f>
        <v/>
      </c>
      <c r="M282" s="28" t="s">
        <v>3923</v>
      </c>
    </row>
    <row r="283" spans="1:13" x14ac:dyDescent="0.25">
      <c r="A283" s="28" t="s">
        <v>1006</v>
      </c>
      <c r="B283" s="28" t="s">
        <v>3926</v>
      </c>
      <c r="C283" s="28" t="str">
        <f t="shared" si="4"/>
        <v>s2md_BV255_2-1</v>
      </c>
      <c r="D283" s="28" t="s">
        <v>1206</v>
      </c>
      <c r="E283" s="28"/>
      <c r="F283" s="28"/>
      <c r="G283" s="28"/>
      <c r="H283" s="28"/>
      <c r="I283" s="28"/>
      <c r="J283" s="28" t="s">
        <v>3927</v>
      </c>
      <c r="K283" s="28" t="s">
        <v>1578</v>
      </c>
      <c r="L283" s="72" t="str">
        <f>IF(VLOOKUP(A283,'Business Validation for 2.0.1'!$A$2:$V$1000,COLUMN('Business Validation for 2.0.1'!V:V)-COLUMN('Business Validation for 2.0.1'!A:A)+1,FALSE)="","",VLOOKUP(A283,'Business Validation for 2.0.1'!$A$2:$V$1000,COLUMN('Business Validation for 2.0.1'!V:V)-COLUMN('Business Validation for 2.0.1'!A:A)+1,FALSE))</f>
        <v/>
      </c>
      <c r="M283" s="28" t="s">
        <v>3928</v>
      </c>
    </row>
    <row r="284" spans="1:13" x14ac:dyDescent="0.25">
      <c r="A284" s="28" t="s">
        <v>948</v>
      </c>
      <c r="B284" s="28" t="s">
        <v>3929</v>
      </c>
      <c r="C284" s="28" t="str">
        <f t="shared" si="4"/>
        <v>s2md_BV256_1-1</v>
      </c>
      <c r="D284" s="28" t="s">
        <v>3930</v>
      </c>
      <c r="E284" s="28"/>
      <c r="F284" s="28"/>
      <c r="G284" s="28"/>
      <c r="H284" s="28"/>
      <c r="I284" s="28"/>
      <c r="J284" s="28" t="s">
        <v>3931</v>
      </c>
      <c r="K284" s="28" t="s">
        <v>1580</v>
      </c>
      <c r="L284" s="72" t="str">
        <f>IF(VLOOKUP(A284,'Business Validation for 2.0.1'!$A$2:$V$1000,COLUMN('Business Validation for 2.0.1'!V:V)-COLUMN('Business Validation for 2.0.1'!A:A)+1,FALSE)="","",VLOOKUP(A284,'Business Validation for 2.0.1'!$A$2:$V$1000,COLUMN('Business Validation for 2.0.1'!V:V)-COLUMN('Business Validation for 2.0.1'!A:A)+1,FALSE))</f>
        <v/>
      </c>
      <c r="M284" s="28" t="s">
        <v>3932</v>
      </c>
    </row>
    <row r="285" spans="1:13" x14ac:dyDescent="0.25">
      <c r="A285" s="28" t="s">
        <v>948</v>
      </c>
      <c r="B285" s="28" t="s">
        <v>3933</v>
      </c>
      <c r="C285" s="28" t="str">
        <f t="shared" si="4"/>
        <v>s2md_BV256_1-2</v>
      </c>
      <c r="D285" s="28" t="s">
        <v>3934</v>
      </c>
      <c r="E285" s="28"/>
      <c r="F285" s="28"/>
      <c r="G285" s="28"/>
      <c r="H285" s="28"/>
      <c r="I285" s="28"/>
      <c r="J285" s="28" t="s">
        <v>3935</v>
      </c>
      <c r="K285" s="28" t="s">
        <v>1580</v>
      </c>
      <c r="L285" s="72" t="str">
        <f>IF(VLOOKUP(A285,'Business Validation for 2.0.1'!$A$2:$V$1000,COLUMN('Business Validation for 2.0.1'!V:V)-COLUMN('Business Validation for 2.0.1'!A:A)+1,FALSE)="","",VLOOKUP(A285,'Business Validation for 2.0.1'!$A$2:$V$1000,COLUMN('Business Validation for 2.0.1'!V:V)-COLUMN('Business Validation for 2.0.1'!A:A)+1,FALSE))</f>
        <v/>
      </c>
      <c r="M285" s="28" t="s">
        <v>3932</v>
      </c>
    </row>
    <row r="286" spans="1:13" x14ac:dyDescent="0.25">
      <c r="A286" s="28" t="s">
        <v>1007</v>
      </c>
      <c r="B286" s="28" t="s">
        <v>3936</v>
      </c>
      <c r="C286" s="28" t="str">
        <f t="shared" si="4"/>
        <v>s2md_BV256_2-1</v>
      </c>
      <c r="D286" s="28" t="s">
        <v>3937</v>
      </c>
      <c r="E286" s="28"/>
      <c r="F286" s="28"/>
      <c r="G286" s="28"/>
      <c r="H286" s="28"/>
      <c r="I286" s="28"/>
      <c r="J286" s="28" t="s">
        <v>3938</v>
      </c>
      <c r="K286" s="28" t="s">
        <v>1580</v>
      </c>
      <c r="L286" s="72" t="str">
        <f>IF(VLOOKUP(A286,'Business Validation for 2.0.1'!$A$2:$V$1000,COLUMN('Business Validation for 2.0.1'!V:V)-COLUMN('Business Validation for 2.0.1'!A:A)+1,FALSE)="","",VLOOKUP(A286,'Business Validation for 2.0.1'!$A$2:$V$1000,COLUMN('Business Validation for 2.0.1'!V:V)-COLUMN('Business Validation for 2.0.1'!A:A)+1,FALSE))</f>
        <v/>
      </c>
      <c r="M286" s="28" t="s">
        <v>3939</v>
      </c>
    </row>
    <row r="287" spans="1:13" x14ac:dyDescent="0.25">
      <c r="A287" s="28" t="s">
        <v>949</v>
      </c>
      <c r="B287" s="28" t="s">
        <v>3940</v>
      </c>
      <c r="C287" s="28" t="str">
        <f t="shared" si="4"/>
        <v>s2md_BV257_1-1</v>
      </c>
      <c r="D287" s="28" t="s">
        <v>3930</v>
      </c>
      <c r="E287" s="28"/>
      <c r="F287" s="28"/>
      <c r="G287" s="28"/>
      <c r="H287" s="28"/>
      <c r="I287" s="28"/>
      <c r="J287" s="28" t="s">
        <v>3941</v>
      </c>
      <c r="K287" s="28" t="s">
        <v>1580</v>
      </c>
      <c r="L287" s="72" t="str">
        <f>IF(VLOOKUP(A287,'Business Validation for 2.0.1'!$A$2:$V$1000,COLUMN('Business Validation for 2.0.1'!V:V)-COLUMN('Business Validation for 2.0.1'!A:A)+1,FALSE)="","",VLOOKUP(A287,'Business Validation for 2.0.1'!$A$2:$V$1000,COLUMN('Business Validation for 2.0.1'!V:V)-COLUMN('Business Validation for 2.0.1'!A:A)+1,FALSE))</f>
        <v/>
      </c>
      <c r="M287" s="28" t="s">
        <v>3942</v>
      </c>
    </row>
    <row r="288" spans="1:13" x14ac:dyDescent="0.25">
      <c r="A288" s="28" t="s">
        <v>949</v>
      </c>
      <c r="B288" s="28" t="s">
        <v>3943</v>
      </c>
      <c r="C288" s="28" t="str">
        <f t="shared" si="4"/>
        <v>s2md_BV257_1-2</v>
      </c>
      <c r="D288" s="28" t="s">
        <v>3934</v>
      </c>
      <c r="E288" s="28"/>
      <c r="F288" s="28"/>
      <c r="G288" s="28"/>
      <c r="H288" s="28"/>
      <c r="I288" s="28"/>
      <c r="J288" s="28" t="s">
        <v>3944</v>
      </c>
      <c r="K288" s="28" t="s">
        <v>1580</v>
      </c>
      <c r="L288" s="72" t="str">
        <f>IF(VLOOKUP(A288,'Business Validation for 2.0.1'!$A$2:$V$1000,COLUMN('Business Validation for 2.0.1'!V:V)-COLUMN('Business Validation for 2.0.1'!A:A)+1,FALSE)="","",VLOOKUP(A288,'Business Validation for 2.0.1'!$A$2:$V$1000,COLUMN('Business Validation for 2.0.1'!V:V)-COLUMN('Business Validation for 2.0.1'!A:A)+1,FALSE))</f>
        <v/>
      </c>
      <c r="M288" s="28" t="s">
        <v>3942</v>
      </c>
    </row>
    <row r="289" spans="1:13" x14ac:dyDescent="0.25">
      <c r="A289" s="28" t="s">
        <v>1008</v>
      </c>
      <c r="B289" s="28" t="s">
        <v>3945</v>
      </c>
      <c r="C289" s="28" t="str">
        <f t="shared" si="4"/>
        <v>s2md_BV257_2-1</v>
      </c>
      <c r="D289" s="28" t="s">
        <v>3937</v>
      </c>
      <c r="E289" s="28"/>
      <c r="F289" s="28"/>
      <c r="G289" s="28"/>
      <c r="H289" s="28"/>
      <c r="I289" s="28"/>
      <c r="J289" s="28" t="s">
        <v>3946</v>
      </c>
      <c r="K289" s="28" t="s">
        <v>1580</v>
      </c>
      <c r="L289" s="72" t="str">
        <f>IF(VLOOKUP(A289,'Business Validation for 2.0.1'!$A$2:$V$1000,COLUMN('Business Validation for 2.0.1'!V:V)-COLUMN('Business Validation for 2.0.1'!A:A)+1,FALSE)="","",VLOOKUP(A289,'Business Validation for 2.0.1'!$A$2:$V$1000,COLUMN('Business Validation for 2.0.1'!V:V)-COLUMN('Business Validation for 2.0.1'!A:A)+1,FALSE))</f>
        <v/>
      </c>
      <c r="M289" s="28" t="s">
        <v>3947</v>
      </c>
    </row>
    <row r="290" spans="1:13" x14ac:dyDescent="0.25">
      <c r="A290" s="28" t="s">
        <v>950</v>
      </c>
      <c r="B290" s="28" t="s">
        <v>3948</v>
      </c>
      <c r="C290" s="28" t="str">
        <f t="shared" si="4"/>
        <v>s2md_BV258_1-1</v>
      </c>
      <c r="D290" s="28" t="s">
        <v>1221</v>
      </c>
      <c r="E290" s="28"/>
      <c r="F290" s="28"/>
      <c r="G290" s="28"/>
      <c r="H290" s="28"/>
      <c r="I290" s="28"/>
      <c r="J290" s="28" t="s">
        <v>3949</v>
      </c>
      <c r="K290" s="28" t="s">
        <v>1611</v>
      </c>
      <c r="L290" s="72" t="str">
        <f>IF(VLOOKUP(A290,'Business Validation for 2.0.1'!$A$2:$V$1000,COLUMN('Business Validation for 2.0.1'!V:V)-COLUMN('Business Validation for 2.0.1'!A:A)+1,FALSE)="","",VLOOKUP(A290,'Business Validation for 2.0.1'!$A$2:$V$1000,COLUMN('Business Validation for 2.0.1'!V:V)-COLUMN('Business Validation for 2.0.1'!A:A)+1,FALSE))</f>
        <v/>
      </c>
      <c r="M290" s="28" t="s">
        <v>3950</v>
      </c>
    </row>
    <row r="291" spans="1:13" x14ac:dyDescent="0.25">
      <c r="A291" s="28" t="s">
        <v>950</v>
      </c>
      <c r="B291" s="28" t="s">
        <v>3951</v>
      </c>
      <c r="C291" s="28" t="str">
        <f t="shared" si="4"/>
        <v>s2md_BV258_1-2</v>
      </c>
      <c r="D291" s="28" t="s">
        <v>1240</v>
      </c>
      <c r="E291" s="28"/>
      <c r="F291" s="28"/>
      <c r="G291" s="28"/>
      <c r="H291" s="28"/>
      <c r="I291" s="28"/>
      <c r="J291" s="28" t="s">
        <v>3952</v>
      </c>
      <c r="K291" s="28" t="s">
        <v>1611</v>
      </c>
      <c r="L291" s="72" t="str">
        <f>IF(VLOOKUP(A291,'Business Validation for 2.0.1'!$A$2:$V$1000,COLUMN('Business Validation for 2.0.1'!V:V)-COLUMN('Business Validation for 2.0.1'!A:A)+1,FALSE)="","",VLOOKUP(A291,'Business Validation for 2.0.1'!$A$2:$V$1000,COLUMN('Business Validation for 2.0.1'!V:V)-COLUMN('Business Validation for 2.0.1'!A:A)+1,FALSE))</f>
        <v/>
      </c>
      <c r="M291" s="28" t="s">
        <v>3950</v>
      </c>
    </row>
    <row r="292" spans="1:13" x14ac:dyDescent="0.25">
      <c r="A292" s="28" t="s">
        <v>1009</v>
      </c>
      <c r="B292" s="28" t="s">
        <v>3953</v>
      </c>
      <c r="C292" s="28" t="str">
        <f t="shared" si="4"/>
        <v>s2md_BV258_2-1</v>
      </c>
      <c r="D292" s="28" t="s">
        <v>1211</v>
      </c>
      <c r="E292" s="28"/>
      <c r="F292" s="28"/>
      <c r="G292" s="28"/>
      <c r="H292" s="28"/>
      <c r="I292" s="28"/>
      <c r="J292" s="28" t="s">
        <v>3954</v>
      </c>
      <c r="K292" s="28" t="s">
        <v>1611</v>
      </c>
      <c r="L292" s="72" t="str">
        <f>IF(VLOOKUP(A292,'Business Validation for 2.0.1'!$A$2:$V$1000,COLUMN('Business Validation for 2.0.1'!V:V)-COLUMN('Business Validation for 2.0.1'!A:A)+1,FALSE)="","",VLOOKUP(A292,'Business Validation for 2.0.1'!$A$2:$V$1000,COLUMN('Business Validation for 2.0.1'!V:V)-COLUMN('Business Validation for 2.0.1'!A:A)+1,FALSE))</f>
        <v/>
      </c>
      <c r="M292" s="28" t="s">
        <v>3955</v>
      </c>
    </row>
    <row r="293" spans="1:13" x14ac:dyDescent="0.25">
      <c r="A293" s="28" t="s">
        <v>951</v>
      </c>
      <c r="B293" s="28" t="s">
        <v>3956</v>
      </c>
      <c r="C293" s="28" t="str">
        <f t="shared" si="4"/>
        <v>s2md_BV259_1-1</v>
      </c>
      <c r="D293" s="28" t="s">
        <v>3957</v>
      </c>
      <c r="E293" s="28"/>
      <c r="F293" s="28"/>
      <c r="G293" s="28"/>
      <c r="H293" s="28"/>
      <c r="I293" s="28"/>
      <c r="J293" s="28" t="s">
        <v>3958</v>
      </c>
      <c r="K293" s="28" t="s">
        <v>1598</v>
      </c>
      <c r="L293" s="72" t="str">
        <f>IF(VLOOKUP(A293,'Business Validation for 2.0.1'!$A$2:$V$1000,COLUMN('Business Validation for 2.0.1'!V:V)-COLUMN('Business Validation for 2.0.1'!A:A)+1,FALSE)="","",VLOOKUP(A293,'Business Validation for 2.0.1'!$A$2:$V$1000,COLUMN('Business Validation for 2.0.1'!V:V)-COLUMN('Business Validation for 2.0.1'!A:A)+1,FALSE))</f>
        <v/>
      </c>
      <c r="M293" s="28" t="s">
        <v>3959</v>
      </c>
    </row>
    <row r="294" spans="1:13" x14ac:dyDescent="0.25">
      <c r="A294" s="28" t="s">
        <v>951</v>
      </c>
      <c r="B294" s="28" t="s">
        <v>3960</v>
      </c>
      <c r="C294" s="28" t="str">
        <f t="shared" si="4"/>
        <v>s2md_BV259_1-2</v>
      </c>
      <c r="D294" s="28" t="s">
        <v>3961</v>
      </c>
      <c r="E294" s="28"/>
      <c r="F294" s="28"/>
      <c r="G294" s="28"/>
      <c r="H294" s="28"/>
      <c r="I294" s="28"/>
      <c r="J294" s="28" t="s">
        <v>3962</v>
      </c>
      <c r="K294" s="28" t="s">
        <v>1598</v>
      </c>
      <c r="L294" s="72" t="str">
        <f>IF(VLOOKUP(A294,'Business Validation for 2.0.1'!$A$2:$V$1000,COLUMN('Business Validation for 2.0.1'!V:V)-COLUMN('Business Validation for 2.0.1'!A:A)+1,FALSE)="","",VLOOKUP(A294,'Business Validation for 2.0.1'!$A$2:$V$1000,COLUMN('Business Validation for 2.0.1'!V:V)-COLUMN('Business Validation for 2.0.1'!A:A)+1,FALSE))</f>
        <v/>
      </c>
      <c r="M294" s="28" t="s">
        <v>3959</v>
      </c>
    </row>
    <row r="295" spans="1:13" x14ac:dyDescent="0.25">
      <c r="A295" s="28" t="s">
        <v>1010</v>
      </c>
      <c r="B295" s="28" t="s">
        <v>3963</v>
      </c>
      <c r="C295" s="28" t="str">
        <f t="shared" si="4"/>
        <v>s2md_BV259_2-1</v>
      </c>
      <c r="D295" s="28" t="s">
        <v>3964</v>
      </c>
      <c r="E295" s="28"/>
      <c r="F295" s="28"/>
      <c r="G295" s="28"/>
      <c r="H295" s="28"/>
      <c r="I295" s="28"/>
      <c r="J295" s="28" t="s">
        <v>3965</v>
      </c>
      <c r="K295" s="28" t="s">
        <v>1598</v>
      </c>
      <c r="L295" s="72" t="str">
        <f>IF(VLOOKUP(A295,'Business Validation for 2.0.1'!$A$2:$V$1000,COLUMN('Business Validation for 2.0.1'!V:V)-COLUMN('Business Validation for 2.0.1'!A:A)+1,FALSE)="","",VLOOKUP(A295,'Business Validation for 2.0.1'!$A$2:$V$1000,COLUMN('Business Validation for 2.0.1'!V:V)-COLUMN('Business Validation for 2.0.1'!A:A)+1,FALSE))</f>
        <v/>
      </c>
      <c r="M295" s="28" t="s">
        <v>3966</v>
      </c>
    </row>
    <row r="296" spans="1:13" x14ac:dyDescent="0.25">
      <c r="A296" s="28" t="s">
        <v>754</v>
      </c>
      <c r="B296" s="28" t="s">
        <v>3967</v>
      </c>
      <c r="C296" s="28" t="str">
        <f t="shared" si="4"/>
        <v>s2md_BV26-1</v>
      </c>
      <c r="D296" s="28" t="s">
        <v>1168</v>
      </c>
      <c r="E296" s="28"/>
      <c r="F296" s="28"/>
      <c r="G296" s="28"/>
      <c r="H296" s="28"/>
      <c r="I296" s="28"/>
      <c r="J296" s="28" t="s">
        <v>3968</v>
      </c>
      <c r="K296" s="28" t="s">
        <v>1580</v>
      </c>
      <c r="L296" s="72" t="str">
        <f>IF(VLOOKUP(A296,'Business Validation for 2.0.1'!$A$2:$V$1000,COLUMN('Business Validation for 2.0.1'!V:V)-COLUMN('Business Validation for 2.0.1'!A:A)+1,FALSE)="","",VLOOKUP(A296,'Business Validation for 2.0.1'!$A$2:$V$1000,COLUMN('Business Validation for 2.0.1'!V:V)-COLUMN('Business Validation for 2.0.1'!A:A)+1,FALSE))</f>
        <v/>
      </c>
      <c r="M296" s="28" t="s">
        <v>3969</v>
      </c>
    </row>
    <row r="297" spans="1:13" x14ac:dyDescent="0.25">
      <c r="A297" s="28" t="s">
        <v>952</v>
      </c>
      <c r="B297" s="28" t="s">
        <v>3970</v>
      </c>
      <c r="C297" s="28" t="str">
        <f t="shared" si="4"/>
        <v>s2md_BV260_1-1</v>
      </c>
      <c r="D297" s="28" t="s">
        <v>3971</v>
      </c>
      <c r="E297" s="28"/>
      <c r="F297" s="28"/>
      <c r="G297" s="28"/>
      <c r="H297" s="28"/>
      <c r="I297" s="28"/>
      <c r="J297" s="28" t="s">
        <v>3972</v>
      </c>
      <c r="K297" s="28" t="s">
        <v>1598</v>
      </c>
      <c r="L297" s="72" t="str">
        <f>IF(VLOOKUP(A297,'Business Validation for 2.0.1'!$A$2:$V$1000,COLUMN('Business Validation for 2.0.1'!V:V)-COLUMN('Business Validation for 2.0.1'!A:A)+1,FALSE)="","",VLOOKUP(A297,'Business Validation for 2.0.1'!$A$2:$V$1000,COLUMN('Business Validation for 2.0.1'!V:V)-COLUMN('Business Validation for 2.0.1'!A:A)+1,FALSE))</f>
        <v/>
      </c>
      <c r="M297" s="28" t="s">
        <v>3973</v>
      </c>
    </row>
    <row r="298" spans="1:13" x14ac:dyDescent="0.25">
      <c r="A298" s="28" t="s">
        <v>952</v>
      </c>
      <c r="B298" s="28" t="s">
        <v>3974</v>
      </c>
      <c r="C298" s="28" t="str">
        <f t="shared" si="4"/>
        <v>s2md_BV260_1-2</v>
      </c>
      <c r="D298" s="28" t="s">
        <v>3975</v>
      </c>
      <c r="E298" s="28"/>
      <c r="F298" s="28"/>
      <c r="G298" s="28"/>
      <c r="H298" s="28"/>
      <c r="I298" s="28"/>
      <c r="J298" s="28" t="s">
        <v>3976</v>
      </c>
      <c r="K298" s="28" t="s">
        <v>1598</v>
      </c>
      <c r="L298" s="72" t="str">
        <f>IF(VLOOKUP(A298,'Business Validation for 2.0.1'!$A$2:$V$1000,COLUMN('Business Validation for 2.0.1'!V:V)-COLUMN('Business Validation for 2.0.1'!A:A)+1,FALSE)="","",VLOOKUP(A298,'Business Validation for 2.0.1'!$A$2:$V$1000,COLUMN('Business Validation for 2.0.1'!V:V)-COLUMN('Business Validation for 2.0.1'!A:A)+1,FALSE))</f>
        <v/>
      </c>
      <c r="M298" s="28" t="s">
        <v>3973</v>
      </c>
    </row>
    <row r="299" spans="1:13" x14ac:dyDescent="0.25">
      <c r="A299" s="28" t="s">
        <v>1011</v>
      </c>
      <c r="B299" s="28" t="s">
        <v>3977</v>
      </c>
      <c r="C299" s="28" t="str">
        <f t="shared" si="4"/>
        <v>s2md_BV260_2-1</v>
      </c>
      <c r="D299" s="28" t="s">
        <v>3978</v>
      </c>
      <c r="E299" s="28"/>
      <c r="F299" s="28"/>
      <c r="G299" s="28"/>
      <c r="H299" s="28"/>
      <c r="I299" s="28"/>
      <c r="J299" s="28" t="s">
        <v>3979</v>
      </c>
      <c r="K299" s="28" t="s">
        <v>1598</v>
      </c>
      <c r="L299" s="72" t="str">
        <f>IF(VLOOKUP(A299,'Business Validation for 2.0.1'!$A$2:$V$1000,COLUMN('Business Validation for 2.0.1'!V:V)-COLUMN('Business Validation for 2.0.1'!A:A)+1,FALSE)="","",VLOOKUP(A299,'Business Validation for 2.0.1'!$A$2:$V$1000,COLUMN('Business Validation for 2.0.1'!V:V)-COLUMN('Business Validation for 2.0.1'!A:A)+1,FALSE))</f>
        <v/>
      </c>
      <c r="M299" s="28" t="s">
        <v>3980</v>
      </c>
    </row>
    <row r="300" spans="1:13" x14ac:dyDescent="0.25">
      <c r="A300" s="28" t="s">
        <v>953</v>
      </c>
      <c r="B300" s="28" t="s">
        <v>3981</v>
      </c>
      <c r="C300" s="28" t="str">
        <f t="shared" si="4"/>
        <v>s2md_BV261_1-1</v>
      </c>
      <c r="D300" s="28" t="s">
        <v>3982</v>
      </c>
      <c r="E300" s="28"/>
      <c r="F300" s="28"/>
      <c r="G300" s="28"/>
      <c r="H300" s="28"/>
      <c r="I300" s="28"/>
      <c r="J300" s="28" t="s">
        <v>3983</v>
      </c>
      <c r="K300" s="28" t="s">
        <v>1612</v>
      </c>
      <c r="L300" s="72" t="str">
        <f>IF(VLOOKUP(A300,'Business Validation for 2.0.1'!$A$2:$V$1000,COLUMN('Business Validation for 2.0.1'!V:V)-COLUMN('Business Validation for 2.0.1'!A:A)+1,FALSE)="","",VLOOKUP(A300,'Business Validation for 2.0.1'!$A$2:$V$1000,COLUMN('Business Validation for 2.0.1'!V:V)-COLUMN('Business Validation for 2.0.1'!A:A)+1,FALSE))</f>
        <v/>
      </c>
      <c r="M300" s="28" t="s">
        <v>3984</v>
      </c>
    </row>
    <row r="301" spans="1:13" x14ac:dyDescent="0.25">
      <c r="A301" s="28" t="s">
        <v>953</v>
      </c>
      <c r="B301" s="28" t="s">
        <v>3985</v>
      </c>
      <c r="C301" s="28" t="str">
        <f t="shared" si="4"/>
        <v>s2md_BV261_1-2</v>
      </c>
      <c r="D301" s="28" t="s">
        <v>3986</v>
      </c>
      <c r="E301" s="28"/>
      <c r="F301" s="28"/>
      <c r="G301" s="28"/>
      <c r="H301" s="28"/>
      <c r="I301" s="28"/>
      <c r="J301" s="28" t="s">
        <v>3987</v>
      </c>
      <c r="K301" s="28" t="s">
        <v>1612</v>
      </c>
      <c r="L301" s="72" t="str">
        <f>IF(VLOOKUP(A301,'Business Validation for 2.0.1'!$A$2:$V$1000,COLUMN('Business Validation for 2.0.1'!V:V)-COLUMN('Business Validation for 2.0.1'!A:A)+1,FALSE)="","",VLOOKUP(A301,'Business Validation for 2.0.1'!$A$2:$V$1000,COLUMN('Business Validation for 2.0.1'!V:V)-COLUMN('Business Validation for 2.0.1'!A:A)+1,FALSE))</f>
        <v/>
      </c>
      <c r="M301" s="28" t="s">
        <v>3984</v>
      </c>
    </row>
    <row r="302" spans="1:13" x14ac:dyDescent="0.25">
      <c r="A302" s="28" t="s">
        <v>1012</v>
      </c>
      <c r="B302" s="28" t="s">
        <v>3988</v>
      </c>
      <c r="C302" s="28" t="str">
        <f t="shared" si="4"/>
        <v>s2md_BV261_2-1</v>
      </c>
      <c r="D302" s="28" t="s">
        <v>3989</v>
      </c>
      <c r="E302" s="28"/>
      <c r="F302" s="28"/>
      <c r="G302" s="28"/>
      <c r="H302" s="28"/>
      <c r="I302" s="28"/>
      <c r="J302" s="28" t="s">
        <v>3990</v>
      </c>
      <c r="K302" s="28" t="s">
        <v>1612</v>
      </c>
      <c r="L302" s="72" t="str">
        <f>IF(VLOOKUP(A302,'Business Validation for 2.0.1'!$A$2:$V$1000,COLUMN('Business Validation for 2.0.1'!V:V)-COLUMN('Business Validation for 2.0.1'!A:A)+1,FALSE)="","",VLOOKUP(A302,'Business Validation for 2.0.1'!$A$2:$V$1000,COLUMN('Business Validation for 2.0.1'!V:V)-COLUMN('Business Validation for 2.0.1'!A:A)+1,FALSE))</f>
        <v/>
      </c>
      <c r="M302" s="28" t="s">
        <v>3991</v>
      </c>
    </row>
    <row r="303" spans="1:13" x14ac:dyDescent="0.25">
      <c r="A303" s="28" t="s">
        <v>954</v>
      </c>
      <c r="B303" s="28" t="s">
        <v>3992</v>
      </c>
      <c r="C303" s="28" t="str">
        <f t="shared" si="4"/>
        <v>s2md_BV262_1-1</v>
      </c>
      <c r="D303" s="28" t="s">
        <v>1300</v>
      </c>
      <c r="E303" s="28"/>
      <c r="F303" s="28"/>
      <c r="G303" s="28"/>
      <c r="H303" s="28"/>
      <c r="I303" s="28"/>
      <c r="J303" s="28" t="s">
        <v>3993</v>
      </c>
      <c r="K303" s="28" t="s">
        <v>1613</v>
      </c>
      <c r="L303" s="72" t="str">
        <f>IF(VLOOKUP(A303,'Business Validation for 2.0.1'!$A$2:$V$1000,COLUMN('Business Validation for 2.0.1'!V:V)-COLUMN('Business Validation for 2.0.1'!A:A)+1,FALSE)="","",VLOOKUP(A303,'Business Validation for 2.0.1'!$A$2:$V$1000,COLUMN('Business Validation for 2.0.1'!V:V)-COLUMN('Business Validation for 2.0.1'!A:A)+1,FALSE))</f>
        <v/>
      </c>
      <c r="M303" s="28" t="s">
        <v>3994</v>
      </c>
    </row>
    <row r="304" spans="1:13" x14ac:dyDescent="0.25">
      <c r="A304" s="28" t="s">
        <v>954</v>
      </c>
      <c r="B304" s="28" t="s">
        <v>3995</v>
      </c>
      <c r="C304" s="28" t="str">
        <f t="shared" si="4"/>
        <v>s2md_BV262_1-2</v>
      </c>
      <c r="D304" s="28" t="s">
        <v>1347</v>
      </c>
      <c r="E304" s="28"/>
      <c r="F304" s="28"/>
      <c r="G304" s="28"/>
      <c r="H304" s="28"/>
      <c r="I304" s="28"/>
      <c r="J304" s="28" t="s">
        <v>3996</v>
      </c>
      <c r="K304" s="28" t="s">
        <v>1613</v>
      </c>
      <c r="L304" s="72" t="str">
        <f>IF(VLOOKUP(A304,'Business Validation for 2.0.1'!$A$2:$V$1000,COLUMN('Business Validation for 2.0.1'!V:V)-COLUMN('Business Validation for 2.0.1'!A:A)+1,FALSE)="","",VLOOKUP(A304,'Business Validation for 2.0.1'!$A$2:$V$1000,COLUMN('Business Validation for 2.0.1'!V:V)-COLUMN('Business Validation for 2.0.1'!A:A)+1,FALSE))</f>
        <v/>
      </c>
      <c r="M304" s="28" t="s">
        <v>3994</v>
      </c>
    </row>
    <row r="305" spans="1:13" x14ac:dyDescent="0.25">
      <c r="A305" s="28" t="s">
        <v>1013</v>
      </c>
      <c r="B305" s="28" t="s">
        <v>3997</v>
      </c>
      <c r="C305" s="28" t="str">
        <f t="shared" si="4"/>
        <v>s2md_BV262_2-1</v>
      </c>
      <c r="D305" s="28" t="s">
        <v>1250</v>
      </c>
      <c r="E305" s="28"/>
      <c r="F305" s="28"/>
      <c r="G305" s="28"/>
      <c r="H305" s="28"/>
      <c r="I305" s="28"/>
      <c r="J305" s="28" t="s">
        <v>3998</v>
      </c>
      <c r="K305" s="28" t="s">
        <v>1613</v>
      </c>
      <c r="L305" s="72" t="str">
        <f>IF(VLOOKUP(A305,'Business Validation for 2.0.1'!$A$2:$V$1000,COLUMN('Business Validation for 2.0.1'!V:V)-COLUMN('Business Validation for 2.0.1'!A:A)+1,FALSE)="","",VLOOKUP(A305,'Business Validation for 2.0.1'!$A$2:$V$1000,COLUMN('Business Validation for 2.0.1'!V:V)-COLUMN('Business Validation for 2.0.1'!A:A)+1,FALSE))</f>
        <v/>
      </c>
      <c r="M305" s="28" t="s">
        <v>3999</v>
      </c>
    </row>
    <row r="306" spans="1:13" x14ac:dyDescent="0.25">
      <c r="A306" s="28" t="s">
        <v>955</v>
      </c>
      <c r="B306" s="28" t="s">
        <v>4000</v>
      </c>
      <c r="C306" s="28" t="str">
        <f t="shared" si="4"/>
        <v>s2md_BV263_1-1</v>
      </c>
      <c r="D306" s="28" t="s">
        <v>1300</v>
      </c>
      <c r="E306" s="28"/>
      <c r="F306" s="28"/>
      <c r="G306" s="28"/>
      <c r="H306" s="28"/>
      <c r="I306" s="28"/>
      <c r="J306" s="28" t="s">
        <v>4001</v>
      </c>
      <c r="K306" s="28" t="s">
        <v>1614</v>
      </c>
      <c r="L306" s="72" t="str">
        <f>IF(VLOOKUP(A306,'Business Validation for 2.0.1'!$A$2:$V$1000,COLUMN('Business Validation for 2.0.1'!V:V)-COLUMN('Business Validation for 2.0.1'!A:A)+1,FALSE)="","",VLOOKUP(A306,'Business Validation for 2.0.1'!$A$2:$V$1000,COLUMN('Business Validation for 2.0.1'!V:V)-COLUMN('Business Validation for 2.0.1'!A:A)+1,FALSE))</f>
        <v/>
      </c>
      <c r="M306" s="28" t="s">
        <v>4002</v>
      </c>
    </row>
    <row r="307" spans="1:13" x14ac:dyDescent="0.25">
      <c r="A307" s="28" t="s">
        <v>955</v>
      </c>
      <c r="B307" s="28" t="s">
        <v>4003</v>
      </c>
      <c r="C307" s="28" t="str">
        <f t="shared" si="4"/>
        <v>s2md_BV263_1-2</v>
      </c>
      <c r="D307" s="28" t="s">
        <v>1347</v>
      </c>
      <c r="E307" s="28"/>
      <c r="F307" s="28"/>
      <c r="G307" s="28"/>
      <c r="H307" s="28"/>
      <c r="I307" s="28"/>
      <c r="J307" s="28" t="s">
        <v>4004</v>
      </c>
      <c r="K307" s="28" t="s">
        <v>1614</v>
      </c>
      <c r="L307" s="72" t="str">
        <f>IF(VLOOKUP(A307,'Business Validation for 2.0.1'!$A$2:$V$1000,COLUMN('Business Validation for 2.0.1'!V:V)-COLUMN('Business Validation for 2.0.1'!A:A)+1,FALSE)="","",VLOOKUP(A307,'Business Validation for 2.0.1'!$A$2:$V$1000,COLUMN('Business Validation for 2.0.1'!V:V)-COLUMN('Business Validation for 2.0.1'!A:A)+1,FALSE))</f>
        <v/>
      </c>
      <c r="M307" s="28" t="s">
        <v>4002</v>
      </c>
    </row>
    <row r="308" spans="1:13" x14ac:dyDescent="0.25">
      <c r="A308" s="28" t="s">
        <v>1014</v>
      </c>
      <c r="B308" s="28" t="s">
        <v>4005</v>
      </c>
      <c r="C308" s="28" t="str">
        <f t="shared" si="4"/>
        <v>s2md_BV263_2-1</v>
      </c>
      <c r="D308" s="28" t="s">
        <v>1250</v>
      </c>
      <c r="E308" s="28"/>
      <c r="F308" s="28"/>
      <c r="G308" s="28"/>
      <c r="H308" s="28"/>
      <c r="I308" s="28"/>
      <c r="J308" s="28" t="s">
        <v>4006</v>
      </c>
      <c r="K308" s="28" t="s">
        <v>1614</v>
      </c>
      <c r="L308" s="72" t="str">
        <f>IF(VLOOKUP(A308,'Business Validation for 2.0.1'!$A$2:$V$1000,COLUMN('Business Validation for 2.0.1'!V:V)-COLUMN('Business Validation for 2.0.1'!A:A)+1,FALSE)="","",VLOOKUP(A308,'Business Validation for 2.0.1'!$A$2:$V$1000,COLUMN('Business Validation for 2.0.1'!V:V)-COLUMN('Business Validation for 2.0.1'!A:A)+1,FALSE))</f>
        <v/>
      </c>
      <c r="M308" s="28" t="s">
        <v>4007</v>
      </c>
    </row>
    <row r="309" spans="1:13" x14ac:dyDescent="0.25">
      <c r="A309" s="28" t="s">
        <v>956</v>
      </c>
      <c r="B309" s="28" t="s">
        <v>4008</v>
      </c>
      <c r="C309" s="28" t="str">
        <f t="shared" si="4"/>
        <v>s2md_BV264_1-1</v>
      </c>
      <c r="D309" s="28" t="s">
        <v>1300</v>
      </c>
      <c r="E309" s="28"/>
      <c r="F309" s="28"/>
      <c r="G309" s="28"/>
      <c r="H309" s="28"/>
      <c r="I309" s="28"/>
      <c r="J309" s="28" t="s">
        <v>4009</v>
      </c>
      <c r="K309" s="28" t="s">
        <v>1575</v>
      </c>
      <c r="L309" s="72" t="str">
        <f>IF(VLOOKUP(A309,'Business Validation for 2.0.1'!$A$2:$V$1000,COLUMN('Business Validation for 2.0.1'!V:V)-COLUMN('Business Validation for 2.0.1'!A:A)+1,FALSE)="","",VLOOKUP(A309,'Business Validation for 2.0.1'!$A$2:$V$1000,COLUMN('Business Validation for 2.0.1'!V:V)-COLUMN('Business Validation for 2.0.1'!A:A)+1,FALSE))</f>
        <v/>
      </c>
      <c r="M309" s="28" t="s">
        <v>4010</v>
      </c>
    </row>
    <row r="310" spans="1:13" x14ac:dyDescent="0.25">
      <c r="A310" s="28" t="s">
        <v>956</v>
      </c>
      <c r="B310" s="28" t="s">
        <v>4011</v>
      </c>
      <c r="C310" s="28" t="str">
        <f t="shared" si="4"/>
        <v>s2md_BV264_1-2</v>
      </c>
      <c r="D310" s="28" t="s">
        <v>1347</v>
      </c>
      <c r="E310" s="28"/>
      <c r="F310" s="28"/>
      <c r="G310" s="28"/>
      <c r="H310" s="28"/>
      <c r="I310" s="28"/>
      <c r="J310" s="28" t="s">
        <v>4012</v>
      </c>
      <c r="K310" s="28" t="s">
        <v>1575</v>
      </c>
      <c r="L310" s="72" t="str">
        <f>IF(VLOOKUP(A310,'Business Validation for 2.0.1'!$A$2:$V$1000,COLUMN('Business Validation for 2.0.1'!V:V)-COLUMN('Business Validation for 2.0.1'!A:A)+1,FALSE)="","",VLOOKUP(A310,'Business Validation for 2.0.1'!$A$2:$V$1000,COLUMN('Business Validation for 2.0.1'!V:V)-COLUMN('Business Validation for 2.0.1'!A:A)+1,FALSE))</f>
        <v/>
      </c>
      <c r="M310" s="28" t="s">
        <v>4010</v>
      </c>
    </row>
    <row r="311" spans="1:13" x14ac:dyDescent="0.25">
      <c r="A311" s="28" t="s">
        <v>1015</v>
      </c>
      <c r="B311" s="28" t="s">
        <v>4013</v>
      </c>
      <c r="C311" s="28" t="str">
        <f t="shared" si="4"/>
        <v>s2md_BV264_2-1</v>
      </c>
      <c r="D311" s="28" t="s">
        <v>1250</v>
      </c>
      <c r="E311" s="28"/>
      <c r="F311" s="28"/>
      <c r="G311" s="28"/>
      <c r="H311" s="28"/>
      <c r="I311" s="28"/>
      <c r="J311" s="28" t="s">
        <v>4014</v>
      </c>
      <c r="K311" s="28" t="s">
        <v>1575</v>
      </c>
      <c r="L311" s="72" t="str">
        <f>IF(VLOOKUP(A311,'Business Validation for 2.0.1'!$A$2:$V$1000,COLUMN('Business Validation for 2.0.1'!V:V)-COLUMN('Business Validation for 2.0.1'!A:A)+1,FALSE)="","",VLOOKUP(A311,'Business Validation for 2.0.1'!$A$2:$V$1000,COLUMN('Business Validation for 2.0.1'!V:V)-COLUMN('Business Validation for 2.0.1'!A:A)+1,FALSE))</f>
        <v/>
      </c>
      <c r="M311" s="28" t="s">
        <v>4015</v>
      </c>
    </row>
    <row r="312" spans="1:13" x14ac:dyDescent="0.25">
      <c r="A312" s="28" t="s">
        <v>957</v>
      </c>
      <c r="B312" s="28" t="s">
        <v>4016</v>
      </c>
      <c r="C312" s="28" t="str">
        <f t="shared" si="4"/>
        <v>s2md_BV265_1-1</v>
      </c>
      <c r="D312" s="28" t="s">
        <v>1300</v>
      </c>
      <c r="E312" s="28"/>
      <c r="F312" s="28"/>
      <c r="G312" s="28"/>
      <c r="H312" s="28"/>
      <c r="I312" s="28"/>
      <c r="J312" s="28" t="s">
        <v>4017</v>
      </c>
      <c r="K312" s="28" t="s">
        <v>1585</v>
      </c>
      <c r="L312" s="72" t="str">
        <f>IF(VLOOKUP(A312,'Business Validation for 2.0.1'!$A$2:$V$1000,COLUMN('Business Validation for 2.0.1'!V:V)-COLUMN('Business Validation for 2.0.1'!A:A)+1,FALSE)="","",VLOOKUP(A312,'Business Validation for 2.0.1'!$A$2:$V$1000,COLUMN('Business Validation for 2.0.1'!V:V)-COLUMN('Business Validation for 2.0.1'!A:A)+1,FALSE))</f>
        <v/>
      </c>
      <c r="M312" s="28" t="s">
        <v>4018</v>
      </c>
    </row>
    <row r="313" spans="1:13" x14ac:dyDescent="0.25">
      <c r="A313" s="28" t="s">
        <v>957</v>
      </c>
      <c r="B313" s="28" t="s">
        <v>4019</v>
      </c>
      <c r="C313" s="28" t="str">
        <f t="shared" si="4"/>
        <v>s2md_BV265_1-2</v>
      </c>
      <c r="D313" s="28" t="s">
        <v>1347</v>
      </c>
      <c r="E313" s="28"/>
      <c r="F313" s="28"/>
      <c r="G313" s="28"/>
      <c r="H313" s="28"/>
      <c r="I313" s="28"/>
      <c r="J313" s="28" t="s">
        <v>4020</v>
      </c>
      <c r="K313" s="28" t="s">
        <v>1585</v>
      </c>
      <c r="L313" s="72" t="str">
        <f>IF(VLOOKUP(A313,'Business Validation for 2.0.1'!$A$2:$V$1000,COLUMN('Business Validation for 2.0.1'!V:V)-COLUMN('Business Validation for 2.0.1'!A:A)+1,FALSE)="","",VLOOKUP(A313,'Business Validation for 2.0.1'!$A$2:$V$1000,COLUMN('Business Validation for 2.0.1'!V:V)-COLUMN('Business Validation for 2.0.1'!A:A)+1,FALSE))</f>
        <v/>
      </c>
      <c r="M313" s="28" t="s">
        <v>4018</v>
      </c>
    </row>
    <row r="314" spans="1:13" x14ac:dyDescent="0.25">
      <c r="A314" s="28" t="s">
        <v>1016</v>
      </c>
      <c r="B314" s="28" t="s">
        <v>4021</v>
      </c>
      <c r="C314" s="28" t="str">
        <f t="shared" si="4"/>
        <v>s2md_BV265_2-1</v>
      </c>
      <c r="D314" s="28" t="s">
        <v>1250</v>
      </c>
      <c r="E314" s="28"/>
      <c r="F314" s="28"/>
      <c r="G314" s="28"/>
      <c r="H314" s="28"/>
      <c r="I314" s="28"/>
      <c r="J314" s="28" t="s">
        <v>4022</v>
      </c>
      <c r="K314" s="28" t="s">
        <v>1585</v>
      </c>
      <c r="L314" s="72" t="str">
        <f>IF(VLOOKUP(A314,'Business Validation for 2.0.1'!$A$2:$V$1000,COLUMN('Business Validation for 2.0.1'!V:V)-COLUMN('Business Validation for 2.0.1'!A:A)+1,FALSE)="","",VLOOKUP(A314,'Business Validation for 2.0.1'!$A$2:$V$1000,COLUMN('Business Validation for 2.0.1'!V:V)-COLUMN('Business Validation for 2.0.1'!A:A)+1,FALSE))</f>
        <v/>
      </c>
      <c r="M314" s="28" t="s">
        <v>4023</v>
      </c>
    </row>
    <row r="315" spans="1:13" x14ac:dyDescent="0.25">
      <c r="A315" s="28" t="s">
        <v>958</v>
      </c>
      <c r="B315" s="28" t="s">
        <v>4024</v>
      </c>
      <c r="C315" s="28" t="str">
        <f t="shared" si="4"/>
        <v>s2md_BV266_1-1</v>
      </c>
      <c r="D315" s="28" t="s">
        <v>1300</v>
      </c>
      <c r="E315" s="28"/>
      <c r="F315" s="28"/>
      <c r="G315" s="28"/>
      <c r="H315" s="28"/>
      <c r="I315" s="28"/>
      <c r="J315" s="28" t="s">
        <v>4025</v>
      </c>
      <c r="K315" s="28" t="s">
        <v>1614</v>
      </c>
      <c r="L315" s="72" t="str">
        <f>IF(VLOOKUP(A315,'Business Validation for 2.0.1'!$A$2:$V$1000,COLUMN('Business Validation for 2.0.1'!V:V)-COLUMN('Business Validation for 2.0.1'!A:A)+1,FALSE)="","",VLOOKUP(A315,'Business Validation for 2.0.1'!$A$2:$V$1000,COLUMN('Business Validation for 2.0.1'!V:V)-COLUMN('Business Validation for 2.0.1'!A:A)+1,FALSE))</f>
        <v/>
      </c>
      <c r="M315" s="28" t="s">
        <v>4026</v>
      </c>
    </row>
    <row r="316" spans="1:13" x14ac:dyDescent="0.25">
      <c r="A316" s="28" t="s">
        <v>958</v>
      </c>
      <c r="B316" s="28" t="s">
        <v>4027</v>
      </c>
      <c r="C316" s="28" t="str">
        <f t="shared" si="4"/>
        <v>s2md_BV266_1-2</v>
      </c>
      <c r="D316" s="28" t="s">
        <v>1347</v>
      </c>
      <c r="E316" s="28"/>
      <c r="F316" s="28"/>
      <c r="G316" s="28"/>
      <c r="H316" s="28"/>
      <c r="I316" s="28"/>
      <c r="J316" s="28" t="s">
        <v>4028</v>
      </c>
      <c r="K316" s="28" t="s">
        <v>1614</v>
      </c>
      <c r="L316" s="72" t="str">
        <f>IF(VLOOKUP(A316,'Business Validation for 2.0.1'!$A$2:$V$1000,COLUMN('Business Validation for 2.0.1'!V:V)-COLUMN('Business Validation for 2.0.1'!A:A)+1,FALSE)="","",VLOOKUP(A316,'Business Validation for 2.0.1'!$A$2:$V$1000,COLUMN('Business Validation for 2.0.1'!V:V)-COLUMN('Business Validation for 2.0.1'!A:A)+1,FALSE))</f>
        <v/>
      </c>
      <c r="M316" s="28" t="s">
        <v>4026</v>
      </c>
    </row>
    <row r="317" spans="1:13" x14ac:dyDescent="0.25">
      <c r="A317" s="28" t="s">
        <v>1017</v>
      </c>
      <c r="B317" s="28" t="s">
        <v>4029</v>
      </c>
      <c r="C317" s="28" t="str">
        <f t="shared" si="4"/>
        <v>s2md_BV266_2-1</v>
      </c>
      <c r="D317" s="28" t="s">
        <v>1250</v>
      </c>
      <c r="E317" s="28"/>
      <c r="F317" s="28"/>
      <c r="G317" s="28"/>
      <c r="H317" s="28"/>
      <c r="I317" s="28"/>
      <c r="J317" s="28" t="s">
        <v>4030</v>
      </c>
      <c r="K317" s="28" t="s">
        <v>1614</v>
      </c>
      <c r="L317" s="72" t="str">
        <f>IF(VLOOKUP(A317,'Business Validation for 2.0.1'!$A$2:$V$1000,COLUMN('Business Validation for 2.0.1'!V:V)-COLUMN('Business Validation for 2.0.1'!A:A)+1,FALSE)="","",VLOOKUP(A317,'Business Validation for 2.0.1'!$A$2:$V$1000,COLUMN('Business Validation for 2.0.1'!V:V)-COLUMN('Business Validation for 2.0.1'!A:A)+1,FALSE))</f>
        <v/>
      </c>
      <c r="M317" s="28" t="s">
        <v>4031</v>
      </c>
    </row>
    <row r="318" spans="1:13" x14ac:dyDescent="0.25">
      <c r="A318" s="28" t="s">
        <v>959</v>
      </c>
      <c r="B318" s="28" t="s">
        <v>4032</v>
      </c>
      <c r="C318" s="28" t="str">
        <f t="shared" si="4"/>
        <v>s2md_BV267_1-1</v>
      </c>
      <c r="D318" s="28" t="s">
        <v>1304</v>
      </c>
      <c r="E318" s="28"/>
      <c r="F318" s="28"/>
      <c r="G318" s="28"/>
      <c r="H318" s="28"/>
      <c r="I318" s="28"/>
      <c r="J318" s="28" t="s">
        <v>4033</v>
      </c>
      <c r="K318" s="28" t="s">
        <v>1598</v>
      </c>
      <c r="L318" s="72" t="str">
        <f>IF(VLOOKUP(A318,'Business Validation for 2.0.1'!$A$2:$V$1000,COLUMN('Business Validation for 2.0.1'!V:V)-COLUMN('Business Validation for 2.0.1'!A:A)+1,FALSE)="","",VLOOKUP(A318,'Business Validation for 2.0.1'!$A$2:$V$1000,COLUMN('Business Validation for 2.0.1'!V:V)-COLUMN('Business Validation for 2.0.1'!A:A)+1,FALSE))</f>
        <v/>
      </c>
      <c r="M318" s="28" t="s">
        <v>4034</v>
      </c>
    </row>
    <row r="319" spans="1:13" x14ac:dyDescent="0.25">
      <c r="A319" s="28" t="s">
        <v>959</v>
      </c>
      <c r="B319" s="28" t="s">
        <v>4035</v>
      </c>
      <c r="C319" s="28" t="str">
        <f t="shared" si="4"/>
        <v>s2md_BV267_1-2</v>
      </c>
      <c r="D319" s="28" t="s">
        <v>1349</v>
      </c>
      <c r="E319" s="28"/>
      <c r="F319" s="28"/>
      <c r="G319" s="28"/>
      <c r="H319" s="28"/>
      <c r="I319" s="28"/>
      <c r="J319" s="28" t="s">
        <v>4036</v>
      </c>
      <c r="K319" s="28" t="s">
        <v>1598</v>
      </c>
      <c r="L319" s="72" t="str">
        <f>IF(VLOOKUP(A319,'Business Validation for 2.0.1'!$A$2:$V$1000,COLUMN('Business Validation for 2.0.1'!V:V)-COLUMN('Business Validation for 2.0.1'!A:A)+1,FALSE)="","",VLOOKUP(A319,'Business Validation for 2.0.1'!$A$2:$V$1000,COLUMN('Business Validation for 2.0.1'!V:V)-COLUMN('Business Validation for 2.0.1'!A:A)+1,FALSE))</f>
        <v/>
      </c>
      <c r="M319" s="28" t="s">
        <v>4034</v>
      </c>
    </row>
    <row r="320" spans="1:13" x14ac:dyDescent="0.25">
      <c r="A320" s="28" t="s">
        <v>1018</v>
      </c>
      <c r="B320" s="28" t="s">
        <v>4037</v>
      </c>
      <c r="C320" s="28" t="str">
        <f t="shared" si="4"/>
        <v>s2md_BV267_2-1</v>
      </c>
      <c r="D320" s="28" t="s">
        <v>1255</v>
      </c>
      <c r="E320" s="28"/>
      <c r="F320" s="28"/>
      <c r="G320" s="28"/>
      <c r="H320" s="28"/>
      <c r="I320" s="28"/>
      <c r="J320" s="28" t="s">
        <v>4038</v>
      </c>
      <c r="K320" s="28" t="s">
        <v>1598</v>
      </c>
      <c r="L320" s="72" t="str">
        <f>IF(VLOOKUP(A320,'Business Validation for 2.0.1'!$A$2:$V$1000,COLUMN('Business Validation for 2.0.1'!V:V)-COLUMN('Business Validation for 2.0.1'!A:A)+1,FALSE)="","",VLOOKUP(A320,'Business Validation for 2.0.1'!$A$2:$V$1000,COLUMN('Business Validation for 2.0.1'!V:V)-COLUMN('Business Validation for 2.0.1'!A:A)+1,FALSE))</f>
        <v/>
      </c>
      <c r="M320" s="28" t="s">
        <v>4039</v>
      </c>
    </row>
    <row r="321" spans="1:13" x14ac:dyDescent="0.25">
      <c r="A321" s="28" t="s">
        <v>960</v>
      </c>
      <c r="B321" s="28" t="s">
        <v>4040</v>
      </c>
      <c r="C321" s="28" t="str">
        <f t="shared" si="4"/>
        <v>s2md_BV268_1-1</v>
      </c>
      <c r="D321" s="28" t="s">
        <v>1304</v>
      </c>
      <c r="E321" s="28"/>
      <c r="F321" s="28"/>
      <c r="G321" s="28"/>
      <c r="H321" s="28"/>
      <c r="I321" s="28"/>
      <c r="J321" s="28" t="s">
        <v>4041</v>
      </c>
      <c r="K321" s="28" t="s">
        <v>1581</v>
      </c>
      <c r="L321" s="72" t="str">
        <f>IF(VLOOKUP(A321,'Business Validation for 2.0.1'!$A$2:$V$1000,COLUMN('Business Validation for 2.0.1'!V:V)-COLUMN('Business Validation for 2.0.1'!A:A)+1,FALSE)="","",VLOOKUP(A321,'Business Validation for 2.0.1'!$A$2:$V$1000,COLUMN('Business Validation for 2.0.1'!V:V)-COLUMN('Business Validation for 2.0.1'!A:A)+1,FALSE))</f>
        <v/>
      </c>
      <c r="M321" s="28" t="s">
        <v>4042</v>
      </c>
    </row>
    <row r="322" spans="1:13" x14ac:dyDescent="0.25">
      <c r="A322" s="28" t="s">
        <v>960</v>
      </c>
      <c r="B322" s="28" t="s">
        <v>4043</v>
      </c>
      <c r="C322" s="28" t="str">
        <f t="shared" si="4"/>
        <v>s2md_BV268_1-2</v>
      </c>
      <c r="D322" s="28" t="s">
        <v>1349</v>
      </c>
      <c r="E322" s="28"/>
      <c r="F322" s="28"/>
      <c r="G322" s="28"/>
      <c r="H322" s="28"/>
      <c r="I322" s="28"/>
      <c r="J322" s="28" t="s">
        <v>4044</v>
      </c>
      <c r="K322" s="28" t="s">
        <v>1581</v>
      </c>
      <c r="L322" s="72" t="str">
        <f>IF(VLOOKUP(A322,'Business Validation for 2.0.1'!$A$2:$V$1000,COLUMN('Business Validation for 2.0.1'!V:V)-COLUMN('Business Validation for 2.0.1'!A:A)+1,FALSE)="","",VLOOKUP(A322,'Business Validation for 2.0.1'!$A$2:$V$1000,COLUMN('Business Validation for 2.0.1'!V:V)-COLUMN('Business Validation for 2.0.1'!A:A)+1,FALSE))</f>
        <v/>
      </c>
      <c r="M322" s="28" t="s">
        <v>4042</v>
      </c>
    </row>
    <row r="323" spans="1:13" x14ac:dyDescent="0.25">
      <c r="A323" s="28" t="s">
        <v>1019</v>
      </c>
      <c r="B323" s="28" t="s">
        <v>4045</v>
      </c>
      <c r="C323" s="28" t="str">
        <f t="shared" ref="C323:C386" si="5">CONCATENATE("s2md_",UPPER(B323))</f>
        <v>s2md_BV268_2-1</v>
      </c>
      <c r="D323" s="28" t="s">
        <v>1255</v>
      </c>
      <c r="E323" s="28"/>
      <c r="F323" s="28"/>
      <c r="G323" s="28"/>
      <c r="H323" s="28"/>
      <c r="I323" s="28"/>
      <c r="J323" s="28" t="s">
        <v>4046</v>
      </c>
      <c r="K323" s="28" t="s">
        <v>1581</v>
      </c>
      <c r="L323" s="72" t="str">
        <f>IF(VLOOKUP(A323,'Business Validation for 2.0.1'!$A$2:$V$1000,COLUMN('Business Validation for 2.0.1'!V:V)-COLUMN('Business Validation for 2.0.1'!A:A)+1,FALSE)="","",VLOOKUP(A323,'Business Validation for 2.0.1'!$A$2:$V$1000,COLUMN('Business Validation for 2.0.1'!V:V)-COLUMN('Business Validation for 2.0.1'!A:A)+1,FALSE))</f>
        <v/>
      </c>
      <c r="M323" s="28" t="s">
        <v>4047</v>
      </c>
    </row>
    <row r="324" spans="1:13" x14ac:dyDescent="0.25">
      <c r="A324" s="28" t="s">
        <v>961</v>
      </c>
      <c r="B324" s="28" t="s">
        <v>4048</v>
      </c>
      <c r="C324" s="28" t="str">
        <f t="shared" si="5"/>
        <v>s2md_BV269_1-1</v>
      </c>
      <c r="D324" s="28" t="s">
        <v>1304</v>
      </c>
      <c r="E324" s="28"/>
      <c r="F324" s="28"/>
      <c r="G324" s="28"/>
      <c r="H324" s="28"/>
      <c r="I324" s="28"/>
      <c r="J324" s="28" t="s">
        <v>4049</v>
      </c>
      <c r="K324" s="28" t="s">
        <v>3276</v>
      </c>
      <c r="L324" s="72" t="str">
        <f>IF(VLOOKUP(A324,'Business Validation for 2.0.1'!$A$2:$V$1000,COLUMN('Business Validation for 2.0.1'!V:V)-COLUMN('Business Validation for 2.0.1'!A:A)+1,FALSE)="","",VLOOKUP(A324,'Business Validation for 2.0.1'!$A$2:$V$1000,COLUMN('Business Validation for 2.0.1'!V:V)-COLUMN('Business Validation for 2.0.1'!A:A)+1,FALSE))</f>
        <v/>
      </c>
      <c r="M324" s="28" t="s">
        <v>4050</v>
      </c>
    </row>
    <row r="325" spans="1:13" x14ac:dyDescent="0.25">
      <c r="A325" s="28" t="s">
        <v>961</v>
      </c>
      <c r="B325" s="28" t="s">
        <v>4051</v>
      </c>
      <c r="C325" s="28" t="str">
        <f t="shared" si="5"/>
        <v>s2md_BV269_1-2</v>
      </c>
      <c r="D325" s="28" t="s">
        <v>1349</v>
      </c>
      <c r="E325" s="28"/>
      <c r="F325" s="28"/>
      <c r="G325" s="28"/>
      <c r="H325" s="28"/>
      <c r="I325" s="28"/>
      <c r="J325" s="28" t="s">
        <v>4052</v>
      </c>
      <c r="K325" s="28" t="s">
        <v>3276</v>
      </c>
      <c r="L325" s="72" t="str">
        <f>IF(VLOOKUP(A325,'Business Validation for 2.0.1'!$A$2:$V$1000,COLUMN('Business Validation for 2.0.1'!V:V)-COLUMN('Business Validation for 2.0.1'!A:A)+1,FALSE)="","",VLOOKUP(A325,'Business Validation for 2.0.1'!$A$2:$V$1000,COLUMN('Business Validation for 2.0.1'!V:V)-COLUMN('Business Validation for 2.0.1'!A:A)+1,FALSE))</f>
        <v/>
      </c>
      <c r="M325" s="28" t="s">
        <v>4050</v>
      </c>
    </row>
    <row r="326" spans="1:13" x14ac:dyDescent="0.25">
      <c r="A326" s="28" t="s">
        <v>1020</v>
      </c>
      <c r="B326" s="28" t="s">
        <v>4053</v>
      </c>
      <c r="C326" s="28" t="str">
        <f t="shared" si="5"/>
        <v>s2md_BV269_2-1</v>
      </c>
      <c r="D326" s="28" t="s">
        <v>1255</v>
      </c>
      <c r="E326" s="28"/>
      <c r="F326" s="28"/>
      <c r="G326" s="28"/>
      <c r="H326" s="28"/>
      <c r="I326" s="28"/>
      <c r="J326" s="28" t="s">
        <v>4054</v>
      </c>
      <c r="K326" s="28" t="s">
        <v>3276</v>
      </c>
      <c r="L326" s="72" t="str">
        <f>IF(VLOOKUP(A326,'Business Validation for 2.0.1'!$A$2:$V$1000,COLUMN('Business Validation for 2.0.1'!V:V)-COLUMN('Business Validation for 2.0.1'!A:A)+1,FALSE)="","",VLOOKUP(A326,'Business Validation for 2.0.1'!$A$2:$V$1000,COLUMN('Business Validation for 2.0.1'!V:V)-COLUMN('Business Validation for 2.0.1'!A:A)+1,FALSE))</f>
        <v/>
      </c>
      <c r="M326" s="28" t="s">
        <v>4055</v>
      </c>
    </row>
    <row r="327" spans="1:13" x14ac:dyDescent="0.25">
      <c r="A327" s="28" t="s">
        <v>755</v>
      </c>
      <c r="B327" s="28" t="s">
        <v>4056</v>
      </c>
      <c r="C327" s="28" t="str">
        <f t="shared" si="5"/>
        <v>s2md_BV27-1</v>
      </c>
      <c r="D327" s="28" t="s">
        <v>1168</v>
      </c>
      <c r="E327" s="28"/>
      <c r="F327" s="28"/>
      <c r="G327" s="28"/>
      <c r="H327" s="28"/>
      <c r="I327" s="28"/>
      <c r="J327" s="28" t="s">
        <v>4057</v>
      </c>
      <c r="K327" s="28" t="s">
        <v>1593</v>
      </c>
      <c r="L327" s="72" t="str">
        <f>IF(VLOOKUP(A327,'Business Validation for 2.0.1'!$A$2:$V$1000,COLUMN('Business Validation for 2.0.1'!V:V)-COLUMN('Business Validation for 2.0.1'!A:A)+1,FALSE)="","",VLOOKUP(A327,'Business Validation for 2.0.1'!$A$2:$V$1000,COLUMN('Business Validation for 2.0.1'!V:V)-COLUMN('Business Validation for 2.0.1'!A:A)+1,FALSE))</f>
        <v/>
      </c>
      <c r="M327" s="28" t="s">
        <v>4058</v>
      </c>
    </row>
    <row r="328" spans="1:13" x14ac:dyDescent="0.25">
      <c r="A328" s="28" t="s">
        <v>962</v>
      </c>
      <c r="B328" s="28" t="s">
        <v>4059</v>
      </c>
      <c r="C328" s="28" t="str">
        <f t="shared" si="5"/>
        <v>s2md_BV270_1-1</v>
      </c>
      <c r="D328" s="28" t="s">
        <v>1304</v>
      </c>
      <c r="E328" s="28"/>
      <c r="F328" s="28"/>
      <c r="G328" s="28"/>
      <c r="H328" s="28"/>
      <c r="I328" s="28"/>
      <c r="J328" s="28" t="s">
        <v>4060</v>
      </c>
      <c r="K328" s="28" t="s">
        <v>1585</v>
      </c>
      <c r="L328" s="72" t="str">
        <f>IF(VLOOKUP(A328,'Business Validation for 2.0.1'!$A$2:$V$1000,COLUMN('Business Validation for 2.0.1'!V:V)-COLUMN('Business Validation for 2.0.1'!A:A)+1,FALSE)="","",VLOOKUP(A328,'Business Validation for 2.0.1'!$A$2:$V$1000,COLUMN('Business Validation for 2.0.1'!V:V)-COLUMN('Business Validation for 2.0.1'!A:A)+1,FALSE))</f>
        <v/>
      </c>
      <c r="M328" s="28" t="s">
        <v>4061</v>
      </c>
    </row>
    <row r="329" spans="1:13" x14ac:dyDescent="0.25">
      <c r="A329" s="28" t="s">
        <v>962</v>
      </c>
      <c r="B329" s="28" t="s">
        <v>4062</v>
      </c>
      <c r="C329" s="28" t="str">
        <f t="shared" si="5"/>
        <v>s2md_BV270_1-2</v>
      </c>
      <c r="D329" s="28" t="s">
        <v>1349</v>
      </c>
      <c r="E329" s="28"/>
      <c r="F329" s="28"/>
      <c r="G329" s="28"/>
      <c r="H329" s="28"/>
      <c r="I329" s="28"/>
      <c r="J329" s="28" t="s">
        <v>4063</v>
      </c>
      <c r="K329" s="28" t="s">
        <v>1585</v>
      </c>
      <c r="L329" s="72" t="str">
        <f>IF(VLOOKUP(A329,'Business Validation for 2.0.1'!$A$2:$V$1000,COLUMN('Business Validation for 2.0.1'!V:V)-COLUMN('Business Validation for 2.0.1'!A:A)+1,FALSE)="","",VLOOKUP(A329,'Business Validation for 2.0.1'!$A$2:$V$1000,COLUMN('Business Validation for 2.0.1'!V:V)-COLUMN('Business Validation for 2.0.1'!A:A)+1,FALSE))</f>
        <v/>
      </c>
      <c r="M329" s="28" t="s">
        <v>4061</v>
      </c>
    </row>
    <row r="330" spans="1:13" x14ac:dyDescent="0.25">
      <c r="A330" s="28" t="s">
        <v>1021</v>
      </c>
      <c r="B330" s="28" t="s">
        <v>4064</v>
      </c>
      <c r="C330" s="28" t="str">
        <f t="shared" si="5"/>
        <v>s2md_BV270_2-1</v>
      </c>
      <c r="D330" s="28" t="s">
        <v>1255</v>
      </c>
      <c r="E330" s="28"/>
      <c r="F330" s="28"/>
      <c r="G330" s="28"/>
      <c r="H330" s="28"/>
      <c r="I330" s="28"/>
      <c r="J330" s="28" t="s">
        <v>4065</v>
      </c>
      <c r="K330" s="28" t="s">
        <v>1585</v>
      </c>
      <c r="L330" s="72" t="str">
        <f>IF(VLOOKUP(A330,'Business Validation for 2.0.1'!$A$2:$V$1000,COLUMN('Business Validation for 2.0.1'!V:V)-COLUMN('Business Validation for 2.0.1'!A:A)+1,FALSE)="","",VLOOKUP(A330,'Business Validation for 2.0.1'!$A$2:$V$1000,COLUMN('Business Validation for 2.0.1'!V:V)-COLUMN('Business Validation for 2.0.1'!A:A)+1,FALSE))</f>
        <v/>
      </c>
      <c r="M330" s="28" t="s">
        <v>4066</v>
      </c>
    </row>
    <row r="331" spans="1:13" x14ac:dyDescent="0.25">
      <c r="A331" s="28" t="s">
        <v>963</v>
      </c>
      <c r="B331" s="28" t="s">
        <v>4067</v>
      </c>
      <c r="C331" s="28" t="str">
        <f t="shared" si="5"/>
        <v>s2md_BV271_1-1</v>
      </c>
      <c r="D331" s="28" t="s">
        <v>1304</v>
      </c>
      <c r="E331" s="28"/>
      <c r="F331" s="28"/>
      <c r="G331" s="28"/>
      <c r="H331" s="28"/>
      <c r="I331" s="28"/>
      <c r="J331" s="28" t="s">
        <v>4068</v>
      </c>
      <c r="K331" s="28" t="s">
        <v>1615</v>
      </c>
      <c r="L331" s="72" t="str">
        <f>IF(VLOOKUP(A331,'Business Validation for 2.0.1'!$A$2:$V$1000,COLUMN('Business Validation for 2.0.1'!V:V)-COLUMN('Business Validation for 2.0.1'!A:A)+1,FALSE)="","",VLOOKUP(A331,'Business Validation for 2.0.1'!$A$2:$V$1000,COLUMN('Business Validation for 2.0.1'!V:V)-COLUMN('Business Validation for 2.0.1'!A:A)+1,FALSE))</f>
        <v/>
      </c>
      <c r="M331" s="28" t="s">
        <v>4069</v>
      </c>
    </row>
    <row r="332" spans="1:13" x14ac:dyDescent="0.25">
      <c r="A332" s="28" t="s">
        <v>963</v>
      </c>
      <c r="B332" s="28" t="s">
        <v>4070</v>
      </c>
      <c r="C332" s="28" t="str">
        <f t="shared" si="5"/>
        <v>s2md_BV271_1-2</v>
      </c>
      <c r="D332" s="28" t="s">
        <v>1349</v>
      </c>
      <c r="E332" s="28"/>
      <c r="F332" s="28"/>
      <c r="G332" s="28"/>
      <c r="H332" s="28"/>
      <c r="I332" s="28"/>
      <c r="J332" s="28" t="s">
        <v>4071</v>
      </c>
      <c r="K332" s="28" t="s">
        <v>1615</v>
      </c>
      <c r="L332" s="72" t="str">
        <f>IF(VLOOKUP(A332,'Business Validation for 2.0.1'!$A$2:$V$1000,COLUMN('Business Validation for 2.0.1'!V:V)-COLUMN('Business Validation for 2.0.1'!A:A)+1,FALSE)="","",VLOOKUP(A332,'Business Validation for 2.0.1'!$A$2:$V$1000,COLUMN('Business Validation for 2.0.1'!V:V)-COLUMN('Business Validation for 2.0.1'!A:A)+1,FALSE))</f>
        <v/>
      </c>
      <c r="M332" s="28" t="s">
        <v>4069</v>
      </c>
    </row>
    <row r="333" spans="1:13" x14ac:dyDescent="0.25">
      <c r="A333" s="28" t="s">
        <v>1022</v>
      </c>
      <c r="B333" s="28" t="s">
        <v>4072</v>
      </c>
      <c r="C333" s="28" t="str">
        <f t="shared" si="5"/>
        <v>s2md_BV271_2-1</v>
      </c>
      <c r="D333" s="28" t="s">
        <v>1255</v>
      </c>
      <c r="E333" s="28"/>
      <c r="F333" s="28"/>
      <c r="G333" s="28"/>
      <c r="H333" s="28"/>
      <c r="I333" s="28"/>
      <c r="J333" s="28" t="s">
        <v>4073</v>
      </c>
      <c r="K333" s="28" t="s">
        <v>1615</v>
      </c>
      <c r="L333" s="72" t="str">
        <f>IF(VLOOKUP(A333,'Business Validation for 2.0.1'!$A$2:$V$1000,COLUMN('Business Validation for 2.0.1'!V:V)-COLUMN('Business Validation for 2.0.1'!A:A)+1,FALSE)="","",VLOOKUP(A333,'Business Validation for 2.0.1'!$A$2:$V$1000,COLUMN('Business Validation for 2.0.1'!V:V)-COLUMN('Business Validation for 2.0.1'!A:A)+1,FALSE))</f>
        <v/>
      </c>
      <c r="M333" s="28" t="s">
        <v>4074</v>
      </c>
    </row>
    <row r="334" spans="1:13" x14ac:dyDescent="0.25">
      <c r="A334" s="28" t="s">
        <v>964</v>
      </c>
      <c r="B334" s="28" t="s">
        <v>4075</v>
      </c>
      <c r="C334" s="28" t="str">
        <f t="shared" si="5"/>
        <v>s2md_BV272_1-1</v>
      </c>
      <c r="D334" s="28" t="s">
        <v>1305</v>
      </c>
      <c r="E334" s="28"/>
      <c r="F334" s="28"/>
      <c r="G334" s="28"/>
      <c r="H334" s="28"/>
      <c r="I334" s="28"/>
      <c r="J334" s="28" t="s">
        <v>4076</v>
      </c>
      <c r="K334" s="28" t="s">
        <v>1598</v>
      </c>
      <c r="L334" s="72" t="str">
        <f>IF(VLOOKUP(A334,'Business Validation for 2.0.1'!$A$2:$V$1000,COLUMN('Business Validation for 2.0.1'!V:V)-COLUMN('Business Validation for 2.0.1'!A:A)+1,FALSE)="","",VLOOKUP(A334,'Business Validation for 2.0.1'!$A$2:$V$1000,COLUMN('Business Validation for 2.0.1'!V:V)-COLUMN('Business Validation for 2.0.1'!A:A)+1,FALSE))</f>
        <v/>
      </c>
      <c r="M334" s="28" t="s">
        <v>4077</v>
      </c>
    </row>
    <row r="335" spans="1:13" x14ac:dyDescent="0.25">
      <c r="A335" s="28" t="s">
        <v>964</v>
      </c>
      <c r="B335" s="28" t="s">
        <v>4078</v>
      </c>
      <c r="C335" s="28" t="str">
        <f t="shared" si="5"/>
        <v>s2md_BV272_1-2</v>
      </c>
      <c r="D335" s="28" t="s">
        <v>1350</v>
      </c>
      <c r="E335" s="28"/>
      <c r="F335" s="28"/>
      <c r="G335" s="28"/>
      <c r="H335" s="28"/>
      <c r="I335" s="28"/>
      <c r="J335" s="28" t="s">
        <v>4079</v>
      </c>
      <c r="K335" s="28" t="s">
        <v>1598</v>
      </c>
      <c r="L335" s="72" t="str">
        <f>IF(VLOOKUP(A335,'Business Validation for 2.0.1'!$A$2:$V$1000,COLUMN('Business Validation for 2.0.1'!V:V)-COLUMN('Business Validation for 2.0.1'!A:A)+1,FALSE)="","",VLOOKUP(A335,'Business Validation for 2.0.1'!$A$2:$V$1000,COLUMN('Business Validation for 2.0.1'!V:V)-COLUMN('Business Validation for 2.0.1'!A:A)+1,FALSE))</f>
        <v/>
      </c>
      <c r="M335" s="28" t="s">
        <v>4077</v>
      </c>
    </row>
    <row r="336" spans="1:13" x14ac:dyDescent="0.25">
      <c r="A336" s="28" t="s">
        <v>1023</v>
      </c>
      <c r="B336" s="28" t="s">
        <v>4080</v>
      </c>
      <c r="C336" s="28" t="str">
        <f t="shared" si="5"/>
        <v>s2md_BV272_2-1</v>
      </c>
      <c r="D336" s="28" t="s">
        <v>1258</v>
      </c>
      <c r="E336" s="28"/>
      <c r="F336" s="28"/>
      <c r="G336" s="28"/>
      <c r="H336" s="28"/>
      <c r="I336" s="28"/>
      <c r="J336" s="28" t="s">
        <v>4081</v>
      </c>
      <c r="K336" s="28" t="s">
        <v>1598</v>
      </c>
      <c r="L336" s="72" t="str">
        <f>IF(VLOOKUP(A336,'Business Validation for 2.0.1'!$A$2:$V$1000,COLUMN('Business Validation for 2.0.1'!V:V)-COLUMN('Business Validation for 2.0.1'!A:A)+1,FALSE)="","",VLOOKUP(A336,'Business Validation for 2.0.1'!$A$2:$V$1000,COLUMN('Business Validation for 2.0.1'!V:V)-COLUMN('Business Validation for 2.0.1'!A:A)+1,FALSE))</f>
        <v/>
      </c>
      <c r="M336" s="28" t="s">
        <v>4082</v>
      </c>
    </row>
    <row r="337" spans="1:13" x14ac:dyDescent="0.25">
      <c r="A337" s="28" t="s">
        <v>965</v>
      </c>
      <c r="B337" s="28" t="s">
        <v>4083</v>
      </c>
      <c r="C337" s="28" t="str">
        <f t="shared" si="5"/>
        <v>s2md_BV273_1-1</v>
      </c>
      <c r="D337" s="28" t="s">
        <v>1305</v>
      </c>
      <c r="E337" s="28"/>
      <c r="F337" s="28"/>
      <c r="G337" s="28"/>
      <c r="H337" s="28"/>
      <c r="I337" s="28"/>
      <c r="J337" s="28" t="s">
        <v>4084</v>
      </c>
      <c r="K337" s="28" t="s">
        <v>1598</v>
      </c>
      <c r="L337" s="72" t="str">
        <f>IF(VLOOKUP(A337,'Business Validation for 2.0.1'!$A$2:$V$1000,COLUMN('Business Validation for 2.0.1'!V:V)-COLUMN('Business Validation for 2.0.1'!A:A)+1,FALSE)="","",VLOOKUP(A337,'Business Validation for 2.0.1'!$A$2:$V$1000,COLUMN('Business Validation for 2.0.1'!V:V)-COLUMN('Business Validation for 2.0.1'!A:A)+1,FALSE))</f>
        <v/>
      </c>
      <c r="M337" s="28" t="s">
        <v>4085</v>
      </c>
    </row>
    <row r="338" spans="1:13" x14ac:dyDescent="0.25">
      <c r="A338" s="28" t="s">
        <v>965</v>
      </c>
      <c r="B338" s="28" t="s">
        <v>4086</v>
      </c>
      <c r="C338" s="28" t="str">
        <f t="shared" si="5"/>
        <v>s2md_BV273_1-2</v>
      </c>
      <c r="D338" s="28" t="s">
        <v>1350</v>
      </c>
      <c r="E338" s="28"/>
      <c r="F338" s="28"/>
      <c r="G338" s="28"/>
      <c r="H338" s="28"/>
      <c r="I338" s="28"/>
      <c r="J338" s="28" t="s">
        <v>4087</v>
      </c>
      <c r="K338" s="28" t="s">
        <v>1598</v>
      </c>
      <c r="L338" s="72" t="str">
        <f>IF(VLOOKUP(A338,'Business Validation for 2.0.1'!$A$2:$V$1000,COLUMN('Business Validation for 2.0.1'!V:V)-COLUMN('Business Validation for 2.0.1'!A:A)+1,FALSE)="","",VLOOKUP(A338,'Business Validation for 2.0.1'!$A$2:$V$1000,COLUMN('Business Validation for 2.0.1'!V:V)-COLUMN('Business Validation for 2.0.1'!A:A)+1,FALSE))</f>
        <v/>
      </c>
      <c r="M338" s="28" t="s">
        <v>4085</v>
      </c>
    </row>
    <row r="339" spans="1:13" x14ac:dyDescent="0.25">
      <c r="A339" s="28" t="s">
        <v>1024</v>
      </c>
      <c r="B339" s="28" t="s">
        <v>4088</v>
      </c>
      <c r="C339" s="28" t="str">
        <f t="shared" si="5"/>
        <v>s2md_BV273_2-1</v>
      </c>
      <c r="D339" s="28" t="s">
        <v>1258</v>
      </c>
      <c r="E339" s="28"/>
      <c r="F339" s="28"/>
      <c r="G339" s="28"/>
      <c r="H339" s="28"/>
      <c r="I339" s="28"/>
      <c r="J339" s="28" t="s">
        <v>4089</v>
      </c>
      <c r="K339" s="28" t="s">
        <v>1598</v>
      </c>
      <c r="L339" s="72" t="str">
        <f>IF(VLOOKUP(A339,'Business Validation for 2.0.1'!$A$2:$V$1000,COLUMN('Business Validation for 2.0.1'!V:V)-COLUMN('Business Validation for 2.0.1'!A:A)+1,FALSE)="","",VLOOKUP(A339,'Business Validation for 2.0.1'!$A$2:$V$1000,COLUMN('Business Validation for 2.0.1'!V:V)-COLUMN('Business Validation for 2.0.1'!A:A)+1,FALSE))</f>
        <v/>
      </c>
      <c r="M339" s="28" t="s">
        <v>4090</v>
      </c>
    </row>
    <row r="340" spans="1:13" x14ac:dyDescent="0.25">
      <c r="A340" s="28" t="s">
        <v>966</v>
      </c>
      <c r="B340" s="28" t="s">
        <v>4091</v>
      </c>
      <c r="C340" s="28" t="str">
        <f t="shared" si="5"/>
        <v>s2md_BV274_1-1</v>
      </c>
      <c r="D340" s="28" t="s">
        <v>1305</v>
      </c>
      <c r="E340" s="28"/>
      <c r="F340" s="28"/>
      <c r="G340" s="28"/>
      <c r="H340" s="28"/>
      <c r="I340" s="28"/>
      <c r="J340" s="28" t="s">
        <v>4092</v>
      </c>
      <c r="K340" s="28" t="s">
        <v>1581</v>
      </c>
      <c r="L340" s="72" t="str">
        <f>IF(VLOOKUP(A340,'Business Validation for 2.0.1'!$A$2:$V$1000,COLUMN('Business Validation for 2.0.1'!V:V)-COLUMN('Business Validation for 2.0.1'!A:A)+1,FALSE)="","",VLOOKUP(A340,'Business Validation for 2.0.1'!$A$2:$V$1000,COLUMN('Business Validation for 2.0.1'!V:V)-COLUMN('Business Validation for 2.0.1'!A:A)+1,FALSE))</f>
        <v/>
      </c>
      <c r="M340" s="28" t="s">
        <v>4093</v>
      </c>
    </row>
    <row r="341" spans="1:13" x14ac:dyDescent="0.25">
      <c r="A341" s="28" t="s">
        <v>966</v>
      </c>
      <c r="B341" s="28" t="s">
        <v>4094</v>
      </c>
      <c r="C341" s="28" t="str">
        <f t="shared" si="5"/>
        <v>s2md_BV274_1-2</v>
      </c>
      <c r="D341" s="28" t="s">
        <v>1350</v>
      </c>
      <c r="E341" s="28"/>
      <c r="F341" s="28"/>
      <c r="G341" s="28"/>
      <c r="H341" s="28"/>
      <c r="I341" s="28"/>
      <c r="J341" s="28" t="s">
        <v>4095</v>
      </c>
      <c r="K341" s="28" t="s">
        <v>1581</v>
      </c>
      <c r="L341" s="72" t="str">
        <f>IF(VLOOKUP(A341,'Business Validation for 2.0.1'!$A$2:$V$1000,COLUMN('Business Validation for 2.0.1'!V:V)-COLUMN('Business Validation for 2.0.1'!A:A)+1,FALSE)="","",VLOOKUP(A341,'Business Validation for 2.0.1'!$A$2:$V$1000,COLUMN('Business Validation for 2.0.1'!V:V)-COLUMN('Business Validation for 2.0.1'!A:A)+1,FALSE))</f>
        <v/>
      </c>
      <c r="M341" s="28" t="s">
        <v>4093</v>
      </c>
    </row>
    <row r="342" spans="1:13" x14ac:dyDescent="0.25">
      <c r="A342" s="28" t="s">
        <v>1025</v>
      </c>
      <c r="B342" s="28" t="s">
        <v>4096</v>
      </c>
      <c r="C342" s="28" t="str">
        <f t="shared" si="5"/>
        <v>s2md_BV274_2-1</v>
      </c>
      <c r="D342" s="28" t="s">
        <v>1258</v>
      </c>
      <c r="E342" s="28"/>
      <c r="F342" s="28"/>
      <c r="G342" s="28"/>
      <c r="H342" s="28"/>
      <c r="I342" s="28"/>
      <c r="J342" s="28" t="s">
        <v>4097</v>
      </c>
      <c r="K342" s="28" t="s">
        <v>1581</v>
      </c>
      <c r="L342" s="72" t="str">
        <f>IF(VLOOKUP(A342,'Business Validation for 2.0.1'!$A$2:$V$1000,COLUMN('Business Validation for 2.0.1'!V:V)-COLUMN('Business Validation for 2.0.1'!A:A)+1,FALSE)="","",VLOOKUP(A342,'Business Validation for 2.0.1'!$A$2:$V$1000,COLUMN('Business Validation for 2.0.1'!V:V)-COLUMN('Business Validation for 2.0.1'!A:A)+1,FALSE))</f>
        <v/>
      </c>
      <c r="M342" s="28" t="s">
        <v>4098</v>
      </c>
    </row>
    <row r="343" spans="1:13" x14ac:dyDescent="0.25">
      <c r="A343" s="28" t="s">
        <v>967</v>
      </c>
      <c r="B343" s="28" t="s">
        <v>4099</v>
      </c>
      <c r="C343" s="28" t="str">
        <f t="shared" si="5"/>
        <v>s2md_BV275_1-1</v>
      </c>
      <c r="D343" s="28" t="s">
        <v>1305</v>
      </c>
      <c r="E343" s="28"/>
      <c r="F343" s="28"/>
      <c r="G343" s="28"/>
      <c r="H343" s="28"/>
      <c r="I343" s="28"/>
      <c r="J343" s="28" t="s">
        <v>4100</v>
      </c>
      <c r="K343" s="28" t="s">
        <v>3276</v>
      </c>
      <c r="L343" s="72" t="str">
        <f>IF(VLOOKUP(A343,'Business Validation for 2.0.1'!$A$2:$V$1000,COLUMN('Business Validation for 2.0.1'!V:V)-COLUMN('Business Validation for 2.0.1'!A:A)+1,FALSE)="","",VLOOKUP(A343,'Business Validation for 2.0.1'!$A$2:$V$1000,COLUMN('Business Validation for 2.0.1'!V:V)-COLUMN('Business Validation for 2.0.1'!A:A)+1,FALSE))</f>
        <v/>
      </c>
      <c r="M343" s="28" t="s">
        <v>4101</v>
      </c>
    </row>
    <row r="344" spans="1:13" x14ac:dyDescent="0.25">
      <c r="A344" s="28" t="s">
        <v>967</v>
      </c>
      <c r="B344" s="28" t="s">
        <v>4102</v>
      </c>
      <c r="C344" s="28" t="str">
        <f t="shared" si="5"/>
        <v>s2md_BV275_1-2</v>
      </c>
      <c r="D344" s="28" t="s">
        <v>1350</v>
      </c>
      <c r="E344" s="28"/>
      <c r="F344" s="28"/>
      <c r="G344" s="28"/>
      <c r="H344" s="28"/>
      <c r="I344" s="28"/>
      <c r="J344" s="28" t="s">
        <v>4103</v>
      </c>
      <c r="K344" s="28" t="s">
        <v>3276</v>
      </c>
      <c r="L344" s="72" t="str">
        <f>IF(VLOOKUP(A344,'Business Validation for 2.0.1'!$A$2:$V$1000,COLUMN('Business Validation for 2.0.1'!V:V)-COLUMN('Business Validation for 2.0.1'!A:A)+1,FALSE)="","",VLOOKUP(A344,'Business Validation for 2.0.1'!$A$2:$V$1000,COLUMN('Business Validation for 2.0.1'!V:V)-COLUMN('Business Validation for 2.0.1'!A:A)+1,FALSE))</f>
        <v/>
      </c>
      <c r="M344" s="28" t="s">
        <v>4101</v>
      </c>
    </row>
    <row r="345" spans="1:13" x14ac:dyDescent="0.25">
      <c r="A345" s="28" t="s">
        <v>1026</v>
      </c>
      <c r="B345" s="28" t="s">
        <v>4104</v>
      </c>
      <c r="C345" s="28" t="str">
        <f t="shared" si="5"/>
        <v>s2md_BV275_2-1</v>
      </c>
      <c r="D345" s="28" t="s">
        <v>1258</v>
      </c>
      <c r="E345" s="28"/>
      <c r="F345" s="28"/>
      <c r="G345" s="28"/>
      <c r="H345" s="28"/>
      <c r="I345" s="28"/>
      <c r="J345" s="28" t="s">
        <v>4105</v>
      </c>
      <c r="K345" s="28" t="s">
        <v>3276</v>
      </c>
      <c r="L345" s="72" t="str">
        <f>IF(VLOOKUP(A345,'Business Validation for 2.0.1'!$A$2:$V$1000,COLUMN('Business Validation for 2.0.1'!V:V)-COLUMN('Business Validation for 2.0.1'!A:A)+1,FALSE)="","",VLOOKUP(A345,'Business Validation for 2.0.1'!$A$2:$V$1000,COLUMN('Business Validation for 2.0.1'!V:V)-COLUMN('Business Validation for 2.0.1'!A:A)+1,FALSE))</f>
        <v/>
      </c>
      <c r="M345" s="28" t="s">
        <v>4106</v>
      </c>
    </row>
    <row r="346" spans="1:13" x14ac:dyDescent="0.25">
      <c r="A346" s="28" t="s">
        <v>968</v>
      </c>
      <c r="B346" s="28" t="s">
        <v>4107</v>
      </c>
      <c r="C346" s="28" t="str">
        <f t="shared" si="5"/>
        <v>s2md_BV276_1-1</v>
      </c>
      <c r="D346" s="28" t="s">
        <v>1305</v>
      </c>
      <c r="E346" s="28"/>
      <c r="F346" s="28"/>
      <c r="G346" s="28"/>
      <c r="H346" s="28"/>
      <c r="I346" s="28"/>
      <c r="J346" s="28" t="s">
        <v>4108</v>
      </c>
      <c r="K346" s="28" t="s">
        <v>1585</v>
      </c>
      <c r="L346" s="72" t="str">
        <f>IF(VLOOKUP(A346,'Business Validation for 2.0.1'!$A$2:$V$1000,COLUMN('Business Validation for 2.0.1'!V:V)-COLUMN('Business Validation for 2.0.1'!A:A)+1,FALSE)="","",VLOOKUP(A346,'Business Validation for 2.0.1'!$A$2:$V$1000,COLUMN('Business Validation for 2.0.1'!V:V)-COLUMN('Business Validation for 2.0.1'!A:A)+1,FALSE))</f>
        <v/>
      </c>
      <c r="M346" s="28" t="s">
        <v>4109</v>
      </c>
    </row>
    <row r="347" spans="1:13" x14ac:dyDescent="0.25">
      <c r="A347" s="28" t="s">
        <v>968</v>
      </c>
      <c r="B347" s="28" t="s">
        <v>4110</v>
      </c>
      <c r="C347" s="28" t="str">
        <f t="shared" si="5"/>
        <v>s2md_BV276_1-2</v>
      </c>
      <c r="D347" s="28" t="s">
        <v>1350</v>
      </c>
      <c r="E347" s="28"/>
      <c r="F347" s="28"/>
      <c r="G347" s="28"/>
      <c r="H347" s="28"/>
      <c r="I347" s="28"/>
      <c r="J347" s="28" t="s">
        <v>4111</v>
      </c>
      <c r="K347" s="28" t="s">
        <v>1585</v>
      </c>
      <c r="L347" s="72" t="str">
        <f>IF(VLOOKUP(A347,'Business Validation for 2.0.1'!$A$2:$V$1000,COLUMN('Business Validation for 2.0.1'!V:V)-COLUMN('Business Validation for 2.0.1'!A:A)+1,FALSE)="","",VLOOKUP(A347,'Business Validation for 2.0.1'!$A$2:$V$1000,COLUMN('Business Validation for 2.0.1'!V:V)-COLUMN('Business Validation for 2.0.1'!A:A)+1,FALSE))</f>
        <v/>
      </c>
      <c r="M347" s="28" t="s">
        <v>4109</v>
      </c>
    </row>
    <row r="348" spans="1:13" x14ac:dyDescent="0.25">
      <c r="A348" s="28" t="s">
        <v>1027</v>
      </c>
      <c r="B348" s="28" t="s">
        <v>4112</v>
      </c>
      <c r="C348" s="28" t="str">
        <f t="shared" si="5"/>
        <v>s2md_BV276_2-1</v>
      </c>
      <c r="D348" s="28" t="s">
        <v>1258</v>
      </c>
      <c r="E348" s="28"/>
      <c r="F348" s="28"/>
      <c r="G348" s="28"/>
      <c r="H348" s="28"/>
      <c r="I348" s="28"/>
      <c r="J348" s="28" t="s">
        <v>4113</v>
      </c>
      <c r="K348" s="28" t="s">
        <v>1585</v>
      </c>
      <c r="L348" s="72" t="str">
        <f>IF(VLOOKUP(A348,'Business Validation for 2.0.1'!$A$2:$V$1000,COLUMN('Business Validation for 2.0.1'!V:V)-COLUMN('Business Validation for 2.0.1'!A:A)+1,FALSE)="","",VLOOKUP(A348,'Business Validation for 2.0.1'!$A$2:$V$1000,COLUMN('Business Validation for 2.0.1'!V:V)-COLUMN('Business Validation for 2.0.1'!A:A)+1,FALSE))</f>
        <v/>
      </c>
      <c r="M348" s="28" t="s">
        <v>4114</v>
      </c>
    </row>
    <row r="349" spans="1:13" x14ac:dyDescent="0.25">
      <c r="A349" s="28" t="s">
        <v>969</v>
      </c>
      <c r="B349" s="28" t="s">
        <v>4115</v>
      </c>
      <c r="C349" s="28" t="str">
        <f t="shared" si="5"/>
        <v>s2md_BV277_1-1</v>
      </c>
      <c r="D349" s="28" t="s">
        <v>1308</v>
      </c>
      <c r="E349" s="28"/>
      <c r="F349" s="28"/>
      <c r="G349" s="28"/>
      <c r="H349" s="28"/>
      <c r="I349" s="28"/>
      <c r="J349" s="28" t="s">
        <v>4116</v>
      </c>
      <c r="K349" s="28" t="s">
        <v>1598</v>
      </c>
      <c r="L349" s="72" t="str">
        <f>IF(VLOOKUP(A349,'Business Validation for 2.0.1'!$A$2:$V$1000,COLUMN('Business Validation for 2.0.1'!V:V)-COLUMN('Business Validation for 2.0.1'!A:A)+1,FALSE)="","",VLOOKUP(A349,'Business Validation for 2.0.1'!$A$2:$V$1000,COLUMN('Business Validation for 2.0.1'!V:V)-COLUMN('Business Validation for 2.0.1'!A:A)+1,FALSE))</f>
        <v/>
      </c>
      <c r="M349" s="28" t="s">
        <v>4117</v>
      </c>
    </row>
    <row r="350" spans="1:13" x14ac:dyDescent="0.25">
      <c r="A350" s="28" t="s">
        <v>969</v>
      </c>
      <c r="B350" s="28" t="s">
        <v>4118</v>
      </c>
      <c r="C350" s="28" t="str">
        <f t="shared" si="5"/>
        <v>s2md_BV277_1-2</v>
      </c>
      <c r="D350" s="28" t="s">
        <v>1351</v>
      </c>
      <c r="E350" s="28"/>
      <c r="F350" s="28"/>
      <c r="G350" s="28"/>
      <c r="H350" s="28"/>
      <c r="I350" s="28"/>
      <c r="J350" s="28" t="s">
        <v>4119</v>
      </c>
      <c r="K350" s="28" t="s">
        <v>1598</v>
      </c>
      <c r="L350" s="72" t="str">
        <f>IF(VLOOKUP(A350,'Business Validation for 2.0.1'!$A$2:$V$1000,COLUMN('Business Validation for 2.0.1'!V:V)-COLUMN('Business Validation for 2.0.1'!A:A)+1,FALSE)="","",VLOOKUP(A350,'Business Validation for 2.0.1'!$A$2:$V$1000,COLUMN('Business Validation for 2.0.1'!V:V)-COLUMN('Business Validation for 2.0.1'!A:A)+1,FALSE))</f>
        <v/>
      </c>
      <c r="M350" s="28" t="s">
        <v>4117</v>
      </c>
    </row>
    <row r="351" spans="1:13" x14ac:dyDescent="0.25">
      <c r="A351" s="28" t="s">
        <v>1028</v>
      </c>
      <c r="B351" s="28" t="s">
        <v>4120</v>
      </c>
      <c r="C351" s="28" t="str">
        <f t="shared" si="5"/>
        <v>s2md_BV277_2-1</v>
      </c>
      <c r="D351" s="28" t="s">
        <v>1261</v>
      </c>
      <c r="E351" s="28"/>
      <c r="F351" s="28"/>
      <c r="G351" s="28"/>
      <c r="H351" s="28"/>
      <c r="I351" s="28"/>
      <c r="J351" s="28" t="s">
        <v>4121</v>
      </c>
      <c r="K351" s="28" t="s">
        <v>1598</v>
      </c>
      <c r="L351" s="72" t="str">
        <f>IF(VLOOKUP(A351,'Business Validation for 2.0.1'!$A$2:$V$1000,COLUMN('Business Validation for 2.0.1'!V:V)-COLUMN('Business Validation for 2.0.1'!A:A)+1,FALSE)="","",VLOOKUP(A351,'Business Validation for 2.0.1'!$A$2:$V$1000,COLUMN('Business Validation for 2.0.1'!V:V)-COLUMN('Business Validation for 2.0.1'!A:A)+1,FALSE))</f>
        <v/>
      </c>
      <c r="M351" s="28" t="s">
        <v>4122</v>
      </c>
    </row>
    <row r="352" spans="1:13" x14ac:dyDescent="0.25">
      <c r="A352" s="28" t="s">
        <v>970</v>
      </c>
      <c r="B352" s="28" t="s">
        <v>4123</v>
      </c>
      <c r="C352" s="28" t="str">
        <f t="shared" si="5"/>
        <v>s2md_BV278_1-1</v>
      </c>
      <c r="D352" s="28" t="s">
        <v>1308</v>
      </c>
      <c r="E352" s="28"/>
      <c r="F352" s="28"/>
      <c r="G352" s="28"/>
      <c r="H352" s="28"/>
      <c r="I352" s="28"/>
      <c r="J352" s="28" t="s">
        <v>4124</v>
      </c>
      <c r="K352" s="28" t="s">
        <v>1581</v>
      </c>
      <c r="L352" s="72" t="str">
        <f>IF(VLOOKUP(A352,'Business Validation for 2.0.1'!$A$2:$V$1000,COLUMN('Business Validation for 2.0.1'!V:V)-COLUMN('Business Validation for 2.0.1'!A:A)+1,FALSE)="","",VLOOKUP(A352,'Business Validation for 2.0.1'!$A$2:$V$1000,COLUMN('Business Validation for 2.0.1'!V:V)-COLUMN('Business Validation for 2.0.1'!A:A)+1,FALSE))</f>
        <v/>
      </c>
      <c r="M352" s="28" t="s">
        <v>4125</v>
      </c>
    </row>
    <row r="353" spans="1:13" x14ac:dyDescent="0.25">
      <c r="A353" s="28" t="s">
        <v>970</v>
      </c>
      <c r="B353" s="28" t="s">
        <v>4126</v>
      </c>
      <c r="C353" s="28" t="str">
        <f t="shared" si="5"/>
        <v>s2md_BV278_1-2</v>
      </c>
      <c r="D353" s="28" t="s">
        <v>1351</v>
      </c>
      <c r="E353" s="28"/>
      <c r="F353" s="28"/>
      <c r="G353" s="28"/>
      <c r="H353" s="28"/>
      <c r="I353" s="28"/>
      <c r="J353" s="28" t="s">
        <v>4127</v>
      </c>
      <c r="K353" s="28" t="s">
        <v>1581</v>
      </c>
      <c r="L353" s="72" t="str">
        <f>IF(VLOOKUP(A353,'Business Validation for 2.0.1'!$A$2:$V$1000,COLUMN('Business Validation for 2.0.1'!V:V)-COLUMN('Business Validation for 2.0.1'!A:A)+1,FALSE)="","",VLOOKUP(A353,'Business Validation for 2.0.1'!$A$2:$V$1000,COLUMN('Business Validation for 2.0.1'!V:V)-COLUMN('Business Validation for 2.0.1'!A:A)+1,FALSE))</f>
        <v/>
      </c>
      <c r="M353" s="28" t="s">
        <v>4125</v>
      </c>
    </row>
    <row r="354" spans="1:13" x14ac:dyDescent="0.25">
      <c r="A354" s="28" t="s">
        <v>1029</v>
      </c>
      <c r="B354" s="28" t="s">
        <v>4128</v>
      </c>
      <c r="C354" s="28" t="str">
        <f t="shared" si="5"/>
        <v>s2md_BV278_2-1</v>
      </c>
      <c r="D354" s="28" t="s">
        <v>1261</v>
      </c>
      <c r="E354" s="28"/>
      <c r="F354" s="28"/>
      <c r="G354" s="28"/>
      <c r="H354" s="28"/>
      <c r="I354" s="28"/>
      <c r="J354" s="28" t="s">
        <v>4129</v>
      </c>
      <c r="K354" s="28" t="s">
        <v>1581</v>
      </c>
      <c r="L354" s="72" t="str">
        <f>IF(VLOOKUP(A354,'Business Validation for 2.0.1'!$A$2:$V$1000,COLUMN('Business Validation for 2.0.1'!V:V)-COLUMN('Business Validation for 2.0.1'!A:A)+1,FALSE)="","",VLOOKUP(A354,'Business Validation for 2.0.1'!$A$2:$V$1000,COLUMN('Business Validation for 2.0.1'!V:V)-COLUMN('Business Validation for 2.0.1'!A:A)+1,FALSE))</f>
        <v/>
      </c>
      <c r="M354" s="28" t="s">
        <v>4130</v>
      </c>
    </row>
    <row r="355" spans="1:13" x14ac:dyDescent="0.25">
      <c r="A355" s="28" t="s">
        <v>971</v>
      </c>
      <c r="B355" s="28" t="s">
        <v>4131</v>
      </c>
      <c r="C355" s="28" t="str">
        <f t="shared" si="5"/>
        <v>s2md_BV279_1-1</v>
      </c>
      <c r="D355" s="28" t="s">
        <v>1308</v>
      </c>
      <c r="E355" s="28"/>
      <c r="F355" s="28"/>
      <c r="G355" s="28"/>
      <c r="H355" s="28"/>
      <c r="I355" s="28"/>
      <c r="J355" s="28" t="s">
        <v>4132</v>
      </c>
      <c r="K355" s="28" t="s">
        <v>1585</v>
      </c>
      <c r="L355" s="72" t="str">
        <f>IF(VLOOKUP(A355,'Business Validation for 2.0.1'!$A$2:$V$1000,COLUMN('Business Validation for 2.0.1'!V:V)-COLUMN('Business Validation for 2.0.1'!A:A)+1,FALSE)="","",VLOOKUP(A355,'Business Validation for 2.0.1'!$A$2:$V$1000,COLUMN('Business Validation for 2.0.1'!V:V)-COLUMN('Business Validation for 2.0.1'!A:A)+1,FALSE))</f>
        <v/>
      </c>
      <c r="M355" s="28" t="s">
        <v>4133</v>
      </c>
    </row>
    <row r="356" spans="1:13" x14ac:dyDescent="0.25">
      <c r="A356" s="28" t="s">
        <v>971</v>
      </c>
      <c r="B356" s="28" t="s">
        <v>4134</v>
      </c>
      <c r="C356" s="28" t="str">
        <f t="shared" si="5"/>
        <v>s2md_BV279_1-2</v>
      </c>
      <c r="D356" s="28" t="s">
        <v>1351</v>
      </c>
      <c r="E356" s="28"/>
      <c r="F356" s="28"/>
      <c r="G356" s="28"/>
      <c r="H356" s="28"/>
      <c r="I356" s="28"/>
      <c r="J356" s="28" t="s">
        <v>4135</v>
      </c>
      <c r="K356" s="28" t="s">
        <v>1585</v>
      </c>
      <c r="L356" s="72" t="str">
        <f>IF(VLOOKUP(A356,'Business Validation for 2.0.1'!$A$2:$V$1000,COLUMN('Business Validation for 2.0.1'!V:V)-COLUMN('Business Validation for 2.0.1'!A:A)+1,FALSE)="","",VLOOKUP(A356,'Business Validation for 2.0.1'!$A$2:$V$1000,COLUMN('Business Validation for 2.0.1'!V:V)-COLUMN('Business Validation for 2.0.1'!A:A)+1,FALSE))</f>
        <v/>
      </c>
      <c r="M356" s="28" t="s">
        <v>4133</v>
      </c>
    </row>
    <row r="357" spans="1:13" x14ac:dyDescent="0.25">
      <c r="A357" s="28" t="s">
        <v>1030</v>
      </c>
      <c r="B357" s="28" t="s">
        <v>4136</v>
      </c>
      <c r="C357" s="28" t="str">
        <f t="shared" si="5"/>
        <v>s2md_BV279_2-1</v>
      </c>
      <c r="D357" s="28" t="s">
        <v>1261</v>
      </c>
      <c r="E357" s="28"/>
      <c r="F357" s="28"/>
      <c r="G357" s="28"/>
      <c r="H357" s="28"/>
      <c r="I357" s="28"/>
      <c r="J357" s="28" t="s">
        <v>4137</v>
      </c>
      <c r="K357" s="28" t="s">
        <v>1585</v>
      </c>
      <c r="L357" s="72" t="str">
        <f>IF(VLOOKUP(A357,'Business Validation for 2.0.1'!$A$2:$V$1000,COLUMN('Business Validation for 2.0.1'!V:V)-COLUMN('Business Validation for 2.0.1'!A:A)+1,FALSE)="","",VLOOKUP(A357,'Business Validation for 2.0.1'!$A$2:$V$1000,COLUMN('Business Validation for 2.0.1'!V:V)-COLUMN('Business Validation for 2.0.1'!A:A)+1,FALSE))</f>
        <v/>
      </c>
      <c r="M357" s="28" t="s">
        <v>4138</v>
      </c>
    </row>
    <row r="358" spans="1:13" x14ac:dyDescent="0.25">
      <c r="A358" s="28" t="s">
        <v>756</v>
      </c>
      <c r="B358" s="28" t="s">
        <v>4139</v>
      </c>
      <c r="C358" s="28" t="str">
        <f t="shared" si="5"/>
        <v>s2md_BV28-1</v>
      </c>
      <c r="D358" s="28" t="s">
        <v>4140</v>
      </c>
      <c r="E358" s="28"/>
      <c r="F358" s="28"/>
      <c r="G358" s="28"/>
      <c r="H358" s="28"/>
      <c r="I358" s="28"/>
      <c r="J358" s="28" t="s">
        <v>4141</v>
      </c>
      <c r="K358" s="28" t="s">
        <v>1580</v>
      </c>
      <c r="L358" s="72" t="str">
        <f>IF(VLOOKUP(A358,'Business Validation for 2.0.1'!$A$2:$V$1000,COLUMN('Business Validation for 2.0.1'!V:V)-COLUMN('Business Validation for 2.0.1'!A:A)+1,FALSE)="","",VLOOKUP(A358,'Business Validation for 2.0.1'!$A$2:$V$1000,COLUMN('Business Validation for 2.0.1'!V:V)-COLUMN('Business Validation for 2.0.1'!A:A)+1,FALSE))</f>
        <v/>
      </c>
      <c r="M358" s="28" t="s">
        <v>4142</v>
      </c>
    </row>
    <row r="359" spans="1:13" x14ac:dyDescent="0.25">
      <c r="A359" s="28" t="s">
        <v>972</v>
      </c>
      <c r="B359" s="28" t="s">
        <v>4143</v>
      </c>
      <c r="C359" s="28" t="str">
        <f t="shared" si="5"/>
        <v>s2md_BV280_1-1</v>
      </c>
      <c r="D359" s="28" t="s">
        <v>1308</v>
      </c>
      <c r="E359" s="28"/>
      <c r="F359" s="28"/>
      <c r="G359" s="28"/>
      <c r="H359" s="28"/>
      <c r="I359" s="28"/>
      <c r="J359" s="28" t="s">
        <v>4144</v>
      </c>
      <c r="K359" s="28" t="s">
        <v>1615</v>
      </c>
      <c r="L359" s="72" t="str">
        <f>IF(VLOOKUP(A359,'Business Validation for 2.0.1'!$A$2:$V$1000,COLUMN('Business Validation for 2.0.1'!V:V)-COLUMN('Business Validation for 2.0.1'!A:A)+1,FALSE)="","",VLOOKUP(A359,'Business Validation for 2.0.1'!$A$2:$V$1000,COLUMN('Business Validation for 2.0.1'!V:V)-COLUMN('Business Validation for 2.0.1'!A:A)+1,FALSE))</f>
        <v/>
      </c>
      <c r="M359" s="28" t="s">
        <v>4145</v>
      </c>
    </row>
    <row r="360" spans="1:13" x14ac:dyDescent="0.25">
      <c r="A360" s="28" t="s">
        <v>972</v>
      </c>
      <c r="B360" s="28" t="s">
        <v>4146</v>
      </c>
      <c r="C360" s="28" t="str">
        <f t="shared" si="5"/>
        <v>s2md_BV280_1-2</v>
      </c>
      <c r="D360" s="28" t="s">
        <v>1351</v>
      </c>
      <c r="E360" s="28"/>
      <c r="F360" s="28"/>
      <c r="G360" s="28"/>
      <c r="H360" s="28"/>
      <c r="I360" s="28"/>
      <c r="J360" s="28" t="s">
        <v>4147</v>
      </c>
      <c r="K360" s="28" t="s">
        <v>1615</v>
      </c>
      <c r="L360" s="72" t="str">
        <f>IF(VLOOKUP(A360,'Business Validation for 2.0.1'!$A$2:$V$1000,COLUMN('Business Validation for 2.0.1'!V:V)-COLUMN('Business Validation for 2.0.1'!A:A)+1,FALSE)="","",VLOOKUP(A360,'Business Validation for 2.0.1'!$A$2:$V$1000,COLUMN('Business Validation for 2.0.1'!V:V)-COLUMN('Business Validation for 2.0.1'!A:A)+1,FALSE))</f>
        <v/>
      </c>
      <c r="M360" s="28" t="s">
        <v>4145</v>
      </c>
    </row>
    <row r="361" spans="1:13" x14ac:dyDescent="0.25">
      <c r="A361" s="28" t="s">
        <v>1031</v>
      </c>
      <c r="B361" s="28" t="s">
        <v>4148</v>
      </c>
      <c r="C361" s="28" t="str">
        <f t="shared" si="5"/>
        <v>s2md_BV280_2-1</v>
      </c>
      <c r="D361" s="28" t="s">
        <v>1261</v>
      </c>
      <c r="E361" s="28"/>
      <c r="F361" s="28"/>
      <c r="G361" s="28"/>
      <c r="H361" s="28"/>
      <c r="I361" s="28"/>
      <c r="J361" s="28" t="s">
        <v>4149</v>
      </c>
      <c r="K361" s="28" t="s">
        <v>1615</v>
      </c>
      <c r="L361" s="72" t="str">
        <f>IF(VLOOKUP(A361,'Business Validation for 2.0.1'!$A$2:$V$1000,COLUMN('Business Validation for 2.0.1'!V:V)-COLUMN('Business Validation for 2.0.1'!A:A)+1,FALSE)="","",VLOOKUP(A361,'Business Validation for 2.0.1'!$A$2:$V$1000,COLUMN('Business Validation for 2.0.1'!V:V)-COLUMN('Business Validation for 2.0.1'!A:A)+1,FALSE))</f>
        <v/>
      </c>
      <c r="M361" s="28" t="s">
        <v>4150</v>
      </c>
    </row>
    <row r="362" spans="1:13" x14ac:dyDescent="0.25">
      <c r="A362" s="28" t="s">
        <v>973</v>
      </c>
      <c r="B362" s="28" t="s">
        <v>4151</v>
      </c>
      <c r="C362" s="28" t="str">
        <f t="shared" si="5"/>
        <v>s2md_BV281_1-1</v>
      </c>
      <c r="D362" s="28" t="s">
        <v>1311</v>
      </c>
      <c r="E362" s="28"/>
      <c r="F362" s="28"/>
      <c r="G362" s="28"/>
      <c r="H362" s="28"/>
      <c r="I362" s="28"/>
      <c r="J362" s="28" t="s">
        <v>4152</v>
      </c>
      <c r="K362" s="28" t="s">
        <v>1598</v>
      </c>
      <c r="L362" s="72" t="str">
        <f>IF(VLOOKUP(A362,'Business Validation for 2.0.1'!$A$2:$V$1000,COLUMN('Business Validation for 2.0.1'!V:V)-COLUMN('Business Validation for 2.0.1'!A:A)+1,FALSE)="","",VLOOKUP(A362,'Business Validation for 2.0.1'!$A$2:$V$1000,COLUMN('Business Validation for 2.0.1'!V:V)-COLUMN('Business Validation for 2.0.1'!A:A)+1,FALSE))</f>
        <v/>
      </c>
      <c r="M362" s="28" t="s">
        <v>4153</v>
      </c>
    </row>
    <row r="363" spans="1:13" x14ac:dyDescent="0.25">
      <c r="A363" s="28" t="s">
        <v>973</v>
      </c>
      <c r="B363" s="28" t="s">
        <v>4154</v>
      </c>
      <c r="C363" s="28" t="str">
        <f t="shared" si="5"/>
        <v>s2md_BV281_1-2</v>
      </c>
      <c r="D363" s="28" t="s">
        <v>1352</v>
      </c>
      <c r="E363" s="28"/>
      <c r="F363" s="28"/>
      <c r="G363" s="28"/>
      <c r="H363" s="28"/>
      <c r="I363" s="28"/>
      <c r="J363" s="28" t="s">
        <v>4155</v>
      </c>
      <c r="K363" s="28" t="s">
        <v>1598</v>
      </c>
      <c r="L363" s="72" t="str">
        <f>IF(VLOOKUP(A363,'Business Validation for 2.0.1'!$A$2:$V$1000,COLUMN('Business Validation for 2.0.1'!V:V)-COLUMN('Business Validation for 2.0.1'!A:A)+1,FALSE)="","",VLOOKUP(A363,'Business Validation for 2.0.1'!$A$2:$V$1000,COLUMN('Business Validation for 2.0.1'!V:V)-COLUMN('Business Validation for 2.0.1'!A:A)+1,FALSE))</f>
        <v/>
      </c>
      <c r="M363" s="28" t="s">
        <v>4153</v>
      </c>
    </row>
    <row r="364" spans="1:13" x14ac:dyDescent="0.25">
      <c r="A364" s="28" t="s">
        <v>1032</v>
      </c>
      <c r="B364" s="28" t="s">
        <v>4156</v>
      </c>
      <c r="C364" s="28" t="str">
        <f t="shared" si="5"/>
        <v>s2md_BV281_2-1</v>
      </c>
      <c r="D364" s="28" t="s">
        <v>1264</v>
      </c>
      <c r="E364" s="28"/>
      <c r="F364" s="28"/>
      <c r="G364" s="28"/>
      <c r="H364" s="28"/>
      <c r="I364" s="28"/>
      <c r="J364" s="28" t="s">
        <v>4157</v>
      </c>
      <c r="K364" s="28" t="s">
        <v>1598</v>
      </c>
      <c r="L364" s="72" t="str">
        <f>IF(VLOOKUP(A364,'Business Validation for 2.0.1'!$A$2:$V$1000,COLUMN('Business Validation for 2.0.1'!V:V)-COLUMN('Business Validation for 2.0.1'!A:A)+1,FALSE)="","",VLOOKUP(A364,'Business Validation for 2.0.1'!$A$2:$V$1000,COLUMN('Business Validation for 2.0.1'!V:V)-COLUMN('Business Validation for 2.0.1'!A:A)+1,FALSE))</f>
        <v/>
      </c>
      <c r="M364" s="28" t="s">
        <v>4158</v>
      </c>
    </row>
    <row r="365" spans="1:13" x14ac:dyDescent="0.25">
      <c r="A365" s="28" t="s">
        <v>974</v>
      </c>
      <c r="B365" s="28" t="s">
        <v>4159</v>
      </c>
      <c r="C365" s="28" t="str">
        <f t="shared" si="5"/>
        <v>s2md_BV282_1-1</v>
      </c>
      <c r="D365" s="28" t="s">
        <v>1311</v>
      </c>
      <c r="E365" s="28"/>
      <c r="F365" s="28"/>
      <c r="G365" s="28"/>
      <c r="H365" s="28"/>
      <c r="I365" s="28"/>
      <c r="J365" s="28" t="s">
        <v>4160</v>
      </c>
      <c r="K365" s="28" t="s">
        <v>1598</v>
      </c>
      <c r="L365" s="72" t="str">
        <f>IF(VLOOKUP(A365,'Business Validation for 2.0.1'!$A$2:$V$1000,COLUMN('Business Validation for 2.0.1'!V:V)-COLUMN('Business Validation for 2.0.1'!A:A)+1,FALSE)="","",VLOOKUP(A365,'Business Validation for 2.0.1'!$A$2:$V$1000,COLUMN('Business Validation for 2.0.1'!V:V)-COLUMN('Business Validation for 2.0.1'!A:A)+1,FALSE))</f>
        <v/>
      </c>
      <c r="M365" s="28" t="s">
        <v>4161</v>
      </c>
    </row>
    <row r="366" spans="1:13" x14ac:dyDescent="0.25">
      <c r="A366" s="28" t="s">
        <v>974</v>
      </c>
      <c r="B366" s="28" t="s">
        <v>4162</v>
      </c>
      <c r="C366" s="28" t="str">
        <f t="shared" si="5"/>
        <v>s2md_BV282_1-2</v>
      </c>
      <c r="D366" s="28" t="s">
        <v>1352</v>
      </c>
      <c r="E366" s="28"/>
      <c r="F366" s="28"/>
      <c r="G366" s="28"/>
      <c r="H366" s="28"/>
      <c r="I366" s="28"/>
      <c r="J366" s="28" t="s">
        <v>4163</v>
      </c>
      <c r="K366" s="28" t="s">
        <v>1598</v>
      </c>
      <c r="L366" s="72" t="str">
        <f>IF(VLOOKUP(A366,'Business Validation for 2.0.1'!$A$2:$V$1000,COLUMN('Business Validation for 2.0.1'!V:V)-COLUMN('Business Validation for 2.0.1'!A:A)+1,FALSE)="","",VLOOKUP(A366,'Business Validation for 2.0.1'!$A$2:$V$1000,COLUMN('Business Validation for 2.0.1'!V:V)-COLUMN('Business Validation for 2.0.1'!A:A)+1,FALSE))</f>
        <v/>
      </c>
      <c r="M366" s="28" t="s">
        <v>4161</v>
      </c>
    </row>
    <row r="367" spans="1:13" x14ac:dyDescent="0.25">
      <c r="A367" s="28" t="s">
        <v>1033</v>
      </c>
      <c r="B367" s="28" t="s">
        <v>4164</v>
      </c>
      <c r="C367" s="28" t="str">
        <f t="shared" si="5"/>
        <v>s2md_BV282_2-1</v>
      </c>
      <c r="D367" s="28" t="s">
        <v>1264</v>
      </c>
      <c r="E367" s="28"/>
      <c r="F367" s="28"/>
      <c r="G367" s="28"/>
      <c r="H367" s="28"/>
      <c r="I367" s="28"/>
      <c r="J367" s="28" t="s">
        <v>4165</v>
      </c>
      <c r="K367" s="28" t="s">
        <v>1598</v>
      </c>
      <c r="L367" s="72" t="str">
        <f>IF(VLOOKUP(A367,'Business Validation for 2.0.1'!$A$2:$V$1000,COLUMN('Business Validation for 2.0.1'!V:V)-COLUMN('Business Validation for 2.0.1'!A:A)+1,FALSE)="","",VLOOKUP(A367,'Business Validation for 2.0.1'!$A$2:$V$1000,COLUMN('Business Validation for 2.0.1'!V:V)-COLUMN('Business Validation for 2.0.1'!A:A)+1,FALSE))</f>
        <v/>
      </c>
      <c r="M367" s="28" t="s">
        <v>4166</v>
      </c>
    </row>
    <row r="368" spans="1:13" x14ac:dyDescent="0.25">
      <c r="A368" s="28" t="s">
        <v>975</v>
      </c>
      <c r="B368" s="28" t="s">
        <v>4167</v>
      </c>
      <c r="C368" s="28" t="str">
        <f t="shared" si="5"/>
        <v>s2md_BV283_1-1</v>
      </c>
      <c r="D368" s="28" t="s">
        <v>1311</v>
      </c>
      <c r="E368" s="28"/>
      <c r="F368" s="28"/>
      <c r="G368" s="28"/>
      <c r="H368" s="28"/>
      <c r="I368" s="28"/>
      <c r="J368" s="28" t="s">
        <v>4168</v>
      </c>
      <c r="K368" s="28" t="s">
        <v>1581</v>
      </c>
      <c r="L368" s="72" t="str">
        <f>IF(VLOOKUP(A368,'Business Validation for 2.0.1'!$A$2:$V$1000,COLUMN('Business Validation for 2.0.1'!V:V)-COLUMN('Business Validation for 2.0.1'!A:A)+1,FALSE)="","",VLOOKUP(A368,'Business Validation for 2.0.1'!$A$2:$V$1000,COLUMN('Business Validation for 2.0.1'!V:V)-COLUMN('Business Validation for 2.0.1'!A:A)+1,FALSE))</f>
        <v/>
      </c>
      <c r="M368" s="28" t="s">
        <v>4169</v>
      </c>
    </row>
    <row r="369" spans="1:13" x14ac:dyDescent="0.25">
      <c r="A369" s="28" t="s">
        <v>975</v>
      </c>
      <c r="B369" s="28" t="s">
        <v>4170</v>
      </c>
      <c r="C369" s="28" t="str">
        <f t="shared" si="5"/>
        <v>s2md_BV283_1-2</v>
      </c>
      <c r="D369" s="28" t="s">
        <v>1352</v>
      </c>
      <c r="E369" s="28"/>
      <c r="F369" s="28"/>
      <c r="G369" s="28"/>
      <c r="H369" s="28"/>
      <c r="I369" s="28"/>
      <c r="J369" s="28" t="s">
        <v>4171</v>
      </c>
      <c r="K369" s="28" t="s">
        <v>1581</v>
      </c>
      <c r="L369" s="72" t="str">
        <f>IF(VLOOKUP(A369,'Business Validation for 2.0.1'!$A$2:$V$1000,COLUMN('Business Validation for 2.0.1'!V:V)-COLUMN('Business Validation for 2.0.1'!A:A)+1,FALSE)="","",VLOOKUP(A369,'Business Validation for 2.0.1'!$A$2:$V$1000,COLUMN('Business Validation for 2.0.1'!V:V)-COLUMN('Business Validation for 2.0.1'!A:A)+1,FALSE))</f>
        <v/>
      </c>
      <c r="M369" s="28" t="s">
        <v>4169</v>
      </c>
    </row>
    <row r="370" spans="1:13" x14ac:dyDescent="0.25">
      <c r="A370" s="28" t="s">
        <v>1034</v>
      </c>
      <c r="B370" s="28" t="s">
        <v>4172</v>
      </c>
      <c r="C370" s="28" t="str">
        <f t="shared" si="5"/>
        <v>s2md_BV283_2-1</v>
      </c>
      <c r="D370" s="28" t="s">
        <v>1264</v>
      </c>
      <c r="E370" s="28"/>
      <c r="F370" s="28"/>
      <c r="G370" s="28"/>
      <c r="H370" s="28"/>
      <c r="I370" s="28"/>
      <c r="J370" s="28" t="s">
        <v>4173</v>
      </c>
      <c r="K370" s="28" t="s">
        <v>1581</v>
      </c>
      <c r="L370" s="72" t="str">
        <f>IF(VLOOKUP(A370,'Business Validation for 2.0.1'!$A$2:$V$1000,COLUMN('Business Validation for 2.0.1'!V:V)-COLUMN('Business Validation for 2.0.1'!A:A)+1,FALSE)="","",VLOOKUP(A370,'Business Validation for 2.0.1'!$A$2:$V$1000,COLUMN('Business Validation for 2.0.1'!V:V)-COLUMN('Business Validation for 2.0.1'!A:A)+1,FALSE))</f>
        <v/>
      </c>
      <c r="M370" s="28" t="s">
        <v>4174</v>
      </c>
    </row>
    <row r="371" spans="1:13" x14ac:dyDescent="0.25">
      <c r="A371" s="28" t="s">
        <v>976</v>
      </c>
      <c r="B371" s="28" t="s">
        <v>4175</v>
      </c>
      <c r="C371" s="28" t="str">
        <f t="shared" si="5"/>
        <v>s2md_BV284_1-1</v>
      </c>
      <c r="D371" s="28" t="s">
        <v>1311</v>
      </c>
      <c r="E371" s="28"/>
      <c r="F371" s="28"/>
      <c r="G371" s="28"/>
      <c r="H371" s="28"/>
      <c r="I371" s="28"/>
      <c r="J371" s="28" t="s">
        <v>4176</v>
      </c>
      <c r="K371" s="28" t="s">
        <v>3276</v>
      </c>
      <c r="L371" s="72" t="str">
        <f>IF(VLOOKUP(A371,'Business Validation for 2.0.1'!$A$2:$V$1000,COLUMN('Business Validation for 2.0.1'!V:V)-COLUMN('Business Validation for 2.0.1'!A:A)+1,FALSE)="","",VLOOKUP(A371,'Business Validation for 2.0.1'!$A$2:$V$1000,COLUMN('Business Validation for 2.0.1'!V:V)-COLUMN('Business Validation for 2.0.1'!A:A)+1,FALSE))</f>
        <v/>
      </c>
      <c r="M371" s="28" t="s">
        <v>4177</v>
      </c>
    </row>
    <row r="372" spans="1:13" x14ac:dyDescent="0.25">
      <c r="A372" s="28" t="s">
        <v>976</v>
      </c>
      <c r="B372" s="28" t="s">
        <v>4178</v>
      </c>
      <c r="C372" s="28" t="str">
        <f t="shared" si="5"/>
        <v>s2md_BV284_1-2</v>
      </c>
      <c r="D372" s="28" t="s">
        <v>1352</v>
      </c>
      <c r="E372" s="28"/>
      <c r="F372" s="28"/>
      <c r="G372" s="28"/>
      <c r="H372" s="28"/>
      <c r="I372" s="28"/>
      <c r="J372" s="28" t="s">
        <v>4179</v>
      </c>
      <c r="K372" s="28" t="s">
        <v>3276</v>
      </c>
      <c r="L372" s="72" t="str">
        <f>IF(VLOOKUP(A372,'Business Validation for 2.0.1'!$A$2:$V$1000,COLUMN('Business Validation for 2.0.1'!V:V)-COLUMN('Business Validation for 2.0.1'!A:A)+1,FALSE)="","",VLOOKUP(A372,'Business Validation for 2.0.1'!$A$2:$V$1000,COLUMN('Business Validation for 2.0.1'!V:V)-COLUMN('Business Validation for 2.0.1'!A:A)+1,FALSE))</f>
        <v/>
      </c>
      <c r="M372" s="28" t="s">
        <v>4177</v>
      </c>
    </row>
    <row r="373" spans="1:13" x14ac:dyDescent="0.25">
      <c r="A373" s="28" t="s">
        <v>1035</v>
      </c>
      <c r="B373" s="28" t="s">
        <v>4180</v>
      </c>
      <c r="C373" s="28" t="str">
        <f t="shared" si="5"/>
        <v>s2md_BV284_2-1</v>
      </c>
      <c r="D373" s="28" t="s">
        <v>1264</v>
      </c>
      <c r="E373" s="28"/>
      <c r="F373" s="28"/>
      <c r="G373" s="28"/>
      <c r="H373" s="28"/>
      <c r="I373" s="28"/>
      <c r="J373" s="28" t="s">
        <v>4181</v>
      </c>
      <c r="K373" s="28" t="s">
        <v>3276</v>
      </c>
      <c r="L373" s="72" t="str">
        <f>IF(VLOOKUP(A373,'Business Validation for 2.0.1'!$A$2:$V$1000,COLUMN('Business Validation for 2.0.1'!V:V)-COLUMN('Business Validation for 2.0.1'!A:A)+1,FALSE)="","",VLOOKUP(A373,'Business Validation for 2.0.1'!$A$2:$V$1000,COLUMN('Business Validation for 2.0.1'!V:V)-COLUMN('Business Validation for 2.0.1'!A:A)+1,FALSE))</f>
        <v/>
      </c>
      <c r="M373" s="28" t="s">
        <v>4182</v>
      </c>
    </row>
    <row r="374" spans="1:13" x14ac:dyDescent="0.25">
      <c r="A374" s="28" t="s">
        <v>977</v>
      </c>
      <c r="B374" s="28" t="s">
        <v>4183</v>
      </c>
      <c r="C374" s="28" t="str">
        <f t="shared" si="5"/>
        <v>s2md_BV285_1-1</v>
      </c>
      <c r="D374" s="28" t="s">
        <v>1311</v>
      </c>
      <c r="E374" s="28"/>
      <c r="F374" s="28"/>
      <c r="G374" s="28"/>
      <c r="H374" s="28"/>
      <c r="I374" s="28"/>
      <c r="J374" s="28" t="s">
        <v>4184</v>
      </c>
      <c r="K374" s="28" t="s">
        <v>1585</v>
      </c>
      <c r="L374" s="72" t="str">
        <f>IF(VLOOKUP(A374,'Business Validation for 2.0.1'!$A$2:$V$1000,COLUMN('Business Validation for 2.0.1'!V:V)-COLUMN('Business Validation for 2.0.1'!A:A)+1,FALSE)="","",VLOOKUP(A374,'Business Validation for 2.0.1'!$A$2:$V$1000,COLUMN('Business Validation for 2.0.1'!V:V)-COLUMN('Business Validation for 2.0.1'!A:A)+1,FALSE))</f>
        <v/>
      </c>
      <c r="M374" s="28" t="s">
        <v>4185</v>
      </c>
    </row>
    <row r="375" spans="1:13" x14ac:dyDescent="0.25">
      <c r="A375" s="28" t="s">
        <v>977</v>
      </c>
      <c r="B375" s="28" t="s">
        <v>4186</v>
      </c>
      <c r="C375" s="28" t="str">
        <f t="shared" si="5"/>
        <v>s2md_BV285_1-2</v>
      </c>
      <c r="D375" s="28" t="s">
        <v>1352</v>
      </c>
      <c r="E375" s="28"/>
      <c r="F375" s="28"/>
      <c r="G375" s="28"/>
      <c r="H375" s="28"/>
      <c r="I375" s="28"/>
      <c r="J375" s="28" t="s">
        <v>4187</v>
      </c>
      <c r="K375" s="28" t="s">
        <v>1585</v>
      </c>
      <c r="L375" s="72" t="str">
        <f>IF(VLOOKUP(A375,'Business Validation for 2.0.1'!$A$2:$V$1000,COLUMN('Business Validation for 2.0.1'!V:V)-COLUMN('Business Validation for 2.0.1'!A:A)+1,FALSE)="","",VLOOKUP(A375,'Business Validation for 2.0.1'!$A$2:$V$1000,COLUMN('Business Validation for 2.0.1'!V:V)-COLUMN('Business Validation for 2.0.1'!A:A)+1,FALSE))</f>
        <v/>
      </c>
      <c r="M375" s="28" t="s">
        <v>4185</v>
      </c>
    </row>
    <row r="376" spans="1:13" x14ac:dyDescent="0.25">
      <c r="A376" s="28" t="s">
        <v>1036</v>
      </c>
      <c r="B376" s="28" t="s">
        <v>4188</v>
      </c>
      <c r="C376" s="28" t="str">
        <f t="shared" si="5"/>
        <v>s2md_BV285_2-1</v>
      </c>
      <c r="D376" s="28" t="s">
        <v>1264</v>
      </c>
      <c r="E376" s="28"/>
      <c r="F376" s="28"/>
      <c r="G376" s="28"/>
      <c r="H376" s="28"/>
      <c r="I376" s="28"/>
      <c r="J376" s="28" t="s">
        <v>4189</v>
      </c>
      <c r="K376" s="28" t="s">
        <v>1585</v>
      </c>
      <c r="L376" s="72" t="str">
        <f>IF(VLOOKUP(A376,'Business Validation for 2.0.1'!$A$2:$V$1000,COLUMN('Business Validation for 2.0.1'!V:V)-COLUMN('Business Validation for 2.0.1'!A:A)+1,FALSE)="","",VLOOKUP(A376,'Business Validation for 2.0.1'!$A$2:$V$1000,COLUMN('Business Validation for 2.0.1'!V:V)-COLUMN('Business Validation for 2.0.1'!A:A)+1,FALSE))</f>
        <v/>
      </c>
      <c r="M376" s="28" t="s">
        <v>4190</v>
      </c>
    </row>
    <row r="377" spans="1:13" x14ac:dyDescent="0.25">
      <c r="A377" s="28" t="s">
        <v>978</v>
      </c>
      <c r="B377" s="28" t="s">
        <v>4191</v>
      </c>
      <c r="C377" s="28" t="str">
        <f t="shared" si="5"/>
        <v>s2md_BV286_1-1</v>
      </c>
      <c r="D377" s="28" t="s">
        <v>1311</v>
      </c>
      <c r="E377" s="28"/>
      <c r="F377" s="28"/>
      <c r="G377" s="28"/>
      <c r="H377" s="28"/>
      <c r="I377" s="28"/>
      <c r="J377" s="28" t="s">
        <v>4192</v>
      </c>
      <c r="K377" s="28" t="s">
        <v>1615</v>
      </c>
      <c r="L377" s="72" t="str">
        <f>IF(VLOOKUP(A377,'Business Validation for 2.0.1'!$A$2:$V$1000,COLUMN('Business Validation for 2.0.1'!V:V)-COLUMN('Business Validation for 2.0.1'!A:A)+1,FALSE)="","",VLOOKUP(A377,'Business Validation for 2.0.1'!$A$2:$V$1000,COLUMN('Business Validation for 2.0.1'!V:V)-COLUMN('Business Validation for 2.0.1'!A:A)+1,FALSE))</f>
        <v/>
      </c>
      <c r="M377" s="28" t="s">
        <v>4193</v>
      </c>
    </row>
    <row r="378" spans="1:13" x14ac:dyDescent="0.25">
      <c r="A378" s="28" t="s">
        <v>978</v>
      </c>
      <c r="B378" s="28" t="s">
        <v>4194</v>
      </c>
      <c r="C378" s="28" t="str">
        <f t="shared" si="5"/>
        <v>s2md_BV286_1-2</v>
      </c>
      <c r="D378" s="28" t="s">
        <v>1352</v>
      </c>
      <c r="E378" s="28"/>
      <c r="F378" s="28"/>
      <c r="G378" s="28"/>
      <c r="H378" s="28"/>
      <c r="I378" s="28"/>
      <c r="J378" s="28" t="s">
        <v>4195</v>
      </c>
      <c r="K378" s="28" t="s">
        <v>1615</v>
      </c>
      <c r="L378" s="72" t="str">
        <f>IF(VLOOKUP(A378,'Business Validation for 2.0.1'!$A$2:$V$1000,COLUMN('Business Validation for 2.0.1'!V:V)-COLUMN('Business Validation for 2.0.1'!A:A)+1,FALSE)="","",VLOOKUP(A378,'Business Validation for 2.0.1'!$A$2:$V$1000,COLUMN('Business Validation for 2.0.1'!V:V)-COLUMN('Business Validation for 2.0.1'!A:A)+1,FALSE))</f>
        <v/>
      </c>
      <c r="M378" s="28" t="s">
        <v>4193</v>
      </c>
    </row>
    <row r="379" spans="1:13" x14ac:dyDescent="0.25">
      <c r="A379" s="28" t="s">
        <v>1037</v>
      </c>
      <c r="B379" s="28" t="s">
        <v>4196</v>
      </c>
      <c r="C379" s="28" t="str">
        <f t="shared" si="5"/>
        <v>s2md_BV286_2-1</v>
      </c>
      <c r="D379" s="28" t="s">
        <v>1264</v>
      </c>
      <c r="E379" s="28"/>
      <c r="F379" s="28"/>
      <c r="G379" s="28"/>
      <c r="H379" s="28"/>
      <c r="I379" s="28"/>
      <c r="J379" s="28" t="s">
        <v>4197</v>
      </c>
      <c r="K379" s="28" t="s">
        <v>1615</v>
      </c>
      <c r="L379" s="72" t="str">
        <f>IF(VLOOKUP(A379,'Business Validation for 2.0.1'!$A$2:$V$1000,COLUMN('Business Validation for 2.0.1'!V:V)-COLUMN('Business Validation for 2.0.1'!A:A)+1,FALSE)="","",VLOOKUP(A379,'Business Validation for 2.0.1'!$A$2:$V$1000,COLUMN('Business Validation for 2.0.1'!V:V)-COLUMN('Business Validation for 2.0.1'!A:A)+1,FALSE))</f>
        <v/>
      </c>
      <c r="M379" s="28" t="s">
        <v>4198</v>
      </c>
    </row>
    <row r="380" spans="1:13" x14ac:dyDescent="0.25">
      <c r="A380" s="28" t="s">
        <v>979</v>
      </c>
      <c r="B380" s="28" t="s">
        <v>4199</v>
      </c>
      <c r="C380" s="28" t="str">
        <f t="shared" si="5"/>
        <v>s2md_BV287_1-1</v>
      </c>
      <c r="D380" s="28" t="s">
        <v>1314</v>
      </c>
      <c r="E380" s="28"/>
      <c r="F380" s="28"/>
      <c r="G380" s="28"/>
      <c r="H380" s="28"/>
      <c r="I380" s="28"/>
      <c r="J380" s="28" t="s">
        <v>4200</v>
      </c>
      <c r="K380" s="28" t="s">
        <v>3276</v>
      </c>
      <c r="L380" s="72" t="str">
        <f>IF(VLOOKUP(A380,'Business Validation for 2.0.1'!$A$2:$V$1000,COLUMN('Business Validation for 2.0.1'!V:V)-COLUMN('Business Validation for 2.0.1'!A:A)+1,FALSE)="","",VLOOKUP(A380,'Business Validation for 2.0.1'!$A$2:$V$1000,COLUMN('Business Validation for 2.0.1'!V:V)-COLUMN('Business Validation for 2.0.1'!A:A)+1,FALSE))</f>
        <v/>
      </c>
      <c r="M380" s="28" t="s">
        <v>4201</v>
      </c>
    </row>
    <row r="381" spans="1:13" x14ac:dyDescent="0.25">
      <c r="A381" s="28" t="s">
        <v>979</v>
      </c>
      <c r="B381" s="28" t="s">
        <v>4202</v>
      </c>
      <c r="C381" s="28" t="str">
        <f t="shared" si="5"/>
        <v>s2md_BV287_1-2</v>
      </c>
      <c r="D381" s="28" t="s">
        <v>1353</v>
      </c>
      <c r="E381" s="28"/>
      <c r="F381" s="28"/>
      <c r="G381" s="28"/>
      <c r="H381" s="28"/>
      <c r="I381" s="28"/>
      <c r="J381" s="28" t="s">
        <v>4203</v>
      </c>
      <c r="K381" s="28" t="s">
        <v>3276</v>
      </c>
      <c r="L381" s="72" t="str">
        <f>IF(VLOOKUP(A381,'Business Validation for 2.0.1'!$A$2:$V$1000,COLUMN('Business Validation for 2.0.1'!V:V)-COLUMN('Business Validation for 2.0.1'!A:A)+1,FALSE)="","",VLOOKUP(A381,'Business Validation for 2.0.1'!$A$2:$V$1000,COLUMN('Business Validation for 2.0.1'!V:V)-COLUMN('Business Validation for 2.0.1'!A:A)+1,FALSE))</f>
        <v/>
      </c>
      <c r="M381" s="28" t="s">
        <v>4201</v>
      </c>
    </row>
    <row r="382" spans="1:13" x14ac:dyDescent="0.25">
      <c r="A382" s="28" t="s">
        <v>1038</v>
      </c>
      <c r="B382" s="28" t="s">
        <v>4204</v>
      </c>
      <c r="C382" s="28" t="str">
        <f t="shared" si="5"/>
        <v>s2md_BV287_2-1</v>
      </c>
      <c r="D382" s="28" t="s">
        <v>1267</v>
      </c>
      <c r="E382" s="28"/>
      <c r="F382" s="28"/>
      <c r="G382" s="28"/>
      <c r="H382" s="28"/>
      <c r="I382" s="28"/>
      <c r="J382" s="28" t="s">
        <v>4205</v>
      </c>
      <c r="K382" s="28" t="s">
        <v>3276</v>
      </c>
      <c r="L382" s="72" t="str">
        <f>IF(VLOOKUP(A382,'Business Validation for 2.0.1'!$A$2:$V$1000,COLUMN('Business Validation for 2.0.1'!V:V)-COLUMN('Business Validation for 2.0.1'!A:A)+1,FALSE)="","",VLOOKUP(A382,'Business Validation for 2.0.1'!$A$2:$V$1000,COLUMN('Business Validation for 2.0.1'!V:V)-COLUMN('Business Validation for 2.0.1'!A:A)+1,FALSE))</f>
        <v/>
      </c>
      <c r="M382" s="28" t="s">
        <v>4206</v>
      </c>
    </row>
    <row r="383" spans="1:13" x14ac:dyDescent="0.25">
      <c r="A383" s="28" t="s">
        <v>980</v>
      </c>
      <c r="B383" s="28" t="s">
        <v>4207</v>
      </c>
      <c r="C383" s="28" t="str">
        <f t="shared" si="5"/>
        <v>s2md_BV288_1-1</v>
      </c>
      <c r="D383" s="28" t="s">
        <v>1314</v>
      </c>
      <c r="E383" s="28"/>
      <c r="F383" s="28"/>
      <c r="G383" s="28"/>
      <c r="H383" s="28"/>
      <c r="I383" s="28"/>
      <c r="J383" s="28" t="s">
        <v>4208</v>
      </c>
      <c r="K383" s="28" t="s">
        <v>1585</v>
      </c>
      <c r="L383" s="72" t="str">
        <f>IF(VLOOKUP(A383,'Business Validation for 2.0.1'!$A$2:$V$1000,COLUMN('Business Validation for 2.0.1'!V:V)-COLUMN('Business Validation for 2.0.1'!A:A)+1,FALSE)="","",VLOOKUP(A383,'Business Validation for 2.0.1'!$A$2:$V$1000,COLUMN('Business Validation for 2.0.1'!V:V)-COLUMN('Business Validation for 2.0.1'!A:A)+1,FALSE))</f>
        <v/>
      </c>
      <c r="M383" s="28" t="s">
        <v>4209</v>
      </c>
    </row>
    <row r="384" spans="1:13" x14ac:dyDescent="0.25">
      <c r="A384" s="28" t="s">
        <v>980</v>
      </c>
      <c r="B384" s="28" t="s">
        <v>4210</v>
      </c>
      <c r="C384" s="28" t="str">
        <f t="shared" si="5"/>
        <v>s2md_BV288_1-2</v>
      </c>
      <c r="D384" s="28" t="s">
        <v>1353</v>
      </c>
      <c r="E384" s="28"/>
      <c r="F384" s="28"/>
      <c r="G384" s="28"/>
      <c r="H384" s="28"/>
      <c r="I384" s="28"/>
      <c r="J384" s="28" t="s">
        <v>4211</v>
      </c>
      <c r="K384" s="28" t="s">
        <v>1585</v>
      </c>
      <c r="L384" s="72" t="str">
        <f>IF(VLOOKUP(A384,'Business Validation for 2.0.1'!$A$2:$V$1000,COLUMN('Business Validation for 2.0.1'!V:V)-COLUMN('Business Validation for 2.0.1'!A:A)+1,FALSE)="","",VLOOKUP(A384,'Business Validation for 2.0.1'!$A$2:$V$1000,COLUMN('Business Validation for 2.0.1'!V:V)-COLUMN('Business Validation for 2.0.1'!A:A)+1,FALSE))</f>
        <v/>
      </c>
      <c r="M384" s="28" t="s">
        <v>4209</v>
      </c>
    </row>
    <row r="385" spans="1:13" x14ac:dyDescent="0.25">
      <c r="A385" s="28" t="s">
        <v>1039</v>
      </c>
      <c r="B385" s="28" t="s">
        <v>4212</v>
      </c>
      <c r="C385" s="28" t="str">
        <f t="shared" si="5"/>
        <v>s2md_BV288_2-1</v>
      </c>
      <c r="D385" s="28" t="s">
        <v>1267</v>
      </c>
      <c r="E385" s="28"/>
      <c r="F385" s="28"/>
      <c r="G385" s="28"/>
      <c r="H385" s="28"/>
      <c r="I385" s="28"/>
      <c r="J385" s="28" t="s">
        <v>4213</v>
      </c>
      <c r="K385" s="28" t="s">
        <v>1585</v>
      </c>
      <c r="L385" s="72" t="str">
        <f>IF(VLOOKUP(A385,'Business Validation for 2.0.1'!$A$2:$V$1000,COLUMN('Business Validation for 2.0.1'!V:V)-COLUMN('Business Validation for 2.0.1'!A:A)+1,FALSE)="","",VLOOKUP(A385,'Business Validation for 2.0.1'!$A$2:$V$1000,COLUMN('Business Validation for 2.0.1'!V:V)-COLUMN('Business Validation for 2.0.1'!A:A)+1,FALSE))</f>
        <v/>
      </c>
      <c r="M385" s="28" t="s">
        <v>4214</v>
      </c>
    </row>
    <row r="386" spans="1:13" x14ac:dyDescent="0.25">
      <c r="A386" s="28" t="s">
        <v>981</v>
      </c>
      <c r="B386" s="28" t="s">
        <v>4215</v>
      </c>
      <c r="C386" s="28" t="str">
        <f t="shared" si="5"/>
        <v>s2md_BV289_1-1</v>
      </c>
      <c r="D386" s="28" t="s">
        <v>1314</v>
      </c>
      <c r="E386" s="28"/>
      <c r="F386" s="28"/>
      <c r="G386" s="28"/>
      <c r="H386" s="28"/>
      <c r="I386" s="28"/>
      <c r="J386" s="28" t="s">
        <v>4216</v>
      </c>
      <c r="K386" s="28" t="s">
        <v>1615</v>
      </c>
      <c r="L386" s="72" t="str">
        <f>IF(VLOOKUP(A386,'Business Validation for 2.0.1'!$A$2:$V$1000,COLUMN('Business Validation for 2.0.1'!V:V)-COLUMN('Business Validation for 2.0.1'!A:A)+1,FALSE)="","",VLOOKUP(A386,'Business Validation for 2.0.1'!$A$2:$V$1000,COLUMN('Business Validation for 2.0.1'!V:V)-COLUMN('Business Validation for 2.0.1'!A:A)+1,FALSE))</f>
        <v/>
      </c>
      <c r="M386" s="28" t="s">
        <v>4217</v>
      </c>
    </row>
    <row r="387" spans="1:13" x14ac:dyDescent="0.25">
      <c r="A387" s="28" t="s">
        <v>981</v>
      </c>
      <c r="B387" s="28" t="s">
        <v>4218</v>
      </c>
      <c r="C387" s="28" t="str">
        <f t="shared" ref="C387:C450" si="6">CONCATENATE("s2md_",UPPER(B387))</f>
        <v>s2md_BV289_1-2</v>
      </c>
      <c r="D387" s="28" t="s">
        <v>1353</v>
      </c>
      <c r="E387" s="28"/>
      <c r="F387" s="28"/>
      <c r="G387" s="28"/>
      <c r="H387" s="28"/>
      <c r="I387" s="28"/>
      <c r="J387" s="28" t="s">
        <v>4219</v>
      </c>
      <c r="K387" s="28" t="s">
        <v>1615</v>
      </c>
      <c r="L387" s="72" t="str">
        <f>IF(VLOOKUP(A387,'Business Validation for 2.0.1'!$A$2:$V$1000,COLUMN('Business Validation for 2.0.1'!V:V)-COLUMN('Business Validation for 2.0.1'!A:A)+1,FALSE)="","",VLOOKUP(A387,'Business Validation for 2.0.1'!$A$2:$V$1000,COLUMN('Business Validation for 2.0.1'!V:V)-COLUMN('Business Validation for 2.0.1'!A:A)+1,FALSE))</f>
        <v/>
      </c>
      <c r="M387" s="28" t="s">
        <v>4217</v>
      </c>
    </row>
    <row r="388" spans="1:13" x14ac:dyDescent="0.25">
      <c r="A388" s="28" t="s">
        <v>1040</v>
      </c>
      <c r="B388" s="28" t="s">
        <v>4220</v>
      </c>
      <c r="C388" s="28" t="str">
        <f t="shared" si="6"/>
        <v>s2md_BV289_2-1</v>
      </c>
      <c r="D388" s="28" t="s">
        <v>1267</v>
      </c>
      <c r="E388" s="28"/>
      <c r="F388" s="28"/>
      <c r="G388" s="28"/>
      <c r="H388" s="28"/>
      <c r="I388" s="28"/>
      <c r="J388" s="28" t="s">
        <v>4221</v>
      </c>
      <c r="K388" s="28" t="s">
        <v>1615</v>
      </c>
      <c r="L388" s="72" t="str">
        <f>IF(VLOOKUP(A388,'Business Validation for 2.0.1'!$A$2:$V$1000,COLUMN('Business Validation for 2.0.1'!V:V)-COLUMN('Business Validation for 2.0.1'!A:A)+1,FALSE)="","",VLOOKUP(A388,'Business Validation for 2.0.1'!$A$2:$V$1000,COLUMN('Business Validation for 2.0.1'!V:V)-COLUMN('Business Validation for 2.0.1'!A:A)+1,FALSE))</f>
        <v/>
      </c>
      <c r="M388" s="28" t="s">
        <v>4222</v>
      </c>
    </row>
    <row r="389" spans="1:13" x14ac:dyDescent="0.25">
      <c r="A389" s="28" t="s">
        <v>757</v>
      </c>
      <c r="B389" s="28" t="s">
        <v>4223</v>
      </c>
      <c r="C389" s="28" t="str">
        <f t="shared" si="6"/>
        <v>s2md_BV29-1</v>
      </c>
      <c r="D389" s="28" t="s">
        <v>4224</v>
      </c>
      <c r="E389" s="28"/>
      <c r="F389" s="28"/>
      <c r="G389" s="28"/>
      <c r="H389" s="28"/>
      <c r="I389" s="28"/>
      <c r="J389" s="28" t="s">
        <v>4225</v>
      </c>
      <c r="K389" s="28" t="s">
        <v>1580</v>
      </c>
      <c r="L389" s="72" t="str">
        <f>IF(VLOOKUP(A389,'Business Validation for 2.0.1'!$A$2:$V$1000,COLUMN('Business Validation for 2.0.1'!V:V)-COLUMN('Business Validation for 2.0.1'!A:A)+1,FALSE)="","",VLOOKUP(A389,'Business Validation for 2.0.1'!$A$2:$V$1000,COLUMN('Business Validation for 2.0.1'!V:V)-COLUMN('Business Validation for 2.0.1'!A:A)+1,FALSE))</f>
        <v/>
      </c>
      <c r="M389" s="28" t="s">
        <v>4226</v>
      </c>
    </row>
    <row r="390" spans="1:13" x14ac:dyDescent="0.25">
      <c r="A390" s="28" t="s">
        <v>982</v>
      </c>
      <c r="B390" s="28" t="s">
        <v>4227</v>
      </c>
      <c r="C390" s="28" t="str">
        <f t="shared" si="6"/>
        <v>s2md_BV290_1-1</v>
      </c>
      <c r="D390" s="28" t="s">
        <v>1317</v>
      </c>
      <c r="E390" s="28"/>
      <c r="F390" s="28"/>
      <c r="G390" s="28"/>
      <c r="H390" s="28"/>
      <c r="I390" s="28"/>
      <c r="J390" s="28" t="s">
        <v>4228</v>
      </c>
      <c r="K390" s="28" t="s">
        <v>1615</v>
      </c>
      <c r="L390" s="72" t="str">
        <f>IF(VLOOKUP(A390,'Business Validation for 2.0.1'!$A$2:$V$1000,COLUMN('Business Validation for 2.0.1'!V:V)-COLUMN('Business Validation for 2.0.1'!A:A)+1,FALSE)="","",VLOOKUP(A390,'Business Validation for 2.0.1'!$A$2:$V$1000,COLUMN('Business Validation for 2.0.1'!V:V)-COLUMN('Business Validation for 2.0.1'!A:A)+1,FALSE))</f>
        <v/>
      </c>
      <c r="M390" s="28" t="s">
        <v>4229</v>
      </c>
    </row>
    <row r="391" spans="1:13" x14ac:dyDescent="0.25">
      <c r="A391" s="28" t="s">
        <v>982</v>
      </c>
      <c r="B391" s="28" t="s">
        <v>4230</v>
      </c>
      <c r="C391" s="28" t="str">
        <f t="shared" si="6"/>
        <v>s2md_BV290_1-2</v>
      </c>
      <c r="D391" s="28" t="s">
        <v>1354</v>
      </c>
      <c r="E391" s="28"/>
      <c r="F391" s="28"/>
      <c r="G391" s="28"/>
      <c r="H391" s="28"/>
      <c r="I391" s="28"/>
      <c r="J391" s="28" t="s">
        <v>4231</v>
      </c>
      <c r="K391" s="28" t="s">
        <v>1615</v>
      </c>
      <c r="L391" s="72" t="str">
        <f>IF(VLOOKUP(A391,'Business Validation for 2.0.1'!$A$2:$V$1000,COLUMN('Business Validation for 2.0.1'!V:V)-COLUMN('Business Validation for 2.0.1'!A:A)+1,FALSE)="","",VLOOKUP(A391,'Business Validation for 2.0.1'!$A$2:$V$1000,COLUMN('Business Validation for 2.0.1'!V:V)-COLUMN('Business Validation for 2.0.1'!A:A)+1,FALSE))</f>
        <v/>
      </c>
      <c r="M391" s="28" t="s">
        <v>4229</v>
      </c>
    </row>
    <row r="392" spans="1:13" x14ac:dyDescent="0.25">
      <c r="A392" s="28" t="s">
        <v>1041</v>
      </c>
      <c r="B392" s="28" t="s">
        <v>4232</v>
      </c>
      <c r="C392" s="28" t="str">
        <f t="shared" si="6"/>
        <v>s2md_BV290_2-1</v>
      </c>
      <c r="D392" s="28" t="s">
        <v>1270</v>
      </c>
      <c r="E392" s="28"/>
      <c r="F392" s="28"/>
      <c r="G392" s="28"/>
      <c r="H392" s="28"/>
      <c r="I392" s="28"/>
      <c r="J392" s="28" t="s">
        <v>4233</v>
      </c>
      <c r="K392" s="28" t="s">
        <v>1615</v>
      </c>
      <c r="L392" s="72" t="str">
        <f>IF(VLOOKUP(A392,'Business Validation for 2.0.1'!$A$2:$V$1000,COLUMN('Business Validation for 2.0.1'!V:V)-COLUMN('Business Validation for 2.0.1'!A:A)+1,FALSE)="","",VLOOKUP(A392,'Business Validation for 2.0.1'!$A$2:$V$1000,COLUMN('Business Validation for 2.0.1'!V:V)-COLUMN('Business Validation for 2.0.1'!A:A)+1,FALSE))</f>
        <v/>
      </c>
      <c r="M392" s="28" t="s">
        <v>4234</v>
      </c>
    </row>
    <row r="393" spans="1:13" x14ac:dyDescent="0.25">
      <c r="A393" s="28" t="s">
        <v>983</v>
      </c>
      <c r="B393" s="28" t="s">
        <v>4235</v>
      </c>
      <c r="C393" s="28" t="str">
        <f t="shared" si="6"/>
        <v>s2md_BV291_1-1</v>
      </c>
      <c r="D393" s="28" t="s">
        <v>1319</v>
      </c>
      <c r="E393" s="28"/>
      <c r="F393" s="28"/>
      <c r="G393" s="28"/>
      <c r="H393" s="28"/>
      <c r="I393" s="28"/>
      <c r="J393" s="28" t="s">
        <v>4236</v>
      </c>
      <c r="K393" s="28" t="s">
        <v>1615</v>
      </c>
      <c r="L393" s="72" t="str">
        <f>IF(VLOOKUP(A393,'Business Validation for 2.0.1'!$A$2:$V$1000,COLUMN('Business Validation for 2.0.1'!V:V)-COLUMN('Business Validation for 2.0.1'!A:A)+1,FALSE)="","",VLOOKUP(A393,'Business Validation for 2.0.1'!$A$2:$V$1000,COLUMN('Business Validation for 2.0.1'!V:V)-COLUMN('Business Validation for 2.0.1'!A:A)+1,FALSE))</f>
        <v/>
      </c>
      <c r="M393" s="28" t="s">
        <v>4237</v>
      </c>
    </row>
    <row r="394" spans="1:13" x14ac:dyDescent="0.25">
      <c r="A394" s="28" t="s">
        <v>983</v>
      </c>
      <c r="B394" s="28" t="s">
        <v>4238</v>
      </c>
      <c r="C394" s="28" t="str">
        <f t="shared" si="6"/>
        <v>s2md_BV291_1-2</v>
      </c>
      <c r="D394" s="28" t="s">
        <v>1355</v>
      </c>
      <c r="E394" s="28"/>
      <c r="F394" s="28"/>
      <c r="G394" s="28"/>
      <c r="H394" s="28"/>
      <c r="I394" s="28"/>
      <c r="J394" s="28" t="s">
        <v>4239</v>
      </c>
      <c r="K394" s="28" t="s">
        <v>1615</v>
      </c>
      <c r="L394" s="72" t="str">
        <f>IF(VLOOKUP(A394,'Business Validation for 2.0.1'!$A$2:$V$1000,COLUMN('Business Validation for 2.0.1'!V:V)-COLUMN('Business Validation for 2.0.1'!A:A)+1,FALSE)="","",VLOOKUP(A394,'Business Validation for 2.0.1'!$A$2:$V$1000,COLUMN('Business Validation for 2.0.1'!V:V)-COLUMN('Business Validation for 2.0.1'!A:A)+1,FALSE))</f>
        <v/>
      </c>
      <c r="M394" s="28" t="s">
        <v>4237</v>
      </c>
    </row>
    <row r="395" spans="1:13" x14ac:dyDescent="0.25">
      <c r="A395" s="28" t="s">
        <v>1042</v>
      </c>
      <c r="B395" s="28" t="s">
        <v>4240</v>
      </c>
      <c r="C395" s="28" t="str">
        <f t="shared" si="6"/>
        <v>s2md_BV291_2-1</v>
      </c>
      <c r="D395" s="28" t="s">
        <v>1273</v>
      </c>
      <c r="E395" s="28"/>
      <c r="F395" s="28"/>
      <c r="G395" s="28"/>
      <c r="H395" s="28"/>
      <c r="I395" s="28"/>
      <c r="J395" s="28" t="s">
        <v>4241</v>
      </c>
      <c r="K395" s="28" t="s">
        <v>1615</v>
      </c>
      <c r="L395" s="72" t="str">
        <f>IF(VLOOKUP(A395,'Business Validation for 2.0.1'!$A$2:$V$1000,COLUMN('Business Validation for 2.0.1'!V:V)-COLUMN('Business Validation for 2.0.1'!A:A)+1,FALSE)="","",VLOOKUP(A395,'Business Validation for 2.0.1'!$A$2:$V$1000,COLUMN('Business Validation for 2.0.1'!V:V)-COLUMN('Business Validation for 2.0.1'!A:A)+1,FALSE))</f>
        <v/>
      </c>
      <c r="M395" s="28" t="s">
        <v>4242</v>
      </c>
    </row>
    <row r="396" spans="1:13" x14ac:dyDescent="0.25">
      <c r="A396" s="28" t="s">
        <v>984</v>
      </c>
      <c r="B396" s="28" t="s">
        <v>4243</v>
      </c>
      <c r="C396" s="28" t="str">
        <f t="shared" si="6"/>
        <v>s2md_BV292_1-1</v>
      </c>
      <c r="D396" s="28" t="s">
        <v>1322</v>
      </c>
      <c r="E396" s="28"/>
      <c r="F396" s="28"/>
      <c r="G396" s="28"/>
      <c r="H396" s="28"/>
      <c r="I396" s="28"/>
      <c r="J396" s="28" t="s">
        <v>4244</v>
      </c>
      <c r="K396" s="28" t="s">
        <v>1585</v>
      </c>
      <c r="L396" s="72" t="str">
        <f>IF(VLOOKUP(A396,'Business Validation for 2.0.1'!$A$2:$V$1000,COLUMN('Business Validation for 2.0.1'!V:V)-COLUMN('Business Validation for 2.0.1'!A:A)+1,FALSE)="","",VLOOKUP(A396,'Business Validation for 2.0.1'!$A$2:$V$1000,COLUMN('Business Validation for 2.0.1'!V:V)-COLUMN('Business Validation for 2.0.1'!A:A)+1,FALSE))</f>
        <v/>
      </c>
      <c r="M396" s="28" t="s">
        <v>4245</v>
      </c>
    </row>
    <row r="397" spans="1:13" x14ac:dyDescent="0.25">
      <c r="A397" s="28" t="s">
        <v>984</v>
      </c>
      <c r="B397" s="28" t="s">
        <v>4246</v>
      </c>
      <c r="C397" s="28" t="str">
        <f t="shared" si="6"/>
        <v>s2md_BV292_1-2</v>
      </c>
      <c r="D397" s="28" t="s">
        <v>1356</v>
      </c>
      <c r="E397" s="28"/>
      <c r="F397" s="28"/>
      <c r="G397" s="28"/>
      <c r="H397" s="28"/>
      <c r="I397" s="28"/>
      <c r="J397" s="28" t="s">
        <v>4247</v>
      </c>
      <c r="K397" s="28" t="s">
        <v>1585</v>
      </c>
      <c r="L397" s="72" t="str">
        <f>IF(VLOOKUP(A397,'Business Validation for 2.0.1'!$A$2:$V$1000,COLUMN('Business Validation for 2.0.1'!V:V)-COLUMN('Business Validation for 2.0.1'!A:A)+1,FALSE)="","",VLOOKUP(A397,'Business Validation for 2.0.1'!$A$2:$V$1000,COLUMN('Business Validation for 2.0.1'!V:V)-COLUMN('Business Validation for 2.0.1'!A:A)+1,FALSE))</f>
        <v/>
      </c>
      <c r="M397" s="28" t="s">
        <v>4245</v>
      </c>
    </row>
    <row r="398" spans="1:13" x14ac:dyDescent="0.25">
      <c r="A398" s="28" t="s">
        <v>1043</v>
      </c>
      <c r="B398" s="28" t="s">
        <v>4248</v>
      </c>
      <c r="C398" s="28" t="str">
        <f t="shared" si="6"/>
        <v>s2md_BV292_2-1</v>
      </c>
      <c r="D398" s="28" t="s">
        <v>1276</v>
      </c>
      <c r="E398" s="28"/>
      <c r="F398" s="28"/>
      <c r="G398" s="28"/>
      <c r="H398" s="28"/>
      <c r="I398" s="28"/>
      <c r="J398" s="28" t="s">
        <v>4249</v>
      </c>
      <c r="K398" s="28" t="s">
        <v>1585</v>
      </c>
      <c r="L398" s="72" t="str">
        <f>IF(VLOOKUP(A398,'Business Validation for 2.0.1'!$A$2:$V$1000,COLUMN('Business Validation for 2.0.1'!V:V)-COLUMN('Business Validation for 2.0.1'!A:A)+1,FALSE)="","",VLOOKUP(A398,'Business Validation for 2.0.1'!$A$2:$V$1000,COLUMN('Business Validation for 2.0.1'!V:V)-COLUMN('Business Validation for 2.0.1'!A:A)+1,FALSE))</f>
        <v/>
      </c>
      <c r="M398" s="28" t="s">
        <v>4250</v>
      </c>
    </row>
    <row r="399" spans="1:13" x14ac:dyDescent="0.25">
      <c r="A399" s="28" t="s">
        <v>985</v>
      </c>
      <c r="B399" s="28" t="s">
        <v>4251</v>
      </c>
      <c r="C399" s="28" t="str">
        <f t="shared" si="6"/>
        <v>s2md_BV293_1-1</v>
      </c>
      <c r="D399" s="28" t="s">
        <v>1322</v>
      </c>
      <c r="E399" s="28"/>
      <c r="F399" s="28"/>
      <c r="G399" s="28"/>
      <c r="H399" s="28"/>
      <c r="I399" s="28"/>
      <c r="J399" s="28" t="s">
        <v>4252</v>
      </c>
      <c r="K399" s="28" t="s">
        <v>1585</v>
      </c>
      <c r="L399" s="72" t="str">
        <f>IF(VLOOKUP(A399,'Business Validation for 2.0.1'!$A$2:$V$1000,COLUMN('Business Validation for 2.0.1'!V:V)-COLUMN('Business Validation for 2.0.1'!A:A)+1,FALSE)="","",VLOOKUP(A399,'Business Validation for 2.0.1'!$A$2:$V$1000,COLUMN('Business Validation for 2.0.1'!V:V)-COLUMN('Business Validation for 2.0.1'!A:A)+1,FALSE))</f>
        <v/>
      </c>
      <c r="M399" s="28" t="s">
        <v>4253</v>
      </c>
    </row>
    <row r="400" spans="1:13" x14ac:dyDescent="0.25">
      <c r="A400" s="28" t="s">
        <v>985</v>
      </c>
      <c r="B400" s="28" t="s">
        <v>4254</v>
      </c>
      <c r="C400" s="28" t="str">
        <f t="shared" si="6"/>
        <v>s2md_BV293_1-2</v>
      </c>
      <c r="D400" s="28" t="s">
        <v>1356</v>
      </c>
      <c r="E400" s="28"/>
      <c r="F400" s="28"/>
      <c r="G400" s="28"/>
      <c r="H400" s="28"/>
      <c r="I400" s="28"/>
      <c r="J400" s="28" t="s">
        <v>4255</v>
      </c>
      <c r="K400" s="28" t="s">
        <v>1585</v>
      </c>
      <c r="L400" s="72" t="str">
        <f>IF(VLOOKUP(A400,'Business Validation for 2.0.1'!$A$2:$V$1000,COLUMN('Business Validation for 2.0.1'!V:V)-COLUMN('Business Validation for 2.0.1'!A:A)+1,FALSE)="","",VLOOKUP(A400,'Business Validation for 2.0.1'!$A$2:$V$1000,COLUMN('Business Validation for 2.0.1'!V:V)-COLUMN('Business Validation for 2.0.1'!A:A)+1,FALSE))</f>
        <v/>
      </c>
      <c r="M400" s="28" t="s">
        <v>4253</v>
      </c>
    </row>
    <row r="401" spans="1:13" x14ac:dyDescent="0.25">
      <c r="A401" s="28" t="s">
        <v>1044</v>
      </c>
      <c r="B401" s="28" t="s">
        <v>4256</v>
      </c>
      <c r="C401" s="28" t="str">
        <f t="shared" si="6"/>
        <v>s2md_BV293_2-1</v>
      </c>
      <c r="D401" s="28" t="s">
        <v>1276</v>
      </c>
      <c r="E401" s="28"/>
      <c r="F401" s="28"/>
      <c r="G401" s="28"/>
      <c r="H401" s="28"/>
      <c r="I401" s="28"/>
      <c r="J401" s="28" t="s">
        <v>4257</v>
      </c>
      <c r="K401" s="28" t="s">
        <v>1585</v>
      </c>
      <c r="L401" s="72" t="str">
        <f>IF(VLOOKUP(A401,'Business Validation for 2.0.1'!$A$2:$V$1000,COLUMN('Business Validation for 2.0.1'!V:V)-COLUMN('Business Validation for 2.0.1'!A:A)+1,FALSE)="","",VLOOKUP(A401,'Business Validation for 2.0.1'!$A$2:$V$1000,COLUMN('Business Validation for 2.0.1'!V:V)-COLUMN('Business Validation for 2.0.1'!A:A)+1,FALSE))</f>
        <v/>
      </c>
      <c r="M401" s="28" t="s">
        <v>4258</v>
      </c>
    </row>
    <row r="402" spans="1:13" x14ac:dyDescent="0.25">
      <c r="A402" s="28" t="s">
        <v>986</v>
      </c>
      <c r="B402" s="28" t="s">
        <v>4259</v>
      </c>
      <c r="C402" s="28" t="str">
        <f t="shared" si="6"/>
        <v>s2md_BV294_1-1</v>
      </c>
      <c r="D402" s="28" t="s">
        <v>1324</v>
      </c>
      <c r="E402" s="28"/>
      <c r="F402" s="28"/>
      <c r="G402" s="28"/>
      <c r="H402" s="28"/>
      <c r="I402" s="28"/>
      <c r="J402" s="28" t="s">
        <v>4260</v>
      </c>
      <c r="K402" s="28" t="s">
        <v>1615</v>
      </c>
      <c r="L402" s="72" t="str">
        <f>IF(VLOOKUP(A402,'Business Validation for 2.0.1'!$A$2:$V$1000,COLUMN('Business Validation for 2.0.1'!V:V)-COLUMN('Business Validation for 2.0.1'!A:A)+1,FALSE)="","",VLOOKUP(A402,'Business Validation for 2.0.1'!$A$2:$V$1000,COLUMN('Business Validation for 2.0.1'!V:V)-COLUMN('Business Validation for 2.0.1'!A:A)+1,FALSE))</f>
        <v/>
      </c>
      <c r="M402" s="28" t="s">
        <v>4261</v>
      </c>
    </row>
    <row r="403" spans="1:13" x14ac:dyDescent="0.25">
      <c r="A403" s="28" t="s">
        <v>986</v>
      </c>
      <c r="B403" s="28" t="s">
        <v>4262</v>
      </c>
      <c r="C403" s="28" t="str">
        <f t="shared" si="6"/>
        <v>s2md_BV294_1-2</v>
      </c>
      <c r="D403" s="28" t="s">
        <v>1357</v>
      </c>
      <c r="E403" s="28"/>
      <c r="F403" s="28"/>
      <c r="G403" s="28"/>
      <c r="H403" s="28"/>
      <c r="I403" s="28"/>
      <c r="J403" s="28" t="s">
        <v>4263</v>
      </c>
      <c r="K403" s="28" t="s">
        <v>1615</v>
      </c>
      <c r="L403" s="72" t="str">
        <f>IF(VLOOKUP(A403,'Business Validation for 2.0.1'!$A$2:$V$1000,COLUMN('Business Validation for 2.0.1'!V:V)-COLUMN('Business Validation for 2.0.1'!A:A)+1,FALSE)="","",VLOOKUP(A403,'Business Validation for 2.0.1'!$A$2:$V$1000,COLUMN('Business Validation for 2.0.1'!V:V)-COLUMN('Business Validation for 2.0.1'!A:A)+1,FALSE))</f>
        <v/>
      </c>
      <c r="M403" s="28" t="s">
        <v>4261</v>
      </c>
    </row>
    <row r="404" spans="1:13" x14ac:dyDescent="0.25">
      <c r="A404" s="28" t="s">
        <v>1045</v>
      </c>
      <c r="B404" s="28" t="s">
        <v>4264</v>
      </c>
      <c r="C404" s="28" t="str">
        <f t="shared" si="6"/>
        <v>s2md_BV294_2-1</v>
      </c>
      <c r="D404" s="28" t="s">
        <v>1279</v>
      </c>
      <c r="E404" s="28"/>
      <c r="F404" s="28"/>
      <c r="G404" s="28"/>
      <c r="H404" s="28"/>
      <c r="I404" s="28"/>
      <c r="J404" s="28" t="s">
        <v>4265</v>
      </c>
      <c r="K404" s="28" t="s">
        <v>1615</v>
      </c>
      <c r="L404" s="72" t="str">
        <f>IF(VLOOKUP(A404,'Business Validation for 2.0.1'!$A$2:$V$1000,COLUMN('Business Validation for 2.0.1'!V:V)-COLUMN('Business Validation for 2.0.1'!A:A)+1,FALSE)="","",VLOOKUP(A404,'Business Validation for 2.0.1'!$A$2:$V$1000,COLUMN('Business Validation for 2.0.1'!V:V)-COLUMN('Business Validation for 2.0.1'!A:A)+1,FALSE))</f>
        <v/>
      </c>
      <c r="M404" s="28" t="s">
        <v>4266</v>
      </c>
    </row>
    <row r="405" spans="1:13" x14ac:dyDescent="0.25">
      <c r="A405" s="28" t="s">
        <v>987</v>
      </c>
      <c r="B405" s="28" t="s">
        <v>4267</v>
      </c>
      <c r="C405" s="28" t="str">
        <f t="shared" si="6"/>
        <v>s2md_BV295_1-1</v>
      </c>
      <c r="D405" s="28" t="s">
        <v>1327</v>
      </c>
      <c r="E405" s="28"/>
      <c r="F405" s="28"/>
      <c r="G405" s="28"/>
      <c r="H405" s="28"/>
      <c r="I405" s="28"/>
      <c r="J405" s="28" t="s">
        <v>4268</v>
      </c>
      <c r="K405" s="28" t="s">
        <v>1615</v>
      </c>
      <c r="L405" s="72" t="str">
        <f>IF(VLOOKUP(A405,'Business Validation for 2.0.1'!$A$2:$V$1000,COLUMN('Business Validation for 2.0.1'!V:V)-COLUMN('Business Validation for 2.0.1'!A:A)+1,FALSE)="","",VLOOKUP(A405,'Business Validation for 2.0.1'!$A$2:$V$1000,COLUMN('Business Validation for 2.0.1'!V:V)-COLUMN('Business Validation for 2.0.1'!A:A)+1,FALSE))</f>
        <v/>
      </c>
      <c r="M405" s="28" t="s">
        <v>4269</v>
      </c>
    </row>
    <row r="406" spans="1:13" x14ac:dyDescent="0.25">
      <c r="A406" s="28" t="s">
        <v>987</v>
      </c>
      <c r="B406" s="28" t="s">
        <v>4270</v>
      </c>
      <c r="C406" s="28" t="str">
        <f t="shared" si="6"/>
        <v>s2md_BV295_1-2</v>
      </c>
      <c r="D406" s="28" t="s">
        <v>1358</v>
      </c>
      <c r="E406" s="28"/>
      <c r="F406" s="28"/>
      <c r="G406" s="28"/>
      <c r="H406" s="28"/>
      <c r="I406" s="28"/>
      <c r="J406" s="28" t="s">
        <v>4271</v>
      </c>
      <c r="K406" s="28" t="s">
        <v>1615</v>
      </c>
      <c r="L406" s="72" t="str">
        <f>IF(VLOOKUP(A406,'Business Validation for 2.0.1'!$A$2:$V$1000,COLUMN('Business Validation for 2.0.1'!V:V)-COLUMN('Business Validation for 2.0.1'!A:A)+1,FALSE)="","",VLOOKUP(A406,'Business Validation for 2.0.1'!$A$2:$V$1000,COLUMN('Business Validation for 2.0.1'!V:V)-COLUMN('Business Validation for 2.0.1'!A:A)+1,FALSE))</f>
        <v/>
      </c>
      <c r="M406" s="28" t="s">
        <v>4269</v>
      </c>
    </row>
    <row r="407" spans="1:13" x14ac:dyDescent="0.25">
      <c r="A407" s="28" t="s">
        <v>1046</v>
      </c>
      <c r="B407" s="28" t="s">
        <v>4272</v>
      </c>
      <c r="C407" s="28" t="str">
        <f t="shared" si="6"/>
        <v>s2md_BV295_2-1</v>
      </c>
      <c r="D407" s="28" t="s">
        <v>1282</v>
      </c>
      <c r="E407" s="28"/>
      <c r="F407" s="28"/>
      <c r="G407" s="28"/>
      <c r="H407" s="28"/>
      <c r="I407" s="28"/>
      <c r="J407" s="28" t="s">
        <v>4273</v>
      </c>
      <c r="K407" s="28" t="s">
        <v>1615</v>
      </c>
      <c r="L407" s="72" t="str">
        <f>IF(VLOOKUP(A407,'Business Validation for 2.0.1'!$A$2:$V$1000,COLUMN('Business Validation for 2.0.1'!V:V)-COLUMN('Business Validation for 2.0.1'!A:A)+1,FALSE)="","",VLOOKUP(A407,'Business Validation for 2.0.1'!$A$2:$V$1000,COLUMN('Business Validation for 2.0.1'!V:V)-COLUMN('Business Validation for 2.0.1'!A:A)+1,FALSE))</f>
        <v/>
      </c>
      <c r="M407" s="28" t="s">
        <v>4274</v>
      </c>
    </row>
    <row r="408" spans="1:13" x14ac:dyDescent="0.25">
      <c r="A408" s="28" t="s">
        <v>988</v>
      </c>
      <c r="B408" s="28" t="s">
        <v>4275</v>
      </c>
      <c r="C408" s="28" t="str">
        <f t="shared" si="6"/>
        <v>s2md_BV296_1-1</v>
      </c>
      <c r="D408" s="28" t="s">
        <v>1246</v>
      </c>
      <c r="E408" s="28"/>
      <c r="F408" s="28"/>
      <c r="G408" s="28"/>
      <c r="H408" s="28"/>
      <c r="I408" s="28"/>
      <c r="J408" s="28" t="s">
        <v>4276</v>
      </c>
      <c r="K408" s="28" t="s">
        <v>1615</v>
      </c>
      <c r="L408" s="72" t="str">
        <f>IF(VLOOKUP(A408,'Business Validation for 2.0.1'!$A$2:$V$1000,COLUMN('Business Validation for 2.0.1'!V:V)-COLUMN('Business Validation for 2.0.1'!A:A)+1,FALSE)="","",VLOOKUP(A408,'Business Validation for 2.0.1'!$A$2:$V$1000,COLUMN('Business Validation for 2.0.1'!V:V)-COLUMN('Business Validation for 2.0.1'!A:A)+1,FALSE))</f>
        <v/>
      </c>
      <c r="M408" s="28" t="s">
        <v>4277</v>
      </c>
    </row>
    <row r="409" spans="1:13" x14ac:dyDescent="0.25">
      <c r="A409" s="28" t="s">
        <v>988</v>
      </c>
      <c r="B409" s="28" t="s">
        <v>4278</v>
      </c>
      <c r="C409" s="28" t="str">
        <f t="shared" si="6"/>
        <v>s2md_BV296_1-2</v>
      </c>
      <c r="D409" s="28" t="s">
        <v>1345</v>
      </c>
      <c r="E409" s="28"/>
      <c r="F409" s="28"/>
      <c r="G409" s="28"/>
      <c r="H409" s="28"/>
      <c r="I409" s="28"/>
      <c r="J409" s="28" t="s">
        <v>4279</v>
      </c>
      <c r="K409" s="28" t="s">
        <v>1615</v>
      </c>
      <c r="L409" s="72" t="str">
        <f>IF(VLOOKUP(A409,'Business Validation for 2.0.1'!$A$2:$V$1000,COLUMN('Business Validation for 2.0.1'!V:V)-COLUMN('Business Validation for 2.0.1'!A:A)+1,FALSE)="","",VLOOKUP(A409,'Business Validation for 2.0.1'!$A$2:$V$1000,COLUMN('Business Validation for 2.0.1'!V:V)-COLUMN('Business Validation for 2.0.1'!A:A)+1,FALSE))</f>
        <v/>
      </c>
      <c r="M409" s="28" t="s">
        <v>4277</v>
      </c>
    </row>
    <row r="410" spans="1:13" x14ac:dyDescent="0.25">
      <c r="A410" s="28" t="s">
        <v>1047</v>
      </c>
      <c r="B410" s="28" t="s">
        <v>4280</v>
      </c>
      <c r="C410" s="28" t="str">
        <f t="shared" si="6"/>
        <v>s2md_BV296_2-1</v>
      </c>
      <c r="D410" s="28" t="s">
        <v>1242</v>
      </c>
      <c r="E410" s="28"/>
      <c r="F410" s="28"/>
      <c r="G410" s="28"/>
      <c r="H410" s="28"/>
      <c r="I410" s="28"/>
      <c r="J410" s="28" t="s">
        <v>4281</v>
      </c>
      <c r="K410" s="28" t="s">
        <v>1615</v>
      </c>
      <c r="L410" s="72" t="str">
        <f>IF(VLOOKUP(A410,'Business Validation for 2.0.1'!$A$2:$V$1000,COLUMN('Business Validation for 2.0.1'!V:V)-COLUMN('Business Validation for 2.0.1'!A:A)+1,FALSE)="","",VLOOKUP(A410,'Business Validation for 2.0.1'!$A$2:$V$1000,COLUMN('Business Validation for 2.0.1'!V:V)-COLUMN('Business Validation for 2.0.1'!A:A)+1,FALSE))</f>
        <v/>
      </c>
      <c r="M410" s="28" t="s">
        <v>4282</v>
      </c>
    </row>
    <row r="411" spans="1:13" x14ac:dyDescent="0.25">
      <c r="A411" s="28" t="s">
        <v>989</v>
      </c>
      <c r="B411" s="28" t="s">
        <v>4283</v>
      </c>
      <c r="C411" s="28" t="str">
        <f t="shared" si="6"/>
        <v>s2md_BV297_1-1</v>
      </c>
      <c r="D411" s="28" t="s">
        <v>1248</v>
      </c>
      <c r="E411" s="28"/>
      <c r="F411" s="28"/>
      <c r="G411" s="28"/>
      <c r="H411" s="28"/>
      <c r="I411" s="28"/>
      <c r="J411" s="28" t="s">
        <v>4284</v>
      </c>
      <c r="K411" s="28" t="s">
        <v>1585</v>
      </c>
      <c r="L411" s="72" t="str">
        <f>IF(VLOOKUP(A411,'Business Validation for 2.0.1'!$A$2:$V$1000,COLUMN('Business Validation for 2.0.1'!V:V)-COLUMN('Business Validation for 2.0.1'!A:A)+1,FALSE)="","",VLOOKUP(A411,'Business Validation for 2.0.1'!$A$2:$V$1000,COLUMN('Business Validation for 2.0.1'!V:V)-COLUMN('Business Validation for 2.0.1'!A:A)+1,FALSE))</f>
        <v/>
      </c>
      <c r="M411" s="28" t="s">
        <v>4285</v>
      </c>
    </row>
    <row r="412" spans="1:13" x14ac:dyDescent="0.25">
      <c r="A412" s="28" t="s">
        <v>989</v>
      </c>
      <c r="B412" s="28" t="s">
        <v>4286</v>
      </c>
      <c r="C412" s="28" t="str">
        <f t="shared" si="6"/>
        <v>s2md_BV297_1-2</v>
      </c>
      <c r="D412" s="28" t="s">
        <v>1346</v>
      </c>
      <c r="E412" s="28"/>
      <c r="F412" s="28"/>
      <c r="G412" s="28"/>
      <c r="H412" s="28"/>
      <c r="I412" s="28"/>
      <c r="J412" s="28" t="s">
        <v>4287</v>
      </c>
      <c r="K412" s="28" t="s">
        <v>1585</v>
      </c>
      <c r="L412" s="72" t="str">
        <f>IF(VLOOKUP(A412,'Business Validation for 2.0.1'!$A$2:$V$1000,COLUMN('Business Validation for 2.0.1'!V:V)-COLUMN('Business Validation for 2.0.1'!A:A)+1,FALSE)="","",VLOOKUP(A412,'Business Validation for 2.0.1'!$A$2:$V$1000,COLUMN('Business Validation for 2.0.1'!V:V)-COLUMN('Business Validation for 2.0.1'!A:A)+1,FALSE))</f>
        <v/>
      </c>
      <c r="M412" s="28" t="s">
        <v>4285</v>
      </c>
    </row>
    <row r="413" spans="1:13" x14ac:dyDescent="0.25">
      <c r="A413" s="28" t="s">
        <v>1048</v>
      </c>
      <c r="B413" s="28" t="s">
        <v>4288</v>
      </c>
      <c r="C413" s="28" t="str">
        <f t="shared" si="6"/>
        <v>s2md_BV297_2-1</v>
      </c>
      <c r="D413" s="28" t="s">
        <v>1244</v>
      </c>
      <c r="E413" s="28"/>
      <c r="F413" s="28"/>
      <c r="G413" s="28"/>
      <c r="H413" s="28"/>
      <c r="I413" s="28"/>
      <c r="J413" s="28" t="s">
        <v>4289</v>
      </c>
      <c r="K413" s="28" t="s">
        <v>1585</v>
      </c>
      <c r="L413" s="72" t="str">
        <f>IF(VLOOKUP(A413,'Business Validation for 2.0.1'!$A$2:$V$1000,COLUMN('Business Validation for 2.0.1'!V:V)-COLUMN('Business Validation for 2.0.1'!A:A)+1,FALSE)="","",VLOOKUP(A413,'Business Validation for 2.0.1'!$A$2:$V$1000,COLUMN('Business Validation for 2.0.1'!V:V)-COLUMN('Business Validation for 2.0.1'!A:A)+1,FALSE))</f>
        <v/>
      </c>
      <c r="M413" s="28" t="s">
        <v>4290</v>
      </c>
    </row>
    <row r="414" spans="1:13" x14ac:dyDescent="0.25">
      <c r="A414" s="28" t="s">
        <v>990</v>
      </c>
      <c r="B414" s="28" t="s">
        <v>4291</v>
      </c>
      <c r="C414" s="28" t="str">
        <f t="shared" si="6"/>
        <v>s2md_BV298_1-1</v>
      </c>
      <c r="D414" s="28" t="s">
        <v>1248</v>
      </c>
      <c r="E414" s="28" t="s">
        <v>1246</v>
      </c>
      <c r="F414" s="28"/>
      <c r="G414" s="28"/>
      <c r="H414" s="28"/>
      <c r="I414" s="28"/>
      <c r="J414" s="28" t="s">
        <v>4292</v>
      </c>
      <c r="K414" s="28" t="s">
        <v>1585</v>
      </c>
      <c r="L414" s="72" t="str">
        <f>IF(VLOOKUP(A414,'Business Validation for 2.0.1'!$A$2:$V$1000,COLUMN('Business Validation for 2.0.1'!V:V)-COLUMN('Business Validation for 2.0.1'!A:A)+1,FALSE)="","",VLOOKUP(A414,'Business Validation for 2.0.1'!$A$2:$V$1000,COLUMN('Business Validation for 2.0.1'!V:V)-COLUMN('Business Validation for 2.0.1'!A:A)+1,FALSE))</f>
        <v/>
      </c>
      <c r="M414" s="28" t="s">
        <v>4293</v>
      </c>
    </row>
    <row r="415" spans="1:13" x14ac:dyDescent="0.25">
      <c r="A415" s="28" t="s">
        <v>990</v>
      </c>
      <c r="B415" s="28" t="s">
        <v>4294</v>
      </c>
      <c r="C415" s="28" t="str">
        <f t="shared" si="6"/>
        <v>s2md_BV298_1-2</v>
      </c>
      <c r="D415" s="28" t="s">
        <v>1346</v>
      </c>
      <c r="E415" s="28" t="s">
        <v>1345</v>
      </c>
      <c r="F415" s="28"/>
      <c r="G415" s="28"/>
      <c r="H415" s="28"/>
      <c r="I415" s="28"/>
      <c r="J415" s="28" t="s">
        <v>4295</v>
      </c>
      <c r="K415" s="28" t="s">
        <v>1585</v>
      </c>
      <c r="L415" s="72" t="str">
        <f>IF(VLOOKUP(A415,'Business Validation for 2.0.1'!$A$2:$V$1000,COLUMN('Business Validation for 2.0.1'!V:V)-COLUMN('Business Validation for 2.0.1'!A:A)+1,FALSE)="","",VLOOKUP(A415,'Business Validation for 2.0.1'!$A$2:$V$1000,COLUMN('Business Validation for 2.0.1'!V:V)-COLUMN('Business Validation for 2.0.1'!A:A)+1,FALSE))</f>
        <v/>
      </c>
      <c r="M415" s="28" t="s">
        <v>4293</v>
      </c>
    </row>
    <row r="416" spans="1:13" x14ac:dyDescent="0.25">
      <c r="A416" s="28" t="s">
        <v>1049</v>
      </c>
      <c r="B416" s="28" t="s">
        <v>4296</v>
      </c>
      <c r="C416" s="28" t="str">
        <f t="shared" si="6"/>
        <v>s2md_BV298_2-1</v>
      </c>
      <c r="D416" s="28" t="s">
        <v>1244</v>
      </c>
      <c r="E416" s="28" t="s">
        <v>1242</v>
      </c>
      <c r="F416" s="28"/>
      <c r="G416" s="28"/>
      <c r="H416" s="28"/>
      <c r="I416" s="28"/>
      <c r="J416" s="28" t="s">
        <v>4297</v>
      </c>
      <c r="K416" s="28" t="s">
        <v>1585</v>
      </c>
      <c r="L416" s="72" t="str">
        <f>IF(VLOOKUP(A416,'Business Validation for 2.0.1'!$A$2:$V$1000,COLUMN('Business Validation for 2.0.1'!V:V)-COLUMN('Business Validation for 2.0.1'!A:A)+1,FALSE)="","",VLOOKUP(A416,'Business Validation for 2.0.1'!$A$2:$V$1000,COLUMN('Business Validation for 2.0.1'!V:V)-COLUMN('Business Validation for 2.0.1'!A:A)+1,FALSE))</f>
        <v/>
      </c>
      <c r="M416" s="28" t="s">
        <v>4298</v>
      </c>
    </row>
    <row r="417" spans="1:13" x14ac:dyDescent="0.25">
      <c r="A417" s="28" t="s">
        <v>991</v>
      </c>
      <c r="B417" s="28" t="s">
        <v>4299</v>
      </c>
      <c r="C417" s="28" t="str">
        <f t="shared" si="6"/>
        <v>s2md_BV299_1-1</v>
      </c>
      <c r="D417" s="28" t="s">
        <v>4300</v>
      </c>
      <c r="E417" s="28"/>
      <c r="F417" s="28"/>
      <c r="G417" s="28"/>
      <c r="H417" s="28"/>
      <c r="I417" s="28"/>
      <c r="J417" s="28" t="s">
        <v>4301</v>
      </c>
      <c r="K417" s="28" t="s">
        <v>1581</v>
      </c>
      <c r="L417" s="72" t="str">
        <f>IF(VLOOKUP(A417,'Business Validation for 2.0.1'!$A$2:$V$1000,COLUMN('Business Validation for 2.0.1'!V:V)-COLUMN('Business Validation for 2.0.1'!A:A)+1,FALSE)="","",VLOOKUP(A417,'Business Validation for 2.0.1'!$A$2:$V$1000,COLUMN('Business Validation for 2.0.1'!V:V)-COLUMN('Business Validation for 2.0.1'!A:A)+1,FALSE))</f>
        <v/>
      </c>
      <c r="M417" s="28" t="s">
        <v>4302</v>
      </c>
    </row>
    <row r="418" spans="1:13" x14ac:dyDescent="0.25">
      <c r="A418" s="28" t="s">
        <v>991</v>
      </c>
      <c r="B418" s="28" t="s">
        <v>4303</v>
      </c>
      <c r="C418" s="28" t="str">
        <f t="shared" si="6"/>
        <v>s2md_BV299_1-2</v>
      </c>
      <c r="D418" s="28" t="s">
        <v>4304</v>
      </c>
      <c r="E418" s="28"/>
      <c r="F418" s="28"/>
      <c r="G418" s="28"/>
      <c r="H418" s="28"/>
      <c r="I418" s="28"/>
      <c r="J418" s="28" t="s">
        <v>4305</v>
      </c>
      <c r="K418" s="28" t="s">
        <v>1581</v>
      </c>
      <c r="L418" s="72" t="str">
        <f>IF(VLOOKUP(A418,'Business Validation for 2.0.1'!$A$2:$V$1000,COLUMN('Business Validation for 2.0.1'!V:V)-COLUMN('Business Validation for 2.0.1'!A:A)+1,FALSE)="","",VLOOKUP(A418,'Business Validation for 2.0.1'!$A$2:$V$1000,COLUMN('Business Validation for 2.0.1'!V:V)-COLUMN('Business Validation for 2.0.1'!A:A)+1,FALSE))</f>
        <v/>
      </c>
      <c r="M418" s="28" t="s">
        <v>4302</v>
      </c>
    </row>
    <row r="419" spans="1:13" x14ac:dyDescent="0.25">
      <c r="A419" s="28" t="s">
        <v>1050</v>
      </c>
      <c r="B419" s="28" t="s">
        <v>4306</v>
      </c>
      <c r="C419" s="28" t="str">
        <f t="shared" si="6"/>
        <v>s2md_BV299_2-1</v>
      </c>
      <c r="D419" s="28" t="s">
        <v>4307</v>
      </c>
      <c r="E419" s="28"/>
      <c r="F419" s="28"/>
      <c r="G419" s="28"/>
      <c r="H419" s="28"/>
      <c r="I419" s="28"/>
      <c r="J419" s="28" t="s">
        <v>4308</v>
      </c>
      <c r="K419" s="28" t="s">
        <v>1581</v>
      </c>
      <c r="L419" s="72" t="str">
        <f>IF(VLOOKUP(A419,'Business Validation for 2.0.1'!$A$2:$V$1000,COLUMN('Business Validation for 2.0.1'!V:V)-COLUMN('Business Validation for 2.0.1'!A:A)+1,FALSE)="","",VLOOKUP(A419,'Business Validation for 2.0.1'!$A$2:$V$1000,COLUMN('Business Validation for 2.0.1'!V:V)-COLUMN('Business Validation for 2.0.1'!A:A)+1,FALSE))</f>
        <v/>
      </c>
      <c r="M419" s="28" t="s">
        <v>4309</v>
      </c>
    </row>
    <row r="420" spans="1:13" x14ac:dyDescent="0.25">
      <c r="A420" s="28" t="s">
        <v>1087</v>
      </c>
      <c r="B420" s="28" t="s">
        <v>4310</v>
      </c>
      <c r="C420" s="28" t="str">
        <f t="shared" si="6"/>
        <v>s2md_BV300_1-1</v>
      </c>
      <c r="D420" s="28" t="s">
        <v>4300</v>
      </c>
      <c r="E420" s="28"/>
      <c r="F420" s="28"/>
      <c r="G420" s="28"/>
      <c r="H420" s="28"/>
      <c r="I420" s="28"/>
      <c r="J420" s="28" t="s">
        <v>4311</v>
      </c>
      <c r="K420" s="28" t="s">
        <v>1615</v>
      </c>
      <c r="L420" s="72" t="str">
        <f>IF(VLOOKUP(A420,'Business Validation for 2.0.1'!$A$2:$V$1000,COLUMN('Business Validation for 2.0.1'!V:V)-COLUMN('Business Validation for 2.0.1'!A:A)+1,FALSE)="","",VLOOKUP(A420,'Business Validation for 2.0.1'!$A$2:$V$1000,COLUMN('Business Validation for 2.0.1'!V:V)-COLUMN('Business Validation for 2.0.1'!A:A)+1,FALSE))</f>
        <v/>
      </c>
      <c r="M420" s="28" t="s">
        <v>4312</v>
      </c>
    </row>
    <row r="421" spans="1:13" x14ac:dyDescent="0.25">
      <c r="A421" s="28" t="s">
        <v>1087</v>
      </c>
      <c r="B421" s="28" t="s">
        <v>4313</v>
      </c>
      <c r="C421" s="28" t="str">
        <f t="shared" si="6"/>
        <v>s2md_BV300_1-2</v>
      </c>
      <c r="D421" s="28" t="s">
        <v>4304</v>
      </c>
      <c r="E421" s="28"/>
      <c r="F421" s="28"/>
      <c r="G421" s="28"/>
      <c r="H421" s="28"/>
      <c r="I421" s="28"/>
      <c r="J421" s="28" t="s">
        <v>4314</v>
      </c>
      <c r="K421" s="28" t="s">
        <v>1615</v>
      </c>
      <c r="L421" s="72" t="str">
        <f>IF(VLOOKUP(A421,'Business Validation for 2.0.1'!$A$2:$V$1000,COLUMN('Business Validation for 2.0.1'!V:V)-COLUMN('Business Validation for 2.0.1'!A:A)+1,FALSE)="","",VLOOKUP(A421,'Business Validation for 2.0.1'!$A$2:$V$1000,COLUMN('Business Validation for 2.0.1'!V:V)-COLUMN('Business Validation for 2.0.1'!A:A)+1,FALSE))</f>
        <v/>
      </c>
      <c r="M421" s="28" t="s">
        <v>4312</v>
      </c>
    </row>
    <row r="422" spans="1:13" x14ac:dyDescent="0.25">
      <c r="A422" s="28" t="s">
        <v>1088</v>
      </c>
      <c r="B422" s="28" t="s">
        <v>4315</v>
      </c>
      <c r="C422" s="28" t="str">
        <f t="shared" si="6"/>
        <v>s2md_BV300_2-1</v>
      </c>
      <c r="D422" s="28" t="s">
        <v>4307</v>
      </c>
      <c r="E422" s="28"/>
      <c r="F422" s="28"/>
      <c r="G422" s="28"/>
      <c r="H422" s="28"/>
      <c r="I422" s="28"/>
      <c r="J422" s="28" t="s">
        <v>4316</v>
      </c>
      <c r="K422" s="28" t="s">
        <v>1615</v>
      </c>
      <c r="L422" s="72" t="str">
        <f>IF(VLOOKUP(A422,'Business Validation for 2.0.1'!$A$2:$V$1000,COLUMN('Business Validation for 2.0.1'!V:V)-COLUMN('Business Validation for 2.0.1'!A:A)+1,FALSE)="","",VLOOKUP(A422,'Business Validation for 2.0.1'!$A$2:$V$1000,COLUMN('Business Validation for 2.0.1'!V:V)-COLUMN('Business Validation for 2.0.1'!A:A)+1,FALSE))</f>
        <v/>
      </c>
      <c r="M422" s="28" t="s">
        <v>4317</v>
      </c>
    </row>
    <row r="423" spans="1:13" x14ac:dyDescent="0.25">
      <c r="A423" s="28" t="s">
        <v>1089</v>
      </c>
      <c r="B423" s="28" t="s">
        <v>4318</v>
      </c>
      <c r="C423" s="28" t="str">
        <f t="shared" si="6"/>
        <v>s2md_BV301_1-1</v>
      </c>
      <c r="D423" s="28" t="s">
        <v>4319</v>
      </c>
      <c r="E423" s="28"/>
      <c r="F423" s="28"/>
      <c r="G423" s="28"/>
      <c r="H423" s="28"/>
      <c r="I423" s="28"/>
      <c r="J423" s="28" t="s">
        <v>4320</v>
      </c>
      <c r="K423" s="28" t="s">
        <v>1615</v>
      </c>
      <c r="L423" s="72" t="str">
        <f>IF(VLOOKUP(A423,'Business Validation for 2.0.1'!$A$2:$V$1000,COLUMN('Business Validation for 2.0.1'!V:V)-COLUMN('Business Validation for 2.0.1'!A:A)+1,FALSE)="","",VLOOKUP(A423,'Business Validation for 2.0.1'!$A$2:$V$1000,COLUMN('Business Validation for 2.0.1'!V:V)-COLUMN('Business Validation for 2.0.1'!A:A)+1,FALSE))</f>
        <v/>
      </c>
      <c r="M423" s="28" t="s">
        <v>4321</v>
      </c>
    </row>
    <row r="424" spans="1:13" x14ac:dyDescent="0.25">
      <c r="A424" s="28" t="s">
        <v>1089</v>
      </c>
      <c r="B424" s="28" t="s">
        <v>4322</v>
      </c>
      <c r="C424" s="28" t="str">
        <f t="shared" si="6"/>
        <v>s2md_BV301_1-2</v>
      </c>
      <c r="D424" s="28" t="s">
        <v>4323</v>
      </c>
      <c r="E424" s="28"/>
      <c r="F424" s="28"/>
      <c r="G424" s="28"/>
      <c r="H424" s="28"/>
      <c r="I424" s="28"/>
      <c r="J424" s="28" t="s">
        <v>4324</v>
      </c>
      <c r="K424" s="28" t="s">
        <v>1615</v>
      </c>
      <c r="L424" s="72" t="str">
        <f>IF(VLOOKUP(A424,'Business Validation for 2.0.1'!$A$2:$V$1000,COLUMN('Business Validation for 2.0.1'!V:V)-COLUMN('Business Validation for 2.0.1'!A:A)+1,FALSE)="","",VLOOKUP(A424,'Business Validation for 2.0.1'!$A$2:$V$1000,COLUMN('Business Validation for 2.0.1'!V:V)-COLUMN('Business Validation for 2.0.1'!A:A)+1,FALSE))</f>
        <v/>
      </c>
      <c r="M424" s="28" t="s">
        <v>4321</v>
      </c>
    </row>
    <row r="425" spans="1:13" x14ac:dyDescent="0.25">
      <c r="A425" s="28" t="s">
        <v>1090</v>
      </c>
      <c r="B425" s="28" t="s">
        <v>4325</v>
      </c>
      <c r="C425" s="28" t="str">
        <f t="shared" si="6"/>
        <v>s2md_BV301_2-1</v>
      </c>
      <c r="D425" s="28" t="s">
        <v>4326</v>
      </c>
      <c r="E425" s="28"/>
      <c r="F425" s="28"/>
      <c r="G425" s="28"/>
      <c r="H425" s="28"/>
      <c r="I425" s="28"/>
      <c r="J425" s="28" t="s">
        <v>4327</v>
      </c>
      <c r="K425" s="28" t="s">
        <v>1615</v>
      </c>
      <c r="L425" s="72" t="str">
        <f>IF(VLOOKUP(A425,'Business Validation for 2.0.1'!$A$2:$V$1000,COLUMN('Business Validation for 2.0.1'!V:V)-COLUMN('Business Validation for 2.0.1'!A:A)+1,FALSE)="","",VLOOKUP(A425,'Business Validation for 2.0.1'!$A$2:$V$1000,COLUMN('Business Validation for 2.0.1'!V:V)-COLUMN('Business Validation for 2.0.1'!A:A)+1,FALSE))</f>
        <v/>
      </c>
      <c r="M425" s="28" t="s">
        <v>4328</v>
      </c>
    </row>
    <row r="426" spans="1:13" x14ac:dyDescent="0.25">
      <c r="A426" s="28" t="s">
        <v>1091</v>
      </c>
      <c r="B426" s="28" t="s">
        <v>4329</v>
      </c>
      <c r="C426" s="28" t="str">
        <f t="shared" si="6"/>
        <v>s2md_BV302_1-1</v>
      </c>
      <c r="D426" s="28" t="s">
        <v>1332</v>
      </c>
      <c r="E426" s="28" t="s">
        <v>4300</v>
      </c>
      <c r="F426" s="28" t="s">
        <v>4319</v>
      </c>
      <c r="G426" s="28"/>
      <c r="H426" s="28"/>
      <c r="I426" s="28"/>
      <c r="J426" s="28" t="s">
        <v>4330</v>
      </c>
      <c r="K426" s="28" t="s">
        <v>1581</v>
      </c>
      <c r="L426" s="72" t="str">
        <f>IF(VLOOKUP(A426,'Business Validation for 2.0.1'!$A$2:$V$1000,COLUMN('Business Validation for 2.0.1'!V:V)-COLUMN('Business Validation for 2.0.1'!A:A)+1,FALSE)="","",VLOOKUP(A426,'Business Validation for 2.0.1'!$A$2:$V$1000,COLUMN('Business Validation for 2.0.1'!V:V)-COLUMN('Business Validation for 2.0.1'!A:A)+1,FALSE))</f>
        <v/>
      </c>
      <c r="M426" s="28" t="s">
        <v>4331</v>
      </c>
    </row>
    <row r="427" spans="1:13" x14ac:dyDescent="0.25">
      <c r="A427" s="28" t="s">
        <v>1091</v>
      </c>
      <c r="B427" s="28" t="s">
        <v>4332</v>
      </c>
      <c r="C427" s="28" t="str">
        <f t="shared" si="6"/>
        <v>s2md_BV302_1-2</v>
      </c>
      <c r="D427" s="28" t="s">
        <v>1359</v>
      </c>
      <c r="E427" s="28" t="s">
        <v>4304</v>
      </c>
      <c r="F427" s="28" t="s">
        <v>4323</v>
      </c>
      <c r="G427" s="28"/>
      <c r="H427" s="28"/>
      <c r="I427" s="28"/>
      <c r="J427" s="28" t="s">
        <v>4333</v>
      </c>
      <c r="K427" s="28" t="s">
        <v>1581</v>
      </c>
      <c r="L427" s="72" t="str">
        <f>IF(VLOOKUP(A427,'Business Validation for 2.0.1'!$A$2:$V$1000,COLUMN('Business Validation for 2.0.1'!V:V)-COLUMN('Business Validation for 2.0.1'!A:A)+1,FALSE)="","",VLOOKUP(A427,'Business Validation for 2.0.1'!$A$2:$V$1000,COLUMN('Business Validation for 2.0.1'!V:V)-COLUMN('Business Validation for 2.0.1'!A:A)+1,FALSE))</f>
        <v/>
      </c>
      <c r="M427" s="28" t="s">
        <v>4331</v>
      </c>
    </row>
    <row r="428" spans="1:13" x14ac:dyDescent="0.25">
      <c r="A428" s="28" t="s">
        <v>1092</v>
      </c>
      <c r="B428" s="28" t="s">
        <v>4334</v>
      </c>
      <c r="C428" s="28" t="str">
        <f t="shared" si="6"/>
        <v>s2md_BV302_2-1</v>
      </c>
      <c r="D428" s="28" t="s">
        <v>1287</v>
      </c>
      <c r="E428" s="28" t="s">
        <v>4307</v>
      </c>
      <c r="F428" s="28" t="s">
        <v>4326</v>
      </c>
      <c r="G428" s="28"/>
      <c r="H428" s="28"/>
      <c r="I428" s="28"/>
      <c r="J428" s="28" t="s">
        <v>4335</v>
      </c>
      <c r="K428" s="28" t="s">
        <v>1581</v>
      </c>
      <c r="L428" s="72" t="str">
        <f>IF(VLOOKUP(A428,'Business Validation for 2.0.1'!$A$2:$V$1000,COLUMN('Business Validation for 2.0.1'!V:V)-COLUMN('Business Validation for 2.0.1'!A:A)+1,FALSE)="","",VLOOKUP(A428,'Business Validation for 2.0.1'!$A$2:$V$1000,COLUMN('Business Validation for 2.0.1'!V:V)-COLUMN('Business Validation for 2.0.1'!A:A)+1,FALSE))</f>
        <v/>
      </c>
      <c r="M428" s="28" t="s">
        <v>4336</v>
      </c>
    </row>
    <row r="429" spans="1:13" x14ac:dyDescent="0.25">
      <c r="A429" s="28" t="s">
        <v>1093</v>
      </c>
      <c r="B429" s="28" t="s">
        <v>4337</v>
      </c>
      <c r="C429" s="28" t="str">
        <f t="shared" si="6"/>
        <v>s2md_BV303_1-1</v>
      </c>
      <c r="D429" s="28" t="s">
        <v>1332</v>
      </c>
      <c r="E429" s="28"/>
      <c r="F429" s="28"/>
      <c r="G429" s="28"/>
      <c r="H429" s="28"/>
      <c r="I429" s="28"/>
      <c r="J429" s="28" t="s">
        <v>4338</v>
      </c>
      <c r="K429" s="28" t="s">
        <v>1585</v>
      </c>
      <c r="L429" s="72" t="str">
        <f>IF(VLOOKUP(A429,'Business Validation for 2.0.1'!$A$2:$V$1000,COLUMN('Business Validation for 2.0.1'!V:V)-COLUMN('Business Validation for 2.0.1'!A:A)+1,FALSE)="","",VLOOKUP(A429,'Business Validation for 2.0.1'!$A$2:$V$1000,COLUMN('Business Validation for 2.0.1'!V:V)-COLUMN('Business Validation for 2.0.1'!A:A)+1,FALSE))</f>
        <v/>
      </c>
      <c r="M429" s="28" t="s">
        <v>4339</v>
      </c>
    </row>
    <row r="430" spans="1:13" x14ac:dyDescent="0.25">
      <c r="A430" s="28" t="s">
        <v>1093</v>
      </c>
      <c r="B430" s="28" t="s">
        <v>4340</v>
      </c>
      <c r="C430" s="28" t="str">
        <f t="shared" si="6"/>
        <v>s2md_BV303_1-2</v>
      </c>
      <c r="D430" s="28" t="s">
        <v>1359</v>
      </c>
      <c r="E430" s="28"/>
      <c r="F430" s="28"/>
      <c r="G430" s="28"/>
      <c r="H430" s="28"/>
      <c r="I430" s="28"/>
      <c r="J430" s="28" t="s">
        <v>4341</v>
      </c>
      <c r="K430" s="28" t="s">
        <v>1585</v>
      </c>
      <c r="L430" s="72" t="str">
        <f>IF(VLOOKUP(A430,'Business Validation for 2.0.1'!$A$2:$V$1000,COLUMN('Business Validation for 2.0.1'!V:V)-COLUMN('Business Validation for 2.0.1'!A:A)+1,FALSE)="","",VLOOKUP(A430,'Business Validation for 2.0.1'!$A$2:$V$1000,COLUMN('Business Validation for 2.0.1'!V:V)-COLUMN('Business Validation for 2.0.1'!A:A)+1,FALSE))</f>
        <v/>
      </c>
      <c r="M430" s="28" t="s">
        <v>4339</v>
      </c>
    </row>
    <row r="431" spans="1:13" x14ac:dyDescent="0.25">
      <c r="A431" s="28" t="s">
        <v>1094</v>
      </c>
      <c r="B431" s="28" t="s">
        <v>4342</v>
      </c>
      <c r="C431" s="28" t="str">
        <f t="shared" si="6"/>
        <v>s2md_BV303_2-1</v>
      </c>
      <c r="D431" s="28" t="s">
        <v>1287</v>
      </c>
      <c r="E431" s="28"/>
      <c r="F431" s="28"/>
      <c r="G431" s="28"/>
      <c r="H431" s="28"/>
      <c r="I431" s="28"/>
      <c r="J431" s="28" t="s">
        <v>4343</v>
      </c>
      <c r="K431" s="28" t="s">
        <v>1585</v>
      </c>
      <c r="L431" s="72" t="str">
        <f>IF(VLOOKUP(A431,'Business Validation for 2.0.1'!$A$2:$V$1000,COLUMN('Business Validation for 2.0.1'!V:V)-COLUMN('Business Validation for 2.0.1'!A:A)+1,FALSE)="","",VLOOKUP(A431,'Business Validation for 2.0.1'!$A$2:$V$1000,COLUMN('Business Validation for 2.0.1'!V:V)-COLUMN('Business Validation for 2.0.1'!A:A)+1,FALSE))</f>
        <v/>
      </c>
      <c r="M431" s="28" t="s">
        <v>4344</v>
      </c>
    </row>
    <row r="432" spans="1:13" x14ac:dyDescent="0.25">
      <c r="A432" s="28" t="s">
        <v>1095</v>
      </c>
      <c r="B432" s="28" t="s">
        <v>4345</v>
      </c>
      <c r="C432" s="28" t="str">
        <f t="shared" si="6"/>
        <v>s2md_BV304_1-1</v>
      </c>
      <c r="D432" s="28" t="s">
        <v>1332</v>
      </c>
      <c r="E432" s="28"/>
      <c r="F432" s="28"/>
      <c r="G432" s="28"/>
      <c r="H432" s="28"/>
      <c r="I432" s="28"/>
      <c r="J432" s="28" t="s">
        <v>4346</v>
      </c>
      <c r="K432" s="28" t="s">
        <v>1585</v>
      </c>
      <c r="L432" s="72" t="str">
        <f>IF(VLOOKUP(A432,'Business Validation for 2.0.1'!$A$2:$V$1000,COLUMN('Business Validation for 2.0.1'!V:V)-COLUMN('Business Validation for 2.0.1'!A:A)+1,FALSE)="","",VLOOKUP(A432,'Business Validation for 2.0.1'!$A$2:$V$1000,COLUMN('Business Validation for 2.0.1'!V:V)-COLUMN('Business Validation for 2.0.1'!A:A)+1,FALSE))</f>
        <v/>
      </c>
      <c r="M432" s="28" t="s">
        <v>4347</v>
      </c>
    </row>
    <row r="433" spans="1:13" x14ac:dyDescent="0.25">
      <c r="A433" s="28" t="s">
        <v>1095</v>
      </c>
      <c r="B433" s="28" t="s">
        <v>4348</v>
      </c>
      <c r="C433" s="28" t="str">
        <f t="shared" si="6"/>
        <v>s2md_BV304_1-2</v>
      </c>
      <c r="D433" s="28" t="s">
        <v>1359</v>
      </c>
      <c r="E433" s="28"/>
      <c r="F433" s="28"/>
      <c r="G433" s="28"/>
      <c r="H433" s="28"/>
      <c r="I433" s="28"/>
      <c r="J433" s="28" t="s">
        <v>4349</v>
      </c>
      <c r="K433" s="28" t="s">
        <v>1585</v>
      </c>
      <c r="L433" s="72" t="str">
        <f>IF(VLOOKUP(A433,'Business Validation for 2.0.1'!$A$2:$V$1000,COLUMN('Business Validation for 2.0.1'!V:V)-COLUMN('Business Validation for 2.0.1'!A:A)+1,FALSE)="","",VLOOKUP(A433,'Business Validation for 2.0.1'!$A$2:$V$1000,COLUMN('Business Validation for 2.0.1'!V:V)-COLUMN('Business Validation for 2.0.1'!A:A)+1,FALSE))</f>
        <v/>
      </c>
      <c r="M433" s="28" t="s">
        <v>4347</v>
      </c>
    </row>
    <row r="434" spans="1:13" x14ac:dyDescent="0.25">
      <c r="A434" s="28" t="s">
        <v>1096</v>
      </c>
      <c r="B434" s="28" t="s">
        <v>4350</v>
      </c>
      <c r="C434" s="28" t="str">
        <f t="shared" si="6"/>
        <v>s2md_BV304_2-1</v>
      </c>
      <c r="D434" s="28" t="s">
        <v>1287</v>
      </c>
      <c r="E434" s="28"/>
      <c r="F434" s="28"/>
      <c r="G434" s="28"/>
      <c r="H434" s="28"/>
      <c r="I434" s="28"/>
      <c r="J434" s="28" t="s">
        <v>4351</v>
      </c>
      <c r="K434" s="28" t="s">
        <v>1585</v>
      </c>
      <c r="L434" s="72" t="str">
        <f>IF(VLOOKUP(A434,'Business Validation for 2.0.1'!$A$2:$V$1000,COLUMN('Business Validation for 2.0.1'!V:V)-COLUMN('Business Validation for 2.0.1'!A:A)+1,FALSE)="","",VLOOKUP(A434,'Business Validation for 2.0.1'!$A$2:$V$1000,COLUMN('Business Validation for 2.0.1'!V:V)-COLUMN('Business Validation for 2.0.1'!A:A)+1,FALSE))</f>
        <v/>
      </c>
      <c r="M434" s="28" t="s">
        <v>4352</v>
      </c>
    </row>
    <row r="435" spans="1:13" x14ac:dyDescent="0.25">
      <c r="A435" s="28" t="s">
        <v>1097</v>
      </c>
      <c r="B435" s="28" t="s">
        <v>4353</v>
      </c>
      <c r="C435" s="28" t="str">
        <f t="shared" si="6"/>
        <v>s2md_BV305_1-1</v>
      </c>
      <c r="D435" s="28" t="s">
        <v>1332</v>
      </c>
      <c r="E435" s="28" t="s">
        <v>4300</v>
      </c>
      <c r="F435" s="28" t="s">
        <v>4319</v>
      </c>
      <c r="G435" s="28"/>
      <c r="H435" s="28"/>
      <c r="I435" s="28"/>
      <c r="J435" s="28" t="s">
        <v>4354</v>
      </c>
      <c r="K435" s="28" t="s">
        <v>1581</v>
      </c>
      <c r="L435" s="72" t="str">
        <f>IF(VLOOKUP(A435,'Business Validation for 2.0.1'!$A$2:$V$1000,COLUMN('Business Validation for 2.0.1'!V:V)-COLUMN('Business Validation for 2.0.1'!A:A)+1,FALSE)="","",VLOOKUP(A435,'Business Validation for 2.0.1'!$A$2:$V$1000,COLUMN('Business Validation for 2.0.1'!V:V)-COLUMN('Business Validation for 2.0.1'!A:A)+1,FALSE))</f>
        <v/>
      </c>
      <c r="M435" s="28" t="s">
        <v>4355</v>
      </c>
    </row>
    <row r="436" spans="1:13" x14ac:dyDescent="0.25">
      <c r="A436" s="28" t="s">
        <v>1097</v>
      </c>
      <c r="B436" s="28" t="s">
        <v>4356</v>
      </c>
      <c r="C436" s="28" t="str">
        <f t="shared" si="6"/>
        <v>s2md_BV305_1-2</v>
      </c>
      <c r="D436" s="28" t="s">
        <v>1359</v>
      </c>
      <c r="E436" s="28" t="s">
        <v>4304</v>
      </c>
      <c r="F436" s="28" t="s">
        <v>4323</v>
      </c>
      <c r="G436" s="28"/>
      <c r="H436" s="28"/>
      <c r="I436" s="28"/>
      <c r="J436" s="28" t="s">
        <v>4357</v>
      </c>
      <c r="K436" s="28" t="s">
        <v>1581</v>
      </c>
      <c r="L436" s="72" t="str">
        <f>IF(VLOOKUP(A436,'Business Validation for 2.0.1'!$A$2:$V$1000,COLUMN('Business Validation for 2.0.1'!V:V)-COLUMN('Business Validation for 2.0.1'!A:A)+1,FALSE)="","",VLOOKUP(A436,'Business Validation for 2.0.1'!$A$2:$V$1000,COLUMN('Business Validation for 2.0.1'!V:V)-COLUMN('Business Validation for 2.0.1'!A:A)+1,FALSE))</f>
        <v/>
      </c>
      <c r="M436" s="28" t="s">
        <v>4355</v>
      </c>
    </row>
    <row r="437" spans="1:13" x14ac:dyDescent="0.25">
      <c r="A437" s="28" t="s">
        <v>1098</v>
      </c>
      <c r="B437" s="28" t="s">
        <v>4358</v>
      </c>
      <c r="C437" s="28" t="str">
        <f t="shared" si="6"/>
        <v>s2md_BV305_2-1</v>
      </c>
      <c r="D437" s="28" t="s">
        <v>1287</v>
      </c>
      <c r="E437" s="28" t="s">
        <v>4307</v>
      </c>
      <c r="F437" s="28" t="s">
        <v>4326</v>
      </c>
      <c r="G437" s="28"/>
      <c r="H437" s="28"/>
      <c r="I437" s="28"/>
      <c r="J437" s="28" t="s">
        <v>4359</v>
      </c>
      <c r="K437" s="28" t="s">
        <v>1581</v>
      </c>
      <c r="L437" s="72" t="str">
        <f>IF(VLOOKUP(A437,'Business Validation for 2.0.1'!$A$2:$V$1000,COLUMN('Business Validation for 2.0.1'!V:V)-COLUMN('Business Validation for 2.0.1'!A:A)+1,FALSE)="","",VLOOKUP(A437,'Business Validation for 2.0.1'!$A$2:$V$1000,COLUMN('Business Validation for 2.0.1'!V:V)-COLUMN('Business Validation for 2.0.1'!A:A)+1,FALSE))</f>
        <v/>
      </c>
      <c r="M437" s="28" t="s">
        <v>4360</v>
      </c>
    </row>
    <row r="438" spans="1:13" x14ac:dyDescent="0.25">
      <c r="A438" s="28" t="s">
        <v>1099</v>
      </c>
      <c r="B438" s="28" t="s">
        <v>4361</v>
      </c>
      <c r="C438" s="28" t="str">
        <f t="shared" si="6"/>
        <v>s2md_BV306_1-1</v>
      </c>
      <c r="D438" s="28" t="s">
        <v>1302</v>
      </c>
      <c r="E438" s="28"/>
      <c r="F438" s="28"/>
      <c r="G438" s="28"/>
      <c r="H438" s="28"/>
      <c r="I438" s="28"/>
      <c r="J438" s="28" t="s">
        <v>4362</v>
      </c>
      <c r="K438" s="28" t="s">
        <v>1598</v>
      </c>
      <c r="L438" s="72" t="str">
        <f>IF(VLOOKUP(A438,'Business Validation for 2.0.1'!$A$2:$V$1000,COLUMN('Business Validation for 2.0.1'!V:V)-COLUMN('Business Validation for 2.0.1'!A:A)+1,FALSE)="","",VLOOKUP(A438,'Business Validation for 2.0.1'!$A$2:$V$1000,COLUMN('Business Validation for 2.0.1'!V:V)-COLUMN('Business Validation for 2.0.1'!A:A)+1,FALSE))</f>
        <v/>
      </c>
      <c r="M438" s="28" t="s">
        <v>4363</v>
      </c>
    </row>
    <row r="439" spans="1:13" x14ac:dyDescent="0.25">
      <c r="A439" s="28" t="s">
        <v>1099</v>
      </c>
      <c r="B439" s="28" t="s">
        <v>4364</v>
      </c>
      <c r="C439" s="28" t="str">
        <f t="shared" si="6"/>
        <v>s2md_BV306_1-2</v>
      </c>
      <c r="D439" s="28" t="s">
        <v>1348</v>
      </c>
      <c r="E439" s="28"/>
      <c r="F439" s="28"/>
      <c r="G439" s="28"/>
      <c r="H439" s="28"/>
      <c r="I439" s="28"/>
      <c r="J439" s="28" t="s">
        <v>4365</v>
      </c>
      <c r="K439" s="28" t="s">
        <v>1598</v>
      </c>
      <c r="L439" s="72" t="str">
        <f>IF(VLOOKUP(A439,'Business Validation for 2.0.1'!$A$2:$V$1000,COLUMN('Business Validation for 2.0.1'!V:V)-COLUMN('Business Validation for 2.0.1'!A:A)+1,FALSE)="","",VLOOKUP(A439,'Business Validation for 2.0.1'!$A$2:$V$1000,COLUMN('Business Validation for 2.0.1'!V:V)-COLUMN('Business Validation for 2.0.1'!A:A)+1,FALSE))</f>
        <v/>
      </c>
      <c r="M439" s="28" t="s">
        <v>4363</v>
      </c>
    </row>
    <row r="440" spans="1:13" x14ac:dyDescent="0.25">
      <c r="A440" s="28" t="s">
        <v>1100</v>
      </c>
      <c r="B440" s="28" t="s">
        <v>4366</v>
      </c>
      <c r="C440" s="28" t="str">
        <f t="shared" si="6"/>
        <v>s2md_BV306_2-1</v>
      </c>
      <c r="D440" s="28" t="s">
        <v>1252</v>
      </c>
      <c r="E440" s="28"/>
      <c r="F440" s="28"/>
      <c r="G440" s="28"/>
      <c r="H440" s="28"/>
      <c r="I440" s="28"/>
      <c r="J440" s="28" t="s">
        <v>4367</v>
      </c>
      <c r="K440" s="28" t="s">
        <v>1598</v>
      </c>
      <c r="L440" s="72" t="str">
        <f>IF(VLOOKUP(A440,'Business Validation for 2.0.1'!$A$2:$V$1000,COLUMN('Business Validation for 2.0.1'!V:V)-COLUMN('Business Validation for 2.0.1'!A:A)+1,FALSE)="","",VLOOKUP(A440,'Business Validation for 2.0.1'!$A$2:$V$1000,COLUMN('Business Validation for 2.0.1'!V:V)-COLUMN('Business Validation for 2.0.1'!A:A)+1,FALSE))</f>
        <v/>
      </c>
      <c r="M440" s="28" t="s">
        <v>4368</v>
      </c>
    </row>
    <row r="441" spans="1:13" x14ac:dyDescent="0.25">
      <c r="A441" s="28" t="s">
        <v>1101</v>
      </c>
      <c r="B441" s="28" t="s">
        <v>4369</v>
      </c>
      <c r="C441" s="28" t="str">
        <f t="shared" si="6"/>
        <v>s2md_BV307_1-1</v>
      </c>
      <c r="D441" s="28" t="s">
        <v>1302</v>
      </c>
      <c r="E441" s="28"/>
      <c r="F441" s="28"/>
      <c r="G441" s="28"/>
      <c r="H441" s="28"/>
      <c r="I441" s="28"/>
      <c r="J441" s="28" t="s">
        <v>4370</v>
      </c>
      <c r="K441" s="28" t="s">
        <v>1585</v>
      </c>
      <c r="L441" s="72" t="str">
        <f>IF(VLOOKUP(A441,'Business Validation for 2.0.1'!$A$2:$V$1000,COLUMN('Business Validation for 2.0.1'!V:V)-COLUMN('Business Validation for 2.0.1'!A:A)+1,FALSE)="","",VLOOKUP(A441,'Business Validation for 2.0.1'!$A$2:$V$1000,COLUMN('Business Validation for 2.0.1'!V:V)-COLUMN('Business Validation for 2.0.1'!A:A)+1,FALSE))</f>
        <v/>
      </c>
      <c r="M441" s="28" t="s">
        <v>4371</v>
      </c>
    </row>
    <row r="442" spans="1:13" x14ac:dyDescent="0.25">
      <c r="A442" s="28" t="s">
        <v>1101</v>
      </c>
      <c r="B442" s="28" t="s">
        <v>4372</v>
      </c>
      <c r="C442" s="28" t="str">
        <f t="shared" si="6"/>
        <v>s2md_BV307_1-2</v>
      </c>
      <c r="D442" s="28" t="s">
        <v>1348</v>
      </c>
      <c r="E442" s="28"/>
      <c r="F442" s="28"/>
      <c r="G442" s="28"/>
      <c r="H442" s="28"/>
      <c r="I442" s="28"/>
      <c r="J442" s="28" t="s">
        <v>4373</v>
      </c>
      <c r="K442" s="28" t="s">
        <v>1585</v>
      </c>
      <c r="L442" s="72" t="str">
        <f>IF(VLOOKUP(A442,'Business Validation for 2.0.1'!$A$2:$V$1000,COLUMN('Business Validation for 2.0.1'!V:V)-COLUMN('Business Validation for 2.0.1'!A:A)+1,FALSE)="","",VLOOKUP(A442,'Business Validation for 2.0.1'!$A$2:$V$1000,COLUMN('Business Validation for 2.0.1'!V:V)-COLUMN('Business Validation for 2.0.1'!A:A)+1,FALSE))</f>
        <v/>
      </c>
      <c r="M442" s="28" t="s">
        <v>4371</v>
      </c>
    </row>
    <row r="443" spans="1:13" x14ac:dyDescent="0.25">
      <c r="A443" s="28" t="s">
        <v>1102</v>
      </c>
      <c r="B443" s="28" t="s">
        <v>4374</v>
      </c>
      <c r="C443" s="28" t="str">
        <f t="shared" si="6"/>
        <v>s2md_BV307_2-1</v>
      </c>
      <c r="D443" s="28" t="s">
        <v>1252</v>
      </c>
      <c r="E443" s="28"/>
      <c r="F443" s="28"/>
      <c r="G443" s="28"/>
      <c r="H443" s="28"/>
      <c r="I443" s="28"/>
      <c r="J443" s="28" t="s">
        <v>4375</v>
      </c>
      <c r="K443" s="28" t="s">
        <v>1585</v>
      </c>
      <c r="L443" s="72" t="str">
        <f>IF(VLOOKUP(A443,'Business Validation for 2.0.1'!$A$2:$V$1000,COLUMN('Business Validation for 2.0.1'!V:V)-COLUMN('Business Validation for 2.0.1'!A:A)+1,FALSE)="","",VLOOKUP(A443,'Business Validation for 2.0.1'!$A$2:$V$1000,COLUMN('Business Validation for 2.0.1'!V:V)-COLUMN('Business Validation for 2.0.1'!A:A)+1,FALSE))</f>
        <v/>
      </c>
      <c r="M443" s="28" t="s">
        <v>4376</v>
      </c>
    </row>
    <row r="444" spans="1:13" x14ac:dyDescent="0.25">
      <c r="A444" s="28" t="s">
        <v>1103</v>
      </c>
      <c r="B444" s="28" t="s">
        <v>4377</v>
      </c>
      <c r="C444" s="28" t="str">
        <f t="shared" si="6"/>
        <v>s2md_BV308_1-1</v>
      </c>
      <c r="D444" s="28" t="s">
        <v>1302</v>
      </c>
      <c r="E444" s="28"/>
      <c r="F444" s="28"/>
      <c r="G444" s="28"/>
      <c r="H444" s="28"/>
      <c r="I444" s="28"/>
      <c r="J444" s="28" t="s">
        <v>4378</v>
      </c>
      <c r="K444" s="28" t="s">
        <v>1585</v>
      </c>
      <c r="L444" s="72" t="str">
        <f>IF(VLOOKUP(A444,'Business Validation for 2.0.1'!$A$2:$V$1000,COLUMN('Business Validation for 2.0.1'!V:V)-COLUMN('Business Validation for 2.0.1'!A:A)+1,FALSE)="","",VLOOKUP(A444,'Business Validation for 2.0.1'!$A$2:$V$1000,COLUMN('Business Validation for 2.0.1'!V:V)-COLUMN('Business Validation for 2.0.1'!A:A)+1,FALSE))</f>
        <v/>
      </c>
      <c r="M444" s="28" t="s">
        <v>4379</v>
      </c>
    </row>
    <row r="445" spans="1:13" x14ac:dyDescent="0.25">
      <c r="A445" s="28" t="s">
        <v>1103</v>
      </c>
      <c r="B445" s="28" t="s">
        <v>4380</v>
      </c>
      <c r="C445" s="28" t="str">
        <f t="shared" si="6"/>
        <v>s2md_BV308_1-2</v>
      </c>
      <c r="D445" s="28" t="s">
        <v>1348</v>
      </c>
      <c r="E445" s="28"/>
      <c r="F445" s="28"/>
      <c r="G445" s="28"/>
      <c r="H445" s="28"/>
      <c r="I445" s="28"/>
      <c r="J445" s="28" t="s">
        <v>4381</v>
      </c>
      <c r="K445" s="28" t="s">
        <v>1585</v>
      </c>
      <c r="L445" s="72" t="str">
        <f>IF(VLOOKUP(A445,'Business Validation for 2.0.1'!$A$2:$V$1000,COLUMN('Business Validation for 2.0.1'!V:V)-COLUMN('Business Validation for 2.0.1'!A:A)+1,FALSE)="","",VLOOKUP(A445,'Business Validation for 2.0.1'!$A$2:$V$1000,COLUMN('Business Validation for 2.0.1'!V:V)-COLUMN('Business Validation for 2.0.1'!A:A)+1,FALSE))</f>
        <v/>
      </c>
      <c r="M445" s="28" t="s">
        <v>4379</v>
      </c>
    </row>
    <row r="446" spans="1:13" x14ac:dyDescent="0.25">
      <c r="A446" s="28" t="s">
        <v>1104</v>
      </c>
      <c r="B446" s="28" t="s">
        <v>4382</v>
      </c>
      <c r="C446" s="28" t="str">
        <f t="shared" si="6"/>
        <v>s2md_BV308_2-1</v>
      </c>
      <c r="D446" s="28" t="s">
        <v>1252</v>
      </c>
      <c r="E446" s="28"/>
      <c r="F446" s="28"/>
      <c r="G446" s="28"/>
      <c r="H446" s="28"/>
      <c r="I446" s="28"/>
      <c r="J446" s="28" t="s">
        <v>4383</v>
      </c>
      <c r="K446" s="28" t="s">
        <v>1585</v>
      </c>
      <c r="L446" s="72" t="str">
        <f>IF(VLOOKUP(A446,'Business Validation for 2.0.1'!$A$2:$V$1000,COLUMN('Business Validation for 2.0.1'!V:V)-COLUMN('Business Validation for 2.0.1'!A:A)+1,FALSE)="","",VLOOKUP(A446,'Business Validation for 2.0.1'!$A$2:$V$1000,COLUMN('Business Validation for 2.0.1'!V:V)-COLUMN('Business Validation for 2.0.1'!A:A)+1,FALSE))</f>
        <v/>
      </c>
      <c r="M446" s="28" t="s">
        <v>4384</v>
      </c>
    </row>
    <row r="447" spans="1:13" x14ac:dyDescent="0.25">
      <c r="A447" s="28" t="s">
        <v>1105</v>
      </c>
      <c r="B447" s="28" t="s">
        <v>4385</v>
      </c>
      <c r="C447" s="28" t="str">
        <f t="shared" si="6"/>
        <v>s2md_BV309_1-1</v>
      </c>
      <c r="D447" s="28" t="s">
        <v>1337</v>
      </c>
      <c r="E447" s="28"/>
      <c r="F447" s="28"/>
      <c r="G447" s="28"/>
      <c r="H447" s="28"/>
      <c r="I447" s="28"/>
      <c r="J447" s="28" t="s">
        <v>4386</v>
      </c>
      <c r="K447" s="28" t="s">
        <v>1598</v>
      </c>
      <c r="L447" s="72" t="str">
        <f>IF(VLOOKUP(A447,'Business Validation for 2.0.1'!$A$2:$V$1000,COLUMN('Business Validation for 2.0.1'!V:V)-COLUMN('Business Validation for 2.0.1'!A:A)+1,FALSE)="","",VLOOKUP(A447,'Business Validation for 2.0.1'!$A$2:$V$1000,COLUMN('Business Validation for 2.0.1'!V:V)-COLUMN('Business Validation for 2.0.1'!A:A)+1,FALSE))</f>
        <v/>
      </c>
      <c r="M447" s="28" t="s">
        <v>4387</v>
      </c>
    </row>
    <row r="448" spans="1:13" x14ac:dyDescent="0.25">
      <c r="A448" s="28" t="s">
        <v>1105</v>
      </c>
      <c r="B448" s="28" t="s">
        <v>4388</v>
      </c>
      <c r="C448" s="28" t="str">
        <f t="shared" si="6"/>
        <v>s2md_BV309_1-2</v>
      </c>
      <c r="D448" s="28" t="s">
        <v>1360</v>
      </c>
      <c r="E448" s="28"/>
      <c r="F448" s="28"/>
      <c r="G448" s="28"/>
      <c r="H448" s="28"/>
      <c r="I448" s="28"/>
      <c r="J448" s="28" t="s">
        <v>4389</v>
      </c>
      <c r="K448" s="28" t="s">
        <v>1598</v>
      </c>
      <c r="L448" s="72" t="str">
        <f>IF(VLOOKUP(A448,'Business Validation for 2.0.1'!$A$2:$V$1000,COLUMN('Business Validation for 2.0.1'!V:V)-COLUMN('Business Validation for 2.0.1'!A:A)+1,FALSE)="","",VLOOKUP(A448,'Business Validation for 2.0.1'!$A$2:$V$1000,COLUMN('Business Validation for 2.0.1'!V:V)-COLUMN('Business Validation for 2.0.1'!A:A)+1,FALSE))</f>
        <v/>
      </c>
      <c r="M448" s="28" t="s">
        <v>4387</v>
      </c>
    </row>
    <row r="449" spans="1:13" x14ac:dyDescent="0.25">
      <c r="A449" s="28" t="s">
        <v>1106</v>
      </c>
      <c r="B449" s="28" t="s">
        <v>4390</v>
      </c>
      <c r="C449" s="28" t="str">
        <f t="shared" si="6"/>
        <v>s2md_BV309_2-1</v>
      </c>
      <c r="D449" s="28" t="s">
        <v>1292</v>
      </c>
      <c r="E449" s="28"/>
      <c r="F449" s="28"/>
      <c r="G449" s="28"/>
      <c r="H449" s="28"/>
      <c r="I449" s="28"/>
      <c r="J449" s="28" t="s">
        <v>4391</v>
      </c>
      <c r="K449" s="28" t="s">
        <v>1598</v>
      </c>
      <c r="L449" s="72" t="str">
        <f>IF(VLOOKUP(A449,'Business Validation for 2.0.1'!$A$2:$V$1000,COLUMN('Business Validation for 2.0.1'!V:V)-COLUMN('Business Validation for 2.0.1'!A:A)+1,FALSE)="","",VLOOKUP(A449,'Business Validation for 2.0.1'!$A$2:$V$1000,COLUMN('Business Validation for 2.0.1'!V:V)-COLUMN('Business Validation for 2.0.1'!A:A)+1,FALSE))</f>
        <v/>
      </c>
      <c r="M449" s="28" t="s">
        <v>4392</v>
      </c>
    </row>
    <row r="450" spans="1:13" x14ac:dyDescent="0.25">
      <c r="A450" s="28" t="s">
        <v>1057</v>
      </c>
      <c r="B450" s="28" t="s">
        <v>4393</v>
      </c>
      <c r="C450" s="28" t="str">
        <f t="shared" si="6"/>
        <v>s2md_BV31-1</v>
      </c>
      <c r="D450" s="28" t="s">
        <v>4140</v>
      </c>
      <c r="E450" s="28"/>
      <c r="F450" s="28"/>
      <c r="G450" s="28"/>
      <c r="H450" s="28"/>
      <c r="I450" s="28"/>
      <c r="J450" s="28" t="s">
        <v>4394</v>
      </c>
      <c r="K450" s="28" t="s">
        <v>1593</v>
      </c>
      <c r="L450" s="72" t="str">
        <f>IF(VLOOKUP(A450,'Business Validation for 2.0.1'!$A$2:$V$1000,COLUMN('Business Validation for 2.0.1'!V:V)-COLUMN('Business Validation for 2.0.1'!A:A)+1,FALSE)="","",VLOOKUP(A450,'Business Validation for 2.0.1'!$A$2:$V$1000,COLUMN('Business Validation for 2.0.1'!V:V)-COLUMN('Business Validation for 2.0.1'!A:A)+1,FALSE))</f>
        <v/>
      </c>
      <c r="M450" s="28" t="s">
        <v>4395</v>
      </c>
    </row>
    <row r="451" spans="1:13" x14ac:dyDescent="0.25">
      <c r="A451" s="28" t="s">
        <v>1107</v>
      </c>
      <c r="B451" s="28" t="s">
        <v>4396</v>
      </c>
      <c r="C451" s="28" t="str">
        <f t="shared" ref="C451:C514" si="7">CONCATENATE("s2md_",UPPER(B451))</f>
        <v>s2md_BV310_1-1</v>
      </c>
      <c r="D451" s="28" t="s">
        <v>1337</v>
      </c>
      <c r="E451" s="28"/>
      <c r="F451" s="28"/>
      <c r="G451" s="28"/>
      <c r="H451" s="28"/>
      <c r="I451" s="28"/>
      <c r="J451" s="28" t="s">
        <v>4397</v>
      </c>
      <c r="K451" s="28" t="s">
        <v>1615</v>
      </c>
      <c r="L451" s="72" t="str">
        <f>IF(VLOOKUP(A451,'Business Validation for 2.0.1'!$A$2:$V$1000,COLUMN('Business Validation for 2.0.1'!V:V)-COLUMN('Business Validation for 2.0.1'!A:A)+1,FALSE)="","",VLOOKUP(A451,'Business Validation for 2.0.1'!$A$2:$V$1000,COLUMN('Business Validation for 2.0.1'!V:V)-COLUMN('Business Validation for 2.0.1'!A:A)+1,FALSE))</f>
        <v/>
      </c>
      <c r="M451" s="28" t="s">
        <v>4398</v>
      </c>
    </row>
    <row r="452" spans="1:13" x14ac:dyDescent="0.25">
      <c r="A452" s="28" t="s">
        <v>1107</v>
      </c>
      <c r="B452" s="28" t="s">
        <v>4399</v>
      </c>
      <c r="C452" s="28" t="str">
        <f t="shared" si="7"/>
        <v>s2md_BV310_1-2</v>
      </c>
      <c r="D452" s="28" t="s">
        <v>1360</v>
      </c>
      <c r="E452" s="28"/>
      <c r="F452" s="28"/>
      <c r="G452" s="28"/>
      <c r="H452" s="28"/>
      <c r="I452" s="28"/>
      <c r="J452" s="28" t="s">
        <v>4400</v>
      </c>
      <c r="K452" s="28" t="s">
        <v>1615</v>
      </c>
      <c r="L452" s="72" t="str">
        <f>IF(VLOOKUP(A452,'Business Validation for 2.0.1'!$A$2:$V$1000,COLUMN('Business Validation for 2.0.1'!V:V)-COLUMN('Business Validation for 2.0.1'!A:A)+1,FALSE)="","",VLOOKUP(A452,'Business Validation for 2.0.1'!$A$2:$V$1000,COLUMN('Business Validation for 2.0.1'!V:V)-COLUMN('Business Validation for 2.0.1'!A:A)+1,FALSE))</f>
        <v/>
      </c>
      <c r="M452" s="28" t="s">
        <v>4398</v>
      </c>
    </row>
    <row r="453" spans="1:13" x14ac:dyDescent="0.25">
      <c r="A453" s="28" t="s">
        <v>1108</v>
      </c>
      <c r="B453" s="28" t="s">
        <v>4401</v>
      </c>
      <c r="C453" s="28" t="str">
        <f t="shared" si="7"/>
        <v>s2md_BV310_2-1</v>
      </c>
      <c r="D453" s="28" t="s">
        <v>1292</v>
      </c>
      <c r="E453" s="28"/>
      <c r="F453" s="28"/>
      <c r="G453" s="28"/>
      <c r="H453" s="28"/>
      <c r="I453" s="28"/>
      <c r="J453" s="28" t="s">
        <v>4402</v>
      </c>
      <c r="K453" s="28" t="s">
        <v>1615</v>
      </c>
      <c r="L453" s="72" t="str">
        <f>IF(VLOOKUP(A453,'Business Validation for 2.0.1'!$A$2:$V$1000,COLUMN('Business Validation for 2.0.1'!V:V)-COLUMN('Business Validation for 2.0.1'!A:A)+1,FALSE)="","",VLOOKUP(A453,'Business Validation for 2.0.1'!$A$2:$V$1000,COLUMN('Business Validation for 2.0.1'!V:V)-COLUMN('Business Validation for 2.0.1'!A:A)+1,FALSE))</f>
        <v/>
      </c>
      <c r="M453" s="28" t="s">
        <v>4403</v>
      </c>
    </row>
    <row r="454" spans="1:13" x14ac:dyDescent="0.25">
      <c r="A454" s="28" t="s">
        <v>1109</v>
      </c>
      <c r="B454" s="28" t="s">
        <v>4404</v>
      </c>
      <c r="C454" s="28" t="str">
        <f t="shared" si="7"/>
        <v>s2md_BV311_1-1</v>
      </c>
      <c r="D454" s="28" t="s">
        <v>1340</v>
      </c>
      <c r="E454" s="28" t="s">
        <v>4405</v>
      </c>
      <c r="F454" s="28" t="s">
        <v>4406</v>
      </c>
      <c r="G454" s="28"/>
      <c r="H454" s="28"/>
      <c r="I454" s="28"/>
      <c r="J454" s="28" t="s">
        <v>4407</v>
      </c>
      <c r="K454" s="28" t="s">
        <v>4408</v>
      </c>
      <c r="L454" s="72" t="str">
        <f>IF(VLOOKUP(A454,'Business Validation for 2.0.1'!$A$2:$V$1000,COLUMN('Business Validation for 2.0.1'!V:V)-COLUMN('Business Validation for 2.0.1'!A:A)+1,FALSE)="","",VLOOKUP(A454,'Business Validation for 2.0.1'!$A$2:$V$1000,COLUMN('Business Validation for 2.0.1'!V:V)-COLUMN('Business Validation for 2.0.1'!A:A)+1,FALSE))</f>
        <v/>
      </c>
      <c r="M454" s="28" t="s">
        <v>4409</v>
      </c>
    </row>
    <row r="455" spans="1:13" x14ac:dyDescent="0.25">
      <c r="A455" s="28" t="s">
        <v>1109</v>
      </c>
      <c r="B455" s="28" t="s">
        <v>4410</v>
      </c>
      <c r="C455" s="28" t="str">
        <f t="shared" si="7"/>
        <v>s2md_BV311_1-2</v>
      </c>
      <c r="D455" s="28" t="s">
        <v>1361</v>
      </c>
      <c r="E455" s="28" t="s">
        <v>4411</v>
      </c>
      <c r="F455" s="28" t="s">
        <v>4412</v>
      </c>
      <c r="G455" s="28"/>
      <c r="H455" s="28"/>
      <c r="I455" s="28"/>
      <c r="J455" s="28" t="s">
        <v>4413</v>
      </c>
      <c r="K455" s="28" t="s">
        <v>4408</v>
      </c>
      <c r="L455" s="72" t="str">
        <f>IF(VLOOKUP(A455,'Business Validation for 2.0.1'!$A$2:$V$1000,COLUMN('Business Validation for 2.0.1'!V:V)-COLUMN('Business Validation for 2.0.1'!A:A)+1,FALSE)="","",VLOOKUP(A455,'Business Validation for 2.0.1'!$A$2:$V$1000,COLUMN('Business Validation for 2.0.1'!V:V)-COLUMN('Business Validation for 2.0.1'!A:A)+1,FALSE))</f>
        <v/>
      </c>
      <c r="M455" s="28" t="s">
        <v>4409</v>
      </c>
    </row>
    <row r="456" spans="1:13" x14ac:dyDescent="0.25">
      <c r="A456" s="28" t="s">
        <v>1110</v>
      </c>
      <c r="B456" s="28" t="s">
        <v>4414</v>
      </c>
      <c r="C456" s="28" t="str">
        <f t="shared" si="7"/>
        <v>s2md_BV311_2-1</v>
      </c>
      <c r="D456" s="28" t="s">
        <v>1295</v>
      </c>
      <c r="E456" s="28" t="s">
        <v>4415</v>
      </c>
      <c r="F456" s="28" t="s">
        <v>4416</v>
      </c>
      <c r="G456" s="28"/>
      <c r="H456" s="28"/>
      <c r="I456" s="28"/>
      <c r="J456" s="28" t="s">
        <v>4417</v>
      </c>
      <c r="K456" s="28" t="s">
        <v>4408</v>
      </c>
      <c r="L456" s="72" t="str">
        <f>IF(VLOOKUP(A456,'Business Validation for 2.0.1'!$A$2:$V$1000,COLUMN('Business Validation for 2.0.1'!V:V)-COLUMN('Business Validation for 2.0.1'!A:A)+1,FALSE)="","",VLOOKUP(A456,'Business Validation for 2.0.1'!$A$2:$V$1000,COLUMN('Business Validation for 2.0.1'!V:V)-COLUMN('Business Validation for 2.0.1'!A:A)+1,FALSE))</f>
        <v/>
      </c>
      <c r="M456" s="28" t="s">
        <v>4418</v>
      </c>
    </row>
    <row r="457" spans="1:13" x14ac:dyDescent="0.25">
      <c r="A457" s="28" t="s">
        <v>1111</v>
      </c>
      <c r="B457" s="28" t="s">
        <v>4419</v>
      </c>
      <c r="C457" s="28" t="str">
        <f t="shared" si="7"/>
        <v>s2md_BV312_1-1</v>
      </c>
      <c r="D457" s="28" t="s">
        <v>1340</v>
      </c>
      <c r="E457" s="28"/>
      <c r="F457" s="28"/>
      <c r="G457" s="28"/>
      <c r="H457" s="28"/>
      <c r="I457" s="28"/>
      <c r="J457" s="28" t="s">
        <v>4420</v>
      </c>
      <c r="K457" s="28" t="s">
        <v>1585</v>
      </c>
      <c r="L457" s="72" t="str">
        <f>IF(VLOOKUP(A457,'Business Validation for 2.0.1'!$A$2:$V$1000,COLUMN('Business Validation for 2.0.1'!V:V)-COLUMN('Business Validation for 2.0.1'!A:A)+1,FALSE)="","",VLOOKUP(A457,'Business Validation for 2.0.1'!$A$2:$V$1000,COLUMN('Business Validation for 2.0.1'!V:V)-COLUMN('Business Validation for 2.0.1'!A:A)+1,FALSE))</f>
        <v/>
      </c>
      <c r="M457" s="28" t="s">
        <v>4421</v>
      </c>
    </row>
    <row r="458" spans="1:13" x14ac:dyDescent="0.25">
      <c r="A458" s="28" t="s">
        <v>1111</v>
      </c>
      <c r="B458" s="28" t="s">
        <v>4422</v>
      </c>
      <c r="C458" s="28" t="str">
        <f t="shared" si="7"/>
        <v>s2md_BV312_1-2</v>
      </c>
      <c r="D458" s="28" t="s">
        <v>1361</v>
      </c>
      <c r="E458" s="28"/>
      <c r="F458" s="28"/>
      <c r="G458" s="28"/>
      <c r="H458" s="28"/>
      <c r="I458" s="28"/>
      <c r="J458" s="28" t="s">
        <v>4423</v>
      </c>
      <c r="K458" s="28" t="s">
        <v>1585</v>
      </c>
      <c r="L458" s="72" t="str">
        <f>IF(VLOOKUP(A458,'Business Validation for 2.0.1'!$A$2:$V$1000,COLUMN('Business Validation for 2.0.1'!V:V)-COLUMN('Business Validation for 2.0.1'!A:A)+1,FALSE)="","",VLOOKUP(A458,'Business Validation for 2.0.1'!$A$2:$V$1000,COLUMN('Business Validation for 2.0.1'!V:V)-COLUMN('Business Validation for 2.0.1'!A:A)+1,FALSE))</f>
        <v/>
      </c>
      <c r="M458" s="28" t="s">
        <v>4421</v>
      </c>
    </row>
    <row r="459" spans="1:13" x14ac:dyDescent="0.25">
      <c r="A459" s="28" t="s">
        <v>1112</v>
      </c>
      <c r="B459" s="28" t="s">
        <v>4424</v>
      </c>
      <c r="C459" s="28" t="str">
        <f t="shared" si="7"/>
        <v>s2md_BV312_2-1</v>
      </c>
      <c r="D459" s="28" t="s">
        <v>1295</v>
      </c>
      <c r="E459" s="28"/>
      <c r="F459" s="28"/>
      <c r="G459" s="28"/>
      <c r="H459" s="28"/>
      <c r="I459" s="28"/>
      <c r="J459" s="28" t="s">
        <v>4425</v>
      </c>
      <c r="K459" s="28" t="s">
        <v>1585</v>
      </c>
      <c r="L459" s="72" t="str">
        <f>IF(VLOOKUP(A459,'Business Validation for 2.0.1'!$A$2:$V$1000,COLUMN('Business Validation for 2.0.1'!V:V)-COLUMN('Business Validation for 2.0.1'!A:A)+1,FALSE)="","",VLOOKUP(A459,'Business Validation for 2.0.1'!$A$2:$V$1000,COLUMN('Business Validation for 2.0.1'!V:V)-COLUMN('Business Validation for 2.0.1'!A:A)+1,FALSE))</f>
        <v/>
      </c>
      <c r="M459" s="28" t="s">
        <v>4426</v>
      </c>
    </row>
    <row r="460" spans="1:13" x14ac:dyDescent="0.25">
      <c r="A460" s="28" t="s">
        <v>1113</v>
      </c>
      <c r="B460" s="28" t="s">
        <v>4427</v>
      </c>
      <c r="C460" s="28" t="str">
        <f t="shared" si="7"/>
        <v>s2md_BV313_1-1</v>
      </c>
      <c r="D460" s="28" t="s">
        <v>1155</v>
      </c>
      <c r="E460" s="28"/>
      <c r="F460" s="28"/>
      <c r="G460" s="28"/>
      <c r="H460" s="28"/>
      <c r="I460" s="28"/>
      <c r="J460" s="28" t="s">
        <v>4428</v>
      </c>
      <c r="K460" s="28" t="s">
        <v>1580</v>
      </c>
      <c r="L460" s="72" t="str">
        <f>IF(VLOOKUP(A460,'Business Validation for 2.0.1'!$A$2:$V$1000,COLUMN('Business Validation for 2.0.1'!V:V)-COLUMN('Business Validation for 2.0.1'!A:A)+1,FALSE)="","",VLOOKUP(A460,'Business Validation for 2.0.1'!$A$2:$V$1000,COLUMN('Business Validation for 2.0.1'!V:V)-COLUMN('Business Validation for 2.0.1'!A:A)+1,FALSE))</f>
        <v/>
      </c>
      <c r="M460" s="28" t="s">
        <v>4429</v>
      </c>
    </row>
    <row r="461" spans="1:13" x14ac:dyDescent="0.25">
      <c r="A461" s="28" t="s">
        <v>1113</v>
      </c>
      <c r="B461" s="28" t="s">
        <v>4430</v>
      </c>
      <c r="C461" s="28" t="str">
        <f t="shared" si="7"/>
        <v>s2md_BV313_1-2</v>
      </c>
      <c r="D461" s="28" t="s">
        <v>1163</v>
      </c>
      <c r="E461" s="28"/>
      <c r="F461" s="28"/>
      <c r="G461" s="28"/>
      <c r="H461" s="28"/>
      <c r="I461" s="28"/>
      <c r="J461" s="28" t="s">
        <v>4431</v>
      </c>
      <c r="K461" s="28" t="s">
        <v>1580</v>
      </c>
      <c r="L461" s="72" t="str">
        <f>IF(VLOOKUP(A461,'Business Validation for 2.0.1'!$A$2:$V$1000,COLUMN('Business Validation for 2.0.1'!V:V)-COLUMN('Business Validation for 2.0.1'!A:A)+1,FALSE)="","",VLOOKUP(A461,'Business Validation for 2.0.1'!$A$2:$V$1000,COLUMN('Business Validation for 2.0.1'!V:V)-COLUMN('Business Validation for 2.0.1'!A:A)+1,FALSE))</f>
        <v/>
      </c>
      <c r="M461" s="28" t="s">
        <v>4429</v>
      </c>
    </row>
    <row r="462" spans="1:13" x14ac:dyDescent="0.25">
      <c r="A462" s="28" t="s">
        <v>1113</v>
      </c>
      <c r="B462" s="28" t="s">
        <v>4432</v>
      </c>
      <c r="C462" s="28" t="str">
        <f t="shared" si="7"/>
        <v>s2md_BV313_1-3</v>
      </c>
      <c r="D462" s="28" t="s">
        <v>1159</v>
      </c>
      <c r="E462" s="28"/>
      <c r="F462" s="28"/>
      <c r="G462" s="28"/>
      <c r="H462" s="28"/>
      <c r="I462" s="28"/>
      <c r="J462" s="28" t="s">
        <v>4433</v>
      </c>
      <c r="K462" s="28" t="s">
        <v>1580</v>
      </c>
      <c r="L462" s="72" t="str">
        <f>IF(VLOOKUP(A462,'Business Validation for 2.0.1'!$A$2:$V$1000,COLUMN('Business Validation for 2.0.1'!V:V)-COLUMN('Business Validation for 2.0.1'!A:A)+1,FALSE)="","",VLOOKUP(A462,'Business Validation for 2.0.1'!$A$2:$V$1000,COLUMN('Business Validation for 2.0.1'!V:V)-COLUMN('Business Validation for 2.0.1'!A:A)+1,FALSE))</f>
        <v/>
      </c>
      <c r="M462" s="28" t="s">
        <v>4429</v>
      </c>
    </row>
    <row r="463" spans="1:13" x14ac:dyDescent="0.25">
      <c r="A463" s="28" t="s">
        <v>1113</v>
      </c>
      <c r="B463" s="28" t="s">
        <v>4434</v>
      </c>
      <c r="C463" s="28" t="str">
        <f t="shared" si="7"/>
        <v>s2md_BV313_1-4</v>
      </c>
      <c r="D463" s="28" t="s">
        <v>1165</v>
      </c>
      <c r="E463" s="28"/>
      <c r="F463" s="28"/>
      <c r="G463" s="28"/>
      <c r="H463" s="28"/>
      <c r="I463" s="28"/>
      <c r="J463" s="28" t="s">
        <v>4435</v>
      </c>
      <c r="K463" s="28" t="s">
        <v>1580</v>
      </c>
      <c r="L463" s="72" t="str">
        <f>IF(VLOOKUP(A463,'Business Validation for 2.0.1'!$A$2:$V$1000,COLUMN('Business Validation for 2.0.1'!V:V)-COLUMN('Business Validation for 2.0.1'!A:A)+1,FALSE)="","",VLOOKUP(A463,'Business Validation for 2.0.1'!$A$2:$V$1000,COLUMN('Business Validation for 2.0.1'!V:V)-COLUMN('Business Validation for 2.0.1'!A:A)+1,FALSE))</f>
        <v/>
      </c>
      <c r="M463" s="28" t="s">
        <v>4429</v>
      </c>
    </row>
    <row r="464" spans="1:13" x14ac:dyDescent="0.25">
      <c r="A464" s="28" t="s">
        <v>1113</v>
      </c>
      <c r="B464" s="28" t="s">
        <v>4436</v>
      </c>
      <c r="C464" s="28" t="str">
        <f t="shared" si="7"/>
        <v>s2md_BV313_1-5</v>
      </c>
      <c r="D464" s="28" t="s">
        <v>1161</v>
      </c>
      <c r="E464" s="28"/>
      <c r="F464" s="28"/>
      <c r="G464" s="28"/>
      <c r="H464" s="28"/>
      <c r="I464" s="28"/>
      <c r="J464" s="28" t="s">
        <v>4437</v>
      </c>
      <c r="K464" s="28" t="s">
        <v>1580</v>
      </c>
      <c r="L464" s="72" t="str">
        <f>IF(VLOOKUP(A464,'Business Validation for 2.0.1'!$A$2:$V$1000,COLUMN('Business Validation for 2.0.1'!V:V)-COLUMN('Business Validation for 2.0.1'!A:A)+1,FALSE)="","",VLOOKUP(A464,'Business Validation for 2.0.1'!$A$2:$V$1000,COLUMN('Business Validation for 2.0.1'!V:V)-COLUMN('Business Validation for 2.0.1'!A:A)+1,FALSE))</f>
        <v/>
      </c>
      <c r="M464" s="28" t="s">
        <v>4429</v>
      </c>
    </row>
    <row r="465" spans="1:13" x14ac:dyDescent="0.25">
      <c r="A465" s="28" t="s">
        <v>1113</v>
      </c>
      <c r="B465" s="28" t="s">
        <v>4438</v>
      </c>
      <c r="C465" s="28" t="str">
        <f t="shared" si="7"/>
        <v>s2md_BV313_1-6</v>
      </c>
      <c r="D465" s="28" t="s">
        <v>1164</v>
      </c>
      <c r="E465" s="28"/>
      <c r="F465" s="28"/>
      <c r="G465" s="28"/>
      <c r="H465" s="28"/>
      <c r="I465" s="28"/>
      <c r="J465" s="28" t="s">
        <v>4439</v>
      </c>
      <c r="K465" s="28" t="s">
        <v>1580</v>
      </c>
      <c r="L465" s="72" t="str">
        <f>IF(VLOOKUP(A465,'Business Validation for 2.0.1'!$A$2:$V$1000,COLUMN('Business Validation for 2.0.1'!V:V)-COLUMN('Business Validation for 2.0.1'!A:A)+1,FALSE)="","",VLOOKUP(A465,'Business Validation for 2.0.1'!$A$2:$V$1000,COLUMN('Business Validation for 2.0.1'!V:V)-COLUMN('Business Validation for 2.0.1'!A:A)+1,FALSE))</f>
        <v/>
      </c>
      <c r="M465" s="28" t="s">
        <v>4429</v>
      </c>
    </row>
    <row r="466" spans="1:13" x14ac:dyDescent="0.25">
      <c r="A466" s="28" t="s">
        <v>1113</v>
      </c>
      <c r="B466" s="28" t="s">
        <v>4440</v>
      </c>
      <c r="C466" s="28" t="str">
        <f t="shared" si="7"/>
        <v>s2md_BV313_1-7</v>
      </c>
      <c r="D466" s="28" t="s">
        <v>1162</v>
      </c>
      <c r="E466" s="28"/>
      <c r="F466" s="28"/>
      <c r="G466" s="28"/>
      <c r="H466" s="28"/>
      <c r="I466" s="28"/>
      <c r="J466" s="28" t="s">
        <v>4441</v>
      </c>
      <c r="K466" s="28" t="s">
        <v>1580</v>
      </c>
      <c r="L466" s="72" t="str">
        <f>IF(VLOOKUP(A466,'Business Validation for 2.0.1'!$A$2:$V$1000,COLUMN('Business Validation for 2.0.1'!V:V)-COLUMN('Business Validation for 2.0.1'!A:A)+1,FALSE)="","",VLOOKUP(A466,'Business Validation for 2.0.1'!$A$2:$V$1000,COLUMN('Business Validation for 2.0.1'!V:V)-COLUMN('Business Validation for 2.0.1'!A:A)+1,FALSE))</f>
        <v/>
      </c>
      <c r="M466" s="28" t="s">
        <v>4429</v>
      </c>
    </row>
    <row r="467" spans="1:13" x14ac:dyDescent="0.25">
      <c r="A467" s="28" t="s">
        <v>1113</v>
      </c>
      <c r="B467" s="28" t="s">
        <v>4442</v>
      </c>
      <c r="C467" s="28" t="str">
        <f t="shared" si="7"/>
        <v>s2md_BV313_1-8</v>
      </c>
      <c r="D467" s="28" t="s">
        <v>1166</v>
      </c>
      <c r="E467" s="28"/>
      <c r="F467" s="28"/>
      <c r="G467" s="28"/>
      <c r="H467" s="28"/>
      <c r="I467" s="28"/>
      <c r="J467" s="28" t="s">
        <v>4443</v>
      </c>
      <c r="K467" s="28" t="s">
        <v>1580</v>
      </c>
      <c r="L467" s="72" t="str">
        <f>IF(VLOOKUP(A467,'Business Validation for 2.0.1'!$A$2:$V$1000,COLUMN('Business Validation for 2.0.1'!V:V)-COLUMN('Business Validation for 2.0.1'!A:A)+1,FALSE)="","",VLOOKUP(A467,'Business Validation for 2.0.1'!$A$2:$V$1000,COLUMN('Business Validation for 2.0.1'!V:V)-COLUMN('Business Validation for 2.0.1'!A:A)+1,FALSE))</f>
        <v/>
      </c>
      <c r="M467" s="28" t="s">
        <v>4429</v>
      </c>
    </row>
    <row r="468" spans="1:13" x14ac:dyDescent="0.25">
      <c r="A468" s="28" t="s">
        <v>1114</v>
      </c>
      <c r="B468" s="28" t="s">
        <v>4444</v>
      </c>
      <c r="C468" s="28" t="str">
        <f t="shared" si="7"/>
        <v>s2md_BV313_2-1</v>
      </c>
      <c r="D468" s="28" t="s">
        <v>3786</v>
      </c>
      <c r="E468" s="28"/>
      <c r="F468" s="28"/>
      <c r="G468" s="28"/>
      <c r="H468" s="28"/>
      <c r="I468" s="28"/>
      <c r="J468" s="28" t="s">
        <v>4445</v>
      </c>
      <c r="K468" s="28" t="s">
        <v>1580</v>
      </c>
      <c r="L468" s="72" t="str">
        <f>IF(VLOOKUP(A468,'Business Validation for 2.0.1'!$A$2:$V$1000,COLUMN('Business Validation for 2.0.1'!V:V)-COLUMN('Business Validation for 2.0.1'!A:A)+1,FALSE)="","",VLOOKUP(A468,'Business Validation for 2.0.1'!$A$2:$V$1000,COLUMN('Business Validation for 2.0.1'!V:V)-COLUMN('Business Validation for 2.0.1'!A:A)+1,FALSE))</f>
        <v/>
      </c>
      <c r="M468" s="28" t="s">
        <v>4446</v>
      </c>
    </row>
    <row r="469" spans="1:13" x14ac:dyDescent="0.25">
      <c r="A469" s="28" t="s">
        <v>1114</v>
      </c>
      <c r="B469" s="28" t="s">
        <v>4447</v>
      </c>
      <c r="C469" s="28" t="str">
        <f t="shared" si="7"/>
        <v>s2md_BV313_2-2</v>
      </c>
      <c r="D469" s="28" t="s">
        <v>2865</v>
      </c>
      <c r="E469" s="28"/>
      <c r="F469" s="28"/>
      <c r="G469" s="28"/>
      <c r="H469" s="28"/>
      <c r="I469" s="28"/>
      <c r="J469" s="28" t="s">
        <v>4448</v>
      </c>
      <c r="K469" s="28" t="s">
        <v>1580</v>
      </c>
      <c r="L469" s="72" t="str">
        <f>IF(VLOOKUP(A469,'Business Validation for 2.0.1'!$A$2:$V$1000,COLUMN('Business Validation for 2.0.1'!V:V)-COLUMN('Business Validation for 2.0.1'!A:A)+1,FALSE)="","",VLOOKUP(A469,'Business Validation for 2.0.1'!$A$2:$V$1000,COLUMN('Business Validation for 2.0.1'!V:V)-COLUMN('Business Validation for 2.0.1'!A:A)+1,FALSE))</f>
        <v/>
      </c>
      <c r="M469" s="28" t="s">
        <v>4446</v>
      </c>
    </row>
    <row r="470" spans="1:13" x14ac:dyDescent="0.25">
      <c r="A470" s="28" t="s">
        <v>1116</v>
      </c>
      <c r="B470" s="28" t="s">
        <v>4449</v>
      </c>
      <c r="C470" s="28" t="str">
        <f t="shared" si="7"/>
        <v>s2md_BV314_1-1</v>
      </c>
      <c r="D470" s="28" t="s">
        <v>1155</v>
      </c>
      <c r="E470" s="28"/>
      <c r="F470" s="28"/>
      <c r="G470" s="28"/>
      <c r="H470" s="28"/>
      <c r="I470" s="28"/>
      <c r="J470" s="28" t="s">
        <v>4450</v>
      </c>
      <c r="K470" s="28" t="s">
        <v>1580</v>
      </c>
      <c r="L470" s="72" t="str">
        <f>IF(VLOOKUP(A470,'Business Validation for 2.0.1'!$A$2:$V$1000,COLUMN('Business Validation for 2.0.1'!V:V)-COLUMN('Business Validation for 2.0.1'!A:A)+1,FALSE)="","",VLOOKUP(A470,'Business Validation for 2.0.1'!$A$2:$V$1000,COLUMN('Business Validation for 2.0.1'!V:V)-COLUMN('Business Validation for 2.0.1'!A:A)+1,FALSE))</f>
        <v/>
      </c>
      <c r="M470" s="28" t="s">
        <v>4451</v>
      </c>
    </row>
    <row r="471" spans="1:13" x14ac:dyDescent="0.25">
      <c r="A471" s="28" t="s">
        <v>1116</v>
      </c>
      <c r="B471" s="28" t="s">
        <v>4452</v>
      </c>
      <c r="C471" s="28" t="str">
        <f t="shared" si="7"/>
        <v>s2md_BV314_1-2</v>
      </c>
      <c r="D471" s="28" t="s">
        <v>1163</v>
      </c>
      <c r="E471" s="28"/>
      <c r="F471" s="28"/>
      <c r="G471" s="28"/>
      <c r="H471" s="28"/>
      <c r="I471" s="28"/>
      <c r="J471" s="28" t="s">
        <v>4453</v>
      </c>
      <c r="K471" s="28" t="s">
        <v>1580</v>
      </c>
      <c r="L471" s="72" t="str">
        <f>IF(VLOOKUP(A471,'Business Validation for 2.0.1'!$A$2:$V$1000,COLUMN('Business Validation for 2.0.1'!V:V)-COLUMN('Business Validation for 2.0.1'!A:A)+1,FALSE)="","",VLOOKUP(A471,'Business Validation for 2.0.1'!$A$2:$V$1000,COLUMN('Business Validation for 2.0.1'!V:V)-COLUMN('Business Validation for 2.0.1'!A:A)+1,FALSE))</f>
        <v/>
      </c>
      <c r="M471" s="28" t="s">
        <v>4451</v>
      </c>
    </row>
    <row r="472" spans="1:13" x14ac:dyDescent="0.25">
      <c r="A472" s="28" t="s">
        <v>1116</v>
      </c>
      <c r="B472" s="28" t="s">
        <v>4454</v>
      </c>
      <c r="C472" s="28" t="str">
        <f t="shared" si="7"/>
        <v>s2md_BV314_1-3</v>
      </c>
      <c r="D472" s="28" t="s">
        <v>1159</v>
      </c>
      <c r="E472" s="28"/>
      <c r="F472" s="28"/>
      <c r="G472" s="28"/>
      <c r="H472" s="28"/>
      <c r="I472" s="28"/>
      <c r="J472" s="28" t="s">
        <v>4455</v>
      </c>
      <c r="K472" s="28" t="s">
        <v>1580</v>
      </c>
      <c r="L472" s="72" t="str">
        <f>IF(VLOOKUP(A472,'Business Validation for 2.0.1'!$A$2:$V$1000,COLUMN('Business Validation for 2.0.1'!V:V)-COLUMN('Business Validation for 2.0.1'!A:A)+1,FALSE)="","",VLOOKUP(A472,'Business Validation for 2.0.1'!$A$2:$V$1000,COLUMN('Business Validation for 2.0.1'!V:V)-COLUMN('Business Validation for 2.0.1'!A:A)+1,FALSE))</f>
        <v/>
      </c>
      <c r="M472" s="28" t="s">
        <v>4451</v>
      </c>
    </row>
    <row r="473" spans="1:13" x14ac:dyDescent="0.25">
      <c r="A473" s="28" t="s">
        <v>1116</v>
      </c>
      <c r="B473" s="28" t="s">
        <v>4456</v>
      </c>
      <c r="C473" s="28" t="str">
        <f t="shared" si="7"/>
        <v>s2md_BV314_1-4</v>
      </c>
      <c r="D473" s="28" t="s">
        <v>1165</v>
      </c>
      <c r="E473" s="28"/>
      <c r="F473" s="28"/>
      <c r="G473" s="28"/>
      <c r="H473" s="28"/>
      <c r="I473" s="28"/>
      <c r="J473" s="28" t="s">
        <v>4457</v>
      </c>
      <c r="K473" s="28" t="s">
        <v>1580</v>
      </c>
      <c r="L473" s="72" t="str">
        <f>IF(VLOOKUP(A473,'Business Validation for 2.0.1'!$A$2:$V$1000,COLUMN('Business Validation for 2.0.1'!V:V)-COLUMN('Business Validation for 2.0.1'!A:A)+1,FALSE)="","",VLOOKUP(A473,'Business Validation for 2.0.1'!$A$2:$V$1000,COLUMN('Business Validation for 2.0.1'!V:V)-COLUMN('Business Validation for 2.0.1'!A:A)+1,FALSE))</f>
        <v/>
      </c>
      <c r="M473" s="28" t="s">
        <v>4451</v>
      </c>
    </row>
    <row r="474" spans="1:13" x14ac:dyDescent="0.25">
      <c r="A474" s="28" t="s">
        <v>1116</v>
      </c>
      <c r="B474" s="28" t="s">
        <v>4458</v>
      </c>
      <c r="C474" s="28" t="str">
        <f t="shared" si="7"/>
        <v>s2md_BV314_1-5</v>
      </c>
      <c r="D474" s="28" t="s">
        <v>1161</v>
      </c>
      <c r="E474" s="28"/>
      <c r="F474" s="28"/>
      <c r="G474" s="28"/>
      <c r="H474" s="28"/>
      <c r="I474" s="28"/>
      <c r="J474" s="28" t="s">
        <v>4459</v>
      </c>
      <c r="K474" s="28" t="s">
        <v>1580</v>
      </c>
      <c r="L474" s="72" t="str">
        <f>IF(VLOOKUP(A474,'Business Validation for 2.0.1'!$A$2:$V$1000,COLUMN('Business Validation for 2.0.1'!V:V)-COLUMN('Business Validation for 2.0.1'!A:A)+1,FALSE)="","",VLOOKUP(A474,'Business Validation for 2.0.1'!$A$2:$V$1000,COLUMN('Business Validation for 2.0.1'!V:V)-COLUMN('Business Validation for 2.0.1'!A:A)+1,FALSE))</f>
        <v/>
      </c>
      <c r="M474" s="28" t="s">
        <v>4451</v>
      </c>
    </row>
    <row r="475" spans="1:13" x14ac:dyDescent="0.25">
      <c r="A475" s="28" t="s">
        <v>1116</v>
      </c>
      <c r="B475" s="28" t="s">
        <v>4460</v>
      </c>
      <c r="C475" s="28" t="str">
        <f t="shared" si="7"/>
        <v>s2md_BV314_1-6</v>
      </c>
      <c r="D475" s="28" t="s">
        <v>1164</v>
      </c>
      <c r="E475" s="28"/>
      <c r="F475" s="28"/>
      <c r="G475" s="28"/>
      <c r="H475" s="28"/>
      <c r="I475" s="28"/>
      <c r="J475" s="28" t="s">
        <v>4461</v>
      </c>
      <c r="K475" s="28" t="s">
        <v>1580</v>
      </c>
      <c r="L475" s="72" t="str">
        <f>IF(VLOOKUP(A475,'Business Validation for 2.0.1'!$A$2:$V$1000,COLUMN('Business Validation for 2.0.1'!V:V)-COLUMN('Business Validation for 2.0.1'!A:A)+1,FALSE)="","",VLOOKUP(A475,'Business Validation for 2.0.1'!$A$2:$V$1000,COLUMN('Business Validation for 2.0.1'!V:V)-COLUMN('Business Validation for 2.0.1'!A:A)+1,FALSE))</f>
        <v/>
      </c>
      <c r="M475" s="28" t="s">
        <v>4451</v>
      </c>
    </row>
    <row r="476" spans="1:13" x14ac:dyDescent="0.25">
      <c r="A476" s="28" t="s">
        <v>1116</v>
      </c>
      <c r="B476" s="28" t="s">
        <v>4462</v>
      </c>
      <c r="C476" s="28" t="str">
        <f t="shared" si="7"/>
        <v>s2md_BV314_1-7</v>
      </c>
      <c r="D476" s="28" t="s">
        <v>1162</v>
      </c>
      <c r="E476" s="28"/>
      <c r="F476" s="28"/>
      <c r="G476" s="28"/>
      <c r="H476" s="28"/>
      <c r="I476" s="28"/>
      <c r="J476" s="28" t="s">
        <v>4463</v>
      </c>
      <c r="K476" s="28" t="s">
        <v>1580</v>
      </c>
      <c r="L476" s="72" t="str">
        <f>IF(VLOOKUP(A476,'Business Validation for 2.0.1'!$A$2:$V$1000,COLUMN('Business Validation for 2.0.1'!V:V)-COLUMN('Business Validation for 2.0.1'!A:A)+1,FALSE)="","",VLOOKUP(A476,'Business Validation for 2.0.1'!$A$2:$V$1000,COLUMN('Business Validation for 2.0.1'!V:V)-COLUMN('Business Validation for 2.0.1'!A:A)+1,FALSE))</f>
        <v/>
      </c>
      <c r="M476" s="28" t="s">
        <v>4451</v>
      </c>
    </row>
    <row r="477" spans="1:13" x14ac:dyDescent="0.25">
      <c r="A477" s="28" t="s">
        <v>1116</v>
      </c>
      <c r="B477" s="28" t="s">
        <v>4464</v>
      </c>
      <c r="C477" s="28" t="str">
        <f t="shared" si="7"/>
        <v>s2md_BV314_1-8</v>
      </c>
      <c r="D477" s="28" t="s">
        <v>1166</v>
      </c>
      <c r="E477" s="28"/>
      <c r="F477" s="28"/>
      <c r="G477" s="28"/>
      <c r="H477" s="28"/>
      <c r="I477" s="28"/>
      <c r="J477" s="28" t="s">
        <v>4465</v>
      </c>
      <c r="K477" s="28" t="s">
        <v>1580</v>
      </c>
      <c r="L477" s="72" t="str">
        <f>IF(VLOOKUP(A477,'Business Validation for 2.0.1'!$A$2:$V$1000,COLUMN('Business Validation for 2.0.1'!V:V)-COLUMN('Business Validation for 2.0.1'!A:A)+1,FALSE)="","",VLOOKUP(A477,'Business Validation for 2.0.1'!$A$2:$V$1000,COLUMN('Business Validation for 2.0.1'!V:V)-COLUMN('Business Validation for 2.0.1'!A:A)+1,FALSE))</f>
        <v/>
      </c>
      <c r="M477" s="28" t="s">
        <v>4451</v>
      </c>
    </row>
    <row r="478" spans="1:13" x14ac:dyDescent="0.25">
      <c r="A478" s="28" t="s">
        <v>1117</v>
      </c>
      <c r="B478" s="28" t="s">
        <v>4466</v>
      </c>
      <c r="C478" s="28" t="str">
        <f t="shared" si="7"/>
        <v>s2md_BV314_2-1</v>
      </c>
      <c r="D478" s="28" t="s">
        <v>3786</v>
      </c>
      <c r="E478" s="28"/>
      <c r="F478" s="28"/>
      <c r="G478" s="28"/>
      <c r="H478" s="28"/>
      <c r="I478" s="28"/>
      <c r="J478" s="28" t="s">
        <v>4467</v>
      </c>
      <c r="K478" s="28" t="s">
        <v>1580</v>
      </c>
      <c r="L478" s="72" t="str">
        <f>IF(VLOOKUP(A478,'Business Validation for 2.0.1'!$A$2:$V$1000,COLUMN('Business Validation for 2.0.1'!V:V)-COLUMN('Business Validation for 2.0.1'!A:A)+1,FALSE)="","",VLOOKUP(A478,'Business Validation for 2.0.1'!$A$2:$V$1000,COLUMN('Business Validation for 2.0.1'!V:V)-COLUMN('Business Validation for 2.0.1'!A:A)+1,FALSE))</f>
        <v/>
      </c>
      <c r="M478" s="28" t="s">
        <v>4468</v>
      </c>
    </row>
    <row r="479" spans="1:13" x14ac:dyDescent="0.25">
      <c r="A479" s="28" t="s">
        <v>1117</v>
      </c>
      <c r="B479" s="28" t="s">
        <v>4469</v>
      </c>
      <c r="C479" s="28" t="str">
        <f t="shared" si="7"/>
        <v>s2md_BV314_2-2</v>
      </c>
      <c r="D479" s="28" t="s">
        <v>2865</v>
      </c>
      <c r="E479" s="28"/>
      <c r="F479" s="28"/>
      <c r="G479" s="28"/>
      <c r="H479" s="28"/>
      <c r="I479" s="28"/>
      <c r="J479" s="28" t="s">
        <v>4470</v>
      </c>
      <c r="K479" s="28" t="s">
        <v>1580</v>
      </c>
      <c r="L479" s="72" t="str">
        <f>IF(VLOOKUP(A479,'Business Validation for 2.0.1'!$A$2:$V$1000,COLUMN('Business Validation for 2.0.1'!V:V)-COLUMN('Business Validation for 2.0.1'!A:A)+1,FALSE)="","",VLOOKUP(A479,'Business Validation for 2.0.1'!$A$2:$V$1000,COLUMN('Business Validation for 2.0.1'!V:V)-COLUMN('Business Validation for 2.0.1'!A:A)+1,FALSE))</f>
        <v/>
      </c>
      <c r="M479" s="28" t="s">
        <v>4468</v>
      </c>
    </row>
    <row r="480" spans="1:13" x14ac:dyDescent="0.25">
      <c r="A480" s="28" t="s">
        <v>1120</v>
      </c>
      <c r="B480" s="28" t="s">
        <v>4471</v>
      </c>
      <c r="C480" s="28" t="str">
        <f t="shared" si="7"/>
        <v>s2md_BV315_1-1</v>
      </c>
      <c r="D480" s="28" t="s">
        <v>1155</v>
      </c>
      <c r="E480" s="28"/>
      <c r="F480" s="28"/>
      <c r="G480" s="28"/>
      <c r="H480" s="28"/>
      <c r="I480" s="28"/>
      <c r="J480" s="28" t="s">
        <v>4472</v>
      </c>
      <c r="K480" s="28" t="s">
        <v>1581</v>
      </c>
      <c r="L480" s="72" t="str">
        <f>IF(VLOOKUP(A480,'Business Validation for 2.0.1'!$A$2:$V$1000,COLUMN('Business Validation for 2.0.1'!V:V)-COLUMN('Business Validation for 2.0.1'!A:A)+1,FALSE)="","",VLOOKUP(A480,'Business Validation for 2.0.1'!$A$2:$V$1000,COLUMN('Business Validation for 2.0.1'!V:V)-COLUMN('Business Validation for 2.0.1'!A:A)+1,FALSE))</f>
        <v/>
      </c>
      <c r="M480" s="28" t="s">
        <v>4473</v>
      </c>
    </row>
    <row r="481" spans="1:13" x14ac:dyDescent="0.25">
      <c r="A481" s="28" t="s">
        <v>1120</v>
      </c>
      <c r="B481" s="28" t="s">
        <v>4474</v>
      </c>
      <c r="C481" s="28" t="str">
        <f t="shared" si="7"/>
        <v>s2md_BV315_1-2</v>
      </c>
      <c r="D481" s="28" t="s">
        <v>1163</v>
      </c>
      <c r="E481" s="28"/>
      <c r="F481" s="28"/>
      <c r="G481" s="28"/>
      <c r="H481" s="28"/>
      <c r="I481" s="28"/>
      <c r="J481" s="28" t="s">
        <v>4475</v>
      </c>
      <c r="K481" s="28" t="s">
        <v>1581</v>
      </c>
      <c r="L481" s="72" t="str">
        <f>IF(VLOOKUP(A481,'Business Validation for 2.0.1'!$A$2:$V$1000,COLUMN('Business Validation for 2.0.1'!V:V)-COLUMN('Business Validation for 2.0.1'!A:A)+1,FALSE)="","",VLOOKUP(A481,'Business Validation for 2.0.1'!$A$2:$V$1000,COLUMN('Business Validation for 2.0.1'!V:V)-COLUMN('Business Validation for 2.0.1'!A:A)+1,FALSE))</f>
        <v/>
      </c>
      <c r="M481" s="28" t="s">
        <v>4473</v>
      </c>
    </row>
    <row r="482" spans="1:13" x14ac:dyDescent="0.25">
      <c r="A482" s="28" t="s">
        <v>1120</v>
      </c>
      <c r="B482" s="28" t="s">
        <v>4476</v>
      </c>
      <c r="C482" s="28" t="str">
        <f t="shared" si="7"/>
        <v>s2md_BV315_1-3</v>
      </c>
      <c r="D482" s="28" t="s">
        <v>1159</v>
      </c>
      <c r="E482" s="28"/>
      <c r="F482" s="28"/>
      <c r="G482" s="28"/>
      <c r="H482" s="28"/>
      <c r="I482" s="28"/>
      <c r="J482" s="28" t="s">
        <v>4477</v>
      </c>
      <c r="K482" s="28" t="s">
        <v>1581</v>
      </c>
      <c r="L482" s="72" t="str">
        <f>IF(VLOOKUP(A482,'Business Validation for 2.0.1'!$A$2:$V$1000,COLUMN('Business Validation for 2.0.1'!V:V)-COLUMN('Business Validation for 2.0.1'!A:A)+1,FALSE)="","",VLOOKUP(A482,'Business Validation for 2.0.1'!$A$2:$V$1000,COLUMN('Business Validation for 2.0.1'!V:V)-COLUMN('Business Validation for 2.0.1'!A:A)+1,FALSE))</f>
        <v/>
      </c>
      <c r="M482" s="28" t="s">
        <v>4473</v>
      </c>
    </row>
    <row r="483" spans="1:13" x14ac:dyDescent="0.25">
      <c r="A483" s="28" t="s">
        <v>1120</v>
      </c>
      <c r="B483" s="28" t="s">
        <v>4478</v>
      </c>
      <c r="C483" s="28" t="str">
        <f t="shared" si="7"/>
        <v>s2md_BV315_1-4</v>
      </c>
      <c r="D483" s="28" t="s">
        <v>1165</v>
      </c>
      <c r="E483" s="28"/>
      <c r="F483" s="28"/>
      <c r="G483" s="28"/>
      <c r="H483" s="28"/>
      <c r="I483" s="28"/>
      <c r="J483" s="28" t="s">
        <v>4479</v>
      </c>
      <c r="K483" s="28" t="s">
        <v>1581</v>
      </c>
      <c r="L483" s="72" t="str">
        <f>IF(VLOOKUP(A483,'Business Validation for 2.0.1'!$A$2:$V$1000,COLUMN('Business Validation for 2.0.1'!V:V)-COLUMN('Business Validation for 2.0.1'!A:A)+1,FALSE)="","",VLOOKUP(A483,'Business Validation for 2.0.1'!$A$2:$V$1000,COLUMN('Business Validation for 2.0.1'!V:V)-COLUMN('Business Validation for 2.0.1'!A:A)+1,FALSE))</f>
        <v/>
      </c>
      <c r="M483" s="28" t="s">
        <v>4473</v>
      </c>
    </row>
    <row r="484" spans="1:13" x14ac:dyDescent="0.25">
      <c r="A484" s="28" t="s">
        <v>1120</v>
      </c>
      <c r="B484" s="28" t="s">
        <v>4480</v>
      </c>
      <c r="C484" s="28" t="str">
        <f t="shared" si="7"/>
        <v>s2md_BV315_1-5</v>
      </c>
      <c r="D484" s="28" t="s">
        <v>1161</v>
      </c>
      <c r="E484" s="28"/>
      <c r="F484" s="28"/>
      <c r="G484" s="28"/>
      <c r="H484" s="28"/>
      <c r="I484" s="28"/>
      <c r="J484" s="28" t="s">
        <v>4481</v>
      </c>
      <c r="K484" s="28" t="s">
        <v>1581</v>
      </c>
      <c r="L484" s="72" t="str">
        <f>IF(VLOOKUP(A484,'Business Validation for 2.0.1'!$A$2:$V$1000,COLUMN('Business Validation for 2.0.1'!V:V)-COLUMN('Business Validation for 2.0.1'!A:A)+1,FALSE)="","",VLOOKUP(A484,'Business Validation for 2.0.1'!$A$2:$V$1000,COLUMN('Business Validation for 2.0.1'!V:V)-COLUMN('Business Validation for 2.0.1'!A:A)+1,FALSE))</f>
        <v/>
      </c>
      <c r="M484" s="28" t="s">
        <v>4473</v>
      </c>
    </row>
    <row r="485" spans="1:13" x14ac:dyDescent="0.25">
      <c r="A485" s="28" t="s">
        <v>1120</v>
      </c>
      <c r="B485" s="28" t="s">
        <v>4482</v>
      </c>
      <c r="C485" s="28" t="str">
        <f t="shared" si="7"/>
        <v>s2md_BV315_1-6</v>
      </c>
      <c r="D485" s="28" t="s">
        <v>1164</v>
      </c>
      <c r="E485" s="28"/>
      <c r="F485" s="28"/>
      <c r="G485" s="28"/>
      <c r="H485" s="28"/>
      <c r="I485" s="28"/>
      <c r="J485" s="28" t="s">
        <v>4483</v>
      </c>
      <c r="K485" s="28" t="s">
        <v>1581</v>
      </c>
      <c r="L485" s="72" t="str">
        <f>IF(VLOOKUP(A485,'Business Validation for 2.0.1'!$A$2:$V$1000,COLUMN('Business Validation for 2.0.1'!V:V)-COLUMN('Business Validation for 2.0.1'!A:A)+1,FALSE)="","",VLOOKUP(A485,'Business Validation for 2.0.1'!$A$2:$V$1000,COLUMN('Business Validation for 2.0.1'!V:V)-COLUMN('Business Validation for 2.0.1'!A:A)+1,FALSE))</f>
        <v/>
      </c>
      <c r="M485" s="28" t="s">
        <v>4473</v>
      </c>
    </row>
    <row r="486" spans="1:13" x14ac:dyDescent="0.25">
      <c r="A486" s="28" t="s">
        <v>1120</v>
      </c>
      <c r="B486" s="28" t="s">
        <v>4484</v>
      </c>
      <c r="C486" s="28" t="str">
        <f t="shared" si="7"/>
        <v>s2md_BV315_1-7</v>
      </c>
      <c r="D486" s="28" t="s">
        <v>1162</v>
      </c>
      <c r="E486" s="28"/>
      <c r="F486" s="28"/>
      <c r="G486" s="28"/>
      <c r="H486" s="28"/>
      <c r="I486" s="28"/>
      <c r="J486" s="28" t="s">
        <v>4485</v>
      </c>
      <c r="K486" s="28" t="s">
        <v>1581</v>
      </c>
      <c r="L486" s="72" t="str">
        <f>IF(VLOOKUP(A486,'Business Validation for 2.0.1'!$A$2:$V$1000,COLUMN('Business Validation for 2.0.1'!V:V)-COLUMN('Business Validation for 2.0.1'!A:A)+1,FALSE)="","",VLOOKUP(A486,'Business Validation for 2.0.1'!$A$2:$V$1000,COLUMN('Business Validation for 2.0.1'!V:V)-COLUMN('Business Validation for 2.0.1'!A:A)+1,FALSE))</f>
        <v/>
      </c>
      <c r="M486" s="28" t="s">
        <v>4473</v>
      </c>
    </row>
    <row r="487" spans="1:13" x14ac:dyDescent="0.25">
      <c r="A487" s="28" t="s">
        <v>1120</v>
      </c>
      <c r="B487" s="28" t="s">
        <v>4486</v>
      </c>
      <c r="C487" s="28" t="str">
        <f t="shared" si="7"/>
        <v>s2md_BV315_1-8</v>
      </c>
      <c r="D487" s="28" t="s">
        <v>1166</v>
      </c>
      <c r="E487" s="28"/>
      <c r="F487" s="28"/>
      <c r="G487" s="28"/>
      <c r="H487" s="28"/>
      <c r="I487" s="28"/>
      <c r="J487" s="28" t="s">
        <v>4487</v>
      </c>
      <c r="K487" s="28" t="s">
        <v>1581</v>
      </c>
      <c r="L487" s="72" t="str">
        <f>IF(VLOOKUP(A487,'Business Validation for 2.0.1'!$A$2:$V$1000,COLUMN('Business Validation for 2.0.1'!V:V)-COLUMN('Business Validation for 2.0.1'!A:A)+1,FALSE)="","",VLOOKUP(A487,'Business Validation for 2.0.1'!$A$2:$V$1000,COLUMN('Business Validation for 2.0.1'!V:V)-COLUMN('Business Validation for 2.0.1'!A:A)+1,FALSE))</f>
        <v/>
      </c>
      <c r="M487" s="28" t="s">
        <v>4473</v>
      </c>
    </row>
    <row r="488" spans="1:13" x14ac:dyDescent="0.25">
      <c r="A488" s="28" t="s">
        <v>1121</v>
      </c>
      <c r="B488" s="28" t="s">
        <v>4488</v>
      </c>
      <c r="C488" s="28" t="str">
        <f t="shared" si="7"/>
        <v>s2md_BV315_2-1</v>
      </c>
      <c r="D488" s="28" t="s">
        <v>3786</v>
      </c>
      <c r="E488" s="28"/>
      <c r="F488" s="28"/>
      <c r="G488" s="28"/>
      <c r="H488" s="28"/>
      <c r="I488" s="28"/>
      <c r="J488" s="28" t="s">
        <v>4489</v>
      </c>
      <c r="K488" s="28" t="s">
        <v>1581</v>
      </c>
      <c r="L488" s="72" t="str">
        <f>IF(VLOOKUP(A488,'Business Validation for 2.0.1'!$A$2:$V$1000,COLUMN('Business Validation for 2.0.1'!V:V)-COLUMN('Business Validation for 2.0.1'!A:A)+1,FALSE)="","",VLOOKUP(A488,'Business Validation for 2.0.1'!$A$2:$V$1000,COLUMN('Business Validation for 2.0.1'!V:V)-COLUMN('Business Validation for 2.0.1'!A:A)+1,FALSE))</f>
        <v/>
      </c>
      <c r="M488" s="28" t="s">
        <v>4490</v>
      </c>
    </row>
    <row r="489" spans="1:13" x14ac:dyDescent="0.25">
      <c r="A489" s="28" t="s">
        <v>1121</v>
      </c>
      <c r="B489" s="28" t="s">
        <v>4491</v>
      </c>
      <c r="C489" s="28" t="str">
        <f t="shared" si="7"/>
        <v>s2md_BV315_2-2</v>
      </c>
      <c r="D489" s="28" t="s">
        <v>2865</v>
      </c>
      <c r="E489" s="28"/>
      <c r="F489" s="28"/>
      <c r="G489" s="28"/>
      <c r="H489" s="28"/>
      <c r="I489" s="28"/>
      <c r="J489" s="28" t="s">
        <v>4492</v>
      </c>
      <c r="K489" s="28" t="s">
        <v>1581</v>
      </c>
      <c r="L489" s="72" t="str">
        <f>IF(VLOOKUP(A489,'Business Validation for 2.0.1'!$A$2:$V$1000,COLUMN('Business Validation for 2.0.1'!V:V)-COLUMN('Business Validation for 2.0.1'!A:A)+1,FALSE)="","",VLOOKUP(A489,'Business Validation for 2.0.1'!$A$2:$V$1000,COLUMN('Business Validation for 2.0.1'!V:V)-COLUMN('Business Validation for 2.0.1'!A:A)+1,FALSE))</f>
        <v/>
      </c>
      <c r="M489" s="28" t="s">
        <v>4490</v>
      </c>
    </row>
    <row r="490" spans="1:13" x14ac:dyDescent="0.25">
      <c r="A490" s="28" t="s">
        <v>1122</v>
      </c>
      <c r="B490" s="28" t="s">
        <v>4493</v>
      </c>
      <c r="C490" s="28" t="str">
        <f t="shared" si="7"/>
        <v>s2md_BV316_1-1</v>
      </c>
      <c r="D490" s="28" t="s">
        <v>1155</v>
      </c>
      <c r="E490" s="28"/>
      <c r="F490" s="28"/>
      <c r="G490" s="28"/>
      <c r="H490" s="28"/>
      <c r="I490" s="28"/>
      <c r="J490" s="28" t="s">
        <v>4494</v>
      </c>
      <c r="K490" s="28" t="s">
        <v>1581</v>
      </c>
      <c r="L490" s="72" t="str">
        <f>IF(VLOOKUP(A490,'Business Validation for 2.0.1'!$A$2:$V$1000,COLUMN('Business Validation for 2.0.1'!V:V)-COLUMN('Business Validation for 2.0.1'!A:A)+1,FALSE)="","",VLOOKUP(A490,'Business Validation for 2.0.1'!$A$2:$V$1000,COLUMN('Business Validation for 2.0.1'!V:V)-COLUMN('Business Validation for 2.0.1'!A:A)+1,FALSE))</f>
        <v/>
      </c>
      <c r="M490" s="28" t="s">
        <v>4495</v>
      </c>
    </row>
    <row r="491" spans="1:13" x14ac:dyDescent="0.25">
      <c r="A491" s="28" t="s">
        <v>1122</v>
      </c>
      <c r="B491" s="28" t="s">
        <v>4496</v>
      </c>
      <c r="C491" s="28" t="str">
        <f t="shared" si="7"/>
        <v>s2md_BV316_1-2</v>
      </c>
      <c r="D491" s="28" t="s">
        <v>1163</v>
      </c>
      <c r="E491" s="28"/>
      <c r="F491" s="28"/>
      <c r="G491" s="28"/>
      <c r="H491" s="28"/>
      <c r="I491" s="28"/>
      <c r="J491" s="28" t="s">
        <v>4497</v>
      </c>
      <c r="K491" s="28" t="s">
        <v>1581</v>
      </c>
      <c r="L491" s="72" t="str">
        <f>IF(VLOOKUP(A491,'Business Validation for 2.0.1'!$A$2:$V$1000,COLUMN('Business Validation for 2.0.1'!V:V)-COLUMN('Business Validation for 2.0.1'!A:A)+1,FALSE)="","",VLOOKUP(A491,'Business Validation for 2.0.1'!$A$2:$V$1000,COLUMN('Business Validation for 2.0.1'!V:V)-COLUMN('Business Validation for 2.0.1'!A:A)+1,FALSE))</f>
        <v/>
      </c>
      <c r="M491" s="28" t="s">
        <v>4495</v>
      </c>
    </row>
    <row r="492" spans="1:13" x14ac:dyDescent="0.25">
      <c r="A492" s="28" t="s">
        <v>1122</v>
      </c>
      <c r="B492" s="28" t="s">
        <v>4498</v>
      </c>
      <c r="C492" s="28" t="str">
        <f t="shared" si="7"/>
        <v>s2md_BV316_1-3</v>
      </c>
      <c r="D492" s="28" t="s">
        <v>1159</v>
      </c>
      <c r="E492" s="28"/>
      <c r="F492" s="28"/>
      <c r="G492" s="28"/>
      <c r="H492" s="28"/>
      <c r="I492" s="28"/>
      <c r="J492" s="28" t="s">
        <v>4499</v>
      </c>
      <c r="K492" s="28" t="s">
        <v>1581</v>
      </c>
      <c r="L492" s="72" t="str">
        <f>IF(VLOOKUP(A492,'Business Validation for 2.0.1'!$A$2:$V$1000,COLUMN('Business Validation for 2.0.1'!V:V)-COLUMN('Business Validation for 2.0.1'!A:A)+1,FALSE)="","",VLOOKUP(A492,'Business Validation for 2.0.1'!$A$2:$V$1000,COLUMN('Business Validation for 2.0.1'!V:V)-COLUMN('Business Validation for 2.0.1'!A:A)+1,FALSE))</f>
        <v/>
      </c>
      <c r="M492" s="28" t="s">
        <v>4495</v>
      </c>
    </row>
    <row r="493" spans="1:13" x14ac:dyDescent="0.25">
      <c r="A493" s="28" t="s">
        <v>1122</v>
      </c>
      <c r="B493" s="28" t="s">
        <v>4500</v>
      </c>
      <c r="C493" s="28" t="str">
        <f t="shared" si="7"/>
        <v>s2md_BV316_1-4</v>
      </c>
      <c r="D493" s="28" t="s">
        <v>1165</v>
      </c>
      <c r="E493" s="28"/>
      <c r="F493" s="28"/>
      <c r="G493" s="28"/>
      <c r="H493" s="28"/>
      <c r="I493" s="28"/>
      <c r="J493" s="28" t="s">
        <v>4501</v>
      </c>
      <c r="K493" s="28" t="s">
        <v>1581</v>
      </c>
      <c r="L493" s="72" t="str">
        <f>IF(VLOOKUP(A493,'Business Validation for 2.0.1'!$A$2:$V$1000,COLUMN('Business Validation for 2.0.1'!V:V)-COLUMN('Business Validation for 2.0.1'!A:A)+1,FALSE)="","",VLOOKUP(A493,'Business Validation for 2.0.1'!$A$2:$V$1000,COLUMN('Business Validation for 2.0.1'!V:V)-COLUMN('Business Validation for 2.0.1'!A:A)+1,FALSE))</f>
        <v/>
      </c>
      <c r="M493" s="28" t="s">
        <v>4495</v>
      </c>
    </row>
    <row r="494" spans="1:13" x14ac:dyDescent="0.25">
      <c r="A494" s="28" t="s">
        <v>1122</v>
      </c>
      <c r="B494" s="28" t="s">
        <v>4502</v>
      </c>
      <c r="C494" s="28" t="str">
        <f t="shared" si="7"/>
        <v>s2md_BV316_1-5</v>
      </c>
      <c r="D494" s="28" t="s">
        <v>1161</v>
      </c>
      <c r="E494" s="28"/>
      <c r="F494" s="28"/>
      <c r="G494" s="28"/>
      <c r="H494" s="28"/>
      <c r="I494" s="28"/>
      <c r="J494" s="28" t="s">
        <v>4503</v>
      </c>
      <c r="K494" s="28" t="s">
        <v>1581</v>
      </c>
      <c r="L494" s="72" t="str">
        <f>IF(VLOOKUP(A494,'Business Validation for 2.0.1'!$A$2:$V$1000,COLUMN('Business Validation for 2.0.1'!V:V)-COLUMN('Business Validation for 2.0.1'!A:A)+1,FALSE)="","",VLOOKUP(A494,'Business Validation for 2.0.1'!$A$2:$V$1000,COLUMN('Business Validation for 2.0.1'!V:V)-COLUMN('Business Validation for 2.0.1'!A:A)+1,FALSE))</f>
        <v/>
      </c>
      <c r="M494" s="28" t="s">
        <v>4495</v>
      </c>
    </row>
    <row r="495" spans="1:13" x14ac:dyDescent="0.25">
      <c r="A495" s="28" t="s">
        <v>1122</v>
      </c>
      <c r="B495" s="28" t="s">
        <v>4504</v>
      </c>
      <c r="C495" s="28" t="str">
        <f t="shared" si="7"/>
        <v>s2md_BV316_1-6</v>
      </c>
      <c r="D495" s="28" t="s">
        <v>1164</v>
      </c>
      <c r="E495" s="28"/>
      <c r="F495" s="28"/>
      <c r="G495" s="28"/>
      <c r="H495" s="28"/>
      <c r="I495" s="28"/>
      <c r="J495" s="28" t="s">
        <v>4505</v>
      </c>
      <c r="K495" s="28" t="s">
        <v>1581</v>
      </c>
      <c r="L495" s="72" t="str">
        <f>IF(VLOOKUP(A495,'Business Validation for 2.0.1'!$A$2:$V$1000,COLUMN('Business Validation for 2.0.1'!V:V)-COLUMN('Business Validation for 2.0.1'!A:A)+1,FALSE)="","",VLOOKUP(A495,'Business Validation for 2.0.1'!$A$2:$V$1000,COLUMN('Business Validation for 2.0.1'!V:V)-COLUMN('Business Validation for 2.0.1'!A:A)+1,FALSE))</f>
        <v/>
      </c>
      <c r="M495" s="28" t="s">
        <v>4495</v>
      </c>
    </row>
    <row r="496" spans="1:13" x14ac:dyDescent="0.25">
      <c r="A496" s="28" t="s">
        <v>1122</v>
      </c>
      <c r="B496" s="28" t="s">
        <v>4506</v>
      </c>
      <c r="C496" s="28" t="str">
        <f t="shared" si="7"/>
        <v>s2md_BV316_1-7</v>
      </c>
      <c r="D496" s="28" t="s">
        <v>1162</v>
      </c>
      <c r="E496" s="28"/>
      <c r="F496" s="28"/>
      <c r="G496" s="28"/>
      <c r="H496" s="28"/>
      <c r="I496" s="28"/>
      <c r="J496" s="28" t="s">
        <v>4507</v>
      </c>
      <c r="K496" s="28" t="s">
        <v>1581</v>
      </c>
      <c r="L496" s="72" t="str">
        <f>IF(VLOOKUP(A496,'Business Validation for 2.0.1'!$A$2:$V$1000,COLUMN('Business Validation for 2.0.1'!V:V)-COLUMN('Business Validation for 2.0.1'!A:A)+1,FALSE)="","",VLOOKUP(A496,'Business Validation for 2.0.1'!$A$2:$V$1000,COLUMN('Business Validation for 2.0.1'!V:V)-COLUMN('Business Validation for 2.0.1'!A:A)+1,FALSE))</f>
        <v/>
      </c>
      <c r="M496" s="28" t="s">
        <v>4495</v>
      </c>
    </row>
    <row r="497" spans="1:13" x14ac:dyDescent="0.25">
      <c r="A497" s="28" t="s">
        <v>1122</v>
      </c>
      <c r="B497" s="28" t="s">
        <v>4508</v>
      </c>
      <c r="C497" s="28" t="str">
        <f t="shared" si="7"/>
        <v>s2md_BV316_1-8</v>
      </c>
      <c r="D497" s="28" t="s">
        <v>1166</v>
      </c>
      <c r="E497" s="28"/>
      <c r="F497" s="28"/>
      <c r="G497" s="28"/>
      <c r="H497" s="28"/>
      <c r="I497" s="28"/>
      <c r="J497" s="28" t="s">
        <v>4509</v>
      </c>
      <c r="K497" s="28" t="s">
        <v>1581</v>
      </c>
      <c r="L497" s="72" t="str">
        <f>IF(VLOOKUP(A497,'Business Validation for 2.0.1'!$A$2:$V$1000,COLUMN('Business Validation for 2.0.1'!V:V)-COLUMN('Business Validation for 2.0.1'!A:A)+1,FALSE)="","",VLOOKUP(A497,'Business Validation for 2.0.1'!$A$2:$V$1000,COLUMN('Business Validation for 2.0.1'!V:V)-COLUMN('Business Validation for 2.0.1'!A:A)+1,FALSE))</f>
        <v/>
      </c>
      <c r="M497" s="28" t="s">
        <v>4495</v>
      </c>
    </row>
    <row r="498" spans="1:13" x14ac:dyDescent="0.25">
      <c r="A498" s="28" t="s">
        <v>1123</v>
      </c>
      <c r="B498" s="28" t="s">
        <v>4510</v>
      </c>
      <c r="C498" s="28" t="str">
        <f t="shared" si="7"/>
        <v>s2md_BV316_2-1</v>
      </c>
      <c r="D498" s="28" t="s">
        <v>3786</v>
      </c>
      <c r="E498" s="28"/>
      <c r="F498" s="28"/>
      <c r="G498" s="28"/>
      <c r="H498" s="28"/>
      <c r="I498" s="28"/>
      <c r="J498" s="28" t="s">
        <v>4511</v>
      </c>
      <c r="K498" s="28" t="s">
        <v>1581</v>
      </c>
      <c r="L498" s="72" t="str">
        <f>IF(VLOOKUP(A498,'Business Validation for 2.0.1'!$A$2:$V$1000,COLUMN('Business Validation for 2.0.1'!V:V)-COLUMN('Business Validation for 2.0.1'!A:A)+1,FALSE)="","",VLOOKUP(A498,'Business Validation for 2.0.1'!$A$2:$V$1000,COLUMN('Business Validation for 2.0.1'!V:V)-COLUMN('Business Validation for 2.0.1'!A:A)+1,FALSE))</f>
        <v/>
      </c>
      <c r="M498" s="28" t="s">
        <v>4512</v>
      </c>
    </row>
    <row r="499" spans="1:13" x14ac:dyDescent="0.25">
      <c r="A499" s="28" t="s">
        <v>1123</v>
      </c>
      <c r="B499" s="28" t="s">
        <v>4513</v>
      </c>
      <c r="C499" s="28" t="str">
        <f t="shared" si="7"/>
        <v>s2md_BV316_2-2</v>
      </c>
      <c r="D499" s="28" t="s">
        <v>2865</v>
      </c>
      <c r="E499" s="28"/>
      <c r="F499" s="28"/>
      <c r="G499" s="28"/>
      <c r="H499" s="28"/>
      <c r="I499" s="28"/>
      <c r="J499" s="28" t="s">
        <v>4514</v>
      </c>
      <c r="K499" s="28" t="s">
        <v>1581</v>
      </c>
      <c r="L499" s="72" t="str">
        <f>IF(VLOOKUP(A499,'Business Validation for 2.0.1'!$A$2:$V$1000,COLUMN('Business Validation for 2.0.1'!V:V)-COLUMN('Business Validation for 2.0.1'!A:A)+1,FALSE)="","",VLOOKUP(A499,'Business Validation for 2.0.1'!$A$2:$V$1000,COLUMN('Business Validation for 2.0.1'!V:V)-COLUMN('Business Validation for 2.0.1'!A:A)+1,FALSE))</f>
        <v/>
      </c>
      <c r="M499" s="28" t="s">
        <v>4512</v>
      </c>
    </row>
    <row r="500" spans="1:13" x14ac:dyDescent="0.25">
      <c r="A500" s="28" t="s">
        <v>1124</v>
      </c>
      <c r="B500" s="28" t="s">
        <v>4515</v>
      </c>
      <c r="C500" s="28" t="str">
        <f t="shared" si="7"/>
        <v>s2md_BV317_1-1</v>
      </c>
      <c r="D500" s="28" t="s">
        <v>1155</v>
      </c>
      <c r="E500" s="28"/>
      <c r="F500" s="28"/>
      <c r="G500" s="28"/>
      <c r="H500" s="28"/>
      <c r="I500" s="28"/>
      <c r="J500" s="28" t="s">
        <v>4516</v>
      </c>
      <c r="K500" s="28" t="s">
        <v>1582</v>
      </c>
      <c r="L500" s="72" t="str">
        <f>IF(VLOOKUP(A500,'Business Validation for 2.0.1'!$A$2:$V$1000,COLUMN('Business Validation for 2.0.1'!V:V)-COLUMN('Business Validation for 2.0.1'!A:A)+1,FALSE)="","",VLOOKUP(A500,'Business Validation for 2.0.1'!$A$2:$V$1000,COLUMN('Business Validation for 2.0.1'!V:V)-COLUMN('Business Validation for 2.0.1'!A:A)+1,FALSE))</f>
        <v/>
      </c>
      <c r="M500" s="28" t="s">
        <v>4517</v>
      </c>
    </row>
    <row r="501" spans="1:13" x14ac:dyDescent="0.25">
      <c r="A501" s="28" t="s">
        <v>1124</v>
      </c>
      <c r="B501" s="28" t="s">
        <v>4518</v>
      </c>
      <c r="C501" s="28" t="str">
        <f t="shared" si="7"/>
        <v>s2md_BV317_1-2</v>
      </c>
      <c r="D501" s="28" t="s">
        <v>1163</v>
      </c>
      <c r="E501" s="28"/>
      <c r="F501" s="28"/>
      <c r="G501" s="28"/>
      <c r="H501" s="28"/>
      <c r="I501" s="28"/>
      <c r="J501" s="28" t="s">
        <v>4519</v>
      </c>
      <c r="K501" s="28" t="s">
        <v>1582</v>
      </c>
      <c r="L501" s="72" t="str">
        <f>IF(VLOOKUP(A501,'Business Validation for 2.0.1'!$A$2:$V$1000,COLUMN('Business Validation for 2.0.1'!V:V)-COLUMN('Business Validation for 2.0.1'!A:A)+1,FALSE)="","",VLOOKUP(A501,'Business Validation for 2.0.1'!$A$2:$V$1000,COLUMN('Business Validation for 2.0.1'!V:V)-COLUMN('Business Validation for 2.0.1'!A:A)+1,FALSE))</f>
        <v/>
      </c>
      <c r="M501" s="28" t="s">
        <v>4517</v>
      </c>
    </row>
    <row r="502" spans="1:13" x14ac:dyDescent="0.25">
      <c r="A502" s="28" t="s">
        <v>1124</v>
      </c>
      <c r="B502" s="28" t="s">
        <v>4520</v>
      </c>
      <c r="C502" s="28" t="str">
        <f t="shared" si="7"/>
        <v>s2md_BV317_1-3</v>
      </c>
      <c r="D502" s="28" t="s">
        <v>1159</v>
      </c>
      <c r="E502" s="28"/>
      <c r="F502" s="28"/>
      <c r="G502" s="28"/>
      <c r="H502" s="28"/>
      <c r="I502" s="28"/>
      <c r="J502" s="28" t="s">
        <v>4521</v>
      </c>
      <c r="K502" s="28" t="s">
        <v>1582</v>
      </c>
      <c r="L502" s="72" t="str">
        <f>IF(VLOOKUP(A502,'Business Validation for 2.0.1'!$A$2:$V$1000,COLUMN('Business Validation for 2.0.1'!V:V)-COLUMN('Business Validation for 2.0.1'!A:A)+1,FALSE)="","",VLOOKUP(A502,'Business Validation for 2.0.1'!$A$2:$V$1000,COLUMN('Business Validation for 2.0.1'!V:V)-COLUMN('Business Validation for 2.0.1'!A:A)+1,FALSE))</f>
        <v/>
      </c>
      <c r="M502" s="28" t="s">
        <v>4517</v>
      </c>
    </row>
    <row r="503" spans="1:13" x14ac:dyDescent="0.25">
      <c r="A503" s="28" t="s">
        <v>1124</v>
      </c>
      <c r="B503" s="28" t="s">
        <v>4522</v>
      </c>
      <c r="C503" s="28" t="str">
        <f t="shared" si="7"/>
        <v>s2md_BV317_1-4</v>
      </c>
      <c r="D503" s="28" t="s">
        <v>1165</v>
      </c>
      <c r="E503" s="28"/>
      <c r="F503" s="28"/>
      <c r="G503" s="28"/>
      <c r="H503" s="28"/>
      <c r="I503" s="28"/>
      <c r="J503" s="28" t="s">
        <v>4523</v>
      </c>
      <c r="K503" s="28" t="s">
        <v>1582</v>
      </c>
      <c r="L503" s="72" t="str">
        <f>IF(VLOOKUP(A503,'Business Validation for 2.0.1'!$A$2:$V$1000,COLUMN('Business Validation for 2.0.1'!V:V)-COLUMN('Business Validation for 2.0.1'!A:A)+1,FALSE)="","",VLOOKUP(A503,'Business Validation for 2.0.1'!$A$2:$V$1000,COLUMN('Business Validation for 2.0.1'!V:V)-COLUMN('Business Validation for 2.0.1'!A:A)+1,FALSE))</f>
        <v/>
      </c>
      <c r="M503" s="28" t="s">
        <v>4517</v>
      </c>
    </row>
    <row r="504" spans="1:13" x14ac:dyDescent="0.25">
      <c r="A504" s="28" t="s">
        <v>1124</v>
      </c>
      <c r="B504" s="28" t="s">
        <v>4524</v>
      </c>
      <c r="C504" s="28" t="str">
        <f t="shared" si="7"/>
        <v>s2md_BV317_1-5</v>
      </c>
      <c r="D504" s="28" t="s">
        <v>1161</v>
      </c>
      <c r="E504" s="28"/>
      <c r="F504" s="28"/>
      <c r="G504" s="28"/>
      <c r="H504" s="28"/>
      <c r="I504" s="28"/>
      <c r="J504" s="28" t="s">
        <v>4525</v>
      </c>
      <c r="K504" s="28" t="s">
        <v>1582</v>
      </c>
      <c r="L504" s="72" t="str">
        <f>IF(VLOOKUP(A504,'Business Validation for 2.0.1'!$A$2:$V$1000,COLUMN('Business Validation for 2.0.1'!V:V)-COLUMN('Business Validation for 2.0.1'!A:A)+1,FALSE)="","",VLOOKUP(A504,'Business Validation for 2.0.1'!$A$2:$V$1000,COLUMN('Business Validation for 2.0.1'!V:V)-COLUMN('Business Validation for 2.0.1'!A:A)+1,FALSE))</f>
        <v/>
      </c>
      <c r="M504" s="28" t="s">
        <v>4517</v>
      </c>
    </row>
    <row r="505" spans="1:13" x14ac:dyDescent="0.25">
      <c r="A505" s="28" t="s">
        <v>1124</v>
      </c>
      <c r="B505" s="28" t="s">
        <v>4526</v>
      </c>
      <c r="C505" s="28" t="str">
        <f t="shared" si="7"/>
        <v>s2md_BV317_1-6</v>
      </c>
      <c r="D505" s="28" t="s">
        <v>1164</v>
      </c>
      <c r="E505" s="28"/>
      <c r="F505" s="28"/>
      <c r="G505" s="28"/>
      <c r="H505" s="28"/>
      <c r="I505" s="28"/>
      <c r="J505" s="28" t="s">
        <v>4527</v>
      </c>
      <c r="K505" s="28" t="s">
        <v>1582</v>
      </c>
      <c r="L505" s="72" t="str">
        <f>IF(VLOOKUP(A505,'Business Validation for 2.0.1'!$A$2:$V$1000,COLUMN('Business Validation for 2.0.1'!V:V)-COLUMN('Business Validation for 2.0.1'!A:A)+1,FALSE)="","",VLOOKUP(A505,'Business Validation for 2.0.1'!$A$2:$V$1000,COLUMN('Business Validation for 2.0.1'!V:V)-COLUMN('Business Validation for 2.0.1'!A:A)+1,FALSE))</f>
        <v/>
      </c>
      <c r="M505" s="28" t="s">
        <v>4517</v>
      </c>
    </row>
    <row r="506" spans="1:13" x14ac:dyDescent="0.25">
      <c r="A506" s="28" t="s">
        <v>1124</v>
      </c>
      <c r="B506" s="28" t="s">
        <v>4528</v>
      </c>
      <c r="C506" s="28" t="str">
        <f t="shared" si="7"/>
        <v>s2md_BV317_1-7</v>
      </c>
      <c r="D506" s="28" t="s">
        <v>1162</v>
      </c>
      <c r="E506" s="28"/>
      <c r="F506" s="28"/>
      <c r="G506" s="28"/>
      <c r="H506" s="28"/>
      <c r="I506" s="28"/>
      <c r="J506" s="28" t="s">
        <v>4529</v>
      </c>
      <c r="K506" s="28" t="s">
        <v>1582</v>
      </c>
      <c r="L506" s="72" t="str">
        <f>IF(VLOOKUP(A506,'Business Validation for 2.0.1'!$A$2:$V$1000,COLUMN('Business Validation for 2.0.1'!V:V)-COLUMN('Business Validation for 2.0.1'!A:A)+1,FALSE)="","",VLOOKUP(A506,'Business Validation for 2.0.1'!$A$2:$V$1000,COLUMN('Business Validation for 2.0.1'!V:V)-COLUMN('Business Validation for 2.0.1'!A:A)+1,FALSE))</f>
        <v/>
      </c>
      <c r="M506" s="28" t="s">
        <v>4517</v>
      </c>
    </row>
    <row r="507" spans="1:13" x14ac:dyDescent="0.25">
      <c r="A507" s="28" t="s">
        <v>1124</v>
      </c>
      <c r="B507" s="28" t="s">
        <v>4530</v>
      </c>
      <c r="C507" s="28" t="str">
        <f t="shared" si="7"/>
        <v>s2md_BV317_1-8</v>
      </c>
      <c r="D507" s="28" t="s">
        <v>1166</v>
      </c>
      <c r="E507" s="28"/>
      <c r="F507" s="28"/>
      <c r="G507" s="28"/>
      <c r="H507" s="28"/>
      <c r="I507" s="28"/>
      <c r="J507" s="28" t="s">
        <v>4531</v>
      </c>
      <c r="K507" s="28" t="s">
        <v>1582</v>
      </c>
      <c r="L507" s="72" t="str">
        <f>IF(VLOOKUP(A507,'Business Validation for 2.0.1'!$A$2:$V$1000,COLUMN('Business Validation for 2.0.1'!V:V)-COLUMN('Business Validation for 2.0.1'!A:A)+1,FALSE)="","",VLOOKUP(A507,'Business Validation for 2.0.1'!$A$2:$V$1000,COLUMN('Business Validation for 2.0.1'!V:V)-COLUMN('Business Validation for 2.0.1'!A:A)+1,FALSE))</f>
        <v/>
      </c>
      <c r="M507" s="28" t="s">
        <v>4517</v>
      </c>
    </row>
    <row r="508" spans="1:13" x14ac:dyDescent="0.25">
      <c r="A508" s="28" t="s">
        <v>1125</v>
      </c>
      <c r="B508" s="28" t="s">
        <v>4532</v>
      </c>
      <c r="C508" s="28" t="str">
        <f t="shared" si="7"/>
        <v>s2md_BV317_2-1</v>
      </c>
      <c r="D508" s="28" t="s">
        <v>3786</v>
      </c>
      <c r="E508" s="28"/>
      <c r="F508" s="28"/>
      <c r="G508" s="28"/>
      <c r="H508" s="28"/>
      <c r="I508" s="28"/>
      <c r="J508" s="28" t="s">
        <v>4533</v>
      </c>
      <c r="K508" s="28" t="s">
        <v>1582</v>
      </c>
      <c r="L508" s="72" t="str">
        <f>IF(VLOOKUP(A508,'Business Validation for 2.0.1'!$A$2:$V$1000,COLUMN('Business Validation for 2.0.1'!V:V)-COLUMN('Business Validation for 2.0.1'!A:A)+1,FALSE)="","",VLOOKUP(A508,'Business Validation for 2.0.1'!$A$2:$V$1000,COLUMN('Business Validation for 2.0.1'!V:V)-COLUMN('Business Validation for 2.0.1'!A:A)+1,FALSE))</f>
        <v/>
      </c>
      <c r="M508" s="28" t="s">
        <v>4534</v>
      </c>
    </row>
    <row r="509" spans="1:13" x14ac:dyDescent="0.25">
      <c r="A509" s="28" t="s">
        <v>1125</v>
      </c>
      <c r="B509" s="28" t="s">
        <v>4535</v>
      </c>
      <c r="C509" s="28" t="str">
        <f t="shared" si="7"/>
        <v>s2md_BV317_2-2</v>
      </c>
      <c r="D509" s="28" t="s">
        <v>2865</v>
      </c>
      <c r="E509" s="28"/>
      <c r="F509" s="28"/>
      <c r="G509" s="28"/>
      <c r="H509" s="28"/>
      <c r="I509" s="28"/>
      <c r="J509" s="28" t="s">
        <v>4536</v>
      </c>
      <c r="K509" s="28" t="s">
        <v>1582</v>
      </c>
      <c r="L509" s="72" t="str">
        <f>IF(VLOOKUP(A509,'Business Validation for 2.0.1'!$A$2:$V$1000,COLUMN('Business Validation for 2.0.1'!V:V)-COLUMN('Business Validation for 2.0.1'!A:A)+1,FALSE)="","",VLOOKUP(A509,'Business Validation for 2.0.1'!$A$2:$V$1000,COLUMN('Business Validation for 2.0.1'!V:V)-COLUMN('Business Validation for 2.0.1'!A:A)+1,FALSE))</f>
        <v/>
      </c>
      <c r="M509" s="28" t="s">
        <v>4534</v>
      </c>
    </row>
    <row r="510" spans="1:13" x14ac:dyDescent="0.25">
      <c r="A510" s="28" t="s">
        <v>1126</v>
      </c>
      <c r="B510" s="28" t="s">
        <v>4537</v>
      </c>
      <c r="C510" s="28" t="str">
        <f t="shared" si="7"/>
        <v>s2md_BV318_1-1</v>
      </c>
      <c r="D510" s="28" t="s">
        <v>1155</v>
      </c>
      <c r="E510" s="28"/>
      <c r="F510" s="28"/>
      <c r="G510" s="28"/>
      <c r="H510" s="28"/>
      <c r="I510" s="28"/>
      <c r="J510" s="28" t="s">
        <v>4538</v>
      </c>
      <c r="K510" s="28" t="s">
        <v>1581</v>
      </c>
      <c r="L510" s="72" t="str">
        <f>IF(VLOOKUP(A510,'Business Validation for 2.0.1'!$A$2:$V$1000,COLUMN('Business Validation for 2.0.1'!V:V)-COLUMN('Business Validation for 2.0.1'!A:A)+1,FALSE)="","",VLOOKUP(A510,'Business Validation for 2.0.1'!$A$2:$V$1000,COLUMN('Business Validation for 2.0.1'!V:V)-COLUMN('Business Validation for 2.0.1'!A:A)+1,FALSE))</f>
        <v/>
      </c>
      <c r="M510" s="28" t="s">
        <v>4539</v>
      </c>
    </row>
    <row r="511" spans="1:13" x14ac:dyDescent="0.25">
      <c r="A511" s="28" t="s">
        <v>1126</v>
      </c>
      <c r="B511" s="28" t="s">
        <v>4540</v>
      </c>
      <c r="C511" s="28" t="str">
        <f t="shared" si="7"/>
        <v>s2md_BV318_1-2</v>
      </c>
      <c r="D511" s="28" t="s">
        <v>1163</v>
      </c>
      <c r="E511" s="28"/>
      <c r="F511" s="28"/>
      <c r="G511" s="28"/>
      <c r="H511" s="28"/>
      <c r="I511" s="28"/>
      <c r="J511" s="28" t="s">
        <v>4541</v>
      </c>
      <c r="K511" s="28" t="s">
        <v>1581</v>
      </c>
      <c r="L511" s="72" t="str">
        <f>IF(VLOOKUP(A511,'Business Validation for 2.0.1'!$A$2:$V$1000,COLUMN('Business Validation for 2.0.1'!V:V)-COLUMN('Business Validation for 2.0.1'!A:A)+1,FALSE)="","",VLOOKUP(A511,'Business Validation for 2.0.1'!$A$2:$V$1000,COLUMN('Business Validation for 2.0.1'!V:V)-COLUMN('Business Validation for 2.0.1'!A:A)+1,FALSE))</f>
        <v/>
      </c>
      <c r="M511" s="28" t="s">
        <v>4539</v>
      </c>
    </row>
    <row r="512" spans="1:13" x14ac:dyDescent="0.25">
      <c r="A512" s="28" t="s">
        <v>1126</v>
      </c>
      <c r="B512" s="28" t="s">
        <v>4542</v>
      </c>
      <c r="C512" s="28" t="str">
        <f t="shared" si="7"/>
        <v>s2md_BV318_1-3</v>
      </c>
      <c r="D512" s="28" t="s">
        <v>1159</v>
      </c>
      <c r="E512" s="28"/>
      <c r="F512" s="28"/>
      <c r="G512" s="28"/>
      <c r="H512" s="28"/>
      <c r="I512" s="28"/>
      <c r="J512" s="28" t="s">
        <v>4543</v>
      </c>
      <c r="K512" s="28" t="s">
        <v>1581</v>
      </c>
      <c r="L512" s="72" t="str">
        <f>IF(VLOOKUP(A512,'Business Validation for 2.0.1'!$A$2:$V$1000,COLUMN('Business Validation for 2.0.1'!V:V)-COLUMN('Business Validation for 2.0.1'!A:A)+1,FALSE)="","",VLOOKUP(A512,'Business Validation for 2.0.1'!$A$2:$V$1000,COLUMN('Business Validation for 2.0.1'!V:V)-COLUMN('Business Validation for 2.0.1'!A:A)+1,FALSE))</f>
        <v/>
      </c>
      <c r="M512" s="28" t="s">
        <v>4539</v>
      </c>
    </row>
    <row r="513" spans="1:13" x14ac:dyDescent="0.25">
      <c r="A513" s="28" t="s">
        <v>1126</v>
      </c>
      <c r="B513" s="28" t="s">
        <v>4544</v>
      </c>
      <c r="C513" s="28" t="str">
        <f t="shared" si="7"/>
        <v>s2md_BV318_1-4</v>
      </c>
      <c r="D513" s="28" t="s">
        <v>1165</v>
      </c>
      <c r="E513" s="28"/>
      <c r="F513" s="28"/>
      <c r="G513" s="28"/>
      <c r="H513" s="28"/>
      <c r="I513" s="28"/>
      <c r="J513" s="28" t="s">
        <v>4545</v>
      </c>
      <c r="K513" s="28" t="s">
        <v>1581</v>
      </c>
      <c r="L513" s="72" t="str">
        <f>IF(VLOOKUP(A513,'Business Validation for 2.0.1'!$A$2:$V$1000,COLUMN('Business Validation for 2.0.1'!V:V)-COLUMN('Business Validation for 2.0.1'!A:A)+1,FALSE)="","",VLOOKUP(A513,'Business Validation for 2.0.1'!$A$2:$V$1000,COLUMN('Business Validation for 2.0.1'!V:V)-COLUMN('Business Validation for 2.0.1'!A:A)+1,FALSE))</f>
        <v/>
      </c>
      <c r="M513" s="28" t="s">
        <v>4539</v>
      </c>
    </row>
    <row r="514" spans="1:13" x14ac:dyDescent="0.25">
      <c r="A514" s="28" t="s">
        <v>1126</v>
      </c>
      <c r="B514" s="28" t="s">
        <v>4546</v>
      </c>
      <c r="C514" s="28" t="str">
        <f t="shared" si="7"/>
        <v>s2md_BV318_1-5</v>
      </c>
      <c r="D514" s="28" t="s">
        <v>1161</v>
      </c>
      <c r="E514" s="28"/>
      <c r="F514" s="28"/>
      <c r="G514" s="28"/>
      <c r="H514" s="28"/>
      <c r="I514" s="28"/>
      <c r="J514" s="28" t="s">
        <v>4547</v>
      </c>
      <c r="K514" s="28" t="s">
        <v>1581</v>
      </c>
      <c r="L514" s="72" t="str">
        <f>IF(VLOOKUP(A514,'Business Validation for 2.0.1'!$A$2:$V$1000,COLUMN('Business Validation for 2.0.1'!V:V)-COLUMN('Business Validation for 2.0.1'!A:A)+1,FALSE)="","",VLOOKUP(A514,'Business Validation for 2.0.1'!$A$2:$V$1000,COLUMN('Business Validation for 2.0.1'!V:V)-COLUMN('Business Validation for 2.0.1'!A:A)+1,FALSE))</f>
        <v/>
      </c>
      <c r="M514" s="28" t="s">
        <v>4539</v>
      </c>
    </row>
    <row r="515" spans="1:13" x14ac:dyDescent="0.25">
      <c r="A515" s="28" t="s">
        <v>1126</v>
      </c>
      <c r="B515" s="28" t="s">
        <v>4548</v>
      </c>
      <c r="C515" s="28" t="str">
        <f t="shared" ref="C515:C578" si="8">CONCATENATE("s2md_",UPPER(B515))</f>
        <v>s2md_BV318_1-6</v>
      </c>
      <c r="D515" s="28" t="s">
        <v>1164</v>
      </c>
      <c r="E515" s="28"/>
      <c r="F515" s="28"/>
      <c r="G515" s="28"/>
      <c r="H515" s="28"/>
      <c r="I515" s="28"/>
      <c r="J515" s="28" t="s">
        <v>4549</v>
      </c>
      <c r="K515" s="28" t="s">
        <v>1581</v>
      </c>
      <c r="L515" s="72" t="str">
        <f>IF(VLOOKUP(A515,'Business Validation for 2.0.1'!$A$2:$V$1000,COLUMN('Business Validation for 2.0.1'!V:V)-COLUMN('Business Validation for 2.0.1'!A:A)+1,FALSE)="","",VLOOKUP(A515,'Business Validation for 2.0.1'!$A$2:$V$1000,COLUMN('Business Validation for 2.0.1'!V:V)-COLUMN('Business Validation for 2.0.1'!A:A)+1,FALSE))</f>
        <v/>
      </c>
      <c r="M515" s="28" t="s">
        <v>4539</v>
      </c>
    </row>
    <row r="516" spans="1:13" x14ac:dyDescent="0.25">
      <c r="A516" s="28" t="s">
        <v>1126</v>
      </c>
      <c r="B516" s="28" t="s">
        <v>4550</v>
      </c>
      <c r="C516" s="28" t="str">
        <f t="shared" si="8"/>
        <v>s2md_BV318_1-7</v>
      </c>
      <c r="D516" s="28" t="s">
        <v>1162</v>
      </c>
      <c r="E516" s="28"/>
      <c r="F516" s="28"/>
      <c r="G516" s="28"/>
      <c r="H516" s="28"/>
      <c r="I516" s="28"/>
      <c r="J516" s="28" t="s">
        <v>4551</v>
      </c>
      <c r="K516" s="28" t="s">
        <v>1581</v>
      </c>
      <c r="L516" s="72" t="str">
        <f>IF(VLOOKUP(A516,'Business Validation for 2.0.1'!$A$2:$V$1000,COLUMN('Business Validation for 2.0.1'!V:V)-COLUMN('Business Validation for 2.0.1'!A:A)+1,FALSE)="","",VLOOKUP(A516,'Business Validation for 2.0.1'!$A$2:$V$1000,COLUMN('Business Validation for 2.0.1'!V:V)-COLUMN('Business Validation for 2.0.1'!A:A)+1,FALSE))</f>
        <v/>
      </c>
      <c r="M516" s="28" t="s">
        <v>4539</v>
      </c>
    </row>
    <row r="517" spans="1:13" x14ac:dyDescent="0.25">
      <c r="A517" s="28" t="s">
        <v>1126</v>
      </c>
      <c r="B517" s="28" t="s">
        <v>4552</v>
      </c>
      <c r="C517" s="28" t="str">
        <f t="shared" si="8"/>
        <v>s2md_BV318_1-8</v>
      </c>
      <c r="D517" s="28" t="s">
        <v>1166</v>
      </c>
      <c r="E517" s="28"/>
      <c r="F517" s="28"/>
      <c r="G517" s="28"/>
      <c r="H517" s="28"/>
      <c r="I517" s="28"/>
      <c r="J517" s="28" t="s">
        <v>4553</v>
      </c>
      <c r="K517" s="28" t="s">
        <v>1581</v>
      </c>
      <c r="L517" s="72" t="str">
        <f>IF(VLOOKUP(A517,'Business Validation for 2.0.1'!$A$2:$V$1000,COLUMN('Business Validation for 2.0.1'!V:V)-COLUMN('Business Validation for 2.0.1'!A:A)+1,FALSE)="","",VLOOKUP(A517,'Business Validation for 2.0.1'!$A$2:$V$1000,COLUMN('Business Validation for 2.0.1'!V:V)-COLUMN('Business Validation for 2.0.1'!A:A)+1,FALSE))</f>
        <v/>
      </c>
      <c r="M517" s="28" t="s">
        <v>4539</v>
      </c>
    </row>
    <row r="518" spans="1:13" x14ac:dyDescent="0.25">
      <c r="A518" s="28" t="s">
        <v>1127</v>
      </c>
      <c r="B518" s="28" t="s">
        <v>4554</v>
      </c>
      <c r="C518" s="28" t="str">
        <f t="shared" si="8"/>
        <v>s2md_BV318_2-1</v>
      </c>
      <c r="D518" s="28" t="s">
        <v>3786</v>
      </c>
      <c r="E518" s="28"/>
      <c r="F518" s="28"/>
      <c r="G518" s="28"/>
      <c r="H518" s="28"/>
      <c r="I518" s="28"/>
      <c r="J518" s="28" t="s">
        <v>4555</v>
      </c>
      <c r="K518" s="28" t="s">
        <v>1581</v>
      </c>
      <c r="L518" s="72" t="str">
        <f>IF(VLOOKUP(A518,'Business Validation for 2.0.1'!$A$2:$V$1000,COLUMN('Business Validation for 2.0.1'!V:V)-COLUMN('Business Validation for 2.0.1'!A:A)+1,FALSE)="","",VLOOKUP(A518,'Business Validation for 2.0.1'!$A$2:$V$1000,COLUMN('Business Validation for 2.0.1'!V:V)-COLUMN('Business Validation for 2.0.1'!A:A)+1,FALSE))</f>
        <v/>
      </c>
      <c r="M518" s="28" t="s">
        <v>4556</v>
      </c>
    </row>
    <row r="519" spans="1:13" x14ac:dyDescent="0.25">
      <c r="A519" s="28" t="s">
        <v>1127</v>
      </c>
      <c r="B519" s="28" t="s">
        <v>4557</v>
      </c>
      <c r="C519" s="28" t="str">
        <f t="shared" si="8"/>
        <v>s2md_BV318_2-2</v>
      </c>
      <c r="D519" s="28" t="s">
        <v>2865</v>
      </c>
      <c r="E519" s="28"/>
      <c r="F519" s="28"/>
      <c r="G519" s="28"/>
      <c r="H519" s="28"/>
      <c r="I519" s="28"/>
      <c r="J519" s="28" t="s">
        <v>4558</v>
      </c>
      <c r="K519" s="28" t="s">
        <v>1581</v>
      </c>
      <c r="L519" s="72" t="str">
        <f>IF(VLOOKUP(A519,'Business Validation for 2.0.1'!$A$2:$V$1000,COLUMN('Business Validation for 2.0.1'!V:V)-COLUMN('Business Validation for 2.0.1'!A:A)+1,FALSE)="","",VLOOKUP(A519,'Business Validation for 2.0.1'!$A$2:$V$1000,COLUMN('Business Validation for 2.0.1'!V:V)-COLUMN('Business Validation for 2.0.1'!A:A)+1,FALSE))</f>
        <v/>
      </c>
      <c r="M519" s="28" t="s">
        <v>4556</v>
      </c>
    </row>
    <row r="520" spans="1:13" x14ac:dyDescent="0.25">
      <c r="A520" s="28" t="s">
        <v>1128</v>
      </c>
      <c r="B520" s="28" t="s">
        <v>4559</v>
      </c>
      <c r="C520" s="28" t="str">
        <f t="shared" si="8"/>
        <v>s2md_BV319_1-1</v>
      </c>
      <c r="D520" s="28" t="s">
        <v>1155</v>
      </c>
      <c r="E520" s="28"/>
      <c r="F520" s="28"/>
      <c r="G520" s="28"/>
      <c r="H520" s="28"/>
      <c r="I520" s="28"/>
      <c r="J520" s="28" t="s">
        <v>4560</v>
      </c>
      <c r="K520" s="28" t="s">
        <v>1575</v>
      </c>
      <c r="L520" s="72" t="str">
        <f>IF(VLOOKUP(A520,'Business Validation for 2.0.1'!$A$2:$V$1000,COLUMN('Business Validation for 2.0.1'!V:V)-COLUMN('Business Validation for 2.0.1'!A:A)+1,FALSE)="","",VLOOKUP(A520,'Business Validation for 2.0.1'!$A$2:$V$1000,COLUMN('Business Validation for 2.0.1'!V:V)-COLUMN('Business Validation for 2.0.1'!A:A)+1,FALSE))</f>
        <v/>
      </c>
      <c r="M520" s="28" t="s">
        <v>4561</v>
      </c>
    </row>
    <row r="521" spans="1:13" x14ac:dyDescent="0.25">
      <c r="A521" s="28" t="s">
        <v>1128</v>
      </c>
      <c r="B521" s="28" t="s">
        <v>4562</v>
      </c>
      <c r="C521" s="28" t="str">
        <f t="shared" si="8"/>
        <v>s2md_BV319_1-2</v>
      </c>
      <c r="D521" s="28" t="s">
        <v>1163</v>
      </c>
      <c r="E521" s="28"/>
      <c r="F521" s="28"/>
      <c r="G521" s="28"/>
      <c r="H521" s="28"/>
      <c r="I521" s="28"/>
      <c r="J521" s="28" t="s">
        <v>4563</v>
      </c>
      <c r="K521" s="28" t="s">
        <v>1575</v>
      </c>
      <c r="L521" s="72" t="str">
        <f>IF(VLOOKUP(A521,'Business Validation for 2.0.1'!$A$2:$V$1000,COLUMN('Business Validation for 2.0.1'!V:V)-COLUMN('Business Validation for 2.0.1'!A:A)+1,FALSE)="","",VLOOKUP(A521,'Business Validation for 2.0.1'!$A$2:$V$1000,COLUMN('Business Validation for 2.0.1'!V:V)-COLUMN('Business Validation for 2.0.1'!A:A)+1,FALSE))</f>
        <v/>
      </c>
      <c r="M521" s="28" t="s">
        <v>4561</v>
      </c>
    </row>
    <row r="522" spans="1:13" x14ac:dyDescent="0.25">
      <c r="A522" s="28" t="s">
        <v>1128</v>
      </c>
      <c r="B522" s="28" t="s">
        <v>4564</v>
      </c>
      <c r="C522" s="28" t="str">
        <f t="shared" si="8"/>
        <v>s2md_BV319_1-3</v>
      </c>
      <c r="D522" s="28" t="s">
        <v>1159</v>
      </c>
      <c r="E522" s="28"/>
      <c r="F522" s="28"/>
      <c r="G522" s="28"/>
      <c r="H522" s="28"/>
      <c r="I522" s="28"/>
      <c r="J522" s="28" t="s">
        <v>4565</v>
      </c>
      <c r="K522" s="28" t="s">
        <v>1575</v>
      </c>
      <c r="L522" s="72" t="str">
        <f>IF(VLOOKUP(A522,'Business Validation for 2.0.1'!$A$2:$V$1000,COLUMN('Business Validation for 2.0.1'!V:V)-COLUMN('Business Validation for 2.0.1'!A:A)+1,FALSE)="","",VLOOKUP(A522,'Business Validation for 2.0.1'!$A$2:$V$1000,COLUMN('Business Validation for 2.0.1'!V:V)-COLUMN('Business Validation for 2.0.1'!A:A)+1,FALSE))</f>
        <v/>
      </c>
      <c r="M522" s="28" t="s">
        <v>4561</v>
      </c>
    </row>
    <row r="523" spans="1:13" x14ac:dyDescent="0.25">
      <c r="A523" s="28" t="s">
        <v>1128</v>
      </c>
      <c r="B523" s="28" t="s">
        <v>4566</v>
      </c>
      <c r="C523" s="28" t="str">
        <f t="shared" si="8"/>
        <v>s2md_BV319_1-4</v>
      </c>
      <c r="D523" s="28" t="s">
        <v>1165</v>
      </c>
      <c r="E523" s="28"/>
      <c r="F523" s="28"/>
      <c r="G523" s="28"/>
      <c r="H523" s="28"/>
      <c r="I523" s="28"/>
      <c r="J523" s="28" t="s">
        <v>4567</v>
      </c>
      <c r="K523" s="28" t="s">
        <v>1575</v>
      </c>
      <c r="L523" s="72" t="str">
        <f>IF(VLOOKUP(A523,'Business Validation for 2.0.1'!$A$2:$V$1000,COLUMN('Business Validation for 2.0.1'!V:V)-COLUMN('Business Validation for 2.0.1'!A:A)+1,FALSE)="","",VLOOKUP(A523,'Business Validation for 2.0.1'!$A$2:$V$1000,COLUMN('Business Validation for 2.0.1'!V:V)-COLUMN('Business Validation for 2.0.1'!A:A)+1,FALSE))</f>
        <v/>
      </c>
      <c r="M523" s="28" t="s">
        <v>4561</v>
      </c>
    </row>
    <row r="524" spans="1:13" x14ac:dyDescent="0.25">
      <c r="A524" s="28" t="s">
        <v>1128</v>
      </c>
      <c r="B524" s="28" t="s">
        <v>4568</v>
      </c>
      <c r="C524" s="28" t="str">
        <f t="shared" si="8"/>
        <v>s2md_BV319_1-5</v>
      </c>
      <c r="D524" s="28" t="s">
        <v>1161</v>
      </c>
      <c r="E524" s="28"/>
      <c r="F524" s="28"/>
      <c r="G524" s="28"/>
      <c r="H524" s="28"/>
      <c r="I524" s="28"/>
      <c r="J524" s="28" t="s">
        <v>4569</v>
      </c>
      <c r="K524" s="28" t="s">
        <v>1575</v>
      </c>
      <c r="L524" s="72" t="str">
        <f>IF(VLOOKUP(A524,'Business Validation for 2.0.1'!$A$2:$V$1000,COLUMN('Business Validation for 2.0.1'!V:V)-COLUMN('Business Validation for 2.0.1'!A:A)+1,FALSE)="","",VLOOKUP(A524,'Business Validation for 2.0.1'!$A$2:$V$1000,COLUMN('Business Validation for 2.0.1'!V:V)-COLUMN('Business Validation for 2.0.1'!A:A)+1,FALSE))</f>
        <v/>
      </c>
      <c r="M524" s="28" t="s">
        <v>4561</v>
      </c>
    </row>
    <row r="525" spans="1:13" x14ac:dyDescent="0.25">
      <c r="A525" s="28" t="s">
        <v>1128</v>
      </c>
      <c r="B525" s="28" t="s">
        <v>4570</v>
      </c>
      <c r="C525" s="28" t="str">
        <f t="shared" si="8"/>
        <v>s2md_BV319_1-6</v>
      </c>
      <c r="D525" s="28" t="s">
        <v>1164</v>
      </c>
      <c r="E525" s="28"/>
      <c r="F525" s="28"/>
      <c r="G525" s="28"/>
      <c r="H525" s="28"/>
      <c r="I525" s="28"/>
      <c r="J525" s="28" t="s">
        <v>4571</v>
      </c>
      <c r="K525" s="28" t="s">
        <v>1575</v>
      </c>
      <c r="L525" s="72" t="str">
        <f>IF(VLOOKUP(A525,'Business Validation for 2.0.1'!$A$2:$V$1000,COLUMN('Business Validation for 2.0.1'!V:V)-COLUMN('Business Validation for 2.0.1'!A:A)+1,FALSE)="","",VLOOKUP(A525,'Business Validation for 2.0.1'!$A$2:$V$1000,COLUMN('Business Validation for 2.0.1'!V:V)-COLUMN('Business Validation for 2.0.1'!A:A)+1,FALSE))</f>
        <v/>
      </c>
      <c r="M525" s="28" t="s">
        <v>4561</v>
      </c>
    </row>
    <row r="526" spans="1:13" x14ac:dyDescent="0.25">
      <c r="A526" s="28" t="s">
        <v>1128</v>
      </c>
      <c r="B526" s="28" t="s">
        <v>4572</v>
      </c>
      <c r="C526" s="28" t="str">
        <f t="shared" si="8"/>
        <v>s2md_BV319_1-7</v>
      </c>
      <c r="D526" s="28" t="s">
        <v>1162</v>
      </c>
      <c r="E526" s="28"/>
      <c r="F526" s="28"/>
      <c r="G526" s="28"/>
      <c r="H526" s="28"/>
      <c r="I526" s="28"/>
      <c r="J526" s="28" t="s">
        <v>4573</v>
      </c>
      <c r="K526" s="28" t="s">
        <v>1575</v>
      </c>
      <c r="L526" s="72" t="str">
        <f>IF(VLOOKUP(A526,'Business Validation for 2.0.1'!$A$2:$V$1000,COLUMN('Business Validation for 2.0.1'!V:V)-COLUMN('Business Validation for 2.0.1'!A:A)+1,FALSE)="","",VLOOKUP(A526,'Business Validation for 2.0.1'!$A$2:$V$1000,COLUMN('Business Validation for 2.0.1'!V:V)-COLUMN('Business Validation for 2.0.1'!A:A)+1,FALSE))</f>
        <v/>
      </c>
      <c r="M526" s="28" t="s">
        <v>4561</v>
      </c>
    </row>
    <row r="527" spans="1:13" x14ac:dyDescent="0.25">
      <c r="A527" s="28" t="s">
        <v>1128</v>
      </c>
      <c r="B527" s="28" t="s">
        <v>4574</v>
      </c>
      <c r="C527" s="28" t="str">
        <f t="shared" si="8"/>
        <v>s2md_BV319_1-8</v>
      </c>
      <c r="D527" s="28" t="s">
        <v>1166</v>
      </c>
      <c r="E527" s="28"/>
      <c r="F527" s="28"/>
      <c r="G527" s="28"/>
      <c r="H527" s="28"/>
      <c r="I527" s="28"/>
      <c r="J527" s="28" t="s">
        <v>4575</v>
      </c>
      <c r="K527" s="28" t="s">
        <v>1575</v>
      </c>
      <c r="L527" s="72" t="str">
        <f>IF(VLOOKUP(A527,'Business Validation for 2.0.1'!$A$2:$V$1000,COLUMN('Business Validation for 2.0.1'!V:V)-COLUMN('Business Validation for 2.0.1'!A:A)+1,FALSE)="","",VLOOKUP(A527,'Business Validation for 2.0.1'!$A$2:$V$1000,COLUMN('Business Validation for 2.0.1'!V:V)-COLUMN('Business Validation for 2.0.1'!A:A)+1,FALSE))</f>
        <v/>
      </c>
      <c r="M527" s="28" t="s">
        <v>4561</v>
      </c>
    </row>
    <row r="528" spans="1:13" x14ac:dyDescent="0.25">
      <c r="A528" s="28" t="s">
        <v>1129</v>
      </c>
      <c r="B528" s="28" t="s">
        <v>4576</v>
      </c>
      <c r="C528" s="28" t="str">
        <f t="shared" si="8"/>
        <v>s2md_BV319_2-1</v>
      </c>
      <c r="D528" s="28" t="s">
        <v>3786</v>
      </c>
      <c r="E528" s="28"/>
      <c r="F528" s="28"/>
      <c r="G528" s="28"/>
      <c r="H528" s="28"/>
      <c r="I528" s="28"/>
      <c r="J528" s="28" t="s">
        <v>4577</v>
      </c>
      <c r="K528" s="28" t="s">
        <v>1575</v>
      </c>
      <c r="L528" s="72" t="str">
        <f>IF(VLOOKUP(A528,'Business Validation for 2.0.1'!$A$2:$V$1000,COLUMN('Business Validation for 2.0.1'!V:V)-COLUMN('Business Validation for 2.0.1'!A:A)+1,FALSE)="","",VLOOKUP(A528,'Business Validation for 2.0.1'!$A$2:$V$1000,COLUMN('Business Validation for 2.0.1'!V:V)-COLUMN('Business Validation for 2.0.1'!A:A)+1,FALSE))</f>
        <v/>
      </c>
      <c r="M528" s="28" t="s">
        <v>4578</v>
      </c>
    </row>
    <row r="529" spans="1:13" x14ac:dyDescent="0.25">
      <c r="A529" s="28" t="s">
        <v>1129</v>
      </c>
      <c r="B529" s="28" t="s">
        <v>4579</v>
      </c>
      <c r="C529" s="28" t="str">
        <f t="shared" si="8"/>
        <v>s2md_BV319_2-2</v>
      </c>
      <c r="D529" s="28" t="s">
        <v>2865</v>
      </c>
      <c r="E529" s="28"/>
      <c r="F529" s="28"/>
      <c r="G529" s="28"/>
      <c r="H529" s="28"/>
      <c r="I529" s="28"/>
      <c r="J529" s="28" t="s">
        <v>4580</v>
      </c>
      <c r="K529" s="28" t="s">
        <v>1575</v>
      </c>
      <c r="L529" s="72" t="str">
        <f>IF(VLOOKUP(A529,'Business Validation for 2.0.1'!$A$2:$V$1000,COLUMN('Business Validation for 2.0.1'!V:V)-COLUMN('Business Validation for 2.0.1'!A:A)+1,FALSE)="","",VLOOKUP(A529,'Business Validation for 2.0.1'!$A$2:$V$1000,COLUMN('Business Validation for 2.0.1'!V:V)-COLUMN('Business Validation for 2.0.1'!A:A)+1,FALSE))</f>
        <v/>
      </c>
      <c r="M529" s="28" t="s">
        <v>4578</v>
      </c>
    </row>
    <row r="530" spans="1:13" x14ac:dyDescent="0.25">
      <c r="A530" s="28" t="s">
        <v>1130</v>
      </c>
      <c r="B530" s="28" t="s">
        <v>4581</v>
      </c>
      <c r="C530" s="28" t="str">
        <f t="shared" si="8"/>
        <v>s2md_BV320_1-1</v>
      </c>
      <c r="D530" s="28" t="s">
        <v>1155</v>
      </c>
      <c r="E530" s="28"/>
      <c r="F530" s="28"/>
      <c r="G530" s="28"/>
      <c r="H530" s="28"/>
      <c r="I530" s="28"/>
      <c r="J530" s="28" t="s">
        <v>4582</v>
      </c>
      <c r="K530" s="28" t="s">
        <v>1583</v>
      </c>
      <c r="L530" s="72" t="str">
        <f>IF(VLOOKUP(A530,'Business Validation for 2.0.1'!$A$2:$V$1000,COLUMN('Business Validation for 2.0.1'!V:V)-COLUMN('Business Validation for 2.0.1'!A:A)+1,FALSE)="","",VLOOKUP(A530,'Business Validation for 2.0.1'!$A$2:$V$1000,COLUMN('Business Validation for 2.0.1'!V:V)-COLUMN('Business Validation for 2.0.1'!A:A)+1,FALSE))</f>
        <v/>
      </c>
      <c r="M530" s="28" t="s">
        <v>4583</v>
      </c>
    </row>
    <row r="531" spans="1:13" x14ac:dyDescent="0.25">
      <c r="A531" s="28" t="s">
        <v>1130</v>
      </c>
      <c r="B531" s="28" t="s">
        <v>4584</v>
      </c>
      <c r="C531" s="28" t="str">
        <f t="shared" si="8"/>
        <v>s2md_BV320_1-2</v>
      </c>
      <c r="D531" s="28" t="s">
        <v>1163</v>
      </c>
      <c r="E531" s="28"/>
      <c r="F531" s="28"/>
      <c r="G531" s="28"/>
      <c r="H531" s="28"/>
      <c r="I531" s="28"/>
      <c r="J531" s="28" t="s">
        <v>4585</v>
      </c>
      <c r="K531" s="28" t="s">
        <v>1583</v>
      </c>
      <c r="L531" s="72" t="str">
        <f>IF(VLOOKUP(A531,'Business Validation for 2.0.1'!$A$2:$V$1000,COLUMN('Business Validation for 2.0.1'!V:V)-COLUMN('Business Validation for 2.0.1'!A:A)+1,FALSE)="","",VLOOKUP(A531,'Business Validation for 2.0.1'!$A$2:$V$1000,COLUMN('Business Validation for 2.0.1'!V:V)-COLUMN('Business Validation for 2.0.1'!A:A)+1,FALSE))</f>
        <v/>
      </c>
      <c r="M531" s="28" t="s">
        <v>4583</v>
      </c>
    </row>
    <row r="532" spans="1:13" x14ac:dyDescent="0.25">
      <c r="A532" s="28" t="s">
        <v>1130</v>
      </c>
      <c r="B532" s="28" t="s">
        <v>4586</v>
      </c>
      <c r="C532" s="28" t="str">
        <f t="shared" si="8"/>
        <v>s2md_BV320_1-3</v>
      </c>
      <c r="D532" s="28" t="s">
        <v>1159</v>
      </c>
      <c r="E532" s="28"/>
      <c r="F532" s="28"/>
      <c r="G532" s="28"/>
      <c r="H532" s="28"/>
      <c r="I532" s="28"/>
      <c r="J532" s="28" t="s">
        <v>4587</v>
      </c>
      <c r="K532" s="28" t="s">
        <v>1583</v>
      </c>
      <c r="L532" s="72" t="str">
        <f>IF(VLOOKUP(A532,'Business Validation for 2.0.1'!$A$2:$V$1000,COLUMN('Business Validation for 2.0.1'!V:V)-COLUMN('Business Validation for 2.0.1'!A:A)+1,FALSE)="","",VLOOKUP(A532,'Business Validation for 2.0.1'!$A$2:$V$1000,COLUMN('Business Validation for 2.0.1'!V:V)-COLUMN('Business Validation for 2.0.1'!A:A)+1,FALSE))</f>
        <v/>
      </c>
      <c r="M532" s="28" t="s">
        <v>4583</v>
      </c>
    </row>
    <row r="533" spans="1:13" x14ac:dyDescent="0.25">
      <c r="A533" s="28" t="s">
        <v>1130</v>
      </c>
      <c r="B533" s="28" t="s">
        <v>4588</v>
      </c>
      <c r="C533" s="28" t="str">
        <f t="shared" si="8"/>
        <v>s2md_BV320_1-4</v>
      </c>
      <c r="D533" s="28" t="s">
        <v>1165</v>
      </c>
      <c r="E533" s="28"/>
      <c r="F533" s="28"/>
      <c r="G533" s="28"/>
      <c r="H533" s="28"/>
      <c r="I533" s="28"/>
      <c r="J533" s="28" t="s">
        <v>4589</v>
      </c>
      <c r="K533" s="28" t="s">
        <v>1583</v>
      </c>
      <c r="L533" s="72" t="str">
        <f>IF(VLOOKUP(A533,'Business Validation for 2.0.1'!$A$2:$V$1000,COLUMN('Business Validation for 2.0.1'!V:V)-COLUMN('Business Validation for 2.0.1'!A:A)+1,FALSE)="","",VLOOKUP(A533,'Business Validation for 2.0.1'!$A$2:$V$1000,COLUMN('Business Validation for 2.0.1'!V:V)-COLUMN('Business Validation for 2.0.1'!A:A)+1,FALSE))</f>
        <v/>
      </c>
      <c r="M533" s="28" t="s">
        <v>4583</v>
      </c>
    </row>
    <row r="534" spans="1:13" x14ac:dyDescent="0.25">
      <c r="A534" s="28" t="s">
        <v>1131</v>
      </c>
      <c r="B534" s="28" t="s">
        <v>4590</v>
      </c>
      <c r="C534" s="28" t="str">
        <f t="shared" si="8"/>
        <v>s2md_BV320_2-1</v>
      </c>
      <c r="D534" s="28" t="s">
        <v>3786</v>
      </c>
      <c r="E534" s="28"/>
      <c r="F534" s="28"/>
      <c r="G534" s="28"/>
      <c r="H534" s="28"/>
      <c r="I534" s="28"/>
      <c r="J534" s="28" t="s">
        <v>4591</v>
      </c>
      <c r="K534" s="28" t="s">
        <v>1583</v>
      </c>
      <c r="L534" s="72" t="str">
        <f>IF(VLOOKUP(A534,'Business Validation for 2.0.1'!$A$2:$V$1000,COLUMN('Business Validation for 2.0.1'!V:V)-COLUMN('Business Validation for 2.0.1'!A:A)+1,FALSE)="","",VLOOKUP(A534,'Business Validation for 2.0.1'!$A$2:$V$1000,COLUMN('Business Validation for 2.0.1'!V:V)-COLUMN('Business Validation for 2.0.1'!A:A)+1,FALSE))</f>
        <v/>
      </c>
      <c r="M534" s="28" t="s">
        <v>4592</v>
      </c>
    </row>
    <row r="535" spans="1:13" x14ac:dyDescent="0.25">
      <c r="A535" s="28" t="s">
        <v>1132</v>
      </c>
      <c r="B535" s="28" t="s">
        <v>4593</v>
      </c>
      <c r="C535" s="28" t="str">
        <f t="shared" si="8"/>
        <v>s2md_BV321_1-1</v>
      </c>
      <c r="D535" s="28" t="s">
        <v>1155</v>
      </c>
      <c r="E535" s="28"/>
      <c r="F535" s="28"/>
      <c r="G535" s="28"/>
      <c r="H535" s="28"/>
      <c r="I535" s="28"/>
      <c r="J535" s="28" t="s">
        <v>4594</v>
      </c>
      <c r="K535" s="28" t="s">
        <v>1581</v>
      </c>
      <c r="L535" s="72" t="str">
        <f>IF(VLOOKUP(A535,'Business Validation for 2.0.1'!$A$2:$V$1000,COLUMN('Business Validation for 2.0.1'!V:V)-COLUMN('Business Validation for 2.0.1'!A:A)+1,FALSE)="","",VLOOKUP(A535,'Business Validation for 2.0.1'!$A$2:$V$1000,COLUMN('Business Validation for 2.0.1'!V:V)-COLUMN('Business Validation for 2.0.1'!A:A)+1,FALSE))</f>
        <v/>
      </c>
      <c r="M535" s="28" t="s">
        <v>4595</v>
      </c>
    </row>
    <row r="536" spans="1:13" x14ac:dyDescent="0.25">
      <c r="A536" s="28" t="s">
        <v>1132</v>
      </c>
      <c r="B536" s="28" t="s">
        <v>4596</v>
      </c>
      <c r="C536" s="28" t="str">
        <f t="shared" si="8"/>
        <v>s2md_BV321_1-2</v>
      </c>
      <c r="D536" s="28" t="s">
        <v>1163</v>
      </c>
      <c r="E536" s="28"/>
      <c r="F536" s="28"/>
      <c r="G536" s="28"/>
      <c r="H536" s="28"/>
      <c r="I536" s="28"/>
      <c r="J536" s="28" t="s">
        <v>4597</v>
      </c>
      <c r="K536" s="28" t="s">
        <v>1581</v>
      </c>
      <c r="L536" s="72" t="str">
        <f>IF(VLOOKUP(A536,'Business Validation for 2.0.1'!$A$2:$V$1000,COLUMN('Business Validation for 2.0.1'!V:V)-COLUMN('Business Validation for 2.0.1'!A:A)+1,FALSE)="","",VLOOKUP(A536,'Business Validation for 2.0.1'!$A$2:$V$1000,COLUMN('Business Validation for 2.0.1'!V:V)-COLUMN('Business Validation for 2.0.1'!A:A)+1,FALSE))</f>
        <v/>
      </c>
      <c r="M536" s="28" t="s">
        <v>4595</v>
      </c>
    </row>
    <row r="537" spans="1:13" x14ac:dyDescent="0.25">
      <c r="A537" s="28" t="s">
        <v>1132</v>
      </c>
      <c r="B537" s="28" t="s">
        <v>4598</v>
      </c>
      <c r="C537" s="28" t="str">
        <f t="shared" si="8"/>
        <v>s2md_BV321_1-3</v>
      </c>
      <c r="D537" s="28" t="s">
        <v>1159</v>
      </c>
      <c r="E537" s="28"/>
      <c r="F537" s="28"/>
      <c r="G537" s="28"/>
      <c r="H537" s="28"/>
      <c r="I537" s="28"/>
      <c r="J537" s="28" t="s">
        <v>4599</v>
      </c>
      <c r="K537" s="28" t="s">
        <v>1581</v>
      </c>
      <c r="L537" s="72" t="str">
        <f>IF(VLOOKUP(A537,'Business Validation for 2.0.1'!$A$2:$V$1000,COLUMN('Business Validation for 2.0.1'!V:V)-COLUMN('Business Validation for 2.0.1'!A:A)+1,FALSE)="","",VLOOKUP(A537,'Business Validation for 2.0.1'!$A$2:$V$1000,COLUMN('Business Validation for 2.0.1'!V:V)-COLUMN('Business Validation for 2.0.1'!A:A)+1,FALSE))</f>
        <v/>
      </c>
      <c r="M537" s="28" t="s">
        <v>4595</v>
      </c>
    </row>
    <row r="538" spans="1:13" x14ac:dyDescent="0.25">
      <c r="A538" s="28" t="s">
        <v>1132</v>
      </c>
      <c r="B538" s="28" t="s">
        <v>4600</v>
      </c>
      <c r="C538" s="28" t="str">
        <f t="shared" si="8"/>
        <v>s2md_BV321_1-4</v>
      </c>
      <c r="D538" s="28" t="s">
        <v>1165</v>
      </c>
      <c r="E538" s="28"/>
      <c r="F538" s="28"/>
      <c r="G538" s="28"/>
      <c r="H538" s="28"/>
      <c r="I538" s="28"/>
      <c r="J538" s="28" t="s">
        <v>4601</v>
      </c>
      <c r="K538" s="28" t="s">
        <v>1581</v>
      </c>
      <c r="L538" s="72" t="str">
        <f>IF(VLOOKUP(A538,'Business Validation for 2.0.1'!$A$2:$V$1000,COLUMN('Business Validation for 2.0.1'!V:V)-COLUMN('Business Validation for 2.0.1'!A:A)+1,FALSE)="","",VLOOKUP(A538,'Business Validation for 2.0.1'!$A$2:$V$1000,COLUMN('Business Validation for 2.0.1'!V:V)-COLUMN('Business Validation for 2.0.1'!A:A)+1,FALSE))</f>
        <v/>
      </c>
      <c r="M538" s="28" t="s">
        <v>4595</v>
      </c>
    </row>
    <row r="539" spans="1:13" x14ac:dyDescent="0.25">
      <c r="A539" s="28" t="s">
        <v>1132</v>
      </c>
      <c r="B539" s="28" t="s">
        <v>4602</v>
      </c>
      <c r="C539" s="28" t="str">
        <f t="shared" si="8"/>
        <v>s2md_BV321_1-5</v>
      </c>
      <c r="D539" s="28" t="s">
        <v>1161</v>
      </c>
      <c r="E539" s="28"/>
      <c r="F539" s="28"/>
      <c r="G539" s="28"/>
      <c r="H539" s="28"/>
      <c r="I539" s="28"/>
      <c r="J539" s="28" t="s">
        <v>4603</v>
      </c>
      <c r="K539" s="28" t="s">
        <v>1581</v>
      </c>
      <c r="L539" s="72" t="str">
        <f>IF(VLOOKUP(A539,'Business Validation for 2.0.1'!$A$2:$V$1000,COLUMN('Business Validation for 2.0.1'!V:V)-COLUMN('Business Validation for 2.0.1'!A:A)+1,FALSE)="","",VLOOKUP(A539,'Business Validation for 2.0.1'!$A$2:$V$1000,COLUMN('Business Validation for 2.0.1'!V:V)-COLUMN('Business Validation for 2.0.1'!A:A)+1,FALSE))</f>
        <v/>
      </c>
      <c r="M539" s="28" t="s">
        <v>4595</v>
      </c>
    </row>
    <row r="540" spans="1:13" x14ac:dyDescent="0.25">
      <c r="A540" s="28" t="s">
        <v>1132</v>
      </c>
      <c r="B540" s="28" t="s">
        <v>4604</v>
      </c>
      <c r="C540" s="28" t="str">
        <f t="shared" si="8"/>
        <v>s2md_BV321_1-6</v>
      </c>
      <c r="D540" s="28" t="s">
        <v>1164</v>
      </c>
      <c r="E540" s="28"/>
      <c r="F540" s="28"/>
      <c r="G540" s="28"/>
      <c r="H540" s="28"/>
      <c r="I540" s="28"/>
      <c r="J540" s="28" t="s">
        <v>4605</v>
      </c>
      <c r="K540" s="28" t="s">
        <v>1581</v>
      </c>
      <c r="L540" s="72" t="str">
        <f>IF(VLOOKUP(A540,'Business Validation for 2.0.1'!$A$2:$V$1000,COLUMN('Business Validation for 2.0.1'!V:V)-COLUMN('Business Validation for 2.0.1'!A:A)+1,FALSE)="","",VLOOKUP(A540,'Business Validation for 2.0.1'!$A$2:$V$1000,COLUMN('Business Validation for 2.0.1'!V:V)-COLUMN('Business Validation for 2.0.1'!A:A)+1,FALSE))</f>
        <v/>
      </c>
      <c r="M540" s="28" t="s">
        <v>4595</v>
      </c>
    </row>
    <row r="541" spans="1:13" x14ac:dyDescent="0.25">
      <c r="A541" s="28" t="s">
        <v>1132</v>
      </c>
      <c r="B541" s="28" t="s">
        <v>4606</v>
      </c>
      <c r="C541" s="28" t="str">
        <f t="shared" si="8"/>
        <v>s2md_BV321_1-7</v>
      </c>
      <c r="D541" s="28" t="s">
        <v>1162</v>
      </c>
      <c r="E541" s="28"/>
      <c r="F541" s="28"/>
      <c r="G541" s="28"/>
      <c r="H541" s="28"/>
      <c r="I541" s="28"/>
      <c r="J541" s="28" t="s">
        <v>4607</v>
      </c>
      <c r="K541" s="28" t="s">
        <v>1581</v>
      </c>
      <c r="L541" s="72" t="str">
        <f>IF(VLOOKUP(A541,'Business Validation for 2.0.1'!$A$2:$V$1000,COLUMN('Business Validation for 2.0.1'!V:V)-COLUMN('Business Validation for 2.0.1'!A:A)+1,FALSE)="","",VLOOKUP(A541,'Business Validation for 2.0.1'!$A$2:$V$1000,COLUMN('Business Validation for 2.0.1'!V:V)-COLUMN('Business Validation for 2.0.1'!A:A)+1,FALSE))</f>
        <v/>
      </c>
      <c r="M541" s="28" t="s">
        <v>4595</v>
      </c>
    </row>
    <row r="542" spans="1:13" x14ac:dyDescent="0.25">
      <c r="A542" s="28" t="s">
        <v>1132</v>
      </c>
      <c r="B542" s="28" t="s">
        <v>4608</v>
      </c>
      <c r="C542" s="28" t="str">
        <f t="shared" si="8"/>
        <v>s2md_BV321_1-8</v>
      </c>
      <c r="D542" s="28" t="s">
        <v>1166</v>
      </c>
      <c r="E542" s="28"/>
      <c r="F542" s="28"/>
      <c r="G542" s="28"/>
      <c r="H542" s="28"/>
      <c r="I542" s="28"/>
      <c r="J542" s="28" t="s">
        <v>4609</v>
      </c>
      <c r="K542" s="28" t="s">
        <v>1581</v>
      </c>
      <c r="L542" s="72" t="str">
        <f>IF(VLOOKUP(A542,'Business Validation for 2.0.1'!$A$2:$V$1000,COLUMN('Business Validation for 2.0.1'!V:V)-COLUMN('Business Validation for 2.0.1'!A:A)+1,FALSE)="","",VLOOKUP(A542,'Business Validation for 2.0.1'!$A$2:$V$1000,COLUMN('Business Validation for 2.0.1'!V:V)-COLUMN('Business Validation for 2.0.1'!A:A)+1,FALSE))</f>
        <v/>
      </c>
      <c r="M542" s="28" t="s">
        <v>4595</v>
      </c>
    </row>
    <row r="543" spans="1:13" x14ac:dyDescent="0.25">
      <c r="A543" s="28" t="s">
        <v>1133</v>
      </c>
      <c r="B543" s="28" t="s">
        <v>4610</v>
      </c>
      <c r="C543" s="28" t="str">
        <f t="shared" si="8"/>
        <v>s2md_BV321_2-1</v>
      </c>
      <c r="D543" s="28" t="s">
        <v>3786</v>
      </c>
      <c r="E543" s="28"/>
      <c r="F543" s="28"/>
      <c r="G543" s="28"/>
      <c r="H543" s="28"/>
      <c r="I543" s="28"/>
      <c r="J543" s="28" t="s">
        <v>4611</v>
      </c>
      <c r="K543" s="28" t="s">
        <v>1581</v>
      </c>
      <c r="L543" s="72" t="str">
        <f>IF(VLOOKUP(A543,'Business Validation for 2.0.1'!$A$2:$V$1000,COLUMN('Business Validation for 2.0.1'!V:V)-COLUMN('Business Validation for 2.0.1'!A:A)+1,FALSE)="","",VLOOKUP(A543,'Business Validation for 2.0.1'!$A$2:$V$1000,COLUMN('Business Validation for 2.0.1'!V:V)-COLUMN('Business Validation for 2.0.1'!A:A)+1,FALSE))</f>
        <v/>
      </c>
      <c r="M543" s="28" t="s">
        <v>4612</v>
      </c>
    </row>
    <row r="544" spans="1:13" x14ac:dyDescent="0.25">
      <c r="A544" s="28" t="s">
        <v>1133</v>
      </c>
      <c r="B544" s="28" t="s">
        <v>4613</v>
      </c>
      <c r="C544" s="28" t="str">
        <f t="shared" si="8"/>
        <v>s2md_BV321_2-2</v>
      </c>
      <c r="D544" s="28" t="s">
        <v>2865</v>
      </c>
      <c r="E544" s="28"/>
      <c r="F544" s="28"/>
      <c r="G544" s="28"/>
      <c r="H544" s="28"/>
      <c r="I544" s="28"/>
      <c r="J544" s="28" t="s">
        <v>4614</v>
      </c>
      <c r="K544" s="28" t="s">
        <v>1581</v>
      </c>
      <c r="L544" s="72" t="str">
        <f>IF(VLOOKUP(A544,'Business Validation for 2.0.1'!$A$2:$V$1000,COLUMN('Business Validation for 2.0.1'!V:V)-COLUMN('Business Validation for 2.0.1'!A:A)+1,FALSE)="","",VLOOKUP(A544,'Business Validation for 2.0.1'!$A$2:$V$1000,COLUMN('Business Validation for 2.0.1'!V:V)-COLUMN('Business Validation for 2.0.1'!A:A)+1,FALSE))</f>
        <v/>
      </c>
      <c r="M544" s="28" t="s">
        <v>4612</v>
      </c>
    </row>
    <row r="545" spans="1:13" x14ac:dyDescent="0.25">
      <c r="A545" s="28" t="s">
        <v>1134</v>
      </c>
      <c r="B545" s="28" t="s">
        <v>4615</v>
      </c>
      <c r="C545" s="28" t="str">
        <f t="shared" si="8"/>
        <v>s2md_BV322_1-1</v>
      </c>
      <c r="D545" s="28" t="s">
        <v>1155</v>
      </c>
      <c r="E545" s="28"/>
      <c r="F545" s="28"/>
      <c r="G545" s="28"/>
      <c r="H545" s="28"/>
      <c r="I545" s="28"/>
      <c r="J545" s="28" t="s">
        <v>4616</v>
      </c>
      <c r="K545" s="28" t="s">
        <v>1580</v>
      </c>
      <c r="L545" s="72" t="str">
        <f>IF(VLOOKUP(A545,'Business Validation for 2.0.1'!$A$2:$V$1000,COLUMN('Business Validation for 2.0.1'!V:V)-COLUMN('Business Validation for 2.0.1'!A:A)+1,FALSE)="","",VLOOKUP(A545,'Business Validation for 2.0.1'!$A$2:$V$1000,COLUMN('Business Validation for 2.0.1'!V:V)-COLUMN('Business Validation for 2.0.1'!A:A)+1,FALSE))</f>
        <v/>
      </c>
      <c r="M545" s="28" t="s">
        <v>4617</v>
      </c>
    </row>
    <row r="546" spans="1:13" x14ac:dyDescent="0.25">
      <c r="A546" s="28" t="s">
        <v>1134</v>
      </c>
      <c r="B546" s="28" t="s">
        <v>4618</v>
      </c>
      <c r="C546" s="28" t="str">
        <f t="shared" si="8"/>
        <v>s2md_BV322_1-2</v>
      </c>
      <c r="D546" s="28" t="s">
        <v>1163</v>
      </c>
      <c r="E546" s="28"/>
      <c r="F546" s="28"/>
      <c r="G546" s="28"/>
      <c r="H546" s="28"/>
      <c r="I546" s="28"/>
      <c r="J546" s="28" t="s">
        <v>4619</v>
      </c>
      <c r="K546" s="28" t="s">
        <v>1580</v>
      </c>
      <c r="L546" s="72" t="str">
        <f>IF(VLOOKUP(A546,'Business Validation for 2.0.1'!$A$2:$V$1000,COLUMN('Business Validation for 2.0.1'!V:V)-COLUMN('Business Validation for 2.0.1'!A:A)+1,FALSE)="","",VLOOKUP(A546,'Business Validation for 2.0.1'!$A$2:$V$1000,COLUMN('Business Validation for 2.0.1'!V:V)-COLUMN('Business Validation for 2.0.1'!A:A)+1,FALSE))</f>
        <v/>
      </c>
      <c r="M546" s="28" t="s">
        <v>4617</v>
      </c>
    </row>
    <row r="547" spans="1:13" x14ac:dyDescent="0.25">
      <c r="A547" s="28" t="s">
        <v>1134</v>
      </c>
      <c r="B547" s="28" t="s">
        <v>4620</v>
      </c>
      <c r="C547" s="28" t="str">
        <f t="shared" si="8"/>
        <v>s2md_BV322_1-3</v>
      </c>
      <c r="D547" s="28" t="s">
        <v>1159</v>
      </c>
      <c r="E547" s="28"/>
      <c r="F547" s="28"/>
      <c r="G547" s="28"/>
      <c r="H547" s="28"/>
      <c r="I547" s="28"/>
      <c r="J547" s="28" t="s">
        <v>4621</v>
      </c>
      <c r="K547" s="28" t="s">
        <v>1580</v>
      </c>
      <c r="L547" s="72" t="str">
        <f>IF(VLOOKUP(A547,'Business Validation for 2.0.1'!$A$2:$V$1000,COLUMN('Business Validation for 2.0.1'!V:V)-COLUMN('Business Validation for 2.0.1'!A:A)+1,FALSE)="","",VLOOKUP(A547,'Business Validation for 2.0.1'!$A$2:$V$1000,COLUMN('Business Validation for 2.0.1'!V:V)-COLUMN('Business Validation for 2.0.1'!A:A)+1,FALSE))</f>
        <v/>
      </c>
      <c r="M547" s="28" t="s">
        <v>4617</v>
      </c>
    </row>
    <row r="548" spans="1:13" x14ac:dyDescent="0.25">
      <c r="A548" s="28" t="s">
        <v>1134</v>
      </c>
      <c r="B548" s="28" t="s">
        <v>4622</v>
      </c>
      <c r="C548" s="28" t="str">
        <f t="shared" si="8"/>
        <v>s2md_BV322_1-4</v>
      </c>
      <c r="D548" s="28" t="s">
        <v>1165</v>
      </c>
      <c r="E548" s="28"/>
      <c r="F548" s="28"/>
      <c r="G548" s="28"/>
      <c r="H548" s="28"/>
      <c r="I548" s="28"/>
      <c r="J548" s="28" t="s">
        <v>4623</v>
      </c>
      <c r="K548" s="28" t="s">
        <v>1580</v>
      </c>
      <c r="L548" s="72" t="str">
        <f>IF(VLOOKUP(A548,'Business Validation for 2.0.1'!$A$2:$V$1000,COLUMN('Business Validation for 2.0.1'!V:V)-COLUMN('Business Validation for 2.0.1'!A:A)+1,FALSE)="","",VLOOKUP(A548,'Business Validation for 2.0.1'!$A$2:$V$1000,COLUMN('Business Validation for 2.0.1'!V:V)-COLUMN('Business Validation for 2.0.1'!A:A)+1,FALSE))</f>
        <v/>
      </c>
      <c r="M548" s="28" t="s">
        <v>4617</v>
      </c>
    </row>
    <row r="549" spans="1:13" x14ac:dyDescent="0.25">
      <c r="A549" s="28" t="s">
        <v>1134</v>
      </c>
      <c r="B549" s="28" t="s">
        <v>4624</v>
      </c>
      <c r="C549" s="28" t="str">
        <f t="shared" si="8"/>
        <v>s2md_BV322_1-5</v>
      </c>
      <c r="D549" s="28" t="s">
        <v>1161</v>
      </c>
      <c r="E549" s="28"/>
      <c r="F549" s="28"/>
      <c r="G549" s="28"/>
      <c r="H549" s="28"/>
      <c r="I549" s="28"/>
      <c r="J549" s="28" t="s">
        <v>4625</v>
      </c>
      <c r="K549" s="28" t="s">
        <v>1580</v>
      </c>
      <c r="L549" s="72" t="str">
        <f>IF(VLOOKUP(A549,'Business Validation for 2.0.1'!$A$2:$V$1000,COLUMN('Business Validation for 2.0.1'!V:V)-COLUMN('Business Validation for 2.0.1'!A:A)+1,FALSE)="","",VLOOKUP(A549,'Business Validation for 2.0.1'!$A$2:$V$1000,COLUMN('Business Validation for 2.0.1'!V:V)-COLUMN('Business Validation for 2.0.1'!A:A)+1,FALSE))</f>
        <v/>
      </c>
      <c r="M549" s="28" t="s">
        <v>4617</v>
      </c>
    </row>
    <row r="550" spans="1:13" x14ac:dyDescent="0.25">
      <c r="A550" s="28" t="s">
        <v>1134</v>
      </c>
      <c r="B550" s="28" t="s">
        <v>4626</v>
      </c>
      <c r="C550" s="28" t="str">
        <f t="shared" si="8"/>
        <v>s2md_BV322_1-6</v>
      </c>
      <c r="D550" s="28" t="s">
        <v>1164</v>
      </c>
      <c r="E550" s="28"/>
      <c r="F550" s="28"/>
      <c r="G550" s="28"/>
      <c r="H550" s="28"/>
      <c r="I550" s="28"/>
      <c r="J550" s="28" t="s">
        <v>4627</v>
      </c>
      <c r="K550" s="28" t="s">
        <v>1580</v>
      </c>
      <c r="L550" s="72" t="str">
        <f>IF(VLOOKUP(A550,'Business Validation for 2.0.1'!$A$2:$V$1000,COLUMN('Business Validation for 2.0.1'!V:V)-COLUMN('Business Validation for 2.0.1'!A:A)+1,FALSE)="","",VLOOKUP(A550,'Business Validation for 2.0.1'!$A$2:$V$1000,COLUMN('Business Validation for 2.0.1'!V:V)-COLUMN('Business Validation for 2.0.1'!A:A)+1,FALSE))</f>
        <v/>
      </c>
      <c r="M550" s="28" t="s">
        <v>4617</v>
      </c>
    </row>
    <row r="551" spans="1:13" x14ac:dyDescent="0.25">
      <c r="A551" s="28" t="s">
        <v>1134</v>
      </c>
      <c r="B551" s="28" t="s">
        <v>4628</v>
      </c>
      <c r="C551" s="28" t="str">
        <f t="shared" si="8"/>
        <v>s2md_BV322_1-7</v>
      </c>
      <c r="D551" s="28" t="s">
        <v>1162</v>
      </c>
      <c r="E551" s="28"/>
      <c r="F551" s="28"/>
      <c r="G551" s="28"/>
      <c r="H551" s="28"/>
      <c r="I551" s="28"/>
      <c r="J551" s="28" t="s">
        <v>4629</v>
      </c>
      <c r="K551" s="28" t="s">
        <v>1580</v>
      </c>
      <c r="L551" s="72" t="str">
        <f>IF(VLOOKUP(A551,'Business Validation for 2.0.1'!$A$2:$V$1000,COLUMN('Business Validation for 2.0.1'!V:V)-COLUMN('Business Validation for 2.0.1'!A:A)+1,FALSE)="","",VLOOKUP(A551,'Business Validation for 2.0.1'!$A$2:$V$1000,COLUMN('Business Validation for 2.0.1'!V:V)-COLUMN('Business Validation for 2.0.1'!A:A)+1,FALSE))</f>
        <v/>
      </c>
      <c r="M551" s="28" t="s">
        <v>4617</v>
      </c>
    </row>
    <row r="552" spans="1:13" x14ac:dyDescent="0.25">
      <c r="A552" s="28" t="s">
        <v>1134</v>
      </c>
      <c r="B552" s="28" t="s">
        <v>4630</v>
      </c>
      <c r="C552" s="28" t="str">
        <f t="shared" si="8"/>
        <v>s2md_BV322_1-8</v>
      </c>
      <c r="D552" s="28" t="s">
        <v>1166</v>
      </c>
      <c r="E552" s="28"/>
      <c r="F552" s="28"/>
      <c r="G552" s="28"/>
      <c r="H552" s="28"/>
      <c r="I552" s="28"/>
      <c r="J552" s="28" t="s">
        <v>4631</v>
      </c>
      <c r="K552" s="28" t="s">
        <v>1580</v>
      </c>
      <c r="L552" s="72" t="str">
        <f>IF(VLOOKUP(A552,'Business Validation for 2.0.1'!$A$2:$V$1000,COLUMN('Business Validation for 2.0.1'!V:V)-COLUMN('Business Validation for 2.0.1'!A:A)+1,FALSE)="","",VLOOKUP(A552,'Business Validation for 2.0.1'!$A$2:$V$1000,COLUMN('Business Validation for 2.0.1'!V:V)-COLUMN('Business Validation for 2.0.1'!A:A)+1,FALSE))</f>
        <v/>
      </c>
      <c r="M552" s="28" t="s">
        <v>4617</v>
      </c>
    </row>
    <row r="553" spans="1:13" x14ac:dyDescent="0.25">
      <c r="A553" s="28" t="s">
        <v>1135</v>
      </c>
      <c r="B553" s="28" t="s">
        <v>4632</v>
      </c>
      <c r="C553" s="28" t="str">
        <f t="shared" si="8"/>
        <v>s2md_BV322_2-1</v>
      </c>
      <c r="D553" s="28" t="s">
        <v>3786</v>
      </c>
      <c r="E553" s="28"/>
      <c r="F553" s="28"/>
      <c r="G553" s="28"/>
      <c r="H553" s="28"/>
      <c r="I553" s="28"/>
      <c r="J553" s="28" t="s">
        <v>4633</v>
      </c>
      <c r="K553" s="28" t="s">
        <v>1580</v>
      </c>
      <c r="L553" s="72" t="str">
        <f>IF(VLOOKUP(A553,'Business Validation for 2.0.1'!$A$2:$V$1000,COLUMN('Business Validation for 2.0.1'!V:V)-COLUMN('Business Validation for 2.0.1'!A:A)+1,FALSE)="","",VLOOKUP(A553,'Business Validation for 2.0.1'!$A$2:$V$1000,COLUMN('Business Validation for 2.0.1'!V:V)-COLUMN('Business Validation for 2.0.1'!A:A)+1,FALSE))</f>
        <v/>
      </c>
      <c r="M553" s="28" t="s">
        <v>4634</v>
      </c>
    </row>
    <row r="554" spans="1:13" x14ac:dyDescent="0.25">
      <c r="A554" s="28" t="s">
        <v>1135</v>
      </c>
      <c r="B554" s="28" t="s">
        <v>4635</v>
      </c>
      <c r="C554" s="28" t="str">
        <f t="shared" si="8"/>
        <v>s2md_BV322_2-2</v>
      </c>
      <c r="D554" s="28" t="s">
        <v>2865</v>
      </c>
      <c r="E554" s="28"/>
      <c r="F554" s="28"/>
      <c r="G554" s="28"/>
      <c r="H554" s="28"/>
      <c r="I554" s="28"/>
      <c r="J554" s="28" t="s">
        <v>4636</v>
      </c>
      <c r="K554" s="28" t="s">
        <v>1580</v>
      </c>
      <c r="L554" s="72" t="str">
        <f>IF(VLOOKUP(A554,'Business Validation for 2.0.1'!$A$2:$V$1000,COLUMN('Business Validation for 2.0.1'!V:V)-COLUMN('Business Validation for 2.0.1'!A:A)+1,FALSE)="","",VLOOKUP(A554,'Business Validation for 2.0.1'!$A$2:$V$1000,COLUMN('Business Validation for 2.0.1'!V:V)-COLUMN('Business Validation for 2.0.1'!A:A)+1,FALSE))</f>
        <v/>
      </c>
      <c r="M554" s="28" t="s">
        <v>4634</v>
      </c>
    </row>
    <row r="555" spans="1:13" x14ac:dyDescent="0.25">
      <c r="A555" s="28" t="s">
        <v>1136</v>
      </c>
      <c r="B555" s="28" t="s">
        <v>4637</v>
      </c>
      <c r="C555" s="28" t="str">
        <f t="shared" si="8"/>
        <v>s2md_BV323_1-1</v>
      </c>
      <c r="D555" s="28" t="s">
        <v>1155</v>
      </c>
      <c r="E555" s="28"/>
      <c r="F555" s="28"/>
      <c r="G555" s="28"/>
      <c r="H555" s="28"/>
      <c r="I555" s="28"/>
      <c r="J555" s="28" t="s">
        <v>4638</v>
      </c>
      <c r="K555" s="28" t="s">
        <v>1580</v>
      </c>
      <c r="L555" s="72" t="str">
        <f>IF(VLOOKUP(A555,'Business Validation for 2.0.1'!$A$2:$V$1000,COLUMN('Business Validation for 2.0.1'!V:V)-COLUMN('Business Validation for 2.0.1'!A:A)+1,FALSE)="","",VLOOKUP(A555,'Business Validation for 2.0.1'!$A$2:$V$1000,COLUMN('Business Validation for 2.0.1'!V:V)-COLUMN('Business Validation for 2.0.1'!A:A)+1,FALSE))</f>
        <v/>
      </c>
      <c r="M555" s="28" t="s">
        <v>4639</v>
      </c>
    </row>
    <row r="556" spans="1:13" x14ac:dyDescent="0.25">
      <c r="A556" s="28" t="s">
        <v>1136</v>
      </c>
      <c r="B556" s="28" t="s">
        <v>4640</v>
      </c>
      <c r="C556" s="28" t="str">
        <f t="shared" si="8"/>
        <v>s2md_BV323_1-2</v>
      </c>
      <c r="D556" s="28" t="s">
        <v>1163</v>
      </c>
      <c r="E556" s="28"/>
      <c r="F556" s="28"/>
      <c r="G556" s="28"/>
      <c r="H556" s="28"/>
      <c r="I556" s="28"/>
      <c r="J556" s="28" t="s">
        <v>4641</v>
      </c>
      <c r="K556" s="28" t="s">
        <v>1580</v>
      </c>
      <c r="L556" s="72" t="str">
        <f>IF(VLOOKUP(A556,'Business Validation for 2.0.1'!$A$2:$V$1000,COLUMN('Business Validation for 2.0.1'!V:V)-COLUMN('Business Validation for 2.0.1'!A:A)+1,FALSE)="","",VLOOKUP(A556,'Business Validation for 2.0.1'!$A$2:$V$1000,COLUMN('Business Validation for 2.0.1'!V:V)-COLUMN('Business Validation for 2.0.1'!A:A)+1,FALSE))</f>
        <v/>
      </c>
      <c r="M556" s="28" t="s">
        <v>4639</v>
      </c>
    </row>
    <row r="557" spans="1:13" x14ac:dyDescent="0.25">
      <c r="A557" s="28" t="s">
        <v>1136</v>
      </c>
      <c r="B557" s="28" t="s">
        <v>4642</v>
      </c>
      <c r="C557" s="28" t="str">
        <f t="shared" si="8"/>
        <v>s2md_BV323_1-3</v>
      </c>
      <c r="D557" s="28" t="s">
        <v>1159</v>
      </c>
      <c r="E557" s="28"/>
      <c r="F557" s="28"/>
      <c r="G557" s="28"/>
      <c r="H557" s="28"/>
      <c r="I557" s="28"/>
      <c r="J557" s="28" t="s">
        <v>4643</v>
      </c>
      <c r="K557" s="28" t="s">
        <v>1580</v>
      </c>
      <c r="L557" s="72" t="str">
        <f>IF(VLOOKUP(A557,'Business Validation for 2.0.1'!$A$2:$V$1000,COLUMN('Business Validation for 2.0.1'!V:V)-COLUMN('Business Validation for 2.0.1'!A:A)+1,FALSE)="","",VLOOKUP(A557,'Business Validation for 2.0.1'!$A$2:$V$1000,COLUMN('Business Validation for 2.0.1'!V:V)-COLUMN('Business Validation for 2.0.1'!A:A)+1,FALSE))</f>
        <v/>
      </c>
      <c r="M557" s="28" t="s">
        <v>4639</v>
      </c>
    </row>
    <row r="558" spans="1:13" x14ac:dyDescent="0.25">
      <c r="A558" s="28" t="s">
        <v>1136</v>
      </c>
      <c r="B558" s="28" t="s">
        <v>4644</v>
      </c>
      <c r="C558" s="28" t="str">
        <f t="shared" si="8"/>
        <v>s2md_BV323_1-4</v>
      </c>
      <c r="D558" s="28" t="s">
        <v>1165</v>
      </c>
      <c r="E558" s="28"/>
      <c r="F558" s="28"/>
      <c r="G558" s="28"/>
      <c r="H558" s="28"/>
      <c r="I558" s="28"/>
      <c r="J558" s="28" t="s">
        <v>4645</v>
      </c>
      <c r="K558" s="28" t="s">
        <v>1580</v>
      </c>
      <c r="L558" s="72" t="str">
        <f>IF(VLOOKUP(A558,'Business Validation for 2.0.1'!$A$2:$V$1000,COLUMN('Business Validation for 2.0.1'!V:V)-COLUMN('Business Validation for 2.0.1'!A:A)+1,FALSE)="","",VLOOKUP(A558,'Business Validation for 2.0.1'!$A$2:$V$1000,COLUMN('Business Validation for 2.0.1'!V:V)-COLUMN('Business Validation for 2.0.1'!A:A)+1,FALSE))</f>
        <v/>
      </c>
      <c r="M558" s="28" t="s">
        <v>4639</v>
      </c>
    </row>
    <row r="559" spans="1:13" x14ac:dyDescent="0.25">
      <c r="A559" s="28" t="s">
        <v>1136</v>
      </c>
      <c r="B559" s="28" t="s">
        <v>4646</v>
      </c>
      <c r="C559" s="28" t="str">
        <f t="shared" si="8"/>
        <v>s2md_BV323_1-5</v>
      </c>
      <c r="D559" s="28" t="s">
        <v>1161</v>
      </c>
      <c r="E559" s="28"/>
      <c r="F559" s="28"/>
      <c r="G559" s="28"/>
      <c r="H559" s="28"/>
      <c r="I559" s="28"/>
      <c r="J559" s="28" t="s">
        <v>4647</v>
      </c>
      <c r="K559" s="28" t="s">
        <v>1580</v>
      </c>
      <c r="L559" s="72" t="str">
        <f>IF(VLOOKUP(A559,'Business Validation for 2.0.1'!$A$2:$V$1000,COLUMN('Business Validation for 2.0.1'!V:V)-COLUMN('Business Validation for 2.0.1'!A:A)+1,FALSE)="","",VLOOKUP(A559,'Business Validation for 2.0.1'!$A$2:$V$1000,COLUMN('Business Validation for 2.0.1'!V:V)-COLUMN('Business Validation for 2.0.1'!A:A)+1,FALSE))</f>
        <v/>
      </c>
      <c r="M559" s="28" t="s">
        <v>4639</v>
      </c>
    </row>
    <row r="560" spans="1:13" x14ac:dyDescent="0.25">
      <c r="A560" s="28" t="s">
        <v>1136</v>
      </c>
      <c r="B560" s="28" t="s">
        <v>4648</v>
      </c>
      <c r="C560" s="28" t="str">
        <f t="shared" si="8"/>
        <v>s2md_BV323_1-6</v>
      </c>
      <c r="D560" s="28" t="s">
        <v>1164</v>
      </c>
      <c r="E560" s="28"/>
      <c r="F560" s="28"/>
      <c r="G560" s="28"/>
      <c r="H560" s="28"/>
      <c r="I560" s="28"/>
      <c r="J560" s="28" t="s">
        <v>4649</v>
      </c>
      <c r="K560" s="28" t="s">
        <v>1580</v>
      </c>
      <c r="L560" s="72" t="str">
        <f>IF(VLOOKUP(A560,'Business Validation for 2.0.1'!$A$2:$V$1000,COLUMN('Business Validation for 2.0.1'!V:V)-COLUMN('Business Validation for 2.0.1'!A:A)+1,FALSE)="","",VLOOKUP(A560,'Business Validation for 2.0.1'!$A$2:$V$1000,COLUMN('Business Validation for 2.0.1'!V:V)-COLUMN('Business Validation for 2.0.1'!A:A)+1,FALSE))</f>
        <v/>
      </c>
      <c r="M560" s="28" t="s">
        <v>4639</v>
      </c>
    </row>
    <row r="561" spans="1:13" x14ac:dyDescent="0.25">
      <c r="A561" s="28" t="s">
        <v>1136</v>
      </c>
      <c r="B561" s="28" t="s">
        <v>4650</v>
      </c>
      <c r="C561" s="28" t="str">
        <f t="shared" si="8"/>
        <v>s2md_BV323_1-7</v>
      </c>
      <c r="D561" s="28" t="s">
        <v>1162</v>
      </c>
      <c r="E561" s="28"/>
      <c r="F561" s="28"/>
      <c r="G561" s="28"/>
      <c r="H561" s="28"/>
      <c r="I561" s="28"/>
      <c r="J561" s="28" t="s">
        <v>4651</v>
      </c>
      <c r="K561" s="28" t="s">
        <v>1580</v>
      </c>
      <c r="L561" s="72" t="str">
        <f>IF(VLOOKUP(A561,'Business Validation for 2.0.1'!$A$2:$V$1000,COLUMN('Business Validation for 2.0.1'!V:V)-COLUMN('Business Validation for 2.0.1'!A:A)+1,FALSE)="","",VLOOKUP(A561,'Business Validation for 2.0.1'!$A$2:$V$1000,COLUMN('Business Validation for 2.0.1'!V:V)-COLUMN('Business Validation for 2.0.1'!A:A)+1,FALSE))</f>
        <v/>
      </c>
      <c r="M561" s="28" t="s">
        <v>4639</v>
      </c>
    </row>
    <row r="562" spans="1:13" x14ac:dyDescent="0.25">
      <c r="A562" s="28" t="s">
        <v>1136</v>
      </c>
      <c r="B562" s="28" t="s">
        <v>4652</v>
      </c>
      <c r="C562" s="28" t="str">
        <f t="shared" si="8"/>
        <v>s2md_BV323_1-8</v>
      </c>
      <c r="D562" s="28" t="s">
        <v>1166</v>
      </c>
      <c r="E562" s="28"/>
      <c r="F562" s="28"/>
      <c r="G562" s="28"/>
      <c r="H562" s="28"/>
      <c r="I562" s="28"/>
      <c r="J562" s="28" t="s">
        <v>4653</v>
      </c>
      <c r="K562" s="28" t="s">
        <v>1580</v>
      </c>
      <c r="L562" s="72" t="str">
        <f>IF(VLOOKUP(A562,'Business Validation for 2.0.1'!$A$2:$V$1000,COLUMN('Business Validation for 2.0.1'!V:V)-COLUMN('Business Validation for 2.0.1'!A:A)+1,FALSE)="","",VLOOKUP(A562,'Business Validation for 2.0.1'!$A$2:$V$1000,COLUMN('Business Validation for 2.0.1'!V:V)-COLUMN('Business Validation for 2.0.1'!A:A)+1,FALSE))</f>
        <v/>
      </c>
      <c r="M562" s="28" t="s">
        <v>4639</v>
      </c>
    </row>
    <row r="563" spans="1:13" x14ac:dyDescent="0.25">
      <c r="A563" s="28" t="s">
        <v>1137</v>
      </c>
      <c r="B563" s="28" t="s">
        <v>4654</v>
      </c>
      <c r="C563" s="28" t="str">
        <f t="shared" si="8"/>
        <v>s2md_BV323_2-1</v>
      </c>
      <c r="D563" s="28" t="s">
        <v>3786</v>
      </c>
      <c r="E563" s="28"/>
      <c r="F563" s="28"/>
      <c r="G563" s="28"/>
      <c r="H563" s="28"/>
      <c r="I563" s="28"/>
      <c r="J563" s="28" t="s">
        <v>4655</v>
      </c>
      <c r="K563" s="28" t="s">
        <v>1580</v>
      </c>
      <c r="L563" s="72" t="str">
        <f>IF(VLOOKUP(A563,'Business Validation for 2.0.1'!$A$2:$V$1000,COLUMN('Business Validation for 2.0.1'!V:V)-COLUMN('Business Validation for 2.0.1'!A:A)+1,FALSE)="","",VLOOKUP(A563,'Business Validation for 2.0.1'!$A$2:$V$1000,COLUMN('Business Validation for 2.0.1'!V:V)-COLUMN('Business Validation for 2.0.1'!A:A)+1,FALSE))</f>
        <v/>
      </c>
      <c r="M563" s="28" t="s">
        <v>4656</v>
      </c>
    </row>
    <row r="564" spans="1:13" x14ac:dyDescent="0.25">
      <c r="A564" s="28" t="s">
        <v>1137</v>
      </c>
      <c r="B564" s="28" t="s">
        <v>4657</v>
      </c>
      <c r="C564" s="28" t="str">
        <f t="shared" si="8"/>
        <v>s2md_BV323_2-2</v>
      </c>
      <c r="D564" s="28" t="s">
        <v>2865</v>
      </c>
      <c r="E564" s="28"/>
      <c r="F564" s="28"/>
      <c r="G564" s="28"/>
      <c r="H564" s="28"/>
      <c r="I564" s="28"/>
      <c r="J564" s="28" t="s">
        <v>4658</v>
      </c>
      <c r="K564" s="28" t="s">
        <v>1580</v>
      </c>
      <c r="L564" s="72" t="str">
        <f>IF(VLOOKUP(A564,'Business Validation for 2.0.1'!$A$2:$V$1000,COLUMN('Business Validation for 2.0.1'!V:V)-COLUMN('Business Validation for 2.0.1'!A:A)+1,FALSE)="","",VLOOKUP(A564,'Business Validation for 2.0.1'!$A$2:$V$1000,COLUMN('Business Validation for 2.0.1'!V:V)-COLUMN('Business Validation for 2.0.1'!A:A)+1,FALSE))</f>
        <v/>
      </c>
      <c r="M564" s="28" t="s">
        <v>4656</v>
      </c>
    </row>
    <row r="565" spans="1:13" x14ac:dyDescent="0.25">
      <c r="A565" s="28" t="s">
        <v>1138</v>
      </c>
      <c r="B565" s="28" t="s">
        <v>4659</v>
      </c>
      <c r="C565" s="28" t="str">
        <f t="shared" si="8"/>
        <v>s2md_BV324_1-1</v>
      </c>
      <c r="D565" s="28" t="s">
        <v>1155</v>
      </c>
      <c r="E565" s="28"/>
      <c r="F565" s="28"/>
      <c r="G565" s="28"/>
      <c r="H565" s="28"/>
      <c r="I565" s="28"/>
      <c r="J565" s="28" t="s">
        <v>4660</v>
      </c>
      <c r="K565" s="28" t="s">
        <v>1581</v>
      </c>
      <c r="L565" s="72" t="str">
        <f>IF(VLOOKUP(A565,'Business Validation for 2.0.1'!$A$2:$V$1000,COLUMN('Business Validation for 2.0.1'!V:V)-COLUMN('Business Validation for 2.0.1'!A:A)+1,FALSE)="","",VLOOKUP(A565,'Business Validation for 2.0.1'!$A$2:$V$1000,COLUMN('Business Validation for 2.0.1'!V:V)-COLUMN('Business Validation for 2.0.1'!A:A)+1,FALSE))</f>
        <v/>
      </c>
      <c r="M565" s="28" t="s">
        <v>4661</v>
      </c>
    </row>
    <row r="566" spans="1:13" x14ac:dyDescent="0.25">
      <c r="A566" s="28" t="s">
        <v>1138</v>
      </c>
      <c r="B566" s="28" t="s">
        <v>4662</v>
      </c>
      <c r="C566" s="28" t="str">
        <f t="shared" si="8"/>
        <v>s2md_BV324_1-2</v>
      </c>
      <c r="D566" s="28" t="s">
        <v>1163</v>
      </c>
      <c r="E566" s="28"/>
      <c r="F566" s="28"/>
      <c r="G566" s="28"/>
      <c r="H566" s="28"/>
      <c r="I566" s="28"/>
      <c r="J566" s="28" t="s">
        <v>4663</v>
      </c>
      <c r="K566" s="28" t="s">
        <v>1581</v>
      </c>
      <c r="L566" s="72" t="str">
        <f>IF(VLOOKUP(A566,'Business Validation for 2.0.1'!$A$2:$V$1000,COLUMN('Business Validation for 2.0.1'!V:V)-COLUMN('Business Validation for 2.0.1'!A:A)+1,FALSE)="","",VLOOKUP(A566,'Business Validation for 2.0.1'!$A$2:$V$1000,COLUMN('Business Validation for 2.0.1'!V:V)-COLUMN('Business Validation for 2.0.1'!A:A)+1,FALSE))</f>
        <v/>
      </c>
      <c r="M566" s="28" t="s">
        <v>4661</v>
      </c>
    </row>
    <row r="567" spans="1:13" x14ac:dyDescent="0.25">
      <c r="A567" s="28" t="s">
        <v>1138</v>
      </c>
      <c r="B567" s="28" t="s">
        <v>4664</v>
      </c>
      <c r="C567" s="28" t="str">
        <f t="shared" si="8"/>
        <v>s2md_BV324_1-3</v>
      </c>
      <c r="D567" s="28" t="s">
        <v>1159</v>
      </c>
      <c r="E567" s="28"/>
      <c r="F567" s="28"/>
      <c r="G567" s="28"/>
      <c r="H567" s="28"/>
      <c r="I567" s="28"/>
      <c r="J567" s="28" t="s">
        <v>4665</v>
      </c>
      <c r="K567" s="28" t="s">
        <v>1581</v>
      </c>
      <c r="L567" s="72" t="str">
        <f>IF(VLOOKUP(A567,'Business Validation for 2.0.1'!$A$2:$V$1000,COLUMN('Business Validation for 2.0.1'!V:V)-COLUMN('Business Validation for 2.0.1'!A:A)+1,FALSE)="","",VLOOKUP(A567,'Business Validation for 2.0.1'!$A$2:$V$1000,COLUMN('Business Validation for 2.0.1'!V:V)-COLUMN('Business Validation for 2.0.1'!A:A)+1,FALSE))</f>
        <v/>
      </c>
      <c r="M567" s="28" t="s">
        <v>4661</v>
      </c>
    </row>
    <row r="568" spans="1:13" x14ac:dyDescent="0.25">
      <c r="A568" s="28" t="s">
        <v>1138</v>
      </c>
      <c r="B568" s="28" t="s">
        <v>4666</v>
      </c>
      <c r="C568" s="28" t="str">
        <f t="shared" si="8"/>
        <v>s2md_BV324_1-4</v>
      </c>
      <c r="D568" s="28" t="s">
        <v>1165</v>
      </c>
      <c r="E568" s="28"/>
      <c r="F568" s="28"/>
      <c r="G568" s="28"/>
      <c r="H568" s="28"/>
      <c r="I568" s="28"/>
      <c r="J568" s="28" t="s">
        <v>4667</v>
      </c>
      <c r="K568" s="28" t="s">
        <v>1581</v>
      </c>
      <c r="L568" s="72" t="str">
        <f>IF(VLOOKUP(A568,'Business Validation for 2.0.1'!$A$2:$V$1000,COLUMN('Business Validation for 2.0.1'!V:V)-COLUMN('Business Validation for 2.0.1'!A:A)+1,FALSE)="","",VLOOKUP(A568,'Business Validation for 2.0.1'!$A$2:$V$1000,COLUMN('Business Validation for 2.0.1'!V:V)-COLUMN('Business Validation for 2.0.1'!A:A)+1,FALSE))</f>
        <v/>
      </c>
      <c r="M568" s="28" t="s">
        <v>4661</v>
      </c>
    </row>
    <row r="569" spans="1:13" x14ac:dyDescent="0.25">
      <c r="A569" s="28" t="s">
        <v>1138</v>
      </c>
      <c r="B569" s="28" t="s">
        <v>4668</v>
      </c>
      <c r="C569" s="28" t="str">
        <f t="shared" si="8"/>
        <v>s2md_BV324_1-5</v>
      </c>
      <c r="D569" s="28" t="s">
        <v>1161</v>
      </c>
      <c r="E569" s="28"/>
      <c r="F569" s="28"/>
      <c r="G569" s="28"/>
      <c r="H569" s="28"/>
      <c r="I569" s="28"/>
      <c r="J569" s="28" t="s">
        <v>4669</v>
      </c>
      <c r="K569" s="28" t="s">
        <v>1581</v>
      </c>
      <c r="L569" s="72" t="str">
        <f>IF(VLOOKUP(A569,'Business Validation for 2.0.1'!$A$2:$V$1000,COLUMN('Business Validation for 2.0.1'!V:V)-COLUMN('Business Validation for 2.0.1'!A:A)+1,FALSE)="","",VLOOKUP(A569,'Business Validation for 2.0.1'!$A$2:$V$1000,COLUMN('Business Validation for 2.0.1'!V:V)-COLUMN('Business Validation for 2.0.1'!A:A)+1,FALSE))</f>
        <v/>
      </c>
      <c r="M569" s="28" t="s">
        <v>4661</v>
      </c>
    </row>
    <row r="570" spans="1:13" x14ac:dyDescent="0.25">
      <c r="A570" s="28" t="s">
        <v>1138</v>
      </c>
      <c r="B570" s="28" t="s">
        <v>4670</v>
      </c>
      <c r="C570" s="28" t="str">
        <f t="shared" si="8"/>
        <v>s2md_BV324_1-6</v>
      </c>
      <c r="D570" s="28" t="s">
        <v>1164</v>
      </c>
      <c r="E570" s="28"/>
      <c r="F570" s="28"/>
      <c r="G570" s="28"/>
      <c r="H570" s="28"/>
      <c r="I570" s="28"/>
      <c r="J570" s="28" t="s">
        <v>4671</v>
      </c>
      <c r="K570" s="28" t="s">
        <v>1581</v>
      </c>
      <c r="L570" s="72" t="str">
        <f>IF(VLOOKUP(A570,'Business Validation for 2.0.1'!$A$2:$V$1000,COLUMN('Business Validation for 2.0.1'!V:V)-COLUMN('Business Validation for 2.0.1'!A:A)+1,FALSE)="","",VLOOKUP(A570,'Business Validation for 2.0.1'!$A$2:$V$1000,COLUMN('Business Validation for 2.0.1'!V:V)-COLUMN('Business Validation for 2.0.1'!A:A)+1,FALSE))</f>
        <v/>
      </c>
      <c r="M570" s="28" t="s">
        <v>4661</v>
      </c>
    </row>
    <row r="571" spans="1:13" x14ac:dyDescent="0.25">
      <c r="A571" s="28" t="s">
        <v>1138</v>
      </c>
      <c r="B571" s="28" t="s">
        <v>4672</v>
      </c>
      <c r="C571" s="28" t="str">
        <f t="shared" si="8"/>
        <v>s2md_BV324_1-7</v>
      </c>
      <c r="D571" s="28" t="s">
        <v>1162</v>
      </c>
      <c r="E571" s="28"/>
      <c r="F571" s="28"/>
      <c r="G571" s="28"/>
      <c r="H571" s="28"/>
      <c r="I571" s="28"/>
      <c r="J571" s="28" t="s">
        <v>4673</v>
      </c>
      <c r="K571" s="28" t="s">
        <v>1581</v>
      </c>
      <c r="L571" s="72" t="str">
        <f>IF(VLOOKUP(A571,'Business Validation for 2.0.1'!$A$2:$V$1000,COLUMN('Business Validation for 2.0.1'!V:V)-COLUMN('Business Validation for 2.0.1'!A:A)+1,FALSE)="","",VLOOKUP(A571,'Business Validation for 2.0.1'!$A$2:$V$1000,COLUMN('Business Validation for 2.0.1'!V:V)-COLUMN('Business Validation for 2.0.1'!A:A)+1,FALSE))</f>
        <v/>
      </c>
      <c r="M571" s="28" t="s">
        <v>4661</v>
      </c>
    </row>
    <row r="572" spans="1:13" x14ac:dyDescent="0.25">
      <c r="A572" s="28" t="s">
        <v>1138</v>
      </c>
      <c r="B572" s="28" t="s">
        <v>4674</v>
      </c>
      <c r="C572" s="28" t="str">
        <f t="shared" si="8"/>
        <v>s2md_BV324_1-8</v>
      </c>
      <c r="D572" s="28" t="s">
        <v>1166</v>
      </c>
      <c r="E572" s="28"/>
      <c r="F572" s="28"/>
      <c r="G572" s="28"/>
      <c r="H572" s="28"/>
      <c r="I572" s="28"/>
      <c r="J572" s="28" t="s">
        <v>4675</v>
      </c>
      <c r="K572" s="28" t="s">
        <v>1581</v>
      </c>
      <c r="L572" s="72" t="str">
        <f>IF(VLOOKUP(A572,'Business Validation for 2.0.1'!$A$2:$V$1000,COLUMN('Business Validation for 2.0.1'!V:V)-COLUMN('Business Validation for 2.0.1'!A:A)+1,FALSE)="","",VLOOKUP(A572,'Business Validation for 2.0.1'!$A$2:$V$1000,COLUMN('Business Validation for 2.0.1'!V:V)-COLUMN('Business Validation for 2.0.1'!A:A)+1,FALSE))</f>
        <v/>
      </c>
      <c r="M572" s="28" t="s">
        <v>4661</v>
      </c>
    </row>
    <row r="573" spans="1:13" x14ac:dyDescent="0.25">
      <c r="A573" s="28" t="s">
        <v>1139</v>
      </c>
      <c r="B573" s="28" t="s">
        <v>4676</v>
      </c>
      <c r="C573" s="28" t="str">
        <f t="shared" si="8"/>
        <v>s2md_BV324_2-1</v>
      </c>
      <c r="D573" s="28" t="s">
        <v>3786</v>
      </c>
      <c r="E573" s="28"/>
      <c r="F573" s="28"/>
      <c r="G573" s="28"/>
      <c r="H573" s="28"/>
      <c r="I573" s="28"/>
      <c r="J573" s="28" t="s">
        <v>4677</v>
      </c>
      <c r="K573" s="28" t="s">
        <v>1581</v>
      </c>
      <c r="L573" s="72" t="str">
        <f>IF(VLOOKUP(A573,'Business Validation for 2.0.1'!$A$2:$V$1000,COLUMN('Business Validation for 2.0.1'!V:V)-COLUMN('Business Validation for 2.0.1'!A:A)+1,FALSE)="","",VLOOKUP(A573,'Business Validation for 2.0.1'!$A$2:$V$1000,COLUMN('Business Validation for 2.0.1'!V:V)-COLUMN('Business Validation for 2.0.1'!A:A)+1,FALSE))</f>
        <v/>
      </c>
      <c r="M573" s="28" t="s">
        <v>4678</v>
      </c>
    </row>
    <row r="574" spans="1:13" x14ac:dyDescent="0.25">
      <c r="A574" s="28" t="s">
        <v>1139</v>
      </c>
      <c r="B574" s="28" t="s">
        <v>4679</v>
      </c>
      <c r="C574" s="28" t="str">
        <f t="shared" si="8"/>
        <v>s2md_BV324_2-2</v>
      </c>
      <c r="D574" s="28" t="s">
        <v>2865</v>
      </c>
      <c r="E574" s="28"/>
      <c r="F574" s="28"/>
      <c r="G574" s="28"/>
      <c r="H574" s="28"/>
      <c r="I574" s="28"/>
      <c r="J574" s="28" t="s">
        <v>4680</v>
      </c>
      <c r="K574" s="28" t="s">
        <v>1581</v>
      </c>
      <c r="L574" s="72" t="str">
        <f>IF(VLOOKUP(A574,'Business Validation for 2.0.1'!$A$2:$V$1000,COLUMN('Business Validation for 2.0.1'!V:V)-COLUMN('Business Validation for 2.0.1'!A:A)+1,FALSE)="","",VLOOKUP(A574,'Business Validation for 2.0.1'!$A$2:$V$1000,COLUMN('Business Validation for 2.0.1'!V:V)-COLUMN('Business Validation for 2.0.1'!A:A)+1,FALSE))</f>
        <v/>
      </c>
      <c r="M574" s="28" t="s">
        <v>4678</v>
      </c>
    </row>
    <row r="575" spans="1:13" x14ac:dyDescent="0.25">
      <c r="A575" s="28" t="s">
        <v>1140</v>
      </c>
      <c r="B575" s="28" t="s">
        <v>4681</v>
      </c>
      <c r="C575" s="28" t="str">
        <f t="shared" si="8"/>
        <v>s2md_BV325_1-1</v>
      </c>
      <c r="D575" s="28" t="s">
        <v>1155</v>
      </c>
      <c r="E575" s="28"/>
      <c r="F575" s="28"/>
      <c r="G575" s="28"/>
      <c r="H575" s="28"/>
      <c r="I575" s="28"/>
      <c r="J575" s="28" t="s">
        <v>4682</v>
      </c>
      <c r="K575" s="28" t="s">
        <v>1580</v>
      </c>
      <c r="L575" s="72" t="str">
        <f>IF(VLOOKUP(A575,'Business Validation for 2.0.1'!$A$2:$V$1000,COLUMN('Business Validation for 2.0.1'!V:V)-COLUMN('Business Validation for 2.0.1'!A:A)+1,FALSE)="","",VLOOKUP(A575,'Business Validation for 2.0.1'!$A$2:$V$1000,COLUMN('Business Validation for 2.0.1'!V:V)-COLUMN('Business Validation for 2.0.1'!A:A)+1,FALSE))</f>
        <v/>
      </c>
      <c r="M575" s="28" t="s">
        <v>4683</v>
      </c>
    </row>
    <row r="576" spans="1:13" x14ac:dyDescent="0.25">
      <c r="A576" s="28" t="s">
        <v>1140</v>
      </c>
      <c r="B576" s="28" t="s">
        <v>4684</v>
      </c>
      <c r="C576" s="28" t="str">
        <f t="shared" si="8"/>
        <v>s2md_BV325_1-2</v>
      </c>
      <c r="D576" s="28" t="s">
        <v>1163</v>
      </c>
      <c r="E576" s="28"/>
      <c r="F576" s="28"/>
      <c r="G576" s="28"/>
      <c r="H576" s="28"/>
      <c r="I576" s="28"/>
      <c r="J576" s="28" t="s">
        <v>4685</v>
      </c>
      <c r="K576" s="28" t="s">
        <v>1580</v>
      </c>
      <c r="L576" s="72" t="str">
        <f>IF(VLOOKUP(A576,'Business Validation for 2.0.1'!$A$2:$V$1000,COLUMN('Business Validation for 2.0.1'!V:V)-COLUMN('Business Validation for 2.0.1'!A:A)+1,FALSE)="","",VLOOKUP(A576,'Business Validation for 2.0.1'!$A$2:$V$1000,COLUMN('Business Validation for 2.0.1'!V:V)-COLUMN('Business Validation for 2.0.1'!A:A)+1,FALSE))</f>
        <v/>
      </c>
      <c r="M576" s="28" t="s">
        <v>4683</v>
      </c>
    </row>
    <row r="577" spans="1:13" x14ac:dyDescent="0.25">
      <c r="A577" s="28" t="s">
        <v>1140</v>
      </c>
      <c r="B577" s="28" t="s">
        <v>4686</v>
      </c>
      <c r="C577" s="28" t="str">
        <f t="shared" si="8"/>
        <v>s2md_BV325_1-3</v>
      </c>
      <c r="D577" s="28" t="s">
        <v>1159</v>
      </c>
      <c r="E577" s="28"/>
      <c r="F577" s="28"/>
      <c r="G577" s="28"/>
      <c r="H577" s="28"/>
      <c r="I577" s="28"/>
      <c r="J577" s="28" t="s">
        <v>4687</v>
      </c>
      <c r="K577" s="28" t="s">
        <v>1580</v>
      </c>
      <c r="L577" s="72" t="str">
        <f>IF(VLOOKUP(A577,'Business Validation for 2.0.1'!$A$2:$V$1000,COLUMN('Business Validation for 2.0.1'!V:V)-COLUMN('Business Validation for 2.0.1'!A:A)+1,FALSE)="","",VLOOKUP(A577,'Business Validation for 2.0.1'!$A$2:$V$1000,COLUMN('Business Validation for 2.0.1'!V:V)-COLUMN('Business Validation for 2.0.1'!A:A)+1,FALSE))</f>
        <v/>
      </c>
      <c r="M577" s="28" t="s">
        <v>4683</v>
      </c>
    </row>
    <row r="578" spans="1:13" x14ac:dyDescent="0.25">
      <c r="A578" s="28" t="s">
        <v>1140</v>
      </c>
      <c r="B578" s="28" t="s">
        <v>4688</v>
      </c>
      <c r="C578" s="28" t="str">
        <f t="shared" si="8"/>
        <v>s2md_BV325_1-4</v>
      </c>
      <c r="D578" s="28" t="s">
        <v>1165</v>
      </c>
      <c r="E578" s="28"/>
      <c r="F578" s="28"/>
      <c r="G578" s="28"/>
      <c r="H578" s="28"/>
      <c r="I578" s="28"/>
      <c r="J578" s="28" t="s">
        <v>4689</v>
      </c>
      <c r="K578" s="28" t="s">
        <v>1580</v>
      </c>
      <c r="L578" s="72" t="str">
        <f>IF(VLOOKUP(A578,'Business Validation for 2.0.1'!$A$2:$V$1000,COLUMN('Business Validation for 2.0.1'!V:V)-COLUMN('Business Validation for 2.0.1'!A:A)+1,FALSE)="","",VLOOKUP(A578,'Business Validation for 2.0.1'!$A$2:$V$1000,COLUMN('Business Validation for 2.0.1'!V:V)-COLUMN('Business Validation for 2.0.1'!A:A)+1,FALSE))</f>
        <v/>
      </c>
      <c r="M578" s="28" t="s">
        <v>4683</v>
      </c>
    </row>
    <row r="579" spans="1:13" x14ac:dyDescent="0.25">
      <c r="A579" s="28" t="s">
        <v>1140</v>
      </c>
      <c r="B579" s="28" t="s">
        <v>4690</v>
      </c>
      <c r="C579" s="28" t="str">
        <f t="shared" ref="C579:C642" si="9">CONCATENATE("s2md_",UPPER(B579))</f>
        <v>s2md_BV325_1-5</v>
      </c>
      <c r="D579" s="28" t="s">
        <v>1161</v>
      </c>
      <c r="E579" s="28"/>
      <c r="F579" s="28"/>
      <c r="G579" s="28"/>
      <c r="H579" s="28"/>
      <c r="I579" s="28"/>
      <c r="J579" s="28" t="s">
        <v>4691</v>
      </c>
      <c r="K579" s="28" t="s">
        <v>1580</v>
      </c>
      <c r="L579" s="72" t="str">
        <f>IF(VLOOKUP(A579,'Business Validation for 2.0.1'!$A$2:$V$1000,COLUMN('Business Validation for 2.0.1'!V:V)-COLUMN('Business Validation for 2.0.1'!A:A)+1,FALSE)="","",VLOOKUP(A579,'Business Validation for 2.0.1'!$A$2:$V$1000,COLUMN('Business Validation for 2.0.1'!V:V)-COLUMN('Business Validation for 2.0.1'!A:A)+1,FALSE))</f>
        <v/>
      </c>
      <c r="M579" s="28" t="s">
        <v>4683</v>
      </c>
    </row>
    <row r="580" spans="1:13" x14ac:dyDescent="0.25">
      <c r="A580" s="28" t="s">
        <v>1140</v>
      </c>
      <c r="B580" s="28" t="s">
        <v>4692</v>
      </c>
      <c r="C580" s="28" t="str">
        <f t="shared" si="9"/>
        <v>s2md_BV325_1-6</v>
      </c>
      <c r="D580" s="28" t="s">
        <v>1164</v>
      </c>
      <c r="E580" s="28"/>
      <c r="F580" s="28"/>
      <c r="G580" s="28"/>
      <c r="H580" s="28"/>
      <c r="I580" s="28"/>
      <c r="J580" s="28" t="s">
        <v>4693</v>
      </c>
      <c r="K580" s="28" t="s">
        <v>1580</v>
      </c>
      <c r="L580" s="72" t="str">
        <f>IF(VLOOKUP(A580,'Business Validation for 2.0.1'!$A$2:$V$1000,COLUMN('Business Validation for 2.0.1'!V:V)-COLUMN('Business Validation for 2.0.1'!A:A)+1,FALSE)="","",VLOOKUP(A580,'Business Validation for 2.0.1'!$A$2:$V$1000,COLUMN('Business Validation for 2.0.1'!V:V)-COLUMN('Business Validation for 2.0.1'!A:A)+1,FALSE))</f>
        <v/>
      </c>
      <c r="M580" s="28" t="s">
        <v>4683</v>
      </c>
    </row>
    <row r="581" spans="1:13" x14ac:dyDescent="0.25">
      <c r="A581" s="28" t="s">
        <v>1140</v>
      </c>
      <c r="B581" s="28" t="s">
        <v>4694</v>
      </c>
      <c r="C581" s="28" t="str">
        <f t="shared" si="9"/>
        <v>s2md_BV325_1-7</v>
      </c>
      <c r="D581" s="28" t="s">
        <v>1162</v>
      </c>
      <c r="E581" s="28"/>
      <c r="F581" s="28"/>
      <c r="G581" s="28"/>
      <c r="H581" s="28"/>
      <c r="I581" s="28"/>
      <c r="J581" s="28" t="s">
        <v>4695</v>
      </c>
      <c r="K581" s="28" t="s">
        <v>1580</v>
      </c>
      <c r="L581" s="72" t="str">
        <f>IF(VLOOKUP(A581,'Business Validation for 2.0.1'!$A$2:$V$1000,COLUMN('Business Validation for 2.0.1'!V:V)-COLUMN('Business Validation for 2.0.1'!A:A)+1,FALSE)="","",VLOOKUP(A581,'Business Validation for 2.0.1'!$A$2:$V$1000,COLUMN('Business Validation for 2.0.1'!V:V)-COLUMN('Business Validation for 2.0.1'!A:A)+1,FALSE))</f>
        <v/>
      </c>
      <c r="M581" s="28" t="s">
        <v>4683</v>
      </c>
    </row>
    <row r="582" spans="1:13" x14ac:dyDescent="0.25">
      <c r="A582" s="28" t="s">
        <v>1140</v>
      </c>
      <c r="B582" s="28" t="s">
        <v>4696</v>
      </c>
      <c r="C582" s="28" t="str">
        <f t="shared" si="9"/>
        <v>s2md_BV325_1-8</v>
      </c>
      <c r="D582" s="28" t="s">
        <v>1166</v>
      </c>
      <c r="E582" s="28"/>
      <c r="F582" s="28"/>
      <c r="G582" s="28"/>
      <c r="H582" s="28"/>
      <c r="I582" s="28"/>
      <c r="J582" s="28" t="s">
        <v>4697</v>
      </c>
      <c r="K582" s="28" t="s">
        <v>1580</v>
      </c>
      <c r="L582" s="72" t="str">
        <f>IF(VLOOKUP(A582,'Business Validation for 2.0.1'!$A$2:$V$1000,COLUMN('Business Validation for 2.0.1'!V:V)-COLUMN('Business Validation for 2.0.1'!A:A)+1,FALSE)="","",VLOOKUP(A582,'Business Validation for 2.0.1'!$A$2:$V$1000,COLUMN('Business Validation for 2.0.1'!V:V)-COLUMN('Business Validation for 2.0.1'!A:A)+1,FALSE))</f>
        <v/>
      </c>
      <c r="M582" s="28" t="s">
        <v>4683</v>
      </c>
    </row>
    <row r="583" spans="1:13" x14ac:dyDescent="0.25">
      <c r="A583" s="28" t="s">
        <v>1141</v>
      </c>
      <c r="B583" s="28" t="s">
        <v>4698</v>
      </c>
      <c r="C583" s="28" t="str">
        <f t="shared" si="9"/>
        <v>s2md_BV325_2-1</v>
      </c>
      <c r="D583" s="28" t="s">
        <v>3786</v>
      </c>
      <c r="E583" s="28"/>
      <c r="F583" s="28"/>
      <c r="G583" s="28"/>
      <c r="H583" s="28"/>
      <c r="I583" s="28"/>
      <c r="J583" s="28" t="s">
        <v>4699</v>
      </c>
      <c r="K583" s="28" t="s">
        <v>1580</v>
      </c>
      <c r="L583" s="72" t="str">
        <f>IF(VLOOKUP(A583,'Business Validation for 2.0.1'!$A$2:$V$1000,COLUMN('Business Validation for 2.0.1'!V:V)-COLUMN('Business Validation for 2.0.1'!A:A)+1,FALSE)="","",VLOOKUP(A583,'Business Validation for 2.0.1'!$A$2:$V$1000,COLUMN('Business Validation for 2.0.1'!V:V)-COLUMN('Business Validation for 2.0.1'!A:A)+1,FALSE))</f>
        <v/>
      </c>
      <c r="M583" s="28" t="s">
        <v>4700</v>
      </c>
    </row>
    <row r="584" spans="1:13" x14ac:dyDescent="0.25">
      <c r="A584" s="28" t="s">
        <v>1141</v>
      </c>
      <c r="B584" s="28" t="s">
        <v>4701</v>
      </c>
      <c r="C584" s="28" t="str">
        <f t="shared" si="9"/>
        <v>s2md_BV325_2-2</v>
      </c>
      <c r="D584" s="28" t="s">
        <v>2865</v>
      </c>
      <c r="E584" s="28"/>
      <c r="F584" s="28"/>
      <c r="G584" s="28"/>
      <c r="H584" s="28"/>
      <c r="I584" s="28"/>
      <c r="J584" s="28" t="s">
        <v>4702</v>
      </c>
      <c r="K584" s="28" t="s">
        <v>1580</v>
      </c>
      <c r="L584" s="72" t="str">
        <f>IF(VLOOKUP(A584,'Business Validation for 2.0.1'!$A$2:$V$1000,COLUMN('Business Validation for 2.0.1'!V:V)-COLUMN('Business Validation for 2.0.1'!A:A)+1,FALSE)="","",VLOOKUP(A584,'Business Validation for 2.0.1'!$A$2:$V$1000,COLUMN('Business Validation for 2.0.1'!V:V)-COLUMN('Business Validation for 2.0.1'!A:A)+1,FALSE))</f>
        <v/>
      </c>
      <c r="M584" s="28" t="s">
        <v>4700</v>
      </c>
    </row>
    <row r="585" spans="1:13" x14ac:dyDescent="0.25">
      <c r="A585" s="28" t="s">
        <v>1142</v>
      </c>
      <c r="B585" s="28" t="s">
        <v>4703</v>
      </c>
      <c r="C585" s="28" t="str">
        <f t="shared" si="9"/>
        <v>s2md_BV326_1-1</v>
      </c>
      <c r="D585" s="28" t="s">
        <v>1155</v>
      </c>
      <c r="E585" s="28"/>
      <c r="F585" s="28"/>
      <c r="G585" s="28"/>
      <c r="H585" s="28"/>
      <c r="I585" s="28"/>
      <c r="J585" s="28" t="s">
        <v>4704</v>
      </c>
      <c r="K585" s="28" t="s">
        <v>1580</v>
      </c>
      <c r="L585" s="72" t="str">
        <f>IF(VLOOKUP(A585,'Business Validation for 2.0.1'!$A$2:$V$1000,COLUMN('Business Validation for 2.0.1'!V:V)-COLUMN('Business Validation for 2.0.1'!A:A)+1,FALSE)="","",VLOOKUP(A585,'Business Validation for 2.0.1'!$A$2:$V$1000,COLUMN('Business Validation for 2.0.1'!V:V)-COLUMN('Business Validation for 2.0.1'!A:A)+1,FALSE))</f>
        <v/>
      </c>
      <c r="M585" s="28" t="s">
        <v>4705</v>
      </c>
    </row>
    <row r="586" spans="1:13" x14ac:dyDescent="0.25">
      <c r="A586" s="28" t="s">
        <v>1142</v>
      </c>
      <c r="B586" s="28" t="s">
        <v>4706</v>
      </c>
      <c r="C586" s="28" t="str">
        <f t="shared" si="9"/>
        <v>s2md_BV326_1-2</v>
      </c>
      <c r="D586" s="28" t="s">
        <v>1163</v>
      </c>
      <c r="E586" s="28"/>
      <c r="F586" s="28"/>
      <c r="G586" s="28"/>
      <c r="H586" s="28"/>
      <c r="I586" s="28"/>
      <c r="J586" s="28" t="s">
        <v>4707</v>
      </c>
      <c r="K586" s="28" t="s">
        <v>1580</v>
      </c>
      <c r="L586" s="72" t="str">
        <f>IF(VLOOKUP(A586,'Business Validation for 2.0.1'!$A$2:$V$1000,COLUMN('Business Validation for 2.0.1'!V:V)-COLUMN('Business Validation for 2.0.1'!A:A)+1,FALSE)="","",VLOOKUP(A586,'Business Validation for 2.0.1'!$A$2:$V$1000,COLUMN('Business Validation for 2.0.1'!V:V)-COLUMN('Business Validation for 2.0.1'!A:A)+1,FALSE))</f>
        <v/>
      </c>
      <c r="M586" s="28" t="s">
        <v>4705</v>
      </c>
    </row>
    <row r="587" spans="1:13" x14ac:dyDescent="0.25">
      <c r="A587" s="28" t="s">
        <v>1142</v>
      </c>
      <c r="B587" s="28" t="s">
        <v>4708</v>
      </c>
      <c r="C587" s="28" t="str">
        <f t="shared" si="9"/>
        <v>s2md_BV326_1-3</v>
      </c>
      <c r="D587" s="28" t="s">
        <v>1159</v>
      </c>
      <c r="E587" s="28"/>
      <c r="F587" s="28"/>
      <c r="G587" s="28"/>
      <c r="H587" s="28"/>
      <c r="I587" s="28"/>
      <c r="J587" s="28" t="s">
        <v>4709</v>
      </c>
      <c r="K587" s="28" t="s">
        <v>1580</v>
      </c>
      <c r="L587" s="72" t="str">
        <f>IF(VLOOKUP(A587,'Business Validation for 2.0.1'!$A$2:$V$1000,COLUMN('Business Validation for 2.0.1'!V:V)-COLUMN('Business Validation for 2.0.1'!A:A)+1,FALSE)="","",VLOOKUP(A587,'Business Validation for 2.0.1'!$A$2:$V$1000,COLUMN('Business Validation for 2.0.1'!V:V)-COLUMN('Business Validation for 2.0.1'!A:A)+1,FALSE))</f>
        <v/>
      </c>
      <c r="M587" s="28" t="s">
        <v>4705</v>
      </c>
    </row>
    <row r="588" spans="1:13" x14ac:dyDescent="0.25">
      <c r="A588" s="28" t="s">
        <v>1142</v>
      </c>
      <c r="B588" s="28" t="s">
        <v>4710</v>
      </c>
      <c r="C588" s="28" t="str">
        <f t="shared" si="9"/>
        <v>s2md_BV326_1-4</v>
      </c>
      <c r="D588" s="28" t="s">
        <v>1165</v>
      </c>
      <c r="E588" s="28"/>
      <c r="F588" s="28"/>
      <c r="G588" s="28"/>
      <c r="H588" s="28"/>
      <c r="I588" s="28"/>
      <c r="J588" s="28" t="s">
        <v>4711</v>
      </c>
      <c r="K588" s="28" t="s">
        <v>1580</v>
      </c>
      <c r="L588" s="72" t="str">
        <f>IF(VLOOKUP(A588,'Business Validation for 2.0.1'!$A$2:$V$1000,COLUMN('Business Validation for 2.0.1'!V:V)-COLUMN('Business Validation for 2.0.1'!A:A)+1,FALSE)="","",VLOOKUP(A588,'Business Validation for 2.0.1'!$A$2:$V$1000,COLUMN('Business Validation for 2.0.1'!V:V)-COLUMN('Business Validation for 2.0.1'!A:A)+1,FALSE))</f>
        <v/>
      </c>
      <c r="M588" s="28" t="s">
        <v>4705</v>
      </c>
    </row>
    <row r="589" spans="1:13" x14ac:dyDescent="0.25">
      <c r="A589" s="28" t="s">
        <v>1142</v>
      </c>
      <c r="B589" s="28" t="s">
        <v>4712</v>
      </c>
      <c r="C589" s="28" t="str">
        <f t="shared" si="9"/>
        <v>s2md_BV326_1-5</v>
      </c>
      <c r="D589" s="28" t="s">
        <v>1161</v>
      </c>
      <c r="E589" s="28"/>
      <c r="F589" s="28"/>
      <c r="G589" s="28"/>
      <c r="H589" s="28"/>
      <c r="I589" s="28"/>
      <c r="J589" s="28" t="s">
        <v>4713</v>
      </c>
      <c r="K589" s="28" t="s">
        <v>1580</v>
      </c>
      <c r="L589" s="72" t="str">
        <f>IF(VLOOKUP(A589,'Business Validation for 2.0.1'!$A$2:$V$1000,COLUMN('Business Validation for 2.0.1'!V:V)-COLUMN('Business Validation for 2.0.1'!A:A)+1,FALSE)="","",VLOOKUP(A589,'Business Validation for 2.0.1'!$A$2:$V$1000,COLUMN('Business Validation for 2.0.1'!V:V)-COLUMN('Business Validation for 2.0.1'!A:A)+1,FALSE))</f>
        <v/>
      </c>
      <c r="M589" s="28" t="s">
        <v>4705</v>
      </c>
    </row>
    <row r="590" spans="1:13" x14ac:dyDescent="0.25">
      <c r="A590" s="28" t="s">
        <v>1142</v>
      </c>
      <c r="B590" s="28" t="s">
        <v>4714</v>
      </c>
      <c r="C590" s="28" t="str">
        <f t="shared" si="9"/>
        <v>s2md_BV326_1-6</v>
      </c>
      <c r="D590" s="28" t="s">
        <v>1164</v>
      </c>
      <c r="E590" s="28"/>
      <c r="F590" s="28"/>
      <c r="G590" s="28"/>
      <c r="H590" s="28"/>
      <c r="I590" s="28"/>
      <c r="J590" s="28" t="s">
        <v>4715</v>
      </c>
      <c r="K590" s="28" t="s">
        <v>1580</v>
      </c>
      <c r="L590" s="72" t="str">
        <f>IF(VLOOKUP(A590,'Business Validation for 2.0.1'!$A$2:$V$1000,COLUMN('Business Validation for 2.0.1'!V:V)-COLUMN('Business Validation for 2.0.1'!A:A)+1,FALSE)="","",VLOOKUP(A590,'Business Validation for 2.0.1'!$A$2:$V$1000,COLUMN('Business Validation for 2.0.1'!V:V)-COLUMN('Business Validation for 2.0.1'!A:A)+1,FALSE))</f>
        <v/>
      </c>
      <c r="M590" s="28" t="s">
        <v>4705</v>
      </c>
    </row>
    <row r="591" spans="1:13" x14ac:dyDescent="0.25">
      <c r="A591" s="28" t="s">
        <v>1142</v>
      </c>
      <c r="B591" s="28" t="s">
        <v>4716</v>
      </c>
      <c r="C591" s="28" t="str">
        <f t="shared" si="9"/>
        <v>s2md_BV326_1-7</v>
      </c>
      <c r="D591" s="28" t="s">
        <v>1162</v>
      </c>
      <c r="E591" s="28"/>
      <c r="F591" s="28"/>
      <c r="G591" s="28"/>
      <c r="H591" s="28"/>
      <c r="I591" s="28"/>
      <c r="J591" s="28" t="s">
        <v>4717</v>
      </c>
      <c r="K591" s="28" t="s">
        <v>1580</v>
      </c>
      <c r="L591" s="72" t="str">
        <f>IF(VLOOKUP(A591,'Business Validation for 2.0.1'!$A$2:$V$1000,COLUMN('Business Validation for 2.0.1'!V:V)-COLUMN('Business Validation for 2.0.1'!A:A)+1,FALSE)="","",VLOOKUP(A591,'Business Validation for 2.0.1'!$A$2:$V$1000,COLUMN('Business Validation for 2.0.1'!V:V)-COLUMN('Business Validation for 2.0.1'!A:A)+1,FALSE))</f>
        <v/>
      </c>
      <c r="M591" s="28" t="s">
        <v>4705</v>
      </c>
    </row>
    <row r="592" spans="1:13" x14ac:dyDescent="0.25">
      <c r="A592" s="28" t="s">
        <v>1142</v>
      </c>
      <c r="B592" s="28" t="s">
        <v>4718</v>
      </c>
      <c r="C592" s="28" t="str">
        <f t="shared" si="9"/>
        <v>s2md_BV326_1-8</v>
      </c>
      <c r="D592" s="28" t="s">
        <v>1166</v>
      </c>
      <c r="E592" s="28"/>
      <c r="F592" s="28"/>
      <c r="G592" s="28"/>
      <c r="H592" s="28"/>
      <c r="I592" s="28"/>
      <c r="J592" s="28" t="s">
        <v>4719</v>
      </c>
      <c r="K592" s="28" t="s">
        <v>1580</v>
      </c>
      <c r="L592" s="72" t="str">
        <f>IF(VLOOKUP(A592,'Business Validation for 2.0.1'!$A$2:$V$1000,COLUMN('Business Validation for 2.0.1'!V:V)-COLUMN('Business Validation for 2.0.1'!A:A)+1,FALSE)="","",VLOOKUP(A592,'Business Validation for 2.0.1'!$A$2:$V$1000,COLUMN('Business Validation for 2.0.1'!V:V)-COLUMN('Business Validation for 2.0.1'!A:A)+1,FALSE))</f>
        <v/>
      </c>
      <c r="M592" s="28" t="s">
        <v>4705</v>
      </c>
    </row>
    <row r="593" spans="1:13" x14ac:dyDescent="0.25">
      <c r="A593" s="28" t="s">
        <v>1143</v>
      </c>
      <c r="B593" s="28" t="s">
        <v>4720</v>
      </c>
      <c r="C593" s="28" t="str">
        <f t="shared" si="9"/>
        <v>s2md_BV326_2-1</v>
      </c>
      <c r="D593" s="28" t="s">
        <v>3786</v>
      </c>
      <c r="E593" s="28"/>
      <c r="F593" s="28"/>
      <c r="G593" s="28"/>
      <c r="H593" s="28"/>
      <c r="I593" s="28"/>
      <c r="J593" s="28" t="s">
        <v>4721</v>
      </c>
      <c r="K593" s="28" t="s">
        <v>1580</v>
      </c>
      <c r="L593" s="72" t="str">
        <f>IF(VLOOKUP(A593,'Business Validation for 2.0.1'!$A$2:$V$1000,COLUMN('Business Validation for 2.0.1'!V:V)-COLUMN('Business Validation for 2.0.1'!A:A)+1,FALSE)="","",VLOOKUP(A593,'Business Validation for 2.0.1'!$A$2:$V$1000,COLUMN('Business Validation for 2.0.1'!V:V)-COLUMN('Business Validation for 2.0.1'!A:A)+1,FALSE))</f>
        <v/>
      </c>
      <c r="M593" s="28" t="s">
        <v>4722</v>
      </c>
    </row>
    <row r="594" spans="1:13" x14ac:dyDescent="0.25">
      <c r="A594" s="28" t="s">
        <v>1143</v>
      </c>
      <c r="B594" s="28" t="s">
        <v>4723</v>
      </c>
      <c r="C594" s="28" t="str">
        <f t="shared" si="9"/>
        <v>s2md_BV326_2-2</v>
      </c>
      <c r="D594" s="28" t="s">
        <v>2865</v>
      </c>
      <c r="E594" s="28"/>
      <c r="F594" s="28"/>
      <c r="G594" s="28"/>
      <c r="H594" s="28"/>
      <c r="I594" s="28"/>
      <c r="J594" s="28" t="s">
        <v>4724</v>
      </c>
      <c r="K594" s="28" t="s">
        <v>1580</v>
      </c>
      <c r="L594" s="72" t="str">
        <f>IF(VLOOKUP(A594,'Business Validation for 2.0.1'!$A$2:$V$1000,COLUMN('Business Validation for 2.0.1'!V:V)-COLUMN('Business Validation for 2.0.1'!A:A)+1,FALSE)="","",VLOOKUP(A594,'Business Validation for 2.0.1'!$A$2:$V$1000,COLUMN('Business Validation for 2.0.1'!V:V)-COLUMN('Business Validation for 2.0.1'!A:A)+1,FALSE))</f>
        <v/>
      </c>
      <c r="M594" s="28" t="s">
        <v>4722</v>
      </c>
    </row>
    <row r="595" spans="1:13" x14ac:dyDescent="0.25">
      <c r="A595" s="28" t="s">
        <v>1144</v>
      </c>
      <c r="B595" s="28" t="s">
        <v>4725</v>
      </c>
      <c r="C595" s="28" t="str">
        <f t="shared" si="9"/>
        <v>s2md_BV327_1-1</v>
      </c>
      <c r="D595" s="28" t="s">
        <v>1155</v>
      </c>
      <c r="E595" s="28"/>
      <c r="F595" s="28"/>
      <c r="G595" s="28"/>
      <c r="H595" s="28"/>
      <c r="I595" s="28"/>
      <c r="J595" s="28" t="s">
        <v>4726</v>
      </c>
      <c r="K595" s="28" t="s">
        <v>1580</v>
      </c>
      <c r="L595" s="72" t="str">
        <f>IF(VLOOKUP(A595,'Business Validation for 2.0.1'!$A$2:$V$1000,COLUMN('Business Validation for 2.0.1'!V:V)-COLUMN('Business Validation for 2.0.1'!A:A)+1,FALSE)="","",VLOOKUP(A595,'Business Validation for 2.0.1'!$A$2:$V$1000,COLUMN('Business Validation for 2.0.1'!V:V)-COLUMN('Business Validation for 2.0.1'!A:A)+1,FALSE))</f>
        <v/>
      </c>
      <c r="M595" s="28" t="s">
        <v>4727</v>
      </c>
    </row>
    <row r="596" spans="1:13" x14ac:dyDescent="0.25">
      <c r="A596" s="28" t="s">
        <v>1144</v>
      </c>
      <c r="B596" s="28" t="s">
        <v>4728</v>
      </c>
      <c r="C596" s="28" t="str">
        <f t="shared" si="9"/>
        <v>s2md_BV327_1-2</v>
      </c>
      <c r="D596" s="28" t="s">
        <v>1163</v>
      </c>
      <c r="E596" s="28"/>
      <c r="F596" s="28"/>
      <c r="G596" s="28"/>
      <c r="H596" s="28"/>
      <c r="I596" s="28"/>
      <c r="J596" s="28" t="s">
        <v>4729</v>
      </c>
      <c r="K596" s="28" t="s">
        <v>1580</v>
      </c>
      <c r="L596" s="72" t="str">
        <f>IF(VLOOKUP(A596,'Business Validation for 2.0.1'!$A$2:$V$1000,COLUMN('Business Validation for 2.0.1'!V:V)-COLUMN('Business Validation for 2.0.1'!A:A)+1,FALSE)="","",VLOOKUP(A596,'Business Validation for 2.0.1'!$A$2:$V$1000,COLUMN('Business Validation for 2.0.1'!V:V)-COLUMN('Business Validation for 2.0.1'!A:A)+1,FALSE))</f>
        <v/>
      </c>
      <c r="M596" s="28" t="s">
        <v>4727</v>
      </c>
    </row>
    <row r="597" spans="1:13" x14ac:dyDescent="0.25">
      <c r="A597" s="28" t="s">
        <v>1144</v>
      </c>
      <c r="B597" s="28" t="s">
        <v>4730</v>
      </c>
      <c r="C597" s="28" t="str">
        <f t="shared" si="9"/>
        <v>s2md_BV327_1-3</v>
      </c>
      <c r="D597" s="28" t="s">
        <v>1159</v>
      </c>
      <c r="E597" s="28"/>
      <c r="F597" s="28"/>
      <c r="G597" s="28"/>
      <c r="H597" s="28"/>
      <c r="I597" s="28"/>
      <c r="J597" s="28" t="s">
        <v>4731</v>
      </c>
      <c r="K597" s="28" t="s">
        <v>1580</v>
      </c>
      <c r="L597" s="72" t="str">
        <f>IF(VLOOKUP(A597,'Business Validation for 2.0.1'!$A$2:$V$1000,COLUMN('Business Validation for 2.0.1'!V:V)-COLUMN('Business Validation for 2.0.1'!A:A)+1,FALSE)="","",VLOOKUP(A597,'Business Validation for 2.0.1'!$A$2:$V$1000,COLUMN('Business Validation for 2.0.1'!V:V)-COLUMN('Business Validation for 2.0.1'!A:A)+1,FALSE))</f>
        <v/>
      </c>
      <c r="M597" s="28" t="s">
        <v>4727</v>
      </c>
    </row>
    <row r="598" spans="1:13" x14ac:dyDescent="0.25">
      <c r="A598" s="28" t="s">
        <v>1144</v>
      </c>
      <c r="B598" s="28" t="s">
        <v>4732</v>
      </c>
      <c r="C598" s="28" t="str">
        <f t="shared" si="9"/>
        <v>s2md_BV327_1-4</v>
      </c>
      <c r="D598" s="28" t="s">
        <v>1165</v>
      </c>
      <c r="E598" s="28"/>
      <c r="F598" s="28"/>
      <c r="G598" s="28"/>
      <c r="H598" s="28"/>
      <c r="I598" s="28"/>
      <c r="J598" s="28" t="s">
        <v>4733</v>
      </c>
      <c r="K598" s="28" t="s">
        <v>1580</v>
      </c>
      <c r="L598" s="72" t="str">
        <f>IF(VLOOKUP(A598,'Business Validation for 2.0.1'!$A$2:$V$1000,COLUMN('Business Validation for 2.0.1'!V:V)-COLUMN('Business Validation for 2.0.1'!A:A)+1,FALSE)="","",VLOOKUP(A598,'Business Validation for 2.0.1'!$A$2:$V$1000,COLUMN('Business Validation for 2.0.1'!V:V)-COLUMN('Business Validation for 2.0.1'!A:A)+1,FALSE))</f>
        <v/>
      </c>
      <c r="M598" s="28" t="s">
        <v>4727</v>
      </c>
    </row>
    <row r="599" spans="1:13" x14ac:dyDescent="0.25">
      <c r="A599" s="28" t="s">
        <v>1144</v>
      </c>
      <c r="B599" s="28" t="s">
        <v>4734</v>
      </c>
      <c r="C599" s="28" t="str">
        <f t="shared" si="9"/>
        <v>s2md_BV327_1-5</v>
      </c>
      <c r="D599" s="28" t="s">
        <v>1161</v>
      </c>
      <c r="E599" s="28"/>
      <c r="F599" s="28"/>
      <c r="G599" s="28"/>
      <c r="H599" s="28"/>
      <c r="I599" s="28"/>
      <c r="J599" s="28" t="s">
        <v>4735</v>
      </c>
      <c r="K599" s="28" t="s">
        <v>1580</v>
      </c>
      <c r="L599" s="72" t="str">
        <f>IF(VLOOKUP(A599,'Business Validation for 2.0.1'!$A$2:$V$1000,COLUMN('Business Validation for 2.0.1'!V:V)-COLUMN('Business Validation for 2.0.1'!A:A)+1,FALSE)="","",VLOOKUP(A599,'Business Validation for 2.0.1'!$A$2:$V$1000,COLUMN('Business Validation for 2.0.1'!V:V)-COLUMN('Business Validation for 2.0.1'!A:A)+1,FALSE))</f>
        <v/>
      </c>
      <c r="M599" s="28" t="s">
        <v>4727</v>
      </c>
    </row>
    <row r="600" spans="1:13" x14ac:dyDescent="0.25">
      <c r="A600" s="28" t="s">
        <v>1144</v>
      </c>
      <c r="B600" s="28" t="s">
        <v>4736</v>
      </c>
      <c r="C600" s="28" t="str">
        <f t="shared" si="9"/>
        <v>s2md_BV327_1-6</v>
      </c>
      <c r="D600" s="28" t="s">
        <v>1164</v>
      </c>
      <c r="E600" s="28"/>
      <c r="F600" s="28"/>
      <c r="G600" s="28"/>
      <c r="H600" s="28"/>
      <c r="I600" s="28"/>
      <c r="J600" s="28" t="s">
        <v>4737</v>
      </c>
      <c r="K600" s="28" t="s">
        <v>1580</v>
      </c>
      <c r="L600" s="72" t="str">
        <f>IF(VLOOKUP(A600,'Business Validation for 2.0.1'!$A$2:$V$1000,COLUMN('Business Validation for 2.0.1'!V:V)-COLUMN('Business Validation for 2.0.1'!A:A)+1,FALSE)="","",VLOOKUP(A600,'Business Validation for 2.0.1'!$A$2:$V$1000,COLUMN('Business Validation for 2.0.1'!V:V)-COLUMN('Business Validation for 2.0.1'!A:A)+1,FALSE))</f>
        <v/>
      </c>
      <c r="M600" s="28" t="s">
        <v>4727</v>
      </c>
    </row>
    <row r="601" spans="1:13" x14ac:dyDescent="0.25">
      <c r="A601" s="28" t="s">
        <v>1144</v>
      </c>
      <c r="B601" s="28" t="s">
        <v>4738</v>
      </c>
      <c r="C601" s="28" t="str">
        <f t="shared" si="9"/>
        <v>s2md_BV327_1-7</v>
      </c>
      <c r="D601" s="28" t="s">
        <v>1162</v>
      </c>
      <c r="E601" s="28"/>
      <c r="F601" s="28"/>
      <c r="G601" s="28"/>
      <c r="H601" s="28"/>
      <c r="I601" s="28"/>
      <c r="J601" s="28" t="s">
        <v>4739</v>
      </c>
      <c r="K601" s="28" t="s">
        <v>1580</v>
      </c>
      <c r="L601" s="72" t="str">
        <f>IF(VLOOKUP(A601,'Business Validation for 2.0.1'!$A$2:$V$1000,COLUMN('Business Validation for 2.0.1'!V:V)-COLUMN('Business Validation for 2.0.1'!A:A)+1,FALSE)="","",VLOOKUP(A601,'Business Validation for 2.0.1'!$A$2:$V$1000,COLUMN('Business Validation for 2.0.1'!V:V)-COLUMN('Business Validation for 2.0.1'!A:A)+1,FALSE))</f>
        <v/>
      </c>
      <c r="M601" s="28" t="s">
        <v>4727</v>
      </c>
    </row>
    <row r="602" spans="1:13" x14ac:dyDescent="0.25">
      <c r="A602" s="28" t="s">
        <v>1144</v>
      </c>
      <c r="B602" s="28" t="s">
        <v>4740</v>
      </c>
      <c r="C602" s="28" t="str">
        <f t="shared" si="9"/>
        <v>s2md_BV327_1-8</v>
      </c>
      <c r="D602" s="28" t="s">
        <v>1166</v>
      </c>
      <c r="E602" s="28"/>
      <c r="F602" s="28"/>
      <c r="G602" s="28"/>
      <c r="H602" s="28"/>
      <c r="I602" s="28"/>
      <c r="J602" s="28" t="s">
        <v>4741</v>
      </c>
      <c r="K602" s="28" t="s">
        <v>1580</v>
      </c>
      <c r="L602" s="72" t="str">
        <f>IF(VLOOKUP(A602,'Business Validation for 2.0.1'!$A$2:$V$1000,COLUMN('Business Validation for 2.0.1'!V:V)-COLUMN('Business Validation for 2.0.1'!A:A)+1,FALSE)="","",VLOOKUP(A602,'Business Validation for 2.0.1'!$A$2:$V$1000,COLUMN('Business Validation for 2.0.1'!V:V)-COLUMN('Business Validation for 2.0.1'!A:A)+1,FALSE))</f>
        <v/>
      </c>
      <c r="M602" s="28" t="s">
        <v>4727</v>
      </c>
    </row>
    <row r="603" spans="1:13" x14ac:dyDescent="0.25">
      <c r="A603" s="28" t="s">
        <v>1145</v>
      </c>
      <c r="B603" s="28" t="s">
        <v>4742</v>
      </c>
      <c r="C603" s="28" t="str">
        <f t="shared" si="9"/>
        <v>s2md_BV327_2-1</v>
      </c>
      <c r="D603" s="28" t="s">
        <v>3786</v>
      </c>
      <c r="E603" s="28"/>
      <c r="F603" s="28"/>
      <c r="G603" s="28"/>
      <c r="H603" s="28"/>
      <c r="I603" s="28"/>
      <c r="J603" s="28" t="s">
        <v>4743</v>
      </c>
      <c r="K603" s="28" t="s">
        <v>1580</v>
      </c>
      <c r="L603" s="72" t="str">
        <f>IF(VLOOKUP(A603,'Business Validation for 2.0.1'!$A$2:$V$1000,COLUMN('Business Validation for 2.0.1'!V:V)-COLUMN('Business Validation for 2.0.1'!A:A)+1,FALSE)="","",VLOOKUP(A603,'Business Validation for 2.0.1'!$A$2:$V$1000,COLUMN('Business Validation for 2.0.1'!V:V)-COLUMN('Business Validation for 2.0.1'!A:A)+1,FALSE))</f>
        <v/>
      </c>
      <c r="M603" s="28" t="s">
        <v>4744</v>
      </c>
    </row>
    <row r="604" spans="1:13" x14ac:dyDescent="0.25">
      <c r="A604" s="28" t="s">
        <v>1145</v>
      </c>
      <c r="B604" s="28" t="s">
        <v>4745</v>
      </c>
      <c r="C604" s="28" t="str">
        <f t="shared" si="9"/>
        <v>s2md_BV327_2-2</v>
      </c>
      <c r="D604" s="28" t="s">
        <v>2865</v>
      </c>
      <c r="E604" s="28"/>
      <c r="F604" s="28"/>
      <c r="G604" s="28"/>
      <c r="H604" s="28"/>
      <c r="I604" s="28"/>
      <c r="J604" s="28" t="s">
        <v>4746</v>
      </c>
      <c r="K604" s="28" t="s">
        <v>1580</v>
      </c>
      <c r="L604" s="72" t="str">
        <f>IF(VLOOKUP(A604,'Business Validation for 2.0.1'!$A$2:$V$1000,COLUMN('Business Validation for 2.0.1'!V:V)-COLUMN('Business Validation for 2.0.1'!A:A)+1,FALSE)="","",VLOOKUP(A604,'Business Validation for 2.0.1'!$A$2:$V$1000,COLUMN('Business Validation for 2.0.1'!V:V)-COLUMN('Business Validation for 2.0.1'!A:A)+1,FALSE))</f>
        <v/>
      </c>
      <c r="M604" s="28" t="s">
        <v>4744</v>
      </c>
    </row>
    <row r="605" spans="1:13" x14ac:dyDescent="0.25">
      <c r="A605" s="28" t="s">
        <v>1146</v>
      </c>
      <c r="B605" s="28" t="s">
        <v>4747</v>
      </c>
      <c r="C605" s="28" t="str">
        <f t="shared" si="9"/>
        <v>s2md_BV328_1-1</v>
      </c>
      <c r="D605" s="28" t="s">
        <v>1155</v>
      </c>
      <c r="E605" s="28"/>
      <c r="F605" s="28"/>
      <c r="G605" s="28"/>
      <c r="H605" s="28"/>
      <c r="I605" s="28"/>
      <c r="J605" s="28" t="s">
        <v>4748</v>
      </c>
      <c r="K605" s="28" t="s">
        <v>1581</v>
      </c>
      <c r="L605" s="72" t="str">
        <f>IF(VLOOKUP(A605,'Business Validation for 2.0.1'!$A$2:$V$1000,COLUMN('Business Validation for 2.0.1'!V:V)-COLUMN('Business Validation for 2.0.1'!A:A)+1,FALSE)="","",VLOOKUP(A605,'Business Validation for 2.0.1'!$A$2:$V$1000,COLUMN('Business Validation for 2.0.1'!V:V)-COLUMN('Business Validation for 2.0.1'!A:A)+1,FALSE))</f>
        <v/>
      </c>
      <c r="M605" s="28" t="s">
        <v>4749</v>
      </c>
    </row>
    <row r="606" spans="1:13" x14ac:dyDescent="0.25">
      <c r="A606" s="28" t="s">
        <v>1146</v>
      </c>
      <c r="B606" s="28" t="s">
        <v>4750</v>
      </c>
      <c r="C606" s="28" t="str">
        <f t="shared" si="9"/>
        <v>s2md_BV328_1-2</v>
      </c>
      <c r="D606" s="28" t="s">
        <v>1163</v>
      </c>
      <c r="E606" s="28"/>
      <c r="F606" s="28"/>
      <c r="G606" s="28"/>
      <c r="H606" s="28"/>
      <c r="I606" s="28"/>
      <c r="J606" s="28" t="s">
        <v>4751</v>
      </c>
      <c r="K606" s="28" t="s">
        <v>1581</v>
      </c>
      <c r="L606" s="72" t="str">
        <f>IF(VLOOKUP(A606,'Business Validation for 2.0.1'!$A$2:$V$1000,COLUMN('Business Validation for 2.0.1'!V:V)-COLUMN('Business Validation for 2.0.1'!A:A)+1,FALSE)="","",VLOOKUP(A606,'Business Validation for 2.0.1'!$A$2:$V$1000,COLUMN('Business Validation for 2.0.1'!V:V)-COLUMN('Business Validation for 2.0.1'!A:A)+1,FALSE))</f>
        <v/>
      </c>
      <c r="M606" s="28" t="s">
        <v>4749</v>
      </c>
    </row>
    <row r="607" spans="1:13" x14ac:dyDescent="0.25">
      <c r="A607" s="28" t="s">
        <v>1146</v>
      </c>
      <c r="B607" s="28" t="s">
        <v>4752</v>
      </c>
      <c r="C607" s="28" t="str">
        <f t="shared" si="9"/>
        <v>s2md_BV328_1-3</v>
      </c>
      <c r="D607" s="28" t="s">
        <v>1159</v>
      </c>
      <c r="E607" s="28"/>
      <c r="F607" s="28"/>
      <c r="G607" s="28"/>
      <c r="H607" s="28"/>
      <c r="I607" s="28"/>
      <c r="J607" s="28" t="s">
        <v>4753</v>
      </c>
      <c r="K607" s="28" t="s">
        <v>1581</v>
      </c>
      <c r="L607" s="72" t="str">
        <f>IF(VLOOKUP(A607,'Business Validation for 2.0.1'!$A$2:$V$1000,COLUMN('Business Validation for 2.0.1'!V:V)-COLUMN('Business Validation for 2.0.1'!A:A)+1,FALSE)="","",VLOOKUP(A607,'Business Validation for 2.0.1'!$A$2:$V$1000,COLUMN('Business Validation for 2.0.1'!V:V)-COLUMN('Business Validation for 2.0.1'!A:A)+1,FALSE))</f>
        <v/>
      </c>
      <c r="M607" s="28" t="s">
        <v>4749</v>
      </c>
    </row>
    <row r="608" spans="1:13" x14ac:dyDescent="0.25">
      <c r="A608" s="28" t="s">
        <v>1146</v>
      </c>
      <c r="B608" s="28" t="s">
        <v>4754</v>
      </c>
      <c r="C608" s="28" t="str">
        <f t="shared" si="9"/>
        <v>s2md_BV328_1-4</v>
      </c>
      <c r="D608" s="28" t="s">
        <v>1165</v>
      </c>
      <c r="E608" s="28"/>
      <c r="F608" s="28"/>
      <c r="G608" s="28"/>
      <c r="H608" s="28"/>
      <c r="I608" s="28"/>
      <c r="J608" s="28" t="s">
        <v>4755</v>
      </c>
      <c r="K608" s="28" t="s">
        <v>1581</v>
      </c>
      <c r="L608" s="72" t="str">
        <f>IF(VLOOKUP(A608,'Business Validation for 2.0.1'!$A$2:$V$1000,COLUMN('Business Validation for 2.0.1'!V:V)-COLUMN('Business Validation for 2.0.1'!A:A)+1,FALSE)="","",VLOOKUP(A608,'Business Validation for 2.0.1'!$A$2:$V$1000,COLUMN('Business Validation for 2.0.1'!V:V)-COLUMN('Business Validation for 2.0.1'!A:A)+1,FALSE))</f>
        <v/>
      </c>
      <c r="M608" s="28" t="s">
        <v>4749</v>
      </c>
    </row>
    <row r="609" spans="1:13" x14ac:dyDescent="0.25">
      <c r="A609" s="28" t="s">
        <v>1147</v>
      </c>
      <c r="B609" s="28" t="s">
        <v>4756</v>
      </c>
      <c r="C609" s="28" t="str">
        <f t="shared" si="9"/>
        <v>s2md_BV328_2-1</v>
      </c>
      <c r="D609" s="28" t="s">
        <v>3786</v>
      </c>
      <c r="E609" s="28"/>
      <c r="F609" s="28"/>
      <c r="G609" s="28"/>
      <c r="H609" s="28"/>
      <c r="I609" s="28"/>
      <c r="J609" s="28" t="s">
        <v>4757</v>
      </c>
      <c r="K609" s="28" t="s">
        <v>1581</v>
      </c>
      <c r="L609" s="72" t="str">
        <f>IF(VLOOKUP(A609,'Business Validation for 2.0.1'!$A$2:$V$1000,COLUMN('Business Validation for 2.0.1'!V:V)-COLUMN('Business Validation for 2.0.1'!A:A)+1,FALSE)="","",VLOOKUP(A609,'Business Validation for 2.0.1'!$A$2:$V$1000,COLUMN('Business Validation for 2.0.1'!V:V)-COLUMN('Business Validation for 2.0.1'!A:A)+1,FALSE))</f>
        <v/>
      </c>
      <c r="M609" s="28" t="s">
        <v>4758</v>
      </c>
    </row>
    <row r="610" spans="1:13" x14ac:dyDescent="0.25">
      <c r="A610" s="28" t="s">
        <v>1148</v>
      </c>
      <c r="B610" s="28" t="s">
        <v>4759</v>
      </c>
      <c r="C610" s="28" t="str">
        <f t="shared" si="9"/>
        <v>s2md_BV329_1-1</v>
      </c>
      <c r="D610" s="28" t="s">
        <v>1155</v>
      </c>
      <c r="E610" s="28"/>
      <c r="F610" s="28"/>
      <c r="G610" s="28"/>
      <c r="H610" s="28"/>
      <c r="I610" s="28"/>
      <c r="J610" s="28" t="s">
        <v>4760</v>
      </c>
      <c r="K610" s="28" t="s">
        <v>1583</v>
      </c>
      <c r="L610" s="72" t="str">
        <f>IF(VLOOKUP(A610,'Business Validation for 2.0.1'!$A$2:$V$1000,COLUMN('Business Validation for 2.0.1'!V:V)-COLUMN('Business Validation for 2.0.1'!A:A)+1,FALSE)="","",VLOOKUP(A610,'Business Validation for 2.0.1'!$A$2:$V$1000,COLUMN('Business Validation for 2.0.1'!V:V)-COLUMN('Business Validation for 2.0.1'!A:A)+1,FALSE))</f>
        <v/>
      </c>
      <c r="M610" s="28" t="s">
        <v>4761</v>
      </c>
    </row>
    <row r="611" spans="1:13" x14ac:dyDescent="0.25">
      <c r="A611" s="28" t="s">
        <v>1148</v>
      </c>
      <c r="B611" s="28" t="s">
        <v>4762</v>
      </c>
      <c r="C611" s="28" t="str">
        <f t="shared" si="9"/>
        <v>s2md_BV329_1-2</v>
      </c>
      <c r="D611" s="28" t="s">
        <v>1163</v>
      </c>
      <c r="E611" s="28"/>
      <c r="F611" s="28"/>
      <c r="G611" s="28"/>
      <c r="H611" s="28"/>
      <c r="I611" s="28"/>
      <c r="J611" s="28" t="s">
        <v>4763</v>
      </c>
      <c r="K611" s="28" t="s">
        <v>1583</v>
      </c>
      <c r="L611" s="72" t="str">
        <f>IF(VLOOKUP(A611,'Business Validation for 2.0.1'!$A$2:$V$1000,COLUMN('Business Validation for 2.0.1'!V:V)-COLUMN('Business Validation for 2.0.1'!A:A)+1,FALSE)="","",VLOOKUP(A611,'Business Validation for 2.0.1'!$A$2:$V$1000,COLUMN('Business Validation for 2.0.1'!V:V)-COLUMN('Business Validation for 2.0.1'!A:A)+1,FALSE))</f>
        <v/>
      </c>
      <c r="M611" s="28" t="s">
        <v>4761</v>
      </c>
    </row>
    <row r="612" spans="1:13" x14ac:dyDescent="0.25">
      <c r="A612" s="28" t="s">
        <v>1148</v>
      </c>
      <c r="B612" s="28" t="s">
        <v>4764</v>
      </c>
      <c r="C612" s="28" t="str">
        <f t="shared" si="9"/>
        <v>s2md_BV329_1-3</v>
      </c>
      <c r="D612" s="28" t="s">
        <v>1159</v>
      </c>
      <c r="E612" s="28"/>
      <c r="F612" s="28"/>
      <c r="G612" s="28"/>
      <c r="H612" s="28"/>
      <c r="I612" s="28"/>
      <c r="J612" s="28" t="s">
        <v>4765</v>
      </c>
      <c r="K612" s="28" t="s">
        <v>1583</v>
      </c>
      <c r="L612" s="72" t="str">
        <f>IF(VLOOKUP(A612,'Business Validation for 2.0.1'!$A$2:$V$1000,COLUMN('Business Validation for 2.0.1'!V:V)-COLUMN('Business Validation for 2.0.1'!A:A)+1,FALSE)="","",VLOOKUP(A612,'Business Validation for 2.0.1'!$A$2:$V$1000,COLUMN('Business Validation for 2.0.1'!V:V)-COLUMN('Business Validation for 2.0.1'!A:A)+1,FALSE))</f>
        <v/>
      </c>
      <c r="M612" s="28" t="s">
        <v>4761</v>
      </c>
    </row>
    <row r="613" spans="1:13" x14ac:dyDescent="0.25">
      <c r="A613" s="28" t="s">
        <v>1148</v>
      </c>
      <c r="B613" s="28" t="s">
        <v>4766</v>
      </c>
      <c r="C613" s="28" t="str">
        <f t="shared" si="9"/>
        <v>s2md_BV329_1-4</v>
      </c>
      <c r="D613" s="28" t="s">
        <v>1165</v>
      </c>
      <c r="E613" s="28"/>
      <c r="F613" s="28"/>
      <c r="G613" s="28"/>
      <c r="H613" s="28"/>
      <c r="I613" s="28"/>
      <c r="J613" s="28" t="s">
        <v>4767</v>
      </c>
      <c r="K613" s="28" t="s">
        <v>1583</v>
      </c>
      <c r="L613" s="72" t="str">
        <f>IF(VLOOKUP(A613,'Business Validation for 2.0.1'!$A$2:$V$1000,COLUMN('Business Validation for 2.0.1'!V:V)-COLUMN('Business Validation for 2.0.1'!A:A)+1,FALSE)="","",VLOOKUP(A613,'Business Validation for 2.0.1'!$A$2:$V$1000,COLUMN('Business Validation for 2.0.1'!V:V)-COLUMN('Business Validation for 2.0.1'!A:A)+1,FALSE))</f>
        <v/>
      </c>
      <c r="M613" s="28" t="s">
        <v>4761</v>
      </c>
    </row>
    <row r="614" spans="1:13" x14ac:dyDescent="0.25">
      <c r="A614" s="28" t="s">
        <v>1149</v>
      </c>
      <c r="B614" s="28" t="s">
        <v>4768</v>
      </c>
      <c r="C614" s="28" t="str">
        <f t="shared" si="9"/>
        <v>s2md_BV329_2-1</v>
      </c>
      <c r="D614" s="28" t="s">
        <v>3786</v>
      </c>
      <c r="E614" s="28"/>
      <c r="F614" s="28"/>
      <c r="G614" s="28"/>
      <c r="H614" s="28"/>
      <c r="I614" s="28"/>
      <c r="J614" s="28" t="s">
        <v>4769</v>
      </c>
      <c r="K614" s="28" t="s">
        <v>1583</v>
      </c>
      <c r="L614" s="72" t="str">
        <f>IF(VLOOKUP(A614,'Business Validation for 2.0.1'!$A$2:$V$1000,COLUMN('Business Validation for 2.0.1'!V:V)-COLUMN('Business Validation for 2.0.1'!A:A)+1,FALSE)="","",VLOOKUP(A614,'Business Validation for 2.0.1'!$A$2:$V$1000,COLUMN('Business Validation for 2.0.1'!V:V)-COLUMN('Business Validation for 2.0.1'!A:A)+1,FALSE))</f>
        <v/>
      </c>
      <c r="M614" s="28" t="s">
        <v>4770</v>
      </c>
    </row>
    <row r="615" spans="1:13" x14ac:dyDescent="0.25">
      <c r="A615" s="28" t="s">
        <v>1150</v>
      </c>
      <c r="B615" s="28" t="s">
        <v>4771</v>
      </c>
      <c r="C615" s="28" t="str">
        <f t="shared" si="9"/>
        <v>s2md_BV330_1-1</v>
      </c>
      <c r="D615" s="28" t="s">
        <v>1155</v>
      </c>
      <c r="E615" s="28"/>
      <c r="F615" s="28"/>
      <c r="G615" s="28"/>
      <c r="H615" s="28"/>
      <c r="I615" s="28"/>
      <c r="J615" s="28" t="s">
        <v>4772</v>
      </c>
      <c r="K615" s="28" t="s">
        <v>1585</v>
      </c>
      <c r="L615" s="72" t="str">
        <f>IF(VLOOKUP(A615,'Business Validation for 2.0.1'!$A$2:$V$1000,COLUMN('Business Validation for 2.0.1'!V:V)-COLUMN('Business Validation for 2.0.1'!A:A)+1,FALSE)="","",VLOOKUP(A615,'Business Validation for 2.0.1'!$A$2:$V$1000,COLUMN('Business Validation for 2.0.1'!V:V)-COLUMN('Business Validation for 2.0.1'!A:A)+1,FALSE))</f>
        <v/>
      </c>
      <c r="M615" s="28" t="s">
        <v>4773</v>
      </c>
    </row>
    <row r="616" spans="1:13" x14ac:dyDescent="0.25">
      <c r="A616" s="28" t="s">
        <v>1150</v>
      </c>
      <c r="B616" s="28" t="s">
        <v>4774</v>
      </c>
      <c r="C616" s="28" t="str">
        <f t="shared" si="9"/>
        <v>s2md_BV330_1-2</v>
      </c>
      <c r="D616" s="28" t="s">
        <v>1163</v>
      </c>
      <c r="E616" s="28"/>
      <c r="F616" s="28"/>
      <c r="G616" s="28"/>
      <c r="H616" s="28"/>
      <c r="I616" s="28"/>
      <c r="J616" s="28" t="s">
        <v>4775</v>
      </c>
      <c r="K616" s="28" t="s">
        <v>1585</v>
      </c>
      <c r="L616" s="72" t="str">
        <f>IF(VLOOKUP(A616,'Business Validation for 2.0.1'!$A$2:$V$1000,COLUMN('Business Validation for 2.0.1'!V:V)-COLUMN('Business Validation for 2.0.1'!A:A)+1,FALSE)="","",VLOOKUP(A616,'Business Validation for 2.0.1'!$A$2:$V$1000,COLUMN('Business Validation for 2.0.1'!V:V)-COLUMN('Business Validation for 2.0.1'!A:A)+1,FALSE))</f>
        <v/>
      </c>
      <c r="M616" s="28" t="s">
        <v>4773</v>
      </c>
    </row>
    <row r="617" spans="1:13" x14ac:dyDescent="0.25">
      <c r="A617" s="28" t="s">
        <v>1150</v>
      </c>
      <c r="B617" s="28" t="s">
        <v>4776</v>
      </c>
      <c r="C617" s="28" t="str">
        <f t="shared" si="9"/>
        <v>s2md_BV330_1-3</v>
      </c>
      <c r="D617" s="28" t="s">
        <v>1159</v>
      </c>
      <c r="E617" s="28"/>
      <c r="F617" s="28"/>
      <c r="G617" s="28"/>
      <c r="H617" s="28"/>
      <c r="I617" s="28"/>
      <c r="J617" s="28" t="s">
        <v>4777</v>
      </c>
      <c r="K617" s="28" t="s">
        <v>1585</v>
      </c>
      <c r="L617" s="72" t="str">
        <f>IF(VLOOKUP(A617,'Business Validation for 2.0.1'!$A$2:$V$1000,COLUMN('Business Validation for 2.0.1'!V:V)-COLUMN('Business Validation for 2.0.1'!A:A)+1,FALSE)="","",VLOOKUP(A617,'Business Validation for 2.0.1'!$A$2:$V$1000,COLUMN('Business Validation for 2.0.1'!V:V)-COLUMN('Business Validation for 2.0.1'!A:A)+1,FALSE))</f>
        <v/>
      </c>
      <c r="M617" s="28" t="s">
        <v>4773</v>
      </c>
    </row>
    <row r="618" spans="1:13" x14ac:dyDescent="0.25">
      <c r="A618" s="28" t="s">
        <v>1150</v>
      </c>
      <c r="B618" s="28" t="s">
        <v>4778</v>
      </c>
      <c r="C618" s="28" t="str">
        <f t="shared" si="9"/>
        <v>s2md_BV330_1-4</v>
      </c>
      <c r="D618" s="28" t="s">
        <v>1165</v>
      </c>
      <c r="E618" s="28"/>
      <c r="F618" s="28"/>
      <c r="G618" s="28"/>
      <c r="H618" s="28"/>
      <c r="I618" s="28"/>
      <c r="J618" s="28" t="s">
        <v>4779</v>
      </c>
      <c r="K618" s="28" t="s">
        <v>1585</v>
      </c>
      <c r="L618" s="72" t="str">
        <f>IF(VLOOKUP(A618,'Business Validation for 2.0.1'!$A$2:$V$1000,COLUMN('Business Validation for 2.0.1'!V:V)-COLUMN('Business Validation for 2.0.1'!A:A)+1,FALSE)="","",VLOOKUP(A618,'Business Validation for 2.0.1'!$A$2:$V$1000,COLUMN('Business Validation for 2.0.1'!V:V)-COLUMN('Business Validation for 2.0.1'!A:A)+1,FALSE))</f>
        <v/>
      </c>
      <c r="M618" s="28" t="s">
        <v>4773</v>
      </c>
    </row>
    <row r="619" spans="1:13" x14ac:dyDescent="0.25">
      <c r="A619" s="28" t="s">
        <v>1150</v>
      </c>
      <c r="B619" s="28" t="s">
        <v>4780</v>
      </c>
      <c r="C619" s="28" t="str">
        <f t="shared" si="9"/>
        <v>s2md_BV330_1-5</v>
      </c>
      <c r="D619" s="28" t="s">
        <v>1161</v>
      </c>
      <c r="E619" s="28"/>
      <c r="F619" s="28"/>
      <c r="G619" s="28"/>
      <c r="H619" s="28"/>
      <c r="I619" s="28"/>
      <c r="J619" s="28" t="s">
        <v>4781</v>
      </c>
      <c r="K619" s="28" t="s">
        <v>1585</v>
      </c>
      <c r="L619" s="72" t="str">
        <f>IF(VLOOKUP(A619,'Business Validation for 2.0.1'!$A$2:$V$1000,COLUMN('Business Validation for 2.0.1'!V:V)-COLUMN('Business Validation for 2.0.1'!A:A)+1,FALSE)="","",VLOOKUP(A619,'Business Validation for 2.0.1'!$A$2:$V$1000,COLUMN('Business Validation for 2.0.1'!V:V)-COLUMN('Business Validation for 2.0.1'!A:A)+1,FALSE))</f>
        <v/>
      </c>
      <c r="M619" s="28" t="s">
        <v>4773</v>
      </c>
    </row>
    <row r="620" spans="1:13" x14ac:dyDescent="0.25">
      <c r="A620" s="28" t="s">
        <v>1150</v>
      </c>
      <c r="B620" s="28" t="s">
        <v>4782</v>
      </c>
      <c r="C620" s="28" t="str">
        <f t="shared" si="9"/>
        <v>s2md_BV330_1-6</v>
      </c>
      <c r="D620" s="28" t="s">
        <v>1164</v>
      </c>
      <c r="E620" s="28"/>
      <c r="F620" s="28"/>
      <c r="G620" s="28"/>
      <c r="H620" s="28"/>
      <c r="I620" s="28"/>
      <c r="J620" s="28" t="s">
        <v>4783</v>
      </c>
      <c r="K620" s="28" t="s">
        <v>1585</v>
      </c>
      <c r="L620" s="72" t="str">
        <f>IF(VLOOKUP(A620,'Business Validation for 2.0.1'!$A$2:$V$1000,COLUMN('Business Validation for 2.0.1'!V:V)-COLUMN('Business Validation for 2.0.1'!A:A)+1,FALSE)="","",VLOOKUP(A620,'Business Validation for 2.0.1'!$A$2:$V$1000,COLUMN('Business Validation for 2.0.1'!V:V)-COLUMN('Business Validation for 2.0.1'!A:A)+1,FALSE))</f>
        <v/>
      </c>
      <c r="M620" s="28" t="s">
        <v>4773</v>
      </c>
    </row>
    <row r="621" spans="1:13" x14ac:dyDescent="0.25">
      <c r="A621" s="28" t="s">
        <v>1150</v>
      </c>
      <c r="B621" s="28" t="s">
        <v>4784</v>
      </c>
      <c r="C621" s="28" t="str">
        <f t="shared" si="9"/>
        <v>s2md_BV330_1-7</v>
      </c>
      <c r="D621" s="28" t="s">
        <v>1162</v>
      </c>
      <c r="E621" s="28"/>
      <c r="F621" s="28"/>
      <c r="G621" s="28"/>
      <c r="H621" s="28"/>
      <c r="I621" s="28"/>
      <c r="J621" s="28" t="s">
        <v>4785</v>
      </c>
      <c r="K621" s="28" t="s">
        <v>1585</v>
      </c>
      <c r="L621" s="72" t="str">
        <f>IF(VLOOKUP(A621,'Business Validation for 2.0.1'!$A$2:$V$1000,COLUMN('Business Validation for 2.0.1'!V:V)-COLUMN('Business Validation for 2.0.1'!A:A)+1,FALSE)="","",VLOOKUP(A621,'Business Validation for 2.0.1'!$A$2:$V$1000,COLUMN('Business Validation for 2.0.1'!V:V)-COLUMN('Business Validation for 2.0.1'!A:A)+1,FALSE))</f>
        <v/>
      </c>
      <c r="M621" s="28" t="s">
        <v>4773</v>
      </c>
    </row>
    <row r="622" spans="1:13" x14ac:dyDescent="0.25">
      <c r="A622" s="28" t="s">
        <v>1150</v>
      </c>
      <c r="B622" s="28" t="s">
        <v>4786</v>
      </c>
      <c r="C622" s="28" t="str">
        <f t="shared" si="9"/>
        <v>s2md_BV330_1-8</v>
      </c>
      <c r="D622" s="28" t="s">
        <v>1166</v>
      </c>
      <c r="E622" s="28"/>
      <c r="F622" s="28"/>
      <c r="G622" s="28"/>
      <c r="H622" s="28"/>
      <c r="I622" s="28"/>
      <c r="J622" s="28" t="s">
        <v>4787</v>
      </c>
      <c r="K622" s="28" t="s">
        <v>1585</v>
      </c>
      <c r="L622" s="72" t="str">
        <f>IF(VLOOKUP(A622,'Business Validation for 2.0.1'!$A$2:$V$1000,COLUMN('Business Validation for 2.0.1'!V:V)-COLUMN('Business Validation for 2.0.1'!A:A)+1,FALSE)="","",VLOOKUP(A622,'Business Validation for 2.0.1'!$A$2:$V$1000,COLUMN('Business Validation for 2.0.1'!V:V)-COLUMN('Business Validation for 2.0.1'!A:A)+1,FALSE))</f>
        <v/>
      </c>
      <c r="M622" s="28" t="s">
        <v>4773</v>
      </c>
    </row>
    <row r="623" spans="1:13" x14ac:dyDescent="0.25">
      <c r="A623" s="28" t="s">
        <v>1151</v>
      </c>
      <c r="B623" s="28" t="s">
        <v>4788</v>
      </c>
      <c r="C623" s="28" t="str">
        <f t="shared" si="9"/>
        <v>s2md_BV330_2-1</v>
      </c>
      <c r="D623" s="28" t="s">
        <v>3786</v>
      </c>
      <c r="E623" s="28"/>
      <c r="F623" s="28"/>
      <c r="G623" s="28"/>
      <c r="H623" s="28"/>
      <c r="I623" s="28"/>
      <c r="J623" s="28" t="s">
        <v>4789</v>
      </c>
      <c r="K623" s="28" t="s">
        <v>1585</v>
      </c>
      <c r="L623" s="72" t="str">
        <f>IF(VLOOKUP(A623,'Business Validation for 2.0.1'!$A$2:$V$1000,COLUMN('Business Validation for 2.0.1'!V:V)-COLUMN('Business Validation for 2.0.1'!A:A)+1,FALSE)="","",VLOOKUP(A623,'Business Validation for 2.0.1'!$A$2:$V$1000,COLUMN('Business Validation for 2.0.1'!V:V)-COLUMN('Business Validation for 2.0.1'!A:A)+1,FALSE))</f>
        <v/>
      </c>
      <c r="M623" s="28" t="s">
        <v>4790</v>
      </c>
    </row>
    <row r="624" spans="1:13" x14ac:dyDescent="0.25">
      <c r="A624" s="28" t="s">
        <v>1151</v>
      </c>
      <c r="B624" s="28" t="s">
        <v>4791</v>
      </c>
      <c r="C624" s="28" t="str">
        <f t="shared" si="9"/>
        <v>s2md_BV330_2-2</v>
      </c>
      <c r="D624" s="28" t="s">
        <v>2865</v>
      </c>
      <c r="E624" s="28"/>
      <c r="F624" s="28"/>
      <c r="G624" s="28"/>
      <c r="H624" s="28"/>
      <c r="I624" s="28"/>
      <c r="J624" s="28" t="s">
        <v>4792</v>
      </c>
      <c r="K624" s="28" t="s">
        <v>1585</v>
      </c>
      <c r="L624" s="72" t="str">
        <f>IF(VLOOKUP(A624,'Business Validation for 2.0.1'!$A$2:$V$1000,COLUMN('Business Validation for 2.0.1'!V:V)-COLUMN('Business Validation for 2.0.1'!A:A)+1,FALSE)="","",VLOOKUP(A624,'Business Validation for 2.0.1'!$A$2:$V$1000,COLUMN('Business Validation for 2.0.1'!V:V)-COLUMN('Business Validation for 2.0.1'!A:A)+1,FALSE))</f>
        <v/>
      </c>
      <c r="M624" s="28" t="s">
        <v>4790</v>
      </c>
    </row>
    <row r="625" spans="1:13" x14ac:dyDescent="0.25">
      <c r="A625" s="28" t="s">
        <v>1152</v>
      </c>
      <c r="B625" s="28" t="s">
        <v>4793</v>
      </c>
      <c r="C625" s="28" t="str">
        <f t="shared" si="9"/>
        <v>s2md_BV331_1-1</v>
      </c>
      <c r="D625" s="28" t="s">
        <v>3087</v>
      </c>
      <c r="E625" s="28" t="s">
        <v>1300</v>
      </c>
      <c r="F625" s="28"/>
      <c r="G625" s="28"/>
      <c r="H625" s="28"/>
      <c r="I625" s="28"/>
      <c r="J625" s="28" t="s">
        <v>4794</v>
      </c>
      <c r="K625" s="28" t="s">
        <v>1578</v>
      </c>
      <c r="L625" s="72" t="str">
        <f>IF(VLOOKUP(A625,'Business Validation for 2.0.1'!$A$2:$V$1000,COLUMN('Business Validation for 2.0.1'!V:V)-COLUMN('Business Validation for 2.0.1'!A:A)+1,FALSE)="","",VLOOKUP(A625,'Business Validation for 2.0.1'!$A$2:$V$1000,COLUMN('Business Validation for 2.0.1'!V:V)-COLUMN('Business Validation for 2.0.1'!A:A)+1,FALSE))</f>
        <v/>
      </c>
      <c r="M625" s="28" t="s">
        <v>4795</v>
      </c>
    </row>
    <row r="626" spans="1:13" x14ac:dyDescent="0.25">
      <c r="A626" s="28" t="s">
        <v>1152</v>
      </c>
      <c r="B626" s="28" t="s">
        <v>4796</v>
      </c>
      <c r="C626" s="28" t="str">
        <f t="shared" si="9"/>
        <v>s2md_BV331_1-2</v>
      </c>
      <c r="D626" s="28" t="s">
        <v>3062</v>
      </c>
      <c r="E626" s="28" t="s">
        <v>1347</v>
      </c>
      <c r="F626" s="28"/>
      <c r="G626" s="28"/>
      <c r="H626" s="28"/>
      <c r="I626" s="28"/>
      <c r="J626" s="28" t="s">
        <v>4797</v>
      </c>
      <c r="K626" s="28" t="s">
        <v>1578</v>
      </c>
      <c r="L626" s="72" t="str">
        <f>IF(VLOOKUP(A626,'Business Validation for 2.0.1'!$A$2:$V$1000,COLUMN('Business Validation for 2.0.1'!V:V)-COLUMN('Business Validation for 2.0.1'!A:A)+1,FALSE)="","",VLOOKUP(A626,'Business Validation for 2.0.1'!$A$2:$V$1000,COLUMN('Business Validation for 2.0.1'!V:V)-COLUMN('Business Validation for 2.0.1'!A:A)+1,FALSE))</f>
        <v/>
      </c>
      <c r="M626" s="28" t="s">
        <v>4795</v>
      </c>
    </row>
    <row r="627" spans="1:13" x14ac:dyDescent="0.25">
      <c r="A627" s="28" t="s">
        <v>1153</v>
      </c>
      <c r="B627" s="28" t="s">
        <v>4798</v>
      </c>
      <c r="C627" s="28" t="str">
        <f t="shared" si="9"/>
        <v>s2md_BV331_2-1</v>
      </c>
      <c r="D627" s="28" t="s">
        <v>3077</v>
      </c>
      <c r="E627" s="28" t="s">
        <v>1250</v>
      </c>
      <c r="F627" s="28"/>
      <c r="G627" s="28"/>
      <c r="H627" s="28"/>
      <c r="I627" s="28"/>
      <c r="J627" s="28" t="s">
        <v>4799</v>
      </c>
      <c r="K627" s="28" t="s">
        <v>1578</v>
      </c>
      <c r="L627" s="72" t="str">
        <f>IF(VLOOKUP(A627,'Business Validation for 2.0.1'!$A$2:$V$1000,COLUMN('Business Validation for 2.0.1'!V:V)-COLUMN('Business Validation for 2.0.1'!A:A)+1,FALSE)="","",VLOOKUP(A627,'Business Validation for 2.0.1'!$A$2:$V$1000,COLUMN('Business Validation for 2.0.1'!V:V)-COLUMN('Business Validation for 2.0.1'!A:A)+1,FALSE))</f>
        <v/>
      </c>
      <c r="M627" s="28" t="s">
        <v>4800</v>
      </c>
    </row>
    <row r="628" spans="1:13" x14ac:dyDescent="0.25">
      <c r="A628" s="28" t="s">
        <v>1619</v>
      </c>
      <c r="B628" s="28" t="s">
        <v>4801</v>
      </c>
      <c r="C628" s="28" t="str">
        <f t="shared" si="9"/>
        <v>s2md_BV332-1</v>
      </c>
      <c r="D628" s="28" t="s">
        <v>3531</v>
      </c>
      <c r="E628" s="28" t="s">
        <v>4802</v>
      </c>
      <c r="F628" s="28"/>
      <c r="G628" s="28"/>
      <c r="H628" s="28"/>
      <c r="I628" s="28"/>
      <c r="J628" s="28" t="s">
        <v>4803</v>
      </c>
      <c r="K628" s="28" t="s">
        <v>4804</v>
      </c>
      <c r="L628" s="72">
        <f>IF(VLOOKUP(A628,'Business Validation for 2.0.1'!$A$2:$V$1000,COLUMN('Business Validation for 2.0.1'!V:V)-COLUMN('Business Validation for 2.0.1'!A:A)+1,FALSE)="","",VLOOKUP(A628,'Business Validation for 2.0.1'!$A$2:$V$1000,COLUMN('Business Validation for 2.0.1'!V:V)-COLUMN('Business Validation for 2.0.1'!A:A)+1,FALSE))</f>
        <v>42447</v>
      </c>
      <c r="M628" s="28" t="s">
        <v>4805</v>
      </c>
    </row>
    <row r="629" spans="1:13" x14ac:dyDescent="0.25">
      <c r="A629" s="28" t="s">
        <v>1619</v>
      </c>
      <c r="B629" s="28" t="s">
        <v>4806</v>
      </c>
      <c r="C629" s="28" t="str">
        <f t="shared" si="9"/>
        <v>s2md_BV332-2</v>
      </c>
      <c r="D629" s="28" t="s">
        <v>3531</v>
      </c>
      <c r="E629" s="28" t="s">
        <v>4807</v>
      </c>
      <c r="F629" s="28"/>
      <c r="G629" s="28"/>
      <c r="H629" s="28"/>
      <c r="I629" s="28"/>
      <c r="J629" s="28" t="s">
        <v>4808</v>
      </c>
      <c r="K629" s="28" t="s">
        <v>4804</v>
      </c>
      <c r="L629" s="72">
        <f>IF(VLOOKUP(A629,'Business Validation for 2.0.1'!$A$2:$V$1000,COLUMN('Business Validation for 2.0.1'!V:V)-COLUMN('Business Validation for 2.0.1'!A:A)+1,FALSE)="","",VLOOKUP(A629,'Business Validation for 2.0.1'!$A$2:$V$1000,COLUMN('Business Validation for 2.0.1'!V:V)-COLUMN('Business Validation for 2.0.1'!A:A)+1,FALSE))</f>
        <v>42447</v>
      </c>
      <c r="M629" s="28" t="s">
        <v>4805</v>
      </c>
    </row>
    <row r="630" spans="1:13" x14ac:dyDescent="0.25">
      <c r="A630" s="28" t="s">
        <v>1619</v>
      </c>
      <c r="B630" s="28" t="s">
        <v>4809</v>
      </c>
      <c r="C630" s="28" t="str">
        <f t="shared" si="9"/>
        <v>s2md_BV332-3</v>
      </c>
      <c r="D630" s="28" t="s">
        <v>3531</v>
      </c>
      <c r="E630" s="28" t="s">
        <v>4810</v>
      </c>
      <c r="F630" s="28"/>
      <c r="G630" s="28"/>
      <c r="H630" s="28"/>
      <c r="I630" s="28"/>
      <c r="J630" s="28" t="s">
        <v>4811</v>
      </c>
      <c r="K630" s="28" t="s">
        <v>4804</v>
      </c>
      <c r="L630" s="72">
        <f>IF(VLOOKUP(A630,'Business Validation for 2.0.1'!$A$2:$V$1000,COLUMN('Business Validation for 2.0.1'!V:V)-COLUMN('Business Validation for 2.0.1'!A:A)+1,FALSE)="","",VLOOKUP(A630,'Business Validation for 2.0.1'!$A$2:$V$1000,COLUMN('Business Validation for 2.0.1'!V:V)-COLUMN('Business Validation for 2.0.1'!A:A)+1,FALSE))</f>
        <v>42447</v>
      </c>
      <c r="M630" s="28" t="s">
        <v>4805</v>
      </c>
    </row>
    <row r="631" spans="1:13" x14ac:dyDescent="0.25">
      <c r="A631" s="28" t="s">
        <v>1663</v>
      </c>
      <c r="B631" s="28" t="s">
        <v>4812</v>
      </c>
      <c r="C631" s="28" t="str">
        <f t="shared" si="9"/>
        <v>s2md_BV333-1</v>
      </c>
      <c r="D631" s="28" t="s">
        <v>3531</v>
      </c>
      <c r="E631" s="28" t="s">
        <v>4802</v>
      </c>
      <c r="F631" s="28"/>
      <c r="G631" s="28"/>
      <c r="H631" s="28"/>
      <c r="I631" s="28"/>
      <c r="J631" s="28" t="s">
        <v>4813</v>
      </c>
      <c r="K631" s="28" t="s">
        <v>4814</v>
      </c>
      <c r="L631" s="72" t="str">
        <f>IF(VLOOKUP(A631,'Business Validation for 2.0.1'!$A$2:$V$1000,COLUMN('Business Validation for 2.0.1'!V:V)-COLUMN('Business Validation for 2.0.1'!A:A)+1,FALSE)="","",VLOOKUP(A631,'Business Validation for 2.0.1'!$A$2:$V$1000,COLUMN('Business Validation for 2.0.1'!V:V)-COLUMN('Business Validation for 2.0.1'!A:A)+1,FALSE))</f>
        <v/>
      </c>
      <c r="M631" s="28" t="s">
        <v>7903</v>
      </c>
    </row>
    <row r="632" spans="1:13" x14ac:dyDescent="0.25">
      <c r="A632" s="28" t="s">
        <v>1663</v>
      </c>
      <c r="B632" s="28" t="s">
        <v>4815</v>
      </c>
      <c r="C632" s="28" t="str">
        <f t="shared" si="9"/>
        <v>s2md_BV333-2</v>
      </c>
      <c r="D632" s="28" t="s">
        <v>3531</v>
      </c>
      <c r="E632" s="28" t="s">
        <v>4807</v>
      </c>
      <c r="F632" s="28"/>
      <c r="G632" s="28"/>
      <c r="H632" s="28"/>
      <c r="I632" s="28"/>
      <c r="J632" s="28" t="s">
        <v>4816</v>
      </c>
      <c r="K632" s="28" t="s">
        <v>4814</v>
      </c>
      <c r="L632" s="72" t="str">
        <f>IF(VLOOKUP(A632,'Business Validation for 2.0.1'!$A$2:$V$1000,COLUMN('Business Validation for 2.0.1'!V:V)-COLUMN('Business Validation for 2.0.1'!A:A)+1,FALSE)="","",VLOOKUP(A632,'Business Validation for 2.0.1'!$A$2:$V$1000,COLUMN('Business Validation for 2.0.1'!V:V)-COLUMN('Business Validation for 2.0.1'!A:A)+1,FALSE))</f>
        <v/>
      </c>
      <c r="M632" s="28" t="s">
        <v>7903</v>
      </c>
    </row>
    <row r="633" spans="1:13" x14ac:dyDescent="0.25">
      <c r="A633" s="28" t="s">
        <v>1663</v>
      </c>
      <c r="B633" s="28" t="s">
        <v>4817</v>
      </c>
      <c r="C633" s="28" t="str">
        <f t="shared" si="9"/>
        <v>s2md_BV333-3</v>
      </c>
      <c r="D633" s="28" t="s">
        <v>3531</v>
      </c>
      <c r="E633" s="28" t="s">
        <v>4810</v>
      </c>
      <c r="F633" s="28"/>
      <c r="G633" s="28"/>
      <c r="H633" s="28"/>
      <c r="I633" s="28"/>
      <c r="J633" s="28" t="s">
        <v>4818</v>
      </c>
      <c r="K633" s="28" t="s">
        <v>4814</v>
      </c>
      <c r="L633" s="72" t="str">
        <f>IF(VLOOKUP(A633,'Business Validation for 2.0.1'!$A$2:$V$1000,COLUMN('Business Validation for 2.0.1'!V:V)-COLUMN('Business Validation for 2.0.1'!A:A)+1,FALSE)="","",VLOOKUP(A633,'Business Validation for 2.0.1'!$A$2:$V$1000,COLUMN('Business Validation for 2.0.1'!V:V)-COLUMN('Business Validation for 2.0.1'!A:A)+1,FALSE))</f>
        <v/>
      </c>
      <c r="M633" s="28" t="s">
        <v>7903</v>
      </c>
    </row>
    <row r="634" spans="1:13" x14ac:dyDescent="0.25">
      <c r="A634" s="28" t="s">
        <v>1664</v>
      </c>
      <c r="B634" s="28" t="s">
        <v>4819</v>
      </c>
      <c r="C634" s="28" t="str">
        <f t="shared" si="9"/>
        <v>s2md_BV334-1</v>
      </c>
      <c r="D634" s="28" t="s">
        <v>3531</v>
      </c>
      <c r="E634" s="28" t="s">
        <v>4802</v>
      </c>
      <c r="F634" s="28"/>
      <c r="G634" s="28"/>
      <c r="H634" s="28"/>
      <c r="I634" s="28"/>
      <c r="J634" s="28" t="s">
        <v>4820</v>
      </c>
      <c r="K634" s="28" t="s">
        <v>4821</v>
      </c>
      <c r="L634" s="72" t="str">
        <f>IF(VLOOKUP(A634,'Business Validation for 2.0.1'!$A$2:$V$1000,COLUMN('Business Validation for 2.0.1'!V:V)-COLUMN('Business Validation for 2.0.1'!A:A)+1,FALSE)="","",VLOOKUP(A634,'Business Validation for 2.0.1'!$A$2:$V$1000,COLUMN('Business Validation for 2.0.1'!V:V)-COLUMN('Business Validation for 2.0.1'!A:A)+1,FALSE))</f>
        <v/>
      </c>
      <c r="M634" s="28" t="s">
        <v>4822</v>
      </c>
    </row>
    <row r="635" spans="1:13" x14ac:dyDescent="0.25">
      <c r="A635" s="28" t="s">
        <v>1664</v>
      </c>
      <c r="B635" s="28" t="s">
        <v>4823</v>
      </c>
      <c r="C635" s="28" t="str">
        <f t="shared" si="9"/>
        <v>s2md_BV334-2</v>
      </c>
      <c r="D635" s="28" t="s">
        <v>3531</v>
      </c>
      <c r="E635" s="28" t="s">
        <v>4810</v>
      </c>
      <c r="F635" s="28"/>
      <c r="G635" s="28"/>
      <c r="H635" s="28"/>
      <c r="I635" s="28"/>
      <c r="J635" s="28" t="s">
        <v>4824</v>
      </c>
      <c r="K635" s="28" t="s">
        <v>4821</v>
      </c>
      <c r="L635" s="72" t="str">
        <f>IF(VLOOKUP(A635,'Business Validation for 2.0.1'!$A$2:$V$1000,COLUMN('Business Validation for 2.0.1'!V:V)-COLUMN('Business Validation for 2.0.1'!A:A)+1,FALSE)="","",VLOOKUP(A635,'Business Validation for 2.0.1'!$A$2:$V$1000,COLUMN('Business Validation for 2.0.1'!V:V)-COLUMN('Business Validation for 2.0.1'!A:A)+1,FALSE))</f>
        <v/>
      </c>
      <c r="M635" s="28" t="s">
        <v>4822</v>
      </c>
    </row>
    <row r="636" spans="1:13" x14ac:dyDescent="0.25">
      <c r="A636" s="28" t="s">
        <v>1664</v>
      </c>
      <c r="B636" s="28" t="s">
        <v>4825</v>
      </c>
      <c r="C636" s="28" t="str">
        <f t="shared" si="9"/>
        <v>s2md_BV334-3</v>
      </c>
      <c r="D636" s="28" t="s">
        <v>4826</v>
      </c>
      <c r="E636" s="28" t="s">
        <v>3681</v>
      </c>
      <c r="F636" s="28"/>
      <c r="G636" s="28"/>
      <c r="H636" s="28"/>
      <c r="I636" s="28"/>
      <c r="J636" s="28" t="s">
        <v>4827</v>
      </c>
      <c r="K636" s="28" t="s">
        <v>4821</v>
      </c>
      <c r="L636" s="72" t="str">
        <f>IF(VLOOKUP(A636,'Business Validation for 2.0.1'!$A$2:$V$1000,COLUMN('Business Validation for 2.0.1'!V:V)-COLUMN('Business Validation for 2.0.1'!A:A)+1,FALSE)="","",VLOOKUP(A636,'Business Validation for 2.0.1'!$A$2:$V$1000,COLUMN('Business Validation for 2.0.1'!V:V)-COLUMN('Business Validation for 2.0.1'!A:A)+1,FALSE))</f>
        <v/>
      </c>
      <c r="M636" s="28" t="s">
        <v>4822</v>
      </c>
    </row>
    <row r="637" spans="1:13" x14ac:dyDescent="0.25">
      <c r="A637" s="28" t="s">
        <v>1664</v>
      </c>
      <c r="B637" s="28" t="s">
        <v>4828</v>
      </c>
      <c r="C637" s="28" t="str">
        <f t="shared" si="9"/>
        <v>s2md_BV334-4</v>
      </c>
      <c r="D637" s="28" t="s">
        <v>4829</v>
      </c>
      <c r="E637" s="28" t="s">
        <v>3681</v>
      </c>
      <c r="F637" s="28"/>
      <c r="G637" s="28"/>
      <c r="H637" s="28"/>
      <c r="I637" s="28"/>
      <c r="J637" s="28" t="s">
        <v>4830</v>
      </c>
      <c r="K637" s="28" t="s">
        <v>4821</v>
      </c>
      <c r="L637" s="72" t="str">
        <f>IF(VLOOKUP(A637,'Business Validation for 2.0.1'!$A$2:$V$1000,COLUMN('Business Validation for 2.0.1'!V:V)-COLUMN('Business Validation for 2.0.1'!A:A)+1,FALSE)="","",VLOOKUP(A637,'Business Validation for 2.0.1'!$A$2:$V$1000,COLUMN('Business Validation for 2.0.1'!V:V)-COLUMN('Business Validation for 2.0.1'!A:A)+1,FALSE))</f>
        <v/>
      </c>
      <c r="M637" s="28" t="s">
        <v>4822</v>
      </c>
    </row>
    <row r="638" spans="1:13" x14ac:dyDescent="0.25">
      <c r="A638" s="28" t="s">
        <v>1665</v>
      </c>
      <c r="B638" s="28" t="s">
        <v>4831</v>
      </c>
      <c r="C638" s="28" t="str">
        <f t="shared" si="9"/>
        <v>s2md_BV335-1</v>
      </c>
      <c r="D638" s="28" t="s">
        <v>3531</v>
      </c>
      <c r="E638" s="28" t="s">
        <v>4802</v>
      </c>
      <c r="F638" s="28"/>
      <c r="G638" s="28"/>
      <c r="H638" s="28"/>
      <c r="I638" s="28"/>
      <c r="J638" s="28" t="s">
        <v>4832</v>
      </c>
      <c r="K638" s="28" t="s">
        <v>4833</v>
      </c>
      <c r="L638" s="72" t="str">
        <f>IF(VLOOKUP(A638,'Business Validation for 2.0.1'!$A$2:$V$1000,COLUMN('Business Validation for 2.0.1'!V:V)-COLUMN('Business Validation for 2.0.1'!A:A)+1,FALSE)="","",VLOOKUP(A638,'Business Validation for 2.0.1'!$A$2:$V$1000,COLUMN('Business Validation for 2.0.1'!V:V)-COLUMN('Business Validation for 2.0.1'!A:A)+1,FALSE))</f>
        <v/>
      </c>
      <c r="M638" s="28" t="s">
        <v>4834</v>
      </c>
    </row>
    <row r="639" spans="1:13" x14ac:dyDescent="0.25">
      <c r="A639" s="28" t="s">
        <v>1665</v>
      </c>
      <c r="B639" s="28" t="s">
        <v>4835</v>
      </c>
      <c r="C639" s="28" t="str">
        <f t="shared" si="9"/>
        <v>s2md_BV335-2</v>
      </c>
      <c r="D639" s="28" t="s">
        <v>3531</v>
      </c>
      <c r="E639" s="28" t="s">
        <v>4810</v>
      </c>
      <c r="F639" s="28"/>
      <c r="G639" s="28"/>
      <c r="H639" s="28"/>
      <c r="I639" s="28"/>
      <c r="J639" s="28" t="s">
        <v>4836</v>
      </c>
      <c r="K639" s="28" t="s">
        <v>4833</v>
      </c>
      <c r="L639" s="72" t="str">
        <f>IF(VLOOKUP(A639,'Business Validation for 2.0.1'!$A$2:$V$1000,COLUMN('Business Validation for 2.0.1'!V:V)-COLUMN('Business Validation for 2.0.1'!A:A)+1,FALSE)="","",VLOOKUP(A639,'Business Validation for 2.0.1'!$A$2:$V$1000,COLUMN('Business Validation for 2.0.1'!V:V)-COLUMN('Business Validation for 2.0.1'!A:A)+1,FALSE))</f>
        <v/>
      </c>
      <c r="M639" s="28" t="s">
        <v>4834</v>
      </c>
    </row>
    <row r="640" spans="1:13" x14ac:dyDescent="0.25">
      <c r="A640" s="28" t="s">
        <v>1665</v>
      </c>
      <c r="B640" s="28" t="s">
        <v>4837</v>
      </c>
      <c r="C640" s="28" t="str">
        <f t="shared" si="9"/>
        <v>s2md_BV335-3</v>
      </c>
      <c r="D640" s="28" t="s">
        <v>4826</v>
      </c>
      <c r="E640" s="28" t="s">
        <v>3681</v>
      </c>
      <c r="F640" s="28"/>
      <c r="G640" s="28"/>
      <c r="H640" s="28"/>
      <c r="I640" s="28"/>
      <c r="J640" s="28" t="s">
        <v>4838</v>
      </c>
      <c r="K640" s="28" t="s">
        <v>4833</v>
      </c>
      <c r="L640" s="72" t="str">
        <f>IF(VLOOKUP(A640,'Business Validation for 2.0.1'!$A$2:$V$1000,COLUMN('Business Validation for 2.0.1'!V:V)-COLUMN('Business Validation for 2.0.1'!A:A)+1,FALSE)="","",VLOOKUP(A640,'Business Validation for 2.0.1'!$A$2:$V$1000,COLUMN('Business Validation for 2.0.1'!V:V)-COLUMN('Business Validation for 2.0.1'!A:A)+1,FALSE))</f>
        <v/>
      </c>
      <c r="M640" s="28" t="s">
        <v>4834</v>
      </c>
    </row>
    <row r="641" spans="1:13" x14ac:dyDescent="0.25">
      <c r="A641" s="28" t="s">
        <v>1665</v>
      </c>
      <c r="B641" s="28" t="s">
        <v>4839</v>
      </c>
      <c r="C641" s="28" t="str">
        <f t="shared" si="9"/>
        <v>s2md_BV335-4</v>
      </c>
      <c r="D641" s="28" t="s">
        <v>4829</v>
      </c>
      <c r="E641" s="28" t="s">
        <v>3681</v>
      </c>
      <c r="F641" s="28"/>
      <c r="G641" s="28"/>
      <c r="H641" s="28"/>
      <c r="I641" s="28"/>
      <c r="J641" s="28" t="s">
        <v>4840</v>
      </c>
      <c r="K641" s="28" t="s">
        <v>4833</v>
      </c>
      <c r="L641" s="72" t="str">
        <f>IF(VLOOKUP(A641,'Business Validation for 2.0.1'!$A$2:$V$1000,COLUMN('Business Validation for 2.0.1'!V:V)-COLUMN('Business Validation for 2.0.1'!A:A)+1,FALSE)="","",VLOOKUP(A641,'Business Validation for 2.0.1'!$A$2:$V$1000,COLUMN('Business Validation for 2.0.1'!V:V)-COLUMN('Business Validation for 2.0.1'!A:A)+1,FALSE))</f>
        <v/>
      </c>
      <c r="M641" s="28" t="s">
        <v>4834</v>
      </c>
    </row>
    <row r="642" spans="1:13" x14ac:dyDescent="0.25">
      <c r="A642" s="28" t="s">
        <v>1666</v>
      </c>
      <c r="B642" s="28" t="s">
        <v>4841</v>
      </c>
      <c r="C642" s="28" t="str">
        <f t="shared" si="9"/>
        <v>s2md_BV336-1</v>
      </c>
      <c r="D642" s="28" t="s">
        <v>3531</v>
      </c>
      <c r="E642" s="28" t="s">
        <v>4802</v>
      </c>
      <c r="F642" s="28"/>
      <c r="G642" s="28"/>
      <c r="H642" s="28"/>
      <c r="I642" s="28"/>
      <c r="J642" s="28" t="s">
        <v>4842</v>
      </c>
      <c r="K642" s="28" t="s">
        <v>4843</v>
      </c>
      <c r="L642" s="72" t="str">
        <f>IF(VLOOKUP(A642,'Business Validation for 2.0.1'!$A$2:$V$1000,COLUMN('Business Validation for 2.0.1'!V:V)-COLUMN('Business Validation for 2.0.1'!A:A)+1,FALSE)="","",VLOOKUP(A642,'Business Validation for 2.0.1'!$A$2:$V$1000,COLUMN('Business Validation for 2.0.1'!V:V)-COLUMN('Business Validation for 2.0.1'!A:A)+1,FALSE))</f>
        <v/>
      </c>
      <c r="M642" s="28" t="s">
        <v>4844</v>
      </c>
    </row>
    <row r="643" spans="1:13" x14ac:dyDescent="0.25">
      <c r="A643" s="28" t="s">
        <v>1666</v>
      </c>
      <c r="B643" s="28" t="s">
        <v>4845</v>
      </c>
      <c r="C643" s="28" t="str">
        <f t="shared" ref="C643:C706" si="10">CONCATENATE("s2md_",UPPER(B643))</f>
        <v>s2md_BV336-2</v>
      </c>
      <c r="D643" s="28" t="s">
        <v>3531</v>
      </c>
      <c r="E643" s="28" t="s">
        <v>4810</v>
      </c>
      <c r="F643" s="28"/>
      <c r="G643" s="28"/>
      <c r="H643" s="28"/>
      <c r="I643" s="28"/>
      <c r="J643" s="28" t="s">
        <v>4846</v>
      </c>
      <c r="K643" s="28" t="s">
        <v>4843</v>
      </c>
      <c r="L643" s="72" t="str">
        <f>IF(VLOOKUP(A643,'Business Validation for 2.0.1'!$A$2:$V$1000,COLUMN('Business Validation for 2.0.1'!V:V)-COLUMN('Business Validation for 2.0.1'!A:A)+1,FALSE)="","",VLOOKUP(A643,'Business Validation for 2.0.1'!$A$2:$V$1000,COLUMN('Business Validation for 2.0.1'!V:V)-COLUMN('Business Validation for 2.0.1'!A:A)+1,FALSE))</f>
        <v/>
      </c>
      <c r="M643" s="28" t="s">
        <v>4844</v>
      </c>
    </row>
    <row r="644" spans="1:13" x14ac:dyDescent="0.25">
      <c r="A644" s="28" t="s">
        <v>1666</v>
      </c>
      <c r="B644" s="28" t="s">
        <v>4847</v>
      </c>
      <c r="C644" s="28" t="str">
        <f t="shared" si="10"/>
        <v>s2md_BV336-3</v>
      </c>
      <c r="D644" s="28" t="s">
        <v>4826</v>
      </c>
      <c r="E644" s="28" t="s">
        <v>3681</v>
      </c>
      <c r="F644" s="28"/>
      <c r="G644" s="28"/>
      <c r="H644" s="28"/>
      <c r="I644" s="28"/>
      <c r="J644" s="28" t="s">
        <v>4848</v>
      </c>
      <c r="K644" s="28" t="s">
        <v>4843</v>
      </c>
      <c r="L644" s="72" t="str">
        <f>IF(VLOOKUP(A644,'Business Validation for 2.0.1'!$A$2:$V$1000,COLUMN('Business Validation for 2.0.1'!V:V)-COLUMN('Business Validation for 2.0.1'!A:A)+1,FALSE)="","",VLOOKUP(A644,'Business Validation for 2.0.1'!$A$2:$V$1000,COLUMN('Business Validation for 2.0.1'!V:V)-COLUMN('Business Validation for 2.0.1'!A:A)+1,FALSE))</f>
        <v/>
      </c>
      <c r="M644" s="28" t="s">
        <v>4844</v>
      </c>
    </row>
    <row r="645" spans="1:13" x14ac:dyDescent="0.25">
      <c r="A645" s="28" t="s">
        <v>1666</v>
      </c>
      <c r="B645" s="28" t="s">
        <v>4849</v>
      </c>
      <c r="C645" s="28" t="str">
        <f t="shared" si="10"/>
        <v>s2md_BV336-4</v>
      </c>
      <c r="D645" s="28" t="s">
        <v>4829</v>
      </c>
      <c r="E645" s="28" t="s">
        <v>3681</v>
      </c>
      <c r="F645" s="28"/>
      <c r="G645" s="28"/>
      <c r="H645" s="28"/>
      <c r="I645" s="28"/>
      <c r="J645" s="28" t="s">
        <v>4850</v>
      </c>
      <c r="K645" s="28" t="s">
        <v>4843</v>
      </c>
      <c r="L645" s="72" t="str">
        <f>IF(VLOOKUP(A645,'Business Validation for 2.0.1'!$A$2:$V$1000,COLUMN('Business Validation for 2.0.1'!V:V)-COLUMN('Business Validation for 2.0.1'!A:A)+1,FALSE)="","",VLOOKUP(A645,'Business Validation for 2.0.1'!$A$2:$V$1000,COLUMN('Business Validation for 2.0.1'!V:V)-COLUMN('Business Validation for 2.0.1'!A:A)+1,FALSE))</f>
        <v/>
      </c>
      <c r="M645" s="28" t="s">
        <v>4844</v>
      </c>
    </row>
    <row r="646" spans="1:13" x14ac:dyDescent="0.25">
      <c r="A646" s="28" t="s">
        <v>1667</v>
      </c>
      <c r="B646" s="28" t="s">
        <v>4851</v>
      </c>
      <c r="C646" s="28" t="str">
        <f t="shared" si="10"/>
        <v>s2md_BV337-1-1</v>
      </c>
      <c r="D646" s="28" t="s">
        <v>3531</v>
      </c>
      <c r="E646" s="28" t="s">
        <v>4852</v>
      </c>
      <c r="F646" s="28"/>
      <c r="G646" s="28"/>
      <c r="H646" s="28"/>
      <c r="I646" s="28"/>
      <c r="J646" s="28" t="s">
        <v>4853</v>
      </c>
      <c r="K646" s="28" t="s">
        <v>4854</v>
      </c>
      <c r="L646" s="72">
        <f>IF(VLOOKUP(A646,'Business Validation for 2.0.1'!$A$2:$V$1000,COLUMN('Business Validation for 2.0.1'!V:V)-COLUMN('Business Validation for 2.0.1'!A:A)+1,FALSE)="","",VLOOKUP(A646,'Business Validation for 2.0.1'!$A$2:$V$1000,COLUMN('Business Validation for 2.0.1'!V:V)-COLUMN('Business Validation for 2.0.1'!A:A)+1,FALSE))</f>
        <v>42782</v>
      </c>
      <c r="M646" s="28" t="s">
        <v>8492</v>
      </c>
    </row>
    <row r="647" spans="1:13" x14ac:dyDescent="0.25">
      <c r="A647" s="28" t="s">
        <v>1667</v>
      </c>
      <c r="B647" s="28" t="s">
        <v>4855</v>
      </c>
      <c r="C647" s="28" t="str">
        <f t="shared" si="10"/>
        <v>s2md_BV337-2-1</v>
      </c>
      <c r="D647" s="28" t="s">
        <v>4856</v>
      </c>
      <c r="E647" s="28" t="s">
        <v>3594</v>
      </c>
      <c r="F647" s="28"/>
      <c r="G647" s="28"/>
      <c r="H647" s="28"/>
      <c r="I647" s="28"/>
      <c r="J647" s="28" t="s">
        <v>4857</v>
      </c>
      <c r="K647" s="28" t="s">
        <v>4858</v>
      </c>
      <c r="L647" s="72">
        <f>IF(VLOOKUP(A647,'Business Validation for 2.0.1'!$A$2:$V$1000,COLUMN('Business Validation for 2.0.1'!V:V)-COLUMN('Business Validation for 2.0.1'!A:A)+1,FALSE)="","",VLOOKUP(A647,'Business Validation for 2.0.1'!$A$2:$V$1000,COLUMN('Business Validation for 2.0.1'!V:V)-COLUMN('Business Validation for 2.0.1'!A:A)+1,FALSE))</f>
        <v>42782</v>
      </c>
      <c r="M647" s="28" t="s">
        <v>8492</v>
      </c>
    </row>
    <row r="648" spans="1:13" x14ac:dyDescent="0.25">
      <c r="A648" s="28" t="s">
        <v>1667</v>
      </c>
      <c r="B648" s="28" t="s">
        <v>4859</v>
      </c>
      <c r="C648" s="28" t="str">
        <f t="shared" si="10"/>
        <v>s2md_BV337-3-1</v>
      </c>
      <c r="D648" s="28" t="s">
        <v>4860</v>
      </c>
      <c r="E648" s="28" t="s">
        <v>3681</v>
      </c>
      <c r="F648" s="28"/>
      <c r="G648" s="28"/>
      <c r="H648" s="28"/>
      <c r="I648" s="28"/>
      <c r="J648" s="28" t="s">
        <v>4861</v>
      </c>
      <c r="K648" s="28" t="s">
        <v>4854</v>
      </c>
      <c r="L648" s="72">
        <f>IF(VLOOKUP(A648,'Business Validation for 2.0.1'!$A$2:$V$1000,COLUMN('Business Validation for 2.0.1'!V:V)-COLUMN('Business Validation for 2.0.1'!A:A)+1,FALSE)="","",VLOOKUP(A648,'Business Validation for 2.0.1'!$A$2:$V$1000,COLUMN('Business Validation for 2.0.1'!V:V)-COLUMN('Business Validation for 2.0.1'!A:A)+1,FALSE))</f>
        <v>42782</v>
      </c>
      <c r="M648" s="28" t="s">
        <v>8492</v>
      </c>
    </row>
    <row r="649" spans="1:13" x14ac:dyDescent="0.25">
      <c r="A649" s="28" t="s">
        <v>1668</v>
      </c>
      <c r="B649" s="28" t="s">
        <v>4862</v>
      </c>
      <c r="C649" s="28" t="str">
        <f t="shared" si="10"/>
        <v>s2md_BV338-1</v>
      </c>
      <c r="D649" s="28" t="s">
        <v>3531</v>
      </c>
      <c r="E649" s="28" t="s">
        <v>4802</v>
      </c>
      <c r="F649" s="28"/>
      <c r="G649" s="28"/>
      <c r="H649" s="28"/>
      <c r="I649" s="28"/>
      <c r="J649" s="28" t="s">
        <v>4863</v>
      </c>
      <c r="K649" s="28" t="s">
        <v>7898</v>
      </c>
      <c r="L649" s="72" t="str">
        <f>IF(VLOOKUP(A649,'Business Validation for 2.0.1'!$A$2:$V$1000,COLUMN('Business Validation for 2.0.1'!V:V)-COLUMN('Business Validation for 2.0.1'!A:A)+1,FALSE)="","",VLOOKUP(A649,'Business Validation for 2.0.1'!$A$2:$V$1000,COLUMN('Business Validation for 2.0.1'!V:V)-COLUMN('Business Validation for 2.0.1'!A:A)+1,FALSE))</f>
        <v/>
      </c>
      <c r="M649" s="28" t="s">
        <v>4864</v>
      </c>
    </row>
    <row r="650" spans="1:13" x14ac:dyDescent="0.25">
      <c r="A650" s="28" t="s">
        <v>1668</v>
      </c>
      <c r="B650" s="28" t="s">
        <v>4865</v>
      </c>
      <c r="C650" s="28" t="str">
        <f t="shared" si="10"/>
        <v>s2md_BV338-2</v>
      </c>
      <c r="D650" s="28" t="s">
        <v>4868</v>
      </c>
      <c r="E650" s="28" t="s">
        <v>3594</v>
      </c>
      <c r="F650" s="28"/>
      <c r="G650" s="28"/>
      <c r="H650" s="28"/>
      <c r="I650" s="28"/>
      <c r="J650" s="28" t="s">
        <v>4866</v>
      </c>
      <c r="K650" s="28" t="s">
        <v>7898</v>
      </c>
      <c r="L650" s="72" t="str">
        <f>IF(VLOOKUP(A650,'Business Validation for 2.0.1'!$A$2:$V$1000,COLUMN('Business Validation for 2.0.1'!V:V)-COLUMN('Business Validation for 2.0.1'!A:A)+1,FALSE)="","",VLOOKUP(A650,'Business Validation for 2.0.1'!$A$2:$V$1000,COLUMN('Business Validation for 2.0.1'!V:V)-COLUMN('Business Validation for 2.0.1'!A:A)+1,FALSE))</f>
        <v/>
      </c>
      <c r="M650" s="28" t="s">
        <v>4864</v>
      </c>
    </row>
    <row r="651" spans="1:13" x14ac:dyDescent="0.25">
      <c r="A651" s="28" t="s">
        <v>1668</v>
      </c>
      <c r="B651" s="28" t="s">
        <v>7474</v>
      </c>
      <c r="C651" s="28" t="str">
        <f t="shared" si="10"/>
        <v>s2md_BV338-3</v>
      </c>
      <c r="D651" s="28" t="s">
        <v>4826</v>
      </c>
      <c r="E651" s="28" t="s">
        <v>3681</v>
      </c>
      <c r="F651" s="28"/>
      <c r="G651" s="28"/>
      <c r="H651" s="28"/>
      <c r="I651" s="28"/>
      <c r="J651" s="28" t="s">
        <v>7700</v>
      </c>
      <c r="K651" s="28" t="s">
        <v>7898</v>
      </c>
      <c r="L651" s="72" t="str">
        <f>IF(VLOOKUP(A651,'Business Validation for 2.0.1'!$A$2:$V$1000,COLUMN('Business Validation for 2.0.1'!V:V)-COLUMN('Business Validation for 2.0.1'!A:A)+1,FALSE)="","",VLOOKUP(A651,'Business Validation for 2.0.1'!$A$2:$V$1000,COLUMN('Business Validation for 2.0.1'!V:V)-COLUMN('Business Validation for 2.0.1'!A:A)+1,FALSE))</f>
        <v/>
      </c>
      <c r="M651" s="28" t="s">
        <v>4864</v>
      </c>
    </row>
    <row r="652" spans="1:13" x14ac:dyDescent="0.25">
      <c r="A652" s="28" t="s">
        <v>2519</v>
      </c>
      <c r="B652" s="28" t="s">
        <v>4867</v>
      </c>
      <c r="C652" s="28" t="str">
        <f t="shared" si="10"/>
        <v>s2md_BV339-1</v>
      </c>
      <c r="D652" s="28" t="s">
        <v>3531</v>
      </c>
      <c r="E652" s="28" t="s">
        <v>4802</v>
      </c>
      <c r="F652" s="28"/>
      <c r="G652" s="28"/>
      <c r="H652" s="28"/>
      <c r="I652" s="28"/>
      <c r="J652" s="28" t="s">
        <v>4869</v>
      </c>
      <c r="K652" s="28" t="s">
        <v>4870</v>
      </c>
      <c r="L652" s="72" t="str">
        <f>IF(VLOOKUP(A652,'Business Validation for 2.0.1'!$A$2:$V$1000,COLUMN('Business Validation for 2.0.1'!V:V)-COLUMN('Business Validation for 2.0.1'!A:A)+1,FALSE)="","",VLOOKUP(A652,'Business Validation for 2.0.1'!$A$2:$V$1000,COLUMN('Business Validation for 2.0.1'!V:V)-COLUMN('Business Validation for 2.0.1'!A:A)+1,FALSE))</f>
        <v/>
      </c>
      <c r="M652" s="28" t="s">
        <v>7904</v>
      </c>
    </row>
    <row r="653" spans="1:13" x14ac:dyDescent="0.25">
      <c r="A653" s="28" t="s">
        <v>2519</v>
      </c>
      <c r="B653" s="28" t="s">
        <v>7475</v>
      </c>
      <c r="C653" s="28" t="str">
        <f t="shared" si="10"/>
        <v>s2md_BV339-2</v>
      </c>
      <c r="D653" s="28" t="s">
        <v>4868</v>
      </c>
      <c r="E653" s="28" t="s">
        <v>3594</v>
      </c>
      <c r="F653" s="28"/>
      <c r="G653" s="28"/>
      <c r="H653" s="28"/>
      <c r="I653" s="28"/>
      <c r="J653" s="28" t="s">
        <v>7701</v>
      </c>
      <c r="K653" s="28" t="s">
        <v>4870</v>
      </c>
      <c r="L653" s="72" t="str">
        <f>IF(VLOOKUP(A653,'Business Validation for 2.0.1'!$A$2:$V$1000,COLUMN('Business Validation for 2.0.1'!V:V)-COLUMN('Business Validation for 2.0.1'!A:A)+1,FALSE)="","",VLOOKUP(A653,'Business Validation for 2.0.1'!$A$2:$V$1000,COLUMN('Business Validation for 2.0.1'!V:V)-COLUMN('Business Validation for 2.0.1'!A:A)+1,FALSE))</f>
        <v/>
      </c>
      <c r="M653" s="28" t="s">
        <v>7904</v>
      </c>
    </row>
    <row r="654" spans="1:13" x14ac:dyDescent="0.25">
      <c r="A654" s="28" t="s">
        <v>1059</v>
      </c>
      <c r="B654" s="28" t="s">
        <v>4871</v>
      </c>
      <c r="C654" s="28" t="str">
        <f t="shared" si="10"/>
        <v>s2md_BV34-1</v>
      </c>
      <c r="D654" s="28" t="s">
        <v>4872</v>
      </c>
      <c r="E654" s="28"/>
      <c r="F654" s="28"/>
      <c r="G654" s="28"/>
      <c r="H654" s="28"/>
      <c r="I654" s="28"/>
      <c r="J654" s="28" t="s">
        <v>4873</v>
      </c>
      <c r="K654" s="28" t="s">
        <v>1597</v>
      </c>
      <c r="L654" s="72">
        <f>IF(VLOOKUP(A654,'Business Validation for 2.0.1'!$A$2:$V$1000,COLUMN('Business Validation for 2.0.1'!V:V)-COLUMN('Business Validation for 2.0.1'!A:A)+1,FALSE)="","",VLOOKUP(A654,'Business Validation for 2.0.1'!$A$2:$V$1000,COLUMN('Business Validation for 2.0.1'!V:V)-COLUMN('Business Validation for 2.0.1'!A:A)+1,FALSE))</f>
        <v>42566</v>
      </c>
      <c r="M654" s="28" t="s">
        <v>4874</v>
      </c>
    </row>
    <row r="655" spans="1:13" x14ac:dyDescent="0.25">
      <c r="A655" s="28" t="s">
        <v>1669</v>
      </c>
      <c r="B655" s="28" t="s">
        <v>4875</v>
      </c>
      <c r="C655" s="28" t="str">
        <f t="shared" si="10"/>
        <v>s2md_BV340-1</v>
      </c>
      <c r="D655" s="28" t="s">
        <v>3531</v>
      </c>
      <c r="E655" s="28" t="s">
        <v>4802</v>
      </c>
      <c r="F655" s="28"/>
      <c r="G655" s="28"/>
      <c r="H655" s="28"/>
      <c r="I655" s="28"/>
      <c r="J655" s="28" t="s">
        <v>4876</v>
      </c>
      <c r="K655" s="28" t="s">
        <v>4877</v>
      </c>
      <c r="L655" s="72" t="str">
        <f>IF(VLOOKUP(A655,'Business Validation for 2.0.1'!$A$2:$V$1000,COLUMN('Business Validation for 2.0.1'!V:V)-COLUMN('Business Validation for 2.0.1'!A:A)+1,FALSE)="","",VLOOKUP(A655,'Business Validation for 2.0.1'!$A$2:$V$1000,COLUMN('Business Validation for 2.0.1'!V:V)-COLUMN('Business Validation for 2.0.1'!A:A)+1,FALSE))</f>
        <v/>
      </c>
      <c r="M655" s="28" t="s">
        <v>4878</v>
      </c>
    </row>
    <row r="656" spans="1:13" x14ac:dyDescent="0.25">
      <c r="A656" s="28" t="s">
        <v>1669</v>
      </c>
      <c r="B656" s="28" t="s">
        <v>4879</v>
      </c>
      <c r="C656" s="28" t="str">
        <f t="shared" si="10"/>
        <v>s2md_BV340-2</v>
      </c>
      <c r="D656" s="28" t="s">
        <v>4826</v>
      </c>
      <c r="E656" s="28" t="s">
        <v>3681</v>
      </c>
      <c r="F656" s="28"/>
      <c r="G656" s="28"/>
      <c r="H656" s="28"/>
      <c r="I656" s="28"/>
      <c r="J656" s="28" t="s">
        <v>4880</v>
      </c>
      <c r="K656" s="28" t="s">
        <v>4877</v>
      </c>
      <c r="L656" s="72" t="str">
        <f>IF(VLOOKUP(A656,'Business Validation for 2.0.1'!$A$2:$V$1000,COLUMN('Business Validation for 2.0.1'!V:V)-COLUMN('Business Validation for 2.0.1'!A:A)+1,FALSE)="","",VLOOKUP(A656,'Business Validation for 2.0.1'!$A$2:$V$1000,COLUMN('Business Validation for 2.0.1'!V:V)-COLUMN('Business Validation for 2.0.1'!A:A)+1,FALSE))</f>
        <v/>
      </c>
      <c r="M656" s="28" t="s">
        <v>4878</v>
      </c>
    </row>
    <row r="657" spans="1:13" x14ac:dyDescent="0.25">
      <c r="A657" s="28" t="s">
        <v>2520</v>
      </c>
      <c r="B657" s="28" t="s">
        <v>4881</v>
      </c>
      <c r="C657" s="28" t="str">
        <f t="shared" si="10"/>
        <v>s2md_BV341-1</v>
      </c>
      <c r="D657" s="28" t="s">
        <v>3531</v>
      </c>
      <c r="E657" s="28" t="s">
        <v>4802</v>
      </c>
      <c r="F657" s="28"/>
      <c r="G657" s="28"/>
      <c r="H657" s="28"/>
      <c r="I657" s="28"/>
      <c r="J657" s="28" t="s">
        <v>4882</v>
      </c>
      <c r="K657" s="28" t="s">
        <v>4883</v>
      </c>
      <c r="L657" s="72" t="str">
        <f>IF(VLOOKUP(A657,'Business Validation for 2.0.1'!$A$2:$V$1000,COLUMN('Business Validation for 2.0.1'!V:V)-COLUMN('Business Validation for 2.0.1'!A:A)+1,FALSE)="","",VLOOKUP(A657,'Business Validation for 2.0.1'!$A$2:$V$1000,COLUMN('Business Validation for 2.0.1'!V:V)-COLUMN('Business Validation for 2.0.1'!A:A)+1,FALSE))</f>
        <v/>
      </c>
      <c r="M657" s="28" t="s">
        <v>4884</v>
      </c>
    </row>
    <row r="658" spans="1:13" x14ac:dyDescent="0.25">
      <c r="A658" s="28" t="s">
        <v>2520</v>
      </c>
      <c r="B658" s="28" t="s">
        <v>4885</v>
      </c>
      <c r="C658" s="28" t="str">
        <f t="shared" si="10"/>
        <v>s2md_BV341-2</v>
      </c>
      <c r="D658" s="28" t="s">
        <v>4826</v>
      </c>
      <c r="E658" s="28" t="s">
        <v>3681</v>
      </c>
      <c r="F658" s="28"/>
      <c r="G658" s="28"/>
      <c r="H658" s="28"/>
      <c r="I658" s="28"/>
      <c r="J658" s="28" t="s">
        <v>4886</v>
      </c>
      <c r="K658" s="28" t="s">
        <v>4883</v>
      </c>
      <c r="L658" s="72" t="str">
        <f>IF(VLOOKUP(A658,'Business Validation for 2.0.1'!$A$2:$V$1000,COLUMN('Business Validation for 2.0.1'!V:V)-COLUMN('Business Validation for 2.0.1'!A:A)+1,FALSE)="","",VLOOKUP(A658,'Business Validation for 2.0.1'!$A$2:$V$1000,COLUMN('Business Validation for 2.0.1'!V:V)-COLUMN('Business Validation for 2.0.1'!A:A)+1,FALSE))</f>
        <v/>
      </c>
      <c r="M658" s="28" t="s">
        <v>4884</v>
      </c>
    </row>
    <row r="659" spans="1:13" x14ac:dyDescent="0.25">
      <c r="A659" s="28" t="s">
        <v>2521</v>
      </c>
      <c r="B659" s="28" t="s">
        <v>4887</v>
      </c>
      <c r="C659" s="28" t="str">
        <f t="shared" si="10"/>
        <v>s2md_BV342-1</v>
      </c>
      <c r="D659" s="28" t="s">
        <v>4868</v>
      </c>
      <c r="E659" s="28" t="s">
        <v>3594</v>
      </c>
      <c r="F659" s="28"/>
      <c r="G659" s="28"/>
      <c r="H659" s="28"/>
      <c r="I659" s="28"/>
      <c r="J659" s="28" t="s">
        <v>4888</v>
      </c>
      <c r="K659" s="28" t="s">
        <v>4889</v>
      </c>
      <c r="L659" s="72" t="str">
        <f>IF(VLOOKUP(A659,'Business Validation for 2.0.1'!$A$2:$V$1000,COLUMN('Business Validation for 2.0.1'!V:V)-COLUMN('Business Validation for 2.0.1'!A:A)+1,FALSE)="","",VLOOKUP(A659,'Business Validation for 2.0.1'!$A$2:$V$1000,COLUMN('Business Validation for 2.0.1'!V:V)-COLUMN('Business Validation for 2.0.1'!A:A)+1,FALSE))</f>
        <v/>
      </c>
      <c r="M659" s="28" t="s">
        <v>7905</v>
      </c>
    </row>
    <row r="660" spans="1:13" x14ac:dyDescent="0.25">
      <c r="A660" s="28" t="s">
        <v>2522</v>
      </c>
      <c r="B660" s="28" t="s">
        <v>4890</v>
      </c>
      <c r="C660" s="28" t="str">
        <f t="shared" si="10"/>
        <v>s2md_BV343-1</v>
      </c>
      <c r="D660" s="28" t="s">
        <v>4868</v>
      </c>
      <c r="E660" s="28" t="s">
        <v>1447</v>
      </c>
      <c r="F660" s="28" t="s">
        <v>1564</v>
      </c>
      <c r="G660" s="28"/>
      <c r="H660" s="28"/>
      <c r="I660" s="28"/>
      <c r="J660" s="28" t="s">
        <v>4891</v>
      </c>
      <c r="K660" s="28" t="s">
        <v>4892</v>
      </c>
      <c r="L660" s="72" t="str">
        <f>IF(VLOOKUP(A660,'Business Validation for 2.0.1'!$A$2:$V$1000,COLUMN('Business Validation for 2.0.1'!V:V)-COLUMN('Business Validation for 2.0.1'!A:A)+1,FALSE)="","",VLOOKUP(A660,'Business Validation for 2.0.1'!$A$2:$V$1000,COLUMN('Business Validation for 2.0.1'!V:V)-COLUMN('Business Validation for 2.0.1'!A:A)+1,FALSE))</f>
        <v/>
      </c>
      <c r="M660" s="28" t="s">
        <v>4893</v>
      </c>
    </row>
    <row r="661" spans="1:13" x14ac:dyDescent="0.25">
      <c r="A661" s="28" t="s">
        <v>2522</v>
      </c>
      <c r="B661" s="28" t="s">
        <v>4894</v>
      </c>
      <c r="C661" s="28" t="str">
        <f t="shared" si="10"/>
        <v>s2md_BV343-2</v>
      </c>
      <c r="D661" s="28" t="s">
        <v>4895</v>
      </c>
      <c r="E661" s="28" t="s">
        <v>1447</v>
      </c>
      <c r="F661" s="28" t="s">
        <v>1564</v>
      </c>
      <c r="G661" s="28"/>
      <c r="H661" s="28"/>
      <c r="I661" s="28"/>
      <c r="J661" s="28" t="s">
        <v>4896</v>
      </c>
      <c r="K661" s="28" t="s">
        <v>4892</v>
      </c>
      <c r="L661" s="72" t="str">
        <f>IF(VLOOKUP(A661,'Business Validation for 2.0.1'!$A$2:$V$1000,COLUMN('Business Validation for 2.0.1'!V:V)-COLUMN('Business Validation for 2.0.1'!A:A)+1,FALSE)="","",VLOOKUP(A661,'Business Validation for 2.0.1'!$A$2:$V$1000,COLUMN('Business Validation for 2.0.1'!V:V)-COLUMN('Business Validation for 2.0.1'!A:A)+1,FALSE))</f>
        <v/>
      </c>
      <c r="M661" s="28" t="s">
        <v>4893</v>
      </c>
    </row>
    <row r="662" spans="1:13" x14ac:dyDescent="0.25">
      <c r="A662" s="28" t="s">
        <v>2523</v>
      </c>
      <c r="B662" s="28" t="s">
        <v>4897</v>
      </c>
      <c r="C662" s="28" t="str">
        <f t="shared" si="10"/>
        <v>s2md_BV344-1</v>
      </c>
      <c r="D662" s="28" t="s">
        <v>4868</v>
      </c>
      <c r="E662" s="28" t="s">
        <v>1447</v>
      </c>
      <c r="F662" s="28" t="s">
        <v>1566</v>
      </c>
      <c r="G662" s="28"/>
      <c r="H662" s="28"/>
      <c r="I662" s="28"/>
      <c r="J662" s="28" t="s">
        <v>4898</v>
      </c>
      <c r="K662" s="28" t="s">
        <v>4892</v>
      </c>
      <c r="L662" s="72" t="str">
        <f>IF(VLOOKUP(A662,'Business Validation for 2.0.1'!$A$2:$V$1000,COLUMN('Business Validation for 2.0.1'!V:V)-COLUMN('Business Validation for 2.0.1'!A:A)+1,FALSE)="","",VLOOKUP(A662,'Business Validation for 2.0.1'!$A$2:$V$1000,COLUMN('Business Validation for 2.0.1'!V:V)-COLUMN('Business Validation for 2.0.1'!A:A)+1,FALSE))</f>
        <v/>
      </c>
      <c r="M662" s="28" t="s">
        <v>4899</v>
      </c>
    </row>
    <row r="663" spans="1:13" x14ac:dyDescent="0.25">
      <c r="A663" s="28" t="s">
        <v>2523</v>
      </c>
      <c r="B663" s="28" t="s">
        <v>4900</v>
      </c>
      <c r="C663" s="28" t="str">
        <f t="shared" si="10"/>
        <v>s2md_BV344-2</v>
      </c>
      <c r="D663" s="28" t="s">
        <v>4895</v>
      </c>
      <c r="E663" s="28" t="s">
        <v>1447</v>
      </c>
      <c r="F663" s="28" t="s">
        <v>1566</v>
      </c>
      <c r="G663" s="28"/>
      <c r="H663" s="28"/>
      <c r="I663" s="28"/>
      <c r="J663" s="28" t="s">
        <v>4901</v>
      </c>
      <c r="K663" s="28" t="s">
        <v>4892</v>
      </c>
      <c r="L663" s="72" t="str">
        <f>IF(VLOOKUP(A663,'Business Validation for 2.0.1'!$A$2:$V$1000,COLUMN('Business Validation for 2.0.1'!V:V)-COLUMN('Business Validation for 2.0.1'!A:A)+1,FALSE)="","",VLOOKUP(A663,'Business Validation for 2.0.1'!$A$2:$V$1000,COLUMN('Business Validation for 2.0.1'!V:V)-COLUMN('Business Validation for 2.0.1'!A:A)+1,FALSE))</f>
        <v/>
      </c>
      <c r="M663" s="28" t="s">
        <v>4899</v>
      </c>
    </row>
    <row r="664" spans="1:13" x14ac:dyDescent="0.25">
      <c r="A664" s="28" t="s">
        <v>1670</v>
      </c>
      <c r="B664" s="28" t="s">
        <v>4902</v>
      </c>
      <c r="C664" s="28" t="str">
        <f t="shared" si="10"/>
        <v>s2md_BV345-1</v>
      </c>
      <c r="D664" s="28" t="s">
        <v>4868</v>
      </c>
      <c r="E664" s="28" t="s">
        <v>1447</v>
      </c>
      <c r="F664" s="28" t="s">
        <v>4903</v>
      </c>
      <c r="G664" s="28"/>
      <c r="H664" s="28"/>
      <c r="I664" s="28"/>
      <c r="J664" s="28" t="s">
        <v>4904</v>
      </c>
      <c r="K664" s="28" t="s">
        <v>4892</v>
      </c>
      <c r="L664" s="72" t="str">
        <f>IF(VLOOKUP(A664,'Business Validation for 2.0.1'!$A$2:$V$1000,COLUMN('Business Validation for 2.0.1'!V:V)-COLUMN('Business Validation for 2.0.1'!A:A)+1,FALSE)="","",VLOOKUP(A664,'Business Validation for 2.0.1'!$A$2:$V$1000,COLUMN('Business Validation for 2.0.1'!V:V)-COLUMN('Business Validation for 2.0.1'!A:A)+1,FALSE))</f>
        <v/>
      </c>
      <c r="M664" s="28" t="s">
        <v>4905</v>
      </c>
    </row>
    <row r="665" spans="1:13" x14ac:dyDescent="0.25">
      <c r="A665" s="28" t="s">
        <v>1670</v>
      </c>
      <c r="B665" s="28" t="s">
        <v>4906</v>
      </c>
      <c r="C665" s="28" t="str">
        <f t="shared" si="10"/>
        <v>s2md_BV345-2</v>
      </c>
      <c r="D665" s="28" t="s">
        <v>4895</v>
      </c>
      <c r="E665" s="28" t="s">
        <v>1447</v>
      </c>
      <c r="F665" s="28" t="s">
        <v>4903</v>
      </c>
      <c r="G665" s="28"/>
      <c r="H665" s="28"/>
      <c r="I665" s="28"/>
      <c r="J665" s="28" t="s">
        <v>4907</v>
      </c>
      <c r="K665" s="28" t="s">
        <v>4892</v>
      </c>
      <c r="L665" s="72" t="str">
        <f>IF(VLOOKUP(A665,'Business Validation for 2.0.1'!$A$2:$V$1000,COLUMN('Business Validation for 2.0.1'!V:V)-COLUMN('Business Validation for 2.0.1'!A:A)+1,FALSE)="","",VLOOKUP(A665,'Business Validation for 2.0.1'!$A$2:$V$1000,COLUMN('Business Validation for 2.0.1'!V:V)-COLUMN('Business Validation for 2.0.1'!A:A)+1,FALSE))</f>
        <v/>
      </c>
      <c r="M665" s="28" t="s">
        <v>4905</v>
      </c>
    </row>
    <row r="666" spans="1:13" x14ac:dyDescent="0.25">
      <c r="A666" s="28" t="s">
        <v>1671</v>
      </c>
      <c r="B666" s="28" t="s">
        <v>4908</v>
      </c>
      <c r="C666" s="28" t="str">
        <f t="shared" si="10"/>
        <v>s2md_BV346-1</v>
      </c>
      <c r="D666" s="28" t="s">
        <v>4868</v>
      </c>
      <c r="E666" s="28" t="s">
        <v>1447</v>
      </c>
      <c r="F666" s="28" t="s">
        <v>1564</v>
      </c>
      <c r="G666" s="28"/>
      <c r="H666" s="28"/>
      <c r="I666" s="28"/>
      <c r="J666" s="28" t="s">
        <v>4909</v>
      </c>
      <c r="K666" s="28" t="s">
        <v>4892</v>
      </c>
      <c r="L666" s="72" t="str">
        <f>IF(VLOOKUP(A666,'Business Validation for 2.0.1'!$A$2:$V$1000,COLUMN('Business Validation for 2.0.1'!V:V)-COLUMN('Business Validation for 2.0.1'!A:A)+1,FALSE)="","",VLOOKUP(A666,'Business Validation for 2.0.1'!$A$2:$V$1000,COLUMN('Business Validation for 2.0.1'!V:V)-COLUMN('Business Validation for 2.0.1'!A:A)+1,FALSE))</f>
        <v/>
      </c>
      <c r="M666" s="28" t="s">
        <v>4910</v>
      </c>
    </row>
    <row r="667" spans="1:13" x14ac:dyDescent="0.25">
      <c r="A667" s="28" t="s">
        <v>1671</v>
      </c>
      <c r="B667" s="28" t="s">
        <v>4911</v>
      </c>
      <c r="C667" s="28" t="str">
        <f t="shared" si="10"/>
        <v>s2md_BV346-2</v>
      </c>
      <c r="D667" s="28" t="s">
        <v>4895</v>
      </c>
      <c r="E667" s="28" t="s">
        <v>1447</v>
      </c>
      <c r="F667" s="28" t="s">
        <v>1564</v>
      </c>
      <c r="G667" s="28"/>
      <c r="H667" s="28"/>
      <c r="I667" s="28"/>
      <c r="J667" s="28" t="s">
        <v>4912</v>
      </c>
      <c r="K667" s="28" t="s">
        <v>4892</v>
      </c>
      <c r="L667" s="72" t="str">
        <f>IF(VLOOKUP(A667,'Business Validation for 2.0.1'!$A$2:$V$1000,COLUMN('Business Validation for 2.0.1'!V:V)-COLUMN('Business Validation for 2.0.1'!A:A)+1,FALSE)="","",VLOOKUP(A667,'Business Validation for 2.0.1'!$A$2:$V$1000,COLUMN('Business Validation for 2.0.1'!V:V)-COLUMN('Business Validation for 2.0.1'!A:A)+1,FALSE))</f>
        <v/>
      </c>
      <c r="M667" s="28" t="s">
        <v>4910</v>
      </c>
    </row>
    <row r="668" spans="1:13" x14ac:dyDescent="0.25">
      <c r="A668" s="28" t="s">
        <v>1672</v>
      </c>
      <c r="B668" s="28" t="s">
        <v>4913</v>
      </c>
      <c r="C668" s="28" t="str">
        <f t="shared" si="10"/>
        <v>s2md_BV347-1</v>
      </c>
      <c r="D668" s="28" t="s">
        <v>4868</v>
      </c>
      <c r="E668" s="28" t="s">
        <v>1447</v>
      </c>
      <c r="F668" s="28" t="s">
        <v>1566</v>
      </c>
      <c r="G668" s="28"/>
      <c r="H668" s="28"/>
      <c r="I668" s="28"/>
      <c r="J668" s="28" t="s">
        <v>4914</v>
      </c>
      <c r="K668" s="28" t="s">
        <v>4892</v>
      </c>
      <c r="L668" s="72" t="str">
        <f>IF(VLOOKUP(A668,'Business Validation for 2.0.1'!$A$2:$V$1000,COLUMN('Business Validation for 2.0.1'!V:V)-COLUMN('Business Validation for 2.0.1'!A:A)+1,FALSE)="","",VLOOKUP(A668,'Business Validation for 2.0.1'!$A$2:$V$1000,COLUMN('Business Validation for 2.0.1'!V:V)-COLUMN('Business Validation for 2.0.1'!A:A)+1,FALSE))</f>
        <v/>
      </c>
      <c r="M668" s="28" t="s">
        <v>4915</v>
      </c>
    </row>
    <row r="669" spans="1:13" x14ac:dyDescent="0.25">
      <c r="A669" s="28" t="s">
        <v>1672</v>
      </c>
      <c r="B669" s="28" t="s">
        <v>4916</v>
      </c>
      <c r="C669" s="28" t="str">
        <f t="shared" si="10"/>
        <v>s2md_BV347-2</v>
      </c>
      <c r="D669" s="28" t="s">
        <v>4895</v>
      </c>
      <c r="E669" s="28" t="s">
        <v>1447</v>
      </c>
      <c r="F669" s="28" t="s">
        <v>1566</v>
      </c>
      <c r="G669" s="28"/>
      <c r="H669" s="28"/>
      <c r="I669" s="28"/>
      <c r="J669" s="28" t="s">
        <v>4917</v>
      </c>
      <c r="K669" s="28" t="s">
        <v>4892</v>
      </c>
      <c r="L669" s="72" t="str">
        <f>IF(VLOOKUP(A669,'Business Validation for 2.0.1'!$A$2:$V$1000,COLUMN('Business Validation for 2.0.1'!V:V)-COLUMN('Business Validation for 2.0.1'!A:A)+1,FALSE)="","",VLOOKUP(A669,'Business Validation for 2.0.1'!$A$2:$V$1000,COLUMN('Business Validation for 2.0.1'!V:V)-COLUMN('Business Validation for 2.0.1'!A:A)+1,FALSE))</f>
        <v/>
      </c>
      <c r="M669" s="28" t="s">
        <v>4915</v>
      </c>
    </row>
    <row r="670" spans="1:13" x14ac:dyDescent="0.25">
      <c r="A670" s="28" t="s">
        <v>1673</v>
      </c>
      <c r="B670" s="28" t="s">
        <v>4918</v>
      </c>
      <c r="C670" s="28" t="str">
        <f t="shared" si="10"/>
        <v>s2md_BV348-1</v>
      </c>
      <c r="D670" s="28" t="s">
        <v>4868</v>
      </c>
      <c r="E670" s="28" t="s">
        <v>1447</v>
      </c>
      <c r="F670" s="28" t="s">
        <v>1564</v>
      </c>
      <c r="G670" s="28"/>
      <c r="H670" s="28"/>
      <c r="I670" s="28"/>
      <c r="J670" s="28" t="s">
        <v>4919</v>
      </c>
      <c r="K670" s="28" t="s">
        <v>4892</v>
      </c>
      <c r="L670" s="72" t="str">
        <f>IF(VLOOKUP(A670,'Business Validation for 2.0.1'!$A$2:$V$1000,COLUMN('Business Validation for 2.0.1'!V:V)-COLUMN('Business Validation for 2.0.1'!A:A)+1,FALSE)="","",VLOOKUP(A670,'Business Validation for 2.0.1'!$A$2:$V$1000,COLUMN('Business Validation for 2.0.1'!V:V)-COLUMN('Business Validation for 2.0.1'!A:A)+1,FALSE))</f>
        <v/>
      </c>
      <c r="M670" s="28" t="s">
        <v>4920</v>
      </c>
    </row>
    <row r="671" spans="1:13" x14ac:dyDescent="0.25">
      <c r="A671" s="28" t="s">
        <v>1673</v>
      </c>
      <c r="B671" s="28" t="s">
        <v>4921</v>
      </c>
      <c r="C671" s="28" t="str">
        <f t="shared" si="10"/>
        <v>s2md_BV348-2</v>
      </c>
      <c r="D671" s="28" t="s">
        <v>4895</v>
      </c>
      <c r="E671" s="28" t="s">
        <v>1447</v>
      </c>
      <c r="F671" s="28" t="s">
        <v>1564</v>
      </c>
      <c r="G671" s="28"/>
      <c r="H671" s="28"/>
      <c r="I671" s="28"/>
      <c r="J671" s="28" t="s">
        <v>4922</v>
      </c>
      <c r="K671" s="28" t="s">
        <v>4892</v>
      </c>
      <c r="L671" s="72" t="str">
        <f>IF(VLOOKUP(A671,'Business Validation for 2.0.1'!$A$2:$V$1000,COLUMN('Business Validation for 2.0.1'!V:V)-COLUMN('Business Validation for 2.0.1'!A:A)+1,FALSE)="","",VLOOKUP(A671,'Business Validation for 2.0.1'!$A$2:$V$1000,COLUMN('Business Validation for 2.0.1'!V:V)-COLUMN('Business Validation for 2.0.1'!A:A)+1,FALSE))</f>
        <v/>
      </c>
      <c r="M671" s="28" t="s">
        <v>4920</v>
      </c>
    </row>
    <row r="672" spans="1:13" x14ac:dyDescent="0.25">
      <c r="A672" s="28" t="s">
        <v>2524</v>
      </c>
      <c r="B672" s="28" t="s">
        <v>4923</v>
      </c>
      <c r="C672" s="28" t="str">
        <f t="shared" si="10"/>
        <v>s2md_BV349-1</v>
      </c>
      <c r="D672" s="28" t="s">
        <v>4868</v>
      </c>
      <c r="E672" s="28" t="s">
        <v>1447</v>
      </c>
      <c r="F672" s="28" t="s">
        <v>1566</v>
      </c>
      <c r="G672" s="28"/>
      <c r="H672" s="28"/>
      <c r="I672" s="28"/>
      <c r="J672" s="28" t="s">
        <v>4924</v>
      </c>
      <c r="K672" s="28" t="s">
        <v>4892</v>
      </c>
      <c r="L672" s="72" t="str">
        <f>IF(VLOOKUP(A672,'Business Validation for 2.0.1'!$A$2:$V$1000,COLUMN('Business Validation for 2.0.1'!V:V)-COLUMN('Business Validation for 2.0.1'!A:A)+1,FALSE)="","",VLOOKUP(A672,'Business Validation for 2.0.1'!$A$2:$V$1000,COLUMN('Business Validation for 2.0.1'!V:V)-COLUMN('Business Validation for 2.0.1'!A:A)+1,FALSE))</f>
        <v/>
      </c>
      <c r="M672" s="28" t="s">
        <v>4925</v>
      </c>
    </row>
    <row r="673" spans="1:13" x14ac:dyDescent="0.25">
      <c r="A673" s="28" t="s">
        <v>2524</v>
      </c>
      <c r="B673" s="28" t="s">
        <v>4926</v>
      </c>
      <c r="C673" s="28" t="str">
        <f t="shared" si="10"/>
        <v>s2md_BV349-2</v>
      </c>
      <c r="D673" s="28" t="s">
        <v>4895</v>
      </c>
      <c r="E673" s="28" t="s">
        <v>1447</v>
      </c>
      <c r="F673" s="28" t="s">
        <v>1566</v>
      </c>
      <c r="G673" s="28"/>
      <c r="H673" s="28"/>
      <c r="I673" s="28"/>
      <c r="J673" s="28" t="s">
        <v>4927</v>
      </c>
      <c r="K673" s="28" t="s">
        <v>4892</v>
      </c>
      <c r="L673" s="72" t="str">
        <f>IF(VLOOKUP(A673,'Business Validation for 2.0.1'!$A$2:$V$1000,COLUMN('Business Validation for 2.0.1'!V:V)-COLUMN('Business Validation for 2.0.1'!A:A)+1,FALSE)="","",VLOOKUP(A673,'Business Validation for 2.0.1'!$A$2:$V$1000,COLUMN('Business Validation for 2.0.1'!V:V)-COLUMN('Business Validation for 2.0.1'!A:A)+1,FALSE))</f>
        <v/>
      </c>
      <c r="M673" s="28" t="s">
        <v>4925</v>
      </c>
    </row>
    <row r="674" spans="1:13" x14ac:dyDescent="0.25">
      <c r="A674" s="28" t="s">
        <v>1060</v>
      </c>
      <c r="B674" s="28" t="s">
        <v>4928</v>
      </c>
      <c r="C674" s="28" t="str">
        <f t="shared" si="10"/>
        <v>s2md_BV35-1</v>
      </c>
      <c r="D674" s="28" t="s">
        <v>4872</v>
      </c>
      <c r="E674" s="28"/>
      <c r="F674" s="28"/>
      <c r="G674" s="28"/>
      <c r="H674" s="28"/>
      <c r="I674" s="28"/>
      <c r="J674" s="28" t="s">
        <v>4929</v>
      </c>
      <c r="K674" s="28" t="s">
        <v>1598</v>
      </c>
      <c r="L674" s="72" t="str">
        <f>IF(VLOOKUP(A674,'Business Validation for 2.0.1'!$A$2:$V$1000,COLUMN('Business Validation for 2.0.1'!V:V)-COLUMN('Business Validation for 2.0.1'!A:A)+1,FALSE)="","",VLOOKUP(A674,'Business Validation for 2.0.1'!$A$2:$V$1000,COLUMN('Business Validation for 2.0.1'!V:V)-COLUMN('Business Validation for 2.0.1'!A:A)+1,FALSE))</f>
        <v/>
      </c>
      <c r="M674" s="28" t="s">
        <v>4930</v>
      </c>
    </row>
    <row r="675" spans="1:13" x14ac:dyDescent="0.25">
      <c r="A675" s="28" t="s">
        <v>1674</v>
      </c>
      <c r="B675" s="28" t="s">
        <v>4931</v>
      </c>
      <c r="C675" s="28" t="str">
        <f t="shared" si="10"/>
        <v>s2md_BV350-1</v>
      </c>
      <c r="D675" s="28" t="s">
        <v>4868</v>
      </c>
      <c r="E675" s="28" t="s">
        <v>1447</v>
      </c>
      <c r="F675" s="28" t="s">
        <v>4903</v>
      </c>
      <c r="G675" s="28"/>
      <c r="H675" s="28"/>
      <c r="I675" s="28"/>
      <c r="J675" s="28" t="s">
        <v>4932</v>
      </c>
      <c r="K675" s="28" t="s">
        <v>4892</v>
      </c>
      <c r="L675" s="72" t="str">
        <f>IF(VLOOKUP(A675,'Business Validation for 2.0.1'!$A$2:$V$1000,COLUMN('Business Validation for 2.0.1'!V:V)-COLUMN('Business Validation for 2.0.1'!A:A)+1,FALSE)="","",VLOOKUP(A675,'Business Validation for 2.0.1'!$A$2:$V$1000,COLUMN('Business Validation for 2.0.1'!V:V)-COLUMN('Business Validation for 2.0.1'!A:A)+1,FALSE))</f>
        <v/>
      </c>
      <c r="M675" s="28" t="s">
        <v>4933</v>
      </c>
    </row>
    <row r="676" spans="1:13" x14ac:dyDescent="0.25">
      <c r="A676" s="28" t="s">
        <v>1674</v>
      </c>
      <c r="B676" s="28" t="s">
        <v>4934</v>
      </c>
      <c r="C676" s="28" t="str">
        <f t="shared" si="10"/>
        <v>s2md_BV350-2</v>
      </c>
      <c r="D676" s="28" t="s">
        <v>4895</v>
      </c>
      <c r="E676" s="28" t="s">
        <v>1447</v>
      </c>
      <c r="F676" s="28" t="s">
        <v>4903</v>
      </c>
      <c r="G676" s="28"/>
      <c r="H676" s="28"/>
      <c r="I676" s="28"/>
      <c r="J676" s="28" t="s">
        <v>4935</v>
      </c>
      <c r="K676" s="28" t="s">
        <v>4892</v>
      </c>
      <c r="L676" s="72" t="str">
        <f>IF(VLOOKUP(A676,'Business Validation for 2.0.1'!$A$2:$V$1000,COLUMN('Business Validation for 2.0.1'!V:V)-COLUMN('Business Validation for 2.0.1'!A:A)+1,FALSE)="","",VLOOKUP(A676,'Business Validation for 2.0.1'!$A$2:$V$1000,COLUMN('Business Validation for 2.0.1'!V:V)-COLUMN('Business Validation for 2.0.1'!A:A)+1,FALSE))</f>
        <v/>
      </c>
      <c r="M676" s="28" t="s">
        <v>4933</v>
      </c>
    </row>
    <row r="677" spans="1:13" x14ac:dyDescent="0.25">
      <c r="A677" s="28" t="s">
        <v>2525</v>
      </c>
      <c r="B677" s="28" t="s">
        <v>4936</v>
      </c>
      <c r="C677" s="28" t="str">
        <f t="shared" si="10"/>
        <v>s2md_BV351-1</v>
      </c>
      <c r="D677" s="28" t="s">
        <v>4868</v>
      </c>
      <c r="E677" s="28" t="s">
        <v>1447</v>
      </c>
      <c r="F677" s="28" t="s">
        <v>1564</v>
      </c>
      <c r="G677" s="28"/>
      <c r="H677" s="28"/>
      <c r="I677" s="28"/>
      <c r="J677" s="28" t="s">
        <v>4937</v>
      </c>
      <c r="K677" s="28" t="s">
        <v>4892</v>
      </c>
      <c r="L677" s="72" t="str">
        <f>IF(VLOOKUP(A677,'Business Validation for 2.0.1'!$A$2:$V$1000,COLUMN('Business Validation for 2.0.1'!V:V)-COLUMN('Business Validation for 2.0.1'!A:A)+1,FALSE)="","",VLOOKUP(A677,'Business Validation for 2.0.1'!$A$2:$V$1000,COLUMN('Business Validation for 2.0.1'!V:V)-COLUMN('Business Validation for 2.0.1'!A:A)+1,FALSE))</f>
        <v/>
      </c>
      <c r="M677" s="28" t="s">
        <v>4938</v>
      </c>
    </row>
    <row r="678" spans="1:13" x14ac:dyDescent="0.25">
      <c r="A678" s="28" t="s">
        <v>2525</v>
      </c>
      <c r="B678" s="28" t="s">
        <v>4939</v>
      </c>
      <c r="C678" s="28" t="str">
        <f t="shared" si="10"/>
        <v>s2md_BV351-2</v>
      </c>
      <c r="D678" s="28" t="s">
        <v>4895</v>
      </c>
      <c r="E678" s="28" t="s">
        <v>1447</v>
      </c>
      <c r="F678" s="28" t="s">
        <v>1564</v>
      </c>
      <c r="G678" s="28"/>
      <c r="H678" s="28"/>
      <c r="I678" s="28"/>
      <c r="J678" s="28" t="s">
        <v>4940</v>
      </c>
      <c r="K678" s="28" t="s">
        <v>4892</v>
      </c>
      <c r="L678" s="72" t="str">
        <f>IF(VLOOKUP(A678,'Business Validation for 2.0.1'!$A$2:$V$1000,COLUMN('Business Validation for 2.0.1'!V:V)-COLUMN('Business Validation for 2.0.1'!A:A)+1,FALSE)="","",VLOOKUP(A678,'Business Validation for 2.0.1'!$A$2:$V$1000,COLUMN('Business Validation for 2.0.1'!V:V)-COLUMN('Business Validation for 2.0.1'!A:A)+1,FALSE))</f>
        <v/>
      </c>
      <c r="M678" s="28" t="s">
        <v>4938</v>
      </c>
    </row>
    <row r="679" spans="1:13" x14ac:dyDescent="0.25">
      <c r="A679" s="28" t="s">
        <v>1675</v>
      </c>
      <c r="B679" s="28" t="s">
        <v>4941</v>
      </c>
      <c r="C679" s="28" t="str">
        <f t="shared" si="10"/>
        <v>s2md_BV352-1</v>
      </c>
      <c r="D679" s="28" t="s">
        <v>4868</v>
      </c>
      <c r="E679" s="28" t="s">
        <v>1447</v>
      </c>
      <c r="F679" s="28" t="s">
        <v>1566</v>
      </c>
      <c r="G679" s="28"/>
      <c r="H679" s="28"/>
      <c r="I679" s="28"/>
      <c r="J679" s="28" t="s">
        <v>4942</v>
      </c>
      <c r="K679" s="28" t="s">
        <v>4892</v>
      </c>
      <c r="L679" s="72" t="str">
        <f>IF(VLOOKUP(A679,'Business Validation for 2.0.1'!$A$2:$V$1000,COLUMN('Business Validation for 2.0.1'!V:V)-COLUMN('Business Validation for 2.0.1'!A:A)+1,FALSE)="","",VLOOKUP(A679,'Business Validation for 2.0.1'!$A$2:$V$1000,COLUMN('Business Validation for 2.0.1'!V:V)-COLUMN('Business Validation for 2.0.1'!A:A)+1,FALSE))</f>
        <v/>
      </c>
      <c r="M679" s="28" t="s">
        <v>4943</v>
      </c>
    </row>
    <row r="680" spans="1:13" x14ac:dyDescent="0.25">
      <c r="A680" s="28" t="s">
        <v>1675</v>
      </c>
      <c r="B680" s="28" t="s">
        <v>4944</v>
      </c>
      <c r="C680" s="28" t="str">
        <f t="shared" si="10"/>
        <v>s2md_BV352-2</v>
      </c>
      <c r="D680" s="28" t="s">
        <v>4895</v>
      </c>
      <c r="E680" s="28" t="s">
        <v>1447</v>
      </c>
      <c r="F680" s="28" t="s">
        <v>1566</v>
      </c>
      <c r="G680" s="28"/>
      <c r="H680" s="28"/>
      <c r="I680" s="28"/>
      <c r="J680" s="28" t="s">
        <v>4945</v>
      </c>
      <c r="K680" s="28" t="s">
        <v>4892</v>
      </c>
      <c r="L680" s="72" t="str">
        <f>IF(VLOOKUP(A680,'Business Validation for 2.0.1'!$A$2:$V$1000,COLUMN('Business Validation for 2.0.1'!V:V)-COLUMN('Business Validation for 2.0.1'!A:A)+1,FALSE)="","",VLOOKUP(A680,'Business Validation for 2.0.1'!$A$2:$V$1000,COLUMN('Business Validation for 2.0.1'!V:V)-COLUMN('Business Validation for 2.0.1'!A:A)+1,FALSE))</f>
        <v/>
      </c>
      <c r="M680" s="28" t="s">
        <v>4943</v>
      </c>
    </row>
    <row r="681" spans="1:13" x14ac:dyDescent="0.25">
      <c r="A681" s="28" t="s">
        <v>1676</v>
      </c>
      <c r="B681" s="28" t="s">
        <v>4946</v>
      </c>
      <c r="C681" s="28" t="str">
        <f t="shared" si="10"/>
        <v>s2md_BV353-1</v>
      </c>
      <c r="D681" s="28" t="s">
        <v>3531</v>
      </c>
      <c r="E681" s="28" t="s">
        <v>4802</v>
      </c>
      <c r="F681" s="28"/>
      <c r="G681" s="28"/>
      <c r="H681" s="28"/>
      <c r="I681" s="28"/>
      <c r="J681" s="28" t="s">
        <v>4947</v>
      </c>
      <c r="K681" s="28" t="s">
        <v>4948</v>
      </c>
      <c r="L681" s="72" t="str">
        <f>IF(VLOOKUP(A681,'Business Validation for 2.0.1'!$A$2:$V$1000,COLUMN('Business Validation for 2.0.1'!V:V)-COLUMN('Business Validation for 2.0.1'!A:A)+1,FALSE)="","",VLOOKUP(A681,'Business Validation for 2.0.1'!$A$2:$V$1000,COLUMN('Business Validation for 2.0.1'!V:V)-COLUMN('Business Validation for 2.0.1'!A:A)+1,FALSE))</f>
        <v/>
      </c>
      <c r="M681" s="28" t="s">
        <v>7906</v>
      </c>
    </row>
    <row r="682" spans="1:13" x14ac:dyDescent="0.25">
      <c r="A682" s="28" t="s">
        <v>1676</v>
      </c>
      <c r="B682" s="28" t="s">
        <v>4949</v>
      </c>
      <c r="C682" s="28" t="str">
        <f t="shared" si="10"/>
        <v>s2md_BV353-2</v>
      </c>
      <c r="D682" s="28" t="s">
        <v>4868</v>
      </c>
      <c r="E682" s="28" t="s">
        <v>3594</v>
      </c>
      <c r="F682" s="28"/>
      <c r="G682" s="28"/>
      <c r="H682" s="28"/>
      <c r="I682" s="28"/>
      <c r="J682" s="28" t="s">
        <v>4950</v>
      </c>
      <c r="K682" s="28" t="s">
        <v>4948</v>
      </c>
      <c r="L682" s="72" t="str">
        <f>IF(VLOOKUP(A682,'Business Validation for 2.0.1'!$A$2:$V$1000,COLUMN('Business Validation for 2.0.1'!V:V)-COLUMN('Business Validation for 2.0.1'!A:A)+1,FALSE)="","",VLOOKUP(A682,'Business Validation for 2.0.1'!$A$2:$V$1000,COLUMN('Business Validation for 2.0.1'!V:V)-COLUMN('Business Validation for 2.0.1'!A:A)+1,FALSE))</f>
        <v/>
      </c>
      <c r="M682" s="28" t="s">
        <v>7906</v>
      </c>
    </row>
    <row r="683" spans="1:13" x14ac:dyDescent="0.25">
      <c r="A683" s="28" t="s">
        <v>1676</v>
      </c>
      <c r="B683" s="28" t="s">
        <v>4951</v>
      </c>
      <c r="C683" s="28" t="str">
        <f t="shared" si="10"/>
        <v>s2md_BV353-3</v>
      </c>
      <c r="D683" s="28" t="s">
        <v>4826</v>
      </c>
      <c r="E683" s="28" t="s">
        <v>3681</v>
      </c>
      <c r="F683" s="28"/>
      <c r="G683" s="28"/>
      <c r="H683" s="28"/>
      <c r="I683" s="28"/>
      <c r="J683" s="28" t="s">
        <v>4952</v>
      </c>
      <c r="K683" s="28" t="s">
        <v>4948</v>
      </c>
      <c r="L683" s="72" t="str">
        <f>IF(VLOOKUP(A683,'Business Validation for 2.0.1'!$A$2:$V$1000,COLUMN('Business Validation for 2.0.1'!V:V)-COLUMN('Business Validation for 2.0.1'!A:A)+1,FALSE)="","",VLOOKUP(A683,'Business Validation for 2.0.1'!$A$2:$V$1000,COLUMN('Business Validation for 2.0.1'!V:V)-COLUMN('Business Validation for 2.0.1'!A:A)+1,FALSE))</f>
        <v/>
      </c>
      <c r="M683" s="28" t="s">
        <v>7906</v>
      </c>
    </row>
    <row r="684" spans="1:13" x14ac:dyDescent="0.25">
      <c r="A684" s="28" t="s">
        <v>1677</v>
      </c>
      <c r="B684" s="28" t="s">
        <v>4953</v>
      </c>
      <c r="C684" s="28" t="str">
        <f t="shared" si="10"/>
        <v>s2md_BV354-1</v>
      </c>
      <c r="D684" s="28" t="s">
        <v>4868</v>
      </c>
      <c r="E684" s="28" t="s">
        <v>3594</v>
      </c>
      <c r="F684" s="28"/>
      <c r="G684" s="28"/>
      <c r="H684" s="28"/>
      <c r="I684" s="28"/>
      <c r="J684" s="28" t="s">
        <v>4954</v>
      </c>
      <c r="K684" s="28" t="s">
        <v>4955</v>
      </c>
      <c r="L684" s="72"/>
      <c r="M684" s="28" t="s">
        <v>7907</v>
      </c>
    </row>
    <row r="685" spans="1:13" x14ac:dyDescent="0.25">
      <c r="A685" s="28" t="s">
        <v>1677</v>
      </c>
      <c r="B685" s="28" t="s">
        <v>4956</v>
      </c>
      <c r="C685" s="28" t="str">
        <f t="shared" si="10"/>
        <v>s2md_BV354-2</v>
      </c>
      <c r="D685" s="28" t="s">
        <v>4957</v>
      </c>
      <c r="E685" s="28" t="s">
        <v>3594</v>
      </c>
      <c r="F685" s="28"/>
      <c r="G685" s="28"/>
      <c r="H685" s="28"/>
      <c r="I685" s="28"/>
      <c r="J685" s="28" t="s">
        <v>4958</v>
      </c>
      <c r="K685" s="28" t="s">
        <v>4955</v>
      </c>
      <c r="L685" s="72">
        <f>IF(VLOOKUP(A685,'Business Validation for 2.0.1'!$A$2:$V$1000,COLUMN('Business Validation for 2.0.1'!V:V)-COLUMN('Business Validation for 2.0.1'!A:A)+1,FALSE)="","",VLOOKUP(A685,'Business Validation for 2.0.1'!$A$2:$V$1000,COLUMN('Business Validation for 2.0.1'!V:V)-COLUMN('Business Validation for 2.0.1'!A:A)+1,FALSE))</f>
        <v>42500</v>
      </c>
      <c r="M685" s="28" t="s">
        <v>7907</v>
      </c>
    </row>
    <row r="686" spans="1:13" x14ac:dyDescent="0.25">
      <c r="A686" s="28" t="s">
        <v>1677</v>
      </c>
      <c r="B686" s="28" t="s">
        <v>4959</v>
      </c>
      <c r="C686" s="28" t="str">
        <f t="shared" si="10"/>
        <v>s2md_BV354-3</v>
      </c>
      <c r="D686" s="28" t="s">
        <v>4895</v>
      </c>
      <c r="E686" s="28" t="s">
        <v>3594</v>
      </c>
      <c r="F686" s="28"/>
      <c r="G686" s="28"/>
      <c r="H686" s="28"/>
      <c r="I686" s="28"/>
      <c r="J686" s="28" t="s">
        <v>4960</v>
      </c>
      <c r="K686" s="28" t="s">
        <v>4955</v>
      </c>
      <c r="L686" s="72"/>
      <c r="M686" s="28" t="s">
        <v>7907</v>
      </c>
    </row>
    <row r="687" spans="1:13" x14ac:dyDescent="0.25">
      <c r="A687" s="28" t="s">
        <v>1678</v>
      </c>
      <c r="B687" s="28" t="s">
        <v>4961</v>
      </c>
      <c r="C687" s="28" t="str">
        <f t="shared" si="10"/>
        <v>s2md_BV355-1</v>
      </c>
      <c r="D687" s="28" t="s">
        <v>4868</v>
      </c>
      <c r="E687" s="28" t="s">
        <v>3594</v>
      </c>
      <c r="F687" s="28"/>
      <c r="G687" s="28"/>
      <c r="H687" s="28"/>
      <c r="I687" s="28"/>
      <c r="J687" s="28" t="s">
        <v>4962</v>
      </c>
      <c r="K687" s="28" t="s">
        <v>4955</v>
      </c>
      <c r="L687" s="72">
        <f>IF(VLOOKUP(A687,'Business Validation for 2.0.1'!$A$2:$V$1000,COLUMN('Business Validation for 2.0.1'!V:V)-COLUMN('Business Validation for 2.0.1'!A:A)+1,FALSE)="","",VLOOKUP(A687,'Business Validation for 2.0.1'!$A$2:$V$1000,COLUMN('Business Validation for 2.0.1'!V:V)-COLUMN('Business Validation for 2.0.1'!A:A)+1,FALSE))</f>
        <v>42706</v>
      </c>
      <c r="M687" s="28" t="s">
        <v>7908</v>
      </c>
    </row>
    <row r="688" spans="1:13" x14ac:dyDescent="0.25">
      <c r="A688" s="28" t="s">
        <v>1679</v>
      </c>
      <c r="B688" s="28" t="s">
        <v>4963</v>
      </c>
      <c r="C688" s="28" t="str">
        <f t="shared" si="10"/>
        <v>s2md_BV356-1</v>
      </c>
      <c r="D688" s="28" t="s">
        <v>4868</v>
      </c>
      <c r="E688" s="28" t="s">
        <v>3594</v>
      </c>
      <c r="F688" s="28"/>
      <c r="G688" s="28"/>
      <c r="H688" s="28"/>
      <c r="I688" s="28"/>
      <c r="J688" s="28" t="s">
        <v>4964</v>
      </c>
      <c r="K688" s="28" t="s">
        <v>4955</v>
      </c>
      <c r="L688" s="72" t="str">
        <f>IF(VLOOKUP(A688,'Business Validation for 2.0.1'!$A$2:$V$1000,COLUMN('Business Validation for 2.0.1'!V:V)-COLUMN('Business Validation for 2.0.1'!A:A)+1,FALSE)="","",VLOOKUP(A688,'Business Validation for 2.0.1'!$A$2:$V$1000,COLUMN('Business Validation for 2.0.1'!V:V)-COLUMN('Business Validation for 2.0.1'!A:A)+1,FALSE))</f>
        <v/>
      </c>
      <c r="M688" s="28" t="s">
        <v>7909</v>
      </c>
    </row>
    <row r="689" spans="1:13" x14ac:dyDescent="0.25">
      <c r="A689" s="28" t="s">
        <v>1680</v>
      </c>
      <c r="B689" s="28" t="s">
        <v>4965</v>
      </c>
      <c r="C689" s="28" t="str">
        <f t="shared" si="10"/>
        <v>s2md_BV357-1</v>
      </c>
      <c r="D689" s="28" t="s">
        <v>4868</v>
      </c>
      <c r="E689" s="28" t="s">
        <v>3594</v>
      </c>
      <c r="F689" s="28"/>
      <c r="G689" s="28"/>
      <c r="H689" s="28"/>
      <c r="I689" s="28"/>
      <c r="J689" s="28" t="s">
        <v>4966</v>
      </c>
      <c r="K689" s="28" t="s">
        <v>4955</v>
      </c>
      <c r="L689" s="72" t="str">
        <f>IF(VLOOKUP(A689,'Business Validation for 2.0.1'!$A$2:$V$1000,COLUMN('Business Validation for 2.0.1'!V:V)-COLUMN('Business Validation for 2.0.1'!A:A)+1,FALSE)="","",VLOOKUP(A689,'Business Validation for 2.0.1'!$A$2:$V$1000,COLUMN('Business Validation for 2.0.1'!V:V)-COLUMN('Business Validation for 2.0.1'!A:A)+1,FALSE))</f>
        <v/>
      </c>
      <c r="M689" s="28" t="s">
        <v>7910</v>
      </c>
    </row>
    <row r="690" spans="1:13" x14ac:dyDescent="0.25">
      <c r="A690" s="28" t="s">
        <v>1681</v>
      </c>
      <c r="B690" s="28" t="s">
        <v>4967</v>
      </c>
      <c r="C690" s="28" t="str">
        <f t="shared" si="10"/>
        <v>s2md_BV358-1</v>
      </c>
      <c r="D690" s="28" t="s">
        <v>4868</v>
      </c>
      <c r="E690" s="28" t="s">
        <v>3594</v>
      </c>
      <c r="F690" s="28"/>
      <c r="G690" s="28"/>
      <c r="H690" s="28"/>
      <c r="I690" s="28"/>
      <c r="J690" s="28" t="s">
        <v>4968</v>
      </c>
      <c r="K690" s="28" t="s">
        <v>4969</v>
      </c>
      <c r="L690" s="72" t="str">
        <f>IF(VLOOKUP(A690,'Business Validation for 2.0.1'!$A$2:$V$1000,COLUMN('Business Validation for 2.0.1'!V:V)-COLUMN('Business Validation for 2.0.1'!A:A)+1,FALSE)="","",VLOOKUP(A690,'Business Validation for 2.0.1'!$A$2:$V$1000,COLUMN('Business Validation for 2.0.1'!V:V)-COLUMN('Business Validation for 2.0.1'!A:A)+1,FALSE))</f>
        <v/>
      </c>
      <c r="M690" s="28" t="s">
        <v>7911</v>
      </c>
    </row>
    <row r="691" spans="1:13" x14ac:dyDescent="0.25">
      <c r="A691" s="28" t="s">
        <v>1681</v>
      </c>
      <c r="B691" s="28" t="s">
        <v>4970</v>
      </c>
      <c r="C691" s="28" t="str">
        <f t="shared" si="10"/>
        <v>s2md_BV358-2</v>
      </c>
      <c r="D691" s="28" t="s">
        <v>4895</v>
      </c>
      <c r="E691" s="28" t="s">
        <v>3594</v>
      </c>
      <c r="F691" s="28"/>
      <c r="G691" s="28"/>
      <c r="H691" s="28"/>
      <c r="I691" s="28"/>
      <c r="J691" s="28" t="s">
        <v>4971</v>
      </c>
      <c r="K691" s="28" t="s">
        <v>4969</v>
      </c>
      <c r="L691" s="72" t="str">
        <f>IF(VLOOKUP(A691,'Business Validation for 2.0.1'!$A$2:$V$1000,COLUMN('Business Validation for 2.0.1'!V:V)-COLUMN('Business Validation for 2.0.1'!A:A)+1,FALSE)="","",VLOOKUP(A691,'Business Validation for 2.0.1'!$A$2:$V$1000,COLUMN('Business Validation for 2.0.1'!V:V)-COLUMN('Business Validation for 2.0.1'!A:A)+1,FALSE))</f>
        <v/>
      </c>
      <c r="M691" s="28" t="s">
        <v>7911</v>
      </c>
    </row>
    <row r="692" spans="1:13" x14ac:dyDescent="0.25">
      <c r="A692" s="28" t="s">
        <v>1682</v>
      </c>
      <c r="B692" s="28" t="s">
        <v>4972</v>
      </c>
      <c r="C692" s="28" t="str">
        <f t="shared" si="10"/>
        <v>s2md_BV359-1</v>
      </c>
      <c r="D692" s="28" t="s">
        <v>4868</v>
      </c>
      <c r="E692" s="28" t="s">
        <v>3594</v>
      </c>
      <c r="F692" s="28"/>
      <c r="G692" s="28"/>
      <c r="H692" s="28"/>
      <c r="I692" s="28"/>
      <c r="J692" s="28" t="s">
        <v>4973</v>
      </c>
      <c r="K692" s="28" t="s">
        <v>4974</v>
      </c>
      <c r="L692" s="72" t="str">
        <f>IF(VLOOKUP(A692,'Business Validation for 2.0.1'!$A$2:$V$1000,COLUMN('Business Validation for 2.0.1'!V:V)-COLUMN('Business Validation for 2.0.1'!A:A)+1,FALSE)="","",VLOOKUP(A692,'Business Validation for 2.0.1'!$A$2:$V$1000,COLUMN('Business Validation for 2.0.1'!V:V)-COLUMN('Business Validation for 2.0.1'!A:A)+1,FALSE))</f>
        <v/>
      </c>
      <c r="M692" s="28" t="s">
        <v>7912</v>
      </c>
    </row>
    <row r="693" spans="1:13" x14ac:dyDescent="0.25">
      <c r="A693" s="28" t="s">
        <v>1682</v>
      </c>
      <c r="B693" s="28" t="s">
        <v>4975</v>
      </c>
      <c r="C693" s="28" t="str">
        <f t="shared" si="10"/>
        <v>s2md_BV359-2</v>
      </c>
      <c r="D693" s="28" t="s">
        <v>4895</v>
      </c>
      <c r="E693" s="28" t="s">
        <v>3594</v>
      </c>
      <c r="F693" s="28"/>
      <c r="G693" s="28"/>
      <c r="H693" s="28"/>
      <c r="I693" s="28"/>
      <c r="J693" s="28" t="s">
        <v>4976</v>
      </c>
      <c r="K693" s="28" t="s">
        <v>4974</v>
      </c>
      <c r="L693" s="72" t="str">
        <f>IF(VLOOKUP(A693,'Business Validation for 2.0.1'!$A$2:$V$1000,COLUMN('Business Validation for 2.0.1'!V:V)-COLUMN('Business Validation for 2.0.1'!A:A)+1,FALSE)="","",VLOOKUP(A693,'Business Validation for 2.0.1'!$A$2:$V$1000,COLUMN('Business Validation for 2.0.1'!V:V)-COLUMN('Business Validation for 2.0.1'!A:A)+1,FALSE))</f>
        <v/>
      </c>
      <c r="M693" s="28" t="s">
        <v>7912</v>
      </c>
    </row>
    <row r="694" spans="1:13" x14ac:dyDescent="0.25">
      <c r="A694" s="28" t="s">
        <v>1683</v>
      </c>
      <c r="B694" s="28" t="s">
        <v>4977</v>
      </c>
      <c r="C694" s="28" t="str">
        <f t="shared" si="10"/>
        <v>s2md_BV360-1</v>
      </c>
      <c r="D694" s="28" t="s">
        <v>4868</v>
      </c>
      <c r="E694" s="28" t="s">
        <v>3594</v>
      </c>
      <c r="F694" s="28"/>
      <c r="G694" s="28"/>
      <c r="H694" s="28"/>
      <c r="I694" s="28"/>
      <c r="J694" s="28" t="s">
        <v>4978</v>
      </c>
      <c r="K694" s="28" t="s">
        <v>4979</v>
      </c>
      <c r="L694" s="72" t="str">
        <f>IF(VLOOKUP(A694,'Business Validation for 2.0.1'!$A$2:$V$1000,COLUMN('Business Validation for 2.0.1'!V:V)-COLUMN('Business Validation for 2.0.1'!A:A)+1,FALSE)="","",VLOOKUP(A694,'Business Validation for 2.0.1'!$A$2:$V$1000,COLUMN('Business Validation for 2.0.1'!V:V)-COLUMN('Business Validation for 2.0.1'!A:A)+1,FALSE))</f>
        <v/>
      </c>
      <c r="M694" s="28" t="s">
        <v>7913</v>
      </c>
    </row>
    <row r="695" spans="1:13" x14ac:dyDescent="0.25">
      <c r="A695" s="28" t="s">
        <v>1683</v>
      </c>
      <c r="B695" s="28" t="s">
        <v>4980</v>
      </c>
      <c r="C695" s="28" t="str">
        <f t="shared" si="10"/>
        <v>s2md_BV360-2</v>
      </c>
      <c r="D695" s="28" t="s">
        <v>4895</v>
      </c>
      <c r="E695" s="28" t="s">
        <v>3594</v>
      </c>
      <c r="F695" s="28"/>
      <c r="G695" s="28"/>
      <c r="H695" s="28"/>
      <c r="I695" s="28"/>
      <c r="J695" s="28" t="s">
        <v>4981</v>
      </c>
      <c r="K695" s="28" t="s">
        <v>4979</v>
      </c>
      <c r="L695" s="72" t="str">
        <f>IF(VLOOKUP(A695,'Business Validation for 2.0.1'!$A$2:$V$1000,COLUMN('Business Validation for 2.0.1'!V:V)-COLUMN('Business Validation for 2.0.1'!A:A)+1,FALSE)="","",VLOOKUP(A695,'Business Validation for 2.0.1'!$A$2:$V$1000,COLUMN('Business Validation for 2.0.1'!V:V)-COLUMN('Business Validation for 2.0.1'!A:A)+1,FALSE))</f>
        <v/>
      </c>
      <c r="M695" s="28" t="s">
        <v>7913</v>
      </c>
    </row>
    <row r="696" spans="1:13" x14ac:dyDescent="0.25">
      <c r="A696" s="28" t="s">
        <v>1684</v>
      </c>
      <c r="B696" s="28" t="s">
        <v>4982</v>
      </c>
      <c r="C696" s="28" t="str">
        <f t="shared" si="10"/>
        <v>s2md_BV361-1</v>
      </c>
      <c r="D696" s="28" t="s">
        <v>4868</v>
      </c>
      <c r="E696" s="28" t="s">
        <v>3594</v>
      </c>
      <c r="F696" s="28"/>
      <c r="G696" s="28"/>
      <c r="H696" s="28"/>
      <c r="I696" s="28"/>
      <c r="J696" s="28" t="s">
        <v>4983</v>
      </c>
      <c r="K696" s="28" t="s">
        <v>4979</v>
      </c>
      <c r="L696" s="72">
        <f>IF(VLOOKUP(A696,'Business Validation for 2.0.1'!$A$2:$V$1000,COLUMN('Business Validation for 2.0.1'!V:V)-COLUMN('Business Validation for 2.0.1'!A:A)+1,FALSE)="","",VLOOKUP(A696,'Business Validation for 2.0.1'!$A$2:$V$1000,COLUMN('Business Validation for 2.0.1'!V:V)-COLUMN('Business Validation for 2.0.1'!A:A)+1,FALSE))</f>
        <v>42782</v>
      </c>
      <c r="M696" s="28" t="s">
        <v>7914</v>
      </c>
    </row>
    <row r="697" spans="1:13" x14ac:dyDescent="0.25">
      <c r="A697" s="28" t="s">
        <v>2526</v>
      </c>
      <c r="B697" s="28" t="s">
        <v>4984</v>
      </c>
      <c r="C697" s="28" t="str">
        <f t="shared" si="10"/>
        <v>s2md_BV362-1</v>
      </c>
      <c r="D697" s="28" t="s">
        <v>4868</v>
      </c>
      <c r="E697" s="28" t="s">
        <v>3594</v>
      </c>
      <c r="F697" s="28"/>
      <c r="G697" s="28"/>
      <c r="H697" s="28"/>
      <c r="I697" s="28"/>
      <c r="J697" s="28" t="s">
        <v>4985</v>
      </c>
      <c r="K697" s="28" t="s">
        <v>4979</v>
      </c>
      <c r="L697" s="72">
        <f>IF(VLOOKUP(A697,'Business Validation for 2.0.1'!$A$2:$V$1000,COLUMN('Business Validation for 2.0.1'!V:V)-COLUMN('Business Validation for 2.0.1'!A:A)+1,FALSE)="","",VLOOKUP(A697,'Business Validation for 2.0.1'!$A$2:$V$1000,COLUMN('Business Validation for 2.0.1'!V:V)-COLUMN('Business Validation for 2.0.1'!A:A)+1,FALSE))</f>
        <v>42782</v>
      </c>
      <c r="M697" s="28" t="s">
        <v>7915</v>
      </c>
    </row>
    <row r="698" spans="1:13" x14ac:dyDescent="0.25">
      <c r="A698" s="28" t="s">
        <v>2527</v>
      </c>
      <c r="B698" s="28" t="s">
        <v>4986</v>
      </c>
      <c r="C698" s="28" t="str">
        <f t="shared" si="10"/>
        <v>s2md_BV363-1</v>
      </c>
      <c r="D698" s="28" t="s">
        <v>1155</v>
      </c>
      <c r="E698" s="28" t="s">
        <v>3364</v>
      </c>
      <c r="F698" s="28" t="s">
        <v>3365</v>
      </c>
      <c r="G698" s="28"/>
      <c r="H698" s="28"/>
      <c r="I698" s="28"/>
      <c r="J698" s="28" t="s">
        <v>4987</v>
      </c>
      <c r="K698" s="28" t="s">
        <v>1598</v>
      </c>
      <c r="L698" s="72">
        <f>IF(VLOOKUP(A698,'Business Validation for 2.0.1'!$A$2:$V$1000,COLUMN('Business Validation for 2.0.1'!V:V)-COLUMN('Business Validation for 2.0.1'!A:A)+1,FALSE)="","",VLOOKUP(A698,'Business Validation for 2.0.1'!$A$2:$V$1000,COLUMN('Business Validation for 2.0.1'!V:V)-COLUMN('Business Validation for 2.0.1'!A:A)+1,FALSE))</f>
        <v>42354</v>
      </c>
      <c r="M698" s="28" t="s">
        <v>7916</v>
      </c>
    </row>
    <row r="699" spans="1:13" x14ac:dyDescent="0.25">
      <c r="A699" s="28" t="s">
        <v>2527</v>
      </c>
      <c r="B699" s="28" t="s">
        <v>4988</v>
      </c>
      <c r="C699" s="28" t="str">
        <f t="shared" si="10"/>
        <v>s2md_BV363-2</v>
      </c>
      <c r="D699" s="28" t="s">
        <v>1163</v>
      </c>
      <c r="E699" s="28" t="s">
        <v>5491</v>
      </c>
      <c r="F699" s="28" t="s">
        <v>3770</v>
      </c>
      <c r="G699" s="28"/>
      <c r="H699" s="28"/>
      <c r="I699" s="28"/>
      <c r="J699" s="28" t="s">
        <v>4989</v>
      </c>
      <c r="K699" s="28" t="s">
        <v>1598</v>
      </c>
      <c r="L699" s="72">
        <f>IF(VLOOKUP(A699,'Business Validation for 2.0.1'!$A$2:$V$1000,COLUMN('Business Validation for 2.0.1'!V:V)-COLUMN('Business Validation for 2.0.1'!A:A)+1,FALSE)="","",VLOOKUP(A699,'Business Validation for 2.0.1'!$A$2:$V$1000,COLUMN('Business Validation for 2.0.1'!V:V)-COLUMN('Business Validation for 2.0.1'!A:A)+1,FALSE))</f>
        <v>42354</v>
      </c>
      <c r="M699" s="28" t="s">
        <v>7916</v>
      </c>
    </row>
    <row r="700" spans="1:13" x14ac:dyDescent="0.25">
      <c r="A700" s="28" t="s">
        <v>2527</v>
      </c>
      <c r="B700" s="28" t="s">
        <v>4990</v>
      </c>
      <c r="C700" s="28" t="str">
        <f t="shared" si="10"/>
        <v>s2md_BV363-3</v>
      </c>
      <c r="D700" s="28" t="s">
        <v>1159</v>
      </c>
      <c r="E700" s="28" t="s">
        <v>3364</v>
      </c>
      <c r="F700" s="28" t="s">
        <v>3365</v>
      </c>
      <c r="G700" s="28"/>
      <c r="H700" s="28"/>
      <c r="I700" s="28"/>
      <c r="J700" s="28" t="s">
        <v>4991</v>
      </c>
      <c r="K700" s="28" t="s">
        <v>1598</v>
      </c>
      <c r="L700" s="72">
        <f>IF(VLOOKUP(A700,'Business Validation for 2.0.1'!$A$2:$V$1000,COLUMN('Business Validation for 2.0.1'!V:V)-COLUMN('Business Validation for 2.0.1'!A:A)+1,FALSE)="","",VLOOKUP(A700,'Business Validation for 2.0.1'!$A$2:$V$1000,COLUMN('Business Validation for 2.0.1'!V:V)-COLUMN('Business Validation for 2.0.1'!A:A)+1,FALSE))</f>
        <v>42354</v>
      </c>
      <c r="M700" s="28" t="s">
        <v>7916</v>
      </c>
    </row>
    <row r="701" spans="1:13" x14ac:dyDescent="0.25">
      <c r="A701" s="28" t="s">
        <v>2527</v>
      </c>
      <c r="B701" s="28" t="s">
        <v>4992</v>
      </c>
      <c r="C701" s="28" t="str">
        <f t="shared" si="10"/>
        <v>s2md_BV363-4</v>
      </c>
      <c r="D701" s="28" t="s">
        <v>1165</v>
      </c>
      <c r="E701" s="28" t="s">
        <v>5491</v>
      </c>
      <c r="F701" s="28" t="s">
        <v>3770</v>
      </c>
      <c r="G701" s="28"/>
      <c r="H701" s="28"/>
      <c r="I701" s="28"/>
      <c r="J701" s="28" t="s">
        <v>4993</v>
      </c>
      <c r="K701" s="28" t="s">
        <v>1598</v>
      </c>
      <c r="L701" s="72">
        <f>IF(VLOOKUP(A701,'Business Validation for 2.0.1'!$A$2:$V$1000,COLUMN('Business Validation for 2.0.1'!V:V)-COLUMN('Business Validation for 2.0.1'!A:A)+1,FALSE)="","",VLOOKUP(A701,'Business Validation for 2.0.1'!$A$2:$V$1000,COLUMN('Business Validation for 2.0.1'!V:V)-COLUMN('Business Validation for 2.0.1'!A:A)+1,FALSE))</f>
        <v>42354</v>
      </c>
      <c r="M701" s="28" t="s">
        <v>7916</v>
      </c>
    </row>
    <row r="702" spans="1:13" x14ac:dyDescent="0.25">
      <c r="A702" s="28" t="s">
        <v>2527</v>
      </c>
      <c r="B702" s="28" t="s">
        <v>8032</v>
      </c>
      <c r="C702" s="28" t="str">
        <f t="shared" si="10"/>
        <v>s2md_BV363-5</v>
      </c>
      <c r="D702" s="28" t="s">
        <v>1161</v>
      </c>
      <c r="E702" s="28" t="s">
        <v>3371</v>
      </c>
      <c r="F702" s="28" t="s">
        <v>3372</v>
      </c>
      <c r="G702" s="28"/>
      <c r="H702" s="28"/>
      <c r="I702" s="28"/>
      <c r="J702" s="28" t="s">
        <v>8165</v>
      </c>
      <c r="K702" s="28" t="s">
        <v>1598</v>
      </c>
      <c r="L702" s="72">
        <f>IF(VLOOKUP(A702,'Business Validation for 2.0.1'!$A$2:$V$1000,COLUMN('Business Validation for 2.0.1'!V:V)-COLUMN('Business Validation for 2.0.1'!A:A)+1,FALSE)="","",VLOOKUP(A702,'Business Validation for 2.0.1'!$A$2:$V$1000,COLUMN('Business Validation for 2.0.1'!V:V)-COLUMN('Business Validation for 2.0.1'!A:A)+1,FALSE))</f>
        <v>42354</v>
      </c>
      <c r="M702" s="28" t="s">
        <v>7916</v>
      </c>
    </row>
    <row r="703" spans="1:13" x14ac:dyDescent="0.25">
      <c r="A703" s="28" t="s">
        <v>2527</v>
      </c>
      <c r="B703" s="28" t="s">
        <v>8033</v>
      </c>
      <c r="C703" s="28" t="str">
        <f t="shared" si="10"/>
        <v>s2md_BV363-6</v>
      </c>
      <c r="D703" s="28" t="s">
        <v>1164</v>
      </c>
      <c r="E703" s="28" t="s">
        <v>5821</v>
      </c>
      <c r="F703" s="28" t="s">
        <v>3778</v>
      </c>
      <c r="G703" s="28"/>
      <c r="H703" s="28"/>
      <c r="I703" s="28"/>
      <c r="J703" s="28" t="s">
        <v>8166</v>
      </c>
      <c r="K703" s="28" t="s">
        <v>1598</v>
      </c>
      <c r="L703" s="72">
        <f>IF(VLOOKUP(A703,'Business Validation for 2.0.1'!$A$2:$V$1000,COLUMN('Business Validation for 2.0.1'!V:V)-COLUMN('Business Validation for 2.0.1'!A:A)+1,FALSE)="","",VLOOKUP(A703,'Business Validation for 2.0.1'!$A$2:$V$1000,COLUMN('Business Validation for 2.0.1'!V:V)-COLUMN('Business Validation for 2.0.1'!A:A)+1,FALSE))</f>
        <v>42354</v>
      </c>
      <c r="M703" s="28" t="s">
        <v>7916</v>
      </c>
    </row>
    <row r="704" spans="1:13" x14ac:dyDescent="0.25">
      <c r="A704" s="28" t="s">
        <v>2527</v>
      </c>
      <c r="B704" s="28" t="s">
        <v>8034</v>
      </c>
      <c r="C704" s="28" t="str">
        <f t="shared" si="10"/>
        <v>s2md_BV363-7</v>
      </c>
      <c r="D704" s="28" t="s">
        <v>1162</v>
      </c>
      <c r="E704" s="28" t="s">
        <v>3371</v>
      </c>
      <c r="F704" s="28" t="s">
        <v>3372</v>
      </c>
      <c r="G704" s="28"/>
      <c r="H704" s="28"/>
      <c r="I704" s="28"/>
      <c r="J704" s="28" t="s">
        <v>8167</v>
      </c>
      <c r="K704" s="28" t="s">
        <v>1598</v>
      </c>
      <c r="L704" s="72">
        <f>IF(VLOOKUP(A704,'Business Validation for 2.0.1'!$A$2:$V$1000,COLUMN('Business Validation for 2.0.1'!V:V)-COLUMN('Business Validation for 2.0.1'!A:A)+1,FALSE)="","",VLOOKUP(A704,'Business Validation for 2.0.1'!$A$2:$V$1000,COLUMN('Business Validation for 2.0.1'!V:V)-COLUMN('Business Validation for 2.0.1'!A:A)+1,FALSE))</f>
        <v>42354</v>
      </c>
      <c r="M704" s="28" t="s">
        <v>7916</v>
      </c>
    </row>
    <row r="705" spans="1:13" x14ac:dyDescent="0.25">
      <c r="A705" s="28" t="s">
        <v>2527</v>
      </c>
      <c r="B705" s="28" t="s">
        <v>8035</v>
      </c>
      <c r="C705" s="28" t="str">
        <f t="shared" si="10"/>
        <v>s2md_BV363-8</v>
      </c>
      <c r="D705" s="28" t="s">
        <v>1166</v>
      </c>
      <c r="E705" s="28" t="s">
        <v>5821</v>
      </c>
      <c r="F705" s="28" t="s">
        <v>3778</v>
      </c>
      <c r="G705" s="28"/>
      <c r="H705" s="28"/>
      <c r="I705" s="28"/>
      <c r="J705" s="28" t="s">
        <v>8168</v>
      </c>
      <c r="K705" s="28" t="s">
        <v>1598</v>
      </c>
      <c r="L705" s="72">
        <f>IF(VLOOKUP(A705,'Business Validation for 2.0.1'!$A$2:$V$1000,COLUMN('Business Validation for 2.0.1'!V:V)-COLUMN('Business Validation for 2.0.1'!A:A)+1,FALSE)="","",VLOOKUP(A705,'Business Validation for 2.0.1'!$A$2:$V$1000,COLUMN('Business Validation for 2.0.1'!V:V)-COLUMN('Business Validation for 2.0.1'!A:A)+1,FALSE))</f>
        <v>42354</v>
      </c>
      <c r="M705" s="28" t="s">
        <v>7916</v>
      </c>
    </row>
    <row r="706" spans="1:13" x14ac:dyDescent="0.25">
      <c r="A706" s="28" t="s">
        <v>2528</v>
      </c>
      <c r="B706" s="28" t="s">
        <v>4994</v>
      </c>
      <c r="C706" s="28" t="str">
        <f t="shared" si="10"/>
        <v>s2md_BV364-1</v>
      </c>
      <c r="D706" s="28" t="s">
        <v>1155</v>
      </c>
      <c r="E706" s="28" t="s">
        <v>3364</v>
      </c>
      <c r="F706" s="28" t="s">
        <v>3365</v>
      </c>
      <c r="G706" s="28"/>
      <c r="H706" s="28"/>
      <c r="I706" s="28"/>
      <c r="J706" s="28" t="s">
        <v>4995</v>
      </c>
      <c r="K706" s="28" t="s">
        <v>1598</v>
      </c>
      <c r="L706" s="72">
        <f>IF(VLOOKUP(A706,'Business Validation for 2.0.1'!$A$2:$V$1000,COLUMN('Business Validation for 2.0.1'!V:V)-COLUMN('Business Validation for 2.0.1'!A:A)+1,FALSE)="","",VLOOKUP(A706,'Business Validation for 2.0.1'!$A$2:$V$1000,COLUMN('Business Validation for 2.0.1'!V:V)-COLUMN('Business Validation for 2.0.1'!A:A)+1,FALSE))</f>
        <v>42354</v>
      </c>
      <c r="M706" s="28" t="s">
        <v>7917</v>
      </c>
    </row>
    <row r="707" spans="1:13" x14ac:dyDescent="0.25">
      <c r="A707" s="28" t="s">
        <v>2528</v>
      </c>
      <c r="B707" s="28" t="s">
        <v>4996</v>
      </c>
      <c r="C707" s="28" t="str">
        <f t="shared" ref="C707:C770" si="11">CONCATENATE("s2md_",UPPER(B707))</f>
        <v>s2md_BV364-2</v>
      </c>
      <c r="D707" s="28" t="s">
        <v>1163</v>
      </c>
      <c r="E707" s="28" t="s">
        <v>5491</v>
      </c>
      <c r="F707" s="28" t="s">
        <v>3770</v>
      </c>
      <c r="G707" s="28"/>
      <c r="H707" s="28"/>
      <c r="I707" s="28"/>
      <c r="J707" s="28" t="s">
        <v>4997</v>
      </c>
      <c r="K707" s="28" t="s">
        <v>1598</v>
      </c>
      <c r="L707" s="72">
        <f>IF(VLOOKUP(A707,'Business Validation for 2.0.1'!$A$2:$V$1000,COLUMN('Business Validation for 2.0.1'!V:V)-COLUMN('Business Validation for 2.0.1'!A:A)+1,FALSE)="","",VLOOKUP(A707,'Business Validation for 2.0.1'!$A$2:$V$1000,COLUMN('Business Validation for 2.0.1'!V:V)-COLUMN('Business Validation for 2.0.1'!A:A)+1,FALSE))</f>
        <v>42354</v>
      </c>
      <c r="M707" s="28" t="s">
        <v>7917</v>
      </c>
    </row>
    <row r="708" spans="1:13" x14ac:dyDescent="0.25">
      <c r="A708" s="28" t="s">
        <v>2528</v>
      </c>
      <c r="B708" s="28" t="s">
        <v>4998</v>
      </c>
      <c r="C708" s="28" t="str">
        <f t="shared" si="11"/>
        <v>s2md_BV364-3</v>
      </c>
      <c r="D708" s="28" t="s">
        <v>1159</v>
      </c>
      <c r="E708" s="28" t="s">
        <v>3364</v>
      </c>
      <c r="F708" s="28" t="s">
        <v>3365</v>
      </c>
      <c r="G708" s="28"/>
      <c r="H708" s="28"/>
      <c r="I708" s="28"/>
      <c r="J708" s="28" t="s">
        <v>4999</v>
      </c>
      <c r="K708" s="28" t="s">
        <v>1598</v>
      </c>
      <c r="L708" s="72">
        <f>IF(VLOOKUP(A708,'Business Validation for 2.0.1'!$A$2:$V$1000,COLUMN('Business Validation for 2.0.1'!V:V)-COLUMN('Business Validation for 2.0.1'!A:A)+1,FALSE)="","",VLOOKUP(A708,'Business Validation for 2.0.1'!$A$2:$V$1000,COLUMN('Business Validation for 2.0.1'!V:V)-COLUMN('Business Validation for 2.0.1'!A:A)+1,FALSE))</f>
        <v>42354</v>
      </c>
      <c r="M708" s="28" t="s">
        <v>7917</v>
      </c>
    </row>
    <row r="709" spans="1:13" x14ac:dyDescent="0.25">
      <c r="A709" s="28" t="s">
        <v>2528</v>
      </c>
      <c r="B709" s="28" t="s">
        <v>5000</v>
      </c>
      <c r="C709" s="28" t="str">
        <f t="shared" si="11"/>
        <v>s2md_BV364-4</v>
      </c>
      <c r="D709" s="28" t="s">
        <v>1165</v>
      </c>
      <c r="E709" s="28" t="s">
        <v>5491</v>
      </c>
      <c r="F709" s="28" t="s">
        <v>3770</v>
      </c>
      <c r="G709" s="28"/>
      <c r="H709" s="28"/>
      <c r="I709" s="28"/>
      <c r="J709" s="28" t="s">
        <v>5001</v>
      </c>
      <c r="K709" s="28" t="s">
        <v>1598</v>
      </c>
      <c r="L709" s="72">
        <f>IF(VLOOKUP(A709,'Business Validation for 2.0.1'!$A$2:$V$1000,COLUMN('Business Validation for 2.0.1'!V:V)-COLUMN('Business Validation for 2.0.1'!A:A)+1,FALSE)="","",VLOOKUP(A709,'Business Validation for 2.0.1'!$A$2:$V$1000,COLUMN('Business Validation for 2.0.1'!V:V)-COLUMN('Business Validation for 2.0.1'!A:A)+1,FALSE))</f>
        <v>42354</v>
      </c>
      <c r="M709" s="28" t="s">
        <v>7917</v>
      </c>
    </row>
    <row r="710" spans="1:13" x14ac:dyDescent="0.25">
      <c r="A710" s="28" t="s">
        <v>2528</v>
      </c>
      <c r="B710" s="28" t="s">
        <v>8036</v>
      </c>
      <c r="C710" s="28" t="str">
        <f t="shared" si="11"/>
        <v>s2md_BV364-5</v>
      </c>
      <c r="D710" s="28" t="s">
        <v>1161</v>
      </c>
      <c r="E710" s="28" t="s">
        <v>3371</v>
      </c>
      <c r="F710" s="28" t="s">
        <v>3372</v>
      </c>
      <c r="G710" s="28"/>
      <c r="H710" s="28"/>
      <c r="I710" s="28"/>
      <c r="J710" s="28" t="s">
        <v>8169</v>
      </c>
      <c r="K710" s="28" t="s">
        <v>1598</v>
      </c>
      <c r="L710" s="72">
        <f>IF(VLOOKUP(A710,'Business Validation for 2.0.1'!$A$2:$V$1000,COLUMN('Business Validation for 2.0.1'!V:V)-COLUMN('Business Validation for 2.0.1'!A:A)+1,FALSE)="","",VLOOKUP(A710,'Business Validation for 2.0.1'!$A$2:$V$1000,COLUMN('Business Validation for 2.0.1'!V:V)-COLUMN('Business Validation for 2.0.1'!A:A)+1,FALSE))</f>
        <v>42354</v>
      </c>
      <c r="M710" s="28" t="s">
        <v>7917</v>
      </c>
    </row>
    <row r="711" spans="1:13" x14ac:dyDescent="0.25">
      <c r="A711" s="28" t="s">
        <v>2528</v>
      </c>
      <c r="B711" s="28" t="s">
        <v>8037</v>
      </c>
      <c r="C711" s="28" t="str">
        <f t="shared" si="11"/>
        <v>s2md_BV364-6</v>
      </c>
      <c r="D711" s="28" t="s">
        <v>1164</v>
      </c>
      <c r="E711" s="28" t="s">
        <v>5821</v>
      </c>
      <c r="F711" s="28" t="s">
        <v>3778</v>
      </c>
      <c r="G711" s="28"/>
      <c r="H711" s="28"/>
      <c r="I711" s="28"/>
      <c r="J711" s="28" t="s">
        <v>8170</v>
      </c>
      <c r="K711" s="28" t="s">
        <v>1598</v>
      </c>
      <c r="L711" s="72">
        <f>IF(VLOOKUP(A711,'Business Validation for 2.0.1'!$A$2:$V$1000,COLUMN('Business Validation for 2.0.1'!V:V)-COLUMN('Business Validation for 2.0.1'!A:A)+1,FALSE)="","",VLOOKUP(A711,'Business Validation for 2.0.1'!$A$2:$V$1000,COLUMN('Business Validation for 2.0.1'!V:V)-COLUMN('Business Validation for 2.0.1'!A:A)+1,FALSE))</f>
        <v>42354</v>
      </c>
      <c r="M711" s="28" t="s">
        <v>7917</v>
      </c>
    </row>
    <row r="712" spans="1:13" x14ac:dyDescent="0.25">
      <c r="A712" s="28" t="s">
        <v>2528</v>
      </c>
      <c r="B712" s="28" t="s">
        <v>8038</v>
      </c>
      <c r="C712" s="28" t="str">
        <f t="shared" si="11"/>
        <v>s2md_BV364-7</v>
      </c>
      <c r="D712" s="28" t="s">
        <v>1162</v>
      </c>
      <c r="E712" s="28" t="s">
        <v>3371</v>
      </c>
      <c r="F712" s="28" t="s">
        <v>3372</v>
      </c>
      <c r="G712" s="28"/>
      <c r="H712" s="28"/>
      <c r="I712" s="28"/>
      <c r="J712" s="28" t="s">
        <v>8171</v>
      </c>
      <c r="K712" s="28" t="s">
        <v>1598</v>
      </c>
      <c r="L712" s="72">
        <f>IF(VLOOKUP(A712,'Business Validation for 2.0.1'!$A$2:$V$1000,COLUMN('Business Validation for 2.0.1'!V:V)-COLUMN('Business Validation for 2.0.1'!A:A)+1,FALSE)="","",VLOOKUP(A712,'Business Validation for 2.0.1'!$A$2:$V$1000,COLUMN('Business Validation for 2.0.1'!V:V)-COLUMN('Business Validation for 2.0.1'!A:A)+1,FALSE))</f>
        <v>42354</v>
      </c>
      <c r="M712" s="28" t="s">
        <v>7917</v>
      </c>
    </row>
    <row r="713" spans="1:13" x14ac:dyDescent="0.25">
      <c r="A713" s="28" t="s">
        <v>2528</v>
      </c>
      <c r="B713" s="28" t="s">
        <v>8039</v>
      </c>
      <c r="C713" s="28" t="str">
        <f t="shared" si="11"/>
        <v>s2md_BV364-8</v>
      </c>
      <c r="D713" s="28" t="s">
        <v>1166</v>
      </c>
      <c r="E713" s="28" t="s">
        <v>5821</v>
      </c>
      <c r="F713" s="28" t="s">
        <v>3778</v>
      </c>
      <c r="G713" s="28"/>
      <c r="H713" s="28"/>
      <c r="I713" s="28"/>
      <c r="J713" s="28" t="s">
        <v>8172</v>
      </c>
      <c r="K713" s="28" t="s">
        <v>1598</v>
      </c>
      <c r="L713" s="72">
        <f>IF(VLOOKUP(A713,'Business Validation for 2.0.1'!$A$2:$V$1000,COLUMN('Business Validation for 2.0.1'!V:V)-COLUMN('Business Validation for 2.0.1'!A:A)+1,FALSE)="","",VLOOKUP(A713,'Business Validation for 2.0.1'!$A$2:$V$1000,COLUMN('Business Validation for 2.0.1'!V:V)-COLUMN('Business Validation for 2.0.1'!A:A)+1,FALSE))</f>
        <v>42354</v>
      </c>
      <c r="M713" s="28" t="s">
        <v>7917</v>
      </c>
    </row>
    <row r="714" spans="1:13" x14ac:dyDescent="0.25">
      <c r="A714" s="28" t="s">
        <v>2529</v>
      </c>
      <c r="B714" s="28" t="s">
        <v>5002</v>
      </c>
      <c r="C714" s="28" t="str">
        <f t="shared" si="11"/>
        <v>s2md_BV365-1</v>
      </c>
      <c r="D714" s="28" t="s">
        <v>1155</v>
      </c>
      <c r="E714" s="28" t="s">
        <v>3364</v>
      </c>
      <c r="F714" s="28" t="s">
        <v>3365</v>
      </c>
      <c r="G714" s="28"/>
      <c r="H714" s="28"/>
      <c r="I714" s="28"/>
      <c r="J714" s="28" t="s">
        <v>5003</v>
      </c>
      <c r="K714" s="28" t="s">
        <v>1598</v>
      </c>
      <c r="L714" s="72">
        <f>IF(VLOOKUP(A714,'Business Validation for 2.0.1'!$A$2:$V$1000,COLUMN('Business Validation for 2.0.1'!V:V)-COLUMN('Business Validation for 2.0.1'!A:A)+1,FALSE)="","",VLOOKUP(A714,'Business Validation for 2.0.1'!$A$2:$V$1000,COLUMN('Business Validation for 2.0.1'!V:V)-COLUMN('Business Validation for 2.0.1'!A:A)+1,FALSE))</f>
        <v>42354</v>
      </c>
      <c r="M714" s="28" t="s">
        <v>7918</v>
      </c>
    </row>
    <row r="715" spans="1:13" x14ac:dyDescent="0.25">
      <c r="A715" s="28" t="s">
        <v>2529</v>
      </c>
      <c r="B715" s="28" t="s">
        <v>5004</v>
      </c>
      <c r="C715" s="28" t="str">
        <f t="shared" si="11"/>
        <v>s2md_BV365-2</v>
      </c>
      <c r="D715" s="28" t="s">
        <v>1163</v>
      </c>
      <c r="E715" s="28" t="s">
        <v>5491</v>
      </c>
      <c r="F715" s="28" t="s">
        <v>3770</v>
      </c>
      <c r="G715" s="28"/>
      <c r="H715" s="28"/>
      <c r="I715" s="28"/>
      <c r="J715" s="28" t="s">
        <v>5005</v>
      </c>
      <c r="K715" s="28" t="s">
        <v>1598</v>
      </c>
      <c r="L715" s="72">
        <f>IF(VLOOKUP(A715,'Business Validation for 2.0.1'!$A$2:$V$1000,COLUMN('Business Validation for 2.0.1'!V:V)-COLUMN('Business Validation for 2.0.1'!A:A)+1,FALSE)="","",VLOOKUP(A715,'Business Validation for 2.0.1'!$A$2:$V$1000,COLUMN('Business Validation for 2.0.1'!V:V)-COLUMN('Business Validation for 2.0.1'!A:A)+1,FALSE))</f>
        <v>42354</v>
      </c>
      <c r="M715" s="28" t="s">
        <v>7918</v>
      </c>
    </row>
    <row r="716" spans="1:13" x14ac:dyDescent="0.25">
      <c r="A716" s="28" t="s">
        <v>2529</v>
      </c>
      <c r="B716" s="28" t="s">
        <v>5006</v>
      </c>
      <c r="C716" s="28" t="str">
        <f t="shared" si="11"/>
        <v>s2md_BV365-3</v>
      </c>
      <c r="D716" s="28" t="s">
        <v>1159</v>
      </c>
      <c r="E716" s="28" t="s">
        <v>3364</v>
      </c>
      <c r="F716" s="28" t="s">
        <v>3365</v>
      </c>
      <c r="G716" s="28"/>
      <c r="H716" s="28"/>
      <c r="I716" s="28"/>
      <c r="J716" s="28" t="s">
        <v>5007</v>
      </c>
      <c r="K716" s="28" t="s">
        <v>1598</v>
      </c>
      <c r="L716" s="72">
        <f>IF(VLOOKUP(A716,'Business Validation for 2.0.1'!$A$2:$V$1000,COLUMN('Business Validation for 2.0.1'!V:V)-COLUMN('Business Validation for 2.0.1'!A:A)+1,FALSE)="","",VLOOKUP(A716,'Business Validation for 2.0.1'!$A$2:$V$1000,COLUMN('Business Validation for 2.0.1'!V:V)-COLUMN('Business Validation for 2.0.1'!A:A)+1,FALSE))</f>
        <v>42354</v>
      </c>
      <c r="M716" s="28" t="s">
        <v>7918</v>
      </c>
    </row>
    <row r="717" spans="1:13" x14ac:dyDescent="0.25">
      <c r="A717" s="28" t="s">
        <v>2529</v>
      </c>
      <c r="B717" s="28" t="s">
        <v>5008</v>
      </c>
      <c r="C717" s="28" t="str">
        <f t="shared" si="11"/>
        <v>s2md_BV365-4</v>
      </c>
      <c r="D717" s="28" t="s">
        <v>1165</v>
      </c>
      <c r="E717" s="28" t="s">
        <v>5491</v>
      </c>
      <c r="F717" s="28" t="s">
        <v>3770</v>
      </c>
      <c r="G717" s="28"/>
      <c r="H717" s="28"/>
      <c r="I717" s="28"/>
      <c r="J717" s="28" t="s">
        <v>5009</v>
      </c>
      <c r="K717" s="28" t="s">
        <v>1598</v>
      </c>
      <c r="L717" s="72">
        <f>IF(VLOOKUP(A717,'Business Validation for 2.0.1'!$A$2:$V$1000,COLUMN('Business Validation for 2.0.1'!V:V)-COLUMN('Business Validation for 2.0.1'!A:A)+1,FALSE)="","",VLOOKUP(A717,'Business Validation for 2.0.1'!$A$2:$V$1000,COLUMN('Business Validation for 2.0.1'!V:V)-COLUMN('Business Validation for 2.0.1'!A:A)+1,FALSE))</f>
        <v>42354</v>
      </c>
      <c r="M717" s="28" t="s">
        <v>7918</v>
      </c>
    </row>
    <row r="718" spans="1:13" x14ac:dyDescent="0.25">
      <c r="A718" s="28" t="s">
        <v>2529</v>
      </c>
      <c r="B718" s="28" t="s">
        <v>8040</v>
      </c>
      <c r="C718" s="28" t="str">
        <f t="shared" si="11"/>
        <v>s2md_BV365-5</v>
      </c>
      <c r="D718" s="28" t="s">
        <v>1161</v>
      </c>
      <c r="E718" s="28" t="s">
        <v>3371</v>
      </c>
      <c r="F718" s="28" t="s">
        <v>3372</v>
      </c>
      <c r="G718" s="28"/>
      <c r="H718" s="28"/>
      <c r="I718" s="28"/>
      <c r="J718" s="28" t="s">
        <v>8173</v>
      </c>
      <c r="K718" s="28" t="s">
        <v>1598</v>
      </c>
      <c r="L718" s="72">
        <f>IF(VLOOKUP(A718,'Business Validation for 2.0.1'!$A$2:$V$1000,COLUMN('Business Validation for 2.0.1'!V:V)-COLUMN('Business Validation for 2.0.1'!A:A)+1,FALSE)="","",VLOOKUP(A718,'Business Validation for 2.0.1'!$A$2:$V$1000,COLUMN('Business Validation for 2.0.1'!V:V)-COLUMN('Business Validation for 2.0.1'!A:A)+1,FALSE))</f>
        <v>42354</v>
      </c>
      <c r="M718" s="28" t="s">
        <v>7918</v>
      </c>
    </row>
    <row r="719" spans="1:13" x14ac:dyDescent="0.25">
      <c r="A719" s="28" t="s">
        <v>2529</v>
      </c>
      <c r="B719" s="28" t="s">
        <v>8041</v>
      </c>
      <c r="C719" s="28" t="str">
        <f t="shared" si="11"/>
        <v>s2md_BV365-6</v>
      </c>
      <c r="D719" s="28" t="s">
        <v>1164</v>
      </c>
      <c r="E719" s="28" t="s">
        <v>5821</v>
      </c>
      <c r="F719" s="28" t="s">
        <v>3778</v>
      </c>
      <c r="G719" s="28"/>
      <c r="H719" s="28"/>
      <c r="I719" s="28"/>
      <c r="J719" s="28" t="s">
        <v>8174</v>
      </c>
      <c r="K719" s="28" t="s">
        <v>1598</v>
      </c>
      <c r="L719" s="72">
        <f>IF(VLOOKUP(A719,'Business Validation for 2.0.1'!$A$2:$V$1000,COLUMN('Business Validation for 2.0.1'!V:V)-COLUMN('Business Validation for 2.0.1'!A:A)+1,FALSE)="","",VLOOKUP(A719,'Business Validation for 2.0.1'!$A$2:$V$1000,COLUMN('Business Validation for 2.0.1'!V:V)-COLUMN('Business Validation for 2.0.1'!A:A)+1,FALSE))</f>
        <v>42354</v>
      </c>
      <c r="M719" s="28" t="s">
        <v>7918</v>
      </c>
    </row>
    <row r="720" spans="1:13" x14ac:dyDescent="0.25">
      <c r="A720" s="28" t="s">
        <v>2529</v>
      </c>
      <c r="B720" s="28" t="s">
        <v>8042</v>
      </c>
      <c r="C720" s="28" t="str">
        <f t="shared" si="11"/>
        <v>s2md_BV365-7</v>
      </c>
      <c r="D720" s="28" t="s">
        <v>1162</v>
      </c>
      <c r="E720" s="28" t="s">
        <v>3371</v>
      </c>
      <c r="F720" s="28" t="s">
        <v>3372</v>
      </c>
      <c r="G720" s="28"/>
      <c r="H720" s="28"/>
      <c r="I720" s="28"/>
      <c r="J720" s="28" t="s">
        <v>8175</v>
      </c>
      <c r="K720" s="28" t="s">
        <v>1598</v>
      </c>
      <c r="L720" s="72">
        <f>IF(VLOOKUP(A720,'Business Validation for 2.0.1'!$A$2:$V$1000,COLUMN('Business Validation for 2.0.1'!V:V)-COLUMN('Business Validation for 2.0.1'!A:A)+1,FALSE)="","",VLOOKUP(A720,'Business Validation for 2.0.1'!$A$2:$V$1000,COLUMN('Business Validation for 2.0.1'!V:V)-COLUMN('Business Validation for 2.0.1'!A:A)+1,FALSE))</f>
        <v>42354</v>
      </c>
      <c r="M720" s="28" t="s">
        <v>7918</v>
      </c>
    </row>
    <row r="721" spans="1:13" x14ac:dyDescent="0.25">
      <c r="A721" s="28" t="s">
        <v>2529</v>
      </c>
      <c r="B721" s="28" t="s">
        <v>8043</v>
      </c>
      <c r="C721" s="28" t="str">
        <f t="shared" si="11"/>
        <v>s2md_BV365-8</v>
      </c>
      <c r="D721" s="28" t="s">
        <v>1166</v>
      </c>
      <c r="E721" s="28" t="s">
        <v>5821</v>
      </c>
      <c r="F721" s="28" t="s">
        <v>3778</v>
      </c>
      <c r="G721" s="28"/>
      <c r="H721" s="28"/>
      <c r="I721" s="28"/>
      <c r="J721" s="28" t="s">
        <v>8176</v>
      </c>
      <c r="K721" s="28" t="s">
        <v>1598</v>
      </c>
      <c r="L721" s="72">
        <f>IF(VLOOKUP(A721,'Business Validation for 2.0.1'!$A$2:$V$1000,COLUMN('Business Validation for 2.0.1'!V:V)-COLUMN('Business Validation for 2.0.1'!A:A)+1,FALSE)="","",VLOOKUP(A721,'Business Validation for 2.0.1'!$A$2:$V$1000,COLUMN('Business Validation for 2.0.1'!V:V)-COLUMN('Business Validation for 2.0.1'!A:A)+1,FALSE))</f>
        <v>42354</v>
      </c>
      <c r="M721" s="28" t="s">
        <v>7918</v>
      </c>
    </row>
    <row r="722" spans="1:13" x14ac:dyDescent="0.25">
      <c r="A722" s="28" t="s">
        <v>2530</v>
      </c>
      <c r="B722" s="28" t="s">
        <v>5010</v>
      </c>
      <c r="C722" s="28" t="str">
        <f t="shared" si="11"/>
        <v>s2md_BV366-1</v>
      </c>
      <c r="D722" s="28" t="s">
        <v>1155</v>
      </c>
      <c r="E722" s="28" t="s">
        <v>3364</v>
      </c>
      <c r="F722" s="28" t="s">
        <v>3365</v>
      </c>
      <c r="G722" s="28"/>
      <c r="H722" s="28"/>
      <c r="I722" s="28"/>
      <c r="J722" s="28" t="s">
        <v>5011</v>
      </c>
      <c r="K722" s="28" t="s">
        <v>1598</v>
      </c>
      <c r="L722" s="72">
        <f>IF(VLOOKUP(A722,'Business Validation for 2.0.1'!$A$2:$V$1000,COLUMN('Business Validation for 2.0.1'!V:V)-COLUMN('Business Validation for 2.0.1'!A:A)+1,FALSE)="","",VLOOKUP(A722,'Business Validation for 2.0.1'!$A$2:$V$1000,COLUMN('Business Validation for 2.0.1'!V:V)-COLUMN('Business Validation for 2.0.1'!A:A)+1,FALSE))</f>
        <v>42354</v>
      </c>
      <c r="M722" s="28" t="s">
        <v>7919</v>
      </c>
    </row>
    <row r="723" spans="1:13" x14ac:dyDescent="0.25">
      <c r="A723" s="28" t="s">
        <v>2530</v>
      </c>
      <c r="B723" s="28" t="s">
        <v>5012</v>
      </c>
      <c r="C723" s="28" t="str">
        <f t="shared" si="11"/>
        <v>s2md_BV366-2</v>
      </c>
      <c r="D723" s="28" t="s">
        <v>1163</v>
      </c>
      <c r="E723" s="28" t="s">
        <v>5491</v>
      </c>
      <c r="F723" s="28" t="s">
        <v>3770</v>
      </c>
      <c r="G723" s="28"/>
      <c r="H723" s="28"/>
      <c r="I723" s="28"/>
      <c r="J723" s="28" t="s">
        <v>5013</v>
      </c>
      <c r="K723" s="28" t="s">
        <v>1598</v>
      </c>
      <c r="L723" s="72">
        <f>IF(VLOOKUP(A723,'Business Validation for 2.0.1'!$A$2:$V$1000,COLUMN('Business Validation for 2.0.1'!V:V)-COLUMN('Business Validation for 2.0.1'!A:A)+1,FALSE)="","",VLOOKUP(A723,'Business Validation for 2.0.1'!$A$2:$V$1000,COLUMN('Business Validation for 2.0.1'!V:V)-COLUMN('Business Validation for 2.0.1'!A:A)+1,FALSE))</f>
        <v>42354</v>
      </c>
      <c r="M723" s="28" t="s">
        <v>7919</v>
      </c>
    </row>
    <row r="724" spans="1:13" x14ac:dyDescent="0.25">
      <c r="A724" s="28" t="s">
        <v>2530</v>
      </c>
      <c r="B724" s="28" t="s">
        <v>5014</v>
      </c>
      <c r="C724" s="28" t="str">
        <f t="shared" si="11"/>
        <v>s2md_BV366-3</v>
      </c>
      <c r="D724" s="28" t="s">
        <v>1159</v>
      </c>
      <c r="E724" s="28" t="s">
        <v>3364</v>
      </c>
      <c r="F724" s="28" t="s">
        <v>3365</v>
      </c>
      <c r="G724" s="28"/>
      <c r="H724" s="28"/>
      <c r="I724" s="28"/>
      <c r="J724" s="28" t="s">
        <v>5015</v>
      </c>
      <c r="K724" s="28" t="s">
        <v>1598</v>
      </c>
      <c r="L724" s="72">
        <f>IF(VLOOKUP(A724,'Business Validation for 2.0.1'!$A$2:$V$1000,COLUMN('Business Validation for 2.0.1'!V:V)-COLUMN('Business Validation for 2.0.1'!A:A)+1,FALSE)="","",VLOOKUP(A724,'Business Validation for 2.0.1'!$A$2:$V$1000,COLUMN('Business Validation for 2.0.1'!V:V)-COLUMN('Business Validation for 2.0.1'!A:A)+1,FALSE))</f>
        <v>42354</v>
      </c>
      <c r="M724" s="28" t="s">
        <v>7919</v>
      </c>
    </row>
    <row r="725" spans="1:13" x14ac:dyDescent="0.25">
      <c r="A725" s="28" t="s">
        <v>2530</v>
      </c>
      <c r="B725" s="28" t="s">
        <v>5016</v>
      </c>
      <c r="C725" s="28" t="str">
        <f t="shared" si="11"/>
        <v>s2md_BV366-4</v>
      </c>
      <c r="D725" s="28" t="s">
        <v>1165</v>
      </c>
      <c r="E725" s="28" t="s">
        <v>5491</v>
      </c>
      <c r="F725" s="28" t="s">
        <v>3770</v>
      </c>
      <c r="G725" s="28"/>
      <c r="H725" s="28"/>
      <c r="I725" s="28"/>
      <c r="J725" s="28" t="s">
        <v>5017</v>
      </c>
      <c r="K725" s="28" t="s">
        <v>1598</v>
      </c>
      <c r="L725" s="72">
        <f>IF(VLOOKUP(A725,'Business Validation for 2.0.1'!$A$2:$V$1000,COLUMN('Business Validation for 2.0.1'!V:V)-COLUMN('Business Validation for 2.0.1'!A:A)+1,FALSE)="","",VLOOKUP(A725,'Business Validation for 2.0.1'!$A$2:$V$1000,COLUMN('Business Validation for 2.0.1'!V:V)-COLUMN('Business Validation for 2.0.1'!A:A)+1,FALSE))</f>
        <v>42354</v>
      </c>
      <c r="M725" s="28" t="s">
        <v>7919</v>
      </c>
    </row>
    <row r="726" spans="1:13" x14ac:dyDescent="0.25">
      <c r="A726" s="28" t="s">
        <v>2530</v>
      </c>
      <c r="B726" s="28" t="s">
        <v>8044</v>
      </c>
      <c r="C726" s="28" t="str">
        <f t="shared" si="11"/>
        <v>s2md_BV366-5</v>
      </c>
      <c r="D726" s="28" t="s">
        <v>1161</v>
      </c>
      <c r="E726" s="28" t="s">
        <v>3371</v>
      </c>
      <c r="F726" s="28" t="s">
        <v>3372</v>
      </c>
      <c r="G726" s="28"/>
      <c r="H726" s="28"/>
      <c r="I726" s="28"/>
      <c r="J726" s="28" t="s">
        <v>8177</v>
      </c>
      <c r="K726" s="28" t="s">
        <v>1598</v>
      </c>
      <c r="L726" s="72">
        <f>IF(VLOOKUP(A726,'Business Validation for 2.0.1'!$A$2:$V$1000,COLUMN('Business Validation for 2.0.1'!V:V)-COLUMN('Business Validation for 2.0.1'!A:A)+1,FALSE)="","",VLOOKUP(A726,'Business Validation for 2.0.1'!$A$2:$V$1000,COLUMN('Business Validation for 2.0.1'!V:V)-COLUMN('Business Validation for 2.0.1'!A:A)+1,FALSE))</f>
        <v>42354</v>
      </c>
      <c r="M726" s="28" t="s">
        <v>7919</v>
      </c>
    </row>
    <row r="727" spans="1:13" x14ac:dyDescent="0.25">
      <c r="A727" s="28" t="s">
        <v>2530</v>
      </c>
      <c r="B727" s="28" t="s">
        <v>8045</v>
      </c>
      <c r="C727" s="28" t="str">
        <f t="shared" si="11"/>
        <v>s2md_BV366-6</v>
      </c>
      <c r="D727" s="28" t="s">
        <v>1164</v>
      </c>
      <c r="E727" s="28" t="s">
        <v>5821</v>
      </c>
      <c r="F727" s="28" t="s">
        <v>3778</v>
      </c>
      <c r="G727" s="28"/>
      <c r="H727" s="28"/>
      <c r="I727" s="28"/>
      <c r="J727" s="28" t="s">
        <v>8178</v>
      </c>
      <c r="K727" s="28" t="s">
        <v>1598</v>
      </c>
      <c r="L727" s="72">
        <f>IF(VLOOKUP(A727,'Business Validation for 2.0.1'!$A$2:$V$1000,COLUMN('Business Validation for 2.0.1'!V:V)-COLUMN('Business Validation for 2.0.1'!A:A)+1,FALSE)="","",VLOOKUP(A727,'Business Validation for 2.0.1'!$A$2:$V$1000,COLUMN('Business Validation for 2.0.1'!V:V)-COLUMN('Business Validation for 2.0.1'!A:A)+1,FALSE))</f>
        <v>42354</v>
      </c>
      <c r="M727" s="28" t="s">
        <v>7919</v>
      </c>
    </row>
    <row r="728" spans="1:13" x14ac:dyDescent="0.25">
      <c r="A728" s="28" t="s">
        <v>2530</v>
      </c>
      <c r="B728" s="28" t="s">
        <v>8046</v>
      </c>
      <c r="C728" s="28" t="str">
        <f t="shared" si="11"/>
        <v>s2md_BV366-7</v>
      </c>
      <c r="D728" s="28" t="s">
        <v>1162</v>
      </c>
      <c r="E728" s="28" t="s">
        <v>3371</v>
      </c>
      <c r="F728" s="28" t="s">
        <v>3372</v>
      </c>
      <c r="G728" s="28"/>
      <c r="H728" s="28"/>
      <c r="I728" s="28"/>
      <c r="J728" s="28" t="s">
        <v>8179</v>
      </c>
      <c r="K728" s="28" t="s">
        <v>1598</v>
      </c>
      <c r="L728" s="72">
        <f>IF(VLOOKUP(A728,'Business Validation for 2.0.1'!$A$2:$V$1000,COLUMN('Business Validation for 2.0.1'!V:V)-COLUMN('Business Validation for 2.0.1'!A:A)+1,FALSE)="","",VLOOKUP(A728,'Business Validation for 2.0.1'!$A$2:$V$1000,COLUMN('Business Validation for 2.0.1'!V:V)-COLUMN('Business Validation for 2.0.1'!A:A)+1,FALSE))</f>
        <v>42354</v>
      </c>
      <c r="M728" s="28" t="s">
        <v>7919</v>
      </c>
    </row>
    <row r="729" spans="1:13" x14ac:dyDescent="0.25">
      <c r="A729" s="28" t="s">
        <v>2530</v>
      </c>
      <c r="B729" s="28" t="s">
        <v>8047</v>
      </c>
      <c r="C729" s="28" t="str">
        <f t="shared" si="11"/>
        <v>s2md_BV366-8</v>
      </c>
      <c r="D729" s="28" t="s">
        <v>1166</v>
      </c>
      <c r="E729" s="28" t="s">
        <v>5821</v>
      </c>
      <c r="F729" s="28" t="s">
        <v>3778</v>
      </c>
      <c r="G729" s="28"/>
      <c r="H729" s="28"/>
      <c r="I729" s="28"/>
      <c r="J729" s="28" t="s">
        <v>8180</v>
      </c>
      <c r="K729" s="28" t="s">
        <v>1598</v>
      </c>
      <c r="L729" s="72">
        <f>IF(VLOOKUP(A729,'Business Validation for 2.0.1'!$A$2:$V$1000,COLUMN('Business Validation for 2.0.1'!V:V)-COLUMN('Business Validation for 2.0.1'!A:A)+1,FALSE)="","",VLOOKUP(A729,'Business Validation for 2.0.1'!$A$2:$V$1000,COLUMN('Business Validation for 2.0.1'!V:V)-COLUMN('Business Validation for 2.0.1'!A:A)+1,FALSE))</f>
        <v>42354</v>
      </c>
      <c r="M729" s="28" t="s">
        <v>7919</v>
      </c>
    </row>
    <row r="730" spans="1:13" x14ac:dyDescent="0.25">
      <c r="A730" s="28" t="s">
        <v>2531</v>
      </c>
      <c r="B730" s="28" t="s">
        <v>5018</v>
      </c>
      <c r="C730" s="28" t="str">
        <f t="shared" si="11"/>
        <v>s2md_BV367-1</v>
      </c>
      <c r="D730" s="28" t="s">
        <v>1155</v>
      </c>
      <c r="E730" s="28" t="s">
        <v>3364</v>
      </c>
      <c r="F730" s="28" t="s">
        <v>3365</v>
      </c>
      <c r="G730" s="28"/>
      <c r="H730" s="28"/>
      <c r="I730" s="28"/>
      <c r="J730" s="28" t="s">
        <v>5019</v>
      </c>
      <c r="K730" s="28" t="s">
        <v>1598</v>
      </c>
      <c r="L730" s="72">
        <f>IF(VLOOKUP(A730,'Business Validation for 2.0.1'!$A$2:$V$1000,COLUMN('Business Validation for 2.0.1'!V:V)-COLUMN('Business Validation for 2.0.1'!A:A)+1,FALSE)="","",VLOOKUP(A730,'Business Validation for 2.0.1'!$A$2:$V$1000,COLUMN('Business Validation for 2.0.1'!V:V)-COLUMN('Business Validation for 2.0.1'!A:A)+1,FALSE))</f>
        <v>42354</v>
      </c>
      <c r="M730" s="28" t="s">
        <v>7920</v>
      </c>
    </row>
    <row r="731" spans="1:13" x14ac:dyDescent="0.25">
      <c r="A731" s="28" t="s">
        <v>2531</v>
      </c>
      <c r="B731" s="28" t="s">
        <v>5020</v>
      </c>
      <c r="C731" s="28" t="str">
        <f t="shared" si="11"/>
        <v>s2md_BV367-2</v>
      </c>
      <c r="D731" s="28" t="s">
        <v>1163</v>
      </c>
      <c r="E731" s="28" t="s">
        <v>5491</v>
      </c>
      <c r="F731" s="28" t="s">
        <v>3770</v>
      </c>
      <c r="G731" s="28"/>
      <c r="H731" s="28"/>
      <c r="I731" s="28"/>
      <c r="J731" s="28" t="s">
        <v>5021</v>
      </c>
      <c r="K731" s="28" t="s">
        <v>1598</v>
      </c>
      <c r="L731" s="72">
        <f>IF(VLOOKUP(A731,'Business Validation for 2.0.1'!$A$2:$V$1000,COLUMN('Business Validation for 2.0.1'!V:V)-COLUMN('Business Validation for 2.0.1'!A:A)+1,FALSE)="","",VLOOKUP(A731,'Business Validation for 2.0.1'!$A$2:$V$1000,COLUMN('Business Validation for 2.0.1'!V:V)-COLUMN('Business Validation for 2.0.1'!A:A)+1,FALSE))</f>
        <v>42354</v>
      </c>
      <c r="M731" s="28" t="s">
        <v>7920</v>
      </c>
    </row>
    <row r="732" spans="1:13" x14ac:dyDescent="0.25">
      <c r="A732" s="28" t="s">
        <v>2531</v>
      </c>
      <c r="B732" s="28" t="s">
        <v>5022</v>
      </c>
      <c r="C732" s="28" t="str">
        <f t="shared" si="11"/>
        <v>s2md_BV367-3</v>
      </c>
      <c r="D732" s="28" t="s">
        <v>1159</v>
      </c>
      <c r="E732" s="28" t="s">
        <v>3364</v>
      </c>
      <c r="F732" s="28" t="s">
        <v>3365</v>
      </c>
      <c r="G732" s="28"/>
      <c r="H732" s="28"/>
      <c r="I732" s="28"/>
      <c r="J732" s="28" t="s">
        <v>5023</v>
      </c>
      <c r="K732" s="28" t="s">
        <v>1598</v>
      </c>
      <c r="L732" s="72">
        <f>IF(VLOOKUP(A732,'Business Validation for 2.0.1'!$A$2:$V$1000,COLUMN('Business Validation for 2.0.1'!V:V)-COLUMN('Business Validation for 2.0.1'!A:A)+1,FALSE)="","",VLOOKUP(A732,'Business Validation for 2.0.1'!$A$2:$V$1000,COLUMN('Business Validation for 2.0.1'!V:V)-COLUMN('Business Validation for 2.0.1'!A:A)+1,FALSE))</f>
        <v>42354</v>
      </c>
      <c r="M732" s="28" t="s">
        <v>7920</v>
      </c>
    </row>
    <row r="733" spans="1:13" x14ac:dyDescent="0.25">
      <c r="A733" s="28" t="s">
        <v>2531</v>
      </c>
      <c r="B733" s="28" t="s">
        <v>5024</v>
      </c>
      <c r="C733" s="28" t="str">
        <f t="shared" si="11"/>
        <v>s2md_BV367-4</v>
      </c>
      <c r="D733" s="28" t="s">
        <v>1165</v>
      </c>
      <c r="E733" s="28" t="s">
        <v>5491</v>
      </c>
      <c r="F733" s="28" t="s">
        <v>3770</v>
      </c>
      <c r="G733" s="28"/>
      <c r="H733" s="28"/>
      <c r="I733" s="28"/>
      <c r="J733" s="28" t="s">
        <v>5025</v>
      </c>
      <c r="K733" s="28" t="s">
        <v>1598</v>
      </c>
      <c r="L733" s="72">
        <f>IF(VLOOKUP(A733,'Business Validation for 2.0.1'!$A$2:$V$1000,COLUMN('Business Validation for 2.0.1'!V:V)-COLUMN('Business Validation for 2.0.1'!A:A)+1,FALSE)="","",VLOOKUP(A733,'Business Validation for 2.0.1'!$A$2:$V$1000,COLUMN('Business Validation for 2.0.1'!V:V)-COLUMN('Business Validation for 2.0.1'!A:A)+1,FALSE))</f>
        <v>42354</v>
      </c>
      <c r="M733" s="28" t="s">
        <v>7920</v>
      </c>
    </row>
    <row r="734" spans="1:13" x14ac:dyDescent="0.25">
      <c r="A734" s="28" t="s">
        <v>2531</v>
      </c>
      <c r="B734" s="28" t="s">
        <v>8048</v>
      </c>
      <c r="C734" s="28" t="str">
        <f t="shared" si="11"/>
        <v>s2md_BV367-5</v>
      </c>
      <c r="D734" s="28" t="s">
        <v>1161</v>
      </c>
      <c r="E734" s="28" t="s">
        <v>3371</v>
      </c>
      <c r="F734" s="28" t="s">
        <v>3372</v>
      </c>
      <c r="G734" s="28"/>
      <c r="H734" s="28"/>
      <c r="I734" s="28"/>
      <c r="J734" s="28" t="s">
        <v>8181</v>
      </c>
      <c r="K734" s="28" t="s">
        <v>1598</v>
      </c>
      <c r="L734" s="72">
        <f>IF(VLOOKUP(A734,'Business Validation for 2.0.1'!$A$2:$V$1000,COLUMN('Business Validation for 2.0.1'!V:V)-COLUMN('Business Validation for 2.0.1'!A:A)+1,FALSE)="","",VLOOKUP(A734,'Business Validation for 2.0.1'!$A$2:$V$1000,COLUMN('Business Validation for 2.0.1'!V:V)-COLUMN('Business Validation for 2.0.1'!A:A)+1,FALSE))</f>
        <v>42354</v>
      </c>
      <c r="M734" s="28" t="s">
        <v>7920</v>
      </c>
    </row>
    <row r="735" spans="1:13" x14ac:dyDescent="0.25">
      <c r="A735" s="28" t="s">
        <v>2531</v>
      </c>
      <c r="B735" s="28" t="s">
        <v>8049</v>
      </c>
      <c r="C735" s="28" t="str">
        <f t="shared" si="11"/>
        <v>s2md_BV367-6</v>
      </c>
      <c r="D735" s="28" t="s">
        <v>1164</v>
      </c>
      <c r="E735" s="28" t="s">
        <v>5821</v>
      </c>
      <c r="F735" s="28" t="s">
        <v>3778</v>
      </c>
      <c r="G735" s="28"/>
      <c r="H735" s="28"/>
      <c r="I735" s="28"/>
      <c r="J735" s="28" t="s">
        <v>8182</v>
      </c>
      <c r="K735" s="28" t="s">
        <v>1598</v>
      </c>
      <c r="L735" s="72">
        <f>IF(VLOOKUP(A735,'Business Validation for 2.0.1'!$A$2:$V$1000,COLUMN('Business Validation for 2.0.1'!V:V)-COLUMN('Business Validation for 2.0.1'!A:A)+1,FALSE)="","",VLOOKUP(A735,'Business Validation for 2.0.1'!$A$2:$V$1000,COLUMN('Business Validation for 2.0.1'!V:V)-COLUMN('Business Validation for 2.0.1'!A:A)+1,FALSE))</f>
        <v>42354</v>
      </c>
      <c r="M735" s="28" t="s">
        <v>7920</v>
      </c>
    </row>
    <row r="736" spans="1:13" x14ac:dyDescent="0.25">
      <c r="A736" s="28" t="s">
        <v>2531</v>
      </c>
      <c r="B736" s="28" t="s">
        <v>8050</v>
      </c>
      <c r="C736" s="28" t="str">
        <f t="shared" si="11"/>
        <v>s2md_BV367-7</v>
      </c>
      <c r="D736" s="28" t="s">
        <v>1162</v>
      </c>
      <c r="E736" s="28" t="s">
        <v>3371</v>
      </c>
      <c r="F736" s="28" t="s">
        <v>3372</v>
      </c>
      <c r="G736" s="28"/>
      <c r="H736" s="28"/>
      <c r="I736" s="28"/>
      <c r="J736" s="28" t="s">
        <v>8183</v>
      </c>
      <c r="K736" s="28" t="s">
        <v>1598</v>
      </c>
      <c r="L736" s="72">
        <f>IF(VLOOKUP(A736,'Business Validation for 2.0.1'!$A$2:$V$1000,COLUMN('Business Validation for 2.0.1'!V:V)-COLUMN('Business Validation for 2.0.1'!A:A)+1,FALSE)="","",VLOOKUP(A736,'Business Validation for 2.0.1'!$A$2:$V$1000,COLUMN('Business Validation for 2.0.1'!V:V)-COLUMN('Business Validation for 2.0.1'!A:A)+1,FALSE))</f>
        <v>42354</v>
      </c>
      <c r="M736" s="28" t="s">
        <v>7920</v>
      </c>
    </row>
    <row r="737" spans="1:13" x14ac:dyDescent="0.25">
      <c r="A737" s="28" t="s">
        <v>2531</v>
      </c>
      <c r="B737" s="28" t="s">
        <v>8051</v>
      </c>
      <c r="C737" s="28" t="str">
        <f t="shared" si="11"/>
        <v>s2md_BV367-8</v>
      </c>
      <c r="D737" s="28" t="s">
        <v>1166</v>
      </c>
      <c r="E737" s="28" t="s">
        <v>5821</v>
      </c>
      <c r="F737" s="28" t="s">
        <v>3778</v>
      </c>
      <c r="G737" s="28"/>
      <c r="H737" s="28"/>
      <c r="I737" s="28"/>
      <c r="J737" s="28" t="s">
        <v>8184</v>
      </c>
      <c r="K737" s="28" t="s">
        <v>1598</v>
      </c>
      <c r="L737" s="72">
        <f>IF(VLOOKUP(A737,'Business Validation for 2.0.1'!$A$2:$V$1000,COLUMN('Business Validation for 2.0.1'!V:V)-COLUMN('Business Validation for 2.0.1'!A:A)+1,FALSE)="","",VLOOKUP(A737,'Business Validation for 2.0.1'!$A$2:$V$1000,COLUMN('Business Validation for 2.0.1'!V:V)-COLUMN('Business Validation for 2.0.1'!A:A)+1,FALSE))</f>
        <v>42354</v>
      </c>
      <c r="M737" s="28" t="s">
        <v>7920</v>
      </c>
    </row>
    <row r="738" spans="1:13" x14ac:dyDescent="0.25">
      <c r="A738" s="28" t="s">
        <v>1685</v>
      </c>
      <c r="B738" s="28" t="s">
        <v>5026</v>
      </c>
      <c r="C738" s="28" t="str">
        <f t="shared" si="11"/>
        <v>s2md_BV368-1</v>
      </c>
      <c r="D738" s="28" t="s">
        <v>1155</v>
      </c>
      <c r="E738" s="28" t="s">
        <v>3364</v>
      </c>
      <c r="F738" s="28" t="s">
        <v>3365</v>
      </c>
      <c r="G738" s="28"/>
      <c r="H738" s="28"/>
      <c r="I738" s="28"/>
      <c r="J738" s="28" t="s">
        <v>5027</v>
      </c>
      <c r="K738" s="28" t="s">
        <v>1598</v>
      </c>
      <c r="L738" s="72">
        <f>IF(VLOOKUP(A738,'Business Validation for 2.0.1'!$A$2:$V$1000,COLUMN('Business Validation for 2.0.1'!V:V)-COLUMN('Business Validation for 2.0.1'!A:A)+1,FALSE)="","",VLOOKUP(A738,'Business Validation for 2.0.1'!$A$2:$V$1000,COLUMN('Business Validation for 2.0.1'!V:V)-COLUMN('Business Validation for 2.0.1'!A:A)+1,FALSE))</f>
        <v>42354</v>
      </c>
      <c r="M738" s="28" t="s">
        <v>7921</v>
      </c>
    </row>
    <row r="739" spans="1:13" x14ac:dyDescent="0.25">
      <c r="A739" s="28" t="s">
        <v>1685</v>
      </c>
      <c r="B739" s="28" t="s">
        <v>5028</v>
      </c>
      <c r="C739" s="28" t="str">
        <f t="shared" si="11"/>
        <v>s2md_BV368-2</v>
      </c>
      <c r="D739" s="28" t="s">
        <v>1163</v>
      </c>
      <c r="E739" s="28" t="s">
        <v>5491</v>
      </c>
      <c r="F739" s="28" t="s">
        <v>3770</v>
      </c>
      <c r="G739" s="28"/>
      <c r="H739" s="28"/>
      <c r="I739" s="28"/>
      <c r="J739" s="28" t="s">
        <v>5029</v>
      </c>
      <c r="K739" s="28" t="s">
        <v>1598</v>
      </c>
      <c r="L739" s="72">
        <f>IF(VLOOKUP(A739,'Business Validation for 2.0.1'!$A$2:$V$1000,COLUMN('Business Validation for 2.0.1'!V:V)-COLUMN('Business Validation for 2.0.1'!A:A)+1,FALSE)="","",VLOOKUP(A739,'Business Validation for 2.0.1'!$A$2:$V$1000,COLUMN('Business Validation for 2.0.1'!V:V)-COLUMN('Business Validation for 2.0.1'!A:A)+1,FALSE))</f>
        <v>42354</v>
      </c>
      <c r="M739" s="28" t="s">
        <v>7921</v>
      </c>
    </row>
    <row r="740" spans="1:13" x14ac:dyDescent="0.25">
      <c r="A740" s="28" t="s">
        <v>1685</v>
      </c>
      <c r="B740" s="28" t="s">
        <v>5030</v>
      </c>
      <c r="C740" s="28" t="str">
        <f t="shared" si="11"/>
        <v>s2md_BV368-3</v>
      </c>
      <c r="D740" s="28" t="s">
        <v>1159</v>
      </c>
      <c r="E740" s="28" t="s">
        <v>3364</v>
      </c>
      <c r="F740" s="28" t="s">
        <v>3365</v>
      </c>
      <c r="G740" s="28"/>
      <c r="H740" s="28"/>
      <c r="I740" s="28"/>
      <c r="J740" s="28" t="s">
        <v>5031</v>
      </c>
      <c r="K740" s="28" t="s">
        <v>1598</v>
      </c>
      <c r="L740" s="72">
        <f>IF(VLOOKUP(A740,'Business Validation for 2.0.1'!$A$2:$V$1000,COLUMN('Business Validation for 2.0.1'!V:V)-COLUMN('Business Validation for 2.0.1'!A:A)+1,FALSE)="","",VLOOKUP(A740,'Business Validation for 2.0.1'!$A$2:$V$1000,COLUMN('Business Validation for 2.0.1'!V:V)-COLUMN('Business Validation for 2.0.1'!A:A)+1,FALSE))</f>
        <v>42354</v>
      </c>
      <c r="M740" s="28" t="s">
        <v>7921</v>
      </c>
    </row>
    <row r="741" spans="1:13" x14ac:dyDescent="0.25">
      <c r="A741" s="28" t="s">
        <v>1685</v>
      </c>
      <c r="B741" s="28" t="s">
        <v>5032</v>
      </c>
      <c r="C741" s="28" t="str">
        <f t="shared" si="11"/>
        <v>s2md_BV368-4</v>
      </c>
      <c r="D741" s="28" t="s">
        <v>1165</v>
      </c>
      <c r="E741" s="28" t="s">
        <v>5491</v>
      </c>
      <c r="F741" s="28" t="s">
        <v>3770</v>
      </c>
      <c r="G741" s="28"/>
      <c r="H741" s="28"/>
      <c r="I741" s="28"/>
      <c r="J741" s="28" t="s">
        <v>5033</v>
      </c>
      <c r="K741" s="28" t="s">
        <v>1598</v>
      </c>
      <c r="L741" s="72">
        <f>IF(VLOOKUP(A741,'Business Validation for 2.0.1'!$A$2:$V$1000,COLUMN('Business Validation for 2.0.1'!V:V)-COLUMN('Business Validation for 2.0.1'!A:A)+1,FALSE)="","",VLOOKUP(A741,'Business Validation for 2.0.1'!$A$2:$V$1000,COLUMN('Business Validation for 2.0.1'!V:V)-COLUMN('Business Validation for 2.0.1'!A:A)+1,FALSE))</f>
        <v>42354</v>
      </c>
      <c r="M741" s="28" t="s">
        <v>7921</v>
      </c>
    </row>
    <row r="742" spans="1:13" x14ac:dyDescent="0.25">
      <c r="A742" s="28" t="s">
        <v>1685</v>
      </c>
      <c r="B742" s="28" t="s">
        <v>8052</v>
      </c>
      <c r="C742" s="28" t="str">
        <f t="shared" si="11"/>
        <v>s2md_BV368-5</v>
      </c>
      <c r="D742" s="28" t="s">
        <v>1161</v>
      </c>
      <c r="E742" s="28" t="s">
        <v>3371</v>
      </c>
      <c r="F742" s="28" t="s">
        <v>3372</v>
      </c>
      <c r="G742" s="28"/>
      <c r="H742" s="28"/>
      <c r="I742" s="28"/>
      <c r="J742" s="28" t="s">
        <v>8185</v>
      </c>
      <c r="K742" s="28" t="s">
        <v>1598</v>
      </c>
      <c r="L742" s="72">
        <f>IF(VLOOKUP(A742,'Business Validation for 2.0.1'!$A$2:$V$1000,COLUMN('Business Validation for 2.0.1'!V:V)-COLUMN('Business Validation for 2.0.1'!A:A)+1,FALSE)="","",VLOOKUP(A742,'Business Validation for 2.0.1'!$A$2:$V$1000,COLUMN('Business Validation for 2.0.1'!V:V)-COLUMN('Business Validation for 2.0.1'!A:A)+1,FALSE))</f>
        <v>42354</v>
      </c>
      <c r="M742" s="28" t="s">
        <v>7921</v>
      </c>
    </row>
    <row r="743" spans="1:13" x14ac:dyDescent="0.25">
      <c r="A743" s="28" t="s">
        <v>1685</v>
      </c>
      <c r="B743" s="28" t="s">
        <v>8053</v>
      </c>
      <c r="C743" s="28" t="str">
        <f t="shared" si="11"/>
        <v>s2md_BV368-6</v>
      </c>
      <c r="D743" s="28" t="s">
        <v>1164</v>
      </c>
      <c r="E743" s="28" t="s">
        <v>5821</v>
      </c>
      <c r="F743" s="28" t="s">
        <v>3778</v>
      </c>
      <c r="G743" s="28"/>
      <c r="H743" s="28"/>
      <c r="I743" s="28"/>
      <c r="J743" s="28" t="s">
        <v>8186</v>
      </c>
      <c r="K743" s="28" t="s">
        <v>1598</v>
      </c>
      <c r="L743" s="72">
        <f>IF(VLOOKUP(A743,'Business Validation for 2.0.1'!$A$2:$V$1000,COLUMN('Business Validation for 2.0.1'!V:V)-COLUMN('Business Validation for 2.0.1'!A:A)+1,FALSE)="","",VLOOKUP(A743,'Business Validation for 2.0.1'!$A$2:$V$1000,COLUMN('Business Validation for 2.0.1'!V:V)-COLUMN('Business Validation for 2.0.1'!A:A)+1,FALSE))</f>
        <v>42354</v>
      </c>
      <c r="M743" s="28" t="s">
        <v>7921</v>
      </c>
    </row>
    <row r="744" spans="1:13" x14ac:dyDescent="0.25">
      <c r="A744" s="28" t="s">
        <v>1685</v>
      </c>
      <c r="B744" s="28" t="s">
        <v>8054</v>
      </c>
      <c r="C744" s="28" t="str">
        <f t="shared" si="11"/>
        <v>s2md_BV368-7</v>
      </c>
      <c r="D744" s="28" t="s">
        <v>1162</v>
      </c>
      <c r="E744" s="28" t="s">
        <v>3371</v>
      </c>
      <c r="F744" s="28" t="s">
        <v>3372</v>
      </c>
      <c r="G744" s="28"/>
      <c r="H744" s="28"/>
      <c r="I744" s="28"/>
      <c r="J744" s="28" t="s">
        <v>8187</v>
      </c>
      <c r="K744" s="28" t="s">
        <v>1598</v>
      </c>
      <c r="L744" s="72">
        <f>IF(VLOOKUP(A744,'Business Validation for 2.0.1'!$A$2:$V$1000,COLUMN('Business Validation for 2.0.1'!V:V)-COLUMN('Business Validation for 2.0.1'!A:A)+1,FALSE)="","",VLOOKUP(A744,'Business Validation for 2.0.1'!$A$2:$V$1000,COLUMN('Business Validation for 2.0.1'!V:V)-COLUMN('Business Validation for 2.0.1'!A:A)+1,FALSE))</f>
        <v>42354</v>
      </c>
      <c r="M744" s="28" t="s">
        <v>7921</v>
      </c>
    </row>
    <row r="745" spans="1:13" x14ac:dyDescent="0.25">
      <c r="A745" s="28" t="s">
        <v>1685</v>
      </c>
      <c r="B745" s="28" t="s">
        <v>8055</v>
      </c>
      <c r="C745" s="28" t="str">
        <f t="shared" si="11"/>
        <v>s2md_BV368-8</v>
      </c>
      <c r="D745" s="28" t="s">
        <v>1166</v>
      </c>
      <c r="E745" s="28" t="s">
        <v>5821</v>
      </c>
      <c r="F745" s="28" t="s">
        <v>3778</v>
      </c>
      <c r="G745" s="28"/>
      <c r="H745" s="28"/>
      <c r="I745" s="28"/>
      <c r="J745" s="28" t="s">
        <v>8188</v>
      </c>
      <c r="K745" s="28" t="s">
        <v>1598</v>
      </c>
      <c r="L745" s="72">
        <f>IF(VLOOKUP(A745,'Business Validation for 2.0.1'!$A$2:$V$1000,COLUMN('Business Validation for 2.0.1'!V:V)-COLUMN('Business Validation for 2.0.1'!A:A)+1,FALSE)="","",VLOOKUP(A745,'Business Validation for 2.0.1'!$A$2:$V$1000,COLUMN('Business Validation for 2.0.1'!V:V)-COLUMN('Business Validation for 2.0.1'!A:A)+1,FALSE))</f>
        <v>42354</v>
      </c>
      <c r="M745" s="28" t="s">
        <v>7921</v>
      </c>
    </row>
    <row r="746" spans="1:13" x14ac:dyDescent="0.25">
      <c r="A746" s="28" t="s">
        <v>1686</v>
      </c>
      <c r="B746" s="28" t="s">
        <v>5034</v>
      </c>
      <c r="C746" s="28" t="str">
        <f t="shared" si="11"/>
        <v>s2md_BV369-1</v>
      </c>
      <c r="D746" s="28" t="s">
        <v>1155</v>
      </c>
      <c r="E746" s="28" t="s">
        <v>3364</v>
      </c>
      <c r="F746" s="28" t="s">
        <v>3365</v>
      </c>
      <c r="G746" s="28"/>
      <c r="H746" s="28"/>
      <c r="I746" s="28"/>
      <c r="J746" s="28" t="s">
        <v>5035</v>
      </c>
      <c r="K746" s="28" t="s">
        <v>1598</v>
      </c>
      <c r="L746" s="72">
        <f>IF(VLOOKUP(A746,'Business Validation for 2.0.1'!$A$2:$V$1000,COLUMN('Business Validation for 2.0.1'!V:V)-COLUMN('Business Validation for 2.0.1'!A:A)+1,FALSE)="","",VLOOKUP(A746,'Business Validation for 2.0.1'!$A$2:$V$1000,COLUMN('Business Validation for 2.0.1'!V:V)-COLUMN('Business Validation for 2.0.1'!A:A)+1,FALSE))</f>
        <v>42354</v>
      </c>
      <c r="M746" s="28" t="s">
        <v>7922</v>
      </c>
    </row>
    <row r="747" spans="1:13" x14ac:dyDescent="0.25">
      <c r="A747" s="28" t="s">
        <v>1686</v>
      </c>
      <c r="B747" s="28" t="s">
        <v>5036</v>
      </c>
      <c r="C747" s="28" t="str">
        <f t="shared" si="11"/>
        <v>s2md_BV369-2</v>
      </c>
      <c r="D747" s="28" t="s">
        <v>1163</v>
      </c>
      <c r="E747" s="28" t="s">
        <v>5491</v>
      </c>
      <c r="F747" s="28" t="s">
        <v>3770</v>
      </c>
      <c r="G747" s="28"/>
      <c r="H747" s="28"/>
      <c r="I747" s="28"/>
      <c r="J747" s="28" t="s">
        <v>5037</v>
      </c>
      <c r="K747" s="28" t="s">
        <v>1598</v>
      </c>
      <c r="L747" s="72">
        <f>IF(VLOOKUP(A747,'Business Validation for 2.0.1'!$A$2:$V$1000,COLUMN('Business Validation for 2.0.1'!V:V)-COLUMN('Business Validation for 2.0.1'!A:A)+1,FALSE)="","",VLOOKUP(A747,'Business Validation for 2.0.1'!$A$2:$V$1000,COLUMN('Business Validation for 2.0.1'!V:V)-COLUMN('Business Validation for 2.0.1'!A:A)+1,FALSE))</f>
        <v>42354</v>
      </c>
      <c r="M747" s="28" t="s">
        <v>7922</v>
      </c>
    </row>
    <row r="748" spans="1:13" x14ac:dyDescent="0.25">
      <c r="A748" s="28" t="s">
        <v>1686</v>
      </c>
      <c r="B748" s="28" t="s">
        <v>5038</v>
      </c>
      <c r="C748" s="28" t="str">
        <f t="shared" si="11"/>
        <v>s2md_BV369-3</v>
      </c>
      <c r="D748" s="28" t="s">
        <v>1159</v>
      </c>
      <c r="E748" s="28" t="s">
        <v>3364</v>
      </c>
      <c r="F748" s="28" t="s">
        <v>3365</v>
      </c>
      <c r="G748" s="28"/>
      <c r="H748" s="28"/>
      <c r="I748" s="28"/>
      <c r="J748" s="28" t="s">
        <v>5039</v>
      </c>
      <c r="K748" s="28" t="s">
        <v>1598</v>
      </c>
      <c r="L748" s="72">
        <f>IF(VLOOKUP(A748,'Business Validation for 2.0.1'!$A$2:$V$1000,COLUMN('Business Validation for 2.0.1'!V:V)-COLUMN('Business Validation for 2.0.1'!A:A)+1,FALSE)="","",VLOOKUP(A748,'Business Validation for 2.0.1'!$A$2:$V$1000,COLUMN('Business Validation for 2.0.1'!V:V)-COLUMN('Business Validation for 2.0.1'!A:A)+1,FALSE))</f>
        <v>42354</v>
      </c>
      <c r="M748" s="28" t="s">
        <v>7922</v>
      </c>
    </row>
    <row r="749" spans="1:13" x14ac:dyDescent="0.25">
      <c r="A749" s="28" t="s">
        <v>1686</v>
      </c>
      <c r="B749" s="28" t="s">
        <v>5040</v>
      </c>
      <c r="C749" s="28" t="str">
        <f t="shared" si="11"/>
        <v>s2md_BV369-4</v>
      </c>
      <c r="D749" s="28" t="s">
        <v>1165</v>
      </c>
      <c r="E749" s="28" t="s">
        <v>5491</v>
      </c>
      <c r="F749" s="28" t="s">
        <v>3770</v>
      </c>
      <c r="G749" s="28"/>
      <c r="H749" s="28"/>
      <c r="I749" s="28"/>
      <c r="J749" s="28" t="s">
        <v>5041</v>
      </c>
      <c r="K749" s="28" t="s">
        <v>1598</v>
      </c>
      <c r="L749" s="72">
        <f>IF(VLOOKUP(A749,'Business Validation for 2.0.1'!$A$2:$V$1000,COLUMN('Business Validation for 2.0.1'!V:V)-COLUMN('Business Validation for 2.0.1'!A:A)+1,FALSE)="","",VLOOKUP(A749,'Business Validation for 2.0.1'!$A$2:$V$1000,COLUMN('Business Validation for 2.0.1'!V:V)-COLUMN('Business Validation for 2.0.1'!A:A)+1,FALSE))</f>
        <v>42354</v>
      </c>
      <c r="M749" s="28" t="s">
        <v>7922</v>
      </c>
    </row>
    <row r="750" spans="1:13" x14ac:dyDescent="0.25">
      <c r="A750" s="28" t="s">
        <v>1686</v>
      </c>
      <c r="B750" s="28" t="s">
        <v>8056</v>
      </c>
      <c r="C750" s="28" t="str">
        <f t="shared" si="11"/>
        <v>s2md_BV369-5</v>
      </c>
      <c r="D750" s="28" t="s">
        <v>1161</v>
      </c>
      <c r="E750" s="28" t="s">
        <v>3371</v>
      </c>
      <c r="F750" s="28" t="s">
        <v>3372</v>
      </c>
      <c r="G750" s="28"/>
      <c r="H750" s="28"/>
      <c r="I750" s="28"/>
      <c r="J750" s="28" t="s">
        <v>8189</v>
      </c>
      <c r="K750" s="28" t="s">
        <v>1598</v>
      </c>
      <c r="L750" s="72">
        <f>IF(VLOOKUP(A750,'Business Validation for 2.0.1'!$A$2:$V$1000,COLUMN('Business Validation for 2.0.1'!V:V)-COLUMN('Business Validation for 2.0.1'!A:A)+1,FALSE)="","",VLOOKUP(A750,'Business Validation for 2.0.1'!$A$2:$V$1000,COLUMN('Business Validation for 2.0.1'!V:V)-COLUMN('Business Validation for 2.0.1'!A:A)+1,FALSE))</f>
        <v>42354</v>
      </c>
      <c r="M750" s="28" t="s">
        <v>7922</v>
      </c>
    </row>
    <row r="751" spans="1:13" x14ac:dyDescent="0.25">
      <c r="A751" s="28" t="s">
        <v>1686</v>
      </c>
      <c r="B751" s="28" t="s">
        <v>8057</v>
      </c>
      <c r="C751" s="28" t="str">
        <f t="shared" si="11"/>
        <v>s2md_BV369-6</v>
      </c>
      <c r="D751" s="28" t="s">
        <v>1164</v>
      </c>
      <c r="E751" s="28" t="s">
        <v>5821</v>
      </c>
      <c r="F751" s="28" t="s">
        <v>3778</v>
      </c>
      <c r="G751" s="28"/>
      <c r="H751" s="28"/>
      <c r="I751" s="28"/>
      <c r="J751" s="28" t="s">
        <v>8190</v>
      </c>
      <c r="K751" s="28" t="s">
        <v>1598</v>
      </c>
      <c r="L751" s="72">
        <f>IF(VLOOKUP(A751,'Business Validation for 2.0.1'!$A$2:$V$1000,COLUMN('Business Validation for 2.0.1'!V:V)-COLUMN('Business Validation for 2.0.1'!A:A)+1,FALSE)="","",VLOOKUP(A751,'Business Validation for 2.0.1'!$A$2:$V$1000,COLUMN('Business Validation for 2.0.1'!V:V)-COLUMN('Business Validation for 2.0.1'!A:A)+1,FALSE))</f>
        <v>42354</v>
      </c>
      <c r="M751" s="28" t="s">
        <v>7922</v>
      </c>
    </row>
    <row r="752" spans="1:13" x14ac:dyDescent="0.25">
      <c r="A752" s="28" t="s">
        <v>1686</v>
      </c>
      <c r="B752" s="28" t="s">
        <v>8058</v>
      </c>
      <c r="C752" s="28" t="str">
        <f t="shared" si="11"/>
        <v>s2md_BV369-7</v>
      </c>
      <c r="D752" s="28" t="s">
        <v>1162</v>
      </c>
      <c r="E752" s="28" t="s">
        <v>3371</v>
      </c>
      <c r="F752" s="28" t="s">
        <v>3372</v>
      </c>
      <c r="G752" s="28"/>
      <c r="H752" s="28"/>
      <c r="I752" s="28"/>
      <c r="J752" s="28" t="s">
        <v>8191</v>
      </c>
      <c r="K752" s="28" t="s">
        <v>1598</v>
      </c>
      <c r="L752" s="72">
        <f>IF(VLOOKUP(A752,'Business Validation for 2.0.1'!$A$2:$V$1000,COLUMN('Business Validation for 2.0.1'!V:V)-COLUMN('Business Validation for 2.0.1'!A:A)+1,FALSE)="","",VLOOKUP(A752,'Business Validation for 2.0.1'!$A$2:$V$1000,COLUMN('Business Validation for 2.0.1'!V:V)-COLUMN('Business Validation for 2.0.1'!A:A)+1,FALSE))</f>
        <v>42354</v>
      </c>
      <c r="M752" s="28" t="s">
        <v>7922</v>
      </c>
    </row>
    <row r="753" spans="1:13" x14ac:dyDescent="0.25">
      <c r="A753" s="28" t="s">
        <v>1686</v>
      </c>
      <c r="B753" s="28" t="s">
        <v>8059</v>
      </c>
      <c r="C753" s="28" t="str">
        <f t="shared" si="11"/>
        <v>s2md_BV369-8</v>
      </c>
      <c r="D753" s="28" t="s">
        <v>1166</v>
      </c>
      <c r="E753" s="28" t="s">
        <v>5821</v>
      </c>
      <c r="F753" s="28" t="s">
        <v>3778</v>
      </c>
      <c r="G753" s="28"/>
      <c r="H753" s="28"/>
      <c r="I753" s="28"/>
      <c r="J753" s="28" t="s">
        <v>8192</v>
      </c>
      <c r="K753" s="28" t="s">
        <v>1598</v>
      </c>
      <c r="L753" s="72">
        <f>IF(VLOOKUP(A753,'Business Validation for 2.0.1'!$A$2:$V$1000,COLUMN('Business Validation for 2.0.1'!V:V)-COLUMN('Business Validation for 2.0.1'!A:A)+1,FALSE)="","",VLOOKUP(A753,'Business Validation for 2.0.1'!$A$2:$V$1000,COLUMN('Business Validation for 2.0.1'!V:V)-COLUMN('Business Validation for 2.0.1'!A:A)+1,FALSE))</f>
        <v>42354</v>
      </c>
      <c r="M753" s="28" t="s">
        <v>7922</v>
      </c>
    </row>
    <row r="754" spans="1:13" x14ac:dyDescent="0.25">
      <c r="A754" s="28" t="s">
        <v>1062</v>
      </c>
      <c r="B754" s="28" t="s">
        <v>5042</v>
      </c>
      <c r="C754" s="28" t="str">
        <f t="shared" si="11"/>
        <v>s2md_BV37-1</v>
      </c>
      <c r="D754" s="28" t="s">
        <v>1157</v>
      </c>
      <c r="E754" s="28"/>
      <c r="F754" s="28"/>
      <c r="G754" s="28"/>
      <c r="H754" s="28"/>
      <c r="I754" s="28"/>
      <c r="J754" s="28" t="s">
        <v>5043</v>
      </c>
      <c r="K754" s="28" t="s">
        <v>1578</v>
      </c>
      <c r="L754" s="72" t="str">
        <f>IF(VLOOKUP(A754,'Business Validation for 2.0.1'!$A$2:$V$1000,COLUMN('Business Validation for 2.0.1'!V:V)-COLUMN('Business Validation for 2.0.1'!A:A)+1,FALSE)="","",VLOOKUP(A754,'Business Validation for 2.0.1'!$A$2:$V$1000,COLUMN('Business Validation for 2.0.1'!V:V)-COLUMN('Business Validation for 2.0.1'!A:A)+1,FALSE))</f>
        <v/>
      </c>
      <c r="M754" s="28" t="s">
        <v>5044</v>
      </c>
    </row>
    <row r="755" spans="1:13" x14ac:dyDescent="0.25">
      <c r="A755" s="28" t="s">
        <v>1687</v>
      </c>
      <c r="B755" s="28" t="s">
        <v>5045</v>
      </c>
      <c r="C755" s="28" t="str">
        <f t="shared" si="11"/>
        <v>s2md_BV370-1</v>
      </c>
      <c r="D755" s="28" t="s">
        <v>1155</v>
      </c>
      <c r="E755" s="28" t="s">
        <v>3364</v>
      </c>
      <c r="F755" s="28" t="s">
        <v>3365</v>
      </c>
      <c r="G755" s="28"/>
      <c r="H755" s="28"/>
      <c r="I755" s="28"/>
      <c r="J755" s="28" t="s">
        <v>5046</v>
      </c>
      <c r="K755" s="28" t="s">
        <v>1598</v>
      </c>
      <c r="L755" s="72">
        <f>IF(VLOOKUP(A755,'Business Validation for 2.0.1'!$A$2:$V$1000,COLUMN('Business Validation for 2.0.1'!V:V)-COLUMN('Business Validation for 2.0.1'!A:A)+1,FALSE)="","",VLOOKUP(A755,'Business Validation for 2.0.1'!$A$2:$V$1000,COLUMN('Business Validation for 2.0.1'!V:V)-COLUMN('Business Validation for 2.0.1'!A:A)+1,FALSE))</f>
        <v>42354</v>
      </c>
      <c r="M755" s="28" t="s">
        <v>7923</v>
      </c>
    </row>
    <row r="756" spans="1:13" x14ac:dyDescent="0.25">
      <c r="A756" s="28" t="s">
        <v>1687</v>
      </c>
      <c r="B756" s="28" t="s">
        <v>5047</v>
      </c>
      <c r="C756" s="28" t="str">
        <f t="shared" si="11"/>
        <v>s2md_BV370-2</v>
      </c>
      <c r="D756" s="28" t="s">
        <v>1163</v>
      </c>
      <c r="E756" s="28" t="s">
        <v>5491</v>
      </c>
      <c r="F756" s="28" t="s">
        <v>3770</v>
      </c>
      <c r="G756" s="28"/>
      <c r="H756" s="28"/>
      <c r="I756" s="28"/>
      <c r="J756" s="28" t="s">
        <v>5048</v>
      </c>
      <c r="K756" s="28" t="s">
        <v>1598</v>
      </c>
      <c r="L756" s="72">
        <f>IF(VLOOKUP(A756,'Business Validation for 2.0.1'!$A$2:$V$1000,COLUMN('Business Validation for 2.0.1'!V:V)-COLUMN('Business Validation for 2.0.1'!A:A)+1,FALSE)="","",VLOOKUP(A756,'Business Validation for 2.0.1'!$A$2:$V$1000,COLUMN('Business Validation for 2.0.1'!V:V)-COLUMN('Business Validation for 2.0.1'!A:A)+1,FALSE))</f>
        <v>42354</v>
      </c>
      <c r="M756" s="28" t="s">
        <v>7923</v>
      </c>
    </row>
    <row r="757" spans="1:13" x14ac:dyDescent="0.25">
      <c r="A757" s="28" t="s">
        <v>1687</v>
      </c>
      <c r="B757" s="28" t="s">
        <v>5049</v>
      </c>
      <c r="C757" s="28" t="str">
        <f t="shared" si="11"/>
        <v>s2md_BV370-3</v>
      </c>
      <c r="D757" s="28" t="s">
        <v>1159</v>
      </c>
      <c r="E757" s="28" t="s">
        <v>3364</v>
      </c>
      <c r="F757" s="28" t="s">
        <v>3365</v>
      </c>
      <c r="G757" s="28"/>
      <c r="H757" s="28"/>
      <c r="I757" s="28"/>
      <c r="J757" s="28" t="s">
        <v>5050</v>
      </c>
      <c r="K757" s="28" t="s">
        <v>1598</v>
      </c>
      <c r="L757" s="72">
        <f>IF(VLOOKUP(A757,'Business Validation for 2.0.1'!$A$2:$V$1000,COLUMN('Business Validation for 2.0.1'!V:V)-COLUMN('Business Validation for 2.0.1'!A:A)+1,FALSE)="","",VLOOKUP(A757,'Business Validation for 2.0.1'!$A$2:$V$1000,COLUMN('Business Validation for 2.0.1'!V:V)-COLUMN('Business Validation for 2.0.1'!A:A)+1,FALSE))</f>
        <v>42354</v>
      </c>
      <c r="M757" s="28" t="s">
        <v>7923</v>
      </c>
    </row>
    <row r="758" spans="1:13" x14ac:dyDescent="0.25">
      <c r="A758" s="28" t="s">
        <v>1687</v>
      </c>
      <c r="B758" s="28" t="s">
        <v>5051</v>
      </c>
      <c r="C758" s="28" t="str">
        <f t="shared" si="11"/>
        <v>s2md_BV370-4</v>
      </c>
      <c r="D758" s="28" t="s">
        <v>1165</v>
      </c>
      <c r="E758" s="28" t="s">
        <v>5491</v>
      </c>
      <c r="F758" s="28" t="s">
        <v>3770</v>
      </c>
      <c r="G758" s="28"/>
      <c r="H758" s="28"/>
      <c r="I758" s="28"/>
      <c r="J758" s="28" t="s">
        <v>5052</v>
      </c>
      <c r="K758" s="28" t="s">
        <v>1598</v>
      </c>
      <c r="L758" s="72">
        <f>IF(VLOOKUP(A758,'Business Validation for 2.0.1'!$A$2:$V$1000,COLUMN('Business Validation for 2.0.1'!V:V)-COLUMN('Business Validation for 2.0.1'!A:A)+1,FALSE)="","",VLOOKUP(A758,'Business Validation for 2.0.1'!$A$2:$V$1000,COLUMN('Business Validation for 2.0.1'!V:V)-COLUMN('Business Validation for 2.0.1'!A:A)+1,FALSE))</f>
        <v>42354</v>
      </c>
      <c r="M758" s="28" t="s">
        <v>7923</v>
      </c>
    </row>
    <row r="759" spans="1:13" x14ac:dyDescent="0.25">
      <c r="A759" s="28" t="s">
        <v>1687</v>
      </c>
      <c r="B759" s="28" t="s">
        <v>8060</v>
      </c>
      <c r="C759" s="28" t="str">
        <f t="shared" si="11"/>
        <v>s2md_BV370-5</v>
      </c>
      <c r="D759" s="28" t="s">
        <v>1161</v>
      </c>
      <c r="E759" s="28" t="s">
        <v>3371</v>
      </c>
      <c r="F759" s="28" t="s">
        <v>3372</v>
      </c>
      <c r="G759" s="28"/>
      <c r="H759" s="28"/>
      <c r="I759" s="28"/>
      <c r="J759" s="28" t="s">
        <v>8193</v>
      </c>
      <c r="K759" s="28" t="s">
        <v>1598</v>
      </c>
      <c r="L759" s="72">
        <f>IF(VLOOKUP(A759,'Business Validation for 2.0.1'!$A$2:$V$1000,COLUMN('Business Validation for 2.0.1'!V:V)-COLUMN('Business Validation for 2.0.1'!A:A)+1,FALSE)="","",VLOOKUP(A759,'Business Validation for 2.0.1'!$A$2:$V$1000,COLUMN('Business Validation for 2.0.1'!V:V)-COLUMN('Business Validation for 2.0.1'!A:A)+1,FALSE))</f>
        <v>42354</v>
      </c>
      <c r="M759" s="28" t="s">
        <v>7923</v>
      </c>
    </row>
    <row r="760" spans="1:13" x14ac:dyDescent="0.25">
      <c r="A760" s="28" t="s">
        <v>1687</v>
      </c>
      <c r="B760" s="28" t="s">
        <v>8061</v>
      </c>
      <c r="C760" s="28" t="str">
        <f t="shared" si="11"/>
        <v>s2md_BV370-6</v>
      </c>
      <c r="D760" s="28" t="s">
        <v>1164</v>
      </c>
      <c r="E760" s="28" t="s">
        <v>5821</v>
      </c>
      <c r="F760" s="28" t="s">
        <v>3778</v>
      </c>
      <c r="G760" s="28"/>
      <c r="H760" s="28"/>
      <c r="I760" s="28"/>
      <c r="J760" s="28" t="s">
        <v>8194</v>
      </c>
      <c r="K760" s="28" t="s">
        <v>1598</v>
      </c>
      <c r="L760" s="72">
        <f>IF(VLOOKUP(A760,'Business Validation for 2.0.1'!$A$2:$V$1000,COLUMN('Business Validation for 2.0.1'!V:V)-COLUMN('Business Validation for 2.0.1'!A:A)+1,FALSE)="","",VLOOKUP(A760,'Business Validation for 2.0.1'!$A$2:$V$1000,COLUMN('Business Validation for 2.0.1'!V:V)-COLUMN('Business Validation for 2.0.1'!A:A)+1,FALSE))</f>
        <v>42354</v>
      </c>
      <c r="M760" s="28" t="s">
        <v>7923</v>
      </c>
    </row>
    <row r="761" spans="1:13" x14ac:dyDescent="0.25">
      <c r="A761" s="28" t="s">
        <v>1687</v>
      </c>
      <c r="B761" s="28" t="s">
        <v>8062</v>
      </c>
      <c r="C761" s="28" t="str">
        <f t="shared" si="11"/>
        <v>s2md_BV370-7</v>
      </c>
      <c r="D761" s="28" t="s">
        <v>1162</v>
      </c>
      <c r="E761" s="28" t="s">
        <v>3371</v>
      </c>
      <c r="F761" s="28" t="s">
        <v>3372</v>
      </c>
      <c r="G761" s="28"/>
      <c r="H761" s="28"/>
      <c r="I761" s="28"/>
      <c r="J761" s="28" t="s">
        <v>8195</v>
      </c>
      <c r="K761" s="28" t="s">
        <v>1598</v>
      </c>
      <c r="L761" s="72">
        <f>IF(VLOOKUP(A761,'Business Validation for 2.0.1'!$A$2:$V$1000,COLUMN('Business Validation for 2.0.1'!V:V)-COLUMN('Business Validation for 2.0.1'!A:A)+1,FALSE)="","",VLOOKUP(A761,'Business Validation for 2.0.1'!$A$2:$V$1000,COLUMN('Business Validation for 2.0.1'!V:V)-COLUMN('Business Validation for 2.0.1'!A:A)+1,FALSE))</f>
        <v>42354</v>
      </c>
      <c r="M761" s="28" t="s">
        <v>7923</v>
      </c>
    </row>
    <row r="762" spans="1:13" x14ac:dyDescent="0.25">
      <c r="A762" s="28" t="s">
        <v>1687</v>
      </c>
      <c r="B762" s="28" t="s">
        <v>8063</v>
      </c>
      <c r="C762" s="28" t="str">
        <f t="shared" si="11"/>
        <v>s2md_BV370-8</v>
      </c>
      <c r="D762" s="28" t="s">
        <v>1166</v>
      </c>
      <c r="E762" s="28" t="s">
        <v>5821</v>
      </c>
      <c r="F762" s="28" t="s">
        <v>3778</v>
      </c>
      <c r="G762" s="28"/>
      <c r="H762" s="28"/>
      <c r="I762" s="28"/>
      <c r="J762" s="28" t="s">
        <v>8196</v>
      </c>
      <c r="K762" s="28" t="s">
        <v>1598</v>
      </c>
      <c r="L762" s="72">
        <f>IF(VLOOKUP(A762,'Business Validation for 2.0.1'!$A$2:$V$1000,COLUMN('Business Validation for 2.0.1'!V:V)-COLUMN('Business Validation for 2.0.1'!A:A)+1,FALSE)="","",VLOOKUP(A762,'Business Validation for 2.0.1'!$A$2:$V$1000,COLUMN('Business Validation for 2.0.1'!V:V)-COLUMN('Business Validation for 2.0.1'!A:A)+1,FALSE))</f>
        <v>42354</v>
      </c>
      <c r="M762" s="28" t="s">
        <v>7923</v>
      </c>
    </row>
    <row r="763" spans="1:13" x14ac:dyDescent="0.25">
      <c r="A763" s="28" t="s">
        <v>1688</v>
      </c>
      <c r="B763" s="28" t="s">
        <v>5053</v>
      </c>
      <c r="C763" s="28" t="str">
        <f t="shared" si="11"/>
        <v>s2md_BV371-1</v>
      </c>
      <c r="D763" s="28" t="s">
        <v>1155</v>
      </c>
      <c r="E763" s="28" t="s">
        <v>3364</v>
      </c>
      <c r="F763" s="28" t="s">
        <v>3365</v>
      </c>
      <c r="G763" s="28"/>
      <c r="H763" s="28"/>
      <c r="I763" s="28"/>
      <c r="J763" s="28" t="s">
        <v>5054</v>
      </c>
      <c r="K763" s="28" t="s">
        <v>1598</v>
      </c>
      <c r="L763" s="72">
        <f>IF(VLOOKUP(A763,'Business Validation for 2.0.1'!$A$2:$V$1000,COLUMN('Business Validation for 2.0.1'!V:V)-COLUMN('Business Validation for 2.0.1'!A:A)+1,FALSE)="","",VLOOKUP(A763,'Business Validation for 2.0.1'!$A$2:$V$1000,COLUMN('Business Validation for 2.0.1'!V:V)-COLUMN('Business Validation for 2.0.1'!A:A)+1,FALSE))</f>
        <v>42354</v>
      </c>
      <c r="M763" s="28" t="s">
        <v>7924</v>
      </c>
    </row>
    <row r="764" spans="1:13" x14ac:dyDescent="0.25">
      <c r="A764" s="28" t="s">
        <v>1688</v>
      </c>
      <c r="B764" s="28" t="s">
        <v>5055</v>
      </c>
      <c r="C764" s="28" t="str">
        <f t="shared" si="11"/>
        <v>s2md_BV371-2</v>
      </c>
      <c r="D764" s="28" t="s">
        <v>1163</v>
      </c>
      <c r="E764" s="28" t="s">
        <v>5491</v>
      </c>
      <c r="F764" s="28" t="s">
        <v>3770</v>
      </c>
      <c r="G764" s="28"/>
      <c r="H764" s="28"/>
      <c r="I764" s="28"/>
      <c r="J764" s="28" t="s">
        <v>5056</v>
      </c>
      <c r="K764" s="28" t="s">
        <v>1598</v>
      </c>
      <c r="L764" s="72">
        <f>IF(VLOOKUP(A764,'Business Validation for 2.0.1'!$A$2:$V$1000,COLUMN('Business Validation for 2.0.1'!V:V)-COLUMN('Business Validation for 2.0.1'!A:A)+1,FALSE)="","",VLOOKUP(A764,'Business Validation for 2.0.1'!$A$2:$V$1000,COLUMN('Business Validation for 2.0.1'!V:V)-COLUMN('Business Validation for 2.0.1'!A:A)+1,FALSE))</f>
        <v>42354</v>
      </c>
      <c r="M764" s="28" t="s">
        <v>7924</v>
      </c>
    </row>
    <row r="765" spans="1:13" x14ac:dyDescent="0.25">
      <c r="A765" s="28" t="s">
        <v>1688</v>
      </c>
      <c r="B765" s="28" t="s">
        <v>5057</v>
      </c>
      <c r="C765" s="28" t="str">
        <f t="shared" si="11"/>
        <v>s2md_BV371-3</v>
      </c>
      <c r="D765" s="28" t="s">
        <v>1159</v>
      </c>
      <c r="E765" s="28" t="s">
        <v>3364</v>
      </c>
      <c r="F765" s="28" t="s">
        <v>3365</v>
      </c>
      <c r="G765" s="28"/>
      <c r="H765" s="28"/>
      <c r="I765" s="28"/>
      <c r="J765" s="28" t="s">
        <v>5058</v>
      </c>
      <c r="K765" s="28" t="s">
        <v>1598</v>
      </c>
      <c r="L765" s="72">
        <f>IF(VLOOKUP(A765,'Business Validation for 2.0.1'!$A$2:$V$1000,COLUMN('Business Validation for 2.0.1'!V:V)-COLUMN('Business Validation for 2.0.1'!A:A)+1,FALSE)="","",VLOOKUP(A765,'Business Validation for 2.0.1'!$A$2:$V$1000,COLUMN('Business Validation for 2.0.1'!V:V)-COLUMN('Business Validation for 2.0.1'!A:A)+1,FALSE))</f>
        <v>42354</v>
      </c>
      <c r="M765" s="28" t="s">
        <v>7924</v>
      </c>
    </row>
    <row r="766" spans="1:13" x14ac:dyDescent="0.25">
      <c r="A766" s="28" t="s">
        <v>1688</v>
      </c>
      <c r="B766" s="28" t="s">
        <v>5059</v>
      </c>
      <c r="C766" s="28" t="str">
        <f t="shared" si="11"/>
        <v>s2md_BV371-4</v>
      </c>
      <c r="D766" s="28" t="s">
        <v>1165</v>
      </c>
      <c r="E766" s="28" t="s">
        <v>5491</v>
      </c>
      <c r="F766" s="28" t="s">
        <v>3770</v>
      </c>
      <c r="G766" s="28"/>
      <c r="H766" s="28"/>
      <c r="I766" s="28"/>
      <c r="J766" s="28" t="s">
        <v>5060</v>
      </c>
      <c r="K766" s="28" t="s">
        <v>1598</v>
      </c>
      <c r="L766" s="72">
        <f>IF(VLOOKUP(A766,'Business Validation for 2.0.1'!$A$2:$V$1000,COLUMN('Business Validation for 2.0.1'!V:V)-COLUMN('Business Validation for 2.0.1'!A:A)+1,FALSE)="","",VLOOKUP(A766,'Business Validation for 2.0.1'!$A$2:$V$1000,COLUMN('Business Validation for 2.0.1'!V:V)-COLUMN('Business Validation for 2.0.1'!A:A)+1,FALSE))</f>
        <v>42354</v>
      </c>
      <c r="M766" s="28" t="s">
        <v>7924</v>
      </c>
    </row>
    <row r="767" spans="1:13" x14ac:dyDescent="0.25">
      <c r="A767" s="28" t="s">
        <v>1688</v>
      </c>
      <c r="B767" s="28" t="s">
        <v>8064</v>
      </c>
      <c r="C767" s="28" t="str">
        <f t="shared" si="11"/>
        <v>s2md_BV371-5</v>
      </c>
      <c r="D767" s="28" t="s">
        <v>1161</v>
      </c>
      <c r="E767" s="28" t="s">
        <v>3371</v>
      </c>
      <c r="F767" s="28" t="s">
        <v>3372</v>
      </c>
      <c r="G767" s="28"/>
      <c r="H767" s="28"/>
      <c r="I767" s="28"/>
      <c r="J767" s="28" t="s">
        <v>8197</v>
      </c>
      <c r="K767" s="28" t="s">
        <v>1598</v>
      </c>
      <c r="L767" s="72">
        <f>IF(VLOOKUP(A767,'Business Validation for 2.0.1'!$A$2:$V$1000,COLUMN('Business Validation for 2.0.1'!V:V)-COLUMN('Business Validation for 2.0.1'!A:A)+1,FALSE)="","",VLOOKUP(A767,'Business Validation for 2.0.1'!$A$2:$V$1000,COLUMN('Business Validation for 2.0.1'!V:V)-COLUMN('Business Validation for 2.0.1'!A:A)+1,FALSE))</f>
        <v>42354</v>
      </c>
      <c r="M767" s="28" t="s">
        <v>7924</v>
      </c>
    </row>
    <row r="768" spans="1:13" x14ac:dyDescent="0.25">
      <c r="A768" s="28" t="s">
        <v>1688</v>
      </c>
      <c r="B768" s="28" t="s">
        <v>8065</v>
      </c>
      <c r="C768" s="28" t="str">
        <f t="shared" si="11"/>
        <v>s2md_BV371-6</v>
      </c>
      <c r="D768" s="28" t="s">
        <v>1164</v>
      </c>
      <c r="E768" s="28" t="s">
        <v>5821</v>
      </c>
      <c r="F768" s="28" t="s">
        <v>3778</v>
      </c>
      <c r="G768" s="28"/>
      <c r="H768" s="28"/>
      <c r="I768" s="28"/>
      <c r="J768" s="28" t="s">
        <v>8198</v>
      </c>
      <c r="K768" s="28" t="s">
        <v>1598</v>
      </c>
      <c r="L768" s="72">
        <f>IF(VLOOKUP(A768,'Business Validation for 2.0.1'!$A$2:$V$1000,COLUMN('Business Validation for 2.0.1'!V:V)-COLUMN('Business Validation for 2.0.1'!A:A)+1,FALSE)="","",VLOOKUP(A768,'Business Validation for 2.0.1'!$A$2:$V$1000,COLUMN('Business Validation for 2.0.1'!V:V)-COLUMN('Business Validation for 2.0.1'!A:A)+1,FALSE))</f>
        <v>42354</v>
      </c>
      <c r="M768" s="28" t="s">
        <v>7924</v>
      </c>
    </row>
    <row r="769" spans="1:13" x14ac:dyDescent="0.25">
      <c r="A769" s="28" t="s">
        <v>1688</v>
      </c>
      <c r="B769" s="28" t="s">
        <v>8066</v>
      </c>
      <c r="C769" s="28" t="str">
        <f t="shared" si="11"/>
        <v>s2md_BV371-7</v>
      </c>
      <c r="D769" s="28" t="s">
        <v>1162</v>
      </c>
      <c r="E769" s="28" t="s">
        <v>3371</v>
      </c>
      <c r="F769" s="28" t="s">
        <v>3372</v>
      </c>
      <c r="G769" s="28"/>
      <c r="H769" s="28"/>
      <c r="I769" s="28"/>
      <c r="J769" s="28" t="s">
        <v>8199</v>
      </c>
      <c r="K769" s="28" t="s">
        <v>1598</v>
      </c>
      <c r="L769" s="72">
        <f>IF(VLOOKUP(A769,'Business Validation for 2.0.1'!$A$2:$V$1000,COLUMN('Business Validation for 2.0.1'!V:V)-COLUMN('Business Validation for 2.0.1'!A:A)+1,FALSE)="","",VLOOKUP(A769,'Business Validation for 2.0.1'!$A$2:$V$1000,COLUMN('Business Validation for 2.0.1'!V:V)-COLUMN('Business Validation for 2.0.1'!A:A)+1,FALSE))</f>
        <v>42354</v>
      </c>
      <c r="M769" s="28" t="s">
        <v>7924</v>
      </c>
    </row>
    <row r="770" spans="1:13" x14ac:dyDescent="0.25">
      <c r="A770" s="28" t="s">
        <v>1688</v>
      </c>
      <c r="B770" s="28" t="s">
        <v>8067</v>
      </c>
      <c r="C770" s="28" t="str">
        <f t="shared" si="11"/>
        <v>s2md_BV371-8</v>
      </c>
      <c r="D770" s="28" t="s">
        <v>1166</v>
      </c>
      <c r="E770" s="28" t="s">
        <v>5821</v>
      </c>
      <c r="F770" s="28" t="s">
        <v>3778</v>
      </c>
      <c r="G770" s="28"/>
      <c r="H770" s="28"/>
      <c r="I770" s="28"/>
      <c r="J770" s="28" t="s">
        <v>8200</v>
      </c>
      <c r="K770" s="28" t="s">
        <v>1598</v>
      </c>
      <c r="L770" s="72">
        <f>IF(VLOOKUP(A770,'Business Validation for 2.0.1'!$A$2:$V$1000,COLUMN('Business Validation for 2.0.1'!V:V)-COLUMN('Business Validation for 2.0.1'!A:A)+1,FALSE)="","",VLOOKUP(A770,'Business Validation for 2.0.1'!$A$2:$V$1000,COLUMN('Business Validation for 2.0.1'!V:V)-COLUMN('Business Validation for 2.0.1'!A:A)+1,FALSE))</f>
        <v>42354</v>
      </c>
      <c r="M770" s="28" t="s">
        <v>7924</v>
      </c>
    </row>
    <row r="771" spans="1:13" x14ac:dyDescent="0.25">
      <c r="A771" s="28" t="s">
        <v>1689</v>
      </c>
      <c r="B771" s="28" t="s">
        <v>5061</v>
      </c>
      <c r="C771" s="28" t="str">
        <f t="shared" ref="C771:C834" si="12">CONCATENATE("s2md_",UPPER(B771))</f>
        <v>s2md_BV372-1</v>
      </c>
      <c r="D771" s="28" t="s">
        <v>1155</v>
      </c>
      <c r="E771" s="28" t="s">
        <v>3364</v>
      </c>
      <c r="F771" s="28" t="s">
        <v>3365</v>
      </c>
      <c r="G771" s="28"/>
      <c r="H771" s="28"/>
      <c r="I771" s="28"/>
      <c r="J771" s="28" t="s">
        <v>5062</v>
      </c>
      <c r="K771" s="28" t="s">
        <v>1598</v>
      </c>
      <c r="L771" s="72">
        <f>IF(VLOOKUP(A771,'Business Validation for 2.0.1'!$A$2:$V$1000,COLUMN('Business Validation for 2.0.1'!V:V)-COLUMN('Business Validation for 2.0.1'!A:A)+1,FALSE)="","",VLOOKUP(A771,'Business Validation for 2.0.1'!$A$2:$V$1000,COLUMN('Business Validation for 2.0.1'!V:V)-COLUMN('Business Validation for 2.0.1'!A:A)+1,FALSE))</f>
        <v>42354</v>
      </c>
      <c r="M771" s="28" t="s">
        <v>7925</v>
      </c>
    </row>
    <row r="772" spans="1:13" x14ac:dyDescent="0.25">
      <c r="A772" s="28" t="s">
        <v>1689</v>
      </c>
      <c r="B772" s="28" t="s">
        <v>5063</v>
      </c>
      <c r="C772" s="28" t="str">
        <f t="shared" si="12"/>
        <v>s2md_BV372-2</v>
      </c>
      <c r="D772" s="28" t="s">
        <v>1163</v>
      </c>
      <c r="E772" s="28" t="s">
        <v>5491</v>
      </c>
      <c r="F772" s="28" t="s">
        <v>3770</v>
      </c>
      <c r="G772" s="28"/>
      <c r="H772" s="28"/>
      <c r="I772" s="28"/>
      <c r="J772" s="28" t="s">
        <v>5064</v>
      </c>
      <c r="K772" s="28" t="s">
        <v>1598</v>
      </c>
      <c r="L772" s="72">
        <f>IF(VLOOKUP(A772,'Business Validation for 2.0.1'!$A$2:$V$1000,COLUMN('Business Validation for 2.0.1'!V:V)-COLUMN('Business Validation for 2.0.1'!A:A)+1,FALSE)="","",VLOOKUP(A772,'Business Validation for 2.0.1'!$A$2:$V$1000,COLUMN('Business Validation for 2.0.1'!V:V)-COLUMN('Business Validation for 2.0.1'!A:A)+1,FALSE))</f>
        <v>42354</v>
      </c>
      <c r="M772" s="28" t="s">
        <v>7925</v>
      </c>
    </row>
    <row r="773" spans="1:13" x14ac:dyDescent="0.25">
      <c r="A773" s="28" t="s">
        <v>1689</v>
      </c>
      <c r="B773" s="28" t="s">
        <v>5065</v>
      </c>
      <c r="C773" s="28" t="str">
        <f t="shared" si="12"/>
        <v>s2md_BV372-3</v>
      </c>
      <c r="D773" s="28" t="s">
        <v>1159</v>
      </c>
      <c r="E773" s="28" t="s">
        <v>3364</v>
      </c>
      <c r="F773" s="28" t="s">
        <v>3365</v>
      </c>
      <c r="G773" s="28"/>
      <c r="H773" s="28"/>
      <c r="I773" s="28"/>
      <c r="J773" s="28" t="s">
        <v>5066</v>
      </c>
      <c r="K773" s="28" t="s">
        <v>1598</v>
      </c>
      <c r="L773" s="72">
        <f>IF(VLOOKUP(A773,'Business Validation for 2.0.1'!$A$2:$V$1000,COLUMN('Business Validation for 2.0.1'!V:V)-COLUMN('Business Validation for 2.0.1'!A:A)+1,FALSE)="","",VLOOKUP(A773,'Business Validation for 2.0.1'!$A$2:$V$1000,COLUMN('Business Validation for 2.0.1'!V:V)-COLUMN('Business Validation for 2.0.1'!A:A)+1,FALSE))</f>
        <v>42354</v>
      </c>
      <c r="M773" s="28" t="s">
        <v>7925</v>
      </c>
    </row>
    <row r="774" spans="1:13" x14ac:dyDescent="0.25">
      <c r="A774" s="28" t="s">
        <v>1689</v>
      </c>
      <c r="B774" s="28" t="s">
        <v>5067</v>
      </c>
      <c r="C774" s="28" t="str">
        <f t="shared" si="12"/>
        <v>s2md_BV372-4</v>
      </c>
      <c r="D774" s="28" t="s">
        <v>1165</v>
      </c>
      <c r="E774" s="28" t="s">
        <v>5491</v>
      </c>
      <c r="F774" s="28" t="s">
        <v>3770</v>
      </c>
      <c r="G774" s="28"/>
      <c r="H774" s="28"/>
      <c r="I774" s="28"/>
      <c r="J774" s="28" t="s">
        <v>5068</v>
      </c>
      <c r="K774" s="28" t="s">
        <v>1598</v>
      </c>
      <c r="L774" s="72">
        <f>IF(VLOOKUP(A774,'Business Validation for 2.0.1'!$A$2:$V$1000,COLUMN('Business Validation for 2.0.1'!V:V)-COLUMN('Business Validation for 2.0.1'!A:A)+1,FALSE)="","",VLOOKUP(A774,'Business Validation for 2.0.1'!$A$2:$V$1000,COLUMN('Business Validation for 2.0.1'!V:V)-COLUMN('Business Validation for 2.0.1'!A:A)+1,FALSE))</f>
        <v>42354</v>
      </c>
      <c r="M774" s="28" t="s">
        <v>7925</v>
      </c>
    </row>
    <row r="775" spans="1:13" x14ac:dyDescent="0.25">
      <c r="A775" s="28" t="s">
        <v>1689</v>
      </c>
      <c r="B775" s="28" t="s">
        <v>8068</v>
      </c>
      <c r="C775" s="28" t="str">
        <f t="shared" si="12"/>
        <v>s2md_BV372-5</v>
      </c>
      <c r="D775" s="28" t="s">
        <v>1161</v>
      </c>
      <c r="E775" s="28" t="s">
        <v>3371</v>
      </c>
      <c r="F775" s="28" t="s">
        <v>3372</v>
      </c>
      <c r="G775" s="28"/>
      <c r="H775" s="28"/>
      <c r="I775" s="28"/>
      <c r="J775" s="28" t="s">
        <v>8201</v>
      </c>
      <c r="K775" s="28" t="s">
        <v>1598</v>
      </c>
      <c r="L775" s="72">
        <f>IF(VLOOKUP(A775,'Business Validation for 2.0.1'!$A$2:$V$1000,COLUMN('Business Validation for 2.0.1'!V:V)-COLUMN('Business Validation for 2.0.1'!A:A)+1,FALSE)="","",VLOOKUP(A775,'Business Validation for 2.0.1'!$A$2:$V$1000,COLUMN('Business Validation for 2.0.1'!V:V)-COLUMN('Business Validation for 2.0.1'!A:A)+1,FALSE))</f>
        <v>42354</v>
      </c>
      <c r="M775" s="28" t="s">
        <v>7925</v>
      </c>
    </row>
    <row r="776" spans="1:13" x14ac:dyDescent="0.25">
      <c r="A776" s="28" t="s">
        <v>1689</v>
      </c>
      <c r="B776" s="28" t="s">
        <v>8069</v>
      </c>
      <c r="C776" s="28" t="str">
        <f t="shared" si="12"/>
        <v>s2md_BV372-6</v>
      </c>
      <c r="D776" s="28" t="s">
        <v>1164</v>
      </c>
      <c r="E776" s="28" t="s">
        <v>5821</v>
      </c>
      <c r="F776" s="28" t="s">
        <v>3778</v>
      </c>
      <c r="G776" s="28"/>
      <c r="H776" s="28"/>
      <c r="I776" s="28"/>
      <c r="J776" s="28" t="s">
        <v>8202</v>
      </c>
      <c r="K776" s="28" t="s">
        <v>1598</v>
      </c>
      <c r="L776" s="72">
        <f>IF(VLOOKUP(A776,'Business Validation for 2.0.1'!$A$2:$V$1000,COLUMN('Business Validation for 2.0.1'!V:V)-COLUMN('Business Validation for 2.0.1'!A:A)+1,FALSE)="","",VLOOKUP(A776,'Business Validation for 2.0.1'!$A$2:$V$1000,COLUMN('Business Validation for 2.0.1'!V:V)-COLUMN('Business Validation for 2.0.1'!A:A)+1,FALSE))</f>
        <v>42354</v>
      </c>
      <c r="M776" s="28" t="s">
        <v>7925</v>
      </c>
    </row>
    <row r="777" spans="1:13" x14ac:dyDescent="0.25">
      <c r="A777" s="28" t="s">
        <v>1689</v>
      </c>
      <c r="B777" s="28" t="s">
        <v>8070</v>
      </c>
      <c r="C777" s="28" t="str">
        <f t="shared" si="12"/>
        <v>s2md_BV372-7</v>
      </c>
      <c r="D777" s="28" t="s">
        <v>1162</v>
      </c>
      <c r="E777" s="28" t="s">
        <v>3371</v>
      </c>
      <c r="F777" s="28" t="s">
        <v>3372</v>
      </c>
      <c r="G777" s="28"/>
      <c r="H777" s="28"/>
      <c r="I777" s="28"/>
      <c r="J777" s="28" t="s">
        <v>8203</v>
      </c>
      <c r="K777" s="28" t="s">
        <v>1598</v>
      </c>
      <c r="L777" s="72">
        <f>IF(VLOOKUP(A777,'Business Validation for 2.0.1'!$A$2:$V$1000,COLUMN('Business Validation for 2.0.1'!V:V)-COLUMN('Business Validation for 2.0.1'!A:A)+1,FALSE)="","",VLOOKUP(A777,'Business Validation for 2.0.1'!$A$2:$V$1000,COLUMN('Business Validation for 2.0.1'!V:V)-COLUMN('Business Validation for 2.0.1'!A:A)+1,FALSE))</f>
        <v>42354</v>
      </c>
      <c r="M777" s="28" t="s">
        <v>7925</v>
      </c>
    </row>
    <row r="778" spans="1:13" x14ac:dyDescent="0.25">
      <c r="A778" s="28" t="s">
        <v>1689</v>
      </c>
      <c r="B778" s="28" t="s">
        <v>8071</v>
      </c>
      <c r="C778" s="28" t="str">
        <f t="shared" si="12"/>
        <v>s2md_BV372-8</v>
      </c>
      <c r="D778" s="28" t="s">
        <v>1166</v>
      </c>
      <c r="E778" s="28" t="s">
        <v>5821</v>
      </c>
      <c r="F778" s="28" t="s">
        <v>3778</v>
      </c>
      <c r="G778" s="28"/>
      <c r="H778" s="28"/>
      <c r="I778" s="28"/>
      <c r="J778" s="28" t="s">
        <v>8204</v>
      </c>
      <c r="K778" s="28" t="s">
        <v>1598</v>
      </c>
      <c r="L778" s="72">
        <f>IF(VLOOKUP(A778,'Business Validation for 2.0.1'!$A$2:$V$1000,COLUMN('Business Validation for 2.0.1'!V:V)-COLUMN('Business Validation for 2.0.1'!A:A)+1,FALSE)="","",VLOOKUP(A778,'Business Validation for 2.0.1'!$A$2:$V$1000,COLUMN('Business Validation for 2.0.1'!V:V)-COLUMN('Business Validation for 2.0.1'!A:A)+1,FALSE))</f>
        <v>42354</v>
      </c>
      <c r="M778" s="28" t="s">
        <v>7925</v>
      </c>
    </row>
    <row r="779" spans="1:13" x14ac:dyDescent="0.25">
      <c r="A779" s="28" t="s">
        <v>1690</v>
      </c>
      <c r="B779" s="28" t="s">
        <v>5069</v>
      </c>
      <c r="C779" s="28" t="str">
        <f t="shared" si="12"/>
        <v>s2md_BV373-1</v>
      </c>
      <c r="D779" s="28" t="s">
        <v>1155</v>
      </c>
      <c r="E779" s="28" t="s">
        <v>3364</v>
      </c>
      <c r="F779" s="28" t="s">
        <v>3365</v>
      </c>
      <c r="G779" s="28"/>
      <c r="H779" s="28"/>
      <c r="I779" s="28"/>
      <c r="J779" s="28" t="s">
        <v>5070</v>
      </c>
      <c r="K779" s="28" t="s">
        <v>1598</v>
      </c>
      <c r="L779" s="72">
        <f>IF(VLOOKUP(A779,'Business Validation for 2.0.1'!$A$2:$V$1000,COLUMN('Business Validation for 2.0.1'!V:V)-COLUMN('Business Validation for 2.0.1'!A:A)+1,FALSE)="","",VLOOKUP(A779,'Business Validation for 2.0.1'!$A$2:$V$1000,COLUMN('Business Validation for 2.0.1'!V:V)-COLUMN('Business Validation for 2.0.1'!A:A)+1,FALSE))</f>
        <v>42354</v>
      </c>
      <c r="M779" s="28" t="s">
        <v>7926</v>
      </c>
    </row>
    <row r="780" spans="1:13" x14ac:dyDescent="0.25">
      <c r="A780" s="28" t="s">
        <v>1690</v>
      </c>
      <c r="B780" s="28" t="s">
        <v>5071</v>
      </c>
      <c r="C780" s="28" t="str">
        <f t="shared" si="12"/>
        <v>s2md_BV373-2</v>
      </c>
      <c r="D780" s="28" t="s">
        <v>1163</v>
      </c>
      <c r="E780" s="28" t="s">
        <v>5491</v>
      </c>
      <c r="F780" s="28" t="s">
        <v>3770</v>
      </c>
      <c r="G780" s="28"/>
      <c r="H780" s="28"/>
      <c r="I780" s="28"/>
      <c r="J780" s="28" t="s">
        <v>5072</v>
      </c>
      <c r="K780" s="28" t="s">
        <v>1598</v>
      </c>
      <c r="L780" s="72">
        <f>IF(VLOOKUP(A780,'Business Validation for 2.0.1'!$A$2:$V$1000,COLUMN('Business Validation for 2.0.1'!V:V)-COLUMN('Business Validation for 2.0.1'!A:A)+1,FALSE)="","",VLOOKUP(A780,'Business Validation for 2.0.1'!$A$2:$V$1000,COLUMN('Business Validation for 2.0.1'!V:V)-COLUMN('Business Validation for 2.0.1'!A:A)+1,FALSE))</f>
        <v>42354</v>
      </c>
      <c r="M780" s="28" t="s">
        <v>7926</v>
      </c>
    </row>
    <row r="781" spans="1:13" x14ac:dyDescent="0.25">
      <c r="A781" s="28" t="s">
        <v>1690</v>
      </c>
      <c r="B781" s="28" t="s">
        <v>5073</v>
      </c>
      <c r="C781" s="28" t="str">
        <f t="shared" si="12"/>
        <v>s2md_BV373-3</v>
      </c>
      <c r="D781" s="28" t="s">
        <v>1159</v>
      </c>
      <c r="E781" s="28" t="s">
        <v>3364</v>
      </c>
      <c r="F781" s="28" t="s">
        <v>3365</v>
      </c>
      <c r="G781" s="28"/>
      <c r="H781" s="28"/>
      <c r="I781" s="28"/>
      <c r="J781" s="28" t="s">
        <v>5074</v>
      </c>
      <c r="K781" s="28" t="s">
        <v>1598</v>
      </c>
      <c r="L781" s="72">
        <f>IF(VLOOKUP(A781,'Business Validation for 2.0.1'!$A$2:$V$1000,COLUMN('Business Validation for 2.0.1'!V:V)-COLUMN('Business Validation for 2.0.1'!A:A)+1,FALSE)="","",VLOOKUP(A781,'Business Validation for 2.0.1'!$A$2:$V$1000,COLUMN('Business Validation for 2.0.1'!V:V)-COLUMN('Business Validation for 2.0.1'!A:A)+1,FALSE))</f>
        <v>42354</v>
      </c>
      <c r="M781" s="28" t="s">
        <v>7926</v>
      </c>
    </row>
    <row r="782" spans="1:13" x14ac:dyDescent="0.25">
      <c r="A782" s="28" t="s">
        <v>1690</v>
      </c>
      <c r="B782" s="28" t="s">
        <v>5075</v>
      </c>
      <c r="C782" s="28" t="str">
        <f t="shared" si="12"/>
        <v>s2md_BV373-4</v>
      </c>
      <c r="D782" s="28" t="s">
        <v>1165</v>
      </c>
      <c r="E782" s="28" t="s">
        <v>5491</v>
      </c>
      <c r="F782" s="28" t="s">
        <v>3770</v>
      </c>
      <c r="G782" s="28"/>
      <c r="H782" s="28"/>
      <c r="I782" s="28"/>
      <c r="J782" s="28" t="s">
        <v>5076</v>
      </c>
      <c r="K782" s="28" t="s">
        <v>1598</v>
      </c>
      <c r="L782" s="72">
        <f>IF(VLOOKUP(A782,'Business Validation for 2.0.1'!$A$2:$V$1000,COLUMN('Business Validation for 2.0.1'!V:V)-COLUMN('Business Validation for 2.0.1'!A:A)+1,FALSE)="","",VLOOKUP(A782,'Business Validation for 2.0.1'!$A$2:$V$1000,COLUMN('Business Validation for 2.0.1'!V:V)-COLUMN('Business Validation for 2.0.1'!A:A)+1,FALSE))</f>
        <v>42354</v>
      </c>
      <c r="M782" s="28" t="s">
        <v>7926</v>
      </c>
    </row>
    <row r="783" spans="1:13" x14ac:dyDescent="0.25">
      <c r="A783" s="28" t="s">
        <v>1690</v>
      </c>
      <c r="B783" s="28" t="s">
        <v>8072</v>
      </c>
      <c r="C783" s="28" t="str">
        <f t="shared" si="12"/>
        <v>s2md_BV373-5</v>
      </c>
      <c r="D783" s="28" t="s">
        <v>1161</v>
      </c>
      <c r="E783" s="28" t="s">
        <v>3371</v>
      </c>
      <c r="F783" s="28" t="s">
        <v>3372</v>
      </c>
      <c r="G783" s="28"/>
      <c r="H783" s="28"/>
      <c r="I783" s="28"/>
      <c r="J783" s="28" t="s">
        <v>8205</v>
      </c>
      <c r="K783" s="28" t="s">
        <v>1598</v>
      </c>
      <c r="L783" s="72">
        <f>IF(VLOOKUP(A783,'Business Validation for 2.0.1'!$A$2:$V$1000,COLUMN('Business Validation for 2.0.1'!V:V)-COLUMN('Business Validation for 2.0.1'!A:A)+1,FALSE)="","",VLOOKUP(A783,'Business Validation for 2.0.1'!$A$2:$V$1000,COLUMN('Business Validation for 2.0.1'!V:V)-COLUMN('Business Validation for 2.0.1'!A:A)+1,FALSE))</f>
        <v>42354</v>
      </c>
      <c r="M783" s="28" t="s">
        <v>7926</v>
      </c>
    </row>
    <row r="784" spans="1:13" x14ac:dyDescent="0.25">
      <c r="A784" s="28" t="s">
        <v>1690</v>
      </c>
      <c r="B784" s="28" t="s">
        <v>8073</v>
      </c>
      <c r="C784" s="28" t="str">
        <f t="shared" si="12"/>
        <v>s2md_BV373-6</v>
      </c>
      <c r="D784" s="28" t="s">
        <v>1164</v>
      </c>
      <c r="E784" s="28" t="s">
        <v>5821</v>
      </c>
      <c r="F784" s="28" t="s">
        <v>3778</v>
      </c>
      <c r="G784" s="28"/>
      <c r="H784" s="28"/>
      <c r="I784" s="28"/>
      <c r="J784" s="28" t="s">
        <v>8206</v>
      </c>
      <c r="K784" s="28" t="s">
        <v>1598</v>
      </c>
      <c r="L784" s="72">
        <f>IF(VLOOKUP(A784,'Business Validation for 2.0.1'!$A$2:$V$1000,COLUMN('Business Validation for 2.0.1'!V:V)-COLUMN('Business Validation for 2.0.1'!A:A)+1,FALSE)="","",VLOOKUP(A784,'Business Validation for 2.0.1'!$A$2:$V$1000,COLUMN('Business Validation for 2.0.1'!V:V)-COLUMN('Business Validation for 2.0.1'!A:A)+1,FALSE))</f>
        <v>42354</v>
      </c>
      <c r="M784" s="28" t="s">
        <v>7926</v>
      </c>
    </row>
    <row r="785" spans="1:13" x14ac:dyDescent="0.25">
      <c r="A785" s="28" t="s">
        <v>1690</v>
      </c>
      <c r="B785" s="28" t="s">
        <v>8074</v>
      </c>
      <c r="C785" s="28" t="str">
        <f t="shared" si="12"/>
        <v>s2md_BV373-7</v>
      </c>
      <c r="D785" s="28" t="s">
        <v>1162</v>
      </c>
      <c r="E785" s="28" t="s">
        <v>3371</v>
      </c>
      <c r="F785" s="28" t="s">
        <v>3372</v>
      </c>
      <c r="G785" s="28"/>
      <c r="H785" s="28"/>
      <c r="I785" s="28"/>
      <c r="J785" s="28" t="s">
        <v>8207</v>
      </c>
      <c r="K785" s="28" t="s">
        <v>1598</v>
      </c>
      <c r="L785" s="72">
        <f>IF(VLOOKUP(A785,'Business Validation for 2.0.1'!$A$2:$V$1000,COLUMN('Business Validation for 2.0.1'!V:V)-COLUMN('Business Validation for 2.0.1'!A:A)+1,FALSE)="","",VLOOKUP(A785,'Business Validation for 2.0.1'!$A$2:$V$1000,COLUMN('Business Validation for 2.0.1'!V:V)-COLUMN('Business Validation for 2.0.1'!A:A)+1,FALSE))</f>
        <v>42354</v>
      </c>
      <c r="M785" s="28" t="s">
        <v>7926</v>
      </c>
    </row>
    <row r="786" spans="1:13" x14ac:dyDescent="0.25">
      <c r="A786" s="28" t="s">
        <v>1690</v>
      </c>
      <c r="B786" s="28" t="s">
        <v>8075</v>
      </c>
      <c r="C786" s="28" t="str">
        <f t="shared" si="12"/>
        <v>s2md_BV373-8</v>
      </c>
      <c r="D786" s="28" t="s">
        <v>1166</v>
      </c>
      <c r="E786" s="28" t="s">
        <v>5821</v>
      </c>
      <c r="F786" s="28" t="s">
        <v>3778</v>
      </c>
      <c r="G786" s="28"/>
      <c r="H786" s="28"/>
      <c r="I786" s="28"/>
      <c r="J786" s="28" t="s">
        <v>8208</v>
      </c>
      <c r="K786" s="28" t="s">
        <v>1598</v>
      </c>
      <c r="L786" s="72">
        <f>IF(VLOOKUP(A786,'Business Validation for 2.0.1'!$A$2:$V$1000,COLUMN('Business Validation for 2.0.1'!V:V)-COLUMN('Business Validation for 2.0.1'!A:A)+1,FALSE)="","",VLOOKUP(A786,'Business Validation for 2.0.1'!$A$2:$V$1000,COLUMN('Business Validation for 2.0.1'!V:V)-COLUMN('Business Validation for 2.0.1'!A:A)+1,FALSE))</f>
        <v>42354</v>
      </c>
      <c r="M786" s="28" t="s">
        <v>7926</v>
      </c>
    </row>
    <row r="787" spans="1:13" x14ac:dyDescent="0.25">
      <c r="A787" s="28" t="s">
        <v>1691</v>
      </c>
      <c r="B787" s="28" t="s">
        <v>5077</v>
      </c>
      <c r="C787" s="28" t="str">
        <f t="shared" si="12"/>
        <v>s2md_BV374-1</v>
      </c>
      <c r="D787" s="28" t="s">
        <v>1155</v>
      </c>
      <c r="E787" s="28" t="s">
        <v>3364</v>
      </c>
      <c r="F787" s="28" t="s">
        <v>3365</v>
      </c>
      <c r="G787" s="28"/>
      <c r="H787" s="28"/>
      <c r="I787" s="28"/>
      <c r="J787" s="28" t="s">
        <v>5078</v>
      </c>
      <c r="K787" s="28" t="s">
        <v>1598</v>
      </c>
      <c r="L787" s="72">
        <f>IF(VLOOKUP(A787,'Business Validation for 2.0.1'!$A$2:$V$1000,COLUMN('Business Validation for 2.0.1'!V:V)-COLUMN('Business Validation for 2.0.1'!A:A)+1,FALSE)="","",VLOOKUP(A787,'Business Validation for 2.0.1'!$A$2:$V$1000,COLUMN('Business Validation for 2.0.1'!V:V)-COLUMN('Business Validation for 2.0.1'!A:A)+1,FALSE))</f>
        <v>42354</v>
      </c>
      <c r="M787" s="28" t="s">
        <v>7927</v>
      </c>
    </row>
    <row r="788" spans="1:13" x14ac:dyDescent="0.25">
      <c r="A788" s="28" t="s">
        <v>1691</v>
      </c>
      <c r="B788" s="28" t="s">
        <v>5079</v>
      </c>
      <c r="C788" s="28" t="str">
        <f t="shared" si="12"/>
        <v>s2md_BV374-2</v>
      </c>
      <c r="D788" s="28" t="s">
        <v>1163</v>
      </c>
      <c r="E788" s="28" t="s">
        <v>5491</v>
      </c>
      <c r="F788" s="28" t="s">
        <v>3770</v>
      </c>
      <c r="G788" s="28"/>
      <c r="H788" s="28"/>
      <c r="I788" s="28"/>
      <c r="J788" s="28" t="s">
        <v>5080</v>
      </c>
      <c r="K788" s="28" t="s">
        <v>1598</v>
      </c>
      <c r="L788" s="72">
        <f>IF(VLOOKUP(A788,'Business Validation for 2.0.1'!$A$2:$V$1000,COLUMN('Business Validation for 2.0.1'!V:V)-COLUMN('Business Validation for 2.0.1'!A:A)+1,FALSE)="","",VLOOKUP(A788,'Business Validation for 2.0.1'!$A$2:$V$1000,COLUMN('Business Validation for 2.0.1'!V:V)-COLUMN('Business Validation for 2.0.1'!A:A)+1,FALSE))</f>
        <v>42354</v>
      </c>
      <c r="M788" s="28" t="s">
        <v>7927</v>
      </c>
    </row>
    <row r="789" spans="1:13" x14ac:dyDescent="0.25">
      <c r="A789" s="28" t="s">
        <v>1691</v>
      </c>
      <c r="B789" s="28" t="s">
        <v>5081</v>
      </c>
      <c r="C789" s="28" t="str">
        <f t="shared" si="12"/>
        <v>s2md_BV374-3</v>
      </c>
      <c r="D789" s="28" t="s">
        <v>1159</v>
      </c>
      <c r="E789" s="28" t="s">
        <v>3364</v>
      </c>
      <c r="F789" s="28" t="s">
        <v>3365</v>
      </c>
      <c r="G789" s="28"/>
      <c r="H789" s="28"/>
      <c r="I789" s="28"/>
      <c r="J789" s="28" t="s">
        <v>5082</v>
      </c>
      <c r="K789" s="28" t="s">
        <v>1598</v>
      </c>
      <c r="L789" s="72">
        <f>IF(VLOOKUP(A789,'Business Validation for 2.0.1'!$A$2:$V$1000,COLUMN('Business Validation for 2.0.1'!V:V)-COLUMN('Business Validation for 2.0.1'!A:A)+1,FALSE)="","",VLOOKUP(A789,'Business Validation for 2.0.1'!$A$2:$V$1000,COLUMN('Business Validation for 2.0.1'!V:V)-COLUMN('Business Validation for 2.0.1'!A:A)+1,FALSE))</f>
        <v>42354</v>
      </c>
      <c r="M789" s="28" t="s">
        <v>7927</v>
      </c>
    </row>
    <row r="790" spans="1:13" x14ac:dyDescent="0.25">
      <c r="A790" s="28" t="s">
        <v>1691</v>
      </c>
      <c r="B790" s="28" t="s">
        <v>5083</v>
      </c>
      <c r="C790" s="28" t="str">
        <f t="shared" si="12"/>
        <v>s2md_BV374-4</v>
      </c>
      <c r="D790" s="28" t="s">
        <v>1165</v>
      </c>
      <c r="E790" s="28" t="s">
        <v>5491</v>
      </c>
      <c r="F790" s="28" t="s">
        <v>3770</v>
      </c>
      <c r="G790" s="28"/>
      <c r="H790" s="28"/>
      <c r="I790" s="28"/>
      <c r="J790" s="28" t="s">
        <v>5084</v>
      </c>
      <c r="K790" s="28" t="s">
        <v>1598</v>
      </c>
      <c r="L790" s="72">
        <f>IF(VLOOKUP(A790,'Business Validation for 2.0.1'!$A$2:$V$1000,COLUMN('Business Validation for 2.0.1'!V:V)-COLUMN('Business Validation for 2.0.1'!A:A)+1,FALSE)="","",VLOOKUP(A790,'Business Validation for 2.0.1'!$A$2:$V$1000,COLUMN('Business Validation for 2.0.1'!V:V)-COLUMN('Business Validation for 2.0.1'!A:A)+1,FALSE))</f>
        <v>42354</v>
      </c>
      <c r="M790" s="28" t="s">
        <v>7927</v>
      </c>
    </row>
    <row r="791" spans="1:13" x14ac:dyDescent="0.25">
      <c r="A791" s="28" t="s">
        <v>1691</v>
      </c>
      <c r="B791" s="28" t="s">
        <v>8076</v>
      </c>
      <c r="C791" s="28" t="str">
        <f t="shared" si="12"/>
        <v>s2md_BV374-5</v>
      </c>
      <c r="D791" s="28" t="s">
        <v>1161</v>
      </c>
      <c r="E791" s="28" t="s">
        <v>3371</v>
      </c>
      <c r="F791" s="28" t="s">
        <v>3372</v>
      </c>
      <c r="G791" s="28"/>
      <c r="H791" s="28"/>
      <c r="I791" s="28"/>
      <c r="J791" s="28" t="s">
        <v>8209</v>
      </c>
      <c r="K791" s="28" t="s">
        <v>1598</v>
      </c>
      <c r="L791" s="72">
        <f>IF(VLOOKUP(A791,'Business Validation for 2.0.1'!$A$2:$V$1000,COLUMN('Business Validation for 2.0.1'!V:V)-COLUMN('Business Validation for 2.0.1'!A:A)+1,FALSE)="","",VLOOKUP(A791,'Business Validation for 2.0.1'!$A$2:$V$1000,COLUMN('Business Validation for 2.0.1'!V:V)-COLUMN('Business Validation for 2.0.1'!A:A)+1,FALSE))</f>
        <v>42354</v>
      </c>
      <c r="M791" s="28" t="s">
        <v>7927</v>
      </c>
    </row>
    <row r="792" spans="1:13" x14ac:dyDescent="0.25">
      <c r="A792" s="28" t="s">
        <v>1691</v>
      </c>
      <c r="B792" s="28" t="s">
        <v>8077</v>
      </c>
      <c r="C792" s="28" t="str">
        <f t="shared" si="12"/>
        <v>s2md_BV374-6</v>
      </c>
      <c r="D792" s="28" t="s">
        <v>1164</v>
      </c>
      <c r="E792" s="28" t="s">
        <v>5821</v>
      </c>
      <c r="F792" s="28" t="s">
        <v>3778</v>
      </c>
      <c r="G792" s="28"/>
      <c r="H792" s="28"/>
      <c r="I792" s="28"/>
      <c r="J792" s="28" t="s">
        <v>8210</v>
      </c>
      <c r="K792" s="28" t="s">
        <v>1598</v>
      </c>
      <c r="L792" s="72">
        <f>IF(VLOOKUP(A792,'Business Validation for 2.0.1'!$A$2:$V$1000,COLUMN('Business Validation for 2.0.1'!V:V)-COLUMN('Business Validation for 2.0.1'!A:A)+1,FALSE)="","",VLOOKUP(A792,'Business Validation for 2.0.1'!$A$2:$V$1000,COLUMN('Business Validation for 2.0.1'!V:V)-COLUMN('Business Validation for 2.0.1'!A:A)+1,FALSE))</f>
        <v>42354</v>
      </c>
      <c r="M792" s="28" t="s">
        <v>7927</v>
      </c>
    </row>
    <row r="793" spans="1:13" x14ac:dyDescent="0.25">
      <c r="A793" s="28" t="s">
        <v>1691</v>
      </c>
      <c r="B793" s="28" t="s">
        <v>8078</v>
      </c>
      <c r="C793" s="28" t="str">
        <f t="shared" si="12"/>
        <v>s2md_BV374-7</v>
      </c>
      <c r="D793" s="28" t="s">
        <v>1162</v>
      </c>
      <c r="E793" s="28" t="s">
        <v>3371</v>
      </c>
      <c r="F793" s="28" t="s">
        <v>3372</v>
      </c>
      <c r="G793" s="28"/>
      <c r="H793" s="28"/>
      <c r="I793" s="28"/>
      <c r="J793" s="28" t="s">
        <v>8211</v>
      </c>
      <c r="K793" s="28" t="s">
        <v>1598</v>
      </c>
      <c r="L793" s="72">
        <f>IF(VLOOKUP(A793,'Business Validation for 2.0.1'!$A$2:$V$1000,COLUMN('Business Validation for 2.0.1'!V:V)-COLUMN('Business Validation for 2.0.1'!A:A)+1,FALSE)="","",VLOOKUP(A793,'Business Validation for 2.0.1'!$A$2:$V$1000,COLUMN('Business Validation for 2.0.1'!V:V)-COLUMN('Business Validation for 2.0.1'!A:A)+1,FALSE))</f>
        <v>42354</v>
      </c>
      <c r="M793" s="28" t="s">
        <v>7927</v>
      </c>
    </row>
    <row r="794" spans="1:13" x14ac:dyDescent="0.25">
      <c r="A794" s="28" t="s">
        <v>1691</v>
      </c>
      <c r="B794" s="28" t="s">
        <v>8079</v>
      </c>
      <c r="C794" s="28" t="str">
        <f t="shared" si="12"/>
        <v>s2md_BV374-8</v>
      </c>
      <c r="D794" s="28" t="s">
        <v>1166</v>
      </c>
      <c r="E794" s="28" t="s">
        <v>5821</v>
      </c>
      <c r="F794" s="28" t="s">
        <v>3778</v>
      </c>
      <c r="G794" s="28"/>
      <c r="H794" s="28"/>
      <c r="I794" s="28"/>
      <c r="J794" s="28" t="s">
        <v>8212</v>
      </c>
      <c r="K794" s="28" t="s">
        <v>1598</v>
      </c>
      <c r="L794" s="72">
        <f>IF(VLOOKUP(A794,'Business Validation for 2.0.1'!$A$2:$V$1000,COLUMN('Business Validation for 2.0.1'!V:V)-COLUMN('Business Validation for 2.0.1'!A:A)+1,FALSE)="","",VLOOKUP(A794,'Business Validation for 2.0.1'!$A$2:$V$1000,COLUMN('Business Validation for 2.0.1'!V:V)-COLUMN('Business Validation for 2.0.1'!A:A)+1,FALSE))</f>
        <v>42354</v>
      </c>
      <c r="M794" s="28" t="s">
        <v>7927</v>
      </c>
    </row>
    <row r="795" spans="1:13" x14ac:dyDescent="0.25">
      <c r="A795" s="28" t="s">
        <v>1692</v>
      </c>
      <c r="B795" s="28" t="s">
        <v>5085</v>
      </c>
      <c r="C795" s="28" t="str">
        <f t="shared" si="12"/>
        <v>s2md_BV375-1</v>
      </c>
      <c r="D795" s="28" t="s">
        <v>1155</v>
      </c>
      <c r="E795" s="28" t="s">
        <v>3364</v>
      </c>
      <c r="F795" s="28" t="s">
        <v>3365</v>
      </c>
      <c r="G795" s="28"/>
      <c r="H795" s="28"/>
      <c r="I795" s="28"/>
      <c r="J795" s="28" t="s">
        <v>5086</v>
      </c>
      <c r="K795" s="28" t="s">
        <v>1598</v>
      </c>
      <c r="L795" s="72">
        <f>IF(VLOOKUP(A795,'Business Validation for 2.0.1'!$A$2:$V$1000,COLUMN('Business Validation for 2.0.1'!V:V)-COLUMN('Business Validation for 2.0.1'!A:A)+1,FALSE)="","",VLOOKUP(A795,'Business Validation for 2.0.1'!$A$2:$V$1000,COLUMN('Business Validation for 2.0.1'!V:V)-COLUMN('Business Validation for 2.0.1'!A:A)+1,FALSE))</f>
        <v>42354</v>
      </c>
      <c r="M795" s="28" t="s">
        <v>7928</v>
      </c>
    </row>
    <row r="796" spans="1:13" x14ac:dyDescent="0.25">
      <c r="A796" s="28" t="s">
        <v>1692</v>
      </c>
      <c r="B796" s="28" t="s">
        <v>5087</v>
      </c>
      <c r="C796" s="28" t="str">
        <f t="shared" si="12"/>
        <v>s2md_BV375-2</v>
      </c>
      <c r="D796" s="28" t="s">
        <v>1163</v>
      </c>
      <c r="E796" s="28" t="s">
        <v>5491</v>
      </c>
      <c r="F796" s="28" t="s">
        <v>3770</v>
      </c>
      <c r="G796" s="28"/>
      <c r="H796" s="28"/>
      <c r="I796" s="28"/>
      <c r="J796" s="28" t="s">
        <v>5088</v>
      </c>
      <c r="K796" s="28" t="s">
        <v>1598</v>
      </c>
      <c r="L796" s="72">
        <f>IF(VLOOKUP(A796,'Business Validation for 2.0.1'!$A$2:$V$1000,COLUMN('Business Validation for 2.0.1'!V:V)-COLUMN('Business Validation for 2.0.1'!A:A)+1,FALSE)="","",VLOOKUP(A796,'Business Validation for 2.0.1'!$A$2:$V$1000,COLUMN('Business Validation for 2.0.1'!V:V)-COLUMN('Business Validation for 2.0.1'!A:A)+1,FALSE))</f>
        <v>42354</v>
      </c>
      <c r="M796" s="28" t="s">
        <v>7928</v>
      </c>
    </row>
    <row r="797" spans="1:13" x14ac:dyDescent="0.25">
      <c r="A797" s="28" t="s">
        <v>1692</v>
      </c>
      <c r="B797" s="28" t="s">
        <v>5089</v>
      </c>
      <c r="C797" s="28" t="str">
        <f t="shared" si="12"/>
        <v>s2md_BV375-3</v>
      </c>
      <c r="D797" s="28" t="s">
        <v>1159</v>
      </c>
      <c r="E797" s="28" t="s">
        <v>3364</v>
      </c>
      <c r="F797" s="28" t="s">
        <v>3365</v>
      </c>
      <c r="G797" s="28"/>
      <c r="H797" s="28"/>
      <c r="I797" s="28"/>
      <c r="J797" s="28" t="s">
        <v>5090</v>
      </c>
      <c r="K797" s="28" t="s">
        <v>1598</v>
      </c>
      <c r="L797" s="72">
        <f>IF(VLOOKUP(A797,'Business Validation for 2.0.1'!$A$2:$V$1000,COLUMN('Business Validation for 2.0.1'!V:V)-COLUMN('Business Validation for 2.0.1'!A:A)+1,FALSE)="","",VLOOKUP(A797,'Business Validation for 2.0.1'!$A$2:$V$1000,COLUMN('Business Validation for 2.0.1'!V:V)-COLUMN('Business Validation for 2.0.1'!A:A)+1,FALSE))</f>
        <v>42354</v>
      </c>
      <c r="M797" s="28" t="s">
        <v>7928</v>
      </c>
    </row>
    <row r="798" spans="1:13" x14ac:dyDescent="0.25">
      <c r="A798" s="28" t="s">
        <v>1692</v>
      </c>
      <c r="B798" s="28" t="s">
        <v>5091</v>
      </c>
      <c r="C798" s="28" t="str">
        <f t="shared" si="12"/>
        <v>s2md_BV375-4</v>
      </c>
      <c r="D798" s="28" t="s">
        <v>1165</v>
      </c>
      <c r="E798" s="28" t="s">
        <v>5491</v>
      </c>
      <c r="F798" s="28" t="s">
        <v>3770</v>
      </c>
      <c r="G798" s="28"/>
      <c r="H798" s="28"/>
      <c r="I798" s="28"/>
      <c r="J798" s="28" t="s">
        <v>5092</v>
      </c>
      <c r="K798" s="28" t="s">
        <v>1598</v>
      </c>
      <c r="L798" s="72">
        <f>IF(VLOOKUP(A798,'Business Validation for 2.0.1'!$A$2:$V$1000,COLUMN('Business Validation for 2.0.1'!V:V)-COLUMN('Business Validation for 2.0.1'!A:A)+1,FALSE)="","",VLOOKUP(A798,'Business Validation for 2.0.1'!$A$2:$V$1000,COLUMN('Business Validation for 2.0.1'!V:V)-COLUMN('Business Validation for 2.0.1'!A:A)+1,FALSE))</f>
        <v>42354</v>
      </c>
      <c r="M798" s="28" t="s">
        <v>7928</v>
      </c>
    </row>
    <row r="799" spans="1:13" x14ac:dyDescent="0.25">
      <c r="A799" s="28" t="s">
        <v>1692</v>
      </c>
      <c r="B799" s="28" t="s">
        <v>8080</v>
      </c>
      <c r="C799" s="28" t="str">
        <f t="shared" si="12"/>
        <v>s2md_BV375-5</v>
      </c>
      <c r="D799" s="28" t="s">
        <v>1161</v>
      </c>
      <c r="E799" s="28" t="s">
        <v>3371</v>
      </c>
      <c r="F799" s="28" t="s">
        <v>3372</v>
      </c>
      <c r="G799" s="28"/>
      <c r="H799" s="28"/>
      <c r="I799" s="28"/>
      <c r="J799" s="28" t="s">
        <v>8213</v>
      </c>
      <c r="K799" s="28" t="s">
        <v>1598</v>
      </c>
      <c r="L799" s="72">
        <f>IF(VLOOKUP(A799,'Business Validation for 2.0.1'!$A$2:$V$1000,COLUMN('Business Validation for 2.0.1'!V:V)-COLUMN('Business Validation for 2.0.1'!A:A)+1,FALSE)="","",VLOOKUP(A799,'Business Validation for 2.0.1'!$A$2:$V$1000,COLUMN('Business Validation for 2.0.1'!V:V)-COLUMN('Business Validation for 2.0.1'!A:A)+1,FALSE))</f>
        <v>42354</v>
      </c>
      <c r="M799" s="28" t="s">
        <v>7928</v>
      </c>
    </row>
    <row r="800" spans="1:13" x14ac:dyDescent="0.25">
      <c r="A800" s="28" t="s">
        <v>1692</v>
      </c>
      <c r="B800" s="28" t="s">
        <v>8081</v>
      </c>
      <c r="C800" s="28" t="str">
        <f t="shared" si="12"/>
        <v>s2md_BV375-6</v>
      </c>
      <c r="D800" s="28" t="s">
        <v>1164</v>
      </c>
      <c r="E800" s="28" t="s">
        <v>5821</v>
      </c>
      <c r="F800" s="28" t="s">
        <v>3778</v>
      </c>
      <c r="G800" s="28"/>
      <c r="H800" s="28"/>
      <c r="I800" s="28"/>
      <c r="J800" s="28" t="s">
        <v>8214</v>
      </c>
      <c r="K800" s="28" t="s">
        <v>1598</v>
      </c>
      <c r="L800" s="72">
        <f>IF(VLOOKUP(A800,'Business Validation for 2.0.1'!$A$2:$V$1000,COLUMN('Business Validation for 2.0.1'!V:V)-COLUMN('Business Validation for 2.0.1'!A:A)+1,FALSE)="","",VLOOKUP(A800,'Business Validation for 2.0.1'!$A$2:$V$1000,COLUMN('Business Validation for 2.0.1'!V:V)-COLUMN('Business Validation for 2.0.1'!A:A)+1,FALSE))</f>
        <v>42354</v>
      </c>
      <c r="M800" s="28" t="s">
        <v>7928</v>
      </c>
    </row>
    <row r="801" spans="1:13" x14ac:dyDescent="0.25">
      <c r="A801" s="28" t="s">
        <v>1692</v>
      </c>
      <c r="B801" s="28" t="s">
        <v>8082</v>
      </c>
      <c r="C801" s="28" t="str">
        <f t="shared" si="12"/>
        <v>s2md_BV375-7</v>
      </c>
      <c r="D801" s="28" t="s">
        <v>1162</v>
      </c>
      <c r="E801" s="28" t="s">
        <v>3371</v>
      </c>
      <c r="F801" s="28" t="s">
        <v>3372</v>
      </c>
      <c r="G801" s="28"/>
      <c r="H801" s="28"/>
      <c r="I801" s="28"/>
      <c r="J801" s="28" t="s">
        <v>8215</v>
      </c>
      <c r="K801" s="28" t="s">
        <v>1598</v>
      </c>
      <c r="L801" s="72">
        <f>IF(VLOOKUP(A801,'Business Validation for 2.0.1'!$A$2:$V$1000,COLUMN('Business Validation for 2.0.1'!V:V)-COLUMN('Business Validation for 2.0.1'!A:A)+1,FALSE)="","",VLOOKUP(A801,'Business Validation for 2.0.1'!$A$2:$V$1000,COLUMN('Business Validation for 2.0.1'!V:V)-COLUMN('Business Validation for 2.0.1'!A:A)+1,FALSE))</f>
        <v>42354</v>
      </c>
      <c r="M801" s="28" t="s">
        <v>7928</v>
      </c>
    </row>
    <row r="802" spans="1:13" x14ac:dyDescent="0.25">
      <c r="A802" s="28" t="s">
        <v>1692</v>
      </c>
      <c r="B802" s="28" t="s">
        <v>8083</v>
      </c>
      <c r="C802" s="28" t="str">
        <f t="shared" si="12"/>
        <v>s2md_BV375-8</v>
      </c>
      <c r="D802" s="28" t="s">
        <v>1166</v>
      </c>
      <c r="E802" s="28" t="s">
        <v>5821</v>
      </c>
      <c r="F802" s="28" t="s">
        <v>3778</v>
      </c>
      <c r="G802" s="28"/>
      <c r="H802" s="28"/>
      <c r="I802" s="28"/>
      <c r="J802" s="28" t="s">
        <v>8216</v>
      </c>
      <c r="K802" s="28" t="s">
        <v>1598</v>
      </c>
      <c r="L802" s="72">
        <f>IF(VLOOKUP(A802,'Business Validation for 2.0.1'!$A$2:$V$1000,COLUMN('Business Validation for 2.0.1'!V:V)-COLUMN('Business Validation for 2.0.1'!A:A)+1,FALSE)="","",VLOOKUP(A802,'Business Validation for 2.0.1'!$A$2:$V$1000,COLUMN('Business Validation for 2.0.1'!V:V)-COLUMN('Business Validation for 2.0.1'!A:A)+1,FALSE))</f>
        <v>42354</v>
      </c>
      <c r="M802" s="28" t="s">
        <v>7928</v>
      </c>
    </row>
    <row r="803" spans="1:13" x14ac:dyDescent="0.25">
      <c r="A803" s="28" t="s">
        <v>1693</v>
      </c>
      <c r="B803" s="28" t="s">
        <v>5093</v>
      </c>
      <c r="C803" s="28" t="str">
        <f t="shared" si="12"/>
        <v>s2md_BV376-1</v>
      </c>
      <c r="D803" s="28" t="s">
        <v>1155</v>
      </c>
      <c r="E803" s="28" t="s">
        <v>3364</v>
      </c>
      <c r="F803" s="28" t="s">
        <v>3365</v>
      </c>
      <c r="G803" s="28"/>
      <c r="H803" s="28"/>
      <c r="I803" s="28"/>
      <c r="J803" s="28" t="s">
        <v>5094</v>
      </c>
      <c r="K803" s="28" t="s">
        <v>1598</v>
      </c>
      <c r="L803" s="72">
        <f>IF(VLOOKUP(A803,'Business Validation for 2.0.1'!$A$2:$V$1000,COLUMN('Business Validation for 2.0.1'!V:V)-COLUMN('Business Validation for 2.0.1'!A:A)+1,FALSE)="","",VLOOKUP(A803,'Business Validation for 2.0.1'!$A$2:$V$1000,COLUMN('Business Validation for 2.0.1'!V:V)-COLUMN('Business Validation for 2.0.1'!A:A)+1,FALSE))</f>
        <v>42354</v>
      </c>
      <c r="M803" s="28" t="s">
        <v>7929</v>
      </c>
    </row>
    <row r="804" spans="1:13" x14ac:dyDescent="0.25">
      <c r="A804" s="28" t="s">
        <v>1693</v>
      </c>
      <c r="B804" s="28" t="s">
        <v>5095</v>
      </c>
      <c r="C804" s="28" t="str">
        <f t="shared" si="12"/>
        <v>s2md_BV376-2</v>
      </c>
      <c r="D804" s="28" t="s">
        <v>1163</v>
      </c>
      <c r="E804" s="28" t="s">
        <v>5491</v>
      </c>
      <c r="F804" s="28" t="s">
        <v>3770</v>
      </c>
      <c r="G804" s="28"/>
      <c r="H804" s="28"/>
      <c r="I804" s="28"/>
      <c r="J804" s="28" t="s">
        <v>5096</v>
      </c>
      <c r="K804" s="28" t="s">
        <v>1598</v>
      </c>
      <c r="L804" s="72">
        <f>IF(VLOOKUP(A804,'Business Validation for 2.0.1'!$A$2:$V$1000,COLUMN('Business Validation for 2.0.1'!V:V)-COLUMN('Business Validation for 2.0.1'!A:A)+1,FALSE)="","",VLOOKUP(A804,'Business Validation for 2.0.1'!$A$2:$V$1000,COLUMN('Business Validation for 2.0.1'!V:V)-COLUMN('Business Validation for 2.0.1'!A:A)+1,FALSE))</f>
        <v>42354</v>
      </c>
      <c r="M804" s="28" t="s">
        <v>7929</v>
      </c>
    </row>
    <row r="805" spans="1:13" x14ac:dyDescent="0.25">
      <c r="A805" s="28" t="s">
        <v>1693</v>
      </c>
      <c r="B805" s="28" t="s">
        <v>5097</v>
      </c>
      <c r="C805" s="28" t="str">
        <f t="shared" si="12"/>
        <v>s2md_BV376-3</v>
      </c>
      <c r="D805" s="28" t="s">
        <v>1159</v>
      </c>
      <c r="E805" s="28" t="s">
        <v>3364</v>
      </c>
      <c r="F805" s="28" t="s">
        <v>3365</v>
      </c>
      <c r="G805" s="28"/>
      <c r="H805" s="28"/>
      <c r="I805" s="28"/>
      <c r="J805" s="28" t="s">
        <v>5098</v>
      </c>
      <c r="K805" s="28" t="s">
        <v>1598</v>
      </c>
      <c r="L805" s="72">
        <f>IF(VLOOKUP(A805,'Business Validation for 2.0.1'!$A$2:$V$1000,COLUMN('Business Validation for 2.0.1'!V:V)-COLUMN('Business Validation for 2.0.1'!A:A)+1,FALSE)="","",VLOOKUP(A805,'Business Validation for 2.0.1'!$A$2:$V$1000,COLUMN('Business Validation for 2.0.1'!V:V)-COLUMN('Business Validation for 2.0.1'!A:A)+1,FALSE))</f>
        <v>42354</v>
      </c>
      <c r="M805" s="28" t="s">
        <v>7929</v>
      </c>
    </row>
    <row r="806" spans="1:13" x14ac:dyDescent="0.25">
      <c r="A806" s="28" t="s">
        <v>1693</v>
      </c>
      <c r="B806" s="28" t="s">
        <v>5099</v>
      </c>
      <c r="C806" s="28" t="str">
        <f t="shared" si="12"/>
        <v>s2md_BV376-4</v>
      </c>
      <c r="D806" s="28" t="s">
        <v>1165</v>
      </c>
      <c r="E806" s="28" t="s">
        <v>5491</v>
      </c>
      <c r="F806" s="28" t="s">
        <v>3770</v>
      </c>
      <c r="G806" s="28"/>
      <c r="H806" s="28"/>
      <c r="I806" s="28"/>
      <c r="J806" s="28" t="s">
        <v>5100</v>
      </c>
      <c r="K806" s="28" t="s">
        <v>1598</v>
      </c>
      <c r="L806" s="72">
        <f>IF(VLOOKUP(A806,'Business Validation for 2.0.1'!$A$2:$V$1000,COLUMN('Business Validation for 2.0.1'!V:V)-COLUMN('Business Validation for 2.0.1'!A:A)+1,FALSE)="","",VLOOKUP(A806,'Business Validation for 2.0.1'!$A$2:$V$1000,COLUMN('Business Validation for 2.0.1'!V:V)-COLUMN('Business Validation for 2.0.1'!A:A)+1,FALSE))</f>
        <v>42354</v>
      </c>
      <c r="M806" s="28" t="s">
        <v>7929</v>
      </c>
    </row>
    <row r="807" spans="1:13" x14ac:dyDescent="0.25">
      <c r="A807" s="28" t="s">
        <v>1693</v>
      </c>
      <c r="B807" s="28" t="s">
        <v>8084</v>
      </c>
      <c r="C807" s="28" t="str">
        <f t="shared" si="12"/>
        <v>s2md_BV376-5</v>
      </c>
      <c r="D807" s="28" t="s">
        <v>1161</v>
      </c>
      <c r="E807" s="28" t="s">
        <v>3371</v>
      </c>
      <c r="F807" s="28" t="s">
        <v>3372</v>
      </c>
      <c r="G807" s="28"/>
      <c r="H807" s="28"/>
      <c r="I807" s="28"/>
      <c r="J807" s="28" t="s">
        <v>8217</v>
      </c>
      <c r="K807" s="28" t="s">
        <v>1598</v>
      </c>
      <c r="L807" s="72">
        <f>IF(VLOOKUP(A807,'Business Validation for 2.0.1'!$A$2:$V$1000,COLUMN('Business Validation for 2.0.1'!V:V)-COLUMN('Business Validation for 2.0.1'!A:A)+1,FALSE)="","",VLOOKUP(A807,'Business Validation for 2.0.1'!$A$2:$V$1000,COLUMN('Business Validation for 2.0.1'!V:V)-COLUMN('Business Validation for 2.0.1'!A:A)+1,FALSE))</f>
        <v>42354</v>
      </c>
      <c r="M807" s="28" t="s">
        <v>7929</v>
      </c>
    </row>
    <row r="808" spans="1:13" x14ac:dyDescent="0.25">
      <c r="A808" s="28" t="s">
        <v>1693</v>
      </c>
      <c r="B808" s="28" t="s">
        <v>8085</v>
      </c>
      <c r="C808" s="28" t="str">
        <f t="shared" si="12"/>
        <v>s2md_BV376-6</v>
      </c>
      <c r="D808" s="28" t="s">
        <v>1164</v>
      </c>
      <c r="E808" s="28" t="s">
        <v>5821</v>
      </c>
      <c r="F808" s="28" t="s">
        <v>3778</v>
      </c>
      <c r="G808" s="28"/>
      <c r="H808" s="28"/>
      <c r="I808" s="28"/>
      <c r="J808" s="28" t="s">
        <v>8218</v>
      </c>
      <c r="K808" s="28" t="s">
        <v>1598</v>
      </c>
      <c r="L808" s="72">
        <f>IF(VLOOKUP(A808,'Business Validation for 2.0.1'!$A$2:$V$1000,COLUMN('Business Validation for 2.0.1'!V:V)-COLUMN('Business Validation for 2.0.1'!A:A)+1,FALSE)="","",VLOOKUP(A808,'Business Validation for 2.0.1'!$A$2:$V$1000,COLUMN('Business Validation for 2.0.1'!V:V)-COLUMN('Business Validation for 2.0.1'!A:A)+1,FALSE))</f>
        <v>42354</v>
      </c>
      <c r="M808" s="28" t="s">
        <v>7929</v>
      </c>
    </row>
    <row r="809" spans="1:13" x14ac:dyDescent="0.25">
      <c r="A809" s="28" t="s">
        <v>1693</v>
      </c>
      <c r="B809" s="28" t="s">
        <v>8086</v>
      </c>
      <c r="C809" s="28" t="str">
        <f t="shared" si="12"/>
        <v>s2md_BV376-7</v>
      </c>
      <c r="D809" s="28" t="s">
        <v>1162</v>
      </c>
      <c r="E809" s="28" t="s">
        <v>3371</v>
      </c>
      <c r="F809" s="28" t="s">
        <v>3372</v>
      </c>
      <c r="G809" s="28"/>
      <c r="H809" s="28"/>
      <c r="I809" s="28"/>
      <c r="J809" s="28" t="s">
        <v>8219</v>
      </c>
      <c r="K809" s="28" t="s">
        <v>1598</v>
      </c>
      <c r="L809" s="72">
        <f>IF(VLOOKUP(A809,'Business Validation for 2.0.1'!$A$2:$V$1000,COLUMN('Business Validation for 2.0.1'!V:V)-COLUMN('Business Validation for 2.0.1'!A:A)+1,FALSE)="","",VLOOKUP(A809,'Business Validation for 2.0.1'!$A$2:$V$1000,COLUMN('Business Validation for 2.0.1'!V:V)-COLUMN('Business Validation for 2.0.1'!A:A)+1,FALSE))</f>
        <v>42354</v>
      </c>
      <c r="M809" s="28" t="s">
        <v>7929</v>
      </c>
    </row>
    <row r="810" spans="1:13" x14ac:dyDescent="0.25">
      <c r="A810" s="28" t="s">
        <v>1693</v>
      </c>
      <c r="B810" s="28" t="s">
        <v>8087</v>
      </c>
      <c r="C810" s="28" t="str">
        <f t="shared" si="12"/>
        <v>s2md_BV376-8</v>
      </c>
      <c r="D810" s="28" t="s">
        <v>1166</v>
      </c>
      <c r="E810" s="28" t="s">
        <v>5821</v>
      </c>
      <c r="F810" s="28" t="s">
        <v>3778</v>
      </c>
      <c r="G810" s="28"/>
      <c r="H810" s="28"/>
      <c r="I810" s="28"/>
      <c r="J810" s="28" t="s">
        <v>8220</v>
      </c>
      <c r="K810" s="28" t="s">
        <v>1598</v>
      </c>
      <c r="L810" s="72">
        <f>IF(VLOOKUP(A810,'Business Validation for 2.0.1'!$A$2:$V$1000,COLUMN('Business Validation for 2.0.1'!V:V)-COLUMN('Business Validation for 2.0.1'!A:A)+1,FALSE)="","",VLOOKUP(A810,'Business Validation for 2.0.1'!$A$2:$V$1000,COLUMN('Business Validation for 2.0.1'!V:V)-COLUMN('Business Validation for 2.0.1'!A:A)+1,FALSE))</f>
        <v>42354</v>
      </c>
      <c r="M810" s="28" t="s">
        <v>7929</v>
      </c>
    </row>
    <row r="811" spans="1:13" x14ac:dyDescent="0.25">
      <c r="A811" s="28" t="s">
        <v>1694</v>
      </c>
      <c r="B811" s="28" t="s">
        <v>5101</v>
      </c>
      <c r="C811" s="28" t="str">
        <f t="shared" si="12"/>
        <v>s2md_BV377-1</v>
      </c>
      <c r="D811" s="28" t="s">
        <v>1155</v>
      </c>
      <c r="E811" s="28" t="s">
        <v>3364</v>
      </c>
      <c r="F811" s="28" t="s">
        <v>3365</v>
      </c>
      <c r="G811" s="28"/>
      <c r="H811" s="28"/>
      <c r="I811" s="28"/>
      <c r="J811" s="28" t="s">
        <v>5102</v>
      </c>
      <c r="K811" s="28" t="s">
        <v>1598</v>
      </c>
      <c r="L811" s="72">
        <f>IF(VLOOKUP(A811,'Business Validation for 2.0.1'!$A$2:$V$1000,COLUMN('Business Validation for 2.0.1'!V:V)-COLUMN('Business Validation for 2.0.1'!A:A)+1,FALSE)="","",VLOOKUP(A811,'Business Validation for 2.0.1'!$A$2:$V$1000,COLUMN('Business Validation for 2.0.1'!V:V)-COLUMN('Business Validation for 2.0.1'!A:A)+1,FALSE))</f>
        <v>42354</v>
      </c>
      <c r="M811" s="28" t="s">
        <v>7930</v>
      </c>
    </row>
    <row r="812" spans="1:13" x14ac:dyDescent="0.25">
      <c r="A812" s="28" t="s">
        <v>1694</v>
      </c>
      <c r="B812" s="28" t="s">
        <v>5103</v>
      </c>
      <c r="C812" s="28" t="str">
        <f t="shared" si="12"/>
        <v>s2md_BV377-2</v>
      </c>
      <c r="D812" s="28" t="s">
        <v>1163</v>
      </c>
      <c r="E812" s="28" t="s">
        <v>5491</v>
      </c>
      <c r="F812" s="28" t="s">
        <v>3770</v>
      </c>
      <c r="G812" s="28"/>
      <c r="H812" s="28"/>
      <c r="I812" s="28"/>
      <c r="J812" s="28" t="s">
        <v>5104</v>
      </c>
      <c r="K812" s="28" t="s">
        <v>1598</v>
      </c>
      <c r="L812" s="72">
        <f>IF(VLOOKUP(A812,'Business Validation for 2.0.1'!$A$2:$V$1000,COLUMN('Business Validation for 2.0.1'!V:V)-COLUMN('Business Validation for 2.0.1'!A:A)+1,FALSE)="","",VLOOKUP(A812,'Business Validation for 2.0.1'!$A$2:$V$1000,COLUMN('Business Validation for 2.0.1'!V:V)-COLUMN('Business Validation for 2.0.1'!A:A)+1,FALSE))</f>
        <v>42354</v>
      </c>
      <c r="M812" s="28" t="s">
        <v>7930</v>
      </c>
    </row>
    <row r="813" spans="1:13" x14ac:dyDescent="0.25">
      <c r="A813" s="28" t="s">
        <v>1694</v>
      </c>
      <c r="B813" s="28" t="s">
        <v>5105</v>
      </c>
      <c r="C813" s="28" t="str">
        <f t="shared" si="12"/>
        <v>s2md_BV377-3</v>
      </c>
      <c r="D813" s="28" t="s">
        <v>1159</v>
      </c>
      <c r="E813" s="28" t="s">
        <v>3364</v>
      </c>
      <c r="F813" s="28" t="s">
        <v>3365</v>
      </c>
      <c r="G813" s="28"/>
      <c r="H813" s="28"/>
      <c r="I813" s="28"/>
      <c r="J813" s="28" t="s">
        <v>5106</v>
      </c>
      <c r="K813" s="28" t="s">
        <v>1598</v>
      </c>
      <c r="L813" s="72">
        <f>IF(VLOOKUP(A813,'Business Validation for 2.0.1'!$A$2:$V$1000,COLUMN('Business Validation for 2.0.1'!V:V)-COLUMN('Business Validation for 2.0.1'!A:A)+1,FALSE)="","",VLOOKUP(A813,'Business Validation for 2.0.1'!$A$2:$V$1000,COLUMN('Business Validation for 2.0.1'!V:V)-COLUMN('Business Validation for 2.0.1'!A:A)+1,FALSE))</f>
        <v>42354</v>
      </c>
      <c r="M813" s="28" t="s">
        <v>7930</v>
      </c>
    </row>
    <row r="814" spans="1:13" x14ac:dyDescent="0.25">
      <c r="A814" s="28" t="s">
        <v>1694</v>
      </c>
      <c r="B814" s="28" t="s">
        <v>5107</v>
      </c>
      <c r="C814" s="28" t="str">
        <f t="shared" si="12"/>
        <v>s2md_BV377-4</v>
      </c>
      <c r="D814" s="28" t="s">
        <v>1165</v>
      </c>
      <c r="E814" s="28" t="s">
        <v>5491</v>
      </c>
      <c r="F814" s="28" t="s">
        <v>3770</v>
      </c>
      <c r="G814" s="28"/>
      <c r="H814" s="28"/>
      <c r="I814" s="28"/>
      <c r="J814" s="28" t="s">
        <v>5108</v>
      </c>
      <c r="K814" s="28" t="s">
        <v>1598</v>
      </c>
      <c r="L814" s="72">
        <f>IF(VLOOKUP(A814,'Business Validation for 2.0.1'!$A$2:$V$1000,COLUMN('Business Validation for 2.0.1'!V:V)-COLUMN('Business Validation for 2.0.1'!A:A)+1,FALSE)="","",VLOOKUP(A814,'Business Validation for 2.0.1'!$A$2:$V$1000,COLUMN('Business Validation for 2.0.1'!V:V)-COLUMN('Business Validation for 2.0.1'!A:A)+1,FALSE))</f>
        <v>42354</v>
      </c>
      <c r="M814" s="28" t="s">
        <v>7930</v>
      </c>
    </row>
    <row r="815" spans="1:13" x14ac:dyDescent="0.25">
      <c r="A815" s="28" t="s">
        <v>1694</v>
      </c>
      <c r="B815" s="28" t="s">
        <v>8088</v>
      </c>
      <c r="C815" s="28" t="str">
        <f t="shared" si="12"/>
        <v>s2md_BV377-5</v>
      </c>
      <c r="D815" s="28" t="s">
        <v>1161</v>
      </c>
      <c r="E815" s="28" t="s">
        <v>3371</v>
      </c>
      <c r="F815" s="28" t="s">
        <v>3372</v>
      </c>
      <c r="G815" s="28"/>
      <c r="H815" s="28"/>
      <c r="I815" s="28"/>
      <c r="J815" s="28" t="s">
        <v>8221</v>
      </c>
      <c r="K815" s="28" t="s">
        <v>1598</v>
      </c>
      <c r="L815" s="72">
        <f>IF(VLOOKUP(A815,'Business Validation for 2.0.1'!$A$2:$V$1000,COLUMN('Business Validation for 2.0.1'!V:V)-COLUMN('Business Validation for 2.0.1'!A:A)+1,FALSE)="","",VLOOKUP(A815,'Business Validation for 2.0.1'!$A$2:$V$1000,COLUMN('Business Validation for 2.0.1'!V:V)-COLUMN('Business Validation for 2.0.1'!A:A)+1,FALSE))</f>
        <v>42354</v>
      </c>
      <c r="M815" s="28" t="s">
        <v>7930</v>
      </c>
    </row>
    <row r="816" spans="1:13" x14ac:dyDescent="0.25">
      <c r="A816" s="28" t="s">
        <v>1694</v>
      </c>
      <c r="B816" s="28" t="s">
        <v>8089</v>
      </c>
      <c r="C816" s="28" t="str">
        <f t="shared" si="12"/>
        <v>s2md_BV377-6</v>
      </c>
      <c r="D816" s="28" t="s">
        <v>1164</v>
      </c>
      <c r="E816" s="28" t="s">
        <v>5821</v>
      </c>
      <c r="F816" s="28" t="s">
        <v>3778</v>
      </c>
      <c r="G816" s="28"/>
      <c r="H816" s="28"/>
      <c r="I816" s="28"/>
      <c r="J816" s="28" t="s">
        <v>8222</v>
      </c>
      <c r="K816" s="28" t="s">
        <v>1598</v>
      </c>
      <c r="L816" s="72">
        <f>IF(VLOOKUP(A816,'Business Validation for 2.0.1'!$A$2:$V$1000,COLUMN('Business Validation for 2.0.1'!V:V)-COLUMN('Business Validation for 2.0.1'!A:A)+1,FALSE)="","",VLOOKUP(A816,'Business Validation for 2.0.1'!$A$2:$V$1000,COLUMN('Business Validation for 2.0.1'!V:V)-COLUMN('Business Validation for 2.0.1'!A:A)+1,FALSE))</f>
        <v>42354</v>
      </c>
      <c r="M816" s="28" t="s">
        <v>7930</v>
      </c>
    </row>
    <row r="817" spans="1:13" x14ac:dyDescent="0.25">
      <c r="A817" s="28" t="s">
        <v>1694</v>
      </c>
      <c r="B817" s="28" t="s">
        <v>8090</v>
      </c>
      <c r="C817" s="28" t="str">
        <f t="shared" si="12"/>
        <v>s2md_BV377-7</v>
      </c>
      <c r="D817" s="28" t="s">
        <v>1162</v>
      </c>
      <c r="E817" s="28" t="s">
        <v>3371</v>
      </c>
      <c r="F817" s="28" t="s">
        <v>3372</v>
      </c>
      <c r="G817" s="28"/>
      <c r="H817" s="28"/>
      <c r="I817" s="28"/>
      <c r="J817" s="28" t="s">
        <v>8223</v>
      </c>
      <c r="K817" s="28" t="s">
        <v>1598</v>
      </c>
      <c r="L817" s="72">
        <f>IF(VLOOKUP(A817,'Business Validation for 2.0.1'!$A$2:$V$1000,COLUMN('Business Validation for 2.0.1'!V:V)-COLUMN('Business Validation for 2.0.1'!A:A)+1,FALSE)="","",VLOOKUP(A817,'Business Validation for 2.0.1'!$A$2:$V$1000,COLUMN('Business Validation for 2.0.1'!V:V)-COLUMN('Business Validation for 2.0.1'!A:A)+1,FALSE))</f>
        <v>42354</v>
      </c>
      <c r="M817" s="28" t="s">
        <v>7930</v>
      </c>
    </row>
    <row r="818" spans="1:13" x14ac:dyDescent="0.25">
      <c r="A818" s="28" t="s">
        <v>1694</v>
      </c>
      <c r="B818" s="28" t="s">
        <v>8091</v>
      </c>
      <c r="C818" s="28" t="str">
        <f t="shared" si="12"/>
        <v>s2md_BV377-8</v>
      </c>
      <c r="D818" s="28" t="s">
        <v>1166</v>
      </c>
      <c r="E818" s="28" t="s">
        <v>5821</v>
      </c>
      <c r="F818" s="28" t="s">
        <v>3778</v>
      </c>
      <c r="G818" s="28"/>
      <c r="H818" s="28"/>
      <c r="I818" s="28"/>
      <c r="J818" s="28" t="s">
        <v>8224</v>
      </c>
      <c r="K818" s="28" t="s">
        <v>1598</v>
      </c>
      <c r="L818" s="72">
        <f>IF(VLOOKUP(A818,'Business Validation for 2.0.1'!$A$2:$V$1000,COLUMN('Business Validation for 2.0.1'!V:V)-COLUMN('Business Validation for 2.0.1'!A:A)+1,FALSE)="","",VLOOKUP(A818,'Business Validation for 2.0.1'!$A$2:$V$1000,COLUMN('Business Validation for 2.0.1'!V:V)-COLUMN('Business Validation for 2.0.1'!A:A)+1,FALSE))</f>
        <v>42354</v>
      </c>
      <c r="M818" s="28" t="s">
        <v>7930</v>
      </c>
    </row>
    <row r="819" spans="1:13" x14ac:dyDescent="0.25">
      <c r="A819" s="28" t="s">
        <v>1695</v>
      </c>
      <c r="B819" s="28" t="s">
        <v>5109</v>
      </c>
      <c r="C819" s="28" t="str">
        <f t="shared" si="12"/>
        <v>s2md_BV378-1</v>
      </c>
      <c r="D819" s="28" t="s">
        <v>1155</v>
      </c>
      <c r="E819" s="28" t="s">
        <v>3382</v>
      </c>
      <c r="F819" s="28"/>
      <c r="G819" s="28"/>
      <c r="H819" s="28"/>
      <c r="I819" s="28"/>
      <c r="J819" s="28" t="s">
        <v>5110</v>
      </c>
      <c r="K819" s="28" t="s">
        <v>1598</v>
      </c>
      <c r="L819" s="72">
        <f>IF(VLOOKUP(A819,'Business Validation for 2.0.1'!$A$2:$V$1000,COLUMN('Business Validation for 2.0.1'!V:V)-COLUMN('Business Validation for 2.0.1'!A:A)+1,FALSE)="","",VLOOKUP(A819,'Business Validation for 2.0.1'!$A$2:$V$1000,COLUMN('Business Validation for 2.0.1'!V:V)-COLUMN('Business Validation for 2.0.1'!A:A)+1,FALSE))</f>
        <v>42415</v>
      </c>
      <c r="M819" s="28" t="s">
        <v>5111</v>
      </c>
    </row>
    <row r="820" spans="1:13" x14ac:dyDescent="0.25">
      <c r="A820" s="28" t="s">
        <v>1695</v>
      </c>
      <c r="B820" s="28" t="s">
        <v>5112</v>
      </c>
      <c r="C820" s="28" t="str">
        <f t="shared" si="12"/>
        <v>s2md_BV378-2</v>
      </c>
      <c r="D820" s="28" t="s">
        <v>1159</v>
      </c>
      <c r="E820" s="28" t="s">
        <v>3382</v>
      </c>
      <c r="F820" s="28"/>
      <c r="G820" s="28"/>
      <c r="H820" s="28"/>
      <c r="I820" s="28"/>
      <c r="J820" s="28" t="s">
        <v>5113</v>
      </c>
      <c r="K820" s="28" t="s">
        <v>1598</v>
      </c>
      <c r="L820" s="72">
        <f>IF(VLOOKUP(A820,'Business Validation for 2.0.1'!$A$2:$V$1000,COLUMN('Business Validation for 2.0.1'!V:V)-COLUMN('Business Validation for 2.0.1'!A:A)+1,FALSE)="","",VLOOKUP(A820,'Business Validation for 2.0.1'!$A$2:$V$1000,COLUMN('Business Validation for 2.0.1'!V:V)-COLUMN('Business Validation for 2.0.1'!A:A)+1,FALSE))</f>
        <v>42415</v>
      </c>
      <c r="M820" s="28" t="s">
        <v>5111</v>
      </c>
    </row>
    <row r="821" spans="1:13" x14ac:dyDescent="0.25">
      <c r="A821" s="28" t="s">
        <v>1695</v>
      </c>
      <c r="B821" s="28" t="s">
        <v>5114</v>
      </c>
      <c r="C821" s="28" t="str">
        <f t="shared" si="12"/>
        <v>s2md_BV378-3</v>
      </c>
      <c r="D821" s="28" t="s">
        <v>1161</v>
      </c>
      <c r="E821" s="28" t="s">
        <v>3382</v>
      </c>
      <c r="F821" s="28"/>
      <c r="G821" s="28"/>
      <c r="H821" s="28"/>
      <c r="I821" s="28"/>
      <c r="J821" s="28" t="s">
        <v>5115</v>
      </c>
      <c r="K821" s="28" t="s">
        <v>1598</v>
      </c>
      <c r="L821" s="72">
        <f>IF(VLOOKUP(A821,'Business Validation for 2.0.1'!$A$2:$V$1000,COLUMN('Business Validation for 2.0.1'!V:V)-COLUMN('Business Validation for 2.0.1'!A:A)+1,FALSE)="","",VLOOKUP(A821,'Business Validation for 2.0.1'!$A$2:$V$1000,COLUMN('Business Validation for 2.0.1'!V:V)-COLUMN('Business Validation for 2.0.1'!A:A)+1,FALSE))</f>
        <v>42415</v>
      </c>
      <c r="M821" s="28" t="s">
        <v>5111</v>
      </c>
    </row>
    <row r="822" spans="1:13" x14ac:dyDescent="0.25">
      <c r="A822" s="28" t="s">
        <v>1695</v>
      </c>
      <c r="B822" s="28" t="s">
        <v>5116</v>
      </c>
      <c r="C822" s="28" t="str">
        <f t="shared" si="12"/>
        <v>s2md_BV378-4</v>
      </c>
      <c r="D822" s="28" t="s">
        <v>1162</v>
      </c>
      <c r="E822" s="28" t="s">
        <v>3382</v>
      </c>
      <c r="F822" s="28"/>
      <c r="G822" s="28"/>
      <c r="H822" s="28"/>
      <c r="I822" s="28"/>
      <c r="J822" s="28" t="s">
        <v>5117</v>
      </c>
      <c r="K822" s="28" t="s">
        <v>1598</v>
      </c>
      <c r="L822" s="72">
        <f>IF(VLOOKUP(A822,'Business Validation for 2.0.1'!$A$2:$V$1000,COLUMN('Business Validation for 2.0.1'!V:V)-COLUMN('Business Validation for 2.0.1'!A:A)+1,FALSE)="","",VLOOKUP(A822,'Business Validation for 2.0.1'!$A$2:$V$1000,COLUMN('Business Validation for 2.0.1'!V:V)-COLUMN('Business Validation for 2.0.1'!A:A)+1,FALSE))</f>
        <v>42415</v>
      </c>
      <c r="M822" s="28" t="s">
        <v>5111</v>
      </c>
    </row>
    <row r="823" spans="1:13" x14ac:dyDescent="0.25">
      <c r="A823" s="28" t="s">
        <v>2532</v>
      </c>
      <c r="B823" s="28" t="s">
        <v>5118</v>
      </c>
      <c r="C823" s="28" t="str">
        <f t="shared" si="12"/>
        <v>s2md_BV379_1-1</v>
      </c>
      <c r="D823" s="28" t="s">
        <v>1155</v>
      </c>
      <c r="E823" s="28" t="s">
        <v>1168</v>
      </c>
      <c r="F823" s="28"/>
      <c r="G823" s="28"/>
      <c r="H823" s="28"/>
      <c r="I823" s="28"/>
      <c r="J823" s="28" t="s">
        <v>5119</v>
      </c>
      <c r="K823" s="28" t="s">
        <v>1581</v>
      </c>
      <c r="L823" s="72" t="str">
        <f>IF(VLOOKUP(A823,'Business Validation for 2.0.1'!$A$2:$V$1000,COLUMN('Business Validation for 2.0.1'!V:V)-COLUMN('Business Validation for 2.0.1'!A:A)+1,FALSE)="","",VLOOKUP(A823,'Business Validation for 2.0.1'!$A$2:$V$1000,COLUMN('Business Validation for 2.0.1'!V:V)-COLUMN('Business Validation for 2.0.1'!A:A)+1,FALSE))</f>
        <v/>
      </c>
      <c r="M823" s="28" t="s">
        <v>5120</v>
      </c>
    </row>
    <row r="824" spans="1:13" x14ac:dyDescent="0.25">
      <c r="A824" s="28" t="s">
        <v>2532</v>
      </c>
      <c r="B824" s="28" t="s">
        <v>5121</v>
      </c>
      <c r="C824" s="28" t="str">
        <f t="shared" si="12"/>
        <v>s2md_BV379_1-2</v>
      </c>
      <c r="D824" s="28" t="s">
        <v>1159</v>
      </c>
      <c r="E824" s="28" t="s">
        <v>1170</v>
      </c>
      <c r="F824" s="28"/>
      <c r="G824" s="28"/>
      <c r="H824" s="28"/>
      <c r="I824" s="28"/>
      <c r="J824" s="28" t="s">
        <v>5122</v>
      </c>
      <c r="K824" s="28" t="s">
        <v>1581</v>
      </c>
      <c r="L824" s="72" t="str">
        <f>IF(VLOOKUP(A824,'Business Validation for 2.0.1'!$A$2:$V$1000,COLUMN('Business Validation for 2.0.1'!V:V)-COLUMN('Business Validation for 2.0.1'!A:A)+1,FALSE)="","",VLOOKUP(A824,'Business Validation for 2.0.1'!$A$2:$V$1000,COLUMN('Business Validation for 2.0.1'!V:V)-COLUMN('Business Validation for 2.0.1'!A:A)+1,FALSE))</f>
        <v/>
      </c>
      <c r="M824" s="28" t="s">
        <v>5120</v>
      </c>
    </row>
    <row r="825" spans="1:13" x14ac:dyDescent="0.25">
      <c r="A825" s="28" t="s">
        <v>2532</v>
      </c>
      <c r="B825" s="28" t="s">
        <v>5123</v>
      </c>
      <c r="C825" s="28" t="str">
        <f t="shared" si="12"/>
        <v>s2md_BV379_1-3</v>
      </c>
      <c r="D825" s="28" t="s">
        <v>1161</v>
      </c>
      <c r="E825" s="28" t="s">
        <v>1168</v>
      </c>
      <c r="F825" s="28"/>
      <c r="G825" s="28"/>
      <c r="H825" s="28"/>
      <c r="I825" s="28"/>
      <c r="J825" s="28" t="s">
        <v>5124</v>
      </c>
      <c r="K825" s="28" t="s">
        <v>1581</v>
      </c>
      <c r="L825" s="72" t="str">
        <f>IF(VLOOKUP(A825,'Business Validation for 2.0.1'!$A$2:$V$1000,COLUMN('Business Validation for 2.0.1'!V:V)-COLUMN('Business Validation for 2.0.1'!A:A)+1,FALSE)="","",VLOOKUP(A825,'Business Validation for 2.0.1'!$A$2:$V$1000,COLUMN('Business Validation for 2.0.1'!V:V)-COLUMN('Business Validation for 2.0.1'!A:A)+1,FALSE))</f>
        <v/>
      </c>
      <c r="M825" s="28" t="s">
        <v>5120</v>
      </c>
    </row>
    <row r="826" spans="1:13" x14ac:dyDescent="0.25">
      <c r="A826" s="28" t="s">
        <v>2532</v>
      </c>
      <c r="B826" s="28" t="s">
        <v>5125</v>
      </c>
      <c r="C826" s="28" t="str">
        <f t="shared" si="12"/>
        <v>s2md_BV379_1-4</v>
      </c>
      <c r="D826" s="28" t="s">
        <v>1162</v>
      </c>
      <c r="E826" s="28" t="s">
        <v>1170</v>
      </c>
      <c r="F826" s="28"/>
      <c r="G826" s="28"/>
      <c r="H826" s="28"/>
      <c r="I826" s="28"/>
      <c r="J826" s="28" t="s">
        <v>5126</v>
      </c>
      <c r="K826" s="28" t="s">
        <v>1581</v>
      </c>
      <c r="L826" s="72" t="str">
        <f>IF(VLOOKUP(A826,'Business Validation for 2.0.1'!$A$2:$V$1000,COLUMN('Business Validation for 2.0.1'!V:V)-COLUMN('Business Validation for 2.0.1'!A:A)+1,FALSE)="","",VLOOKUP(A826,'Business Validation for 2.0.1'!$A$2:$V$1000,COLUMN('Business Validation for 2.0.1'!V:V)-COLUMN('Business Validation for 2.0.1'!A:A)+1,FALSE))</f>
        <v/>
      </c>
      <c r="M826" s="28" t="s">
        <v>5120</v>
      </c>
    </row>
    <row r="827" spans="1:13" x14ac:dyDescent="0.25">
      <c r="A827" s="28" t="s">
        <v>2533</v>
      </c>
      <c r="B827" s="28" t="s">
        <v>5127</v>
      </c>
      <c r="C827" s="28" t="str">
        <f t="shared" si="12"/>
        <v>s2md_BV379_2-1</v>
      </c>
      <c r="D827" s="28" t="s">
        <v>1155</v>
      </c>
      <c r="E827" s="28" t="s">
        <v>1168</v>
      </c>
      <c r="F827" s="28"/>
      <c r="G827" s="28"/>
      <c r="H827" s="28"/>
      <c r="I827" s="28"/>
      <c r="J827" s="28" t="s">
        <v>5128</v>
      </c>
      <c r="K827" s="28" t="s">
        <v>1581</v>
      </c>
      <c r="L827" s="72">
        <f>IF(VLOOKUP(A827,'Business Validation for 2.0.1'!$A$2:$V$1000,COLUMN('Business Validation for 2.0.1'!V:V)-COLUMN('Business Validation for 2.0.1'!A:A)+1,FALSE)="","",VLOOKUP(A827,'Business Validation for 2.0.1'!$A$2:$V$1000,COLUMN('Business Validation for 2.0.1'!V:V)-COLUMN('Business Validation for 2.0.1'!A:A)+1,FALSE))</f>
        <v>42415</v>
      </c>
      <c r="M827" s="28" t="s">
        <v>7931</v>
      </c>
    </row>
    <row r="828" spans="1:13" x14ac:dyDescent="0.25">
      <c r="A828" s="28" t="s">
        <v>2533</v>
      </c>
      <c r="B828" s="28" t="s">
        <v>5129</v>
      </c>
      <c r="C828" s="28" t="str">
        <f t="shared" si="12"/>
        <v>s2md_BV379_2-2</v>
      </c>
      <c r="D828" s="28" t="s">
        <v>1161</v>
      </c>
      <c r="E828" s="28" t="s">
        <v>1168</v>
      </c>
      <c r="F828" s="28"/>
      <c r="G828" s="28"/>
      <c r="H828" s="28"/>
      <c r="I828" s="28"/>
      <c r="J828" s="28" t="s">
        <v>5130</v>
      </c>
      <c r="K828" s="28" t="s">
        <v>1581</v>
      </c>
      <c r="L828" s="72">
        <f>IF(VLOOKUP(A828,'Business Validation for 2.0.1'!$A$2:$V$1000,COLUMN('Business Validation for 2.0.1'!V:V)-COLUMN('Business Validation for 2.0.1'!A:A)+1,FALSE)="","",VLOOKUP(A828,'Business Validation for 2.0.1'!$A$2:$V$1000,COLUMN('Business Validation for 2.0.1'!V:V)-COLUMN('Business Validation for 2.0.1'!A:A)+1,FALSE))</f>
        <v>42415</v>
      </c>
      <c r="M828" s="28" t="s">
        <v>7931</v>
      </c>
    </row>
    <row r="829" spans="1:13" x14ac:dyDescent="0.25">
      <c r="A829" s="28" t="s">
        <v>1063</v>
      </c>
      <c r="B829" s="28" t="s">
        <v>5131</v>
      </c>
      <c r="C829" s="28" t="str">
        <f t="shared" si="12"/>
        <v>s2md_BV38-1</v>
      </c>
      <c r="D829" s="28" t="s">
        <v>1157</v>
      </c>
      <c r="E829" s="28"/>
      <c r="F829" s="28"/>
      <c r="G829" s="28"/>
      <c r="H829" s="28"/>
      <c r="I829" s="28"/>
      <c r="J829" s="28" t="s">
        <v>5132</v>
      </c>
      <c r="K829" s="28" t="s">
        <v>1581</v>
      </c>
      <c r="L829" s="72" t="str">
        <f>IF(VLOOKUP(A829,'Business Validation for 2.0.1'!$A$2:$V$1000,COLUMN('Business Validation for 2.0.1'!V:V)-COLUMN('Business Validation for 2.0.1'!A:A)+1,FALSE)="","",VLOOKUP(A829,'Business Validation for 2.0.1'!$A$2:$V$1000,COLUMN('Business Validation for 2.0.1'!V:V)-COLUMN('Business Validation for 2.0.1'!A:A)+1,FALSE))</f>
        <v/>
      </c>
      <c r="M829" s="28" t="s">
        <v>5133</v>
      </c>
    </row>
    <row r="830" spans="1:13" x14ac:dyDescent="0.25">
      <c r="A830" s="28" t="s">
        <v>2534</v>
      </c>
      <c r="B830" s="28" t="s">
        <v>5134</v>
      </c>
      <c r="C830" s="28" t="str">
        <f t="shared" si="12"/>
        <v>s2md_BV380_1-1</v>
      </c>
      <c r="D830" s="28" t="s">
        <v>1155</v>
      </c>
      <c r="E830" s="28" t="s">
        <v>1168</v>
      </c>
      <c r="F830" s="28"/>
      <c r="G830" s="28"/>
      <c r="H830" s="28"/>
      <c r="I830" s="28"/>
      <c r="J830" s="28" t="s">
        <v>5135</v>
      </c>
      <c r="K830" s="28" t="s">
        <v>5136</v>
      </c>
      <c r="L830" s="72">
        <f>IF(VLOOKUP(A830,'Business Validation for 2.0.1'!$A$2:$V$1000,COLUMN('Business Validation for 2.0.1'!V:V)-COLUMN('Business Validation for 2.0.1'!A:A)+1,FALSE)="","",VLOOKUP(A830,'Business Validation for 2.0.1'!$A$2:$V$1000,COLUMN('Business Validation for 2.0.1'!V:V)-COLUMN('Business Validation for 2.0.1'!A:A)+1,FALSE))</f>
        <v>42354</v>
      </c>
      <c r="M830" s="28" t="s">
        <v>7932</v>
      </c>
    </row>
    <row r="831" spans="1:13" x14ac:dyDescent="0.25">
      <c r="A831" s="28" t="s">
        <v>2534</v>
      </c>
      <c r="B831" s="28" t="s">
        <v>5137</v>
      </c>
      <c r="C831" s="28" t="str">
        <f t="shared" si="12"/>
        <v>s2md_BV380_1-2</v>
      </c>
      <c r="D831" s="28" t="s">
        <v>1161</v>
      </c>
      <c r="E831" s="28" t="s">
        <v>1168</v>
      </c>
      <c r="F831" s="28"/>
      <c r="G831" s="28"/>
      <c r="H831" s="28"/>
      <c r="I831" s="28"/>
      <c r="J831" s="28" t="s">
        <v>5138</v>
      </c>
      <c r="K831" s="28" t="s">
        <v>5136</v>
      </c>
      <c r="L831" s="72">
        <f>IF(VLOOKUP(A831,'Business Validation for 2.0.1'!$A$2:$V$1000,COLUMN('Business Validation for 2.0.1'!V:V)-COLUMN('Business Validation for 2.0.1'!A:A)+1,FALSE)="","",VLOOKUP(A831,'Business Validation for 2.0.1'!$A$2:$V$1000,COLUMN('Business Validation for 2.0.1'!V:V)-COLUMN('Business Validation for 2.0.1'!A:A)+1,FALSE))</f>
        <v>42354</v>
      </c>
      <c r="M831" s="28" t="s">
        <v>7932</v>
      </c>
    </row>
    <row r="832" spans="1:13" x14ac:dyDescent="0.25">
      <c r="A832" s="28" t="s">
        <v>2535</v>
      </c>
      <c r="B832" s="28" t="s">
        <v>5139</v>
      </c>
      <c r="C832" s="28" t="str">
        <f t="shared" si="12"/>
        <v>s2md_BV380_2-1</v>
      </c>
      <c r="D832" s="28" t="s">
        <v>1155</v>
      </c>
      <c r="E832" s="28" t="s">
        <v>1168</v>
      </c>
      <c r="F832" s="28"/>
      <c r="G832" s="28"/>
      <c r="H832" s="28"/>
      <c r="I832" s="28"/>
      <c r="J832" s="28" t="s">
        <v>5140</v>
      </c>
      <c r="K832" s="28" t="s">
        <v>5136</v>
      </c>
      <c r="L832" s="72">
        <f>IF(VLOOKUP(A832,'Business Validation for 2.0.1'!$A$2:$V$1000,COLUMN('Business Validation for 2.0.1'!V:V)-COLUMN('Business Validation for 2.0.1'!A:A)+1,FALSE)="","",VLOOKUP(A832,'Business Validation for 2.0.1'!$A$2:$V$1000,COLUMN('Business Validation for 2.0.1'!V:V)-COLUMN('Business Validation for 2.0.1'!A:A)+1,FALSE))</f>
        <v>42354</v>
      </c>
      <c r="M832" s="28" t="s">
        <v>7933</v>
      </c>
    </row>
    <row r="833" spans="1:13" x14ac:dyDescent="0.25">
      <c r="A833" s="28" t="s">
        <v>2535</v>
      </c>
      <c r="B833" s="28" t="s">
        <v>5141</v>
      </c>
      <c r="C833" s="28" t="str">
        <f t="shared" si="12"/>
        <v>s2md_BV380_2-2</v>
      </c>
      <c r="D833" s="28" t="s">
        <v>1161</v>
      </c>
      <c r="E833" s="28" t="s">
        <v>1168</v>
      </c>
      <c r="F833" s="28"/>
      <c r="G833" s="28"/>
      <c r="H833" s="28"/>
      <c r="I833" s="28"/>
      <c r="J833" s="28" t="s">
        <v>5142</v>
      </c>
      <c r="K833" s="28" t="s">
        <v>5136</v>
      </c>
      <c r="L833" s="72">
        <f>IF(VLOOKUP(A833,'Business Validation for 2.0.1'!$A$2:$V$1000,COLUMN('Business Validation for 2.0.1'!V:V)-COLUMN('Business Validation for 2.0.1'!A:A)+1,FALSE)="","",VLOOKUP(A833,'Business Validation for 2.0.1'!$A$2:$V$1000,COLUMN('Business Validation for 2.0.1'!V:V)-COLUMN('Business Validation for 2.0.1'!A:A)+1,FALSE))</f>
        <v>42354</v>
      </c>
      <c r="M833" s="28" t="s">
        <v>7933</v>
      </c>
    </row>
    <row r="834" spans="1:13" x14ac:dyDescent="0.25">
      <c r="A834" s="28" t="s">
        <v>2536</v>
      </c>
      <c r="B834" s="28" t="s">
        <v>5143</v>
      </c>
      <c r="C834" s="28" t="str">
        <f t="shared" si="12"/>
        <v>s2md_BV381_1-1</v>
      </c>
      <c r="D834" s="28" t="s">
        <v>1155</v>
      </c>
      <c r="E834" s="28" t="s">
        <v>1168</v>
      </c>
      <c r="F834" s="28"/>
      <c r="G834" s="28"/>
      <c r="H834" s="28"/>
      <c r="I834" s="28"/>
      <c r="J834" s="28" t="s">
        <v>5144</v>
      </c>
      <c r="K834" s="28" t="s">
        <v>1593</v>
      </c>
      <c r="L834" s="72" t="str">
        <f>IF(VLOOKUP(A834,'Business Validation for 2.0.1'!$A$2:$V$1000,COLUMN('Business Validation for 2.0.1'!V:V)-COLUMN('Business Validation for 2.0.1'!A:A)+1,FALSE)="","",VLOOKUP(A834,'Business Validation for 2.0.1'!$A$2:$V$1000,COLUMN('Business Validation for 2.0.1'!V:V)-COLUMN('Business Validation for 2.0.1'!A:A)+1,FALSE))</f>
        <v/>
      </c>
      <c r="M834" s="28" t="s">
        <v>5145</v>
      </c>
    </row>
    <row r="835" spans="1:13" x14ac:dyDescent="0.25">
      <c r="A835" s="28" t="s">
        <v>2536</v>
      </c>
      <c r="B835" s="28" t="s">
        <v>5146</v>
      </c>
      <c r="C835" s="28" t="str">
        <f t="shared" ref="C835:C898" si="13">CONCATENATE("s2md_",UPPER(B835))</f>
        <v>s2md_BV381_1-2</v>
      </c>
      <c r="D835" s="28" t="s">
        <v>1161</v>
      </c>
      <c r="E835" s="28" t="s">
        <v>1168</v>
      </c>
      <c r="F835" s="28"/>
      <c r="G835" s="28"/>
      <c r="H835" s="28"/>
      <c r="I835" s="28"/>
      <c r="J835" s="28" t="s">
        <v>5147</v>
      </c>
      <c r="K835" s="28" t="s">
        <v>1593</v>
      </c>
      <c r="L835" s="72" t="str">
        <f>IF(VLOOKUP(A835,'Business Validation for 2.0.1'!$A$2:$V$1000,COLUMN('Business Validation for 2.0.1'!V:V)-COLUMN('Business Validation for 2.0.1'!A:A)+1,FALSE)="","",VLOOKUP(A835,'Business Validation for 2.0.1'!$A$2:$V$1000,COLUMN('Business Validation for 2.0.1'!V:V)-COLUMN('Business Validation for 2.0.1'!A:A)+1,FALSE))</f>
        <v/>
      </c>
      <c r="M835" s="28" t="s">
        <v>5145</v>
      </c>
    </row>
    <row r="836" spans="1:13" x14ac:dyDescent="0.25">
      <c r="A836" s="28" t="s">
        <v>2537</v>
      </c>
      <c r="B836" s="28" t="s">
        <v>5148</v>
      </c>
      <c r="C836" s="28" t="str">
        <f t="shared" si="13"/>
        <v>s2md_BV381_2-1</v>
      </c>
      <c r="D836" s="28" t="s">
        <v>1155</v>
      </c>
      <c r="E836" s="28" t="s">
        <v>1168</v>
      </c>
      <c r="F836" s="28"/>
      <c r="G836" s="28"/>
      <c r="H836" s="28"/>
      <c r="I836" s="28"/>
      <c r="J836" s="28" t="s">
        <v>5149</v>
      </c>
      <c r="K836" s="28" t="s">
        <v>1593</v>
      </c>
      <c r="L836" s="72">
        <f>IF(VLOOKUP(A836,'Business Validation for 2.0.1'!$A$2:$V$1000,COLUMN('Business Validation for 2.0.1'!V:V)-COLUMN('Business Validation for 2.0.1'!A:A)+1,FALSE)="","",VLOOKUP(A836,'Business Validation for 2.0.1'!$A$2:$V$1000,COLUMN('Business Validation for 2.0.1'!V:V)-COLUMN('Business Validation for 2.0.1'!A:A)+1,FALSE))</f>
        <v>42415</v>
      </c>
      <c r="M836" s="28" t="s">
        <v>7934</v>
      </c>
    </row>
    <row r="837" spans="1:13" x14ac:dyDescent="0.25">
      <c r="A837" s="28" t="s">
        <v>2537</v>
      </c>
      <c r="B837" s="28" t="s">
        <v>5150</v>
      </c>
      <c r="C837" s="28" t="str">
        <f t="shared" si="13"/>
        <v>s2md_BV381_2-2</v>
      </c>
      <c r="D837" s="28" t="s">
        <v>1161</v>
      </c>
      <c r="E837" s="28" t="s">
        <v>1168</v>
      </c>
      <c r="F837" s="28"/>
      <c r="G837" s="28"/>
      <c r="H837" s="28"/>
      <c r="I837" s="28"/>
      <c r="J837" s="28" t="s">
        <v>5151</v>
      </c>
      <c r="K837" s="28" t="s">
        <v>1593</v>
      </c>
      <c r="L837" s="72">
        <f>IF(VLOOKUP(A837,'Business Validation for 2.0.1'!$A$2:$V$1000,COLUMN('Business Validation for 2.0.1'!V:V)-COLUMN('Business Validation for 2.0.1'!A:A)+1,FALSE)="","",VLOOKUP(A837,'Business Validation for 2.0.1'!$A$2:$V$1000,COLUMN('Business Validation for 2.0.1'!V:V)-COLUMN('Business Validation for 2.0.1'!A:A)+1,FALSE))</f>
        <v>42415</v>
      </c>
      <c r="M837" s="28" t="s">
        <v>7934</v>
      </c>
    </row>
    <row r="838" spans="1:13" x14ac:dyDescent="0.25">
      <c r="A838" s="28" t="s">
        <v>2538</v>
      </c>
      <c r="B838" s="28" t="s">
        <v>5152</v>
      </c>
      <c r="C838" s="28" t="str">
        <f t="shared" si="13"/>
        <v>s2md_BV382_1-1</v>
      </c>
      <c r="D838" s="28" t="s">
        <v>1155</v>
      </c>
      <c r="E838" s="28" t="s">
        <v>1168</v>
      </c>
      <c r="F838" s="28"/>
      <c r="G838" s="28"/>
      <c r="H838" s="28"/>
      <c r="I838" s="28"/>
      <c r="J838" s="28" t="s">
        <v>5153</v>
      </c>
      <c r="K838" s="28" t="s">
        <v>1581</v>
      </c>
      <c r="L838" s="72" t="str">
        <f>IF(VLOOKUP(A838,'Business Validation for 2.0.1'!$A$2:$V$1000,COLUMN('Business Validation for 2.0.1'!V:V)-COLUMN('Business Validation for 2.0.1'!A:A)+1,FALSE)="","",VLOOKUP(A838,'Business Validation for 2.0.1'!$A$2:$V$1000,COLUMN('Business Validation for 2.0.1'!V:V)-COLUMN('Business Validation for 2.0.1'!A:A)+1,FALSE))</f>
        <v/>
      </c>
      <c r="M838" s="28" t="s">
        <v>5154</v>
      </c>
    </row>
    <row r="839" spans="1:13" x14ac:dyDescent="0.25">
      <c r="A839" s="28" t="s">
        <v>2538</v>
      </c>
      <c r="B839" s="28" t="s">
        <v>5155</v>
      </c>
      <c r="C839" s="28" t="str">
        <f t="shared" si="13"/>
        <v>s2md_BV382_1-2</v>
      </c>
      <c r="D839" s="28" t="s">
        <v>1159</v>
      </c>
      <c r="E839" s="28" t="s">
        <v>1170</v>
      </c>
      <c r="F839" s="28"/>
      <c r="G839" s="28"/>
      <c r="H839" s="28"/>
      <c r="I839" s="28"/>
      <c r="J839" s="28" t="s">
        <v>5156</v>
      </c>
      <c r="K839" s="28" t="s">
        <v>1581</v>
      </c>
      <c r="L839" s="72" t="str">
        <f>IF(VLOOKUP(A839,'Business Validation for 2.0.1'!$A$2:$V$1000,COLUMN('Business Validation for 2.0.1'!V:V)-COLUMN('Business Validation for 2.0.1'!A:A)+1,FALSE)="","",VLOOKUP(A839,'Business Validation for 2.0.1'!$A$2:$V$1000,COLUMN('Business Validation for 2.0.1'!V:V)-COLUMN('Business Validation for 2.0.1'!A:A)+1,FALSE))</f>
        <v/>
      </c>
      <c r="M839" s="28" t="s">
        <v>5154</v>
      </c>
    </row>
    <row r="840" spans="1:13" x14ac:dyDescent="0.25">
      <c r="A840" s="28" t="s">
        <v>2538</v>
      </c>
      <c r="B840" s="28" t="s">
        <v>5157</v>
      </c>
      <c r="C840" s="28" t="str">
        <f t="shared" si="13"/>
        <v>s2md_BV382_1-3</v>
      </c>
      <c r="D840" s="28" t="s">
        <v>1161</v>
      </c>
      <c r="E840" s="28" t="s">
        <v>1168</v>
      </c>
      <c r="F840" s="28"/>
      <c r="G840" s="28"/>
      <c r="H840" s="28"/>
      <c r="I840" s="28"/>
      <c r="J840" s="28" t="s">
        <v>5158</v>
      </c>
      <c r="K840" s="28" t="s">
        <v>1581</v>
      </c>
      <c r="L840" s="72" t="str">
        <f>IF(VLOOKUP(A840,'Business Validation for 2.0.1'!$A$2:$V$1000,COLUMN('Business Validation for 2.0.1'!V:V)-COLUMN('Business Validation for 2.0.1'!A:A)+1,FALSE)="","",VLOOKUP(A840,'Business Validation for 2.0.1'!$A$2:$V$1000,COLUMN('Business Validation for 2.0.1'!V:V)-COLUMN('Business Validation for 2.0.1'!A:A)+1,FALSE))</f>
        <v/>
      </c>
      <c r="M840" s="28" t="s">
        <v>5154</v>
      </c>
    </row>
    <row r="841" spans="1:13" x14ac:dyDescent="0.25">
      <c r="A841" s="28" t="s">
        <v>2538</v>
      </c>
      <c r="B841" s="28" t="s">
        <v>5159</v>
      </c>
      <c r="C841" s="28" t="str">
        <f t="shared" si="13"/>
        <v>s2md_BV382_1-4</v>
      </c>
      <c r="D841" s="28" t="s">
        <v>1162</v>
      </c>
      <c r="E841" s="28" t="s">
        <v>1170</v>
      </c>
      <c r="F841" s="28"/>
      <c r="G841" s="28"/>
      <c r="H841" s="28"/>
      <c r="I841" s="28"/>
      <c r="J841" s="28" t="s">
        <v>5160</v>
      </c>
      <c r="K841" s="28" t="s">
        <v>1581</v>
      </c>
      <c r="L841" s="72" t="str">
        <f>IF(VLOOKUP(A841,'Business Validation for 2.0.1'!$A$2:$V$1000,COLUMN('Business Validation for 2.0.1'!V:V)-COLUMN('Business Validation for 2.0.1'!A:A)+1,FALSE)="","",VLOOKUP(A841,'Business Validation for 2.0.1'!$A$2:$V$1000,COLUMN('Business Validation for 2.0.1'!V:V)-COLUMN('Business Validation for 2.0.1'!A:A)+1,FALSE))</f>
        <v/>
      </c>
      <c r="M841" s="28" t="s">
        <v>5154</v>
      </c>
    </row>
    <row r="842" spans="1:13" x14ac:dyDescent="0.25">
      <c r="A842" s="28" t="s">
        <v>2539</v>
      </c>
      <c r="B842" s="28" t="s">
        <v>5161</v>
      </c>
      <c r="C842" s="28" t="str">
        <f t="shared" si="13"/>
        <v>s2md_BV382_2-1</v>
      </c>
      <c r="D842" s="28" t="s">
        <v>1155</v>
      </c>
      <c r="E842" s="28" t="s">
        <v>1168</v>
      </c>
      <c r="F842" s="28"/>
      <c r="G842" s="28"/>
      <c r="H842" s="28"/>
      <c r="I842" s="28"/>
      <c r="J842" s="28" t="s">
        <v>5162</v>
      </c>
      <c r="K842" s="28" t="s">
        <v>1581</v>
      </c>
      <c r="L842" s="72">
        <f>IF(VLOOKUP(A842,'Business Validation for 2.0.1'!$A$2:$V$1000,COLUMN('Business Validation for 2.0.1'!V:V)-COLUMN('Business Validation for 2.0.1'!A:A)+1,FALSE)="","",VLOOKUP(A842,'Business Validation for 2.0.1'!$A$2:$V$1000,COLUMN('Business Validation for 2.0.1'!V:V)-COLUMN('Business Validation for 2.0.1'!A:A)+1,FALSE))</f>
        <v>42415</v>
      </c>
      <c r="M842" s="28" t="s">
        <v>7935</v>
      </c>
    </row>
    <row r="843" spans="1:13" x14ac:dyDescent="0.25">
      <c r="A843" s="28" t="s">
        <v>2539</v>
      </c>
      <c r="B843" s="28" t="s">
        <v>5163</v>
      </c>
      <c r="C843" s="28" t="str">
        <f t="shared" si="13"/>
        <v>s2md_BV382_2-2</v>
      </c>
      <c r="D843" s="28" t="s">
        <v>1159</v>
      </c>
      <c r="E843" s="28" t="s">
        <v>1170</v>
      </c>
      <c r="F843" s="28"/>
      <c r="G843" s="28"/>
      <c r="H843" s="28"/>
      <c r="I843" s="28"/>
      <c r="J843" s="28" t="s">
        <v>5164</v>
      </c>
      <c r="K843" s="28" t="s">
        <v>1581</v>
      </c>
      <c r="L843" s="72">
        <f>IF(VLOOKUP(A843,'Business Validation for 2.0.1'!$A$2:$V$1000,COLUMN('Business Validation for 2.0.1'!V:V)-COLUMN('Business Validation for 2.0.1'!A:A)+1,FALSE)="","",VLOOKUP(A843,'Business Validation for 2.0.1'!$A$2:$V$1000,COLUMN('Business Validation for 2.0.1'!V:V)-COLUMN('Business Validation for 2.0.1'!A:A)+1,FALSE))</f>
        <v>42415</v>
      </c>
      <c r="M843" s="28" t="s">
        <v>7935</v>
      </c>
    </row>
    <row r="844" spans="1:13" x14ac:dyDescent="0.25">
      <c r="A844" s="28" t="s">
        <v>2539</v>
      </c>
      <c r="B844" s="28" t="s">
        <v>5165</v>
      </c>
      <c r="C844" s="28" t="str">
        <f t="shared" si="13"/>
        <v>s2md_BV382_2-3</v>
      </c>
      <c r="D844" s="28" t="s">
        <v>1161</v>
      </c>
      <c r="E844" s="28" t="s">
        <v>1168</v>
      </c>
      <c r="F844" s="28"/>
      <c r="G844" s="28"/>
      <c r="H844" s="28"/>
      <c r="I844" s="28"/>
      <c r="J844" s="28" t="s">
        <v>5166</v>
      </c>
      <c r="K844" s="28" t="s">
        <v>1581</v>
      </c>
      <c r="L844" s="72">
        <f>IF(VLOOKUP(A844,'Business Validation for 2.0.1'!$A$2:$V$1000,COLUMN('Business Validation for 2.0.1'!V:V)-COLUMN('Business Validation for 2.0.1'!A:A)+1,FALSE)="","",VLOOKUP(A844,'Business Validation for 2.0.1'!$A$2:$V$1000,COLUMN('Business Validation for 2.0.1'!V:V)-COLUMN('Business Validation for 2.0.1'!A:A)+1,FALSE))</f>
        <v>42415</v>
      </c>
      <c r="M844" s="28" t="s">
        <v>7935</v>
      </c>
    </row>
    <row r="845" spans="1:13" x14ac:dyDescent="0.25">
      <c r="A845" s="28" t="s">
        <v>2539</v>
      </c>
      <c r="B845" s="28" t="s">
        <v>5167</v>
      </c>
      <c r="C845" s="28" t="str">
        <f t="shared" si="13"/>
        <v>s2md_BV382_2-4</v>
      </c>
      <c r="D845" s="28" t="s">
        <v>1162</v>
      </c>
      <c r="E845" s="28" t="s">
        <v>1170</v>
      </c>
      <c r="F845" s="28"/>
      <c r="G845" s="28"/>
      <c r="H845" s="28"/>
      <c r="I845" s="28"/>
      <c r="J845" s="28" t="s">
        <v>5168</v>
      </c>
      <c r="K845" s="28" t="s">
        <v>1581</v>
      </c>
      <c r="L845" s="72">
        <f>IF(VLOOKUP(A845,'Business Validation for 2.0.1'!$A$2:$V$1000,COLUMN('Business Validation for 2.0.1'!V:V)-COLUMN('Business Validation for 2.0.1'!A:A)+1,FALSE)="","",VLOOKUP(A845,'Business Validation for 2.0.1'!$A$2:$V$1000,COLUMN('Business Validation for 2.0.1'!V:V)-COLUMN('Business Validation for 2.0.1'!A:A)+1,FALSE))</f>
        <v>42415</v>
      </c>
      <c r="M845" s="28" t="s">
        <v>7935</v>
      </c>
    </row>
    <row r="846" spans="1:13" x14ac:dyDescent="0.25">
      <c r="A846" s="28" t="s">
        <v>2540</v>
      </c>
      <c r="B846" s="28" t="s">
        <v>5169</v>
      </c>
      <c r="C846" s="28" t="str">
        <f t="shared" si="13"/>
        <v>s2md_BV383_1-1</v>
      </c>
      <c r="D846" s="28" t="s">
        <v>1155</v>
      </c>
      <c r="E846" s="28" t="s">
        <v>1168</v>
      </c>
      <c r="F846" s="28"/>
      <c r="G846" s="28"/>
      <c r="H846" s="28"/>
      <c r="I846" s="28"/>
      <c r="J846" s="28" t="s">
        <v>5170</v>
      </c>
      <c r="K846" s="28" t="s">
        <v>1581</v>
      </c>
      <c r="L846" s="72" t="str">
        <f>IF(VLOOKUP(A846,'Business Validation for 2.0.1'!$A$2:$V$1000,COLUMN('Business Validation for 2.0.1'!V:V)-COLUMN('Business Validation for 2.0.1'!A:A)+1,FALSE)="","",VLOOKUP(A846,'Business Validation for 2.0.1'!$A$2:$V$1000,COLUMN('Business Validation for 2.0.1'!V:V)-COLUMN('Business Validation for 2.0.1'!A:A)+1,FALSE))</f>
        <v/>
      </c>
      <c r="M846" s="28" t="s">
        <v>5171</v>
      </c>
    </row>
    <row r="847" spans="1:13" x14ac:dyDescent="0.25">
      <c r="A847" s="28" t="s">
        <v>2540</v>
      </c>
      <c r="B847" s="28" t="s">
        <v>5172</v>
      </c>
      <c r="C847" s="28" t="str">
        <f t="shared" si="13"/>
        <v>s2md_BV383_1-2</v>
      </c>
      <c r="D847" s="28" t="s">
        <v>1161</v>
      </c>
      <c r="E847" s="28" t="s">
        <v>1168</v>
      </c>
      <c r="F847" s="28"/>
      <c r="G847" s="28"/>
      <c r="H847" s="28"/>
      <c r="I847" s="28"/>
      <c r="J847" s="28" t="s">
        <v>5173</v>
      </c>
      <c r="K847" s="28" t="s">
        <v>1581</v>
      </c>
      <c r="L847" s="72" t="str">
        <f>IF(VLOOKUP(A847,'Business Validation for 2.0.1'!$A$2:$V$1000,COLUMN('Business Validation for 2.0.1'!V:V)-COLUMN('Business Validation for 2.0.1'!A:A)+1,FALSE)="","",VLOOKUP(A847,'Business Validation for 2.0.1'!$A$2:$V$1000,COLUMN('Business Validation for 2.0.1'!V:V)-COLUMN('Business Validation for 2.0.1'!A:A)+1,FALSE))</f>
        <v/>
      </c>
      <c r="M847" s="28" t="s">
        <v>5171</v>
      </c>
    </row>
    <row r="848" spans="1:13" x14ac:dyDescent="0.25">
      <c r="A848" s="28" t="s">
        <v>2541</v>
      </c>
      <c r="B848" s="28" t="s">
        <v>5174</v>
      </c>
      <c r="C848" s="28" t="str">
        <f t="shared" si="13"/>
        <v>s2md_BV383_2-1</v>
      </c>
      <c r="D848" s="28" t="s">
        <v>1155</v>
      </c>
      <c r="E848" s="28" t="s">
        <v>1168</v>
      </c>
      <c r="F848" s="28"/>
      <c r="G848" s="28"/>
      <c r="H848" s="28"/>
      <c r="I848" s="28"/>
      <c r="J848" s="28" t="s">
        <v>5175</v>
      </c>
      <c r="K848" s="28" t="s">
        <v>1581</v>
      </c>
      <c r="L848" s="72">
        <f>IF(VLOOKUP(A848,'Business Validation for 2.0.1'!$A$2:$V$1000,COLUMN('Business Validation for 2.0.1'!V:V)-COLUMN('Business Validation for 2.0.1'!A:A)+1,FALSE)="","",VLOOKUP(A848,'Business Validation for 2.0.1'!$A$2:$V$1000,COLUMN('Business Validation for 2.0.1'!V:V)-COLUMN('Business Validation for 2.0.1'!A:A)+1,FALSE))</f>
        <v>42415</v>
      </c>
      <c r="M848" s="28" t="s">
        <v>7936</v>
      </c>
    </row>
    <row r="849" spans="1:13" x14ac:dyDescent="0.25">
      <c r="A849" s="28" t="s">
        <v>2541</v>
      </c>
      <c r="B849" s="28" t="s">
        <v>5176</v>
      </c>
      <c r="C849" s="28" t="str">
        <f t="shared" si="13"/>
        <v>s2md_BV383_2-2</v>
      </c>
      <c r="D849" s="28" t="s">
        <v>1161</v>
      </c>
      <c r="E849" s="28" t="s">
        <v>1168</v>
      </c>
      <c r="F849" s="28"/>
      <c r="G849" s="28"/>
      <c r="H849" s="28"/>
      <c r="I849" s="28"/>
      <c r="J849" s="28" t="s">
        <v>5177</v>
      </c>
      <c r="K849" s="28" t="s">
        <v>1581</v>
      </c>
      <c r="L849" s="72">
        <f>IF(VLOOKUP(A849,'Business Validation for 2.0.1'!$A$2:$V$1000,COLUMN('Business Validation for 2.0.1'!V:V)-COLUMN('Business Validation for 2.0.1'!A:A)+1,FALSE)="","",VLOOKUP(A849,'Business Validation for 2.0.1'!$A$2:$V$1000,COLUMN('Business Validation for 2.0.1'!V:V)-COLUMN('Business Validation for 2.0.1'!A:A)+1,FALSE))</f>
        <v>42415</v>
      </c>
      <c r="M849" s="28" t="s">
        <v>7936</v>
      </c>
    </row>
    <row r="850" spans="1:13" x14ac:dyDescent="0.25">
      <c r="A850" s="28" t="s">
        <v>2542</v>
      </c>
      <c r="B850" s="28" t="s">
        <v>5178</v>
      </c>
      <c r="C850" s="28" t="str">
        <f t="shared" si="13"/>
        <v>s2md_BV384_1-1</v>
      </c>
      <c r="D850" s="28" t="s">
        <v>1155</v>
      </c>
      <c r="E850" s="28" t="s">
        <v>1168</v>
      </c>
      <c r="F850" s="28"/>
      <c r="G850" s="28"/>
      <c r="H850" s="28"/>
      <c r="I850" s="28"/>
      <c r="J850" s="28" t="s">
        <v>5179</v>
      </c>
      <c r="K850" s="28" t="s">
        <v>1581</v>
      </c>
      <c r="L850" s="72" t="str">
        <f>IF(VLOOKUP(A850,'Business Validation for 2.0.1'!$A$2:$V$1000,COLUMN('Business Validation for 2.0.1'!V:V)-COLUMN('Business Validation for 2.0.1'!A:A)+1,FALSE)="","",VLOOKUP(A850,'Business Validation for 2.0.1'!$A$2:$V$1000,COLUMN('Business Validation for 2.0.1'!V:V)-COLUMN('Business Validation for 2.0.1'!A:A)+1,FALSE))</f>
        <v/>
      </c>
      <c r="M850" s="28" t="s">
        <v>5180</v>
      </c>
    </row>
    <row r="851" spans="1:13" x14ac:dyDescent="0.25">
      <c r="A851" s="28" t="s">
        <v>2542</v>
      </c>
      <c r="B851" s="28" t="s">
        <v>5181</v>
      </c>
      <c r="C851" s="28" t="str">
        <f t="shared" si="13"/>
        <v>s2md_BV384_1-2</v>
      </c>
      <c r="D851" s="28" t="s">
        <v>1159</v>
      </c>
      <c r="E851" s="28" t="s">
        <v>1170</v>
      </c>
      <c r="F851" s="28"/>
      <c r="G851" s="28"/>
      <c r="H851" s="28"/>
      <c r="I851" s="28"/>
      <c r="J851" s="28" t="s">
        <v>5182</v>
      </c>
      <c r="K851" s="28" t="s">
        <v>1581</v>
      </c>
      <c r="L851" s="72" t="str">
        <f>IF(VLOOKUP(A851,'Business Validation for 2.0.1'!$A$2:$V$1000,COLUMN('Business Validation for 2.0.1'!V:V)-COLUMN('Business Validation for 2.0.1'!A:A)+1,FALSE)="","",VLOOKUP(A851,'Business Validation for 2.0.1'!$A$2:$V$1000,COLUMN('Business Validation for 2.0.1'!V:V)-COLUMN('Business Validation for 2.0.1'!A:A)+1,FALSE))</f>
        <v/>
      </c>
      <c r="M851" s="28" t="s">
        <v>5180</v>
      </c>
    </row>
    <row r="852" spans="1:13" x14ac:dyDescent="0.25">
      <c r="A852" s="28" t="s">
        <v>2542</v>
      </c>
      <c r="B852" s="28" t="s">
        <v>5183</v>
      </c>
      <c r="C852" s="28" t="str">
        <f t="shared" si="13"/>
        <v>s2md_BV384_1-3</v>
      </c>
      <c r="D852" s="28" t="s">
        <v>1161</v>
      </c>
      <c r="E852" s="28" t="s">
        <v>1168</v>
      </c>
      <c r="F852" s="28"/>
      <c r="G852" s="28"/>
      <c r="H852" s="28"/>
      <c r="I852" s="28"/>
      <c r="J852" s="28" t="s">
        <v>5184</v>
      </c>
      <c r="K852" s="28" t="s">
        <v>1581</v>
      </c>
      <c r="L852" s="72" t="str">
        <f>IF(VLOOKUP(A852,'Business Validation for 2.0.1'!$A$2:$V$1000,COLUMN('Business Validation for 2.0.1'!V:V)-COLUMN('Business Validation for 2.0.1'!A:A)+1,FALSE)="","",VLOOKUP(A852,'Business Validation for 2.0.1'!$A$2:$V$1000,COLUMN('Business Validation for 2.0.1'!V:V)-COLUMN('Business Validation for 2.0.1'!A:A)+1,FALSE))</f>
        <v/>
      </c>
      <c r="M852" s="28" t="s">
        <v>5180</v>
      </c>
    </row>
    <row r="853" spans="1:13" x14ac:dyDescent="0.25">
      <c r="A853" s="28" t="s">
        <v>2542</v>
      </c>
      <c r="B853" s="28" t="s">
        <v>5185</v>
      </c>
      <c r="C853" s="28" t="str">
        <f t="shared" si="13"/>
        <v>s2md_BV384_1-4</v>
      </c>
      <c r="D853" s="28" t="s">
        <v>1162</v>
      </c>
      <c r="E853" s="28" t="s">
        <v>1170</v>
      </c>
      <c r="F853" s="28"/>
      <c r="G853" s="28"/>
      <c r="H853" s="28"/>
      <c r="I853" s="28"/>
      <c r="J853" s="28" t="s">
        <v>5186</v>
      </c>
      <c r="K853" s="28" t="s">
        <v>1581</v>
      </c>
      <c r="L853" s="72" t="str">
        <f>IF(VLOOKUP(A853,'Business Validation for 2.0.1'!$A$2:$V$1000,COLUMN('Business Validation for 2.0.1'!V:V)-COLUMN('Business Validation for 2.0.1'!A:A)+1,FALSE)="","",VLOOKUP(A853,'Business Validation for 2.0.1'!$A$2:$V$1000,COLUMN('Business Validation for 2.0.1'!V:V)-COLUMN('Business Validation for 2.0.1'!A:A)+1,FALSE))</f>
        <v/>
      </c>
      <c r="M853" s="28" t="s">
        <v>5180</v>
      </c>
    </row>
    <row r="854" spans="1:13" x14ac:dyDescent="0.25">
      <c r="A854" s="28" t="s">
        <v>2543</v>
      </c>
      <c r="B854" s="28" t="s">
        <v>5187</v>
      </c>
      <c r="C854" s="28" t="str">
        <f t="shared" si="13"/>
        <v>s2md_BV384_2-1</v>
      </c>
      <c r="D854" s="28" t="s">
        <v>1155</v>
      </c>
      <c r="E854" s="28" t="s">
        <v>1168</v>
      </c>
      <c r="F854" s="28"/>
      <c r="G854" s="28"/>
      <c r="H854" s="28"/>
      <c r="I854" s="28"/>
      <c r="J854" s="28" t="s">
        <v>5188</v>
      </c>
      <c r="K854" s="28" t="s">
        <v>1581</v>
      </c>
      <c r="L854" s="72">
        <f>IF(VLOOKUP(A854,'Business Validation for 2.0.1'!$A$2:$V$1000,COLUMN('Business Validation for 2.0.1'!V:V)-COLUMN('Business Validation for 2.0.1'!A:A)+1,FALSE)="","",VLOOKUP(A854,'Business Validation for 2.0.1'!$A$2:$V$1000,COLUMN('Business Validation for 2.0.1'!V:V)-COLUMN('Business Validation for 2.0.1'!A:A)+1,FALSE))</f>
        <v>42415</v>
      </c>
      <c r="M854" s="28" t="s">
        <v>7937</v>
      </c>
    </row>
    <row r="855" spans="1:13" x14ac:dyDescent="0.25">
      <c r="A855" s="28" t="s">
        <v>2543</v>
      </c>
      <c r="B855" s="28" t="s">
        <v>5189</v>
      </c>
      <c r="C855" s="28" t="str">
        <f t="shared" si="13"/>
        <v>s2md_BV384_2-2</v>
      </c>
      <c r="D855" s="28" t="s">
        <v>1159</v>
      </c>
      <c r="E855" s="28" t="s">
        <v>1170</v>
      </c>
      <c r="F855" s="28"/>
      <c r="G855" s="28"/>
      <c r="H855" s="28"/>
      <c r="I855" s="28"/>
      <c r="J855" s="28" t="s">
        <v>5190</v>
      </c>
      <c r="K855" s="28" t="s">
        <v>1581</v>
      </c>
      <c r="L855" s="72">
        <f>IF(VLOOKUP(A855,'Business Validation for 2.0.1'!$A$2:$V$1000,COLUMN('Business Validation for 2.0.1'!V:V)-COLUMN('Business Validation for 2.0.1'!A:A)+1,FALSE)="","",VLOOKUP(A855,'Business Validation for 2.0.1'!$A$2:$V$1000,COLUMN('Business Validation for 2.0.1'!V:V)-COLUMN('Business Validation for 2.0.1'!A:A)+1,FALSE))</f>
        <v>42415</v>
      </c>
      <c r="M855" s="28" t="s">
        <v>7937</v>
      </c>
    </row>
    <row r="856" spans="1:13" x14ac:dyDescent="0.25">
      <c r="A856" s="28" t="s">
        <v>2543</v>
      </c>
      <c r="B856" s="28" t="s">
        <v>5191</v>
      </c>
      <c r="C856" s="28" t="str">
        <f t="shared" si="13"/>
        <v>s2md_BV384_2-3</v>
      </c>
      <c r="D856" s="28" t="s">
        <v>1161</v>
      </c>
      <c r="E856" s="28" t="s">
        <v>1168</v>
      </c>
      <c r="F856" s="28"/>
      <c r="G856" s="28"/>
      <c r="H856" s="28"/>
      <c r="I856" s="28"/>
      <c r="J856" s="28" t="s">
        <v>5192</v>
      </c>
      <c r="K856" s="28" t="s">
        <v>1581</v>
      </c>
      <c r="L856" s="72">
        <f>IF(VLOOKUP(A856,'Business Validation for 2.0.1'!$A$2:$V$1000,COLUMN('Business Validation for 2.0.1'!V:V)-COLUMN('Business Validation for 2.0.1'!A:A)+1,FALSE)="","",VLOOKUP(A856,'Business Validation for 2.0.1'!$A$2:$V$1000,COLUMN('Business Validation for 2.0.1'!V:V)-COLUMN('Business Validation for 2.0.1'!A:A)+1,FALSE))</f>
        <v>42415</v>
      </c>
      <c r="M856" s="28" t="s">
        <v>7937</v>
      </c>
    </row>
    <row r="857" spans="1:13" x14ac:dyDescent="0.25">
      <c r="A857" s="28" t="s">
        <v>2543</v>
      </c>
      <c r="B857" s="28" t="s">
        <v>5193</v>
      </c>
      <c r="C857" s="28" t="str">
        <f t="shared" si="13"/>
        <v>s2md_BV384_2-4</v>
      </c>
      <c r="D857" s="28" t="s">
        <v>1162</v>
      </c>
      <c r="E857" s="28" t="s">
        <v>1170</v>
      </c>
      <c r="F857" s="28"/>
      <c r="G857" s="28"/>
      <c r="H857" s="28"/>
      <c r="I857" s="28"/>
      <c r="J857" s="28" t="s">
        <v>5194</v>
      </c>
      <c r="K857" s="28" t="s">
        <v>1581</v>
      </c>
      <c r="L857" s="72">
        <f>IF(VLOOKUP(A857,'Business Validation for 2.0.1'!$A$2:$V$1000,COLUMN('Business Validation for 2.0.1'!V:V)-COLUMN('Business Validation for 2.0.1'!A:A)+1,FALSE)="","",VLOOKUP(A857,'Business Validation for 2.0.1'!$A$2:$V$1000,COLUMN('Business Validation for 2.0.1'!V:V)-COLUMN('Business Validation for 2.0.1'!A:A)+1,FALSE))</f>
        <v>42415</v>
      </c>
      <c r="M857" s="28" t="s">
        <v>7937</v>
      </c>
    </row>
    <row r="858" spans="1:13" x14ac:dyDescent="0.25">
      <c r="A858" s="28" t="s">
        <v>2544</v>
      </c>
      <c r="B858" s="28" t="s">
        <v>5195</v>
      </c>
      <c r="C858" s="28" t="str">
        <f t="shared" si="13"/>
        <v>s2md_BV385-1</v>
      </c>
      <c r="D858" s="28" t="s">
        <v>1155</v>
      </c>
      <c r="E858" s="28" t="s">
        <v>1168</v>
      </c>
      <c r="F858" s="28"/>
      <c r="G858" s="28"/>
      <c r="H858" s="28"/>
      <c r="I858" s="28"/>
      <c r="J858" s="28" t="s">
        <v>5196</v>
      </c>
      <c r="K858" s="28" t="s">
        <v>5197</v>
      </c>
      <c r="L858" s="72">
        <f>IF(VLOOKUP(A858,'Business Validation for 2.0.1'!$A$2:$V$1000,COLUMN('Business Validation for 2.0.1'!V:V)-COLUMN('Business Validation for 2.0.1'!A:A)+1,FALSE)="","",VLOOKUP(A858,'Business Validation for 2.0.1'!$A$2:$V$1000,COLUMN('Business Validation for 2.0.1'!V:V)-COLUMN('Business Validation for 2.0.1'!A:A)+1,FALSE))</f>
        <v>42846</v>
      </c>
      <c r="M858" s="28" t="s">
        <v>5198</v>
      </c>
    </row>
    <row r="859" spans="1:13" x14ac:dyDescent="0.25">
      <c r="A859" s="28" t="s">
        <v>2544</v>
      </c>
      <c r="B859" s="28" t="s">
        <v>5199</v>
      </c>
      <c r="C859" s="28" t="str">
        <f t="shared" si="13"/>
        <v>s2md_BV385-2</v>
      </c>
      <c r="D859" s="28" t="s">
        <v>1161</v>
      </c>
      <c r="E859" s="28" t="s">
        <v>1168</v>
      </c>
      <c r="F859" s="28"/>
      <c r="G859" s="28"/>
      <c r="H859" s="28"/>
      <c r="I859" s="28"/>
      <c r="J859" s="28" t="s">
        <v>5200</v>
      </c>
      <c r="K859" s="28" t="s">
        <v>5197</v>
      </c>
      <c r="L859" s="72">
        <f>IF(VLOOKUP(A859,'Business Validation for 2.0.1'!$A$2:$V$1000,COLUMN('Business Validation for 2.0.1'!V:V)-COLUMN('Business Validation for 2.0.1'!A:A)+1,FALSE)="","",VLOOKUP(A859,'Business Validation for 2.0.1'!$A$2:$V$1000,COLUMN('Business Validation for 2.0.1'!V:V)-COLUMN('Business Validation for 2.0.1'!A:A)+1,FALSE))</f>
        <v>42846</v>
      </c>
      <c r="M859" s="28" t="s">
        <v>5198</v>
      </c>
    </row>
    <row r="860" spans="1:13" x14ac:dyDescent="0.25">
      <c r="A860" s="28" t="s">
        <v>2048</v>
      </c>
      <c r="B860" s="28" t="s">
        <v>5201</v>
      </c>
      <c r="C860" s="28" t="str">
        <f t="shared" si="13"/>
        <v>s2md_BV386_1-1</v>
      </c>
      <c r="D860" s="28" t="s">
        <v>1155</v>
      </c>
      <c r="E860" s="28" t="s">
        <v>1168</v>
      </c>
      <c r="F860" s="28"/>
      <c r="G860" s="28"/>
      <c r="H860" s="28"/>
      <c r="I860" s="28"/>
      <c r="J860" s="28" t="s">
        <v>5202</v>
      </c>
      <c r="K860" s="28" t="s">
        <v>5203</v>
      </c>
      <c r="L860" s="72" t="str">
        <f>IF(VLOOKUP(A860,'Business Validation for 2.0.1'!$A$2:$V$1000,COLUMN('Business Validation for 2.0.1'!V:V)-COLUMN('Business Validation for 2.0.1'!A:A)+1,FALSE)="","",VLOOKUP(A860,'Business Validation for 2.0.1'!$A$2:$V$1000,COLUMN('Business Validation for 2.0.1'!V:V)-COLUMN('Business Validation for 2.0.1'!A:A)+1,FALSE))</f>
        <v/>
      </c>
      <c r="M860" s="28" t="s">
        <v>5204</v>
      </c>
    </row>
    <row r="861" spans="1:13" x14ac:dyDescent="0.25">
      <c r="A861" s="28" t="s">
        <v>2048</v>
      </c>
      <c r="B861" s="28" t="s">
        <v>5205</v>
      </c>
      <c r="C861" s="28" t="str">
        <f t="shared" si="13"/>
        <v>s2md_BV386_1-2</v>
      </c>
      <c r="D861" s="28" t="s">
        <v>1161</v>
      </c>
      <c r="E861" s="28" t="s">
        <v>1168</v>
      </c>
      <c r="F861" s="28"/>
      <c r="G861" s="28"/>
      <c r="H861" s="28"/>
      <c r="I861" s="28"/>
      <c r="J861" s="28" t="s">
        <v>5206</v>
      </c>
      <c r="K861" s="28" t="s">
        <v>5203</v>
      </c>
      <c r="L861" s="72" t="str">
        <f>IF(VLOOKUP(A861,'Business Validation for 2.0.1'!$A$2:$V$1000,COLUMN('Business Validation for 2.0.1'!V:V)-COLUMN('Business Validation for 2.0.1'!A:A)+1,FALSE)="","",VLOOKUP(A861,'Business Validation for 2.0.1'!$A$2:$V$1000,COLUMN('Business Validation for 2.0.1'!V:V)-COLUMN('Business Validation for 2.0.1'!A:A)+1,FALSE))</f>
        <v/>
      </c>
      <c r="M861" s="28" t="s">
        <v>5204</v>
      </c>
    </row>
    <row r="862" spans="1:13" x14ac:dyDescent="0.25">
      <c r="A862" s="28" t="s">
        <v>2050</v>
      </c>
      <c r="B862" s="28" t="s">
        <v>5207</v>
      </c>
      <c r="C862" s="28" t="str">
        <f t="shared" si="13"/>
        <v>s2md_BV386_2-1</v>
      </c>
      <c r="D862" s="28" t="s">
        <v>1155</v>
      </c>
      <c r="E862" s="28" t="s">
        <v>1168</v>
      </c>
      <c r="F862" s="28"/>
      <c r="G862" s="28"/>
      <c r="H862" s="28"/>
      <c r="I862" s="28"/>
      <c r="J862" s="28" t="s">
        <v>5208</v>
      </c>
      <c r="K862" s="28" t="s">
        <v>5203</v>
      </c>
      <c r="L862" s="72">
        <f>IF(VLOOKUP(A862,'Business Validation for 2.0.1'!$A$2:$V$1000,COLUMN('Business Validation for 2.0.1'!V:V)-COLUMN('Business Validation for 2.0.1'!A:A)+1,FALSE)="","",VLOOKUP(A862,'Business Validation for 2.0.1'!$A$2:$V$1000,COLUMN('Business Validation for 2.0.1'!V:V)-COLUMN('Business Validation for 2.0.1'!A:A)+1,FALSE))</f>
        <v>42415</v>
      </c>
      <c r="M862" s="28" t="s">
        <v>7938</v>
      </c>
    </row>
    <row r="863" spans="1:13" x14ac:dyDescent="0.25">
      <c r="A863" s="28" t="s">
        <v>2050</v>
      </c>
      <c r="B863" s="28" t="s">
        <v>5209</v>
      </c>
      <c r="C863" s="28" t="str">
        <f t="shared" si="13"/>
        <v>s2md_BV386_2-2</v>
      </c>
      <c r="D863" s="28" t="s">
        <v>1161</v>
      </c>
      <c r="E863" s="28" t="s">
        <v>1168</v>
      </c>
      <c r="F863" s="28"/>
      <c r="G863" s="28"/>
      <c r="H863" s="28"/>
      <c r="I863" s="28"/>
      <c r="J863" s="28" t="s">
        <v>5210</v>
      </c>
      <c r="K863" s="28" t="s">
        <v>5203</v>
      </c>
      <c r="L863" s="72">
        <f>IF(VLOOKUP(A863,'Business Validation for 2.0.1'!$A$2:$V$1000,COLUMN('Business Validation for 2.0.1'!V:V)-COLUMN('Business Validation for 2.0.1'!A:A)+1,FALSE)="","",VLOOKUP(A863,'Business Validation for 2.0.1'!$A$2:$V$1000,COLUMN('Business Validation for 2.0.1'!V:V)-COLUMN('Business Validation for 2.0.1'!A:A)+1,FALSE))</f>
        <v>42415</v>
      </c>
      <c r="M863" s="28" t="s">
        <v>7938</v>
      </c>
    </row>
    <row r="864" spans="1:13" x14ac:dyDescent="0.25">
      <c r="A864" s="28" t="s">
        <v>2049</v>
      </c>
      <c r="B864" s="28" t="s">
        <v>5211</v>
      </c>
      <c r="C864" s="28" t="str">
        <f t="shared" si="13"/>
        <v>s2md_BV387_1-1</v>
      </c>
      <c r="D864" s="28" t="s">
        <v>1155</v>
      </c>
      <c r="E864" s="28" t="s">
        <v>1168</v>
      </c>
      <c r="F864" s="28"/>
      <c r="G864" s="28"/>
      <c r="H864" s="28"/>
      <c r="I864" s="28"/>
      <c r="J864" s="28" t="s">
        <v>5212</v>
      </c>
      <c r="K864" s="28" t="s">
        <v>5213</v>
      </c>
      <c r="L864" s="72">
        <f>IF(VLOOKUP(A864,'Business Validation for 2.0.1'!$A$2:$V$1000,COLUMN('Business Validation for 2.0.1'!V:V)-COLUMN('Business Validation for 2.0.1'!A:A)+1,FALSE)="","",VLOOKUP(A864,'Business Validation for 2.0.1'!$A$2:$V$1000,COLUMN('Business Validation for 2.0.1'!V:V)-COLUMN('Business Validation for 2.0.1'!A:A)+1,FALSE))</f>
        <v>42846</v>
      </c>
      <c r="M864" s="28" t="s">
        <v>5214</v>
      </c>
    </row>
    <row r="865" spans="1:13" x14ac:dyDescent="0.25">
      <c r="A865" s="28" t="s">
        <v>2049</v>
      </c>
      <c r="B865" s="28" t="s">
        <v>5215</v>
      </c>
      <c r="C865" s="28" t="str">
        <f t="shared" si="13"/>
        <v>s2md_BV387_1-2</v>
      </c>
      <c r="D865" s="28" t="s">
        <v>1161</v>
      </c>
      <c r="E865" s="28" t="s">
        <v>1168</v>
      </c>
      <c r="F865" s="28"/>
      <c r="G865" s="28"/>
      <c r="H865" s="28"/>
      <c r="I865" s="28"/>
      <c r="J865" s="28" t="s">
        <v>5216</v>
      </c>
      <c r="K865" s="28" t="s">
        <v>5213</v>
      </c>
      <c r="L865" s="72">
        <f>IF(VLOOKUP(A865,'Business Validation for 2.0.1'!$A$2:$V$1000,COLUMN('Business Validation for 2.0.1'!V:V)-COLUMN('Business Validation for 2.0.1'!A:A)+1,FALSE)="","",VLOOKUP(A865,'Business Validation for 2.0.1'!$A$2:$V$1000,COLUMN('Business Validation for 2.0.1'!V:V)-COLUMN('Business Validation for 2.0.1'!A:A)+1,FALSE))</f>
        <v>42846</v>
      </c>
      <c r="M865" s="28" t="s">
        <v>5214</v>
      </c>
    </row>
    <row r="866" spans="1:13" x14ac:dyDescent="0.25">
      <c r="A866" s="28" t="s">
        <v>2051</v>
      </c>
      <c r="B866" s="28" t="s">
        <v>5217</v>
      </c>
      <c r="C866" s="28" t="str">
        <f t="shared" si="13"/>
        <v>s2md_BV387_2-1</v>
      </c>
      <c r="D866" s="28" t="s">
        <v>1155</v>
      </c>
      <c r="E866" s="28" t="s">
        <v>1168</v>
      </c>
      <c r="F866" s="28"/>
      <c r="G866" s="28"/>
      <c r="H866" s="28"/>
      <c r="I866" s="28"/>
      <c r="J866" s="28" t="s">
        <v>5218</v>
      </c>
      <c r="K866" s="28" t="s">
        <v>5213</v>
      </c>
      <c r="L866" s="72">
        <f>IF(VLOOKUP(A866,'Business Validation for 2.0.1'!$A$2:$V$1000,COLUMN('Business Validation for 2.0.1'!V:V)-COLUMN('Business Validation for 2.0.1'!A:A)+1,FALSE)="","",VLOOKUP(A866,'Business Validation for 2.0.1'!$A$2:$V$1000,COLUMN('Business Validation for 2.0.1'!V:V)-COLUMN('Business Validation for 2.0.1'!A:A)+1,FALSE))</f>
        <v>42415</v>
      </c>
      <c r="M866" s="28" t="s">
        <v>7939</v>
      </c>
    </row>
    <row r="867" spans="1:13" x14ac:dyDescent="0.25">
      <c r="A867" s="28" t="s">
        <v>2051</v>
      </c>
      <c r="B867" s="28" t="s">
        <v>5219</v>
      </c>
      <c r="C867" s="28" t="str">
        <f t="shared" si="13"/>
        <v>s2md_BV387_2-2</v>
      </c>
      <c r="D867" s="28" t="s">
        <v>1161</v>
      </c>
      <c r="E867" s="28" t="s">
        <v>1168</v>
      </c>
      <c r="F867" s="28"/>
      <c r="G867" s="28"/>
      <c r="H867" s="28"/>
      <c r="I867" s="28"/>
      <c r="J867" s="28" t="s">
        <v>5220</v>
      </c>
      <c r="K867" s="28" t="s">
        <v>5213</v>
      </c>
      <c r="L867" s="72">
        <f>IF(VLOOKUP(A867,'Business Validation for 2.0.1'!$A$2:$V$1000,COLUMN('Business Validation for 2.0.1'!V:V)-COLUMN('Business Validation for 2.0.1'!A:A)+1,FALSE)="","",VLOOKUP(A867,'Business Validation for 2.0.1'!$A$2:$V$1000,COLUMN('Business Validation for 2.0.1'!V:V)-COLUMN('Business Validation for 2.0.1'!A:A)+1,FALSE))</f>
        <v>42415</v>
      </c>
      <c r="M867" s="28" t="s">
        <v>7939</v>
      </c>
    </row>
    <row r="868" spans="1:13" x14ac:dyDescent="0.25">
      <c r="A868" s="28" t="s">
        <v>2545</v>
      </c>
      <c r="B868" s="28" t="s">
        <v>5221</v>
      </c>
      <c r="C868" s="28" t="str">
        <f t="shared" si="13"/>
        <v>s2md_BV388_1-1</v>
      </c>
      <c r="D868" s="28" t="s">
        <v>1155</v>
      </c>
      <c r="E868" s="28" t="s">
        <v>1168</v>
      </c>
      <c r="F868" s="28"/>
      <c r="G868" s="28"/>
      <c r="H868" s="28"/>
      <c r="I868" s="28"/>
      <c r="J868" s="28" t="s">
        <v>5222</v>
      </c>
      <c r="K868" s="28" t="s">
        <v>5197</v>
      </c>
      <c r="L868" s="72">
        <f>IF(VLOOKUP(A868,'Business Validation for 2.0.1'!$A$2:$V$1000,COLUMN('Business Validation for 2.0.1'!V:V)-COLUMN('Business Validation for 2.0.1'!A:A)+1,FALSE)="","",VLOOKUP(A868,'Business Validation for 2.0.1'!$A$2:$V$1000,COLUMN('Business Validation for 2.0.1'!V:V)-COLUMN('Business Validation for 2.0.1'!A:A)+1,FALSE))</f>
        <v>42846</v>
      </c>
      <c r="M868" s="28" t="s">
        <v>5223</v>
      </c>
    </row>
    <row r="869" spans="1:13" x14ac:dyDescent="0.25">
      <c r="A869" s="28" t="s">
        <v>2545</v>
      </c>
      <c r="B869" s="28" t="s">
        <v>5224</v>
      </c>
      <c r="C869" s="28" t="str">
        <f t="shared" si="13"/>
        <v>s2md_BV388_1-2</v>
      </c>
      <c r="D869" s="28" t="s">
        <v>1161</v>
      </c>
      <c r="E869" s="28" t="s">
        <v>1168</v>
      </c>
      <c r="F869" s="28"/>
      <c r="G869" s="28"/>
      <c r="H869" s="28"/>
      <c r="I869" s="28"/>
      <c r="J869" s="28" t="s">
        <v>5225</v>
      </c>
      <c r="K869" s="28" t="s">
        <v>5197</v>
      </c>
      <c r="L869" s="72">
        <f>IF(VLOOKUP(A869,'Business Validation for 2.0.1'!$A$2:$V$1000,COLUMN('Business Validation for 2.0.1'!V:V)-COLUMN('Business Validation for 2.0.1'!A:A)+1,FALSE)="","",VLOOKUP(A869,'Business Validation for 2.0.1'!$A$2:$V$1000,COLUMN('Business Validation for 2.0.1'!V:V)-COLUMN('Business Validation for 2.0.1'!A:A)+1,FALSE))</f>
        <v>42846</v>
      </c>
      <c r="M869" s="28" t="s">
        <v>5223</v>
      </c>
    </row>
    <row r="870" spans="1:13" x14ac:dyDescent="0.25">
      <c r="A870" s="28" t="s">
        <v>2546</v>
      </c>
      <c r="B870" s="28" t="s">
        <v>5226</v>
      </c>
      <c r="C870" s="28" t="str">
        <f t="shared" si="13"/>
        <v>s2md_BV388_2-1</v>
      </c>
      <c r="D870" s="28" t="s">
        <v>1155</v>
      </c>
      <c r="E870" s="28" t="s">
        <v>1168</v>
      </c>
      <c r="F870" s="28"/>
      <c r="G870" s="28"/>
      <c r="H870" s="28"/>
      <c r="I870" s="28"/>
      <c r="J870" s="28" t="s">
        <v>5227</v>
      </c>
      <c r="K870" s="28" t="s">
        <v>5228</v>
      </c>
      <c r="L870" s="72">
        <f>IF(VLOOKUP(A870,'Business Validation for 2.0.1'!$A$2:$V$1000,COLUMN('Business Validation for 2.0.1'!V:V)-COLUMN('Business Validation for 2.0.1'!A:A)+1,FALSE)="","",VLOOKUP(A870,'Business Validation for 2.0.1'!$A$2:$V$1000,COLUMN('Business Validation for 2.0.1'!V:V)-COLUMN('Business Validation for 2.0.1'!A:A)+1,FALSE))</f>
        <v>42415</v>
      </c>
      <c r="M870" s="28" t="s">
        <v>5229</v>
      </c>
    </row>
    <row r="871" spans="1:13" x14ac:dyDescent="0.25">
      <c r="A871" s="28" t="s">
        <v>2546</v>
      </c>
      <c r="B871" s="28" t="s">
        <v>5230</v>
      </c>
      <c r="C871" s="28" t="str">
        <f t="shared" si="13"/>
        <v>s2md_BV388_2-2</v>
      </c>
      <c r="D871" s="28" t="s">
        <v>1161</v>
      </c>
      <c r="E871" s="28" t="s">
        <v>1168</v>
      </c>
      <c r="F871" s="28"/>
      <c r="G871" s="28"/>
      <c r="H871" s="28"/>
      <c r="I871" s="28"/>
      <c r="J871" s="28" t="s">
        <v>5231</v>
      </c>
      <c r="K871" s="28" t="s">
        <v>5228</v>
      </c>
      <c r="L871" s="72">
        <f>IF(VLOOKUP(A871,'Business Validation for 2.0.1'!$A$2:$V$1000,COLUMN('Business Validation for 2.0.1'!V:V)-COLUMN('Business Validation for 2.0.1'!A:A)+1,FALSE)="","",VLOOKUP(A871,'Business Validation for 2.0.1'!$A$2:$V$1000,COLUMN('Business Validation for 2.0.1'!V:V)-COLUMN('Business Validation for 2.0.1'!A:A)+1,FALSE))</f>
        <v>42415</v>
      </c>
      <c r="M871" s="28" t="s">
        <v>5229</v>
      </c>
    </row>
    <row r="872" spans="1:13" x14ac:dyDescent="0.25">
      <c r="A872" s="28" t="s">
        <v>2547</v>
      </c>
      <c r="B872" s="28" t="s">
        <v>5232</v>
      </c>
      <c r="C872" s="28" t="str">
        <f t="shared" si="13"/>
        <v>s2md_BV389-1</v>
      </c>
      <c r="D872" s="28" t="s">
        <v>1159</v>
      </c>
      <c r="E872" s="28" t="s">
        <v>1170</v>
      </c>
      <c r="F872" s="28"/>
      <c r="G872" s="28"/>
      <c r="H872" s="28"/>
      <c r="I872" s="28"/>
      <c r="J872" s="28" t="s">
        <v>5233</v>
      </c>
      <c r="K872" s="28" t="s">
        <v>5228</v>
      </c>
      <c r="L872" s="72" t="str">
        <f>IF(VLOOKUP(A872,'Business Validation for 2.0.1'!$A$2:$V$1000,COLUMN('Business Validation for 2.0.1'!V:V)-COLUMN('Business Validation for 2.0.1'!A:A)+1,FALSE)="","",VLOOKUP(A872,'Business Validation for 2.0.1'!$A$2:$V$1000,COLUMN('Business Validation for 2.0.1'!V:V)-COLUMN('Business Validation for 2.0.1'!A:A)+1,FALSE))</f>
        <v/>
      </c>
      <c r="M872" s="28" t="s">
        <v>5234</v>
      </c>
    </row>
    <row r="873" spans="1:13" x14ac:dyDescent="0.25">
      <c r="A873" s="28" t="s">
        <v>2547</v>
      </c>
      <c r="B873" s="28" t="s">
        <v>5235</v>
      </c>
      <c r="C873" s="28" t="str">
        <f t="shared" si="13"/>
        <v>s2md_BV389-2</v>
      </c>
      <c r="D873" s="28" t="s">
        <v>1162</v>
      </c>
      <c r="E873" s="28" t="s">
        <v>1170</v>
      </c>
      <c r="F873" s="28"/>
      <c r="G873" s="28"/>
      <c r="H873" s="28"/>
      <c r="I873" s="28"/>
      <c r="J873" s="28" t="s">
        <v>5236</v>
      </c>
      <c r="K873" s="28" t="s">
        <v>5228</v>
      </c>
      <c r="L873" s="72" t="str">
        <f>IF(VLOOKUP(A873,'Business Validation for 2.0.1'!$A$2:$V$1000,COLUMN('Business Validation for 2.0.1'!V:V)-COLUMN('Business Validation for 2.0.1'!A:A)+1,FALSE)="","",VLOOKUP(A873,'Business Validation for 2.0.1'!$A$2:$V$1000,COLUMN('Business Validation for 2.0.1'!V:V)-COLUMN('Business Validation for 2.0.1'!A:A)+1,FALSE))</f>
        <v/>
      </c>
      <c r="M873" s="28" t="s">
        <v>5234</v>
      </c>
    </row>
    <row r="874" spans="1:13" x14ac:dyDescent="0.25">
      <c r="A874" s="28" t="s">
        <v>1064</v>
      </c>
      <c r="B874" s="28" t="s">
        <v>5237</v>
      </c>
      <c r="C874" s="28" t="str">
        <f t="shared" si="13"/>
        <v>s2md_BV39-1</v>
      </c>
      <c r="D874" s="28" t="s">
        <v>1157</v>
      </c>
      <c r="E874" s="28"/>
      <c r="F874" s="28"/>
      <c r="G874" s="28"/>
      <c r="H874" s="28"/>
      <c r="I874" s="28"/>
      <c r="J874" s="28" t="s">
        <v>5238</v>
      </c>
      <c r="K874" s="28" t="s">
        <v>1581</v>
      </c>
      <c r="L874" s="72" t="str">
        <f>IF(VLOOKUP(A874,'Business Validation for 2.0.1'!$A$2:$V$1000,COLUMN('Business Validation for 2.0.1'!V:V)-COLUMN('Business Validation for 2.0.1'!A:A)+1,FALSE)="","",VLOOKUP(A874,'Business Validation for 2.0.1'!$A$2:$V$1000,COLUMN('Business Validation for 2.0.1'!V:V)-COLUMN('Business Validation for 2.0.1'!A:A)+1,FALSE))</f>
        <v/>
      </c>
      <c r="M874" s="28" t="s">
        <v>5239</v>
      </c>
    </row>
    <row r="875" spans="1:13" x14ac:dyDescent="0.25">
      <c r="A875" s="28" t="s">
        <v>2548</v>
      </c>
      <c r="B875" s="28" t="s">
        <v>5240</v>
      </c>
      <c r="C875" s="28" t="str">
        <f t="shared" si="13"/>
        <v>s2md_BV390-1</v>
      </c>
      <c r="D875" s="28" t="s">
        <v>1155</v>
      </c>
      <c r="E875" s="28" t="s">
        <v>1168</v>
      </c>
      <c r="F875" s="28"/>
      <c r="G875" s="28"/>
      <c r="H875" s="28"/>
      <c r="I875" s="28"/>
      <c r="J875" s="28" t="s">
        <v>5241</v>
      </c>
      <c r="K875" s="28" t="s">
        <v>5242</v>
      </c>
      <c r="L875" s="72" t="str">
        <f>IF(VLOOKUP(A875,'Business Validation for 2.0.1'!$A$2:$V$1000,COLUMN('Business Validation for 2.0.1'!V:V)-COLUMN('Business Validation for 2.0.1'!A:A)+1,FALSE)="","",VLOOKUP(A875,'Business Validation for 2.0.1'!$A$2:$V$1000,COLUMN('Business Validation for 2.0.1'!V:V)-COLUMN('Business Validation for 2.0.1'!A:A)+1,FALSE))</f>
        <v/>
      </c>
      <c r="M875" s="28" t="s">
        <v>5243</v>
      </c>
    </row>
    <row r="876" spans="1:13" x14ac:dyDescent="0.25">
      <c r="A876" s="28" t="s">
        <v>2548</v>
      </c>
      <c r="B876" s="28" t="s">
        <v>5244</v>
      </c>
      <c r="C876" s="28" t="str">
        <f t="shared" si="13"/>
        <v>s2md_BV390-2</v>
      </c>
      <c r="D876" s="28" t="s">
        <v>1161</v>
      </c>
      <c r="E876" s="28" t="s">
        <v>1168</v>
      </c>
      <c r="F876" s="28"/>
      <c r="G876" s="28"/>
      <c r="H876" s="28"/>
      <c r="I876" s="28"/>
      <c r="J876" s="28" t="s">
        <v>5245</v>
      </c>
      <c r="K876" s="28" t="s">
        <v>5242</v>
      </c>
      <c r="L876" s="72" t="str">
        <f>IF(VLOOKUP(A876,'Business Validation for 2.0.1'!$A$2:$V$1000,COLUMN('Business Validation for 2.0.1'!V:V)-COLUMN('Business Validation for 2.0.1'!A:A)+1,FALSE)="","",VLOOKUP(A876,'Business Validation for 2.0.1'!$A$2:$V$1000,COLUMN('Business Validation for 2.0.1'!V:V)-COLUMN('Business Validation for 2.0.1'!A:A)+1,FALSE))</f>
        <v/>
      </c>
      <c r="M876" s="28" t="s">
        <v>5243</v>
      </c>
    </row>
    <row r="877" spans="1:13" x14ac:dyDescent="0.25">
      <c r="A877" s="28" t="s">
        <v>2053</v>
      </c>
      <c r="B877" s="28" t="s">
        <v>5246</v>
      </c>
      <c r="C877" s="28" t="str">
        <f t="shared" si="13"/>
        <v>s2md_BV391_1-1</v>
      </c>
      <c r="D877" s="28" t="s">
        <v>1155</v>
      </c>
      <c r="E877" s="28" t="s">
        <v>1168</v>
      </c>
      <c r="F877" s="28"/>
      <c r="G877" s="28"/>
      <c r="H877" s="28"/>
      <c r="I877" s="28"/>
      <c r="J877" s="28" t="s">
        <v>5247</v>
      </c>
      <c r="K877" s="28" t="s">
        <v>5203</v>
      </c>
      <c r="L877" s="72" t="str">
        <f>IF(VLOOKUP(A877,'Business Validation for 2.0.1'!$A$2:$V$1000,COLUMN('Business Validation for 2.0.1'!V:V)-COLUMN('Business Validation for 2.0.1'!A:A)+1,FALSE)="","",VLOOKUP(A877,'Business Validation for 2.0.1'!$A$2:$V$1000,COLUMN('Business Validation for 2.0.1'!V:V)-COLUMN('Business Validation for 2.0.1'!A:A)+1,FALSE))</f>
        <v/>
      </c>
      <c r="M877" s="28" t="s">
        <v>5248</v>
      </c>
    </row>
    <row r="878" spans="1:13" x14ac:dyDescent="0.25">
      <c r="A878" s="28" t="s">
        <v>2053</v>
      </c>
      <c r="B878" s="28" t="s">
        <v>5249</v>
      </c>
      <c r="C878" s="28" t="str">
        <f t="shared" si="13"/>
        <v>s2md_BV391_1-2</v>
      </c>
      <c r="D878" s="28" t="s">
        <v>1161</v>
      </c>
      <c r="E878" s="28" t="s">
        <v>1168</v>
      </c>
      <c r="F878" s="28"/>
      <c r="G878" s="28"/>
      <c r="H878" s="28"/>
      <c r="I878" s="28"/>
      <c r="J878" s="28" t="s">
        <v>5250</v>
      </c>
      <c r="K878" s="28" t="s">
        <v>5203</v>
      </c>
      <c r="L878" s="72" t="str">
        <f>IF(VLOOKUP(A878,'Business Validation for 2.0.1'!$A$2:$V$1000,COLUMN('Business Validation for 2.0.1'!V:V)-COLUMN('Business Validation for 2.0.1'!A:A)+1,FALSE)="","",VLOOKUP(A878,'Business Validation for 2.0.1'!$A$2:$V$1000,COLUMN('Business Validation for 2.0.1'!V:V)-COLUMN('Business Validation for 2.0.1'!A:A)+1,FALSE))</f>
        <v/>
      </c>
      <c r="M878" s="28" t="s">
        <v>5248</v>
      </c>
    </row>
    <row r="879" spans="1:13" x14ac:dyDescent="0.25">
      <c r="A879" s="28" t="s">
        <v>2054</v>
      </c>
      <c r="B879" s="28" t="s">
        <v>5251</v>
      </c>
      <c r="C879" s="28" t="str">
        <f t="shared" si="13"/>
        <v>s2md_BV391_2-1</v>
      </c>
      <c r="D879" s="28" t="s">
        <v>1155</v>
      </c>
      <c r="E879" s="28" t="s">
        <v>1168</v>
      </c>
      <c r="F879" s="28"/>
      <c r="G879" s="28"/>
      <c r="H879" s="28"/>
      <c r="I879" s="28"/>
      <c r="J879" s="28" t="s">
        <v>5252</v>
      </c>
      <c r="K879" s="28" t="s">
        <v>5203</v>
      </c>
      <c r="L879" s="72">
        <f>IF(VLOOKUP(A879,'Business Validation for 2.0.1'!$A$2:$V$1000,COLUMN('Business Validation for 2.0.1'!V:V)-COLUMN('Business Validation for 2.0.1'!A:A)+1,FALSE)="","",VLOOKUP(A879,'Business Validation for 2.0.1'!$A$2:$V$1000,COLUMN('Business Validation for 2.0.1'!V:V)-COLUMN('Business Validation for 2.0.1'!A:A)+1,FALSE))</f>
        <v>42415</v>
      </c>
      <c r="M879" s="28" t="s">
        <v>7940</v>
      </c>
    </row>
    <row r="880" spans="1:13" x14ac:dyDescent="0.25">
      <c r="A880" s="28" t="s">
        <v>2054</v>
      </c>
      <c r="B880" s="28" t="s">
        <v>5253</v>
      </c>
      <c r="C880" s="28" t="str">
        <f t="shared" si="13"/>
        <v>s2md_BV391_2-2</v>
      </c>
      <c r="D880" s="28" t="s">
        <v>1161</v>
      </c>
      <c r="E880" s="28" t="s">
        <v>1168</v>
      </c>
      <c r="F880" s="28"/>
      <c r="G880" s="28"/>
      <c r="H880" s="28"/>
      <c r="I880" s="28"/>
      <c r="J880" s="28" t="s">
        <v>5254</v>
      </c>
      <c r="K880" s="28" t="s">
        <v>5203</v>
      </c>
      <c r="L880" s="72">
        <f>IF(VLOOKUP(A880,'Business Validation for 2.0.1'!$A$2:$V$1000,COLUMN('Business Validation for 2.0.1'!V:V)-COLUMN('Business Validation for 2.0.1'!A:A)+1,FALSE)="","",VLOOKUP(A880,'Business Validation for 2.0.1'!$A$2:$V$1000,COLUMN('Business Validation for 2.0.1'!V:V)-COLUMN('Business Validation for 2.0.1'!A:A)+1,FALSE))</f>
        <v>42415</v>
      </c>
      <c r="M880" s="28" t="s">
        <v>7940</v>
      </c>
    </row>
    <row r="881" spans="1:13" x14ac:dyDescent="0.25">
      <c r="A881" s="28" t="s">
        <v>2549</v>
      </c>
      <c r="B881" s="28" t="s">
        <v>5255</v>
      </c>
      <c r="C881" s="28" t="str">
        <f t="shared" si="13"/>
        <v>s2md_BV392_1-1</v>
      </c>
      <c r="D881" s="28" t="s">
        <v>1155</v>
      </c>
      <c r="E881" s="28" t="s">
        <v>1157</v>
      </c>
      <c r="F881" s="28"/>
      <c r="G881" s="28"/>
      <c r="H881" s="28"/>
      <c r="I881" s="28"/>
      <c r="J881" s="28" t="s">
        <v>5256</v>
      </c>
      <c r="K881" s="28" t="s">
        <v>5257</v>
      </c>
      <c r="L881" s="72" t="str">
        <f>IF(VLOOKUP(A881,'Business Validation for 2.0.1'!$A$2:$V$1000,COLUMN('Business Validation for 2.0.1'!V:V)-COLUMN('Business Validation for 2.0.1'!A:A)+1,FALSE)="","",VLOOKUP(A881,'Business Validation for 2.0.1'!$A$2:$V$1000,COLUMN('Business Validation for 2.0.1'!V:V)-COLUMN('Business Validation for 2.0.1'!A:A)+1,FALSE))</f>
        <v/>
      </c>
      <c r="M881" s="28" t="s">
        <v>5258</v>
      </c>
    </row>
    <row r="882" spans="1:13" x14ac:dyDescent="0.25">
      <c r="A882" s="28" t="s">
        <v>2549</v>
      </c>
      <c r="B882" s="28" t="s">
        <v>5259</v>
      </c>
      <c r="C882" s="28" t="str">
        <f t="shared" si="13"/>
        <v>s2md_BV392_1-2</v>
      </c>
      <c r="D882" s="28" t="s">
        <v>1159</v>
      </c>
      <c r="E882" s="28" t="s">
        <v>1160</v>
      </c>
      <c r="F882" s="28"/>
      <c r="G882" s="28"/>
      <c r="H882" s="28"/>
      <c r="I882" s="28"/>
      <c r="J882" s="28" t="s">
        <v>5260</v>
      </c>
      <c r="K882" s="28" t="s">
        <v>5257</v>
      </c>
      <c r="L882" s="72" t="str">
        <f>IF(VLOOKUP(A882,'Business Validation for 2.0.1'!$A$2:$V$1000,COLUMN('Business Validation for 2.0.1'!V:V)-COLUMN('Business Validation for 2.0.1'!A:A)+1,FALSE)="","",VLOOKUP(A882,'Business Validation for 2.0.1'!$A$2:$V$1000,COLUMN('Business Validation for 2.0.1'!V:V)-COLUMN('Business Validation for 2.0.1'!A:A)+1,FALSE))</f>
        <v/>
      </c>
      <c r="M882" s="28" t="s">
        <v>5258</v>
      </c>
    </row>
    <row r="883" spans="1:13" x14ac:dyDescent="0.25">
      <c r="A883" s="28" t="s">
        <v>2549</v>
      </c>
      <c r="B883" s="28" t="s">
        <v>5261</v>
      </c>
      <c r="C883" s="28" t="str">
        <f t="shared" si="13"/>
        <v>s2md_BV392_1-3</v>
      </c>
      <c r="D883" s="28" t="s">
        <v>1161</v>
      </c>
      <c r="E883" s="28" t="s">
        <v>1157</v>
      </c>
      <c r="F883" s="28"/>
      <c r="G883" s="28"/>
      <c r="H883" s="28"/>
      <c r="I883" s="28"/>
      <c r="J883" s="28" t="s">
        <v>5262</v>
      </c>
      <c r="K883" s="28" t="s">
        <v>5257</v>
      </c>
      <c r="L883" s="72" t="str">
        <f>IF(VLOOKUP(A883,'Business Validation for 2.0.1'!$A$2:$V$1000,COLUMN('Business Validation for 2.0.1'!V:V)-COLUMN('Business Validation for 2.0.1'!A:A)+1,FALSE)="","",VLOOKUP(A883,'Business Validation for 2.0.1'!$A$2:$V$1000,COLUMN('Business Validation for 2.0.1'!V:V)-COLUMN('Business Validation for 2.0.1'!A:A)+1,FALSE))</f>
        <v/>
      </c>
      <c r="M883" s="28" t="s">
        <v>5258</v>
      </c>
    </row>
    <row r="884" spans="1:13" x14ac:dyDescent="0.25">
      <c r="A884" s="28" t="s">
        <v>2549</v>
      </c>
      <c r="B884" s="28" t="s">
        <v>5263</v>
      </c>
      <c r="C884" s="28" t="str">
        <f t="shared" si="13"/>
        <v>s2md_BV392_1-4</v>
      </c>
      <c r="D884" s="28" t="s">
        <v>1162</v>
      </c>
      <c r="E884" s="28" t="s">
        <v>1160</v>
      </c>
      <c r="F884" s="28"/>
      <c r="G884" s="28"/>
      <c r="H884" s="28"/>
      <c r="I884" s="28"/>
      <c r="J884" s="28" t="s">
        <v>5264</v>
      </c>
      <c r="K884" s="28" t="s">
        <v>5257</v>
      </c>
      <c r="L884" s="72" t="str">
        <f>IF(VLOOKUP(A884,'Business Validation for 2.0.1'!$A$2:$V$1000,COLUMN('Business Validation for 2.0.1'!V:V)-COLUMN('Business Validation for 2.0.1'!A:A)+1,FALSE)="","",VLOOKUP(A884,'Business Validation for 2.0.1'!$A$2:$V$1000,COLUMN('Business Validation for 2.0.1'!V:V)-COLUMN('Business Validation for 2.0.1'!A:A)+1,FALSE))</f>
        <v/>
      </c>
      <c r="M884" s="28" t="s">
        <v>5258</v>
      </c>
    </row>
    <row r="885" spans="1:13" x14ac:dyDescent="0.25">
      <c r="A885" s="28" t="s">
        <v>2550</v>
      </c>
      <c r="B885" s="28" t="s">
        <v>5265</v>
      </c>
      <c r="C885" s="28" t="str">
        <f t="shared" si="13"/>
        <v>s2md_BV392_2-1</v>
      </c>
      <c r="D885" s="28" t="s">
        <v>1155</v>
      </c>
      <c r="E885" s="28" t="s">
        <v>1157</v>
      </c>
      <c r="F885" s="28"/>
      <c r="G885" s="28"/>
      <c r="H885" s="28"/>
      <c r="I885" s="28"/>
      <c r="J885" s="28" t="s">
        <v>5266</v>
      </c>
      <c r="K885" s="28" t="s">
        <v>5257</v>
      </c>
      <c r="L885" s="72">
        <f>IF(VLOOKUP(A885,'Business Validation for 2.0.1'!$A$2:$V$1000,COLUMN('Business Validation for 2.0.1'!V:V)-COLUMN('Business Validation for 2.0.1'!A:A)+1,FALSE)="","",VLOOKUP(A885,'Business Validation for 2.0.1'!$A$2:$V$1000,COLUMN('Business Validation for 2.0.1'!V:V)-COLUMN('Business Validation for 2.0.1'!A:A)+1,FALSE))</f>
        <v>42415</v>
      </c>
      <c r="M885" s="28" t="s">
        <v>7941</v>
      </c>
    </row>
    <row r="886" spans="1:13" x14ac:dyDescent="0.25">
      <c r="A886" s="28" t="s">
        <v>2550</v>
      </c>
      <c r="B886" s="28" t="s">
        <v>5267</v>
      </c>
      <c r="C886" s="28" t="str">
        <f t="shared" si="13"/>
        <v>s2md_BV392_2-2</v>
      </c>
      <c r="D886" s="28" t="s">
        <v>1161</v>
      </c>
      <c r="E886" s="28" t="s">
        <v>1157</v>
      </c>
      <c r="F886" s="28"/>
      <c r="G886" s="28"/>
      <c r="H886" s="28"/>
      <c r="I886" s="28"/>
      <c r="J886" s="28" t="s">
        <v>5268</v>
      </c>
      <c r="K886" s="28" t="s">
        <v>5257</v>
      </c>
      <c r="L886" s="72">
        <f>IF(VLOOKUP(A886,'Business Validation for 2.0.1'!$A$2:$V$1000,COLUMN('Business Validation for 2.0.1'!V:V)-COLUMN('Business Validation for 2.0.1'!A:A)+1,FALSE)="","",VLOOKUP(A886,'Business Validation for 2.0.1'!$A$2:$V$1000,COLUMN('Business Validation for 2.0.1'!V:V)-COLUMN('Business Validation for 2.0.1'!A:A)+1,FALSE))</f>
        <v>42415</v>
      </c>
      <c r="M886" s="28" t="s">
        <v>7941</v>
      </c>
    </row>
    <row r="887" spans="1:13" x14ac:dyDescent="0.25">
      <c r="A887" s="28" t="s">
        <v>2055</v>
      </c>
      <c r="B887" s="28" t="s">
        <v>5269</v>
      </c>
      <c r="C887" s="28" t="str">
        <f t="shared" si="13"/>
        <v>s2md_BV393_1-1</v>
      </c>
      <c r="D887" s="28" t="s">
        <v>1155</v>
      </c>
      <c r="E887" s="28" t="s">
        <v>1157</v>
      </c>
      <c r="F887" s="28"/>
      <c r="G887" s="28"/>
      <c r="H887" s="28"/>
      <c r="I887" s="28"/>
      <c r="J887" s="28" t="s">
        <v>5270</v>
      </c>
      <c r="K887" s="28" t="s">
        <v>5257</v>
      </c>
      <c r="L887" s="72" t="str">
        <f>IF(VLOOKUP(A887,'Business Validation for 2.0.1'!$A$2:$V$1000,COLUMN('Business Validation for 2.0.1'!V:V)-COLUMN('Business Validation for 2.0.1'!A:A)+1,FALSE)="","",VLOOKUP(A887,'Business Validation for 2.0.1'!$A$2:$V$1000,COLUMN('Business Validation for 2.0.1'!V:V)-COLUMN('Business Validation for 2.0.1'!A:A)+1,FALSE))</f>
        <v/>
      </c>
      <c r="M887" s="28" t="s">
        <v>5271</v>
      </c>
    </row>
    <row r="888" spans="1:13" x14ac:dyDescent="0.25">
      <c r="A888" s="28" t="s">
        <v>2055</v>
      </c>
      <c r="B888" s="28" t="s">
        <v>5272</v>
      </c>
      <c r="C888" s="28" t="str">
        <f t="shared" si="13"/>
        <v>s2md_BV393_1-2</v>
      </c>
      <c r="D888" s="28" t="s">
        <v>1159</v>
      </c>
      <c r="E888" s="28" t="s">
        <v>1160</v>
      </c>
      <c r="F888" s="28"/>
      <c r="G888" s="28"/>
      <c r="H888" s="28"/>
      <c r="I888" s="28"/>
      <c r="J888" s="28" t="s">
        <v>5273</v>
      </c>
      <c r="K888" s="28" t="s">
        <v>5257</v>
      </c>
      <c r="L888" s="72" t="str">
        <f>IF(VLOOKUP(A888,'Business Validation for 2.0.1'!$A$2:$V$1000,COLUMN('Business Validation for 2.0.1'!V:V)-COLUMN('Business Validation for 2.0.1'!A:A)+1,FALSE)="","",VLOOKUP(A888,'Business Validation for 2.0.1'!$A$2:$V$1000,COLUMN('Business Validation for 2.0.1'!V:V)-COLUMN('Business Validation for 2.0.1'!A:A)+1,FALSE))</f>
        <v/>
      </c>
      <c r="M888" s="28" t="s">
        <v>5271</v>
      </c>
    </row>
    <row r="889" spans="1:13" x14ac:dyDescent="0.25">
      <c r="A889" s="28" t="s">
        <v>2055</v>
      </c>
      <c r="B889" s="28" t="s">
        <v>5274</v>
      </c>
      <c r="C889" s="28" t="str">
        <f t="shared" si="13"/>
        <v>s2md_BV393_1-3</v>
      </c>
      <c r="D889" s="28" t="s">
        <v>1161</v>
      </c>
      <c r="E889" s="28" t="s">
        <v>1157</v>
      </c>
      <c r="F889" s="28"/>
      <c r="G889" s="28"/>
      <c r="H889" s="28"/>
      <c r="I889" s="28"/>
      <c r="J889" s="28" t="s">
        <v>5275</v>
      </c>
      <c r="K889" s="28" t="s">
        <v>5257</v>
      </c>
      <c r="L889" s="72" t="str">
        <f>IF(VLOOKUP(A889,'Business Validation for 2.0.1'!$A$2:$V$1000,COLUMN('Business Validation for 2.0.1'!V:V)-COLUMN('Business Validation for 2.0.1'!A:A)+1,FALSE)="","",VLOOKUP(A889,'Business Validation for 2.0.1'!$A$2:$V$1000,COLUMN('Business Validation for 2.0.1'!V:V)-COLUMN('Business Validation for 2.0.1'!A:A)+1,FALSE))</f>
        <v/>
      </c>
      <c r="M889" s="28" t="s">
        <v>5271</v>
      </c>
    </row>
    <row r="890" spans="1:13" x14ac:dyDescent="0.25">
      <c r="A890" s="28" t="s">
        <v>2055</v>
      </c>
      <c r="B890" s="28" t="s">
        <v>5276</v>
      </c>
      <c r="C890" s="28" t="str">
        <f t="shared" si="13"/>
        <v>s2md_BV393_1-4</v>
      </c>
      <c r="D890" s="28" t="s">
        <v>1162</v>
      </c>
      <c r="E890" s="28" t="s">
        <v>1160</v>
      </c>
      <c r="F890" s="28"/>
      <c r="G890" s="28"/>
      <c r="H890" s="28"/>
      <c r="I890" s="28"/>
      <c r="J890" s="28" t="s">
        <v>5277</v>
      </c>
      <c r="K890" s="28" t="s">
        <v>5257</v>
      </c>
      <c r="L890" s="72" t="str">
        <f>IF(VLOOKUP(A890,'Business Validation for 2.0.1'!$A$2:$V$1000,COLUMN('Business Validation for 2.0.1'!V:V)-COLUMN('Business Validation for 2.0.1'!A:A)+1,FALSE)="","",VLOOKUP(A890,'Business Validation for 2.0.1'!$A$2:$V$1000,COLUMN('Business Validation for 2.0.1'!V:V)-COLUMN('Business Validation for 2.0.1'!A:A)+1,FALSE))</f>
        <v/>
      </c>
      <c r="M890" s="28" t="s">
        <v>5271</v>
      </c>
    </row>
    <row r="891" spans="1:13" x14ac:dyDescent="0.25">
      <c r="A891" s="28" t="s">
        <v>2056</v>
      </c>
      <c r="B891" s="28" t="s">
        <v>5278</v>
      </c>
      <c r="C891" s="28" t="str">
        <f t="shared" si="13"/>
        <v>s2md_BV393_2-1</v>
      </c>
      <c r="D891" s="28" t="s">
        <v>1155</v>
      </c>
      <c r="E891" s="28" t="s">
        <v>1157</v>
      </c>
      <c r="F891" s="28"/>
      <c r="G891" s="28"/>
      <c r="H891" s="28"/>
      <c r="I891" s="28"/>
      <c r="J891" s="28" t="s">
        <v>5279</v>
      </c>
      <c r="K891" s="28" t="s">
        <v>5257</v>
      </c>
      <c r="L891" s="72">
        <f>IF(VLOOKUP(A891,'Business Validation for 2.0.1'!$A$2:$V$1000,COLUMN('Business Validation for 2.0.1'!V:V)-COLUMN('Business Validation for 2.0.1'!A:A)+1,FALSE)="","",VLOOKUP(A891,'Business Validation for 2.0.1'!$A$2:$V$1000,COLUMN('Business Validation for 2.0.1'!V:V)-COLUMN('Business Validation for 2.0.1'!A:A)+1,FALSE))</f>
        <v>42415</v>
      </c>
      <c r="M891" s="28" t="s">
        <v>7942</v>
      </c>
    </row>
    <row r="892" spans="1:13" x14ac:dyDescent="0.25">
      <c r="A892" s="28" t="s">
        <v>2056</v>
      </c>
      <c r="B892" s="28" t="s">
        <v>5280</v>
      </c>
      <c r="C892" s="28" t="str">
        <f t="shared" si="13"/>
        <v>s2md_BV393_2-2</v>
      </c>
      <c r="D892" s="28" t="s">
        <v>1161</v>
      </c>
      <c r="E892" s="28" t="s">
        <v>1157</v>
      </c>
      <c r="F892" s="28"/>
      <c r="G892" s="28"/>
      <c r="H892" s="28"/>
      <c r="I892" s="28"/>
      <c r="J892" s="28" t="s">
        <v>5281</v>
      </c>
      <c r="K892" s="28" t="s">
        <v>5257</v>
      </c>
      <c r="L892" s="72">
        <f>IF(VLOOKUP(A892,'Business Validation for 2.0.1'!$A$2:$V$1000,COLUMN('Business Validation for 2.0.1'!V:V)-COLUMN('Business Validation for 2.0.1'!A:A)+1,FALSE)="","",VLOOKUP(A892,'Business Validation for 2.0.1'!$A$2:$V$1000,COLUMN('Business Validation for 2.0.1'!V:V)-COLUMN('Business Validation for 2.0.1'!A:A)+1,FALSE))</f>
        <v>42415</v>
      </c>
      <c r="M892" s="28" t="s">
        <v>7942</v>
      </c>
    </row>
    <row r="893" spans="1:13" x14ac:dyDescent="0.25">
      <c r="A893" s="28" t="s">
        <v>2057</v>
      </c>
      <c r="B893" s="28" t="s">
        <v>5282</v>
      </c>
      <c r="C893" s="28" t="str">
        <f t="shared" si="13"/>
        <v>s2md_BV394_1-1</v>
      </c>
      <c r="D893" s="28" t="s">
        <v>1155</v>
      </c>
      <c r="E893" s="28" t="s">
        <v>1157</v>
      </c>
      <c r="F893" s="28"/>
      <c r="G893" s="28"/>
      <c r="H893" s="28"/>
      <c r="I893" s="28"/>
      <c r="J893" s="28" t="s">
        <v>5283</v>
      </c>
      <c r="K893" s="28" t="s">
        <v>5257</v>
      </c>
      <c r="L893" s="72" t="str">
        <f>IF(VLOOKUP(A893,'Business Validation for 2.0.1'!$A$2:$V$1000,COLUMN('Business Validation for 2.0.1'!V:V)-COLUMN('Business Validation for 2.0.1'!A:A)+1,FALSE)="","",VLOOKUP(A893,'Business Validation for 2.0.1'!$A$2:$V$1000,COLUMN('Business Validation for 2.0.1'!V:V)-COLUMN('Business Validation for 2.0.1'!A:A)+1,FALSE))</f>
        <v/>
      </c>
      <c r="M893" s="28" t="s">
        <v>5284</v>
      </c>
    </row>
    <row r="894" spans="1:13" x14ac:dyDescent="0.25">
      <c r="A894" s="28" t="s">
        <v>2057</v>
      </c>
      <c r="B894" s="28" t="s">
        <v>5285</v>
      </c>
      <c r="C894" s="28" t="str">
        <f t="shared" si="13"/>
        <v>s2md_BV394_1-2</v>
      </c>
      <c r="D894" s="28" t="s">
        <v>1159</v>
      </c>
      <c r="E894" s="28" t="s">
        <v>1160</v>
      </c>
      <c r="F894" s="28"/>
      <c r="G894" s="28"/>
      <c r="H894" s="28"/>
      <c r="I894" s="28"/>
      <c r="J894" s="28" t="s">
        <v>5286</v>
      </c>
      <c r="K894" s="28" t="s">
        <v>5257</v>
      </c>
      <c r="L894" s="72" t="str">
        <f>IF(VLOOKUP(A894,'Business Validation for 2.0.1'!$A$2:$V$1000,COLUMN('Business Validation for 2.0.1'!V:V)-COLUMN('Business Validation for 2.0.1'!A:A)+1,FALSE)="","",VLOOKUP(A894,'Business Validation for 2.0.1'!$A$2:$V$1000,COLUMN('Business Validation for 2.0.1'!V:V)-COLUMN('Business Validation for 2.0.1'!A:A)+1,FALSE))</f>
        <v/>
      </c>
      <c r="M894" s="28" t="s">
        <v>5284</v>
      </c>
    </row>
    <row r="895" spans="1:13" x14ac:dyDescent="0.25">
      <c r="A895" s="28" t="s">
        <v>2057</v>
      </c>
      <c r="B895" s="28" t="s">
        <v>5287</v>
      </c>
      <c r="C895" s="28" t="str">
        <f t="shared" si="13"/>
        <v>s2md_BV394_1-3</v>
      </c>
      <c r="D895" s="28" t="s">
        <v>1161</v>
      </c>
      <c r="E895" s="28" t="s">
        <v>1157</v>
      </c>
      <c r="F895" s="28"/>
      <c r="G895" s="28"/>
      <c r="H895" s="28"/>
      <c r="I895" s="28"/>
      <c r="J895" s="28" t="s">
        <v>5288</v>
      </c>
      <c r="K895" s="28" t="s">
        <v>5257</v>
      </c>
      <c r="L895" s="72" t="str">
        <f>IF(VLOOKUP(A895,'Business Validation for 2.0.1'!$A$2:$V$1000,COLUMN('Business Validation for 2.0.1'!V:V)-COLUMN('Business Validation for 2.0.1'!A:A)+1,FALSE)="","",VLOOKUP(A895,'Business Validation for 2.0.1'!$A$2:$V$1000,COLUMN('Business Validation for 2.0.1'!V:V)-COLUMN('Business Validation for 2.0.1'!A:A)+1,FALSE))</f>
        <v/>
      </c>
      <c r="M895" s="28" t="s">
        <v>5284</v>
      </c>
    </row>
    <row r="896" spans="1:13" x14ac:dyDescent="0.25">
      <c r="A896" s="28" t="s">
        <v>2057</v>
      </c>
      <c r="B896" s="28" t="s">
        <v>5289</v>
      </c>
      <c r="C896" s="28" t="str">
        <f t="shared" si="13"/>
        <v>s2md_BV394_1-4</v>
      </c>
      <c r="D896" s="28" t="s">
        <v>1162</v>
      </c>
      <c r="E896" s="28" t="s">
        <v>1160</v>
      </c>
      <c r="F896" s="28"/>
      <c r="G896" s="28"/>
      <c r="H896" s="28"/>
      <c r="I896" s="28"/>
      <c r="J896" s="28" t="s">
        <v>5290</v>
      </c>
      <c r="K896" s="28" t="s">
        <v>5257</v>
      </c>
      <c r="L896" s="72" t="str">
        <f>IF(VLOOKUP(A896,'Business Validation for 2.0.1'!$A$2:$V$1000,COLUMN('Business Validation for 2.0.1'!V:V)-COLUMN('Business Validation for 2.0.1'!A:A)+1,FALSE)="","",VLOOKUP(A896,'Business Validation for 2.0.1'!$A$2:$V$1000,COLUMN('Business Validation for 2.0.1'!V:V)-COLUMN('Business Validation for 2.0.1'!A:A)+1,FALSE))</f>
        <v/>
      </c>
      <c r="M896" s="28" t="s">
        <v>5284</v>
      </c>
    </row>
    <row r="897" spans="1:13" x14ac:dyDescent="0.25">
      <c r="A897" s="28" t="s">
        <v>2058</v>
      </c>
      <c r="B897" s="28" t="s">
        <v>5291</v>
      </c>
      <c r="C897" s="28" t="str">
        <f t="shared" si="13"/>
        <v>s2md_BV394_2-1</v>
      </c>
      <c r="D897" s="28" t="s">
        <v>1155</v>
      </c>
      <c r="E897" s="28" t="s">
        <v>1157</v>
      </c>
      <c r="F897" s="28"/>
      <c r="G897" s="28"/>
      <c r="H897" s="28"/>
      <c r="I897" s="28"/>
      <c r="J897" s="28" t="s">
        <v>5292</v>
      </c>
      <c r="K897" s="28" t="s">
        <v>5257</v>
      </c>
      <c r="L897" s="72">
        <f>IF(VLOOKUP(A897,'Business Validation for 2.0.1'!$A$2:$V$1000,COLUMN('Business Validation for 2.0.1'!V:V)-COLUMN('Business Validation for 2.0.1'!A:A)+1,FALSE)="","",VLOOKUP(A897,'Business Validation for 2.0.1'!$A$2:$V$1000,COLUMN('Business Validation for 2.0.1'!V:V)-COLUMN('Business Validation for 2.0.1'!A:A)+1,FALSE))</f>
        <v>42415</v>
      </c>
      <c r="M897" s="28" t="s">
        <v>7943</v>
      </c>
    </row>
    <row r="898" spans="1:13" x14ac:dyDescent="0.25">
      <c r="A898" s="28" t="s">
        <v>2058</v>
      </c>
      <c r="B898" s="28" t="s">
        <v>5293</v>
      </c>
      <c r="C898" s="28" t="str">
        <f t="shared" si="13"/>
        <v>s2md_BV394_2-2</v>
      </c>
      <c r="D898" s="28" t="s">
        <v>1161</v>
      </c>
      <c r="E898" s="28" t="s">
        <v>1157</v>
      </c>
      <c r="F898" s="28"/>
      <c r="G898" s="28"/>
      <c r="H898" s="28"/>
      <c r="I898" s="28"/>
      <c r="J898" s="28" t="s">
        <v>5294</v>
      </c>
      <c r="K898" s="28" t="s">
        <v>5257</v>
      </c>
      <c r="L898" s="72">
        <f>IF(VLOOKUP(A898,'Business Validation for 2.0.1'!$A$2:$V$1000,COLUMN('Business Validation for 2.0.1'!V:V)-COLUMN('Business Validation for 2.0.1'!A:A)+1,FALSE)="","",VLOOKUP(A898,'Business Validation for 2.0.1'!$A$2:$V$1000,COLUMN('Business Validation for 2.0.1'!V:V)-COLUMN('Business Validation for 2.0.1'!A:A)+1,FALSE))</f>
        <v>42415</v>
      </c>
      <c r="M898" s="28" t="s">
        <v>7943</v>
      </c>
    </row>
    <row r="899" spans="1:13" x14ac:dyDescent="0.25">
      <c r="A899" s="28" t="s">
        <v>2551</v>
      </c>
      <c r="B899" s="28" t="s">
        <v>5295</v>
      </c>
      <c r="C899" s="28" t="str">
        <f t="shared" ref="C899:C962" si="14">CONCATENATE("s2md_",UPPER(B899))</f>
        <v>s2md_BV395-1</v>
      </c>
      <c r="D899" s="28" t="s">
        <v>1155</v>
      </c>
      <c r="E899" s="28" t="s">
        <v>1197</v>
      </c>
      <c r="F899" s="28"/>
      <c r="G899" s="28"/>
      <c r="H899" s="28"/>
      <c r="I899" s="28"/>
      <c r="J899" s="28" t="s">
        <v>5296</v>
      </c>
      <c r="K899" s="28" t="s">
        <v>1587</v>
      </c>
      <c r="L899" s="72" t="str">
        <f>IF(VLOOKUP(A899,'Business Validation for 2.0.1'!$A$2:$V$1000,COLUMN('Business Validation for 2.0.1'!V:V)-COLUMN('Business Validation for 2.0.1'!A:A)+1,FALSE)="","",VLOOKUP(A899,'Business Validation for 2.0.1'!$A$2:$V$1000,COLUMN('Business Validation for 2.0.1'!V:V)-COLUMN('Business Validation for 2.0.1'!A:A)+1,FALSE))</f>
        <v/>
      </c>
      <c r="M899" s="28" t="s">
        <v>5297</v>
      </c>
    </row>
    <row r="900" spans="1:13" x14ac:dyDescent="0.25">
      <c r="A900" s="28" t="s">
        <v>2551</v>
      </c>
      <c r="B900" s="28" t="s">
        <v>5298</v>
      </c>
      <c r="C900" s="28" t="str">
        <f t="shared" si="14"/>
        <v>s2md_BV395-2</v>
      </c>
      <c r="D900" s="28" t="s">
        <v>1159</v>
      </c>
      <c r="E900" s="28" t="s">
        <v>1197</v>
      </c>
      <c r="F900" s="28"/>
      <c r="G900" s="28"/>
      <c r="H900" s="28"/>
      <c r="I900" s="28"/>
      <c r="J900" s="28" t="s">
        <v>5299</v>
      </c>
      <c r="K900" s="28" t="s">
        <v>1587</v>
      </c>
      <c r="L900" s="72" t="str">
        <f>IF(VLOOKUP(A900,'Business Validation for 2.0.1'!$A$2:$V$1000,COLUMN('Business Validation for 2.0.1'!V:V)-COLUMN('Business Validation for 2.0.1'!A:A)+1,FALSE)="","",VLOOKUP(A900,'Business Validation for 2.0.1'!$A$2:$V$1000,COLUMN('Business Validation for 2.0.1'!V:V)-COLUMN('Business Validation for 2.0.1'!A:A)+1,FALSE))</f>
        <v/>
      </c>
      <c r="M900" s="28" t="s">
        <v>5297</v>
      </c>
    </row>
    <row r="901" spans="1:13" x14ac:dyDescent="0.25">
      <c r="A901" s="28" t="s">
        <v>2551</v>
      </c>
      <c r="B901" s="28" t="s">
        <v>5300</v>
      </c>
      <c r="C901" s="28" t="str">
        <f t="shared" si="14"/>
        <v>s2md_BV395-3</v>
      </c>
      <c r="D901" s="28" t="s">
        <v>1155</v>
      </c>
      <c r="E901" s="28" t="s">
        <v>1558</v>
      </c>
      <c r="F901" s="28"/>
      <c r="G901" s="28"/>
      <c r="H901" s="28"/>
      <c r="I901" s="28"/>
      <c r="J901" s="28" t="s">
        <v>5301</v>
      </c>
      <c r="K901" s="28" t="s">
        <v>1587</v>
      </c>
      <c r="L901" s="72" t="str">
        <f>IF(VLOOKUP(A901,'Business Validation for 2.0.1'!$A$2:$V$1000,COLUMN('Business Validation for 2.0.1'!V:V)-COLUMN('Business Validation for 2.0.1'!A:A)+1,FALSE)="","",VLOOKUP(A901,'Business Validation for 2.0.1'!$A$2:$V$1000,COLUMN('Business Validation for 2.0.1'!V:V)-COLUMN('Business Validation for 2.0.1'!A:A)+1,FALSE))</f>
        <v/>
      </c>
      <c r="M901" s="28" t="s">
        <v>5297</v>
      </c>
    </row>
    <row r="902" spans="1:13" x14ac:dyDescent="0.25">
      <c r="A902" s="28" t="s">
        <v>2551</v>
      </c>
      <c r="B902" s="28" t="s">
        <v>5302</v>
      </c>
      <c r="C902" s="28" t="str">
        <f t="shared" si="14"/>
        <v>s2md_BV395-4</v>
      </c>
      <c r="D902" s="28" t="s">
        <v>1159</v>
      </c>
      <c r="E902" s="28" t="s">
        <v>1558</v>
      </c>
      <c r="F902" s="28"/>
      <c r="G902" s="28"/>
      <c r="H902" s="28"/>
      <c r="I902" s="28"/>
      <c r="J902" s="28" t="s">
        <v>5303</v>
      </c>
      <c r="K902" s="28" t="s">
        <v>1587</v>
      </c>
      <c r="L902" s="72" t="str">
        <f>IF(VLOOKUP(A902,'Business Validation for 2.0.1'!$A$2:$V$1000,COLUMN('Business Validation for 2.0.1'!V:V)-COLUMN('Business Validation for 2.0.1'!A:A)+1,FALSE)="","",VLOOKUP(A902,'Business Validation for 2.0.1'!$A$2:$V$1000,COLUMN('Business Validation for 2.0.1'!V:V)-COLUMN('Business Validation for 2.0.1'!A:A)+1,FALSE))</f>
        <v/>
      </c>
      <c r="M902" s="28" t="s">
        <v>5297</v>
      </c>
    </row>
    <row r="903" spans="1:13" x14ac:dyDescent="0.25">
      <c r="A903" s="28" t="s">
        <v>1696</v>
      </c>
      <c r="B903" s="28" t="s">
        <v>5304</v>
      </c>
      <c r="C903" s="28" t="str">
        <f t="shared" si="14"/>
        <v>s2md_BV396-1</v>
      </c>
      <c r="D903" s="28" t="s">
        <v>1155</v>
      </c>
      <c r="E903" s="28" t="s">
        <v>1473</v>
      </c>
      <c r="F903" s="28"/>
      <c r="G903" s="28"/>
      <c r="H903" s="28"/>
      <c r="I903" s="28"/>
      <c r="J903" s="28" t="s">
        <v>5305</v>
      </c>
      <c r="K903" s="28" t="s">
        <v>1581</v>
      </c>
      <c r="L903" s="72" t="str">
        <f>IF(VLOOKUP(A903,'Business Validation for 2.0.1'!$A$2:$V$1000,COLUMN('Business Validation for 2.0.1'!V:V)-COLUMN('Business Validation for 2.0.1'!A:A)+1,FALSE)="","",VLOOKUP(A903,'Business Validation for 2.0.1'!$A$2:$V$1000,COLUMN('Business Validation for 2.0.1'!V:V)-COLUMN('Business Validation for 2.0.1'!A:A)+1,FALSE))</f>
        <v/>
      </c>
      <c r="M903" s="28" t="s">
        <v>5306</v>
      </c>
    </row>
    <row r="904" spans="1:13" x14ac:dyDescent="0.25">
      <c r="A904" s="28" t="s">
        <v>1696</v>
      </c>
      <c r="B904" s="28" t="s">
        <v>5307</v>
      </c>
      <c r="C904" s="28" t="str">
        <f t="shared" si="14"/>
        <v>s2md_BV396-2</v>
      </c>
      <c r="D904" s="28" t="s">
        <v>1155</v>
      </c>
      <c r="E904" s="28" t="s">
        <v>2881</v>
      </c>
      <c r="F904" s="28"/>
      <c r="G904" s="28"/>
      <c r="H904" s="28"/>
      <c r="I904" s="28"/>
      <c r="J904" s="28" t="s">
        <v>5308</v>
      </c>
      <c r="K904" s="28" t="s">
        <v>1581</v>
      </c>
      <c r="L904" s="72" t="str">
        <f>IF(VLOOKUP(A904,'Business Validation for 2.0.1'!$A$2:$V$1000,COLUMN('Business Validation for 2.0.1'!V:V)-COLUMN('Business Validation for 2.0.1'!A:A)+1,FALSE)="","",VLOOKUP(A904,'Business Validation for 2.0.1'!$A$2:$V$1000,COLUMN('Business Validation for 2.0.1'!V:V)-COLUMN('Business Validation for 2.0.1'!A:A)+1,FALSE))</f>
        <v/>
      </c>
      <c r="M904" s="28" t="s">
        <v>5306</v>
      </c>
    </row>
    <row r="905" spans="1:13" x14ac:dyDescent="0.25">
      <c r="A905" s="28" t="s">
        <v>2552</v>
      </c>
      <c r="B905" s="28" t="s">
        <v>5309</v>
      </c>
      <c r="C905" s="28" t="str">
        <f t="shared" si="14"/>
        <v>s2md_BV397-1</v>
      </c>
      <c r="D905" s="28" t="s">
        <v>1155</v>
      </c>
      <c r="E905" s="28" t="s">
        <v>1190</v>
      </c>
      <c r="F905" s="28"/>
      <c r="G905" s="28"/>
      <c r="H905" s="28"/>
      <c r="I905" s="28"/>
      <c r="J905" s="28" t="s">
        <v>5310</v>
      </c>
      <c r="K905" s="28" t="s">
        <v>1587</v>
      </c>
      <c r="L905" s="72" t="str">
        <f>IF(VLOOKUP(A905,'Business Validation for 2.0.1'!$A$2:$V$1000,COLUMN('Business Validation for 2.0.1'!V:V)-COLUMN('Business Validation for 2.0.1'!A:A)+1,FALSE)="","",VLOOKUP(A905,'Business Validation for 2.0.1'!$A$2:$V$1000,COLUMN('Business Validation for 2.0.1'!V:V)-COLUMN('Business Validation for 2.0.1'!A:A)+1,FALSE))</f>
        <v/>
      </c>
      <c r="M905" s="28" t="s">
        <v>7944</v>
      </c>
    </row>
    <row r="906" spans="1:13" x14ac:dyDescent="0.25">
      <c r="A906" s="28" t="s">
        <v>2552</v>
      </c>
      <c r="B906" s="28" t="s">
        <v>5311</v>
      </c>
      <c r="C906" s="28" t="str">
        <f t="shared" si="14"/>
        <v>s2md_BV397-2</v>
      </c>
      <c r="D906" s="28" t="s">
        <v>1155</v>
      </c>
      <c r="E906" s="28" t="s">
        <v>1191</v>
      </c>
      <c r="F906" s="28"/>
      <c r="G906" s="28"/>
      <c r="H906" s="28"/>
      <c r="I906" s="28"/>
      <c r="J906" s="28" t="s">
        <v>5312</v>
      </c>
      <c r="K906" s="28" t="s">
        <v>1587</v>
      </c>
      <c r="L906" s="72" t="str">
        <f>IF(VLOOKUP(A906,'Business Validation for 2.0.1'!$A$2:$V$1000,COLUMN('Business Validation for 2.0.1'!V:V)-COLUMN('Business Validation for 2.0.1'!A:A)+1,FALSE)="","",VLOOKUP(A906,'Business Validation for 2.0.1'!$A$2:$V$1000,COLUMN('Business Validation for 2.0.1'!V:V)-COLUMN('Business Validation for 2.0.1'!A:A)+1,FALSE))</f>
        <v/>
      </c>
      <c r="M906" s="28" t="s">
        <v>7944</v>
      </c>
    </row>
    <row r="907" spans="1:13" x14ac:dyDescent="0.25">
      <c r="A907" s="28" t="s">
        <v>2552</v>
      </c>
      <c r="B907" s="28" t="s">
        <v>5313</v>
      </c>
      <c r="C907" s="28" t="str">
        <f t="shared" si="14"/>
        <v>s2md_BV397-3</v>
      </c>
      <c r="D907" s="28" t="s">
        <v>1161</v>
      </c>
      <c r="E907" s="28" t="s">
        <v>1190</v>
      </c>
      <c r="F907" s="28"/>
      <c r="G907" s="28"/>
      <c r="H907" s="28"/>
      <c r="I907" s="28"/>
      <c r="J907" s="28" t="s">
        <v>5314</v>
      </c>
      <c r="K907" s="28" t="s">
        <v>1587</v>
      </c>
      <c r="L907" s="72" t="str">
        <f>IF(VLOOKUP(A907,'Business Validation for 2.0.1'!$A$2:$V$1000,COLUMN('Business Validation for 2.0.1'!V:V)-COLUMN('Business Validation for 2.0.1'!A:A)+1,FALSE)="","",VLOOKUP(A907,'Business Validation for 2.0.1'!$A$2:$V$1000,COLUMN('Business Validation for 2.0.1'!V:V)-COLUMN('Business Validation for 2.0.1'!A:A)+1,FALSE))</f>
        <v/>
      </c>
      <c r="M907" s="28" t="s">
        <v>7944</v>
      </c>
    </row>
    <row r="908" spans="1:13" x14ac:dyDescent="0.25">
      <c r="A908" s="28" t="s">
        <v>2553</v>
      </c>
      <c r="B908" s="28" t="s">
        <v>5315</v>
      </c>
      <c r="C908" s="28" t="str">
        <f t="shared" si="14"/>
        <v>s2md_BV398-1</v>
      </c>
      <c r="D908" s="28" t="s">
        <v>1201</v>
      </c>
      <c r="E908" s="28" t="s">
        <v>1155</v>
      </c>
      <c r="F908" s="28"/>
      <c r="G908" s="28"/>
      <c r="H908" s="28"/>
      <c r="I908" s="28"/>
      <c r="J908" s="28" t="s">
        <v>5316</v>
      </c>
      <c r="K908" s="28" t="s">
        <v>1585</v>
      </c>
      <c r="L908" s="72">
        <f>IF(VLOOKUP(A908,'Business Validation for 2.0.1'!$A$2:$V$1000,COLUMN('Business Validation for 2.0.1'!V:V)-COLUMN('Business Validation for 2.0.1'!A:A)+1,FALSE)="","",VLOOKUP(A908,'Business Validation for 2.0.1'!$A$2:$V$1000,COLUMN('Business Validation for 2.0.1'!V:V)-COLUMN('Business Validation for 2.0.1'!A:A)+1,FALSE))</f>
        <v>42639</v>
      </c>
      <c r="M908" s="28" t="s">
        <v>5317</v>
      </c>
    </row>
    <row r="909" spans="1:13" x14ac:dyDescent="0.25">
      <c r="A909" s="28" t="s">
        <v>2553</v>
      </c>
      <c r="B909" s="28" t="s">
        <v>5318</v>
      </c>
      <c r="C909" s="28" t="str">
        <f t="shared" si="14"/>
        <v>s2md_BV398-2</v>
      </c>
      <c r="D909" s="28" t="s">
        <v>1155</v>
      </c>
      <c r="E909" s="28" t="s">
        <v>2844</v>
      </c>
      <c r="F909" s="28"/>
      <c r="G909" s="28"/>
      <c r="H909" s="28"/>
      <c r="I909" s="28"/>
      <c r="J909" s="28" t="s">
        <v>5319</v>
      </c>
      <c r="K909" s="28" t="s">
        <v>1585</v>
      </c>
      <c r="L909" s="72">
        <f>IF(VLOOKUP(A909,'Business Validation for 2.0.1'!$A$2:$V$1000,COLUMN('Business Validation for 2.0.1'!V:V)-COLUMN('Business Validation for 2.0.1'!A:A)+1,FALSE)="","",VLOOKUP(A909,'Business Validation for 2.0.1'!$A$2:$V$1000,COLUMN('Business Validation for 2.0.1'!V:V)-COLUMN('Business Validation for 2.0.1'!A:A)+1,FALSE))</f>
        <v>42639</v>
      </c>
      <c r="M909" s="28" t="s">
        <v>5317</v>
      </c>
    </row>
    <row r="910" spans="1:13" x14ac:dyDescent="0.25">
      <c r="A910" s="28" t="s">
        <v>2554</v>
      </c>
      <c r="B910" s="28" t="s">
        <v>5320</v>
      </c>
      <c r="C910" s="28" t="str">
        <f t="shared" si="14"/>
        <v>s2md_BV399-1</v>
      </c>
      <c r="D910" s="28" t="s">
        <v>1201</v>
      </c>
      <c r="E910" s="28" t="s">
        <v>1155</v>
      </c>
      <c r="F910" s="28"/>
      <c r="G910" s="28"/>
      <c r="H910" s="28"/>
      <c r="I910" s="28"/>
      <c r="J910" s="28" t="s">
        <v>5321</v>
      </c>
      <c r="K910" s="28" t="s">
        <v>5322</v>
      </c>
      <c r="L910" s="72">
        <f>IF(VLOOKUP(A910,'Business Validation for 2.0.1'!$A$2:$V$1000,COLUMN('Business Validation for 2.0.1'!V:V)-COLUMN('Business Validation for 2.0.1'!A:A)+1,FALSE)="","",VLOOKUP(A910,'Business Validation for 2.0.1'!$A$2:$V$1000,COLUMN('Business Validation for 2.0.1'!V:V)-COLUMN('Business Validation for 2.0.1'!A:A)+1,FALSE))</f>
        <v>42639</v>
      </c>
      <c r="M910" s="28" t="s">
        <v>5323</v>
      </c>
    </row>
    <row r="911" spans="1:13" x14ac:dyDescent="0.25">
      <c r="A911" s="28" t="s">
        <v>2554</v>
      </c>
      <c r="B911" s="28" t="s">
        <v>5324</v>
      </c>
      <c r="C911" s="28" t="str">
        <f t="shared" si="14"/>
        <v>s2md_BV399-2</v>
      </c>
      <c r="D911" s="28" t="s">
        <v>1155</v>
      </c>
      <c r="E911" s="28" t="s">
        <v>2844</v>
      </c>
      <c r="F911" s="28"/>
      <c r="G911" s="28"/>
      <c r="H911" s="28"/>
      <c r="I911" s="28"/>
      <c r="J911" s="28" t="s">
        <v>5325</v>
      </c>
      <c r="K911" s="28" t="s">
        <v>5322</v>
      </c>
      <c r="L911" s="72">
        <f>IF(VLOOKUP(A911,'Business Validation for 2.0.1'!$A$2:$V$1000,COLUMN('Business Validation for 2.0.1'!V:V)-COLUMN('Business Validation for 2.0.1'!A:A)+1,FALSE)="","",VLOOKUP(A911,'Business Validation for 2.0.1'!$A$2:$V$1000,COLUMN('Business Validation for 2.0.1'!V:V)-COLUMN('Business Validation for 2.0.1'!A:A)+1,FALSE))</f>
        <v>42639</v>
      </c>
      <c r="M911" s="28" t="s">
        <v>5323</v>
      </c>
    </row>
    <row r="912" spans="1:13" x14ac:dyDescent="0.25">
      <c r="A912" s="28" t="s">
        <v>735</v>
      </c>
      <c r="B912" s="28" t="s">
        <v>5326</v>
      </c>
      <c r="C912" s="28" t="str">
        <f t="shared" si="14"/>
        <v>s2md_BV4-1</v>
      </c>
      <c r="D912" s="28" t="s">
        <v>3365</v>
      </c>
      <c r="E912" s="28"/>
      <c r="F912" s="28"/>
      <c r="G912" s="28"/>
      <c r="H912" s="28"/>
      <c r="I912" s="28"/>
      <c r="J912" s="28" t="s">
        <v>5327</v>
      </c>
      <c r="K912" s="28" t="s">
        <v>8294</v>
      </c>
      <c r="L912" s="72" t="str">
        <f>IF(VLOOKUP(A912,'Business Validation for 2.0.1'!$A$2:$V$1000,COLUMN('Business Validation for 2.0.1'!V:V)-COLUMN('Business Validation for 2.0.1'!A:A)+1,FALSE)="","",VLOOKUP(A912,'Business Validation for 2.0.1'!$A$2:$V$1000,COLUMN('Business Validation for 2.0.1'!V:V)-COLUMN('Business Validation for 2.0.1'!A:A)+1,FALSE))</f>
        <v/>
      </c>
      <c r="M912" s="28" t="s">
        <v>5328</v>
      </c>
    </row>
    <row r="913" spans="1:13" x14ac:dyDescent="0.25">
      <c r="A913" s="28" t="s">
        <v>735</v>
      </c>
      <c r="B913" s="28" t="s">
        <v>5329</v>
      </c>
      <c r="C913" s="28" t="str">
        <f t="shared" si="14"/>
        <v>s2md_BV4-2</v>
      </c>
      <c r="D913" s="28" t="s">
        <v>3770</v>
      </c>
      <c r="E913" s="28"/>
      <c r="F913" s="28"/>
      <c r="G913" s="28"/>
      <c r="H913" s="28"/>
      <c r="I913" s="28"/>
      <c r="J913" s="28" t="s">
        <v>5330</v>
      </c>
      <c r="K913" s="28" t="s">
        <v>8294</v>
      </c>
      <c r="L913" s="72" t="str">
        <f>IF(VLOOKUP(A913,'Business Validation for 2.0.1'!$A$2:$V$1000,COLUMN('Business Validation for 2.0.1'!V:V)-COLUMN('Business Validation for 2.0.1'!A:A)+1,FALSE)="","",VLOOKUP(A913,'Business Validation for 2.0.1'!$A$2:$V$1000,COLUMN('Business Validation for 2.0.1'!V:V)-COLUMN('Business Validation for 2.0.1'!A:A)+1,FALSE))</f>
        <v/>
      </c>
      <c r="M913" s="28" t="s">
        <v>5328</v>
      </c>
    </row>
    <row r="914" spans="1:13" x14ac:dyDescent="0.25">
      <c r="A914" s="28" t="s">
        <v>735</v>
      </c>
      <c r="B914" s="28" t="s">
        <v>5331</v>
      </c>
      <c r="C914" s="28" t="str">
        <f t="shared" si="14"/>
        <v>s2md_BV4-3</v>
      </c>
      <c r="D914" s="28" t="s">
        <v>3773</v>
      </c>
      <c r="E914" s="28"/>
      <c r="F914" s="28"/>
      <c r="G914" s="28"/>
      <c r="H914" s="28"/>
      <c r="I914" s="28"/>
      <c r="J914" s="28" t="s">
        <v>5332</v>
      </c>
      <c r="K914" s="28" t="s">
        <v>8294</v>
      </c>
      <c r="L914" s="72" t="str">
        <f>IF(VLOOKUP(A914,'Business Validation for 2.0.1'!$A$2:$V$1000,COLUMN('Business Validation for 2.0.1'!V:V)-COLUMN('Business Validation for 2.0.1'!A:A)+1,FALSE)="","",VLOOKUP(A914,'Business Validation for 2.0.1'!$A$2:$V$1000,COLUMN('Business Validation for 2.0.1'!V:V)-COLUMN('Business Validation for 2.0.1'!A:A)+1,FALSE))</f>
        <v/>
      </c>
      <c r="M914" s="28" t="s">
        <v>5328</v>
      </c>
    </row>
    <row r="915" spans="1:13" x14ac:dyDescent="0.25">
      <c r="A915" s="28" t="s">
        <v>735</v>
      </c>
      <c r="B915" s="28" t="s">
        <v>5333</v>
      </c>
      <c r="C915" s="28" t="str">
        <f t="shared" si="14"/>
        <v>s2md_BV4-4</v>
      </c>
      <c r="D915" s="28" t="s">
        <v>3372</v>
      </c>
      <c r="E915" s="28"/>
      <c r="F915" s="28"/>
      <c r="G915" s="28"/>
      <c r="H915" s="28"/>
      <c r="I915" s="28"/>
      <c r="J915" s="28" t="s">
        <v>5334</v>
      </c>
      <c r="K915" s="28" t="s">
        <v>8294</v>
      </c>
      <c r="L915" s="72" t="str">
        <f>IF(VLOOKUP(A915,'Business Validation for 2.0.1'!$A$2:$V$1000,COLUMN('Business Validation for 2.0.1'!V:V)-COLUMN('Business Validation for 2.0.1'!A:A)+1,FALSE)="","",VLOOKUP(A915,'Business Validation for 2.0.1'!$A$2:$V$1000,COLUMN('Business Validation for 2.0.1'!V:V)-COLUMN('Business Validation for 2.0.1'!A:A)+1,FALSE))</f>
        <v/>
      </c>
      <c r="M915" s="28" t="s">
        <v>5328</v>
      </c>
    </row>
    <row r="916" spans="1:13" x14ac:dyDescent="0.25">
      <c r="A916" s="28" t="s">
        <v>735</v>
      </c>
      <c r="B916" s="28" t="s">
        <v>5335</v>
      </c>
      <c r="C916" s="28" t="str">
        <f t="shared" si="14"/>
        <v>s2md_BV4-5</v>
      </c>
      <c r="D916" s="28" t="s">
        <v>3778</v>
      </c>
      <c r="E916" s="28"/>
      <c r="F916" s="28"/>
      <c r="G916" s="28"/>
      <c r="H916" s="28"/>
      <c r="I916" s="28"/>
      <c r="J916" s="28" t="s">
        <v>5336</v>
      </c>
      <c r="K916" s="28" t="s">
        <v>8294</v>
      </c>
      <c r="L916" s="72" t="str">
        <f>IF(VLOOKUP(A916,'Business Validation for 2.0.1'!$A$2:$V$1000,COLUMN('Business Validation for 2.0.1'!V:V)-COLUMN('Business Validation for 2.0.1'!A:A)+1,FALSE)="","",VLOOKUP(A916,'Business Validation for 2.0.1'!$A$2:$V$1000,COLUMN('Business Validation for 2.0.1'!V:V)-COLUMN('Business Validation for 2.0.1'!A:A)+1,FALSE))</f>
        <v/>
      </c>
      <c r="M916" s="28" t="s">
        <v>5328</v>
      </c>
    </row>
    <row r="917" spans="1:13" x14ac:dyDescent="0.25">
      <c r="A917" s="28" t="s">
        <v>1065</v>
      </c>
      <c r="B917" s="28" t="s">
        <v>5337</v>
      </c>
      <c r="C917" s="28" t="str">
        <f t="shared" si="14"/>
        <v>s2md_BV40-1</v>
      </c>
      <c r="D917" s="28" t="s">
        <v>1157</v>
      </c>
      <c r="E917" s="28"/>
      <c r="F917" s="28"/>
      <c r="G917" s="28"/>
      <c r="H917" s="28"/>
      <c r="I917" s="28"/>
      <c r="J917" s="28" t="s">
        <v>5338</v>
      </c>
      <c r="K917" s="28" t="s">
        <v>1581</v>
      </c>
      <c r="L917" s="72" t="str">
        <f>IF(VLOOKUP(A917,'Business Validation for 2.0.1'!$A$2:$V$1000,COLUMN('Business Validation for 2.0.1'!V:V)-COLUMN('Business Validation for 2.0.1'!A:A)+1,FALSE)="","",VLOOKUP(A917,'Business Validation for 2.0.1'!$A$2:$V$1000,COLUMN('Business Validation for 2.0.1'!V:V)-COLUMN('Business Validation for 2.0.1'!A:A)+1,FALSE))</f>
        <v/>
      </c>
      <c r="M917" s="28" t="s">
        <v>5339</v>
      </c>
    </row>
    <row r="918" spans="1:13" x14ac:dyDescent="0.25">
      <c r="A918" s="28" t="s">
        <v>2555</v>
      </c>
      <c r="B918" s="28" t="s">
        <v>5340</v>
      </c>
      <c r="C918" s="28" t="str">
        <f t="shared" si="14"/>
        <v>s2md_BV400-1</v>
      </c>
      <c r="D918" s="28" t="s">
        <v>1201</v>
      </c>
      <c r="E918" s="28" t="s">
        <v>1155</v>
      </c>
      <c r="F918" s="28"/>
      <c r="G918" s="28"/>
      <c r="H918" s="28"/>
      <c r="I918" s="28"/>
      <c r="J918" s="28" t="s">
        <v>5341</v>
      </c>
      <c r="K918" s="28" t="s">
        <v>1596</v>
      </c>
      <c r="L918" s="72">
        <f>IF(VLOOKUP(A918,'Business Validation for 2.0.1'!$A$2:$V$1000,COLUMN('Business Validation for 2.0.1'!V:V)-COLUMN('Business Validation for 2.0.1'!A:A)+1,FALSE)="","",VLOOKUP(A918,'Business Validation for 2.0.1'!$A$2:$V$1000,COLUMN('Business Validation for 2.0.1'!V:V)-COLUMN('Business Validation for 2.0.1'!A:A)+1,FALSE))</f>
        <v>42639</v>
      </c>
      <c r="M918" s="28" t="s">
        <v>5342</v>
      </c>
    </row>
    <row r="919" spans="1:13" x14ac:dyDescent="0.25">
      <c r="A919" s="28" t="s">
        <v>2555</v>
      </c>
      <c r="B919" s="28" t="s">
        <v>5343</v>
      </c>
      <c r="C919" s="28" t="str">
        <f t="shared" si="14"/>
        <v>s2md_BV400-2</v>
      </c>
      <c r="D919" s="28" t="s">
        <v>1155</v>
      </c>
      <c r="E919" s="28" t="s">
        <v>2844</v>
      </c>
      <c r="F919" s="28"/>
      <c r="G919" s="28"/>
      <c r="H919" s="28"/>
      <c r="I919" s="28"/>
      <c r="J919" s="28" t="s">
        <v>5344</v>
      </c>
      <c r="K919" s="28" t="s">
        <v>1596</v>
      </c>
      <c r="L919" s="72">
        <f>IF(VLOOKUP(A919,'Business Validation for 2.0.1'!$A$2:$V$1000,COLUMN('Business Validation for 2.0.1'!V:V)-COLUMN('Business Validation for 2.0.1'!A:A)+1,FALSE)="","",VLOOKUP(A919,'Business Validation for 2.0.1'!$A$2:$V$1000,COLUMN('Business Validation for 2.0.1'!V:V)-COLUMN('Business Validation for 2.0.1'!A:A)+1,FALSE))</f>
        <v>42639</v>
      </c>
      <c r="M919" s="28" t="s">
        <v>5342</v>
      </c>
    </row>
    <row r="920" spans="1:13" x14ac:dyDescent="0.25">
      <c r="A920" s="28" t="s">
        <v>2556</v>
      </c>
      <c r="B920" s="28" t="s">
        <v>5345</v>
      </c>
      <c r="C920" s="28" t="str">
        <f t="shared" si="14"/>
        <v>s2md_BV401-1</v>
      </c>
      <c r="D920" s="28" t="s">
        <v>1473</v>
      </c>
      <c r="E920" s="28" t="s">
        <v>1155</v>
      </c>
      <c r="F920" s="28"/>
      <c r="G920" s="28"/>
      <c r="H920" s="28"/>
      <c r="I920" s="28"/>
      <c r="J920" s="28" t="s">
        <v>5346</v>
      </c>
      <c r="K920" s="28" t="s">
        <v>1578</v>
      </c>
      <c r="L920" s="72"/>
      <c r="M920" s="28" t="s">
        <v>5347</v>
      </c>
    </row>
    <row r="921" spans="1:13" x14ac:dyDescent="0.25">
      <c r="A921" s="28" t="s">
        <v>2556</v>
      </c>
      <c r="B921" s="28" t="s">
        <v>5348</v>
      </c>
      <c r="C921" s="28" t="str">
        <f t="shared" si="14"/>
        <v>s2md_BV401-2</v>
      </c>
      <c r="D921" s="28" t="s">
        <v>1155</v>
      </c>
      <c r="E921" s="28" t="s">
        <v>2881</v>
      </c>
      <c r="F921" s="28"/>
      <c r="G921" s="28"/>
      <c r="H921" s="28"/>
      <c r="I921" s="28"/>
      <c r="J921" s="28" t="s">
        <v>5349</v>
      </c>
      <c r="K921" s="28" t="s">
        <v>1578</v>
      </c>
      <c r="L921" s="72">
        <f>IF(VLOOKUP(A921,'Business Validation for 2.0.1'!$A$2:$V$1000,COLUMN('Business Validation for 2.0.1'!V:V)-COLUMN('Business Validation for 2.0.1'!A:A)+1,FALSE)="","",VLOOKUP(A921,'Business Validation for 2.0.1'!$A$2:$V$1000,COLUMN('Business Validation for 2.0.1'!V:V)-COLUMN('Business Validation for 2.0.1'!A:A)+1,FALSE))</f>
        <v>42354</v>
      </c>
      <c r="M921" s="28" t="s">
        <v>5347</v>
      </c>
    </row>
    <row r="922" spans="1:13" x14ac:dyDescent="0.25">
      <c r="A922" s="28" t="s">
        <v>2557</v>
      </c>
      <c r="B922" s="28" t="s">
        <v>5350</v>
      </c>
      <c r="C922" s="28" t="str">
        <f t="shared" si="14"/>
        <v>s2md_BV402-1</v>
      </c>
      <c r="D922" s="28" t="s">
        <v>1155</v>
      </c>
      <c r="E922" s="28" t="s">
        <v>3410</v>
      </c>
      <c r="F922" s="28"/>
      <c r="G922" s="28"/>
      <c r="H922" s="28"/>
      <c r="I922" s="28"/>
      <c r="J922" s="28" t="s">
        <v>5351</v>
      </c>
      <c r="K922" s="28" t="s">
        <v>1598</v>
      </c>
      <c r="L922" s="72"/>
      <c r="M922" s="28" t="s">
        <v>5352</v>
      </c>
    </row>
    <row r="923" spans="1:13" x14ac:dyDescent="0.25">
      <c r="A923" s="28" t="s">
        <v>2557</v>
      </c>
      <c r="B923" s="28" t="s">
        <v>5353</v>
      </c>
      <c r="C923" s="28" t="str">
        <f t="shared" si="14"/>
        <v>s2md_BV402-2</v>
      </c>
      <c r="D923" s="28" t="s">
        <v>1155</v>
      </c>
      <c r="E923" s="28" t="s">
        <v>3414</v>
      </c>
      <c r="F923" s="28"/>
      <c r="G923" s="28"/>
      <c r="H923" s="28"/>
      <c r="I923" s="28"/>
      <c r="J923" s="28" t="s">
        <v>5354</v>
      </c>
      <c r="K923" s="28" t="s">
        <v>1598</v>
      </c>
      <c r="L923" s="72">
        <f>IF(VLOOKUP(A923,'Business Validation for 2.0.1'!$A$2:$V$1000,COLUMN('Business Validation for 2.0.1'!V:V)-COLUMN('Business Validation for 2.0.1'!A:A)+1,FALSE)="","",VLOOKUP(A923,'Business Validation for 2.0.1'!$A$2:$V$1000,COLUMN('Business Validation for 2.0.1'!V:V)-COLUMN('Business Validation for 2.0.1'!A:A)+1,FALSE))</f>
        <v>42846</v>
      </c>
      <c r="M923" s="28" t="s">
        <v>5352</v>
      </c>
    </row>
    <row r="924" spans="1:13" x14ac:dyDescent="0.25">
      <c r="A924" s="28" t="s">
        <v>2557</v>
      </c>
      <c r="B924" s="28" t="s">
        <v>5355</v>
      </c>
      <c r="C924" s="28" t="str">
        <f t="shared" si="14"/>
        <v>s2md_BV402-3</v>
      </c>
      <c r="D924" s="28" t="s">
        <v>1161</v>
      </c>
      <c r="E924" s="28" t="s">
        <v>3410</v>
      </c>
      <c r="F924" s="28"/>
      <c r="G924" s="28"/>
      <c r="H924" s="28"/>
      <c r="I924" s="28"/>
      <c r="J924" s="28" t="s">
        <v>5356</v>
      </c>
      <c r="K924" s="28" t="s">
        <v>1598</v>
      </c>
      <c r="L924" s="72"/>
      <c r="M924" s="28" t="s">
        <v>5352</v>
      </c>
    </row>
    <row r="925" spans="1:13" x14ac:dyDescent="0.25">
      <c r="A925" s="28" t="s">
        <v>2558</v>
      </c>
      <c r="B925" s="28" t="s">
        <v>5357</v>
      </c>
      <c r="C925" s="28" t="str">
        <f t="shared" si="14"/>
        <v>s2md_BV403-1</v>
      </c>
      <c r="D925" s="28" t="s">
        <v>1155</v>
      </c>
      <c r="E925" s="28" t="s">
        <v>3410</v>
      </c>
      <c r="F925" s="28"/>
      <c r="G925" s="28"/>
      <c r="H925" s="28"/>
      <c r="I925" s="28"/>
      <c r="J925" s="28" t="s">
        <v>5358</v>
      </c>
      <c r="K925" s="28" t="s">
        <v>5359</v>
      </c>
      <c r="L925" s="72"/>
      <c r="M925" s="28" t="s">
        <v>5360</v>
      </c>
    </row>
    <row r="926" spans="1:13" x14ac:dyDescent="0.25">
      <c r="A926" s="28" t="s">
        <v>2558</v>
      </c>
      <c r="B926" s="28" t="s">
        <v>5361</v>
      </c>
      <c r="C926" s="28" t="str">
        <f t="shared" si="14"/>
        <v>s2md_BV403-2</v>
      </c>
      <c r="D926" s="28" t="s">
        <v>1155</v>
      </c>
      <c r="E926" s="28" t="s">
        <v>3414</v>
      </c>
      <c r="F926" s="28"/>
      <c r="G926" s="28"/>
      <c r="H926" s="28"/>
      <c r="I926" s="28"/>
      <c r="J926" s="28" t="s">
        <v>5362</v>
      </c>
      <c r="K926" s="28" t="s">
        <v>5359</v>
      </c>
      <c r="L926" s="72">
        <f>IF(VLOOKUP(A926,'Business Validation for 2.0.1'!$A$2:$V$1000,COLUMN('Business Validation for 2.0.1'!V:V)-COLUMN('Business Validation for 2.0.1'!A:A)+1,FALSE)="","",VLOOKUP(A926,'Business Validation for 2.0.1'!$A$2:$V$1000,COLUMN('Business Validation for 2.0.1'!V:V)-COLUMN('Business Validation for 2.0.1'!A:A)+1,FALSE))</f>
        <v>42846</v>
      </c>
      <c r="M926" s="28" t="s">
        <v>5360</v>
      </c>
    </row>
    <row r="927" spans="1:13" x14ac:dyDescent="0.25">
      <c r="A927" s="28" t="s">
        <v>2558</v>
      </c>
      <c r="B927" s="28" t="s">
        <v>5363</v>
      </c>
      <c r="C927" s="28" t="str">
        <f t="shared" si="14"/>
        <v>s2md_BV403-3</v>
      </c>
      <c r="D927" s="28" t="s">
        <v>1161</v>
      </c>
      <c r="E927" s="28" t="s">
        <v>3410</v>
      </c>
      <c r="F927" s="28"/>
      <c r="G927" s="28"/>
      <c r="H927" s="28"/>
      <c r="I927" s="28"/>
      <c r="J927" s="28" t="s">
        <v>5364</v>
      </c>
      <c r="K927" s="28" t="s">
        <v>5359</v>
      </c>
      <c r="L927" s="72"/>
      <c r="M927" s="28" t="s">
        <v>5360</v>
      </c>
    </row>
    <row r="928" spans="1:13" x14ac:dyDescent="0.25">
      <c r="A928" s="28" t="s">
        <v>2559</v>
      </c>
      <c r="B928" s="28" t="s">
        <v>5365</v>
      </c>
      <c r="C928" s="28" t="str">
        <f t="shared" si="14"/>
        <v>s2md_BV404-1</v>
      </c>
      <c r="D928" s="28" t="s">
        <v>3517</v>
      </c>
      <c r="E928" s="28" t="s">
        <v>3410</v>
      </c>
      <c r="F928" s="28"/>
      <c r="G928" s="28"/>
      <c r="H928" s="28"/>
      <c r="I928" s="28"/>
      <c r="J928" s="28" t="s">
        <v>5366</v>
      </c>
      <c r="K928" s="28" t="s">
        <v>1598</v>
      </c>
      <c r="L928" s="72">
        <f>IF(VLOOKUP(A928,'Business Validation for 2.0.1'!$A$2:$V$1000,COLUMN('Business Validation for 2.0.1'!V:V)-COLUMN('Business Validation for 2.0.1'!A:A)+1,FALSE)="","",VLOOKUP(A928,'Business Validation for 2.0.1'!$A$2:$V$1000,COLUMN('Business Validation for 2.0.1'!V:V)-COLUMN('Business Validation for 2.0.1'!A:A)+1,FALSE))</f>
        <v>42500</v>
      </c>
      <c r="M928" s="28" t="s">
        <v>5367</v>
      </c>
    </row>
    <row r="929" spans="1:13" x14ac:dyDescent="0.25">
      <c r="A929" s="28" t="s">
        <v>2559</v>
      </c>
      <c r="B929" s="28" t="s">
        <v>5368</v>
      </c>
      <c r="C929" s="28" t="str">
        <f t="shared" si="14"/>
        <v>s2md_BV404-2</v>
      </c>
      <c r="D929" s="28" t="s">
        <v>3520</v>
      </c>
      <c r="E929" s="28" t="s">
        <v>3414</v>
      </c>
      <c r="F929" s="28"/>
      <c r="G929" s="28"/>
      <c r="H929" s="28"/>
      <c r="I929" s="28"/>
      <c r="J929" s="28" t="s">
        <v>5369</v>
      </c>
      <c r="K929" s="28" t="s">
        <v>1598</v>
      </c>
      <c r="L929" s="72">
        <f>IF(VLOOKUP(A929,'Business Validation for 2.0.1'!$A$2:$V$1000,COLUMN('Business Validation for 2.0.1'!V:V)-COLUMN('Business Validation for 2.0.1'!A:A)+1,FALSE)="","",VLOOKUP(A929,'Business Validation for 2.0.1'!$A$2:$V$1000,COLUMN('Business Validation for 2.0.1'!V:V)-COLUMN('Business Validation for 2.0.1'!A:A)+1,FALSE))</f>
        <v>42500</v>
      </c>
      <c r="M929" s="28" t="s">
        <v>5367</v>
      </c>
    </row>
    <row r="930" spans="1:13" x14ac:dyDescent="0.25">
      <c r="A930" s="28" t="s">
        <v>2560</v>
      </c>
      <c r="B930" s="28" t="s">
        <v>5370</v>
      </c>
      <c r="C930" s="28" t="str">
        <f t="shared" si="14"/>
        <v>s2md_BV405-1</v>
      </c>
      <c r="D930" s="28" t="s">
        <v>3582</v>
      </c>
      <c r="E930" s="28"/>
      <c r="F930" s="28"/>
      <c r="G930" s="28"/>
      <c r="H930" s="28"/>
      <c r="I930" s="28"/>
      <c r="J930" s="28" t="s">
        <v>5371</v>
      </c>
      <c r="K930" s="28" t="s">
        <v>1589</v>
      </c>
      <c r="L930" s="72" t="str">
        <f>IF(VLOOKUP(A930,'Business Validation for 2.0.1'!$A$2:$V$1000,COLUMN('Business Validation for 2.0.1'!V:V)-COLUMN('Business Validation for 2.0.1'!A:A)+1,FALSE)="","",VLOOKUP(A930,'Business Validation for 2.0.1'!$A$2:$V$1000,COLUMN('Business Validation for 2.0.1'!V:V)-COLUMN('Business Validation for 2.0.1'!A:A)+1,FALSE))</f>
        <v/>
      </c>
      <c r="M930" s="28" t="s">
        <v>5372</v>
      </c>
    </row>
    <row r="931" spans="1:13" x14ac:dyDescent="0.25">
      <c r="A931" s="28" t="s">
        <v>2560</v>
      </c>
      <c r="B931" s="28" t="s">
        <v>5373</v>
      </c>
      <c r="C931" s="28" t="str">
        <f t="shared" si="14"/>
        <v>s2md_BV405-2</v>
      </c>
      <c r="D931" s="28" t="s">
        <v>3586</v>
      </c>
      <c r="E931" s="28"/>
      <c r="F931" s="28"/>
      <c r="G931" s="28"/>
      <c r="H931" s="28"/>
      <c r="I931" s="28"/>
      <c r="J931" s="28" t="s">
        <v>5374</v>
      </c>
      <c r="K931" s="28" t="s">
        <v>1589</v>
      </c>
      <c r="L931" s="72" t="str">
        <f>IF(VLOOKUP(A931,'Business Validation for 2.0.1'!$A$2:$V$1000,COLUMN('Business Validation for 2.0.1'!V:V)-COLUMN('Business Validation for 2.0.1'!A:A)+1,FALSE)="","",VLOOKUP(A931,'Business Validation for 2.0.1'!$A$2:$V$1000,COLUMN('Business Validation for 2.0.1'!V:V)-COLUMN('Business Validation for 2.0.1'!A:A)+1,FALSE))</f>
        <v/>
      </c>
      <c r="M931" s="28" t="s">
        <v>5372</v>
      </c>
    </row>
    <row r="932" spans="1:13" x14ac:dyDescent="0.25">
      <c r="A932" s="28" t="s">
        <v>2561</v>
      </c>
      <c r="B932" s="28" t="s">
        <v>5375</v>
      </c>
      <c r="C932" s="28" t="str">
        <f t="shared" si="14"/>
        <v>s2md_BV406-1</v>
      </c>
      <c r="D932" s="28" t="s">
        <v>3582</v>
      </c>
      <c r="E932" s="28"/>
      <c r="F932" s="28"/>
      <c r="G932" s="28"/>
      <c r="H932" s="28"/>
      <c r="I932" s="28"/>
      <c r="J932" s="28" t="s">
        <v>5376</v>
      </c>
      <c r="K932" s="28" t="s">
        <v>1585</v>
      </c>
      <c r="L932" s="72" t="str">
        <f>IF(VLOOKUP(A932,'Business Validation for 2.0.1'!$A$2:$V$1000,COLUMN('Business Validation for 2.0.1'!V:V)-COLUMN('Business Validation for 2.0.1'!A:A)+1,FALSE)="","",VLOOKUP(A932,'Business Validation for 2.0.1'!$A$2:$V$1000,COLUMN('Business Validation for 2.0.1'!V:V)-COLUMN('Business Validation for 2.0.1'!A:A)+1,FALSE))</f>
        <v/>
      </c>
      <c r="M932" s="28" t="s">
        <v>5377</v>
      </c>
    </row>
    <row r="933" spans="1:13" x14ac:dyDescent="0.25">
      <c r="A933" s="28" t="s">
        <v>2561</v>
      </c>
      <c r="B933" s="28" t="s">
        <v>5378</v>
      </c>
      <c r="C933" s="28" t="str">
        <f t="shared" si="14"/>
        <v>s2md_BV406-2</v>
      </c>
      <c r="D933" s="28" t="s">
        <v>3586</v>
      </c>
      <c r="E933" s="28"/>
      <c r="F933" s="28"/>
      <c r="G933" s="28"/>
      <c r="H933" s="28"/>
      <c r="I933" s="28"/>
      <c r="J933" s="28" t="s">
        <v>5379</v>
      </c>
      <c r="K933" s="28" t="s">
        <v>1585</v>
      </c>
      <c r="L933" s="72" t="str">
        <f>IF(VLOOKUP(A933,'Business Validation for 2.0.1'!$A$2:$V$1000,COLUMN('Business Validation for 2.0.1'!V:V)-COLUMN('Business Validation for 2.0.1'!A:A)+1,FALSE)="","",VLOOKUP(A933,'Business Validation for 2.0.1'!$A$2:$V$1000,COLUMN('Business Validation for 2.0.1'!V:V)-COLUMN('Business Validation for 2.0.1'!A:A)+1,FALSE))</f>
        <v/>
      </c>
      <c r="M933" s="28" t="s">
        <v>5377</v>
      </c>
    </row>
    <row r="934" spans="1:13" x14ac:dyDescent="0.25">
      <c r="A934" s="28" t="s">
        <v>2562</v>
      </c>
      <c r="B934" s="28" t="s">
        <v>5380</v>
      </c>
      <c r="C934" s="28" t="str">
        <f t="shared" si="14"/>
        <v>s2md_BV407-1</v>
      </c>
      <c r="D934" s="28" t="s">
        <v>3582</v>
      </c>
      <c r="E934" s="28"/>
      <c r="F934" s="28"/>
      <c r="G934" s="28"/>
      <c r="H934" s="28"/>
      <c r="I934" s="28"/>
      <c r="J934" s="28" t="s">
        <v>5381</v>
      </c>
      <c r="K934" s="28" t="s">
        <v>1590</v>
      </c>
      <c r="L934" s="72" t="str">
        <f>IF(VLOOKUP(A934,'Business Validation for 2.0.1'!$A$2:$V$1000,COLUMN('Business Validation for 2.0.1'!V:V)-COLUMN('Business Validation for 2.0.1'!A:A)+1,FALSE)="","",VLOOKUP(A934,'Business Validation for 2.0.1'!$A$2:$V$1000,COLUMN('Business Validation for 2.0.1'!V:V)-COLUMN('Business Validation for 2.0.1'!A:A)+1,FALSE))</f>
        <v/>
      </c>
      <c r="M934" s="28" t="s">
        <v>5382</v>
      </c>
    </row>
    <row r="935" spans="1:13" x14ac:dyDescent="0.25">
      <c r="A935" s="28" t="s">
        <v>2562</v>
      </c>
      <c r="B935" s="28" t="s">
        <v>5383</v>
      </c>
      <c r="C935" s="28" t="str">
        <f t="shared" si="14"/>
        <v>s2md_BV407-2</v>
      </c>
      <c r="D935" s="28" t="s">
        <v>3586</v>
      </c>
      <c r="E935" s="28"/>
      <c r="F935" s="28"/>
      <c r="G935" s="28"/>
      <c r="H935" s="28"/>
      <c r="I935" s="28"/>
      <c r="J935" s="28" t="s">
        <v>5384</v>
      </c>
      <c r="K935" s="28" t="s">
        <v>1590</v>
      </c>
      <c r="L935" s="72" t="str">
        <f>IF(VLOOKUP(A935,'Business Validation for 2.0.1'!$A$2:$V$1000,COLUMN('Business Validation for 2.0.1'!V:V)-COLUMN('Business Validation for 2.0.1'!A:A)+1,FALSE)="","",VLOOKUP(A935,'Business Validation for 2.0.1'!$A$2:$V$1000,COLUMN('Business Validation for 2.0.1'!V:V)-COLUMN('Business Validation for 2.0.1'!A:A)+1,FALSE))</f>
        <v/>
      </c>
      <c r="M935" s="28" t="s">
        <v>5382</v>
      </c>
    </row>
    <row r="936" spans="1:13" x14ac:dyDescent="0.25">
      <c r="A936" s="28" t="s">
        <v>2563</v>
      </c>
      <c r="B936" s="28" t="s">
        <v>5385</v>
      </c>
      <c r="C936" s="28" t="str">
        <f t="shared" si="14"/>
        <v>s2md_BV408-1</v>
      </c>
      <c r="D936" s="28" t="s">
        <v>3582</v>
      </c>
      <c r="E936" s="28"/>
      <c r="F936" s="28"/>
      <c r="G936" s="28"/>
      <c r="H936" s="28"/>
      <c r="I936" s="28"/>
      <c r="J936" s="28" t="s">
        <v>5386</v>
      </c>
      <c r="K936" s="28" t="s">
        <v>1589</v>
      </c>
      <c r="L936" s="72" t="str">
        <f>IF(VLOOKUP(A936,'Business Validation for 2.0.1'!$A$2:$V$1000,COLUMN('Business Validation for 2.0.1'!V:V)-COLUMN('Business Validation for 2.0.1'!A:A)+1,FALSE)="","",VLOOKUP(A936,'Business Validation for 2.0.1'!$A$2:$V$1000,COLUMN('Business Validation for 2.0.1'!V:V)-COLUMN('Business Validation for 2.0.1'!A:A)+1,FALSE))</f>
        <v/>
      </c>
      <c r="M936" s="28" t="s">
        <v>5387</v>
      </c>
    </row>
    <row r="937" spans="1:13" x14ac:dyDescent="0.25">
      <c r="A937" s="28" t="s">
        <v>2563</v>
      </c>
      <c r="B937" s="28" t="s">
        <v>5388</v>
      </c>
      <c r="C937" s="28" t="str">
        <f t="shared" si="14"/>
        <v>s2md_BV408-2</v>
      </c>
      <c r="D937" s="28" t="s">
        <v>3586</v>
      </c>
      <c r="E937" s="28"/>
      <c r="F937" s="28"/>
      <c r="G937" s="28"/>
      <c r="H937" s="28"/>
      <c r="I937" s="28"/>
      <c r="J937" s="28" t="s">
        <v>5389</v>
      </c>
      <c r="K937" s="28" t="s">
        <v>1589</v>
      </c>
      <c r="L937" s="72" t="str">
        <f>IF(VLOOKUP(A937,'Business Validation for 2.0.1'!$A$2:$V$1000,COLUMN('Business Validation for 2.0.1'!V:V)-COLUMN('Business Validation for 2.0.1'!A:A)+1,FALSE)="","",VLOOKUP(A937,'Business Validation for 2.0.1'!$A$2:$V$1000,COLUMN('Business Validation for 2.0.1'!V:V)-COLUMN('Business Validation for 2.0.1'!A:A)+1,FALSE))</f>
        <v/>
      </c>
      <c r="M937" s="28" t="s">
        <v>5387</v>
      </c>
    </row>
    <row r="938" spans="1:13" x14ac:dyDescent="0.25">
      <c r="A938" s="28" t="s">
        <v>2564</v>
      </c>
      <c r="B938" s="28" t="s">
        <v>5390</v>
      </c>
      <c r="C938" s="28" t="str">
        <f t="shared" si="14"/>
        <v>s2md_BV409-1</v>
      </c>
      <c r="D938" s="28" t="s">
        <v>3582</v>
      </c>
      <c r="E938" s="28"/>
      <c r="F938" s="28"/>
      <c r="G938" s="28"/>
      <c r="H938" s="28"/>
      <c r="I938" s="28"/>
      <c r="J938" s="28" t="s">
        <v>5391</v>
      </c>
      <c r="K938" s="28" t="s">
        <v>1585</v>
      </c>
      <c r="L938" s="72" t="str">
        <f>IF(VLOOKUP(A938,'Business Validation for 2.0.1'!$A$2:$V$1000,COLUMN('Business Validation for 2.0.1'!V:V)-COLUMN('Business Validation for 2.0.1'!A:A)+1,FALSE)="","",VLOOKUP(A938,'Business Validation for 2.0.1'!$A$2:$V$1000,COLUMN('Business Validation for 2.0.1'!V:V)-COLUMN('Business Validation for 2.0.1'!A:A)+1,FALSE))</f>
        <v/>
      </c>
      <c r="M938" s="28" t="s">
        <v>5392</v>
      </c>
    </row>
    <row r="939" spans="1:13" x14ac:dyDescent="0.25">
      <c r="A939" s="28" t="s">
        <v>2564</v>
      </c>
      <c r="B939" s="28" t="s">
        <v>5393</v>
      </c>
      <c r="C939" s="28" t="str">
        <f t="shared" si="14"/>
        <v>s2md_BV409-2</v>
      </c>
      <c r="D939" s="28" t="s">
        <v>3586</v>
      </c>
      <c r="E939" s="28"/>
      <c r="F939" s="28"/>
      <c r="G939" s="28"/>
      <c r="H939" s="28"/>
      <c r="I939" s="28"/>
      <c r="J939" s="28" t="s">
        <v>5394</v>
      </c>
      <c r="K939" s="28" t="s">
        <v>1585</v>
      </c>
      <c r="L939" s="72" t="str">
        <f>IF(VLOOKUP(A939,'Business Validation for 2.0.1'!$A$2:$V$1000,COLUMN('Business Validation for 2.0.1'!V:V)-COLUMN('Business Validation for 2.0.1'!A:A)+1,FALSE)="","",VLOOKUP(A939,'Business Validation for 2.0.1'!$A$2:$V$1000,COLUMN('Business Validation for 2.0.1'!V:V)-COLUMN('Business Validation for 2.0.1'!A:A)+1,FALSE))</f>
        <v/>
      </c>
      <c r="M939" s="28" t="s">
        <v>5392</v>
      </c>
    </row>
    <row r="940" spans="1:13" x14ac:dyDescent="0.25">
      <c r="A940" s="28" t="s">
        <v>1066</v>
      </c>
      <c r="B940" s="28" t="s">
        <v>5395</v>
      </c>
      <c r="C940" s="28" t="str">
        <f t="shared" si="14"/>
        <v>s2md_BV41-1</v>
      </c>
      <c r="D940" s="28" t="s">
        <v>1155</v>
      </c>
      <c r="E940" s="28" t="s">
        <v>1172</v>
      </c>
      <c r="F940" s="28"/>
      <c r="G940" s="28"/>
      <c r="H940" s="28"/>
      <c r="I940" s="28"/>
      <c r="J940" s="28" t="s">
        <v>5396</v>
      </c>
      <c r="K940" s="28" t="s">
        <v>1573</v>
      </c>
      <c r="L940" s="72" t="str">
        <f>IF(VLOOKUP(A940,'Business Validation for 2.0.1'!$A$2:$V$1000,COLUMN('Business Validation for 2.0.1'!V:V)-COLUMN('Business Validation for 2.0.1'!A:A)+1,FALSE)="","",VLOOKUP(A940,'Business Validation for 2.0.1'!$A$2:$V$1000,COLUMN('Business Validation for 2.0.1'!V:V)-COLUMN('Business Validation for 2.0.1'!A:A)+1,FALSE))</f>
        <v/>
      </c>
      <c r="M940" s="28" t="s">
        <v>5397</v>
      </c>
    </row>
    <row r="941" spans="1:13" x14ac:dyDescent="0.25">
      <c r="A941" s="28" t="s">
        <v>1066</v>
      </c>
      <c r="B941" s="28" t="s">
        <v>5398</v>
      </c>
      <c r="C941" s="28" t="str">
        <f t="shared" si="14"/>
        <v>s2md_BV41-2</v>
      </c>
      <c r="D941" s="28" t="s">
        <v>1161</v>
      </c>
      <c r="E941" s="28" t="s">
        <v>1172</v>
      </c>
      <c r="F941" s="28"/>
      <c r="G941" s="28"/>
      <c r="H941" s="28"/>
      <c r="I941" s="28"/>
      <c r="J941" s="28" t="s">
        <v>5399</v>
      </c>
      <c r="K941" s="28" t="s">
        <v>1573</v>
      </c>
      <c r="L941" s="72" t="str">
        <f>IF(VLOOKUP(A941,'Business Validation for 2.0.1'!$A$2:$V$1000,COLUMN('Business Validation for 2.0.1'!V:V)-COLUMN('Business Validation for 2.0.1'!A:A)+1,FALSE)="","",VLOOKUP(A941,'Business Validation for 2.0.1'!$A$2:$V$1000,COLUMN('Business Validation for 2.0.1'!V:V)-COLUMN('Business Validation for 2.0.1'!A:A)+1,FALSE))</f>
        <v/>
      </c>
      <c r="M941" s="28" t="s">
        <v>5397</v>
      </c>
    </row>
    <row r="942" spans="1:13" x14ac:dyDescent="0.25">
      <c r="A942" s="28" t="s">
        <v>2565</v>
      </c>
      <c r="B942" s="28" t="s">
        <v>5400</v>
      </c>
      <c r="C942" s="28" t="str">
        <f t="shared" si="14"/>
        <v>s2md_BV410-1</v>
      </c>
      <c r="D942" s="28" t="s">
        <v>3582</v>
      </c>
      <c r="E942" s="28"/>
      <c r="F942" s="28"/>
      <c r="G942" s="28"/>
      <c r="H942" s="28"/>
      <c r="I942" s="28"/>
      <c r="J942" s="28" t="s">
        <v>5401</v>
      </c>
      <c r="K942" s="28" t="s">
        <v>1590</v>
      </c>
      <c r="L942" s="72" t="str">
        <f>IF(VLOOKUP(A942,'Business Validation for 2.0.1'!$A$2:$V$1000,COLUMN('Business Validation for 2.0.1'!V:V)-COLUMN('Business Validation for 2.0.1'!A:A)+1,FALSE)="","",VLOOKUP(A942,'Business Validation for 2.0.1'!$A$2:$V$1000,COLUMN('Business Validation for 2.0.1'!V:V)-COLUMN('Business Validation for 2.0.1'!A:A)+1,FALSE))</f>
        <v/>
      </c>
      <c r="M942" s="28" t="s">
        <v>5402</v>
      </c>
    </row>
    <row r="943" spans="1:13" x14ac:dyDescent="0.25">
      <c r="A943" s="28" t="s">
        <v>2565</v>
      </c>
      <c r="B943" s="28" t="s">
        <v>5403</v>
      </c>
      <c r="C943" s="28" t="str">
        <f t="shared" si="14"/>
        <v>s2md_BV410-2</v>
      </c>
      <c r="D943" s="28" t="s">
        <v>3586</v>
      </c>
      <c r="E943" s="28"/>
      <c r="F943" s="28"/>
      <c r="G943" s="28"/>
      <c r="H943" s="28"/>
      <c r="I943" s="28"/>
      <c r="J943" s="28" t="s">
        <v>5404</v>
      </c>
      <c r="K943" s="28" t="s">
        <v>1590</v>
      </c>
      <c r="L943" s="72" t="str">
        <f>IF(VLOOKUP(A943,'Business Validation for 2.0.1'!$A$2:$V$1000,COLUMN('Business Validation for 2.0.1'!V:V)-COLUMN('Business Validation for 2.0.1'!A:A)+1,FALSE)="","",VLOOKUP(A943,'Business Validation for 2.0.1'!$A$2:$V$1000,COLUMN('Business Validation for 2.0.1'!V:V)-COLUMN('Business Validation for 2.0.1'!A:A)+1,FALSE))</f>
        <v/>
      </c>
      <c r="M943" s="28" t="s">
        <v>5402</v>
      </c>
    </row>
    <row r="944" spans="1:13" x14ac:dyDescent="0.25">
      <c r="A944" s="28" t="s">
        <v>2566</v>
      </c>
      <c r="B944" s="28" t="s">
        <v>5405</v>
      </c>
      <c r="C944" s="28" t="str">
        <f t="shared" si="14"/>
        <v>s2md_BV411-1</v>
      </c>
      <c r="D944" s="28" t="s">
        <v>3582</v>
      </c>
      <c r="E944" s="28"/>
      <c r="F944" s="28"/>
      <c r="G944" s="28"/>
      <c r="H944" s="28"/>
      <c r="I944" s="28"/>
      <c r="J944" s="28" t="s">
        <v>5406</v>
      </c>
      <c r="K944" s="28" t="s">
        <v>1589</v>
      </c>
      <c r="L944" s="72" t="str">
        <f>IF(VLOOKUP(A944,'Business Validation for 2.0.1'!$A$2:$V$1000,COLUMN('Business Validation for 2.0.1'!V:V)-COLUMN('Business Validation for 2.0.1'!A:A)+1,FALSE)="","",VLOOKUP(A944,'Business Validation for 2.0.1'!$A$2:$V$1000,COLUMN('Business Validation for 2.0.1'!V:V)-COLUMN('Business Validation for 2.0.1'!A:A)+1,FALSE))</f>
        <v/>
      </c>
      <c r="M944" s="28" t="s">
        <v>5407</v>
      </c>
    </row>
    <row r="945" spans="1:13" x14ac:dyDescent="0.25">
      <c r="A945" s="28" t="s">
        <v>2566</v>
      </c>
      <c r="B945" s="28" t="s">
        <v>5408</v>
      </c>
      <c r="C945" s="28" t="str">
        <f t="shared" si="14"/>
        <v>s2md_BV411-2</v>
      </c>
      <c r="D945" s="28" t="s">
        <v>3586</v>
      </c>
      <c r="E945" s="28"/>
      <c r="F945" s="28"/>
      <c r="G945" s="28"/>
      <c r="H945" s="28"/>
      <c r="I945" s="28"/>
      <c r="J945" s="28" t="s">
        <v>5409</v>
      </c>
      <c r="K945" s="28" t="s">
        <v>1589</v>
      </c>
      <c r="L945" s="72" t="str">
        <f>IF(VLOOKUP(A945,'Business Validation for 2.0.1'!$A$2:$V$1000,COLUMN('Business Validation for 2.0.1'!V:V)-COLUMN('Business Validation for 2.0.1'!A:A)+1,FALSE)="","",VLOOKUP(A945,'Business Validation for 2.0.1'!$A$2:$V$1000,COLUMN('Business Validation for 2.0.1'!V:V)-COLUMN('Business Validation for 2.0.1'!A:A)+1,FALSE))</f>
        <v/>
      </c>
      <c r="M945" s="28" t="s">
        <v>5407</v>
      </c>
    </row>
    <row r="946" spans="1:13" x14ac:dyDescent="0.25">
      <c r="A946" s="28" t="s">
        <v>2567</v>
      </c>
      <c r="B946" s="28" t="s">
        <v>5410</v>
      </c>
      <c r="C946" s="28" t="str">
        <f t="shared" si="14"/>
        <v>s2md_BV412-1</v>
      </c>
      <c r="D946" s="28" t="s">
        <v>3582</v>
      </c>
      <c r="E946" s="28"/>
      <c r="F946" s="28"/>
      <c r="G946" s="28"/>
      <c r="H946" s="28"/>
      <c r="I946" s="28"/>
      <c r="J946" s="28" t="s">
        <v>5411</v>
      </c>
      <c r="K946" s="28" t="s">
        <v>1585</v>
      </c>
      <c r="L946" s="72" t="str">
        <f>IF(VLOOKUP(A946,'Business Validation for 2.0.1'!$A$2:$V$1000,COLUMN('Business Validation for 2.0.1'!V:V)-COLUMN('Business Validation for 2.0.1'!A:A)+1,FALSE)="","",VLOOKUP(A946,'Business Validation for 2.0.1'!$A$2:$V$1000,COLUMN('Business Validation for 2.0.1'!V:V)-COLUMN('Business Validation for 2.0.1'!A:A)+1,FALSE))</f>
        <v/>
      </c>
      <c r="M946" s="28" t="s">
        <v>5412</v>
      </c>
    </row>
    <row r="947" spans="1:13" x14ac:dyDescent="0.25">
      <c r="A947" s="28" t="s">
        <v>2567</v>
      </c>
      <c r="B947" s="28" t="s">
        <v>5413</v>
      </c>
      <c r="C947" s="28" t="str">
        <f t="shared" si="14"/>
        <v>s2md_BV412-2</v>
      </c>
      <c r="D947" s="28" t="s">
        <v>3586</v>
      </c>
      <c r="E947" s="28"/>
      <c r="F947" s="28"/>
      <c r="G947" s="28"/>
      <c r="H947" s="28"/>
      <c r="I947" s="28"/>
      <c r="J947" s="28" t="s">
        <v>5414</v>
      </c>
      <c r="K947" s="28" t="s">
        <v>1585</v>
      </c>
      <c r="L947" s="72" t="str">
        <f>IF(VLOOKUP(A947,'Business Validation for 2.0.1'!$A$2:$V$1000,COLUMN('Business Validation for 2.0.1'!V:V)-COLUMN('Business Validation for 2.0.1'!A:A)+1,FALSE)="","",VLOOKUP(A947,'Business Validation for 2.0.1'!$A$2:$V$1000,COLUMN('Business Validation for 2.0.1'!V:V)-COLUMN('Business Validation for 2.0.1'!A:A)+1,FALSE))</f>
        <v/>
      </c>
      <c r="M947" s="28" t="s">
        <v>5412</v>
      </c>
    </row>
    <row r="948" spans="1:13" x14ac:dyDescent="0.25">
      <c r="A948" s="28" t="s">
        <v>2568</v>
      </c>
      <c r="B948" s="28" t="s">
        <v>5415</v>
      </c>
      <c r="C948" s="28" t="str">
        <f t="shared" si="14"/>
        <v>s2md_BV413-1</v>
      </c>
      <c r="D948" s="28" t="s">
        <v>3582</v>
      </c>
      <c r="E948" s="28"/>
      <c r="F948" s="28"/>
      <c r="G948" s="28"/>
      <c r="H948" s="28"/>
      <c r="I948" s="28"/>
      <c r="J948" s="28" t="s">
        <v>5416</v>
      </c>
      <c r="K948" s="28" t="s">
        <v>1590</v>
      </c>
      <c r="L948" s="72" t="str">
        <f>IF(VLOOKUP(A948,'Business Validation for 2.0.1'!$A$2:$V$1000,COLUMN('Business Validation for 2.0.1'!V:V)-COLUMN('Business Validation for 2.0.1'!A:A)+1,FALSE)="","",VLOOKUP(A948,'Business Validation for 2.0.1'!$A$2:$V$1000,COLUMN('Business Validation for 2.0.1'!V:V)-COLUMN('Business Validation for 2.0.1'!A:A)+1,FALSE))</f>
        <v/>
      </c>
      <c r="M948" s="28" t="s">
        <v>5417</v>
      </c>
    </row>
    <row r="949" spans="1:13" x14ac:dyDescent="0.25">
      <c r="A949" s="28" t="s">
        <v>2568</v>
      </c>
      <c r="B949" s="28" t="s">
        <v>5418</v>
      </c>
      <c r="C949" s="28" t="str">
        <f t="shared" si="14"/>
        <v>s2md_BV413-2</v>
      </c>
      <c r="D949" s="28" t="s">
        <v>3586</v>
      </c>
      <c r="E949" s="28"/>
      <c r="F949" s="28"/>
      <c r="G949" s="28"/>
      <c r="H949" s="28"/>
      <c r="I949" s="28"/>
      <c r="J949" s="28" t="s">
        <v>5419</v>
      </c>
      <c r="K949" s="28" t="s">
        <v>1590</v>
      </c>
      <c r="L949" s="72" t="str">
        <f>IF(VLOOKUP(A949,'Business Validation for 2.0.1'!$A$2:$V$1000,COLUMN('Business Validation for 2.0.1'!V:V)-COLUMN('Business Validation for 2.0.1'!A:A)+1,FALSE)="","",VLOOKUP(A949,'Business Validation for 2.0.1'!$A$2:$V$1000,COLUMN('Business Validation for 2.0.1'!V:V)-COLUMN('Business Validation for 2.0.1'!A:A)+1,FALSE))</f>
        <v/>
      </c>
      <c r="M949" s="28" t="s">
        <v>5417</v>
      </c>
    </row>
    <row r="950" spans="1:13" x14ac:dyDescent="0.25">
      <c r="A950" s="28" t="s">
        <v>2569</v>
      </c>
      <c r="B950" s="28" t="s">
        <v>5420</v>
      </c>
      <c r="C950" s="28" t="str">
        <f t="shared" si="14"/>
        <v>s2md_BV414-1</v>
      </c>
      <c r="D950" s="28" t="s">
        <v>3582</v>
      </c>
      <c r="E950" s="28"/>
      <c r="F950" s="28"/>
      <c r="G950" s="28"/>
      <c r="H950" s="28"/>
      <c r="I950" s="28"/>
      <c r="J950" s="28" t="s">
        <v>5421</v>
      </c>
      <c r="K950" s="28" t="s">
        <v>1593</v>
      </c>
      <c r="L950" s="72" t="str">
        <f>IF(VLOOKUP(A950,'Business Validation for 2.0.1'!$A$2:$V$1000,COLUMN('Business Validation for 2.0.1'!V:V)-COLUMN('Business Validation for 2.0.1'!A:A)+1,FALSE)="","",VLOOKUP(A950,'Business Validation for 2.0.1'!$A$2:$V$1000,COLUMN('Business Validation for 2.0.1'!V:V)-COLUMN('Business Validation for 2.0.1'!A:A)+1,FALSE))</f>
        <v/>
      </c>
      <c r="M950" s="28" t="s">
        <v>5422</v>
      </c>
    </row>
    <row r="951" spans="1:13" x14ac:dyDescent="0.25">
      <c r="A951" s="28" t="s">
        <v>2570</v>
      </c>
      <c r="B951" s="28" t="s">
        <v>5423</v>
      </c>
      <c r="C951" s="28" t="str">
        <f t="shared" si="14"/>
        <v>s2md_BV415-1</v>
      </c>
      <c r="D951" s="28" t="s">
        <v>3582</v>
      </c>
      <c r="E951" s="28"/>
      <c r="F951" s="28"/>
      <c r="G951" s="28"/>
      <c r="H951" s="28"/>
      <c r="I951" s="28"/>
      <c r="J951" s="28" t="s">
        <v>5424</v>
      </c>
      <c r="K951" s="28" t="s">
        <v>1590</v>
      </c>
      <c r="L951" s="72" t="str">
        <f>IF(VLOOKUP(A951,'Business Validation for 2.0.1'!$A$2:$V$1000,COLUMN('Business Validation for 2.0.1'!V:V)-COLUMN('Business Validation for 2.0.1'!A:A)+1,FALSE)="","",VLOOKUP(A951,'Business Validation for 2.0.1'!$A$2:$V$1000,COLUMN('Business Validation for 2.0.1'!V:V)-COLUMN('Business Validation for 2.0.1'!A:A)+1,FALSE))</f>
        <v/>
      </c>
      <c r="M951" s="28" t="s">
        <v>5425</v>
      </c>
    </row>
    <row r="952" spans="1:13" x14ac:dyDescent="0.25">
      <c r="A952" s="28" t="s">
        <v>1697</v>
      </c>
      <c r="B952" s="28" t="s">
        <v>5426</v>
      </c>
      <c r="C952" s="28" t="str">
        <f t="shared" si="14"/>
        <v>s2md_BV416-1</v>
      </c>
      <c r="D952" s="28" t="s">
        <v>3582</v>
      </c>
      <c r="E952" s="28"/>
      <c r="F952" s="28"/>
      <c r="G952" s="28"/>
      <c r="H952" s="28"/>
      <c r="I952" s="28"/>
      <c r="J952" s="28" t="s">
        <v>5427</v>
      </c>
      <c r="K952" s="28" t="s">
        <v>1589</v>
      </c>
      <c r="L952" s="72" t="str">
        <f>IF(VLOOKUP(A952,'Business Validation for 2.0.1'!$A$2:$V$1000,COLUMN('Business Validation for 2.0.1'!V:V)-COLUMN('Business Validation for 2.0.1'!A:A)+1,FALSE)="","",VLOOKUP(A952,'Business Validation for 2.0.1'!$A$2:$V$1000,COLUMN('Business Validation for 2.0.1'!V:V)-COLUMN('Business Validation for 2.0.1'!A:A)+1,FALSE))</f>
        <v/>
      </c>
      <c r="M952" s="28" t="s">
        <v>5428</v>
      </c>
    </row>
    <row r="953" spans="1:13" x14ac:dyDescent="0.25">
      <c r="A953" s="28" t="s">
        <v>1698</v>
      </c>
      <c r="B953" s="28" t="s">
        <v>5429</v>
      </c>
      <c r="C953" s="28" t="str">
        <f t="shared" si="14"/>
        <v>s2md_BV417-1</v>
      </c>
      <c r="D953" s="28" t="s">
        <v>3582</v>
      </c>
      <c r="E953" s="28"/>
      <c r="F953" s="28"/>
      <c r="G953" s="28"/>
      <c r="H953" s="28"/>
      <c r="I953" s="28"/>
      <c r="J953" s="28" t="s">
        <v>5430</v>
      </c>
      <c r="K953" s="28" t="s">
        <v>1585</v>
      </c>
      <c r="L953" s="72" t="str">
        <f>IF(VLOOKUP(A953,'Business Validation for 2.0.1'!$A$2:$V$1000,COLUMN('Business Validation for 2.0.1'!V:V)-COLUMN('Business Validation for 2.0.1'!A:A)+1,FALSE)="","",VLOOKUP(A953,'Business Validation for 2.0.1'!$A$2:$V$1000,COLUMN('Business Validation for 2.0.1'!V:V)-COLUMN('Business Validation for 2.0.1'!A:A)+1,FALSE))</f>
        <v/>
      </c>
      <c r="M953" s="28" t="s">
        <v>5431</v>
      </c>
    </row>
    <row r="954" spans="1:13" x14ac:dyDescent="0.25">
      <c r="A954" s="28" t="s">
        <v>1699</v>
      </c>
      <c r="B954" s="28" t="s">
        <v>5432</v>
      </c>
      <c r="C954" s="28" t="str">
        <f t="shared" si="14"/>
        <v>s2md_BV418-1</v>
      </c>
      <c r="D954" s="28" t="s">
        <v>3582</v>
      </c>
      <c r="E954" s="28"/>
      <c r="F954" s="28"/>
      <c r="G954" s="28"/>
      <c r="H954" s="28"/>
      <c r="I954" s="28"/>
      <c r="J954" s="28" t="s">
        <v>5433</v>
      </c>
      <c r="K954" s="28" t="s">
        <v>1590</v>
      </c>
      <c r="L954" s="72" t="str">
        <f>IF(VLOOKUP(A954,'Business Validation for 2.0.1'!$A$2:$V$1000,COLUMN('Business Validation for 2.0.1'!V:V)-COLUMN('Business Validation for 2.0.1'!A:A)+1,FALSE)="","",VLOOKUP(A954,'Business Validation for 2.0.1'!$A$2:$V$1000,COLUMN('Business Validation for 2.0.1'!V:V)-COLUMN('Business Validation for 2.0.1'!A:A)+1,FALSE))</f>
        <v/>
      </c>
      <c r="M954" s="28" t="s">
        <v>5434</v>
      </c>
    </row>
    <row r="955" spans="1:13" x14ac:dyDescent="0.25">
      <c r="A955" s="28" t="s">
        <v>1700</v>
      </c>
      <c r="B955" s="28" t="s">
        <v>5435</v>
      </c>
      <c r="C955" s="28" t="str">
        <f t="shared" si="14"/>
        <v>s2md_BV419-1</v>
      </c>
      <c r="D955" s="28" t="s">
        <v>3582</v>
      </c>
      <c r="E955" s="28"/>
      <c r="F955" s="28"/>
      <c r="G955" s="28"/>
      <c r="H955" s="28"/>
      <c r="I955" s="28"/>
      <c r="J955" s="28" t="s">
        <v>5436</v>
      </c>
      <c r="K955" s="28" t="s">
        <v>1589</v>
      </c>
      <c r="L955" s="72" t="str">
        <f>IF(VLOOKUP(A955,'Business Validation for 2.0.1'!$A$2:$V$1000,COLUMN('Business Validation for 2.0.1'!V:V)-COLUMN('Business Validation for 2.0.1'!A:A)+1,FALSE)="","",VLOOKUP(A955,'Business Validation for 2.0.1'!$A$2:$V$1000,COLUMN('Business Validation for 2.0.1'!V:V)-COLUMN('Business Validation for 2.0.1'!A:A)+1,FALSE))</f>
        <v/>
      </c>
      <c r="M955" s="28" t="s">
        <v>5437</v>
      </c>
    </row>
    <row r="956" spans="1:13" x14ac:dyDescent="0.25">
      <c r="A956" s="28" t="s">
        <v>1067</v>
      </c>
      <c r="B956" s="28" t="s">
        <v>5438</v>
      </c>
      <c r="C956" s="28" t="str">
        <f t="shared" si="14"/>
        <v>s2md_BV42-1</v>
      </c>
      <c r="D956" s="28" t="s">
        <v>1157</v>
      </c>
      <c r="E956" s="28"/>
      <c r="F956" s="28"/>
      <c r="G956" s="28"/>
      <c r="H956" s="28"/>
      <c r="I956" s="28"/>
      <c r="J956" s="28" t="s">
        <v>5439</v>
      </c>
      <c r="K956" s="28" t="s">
        <v>1580</v>
      </c>
      <c r="L956" s="72" t="str">
        <f>IF(VLOOKUP(A956,'Business Validation for 2.0.1'!$A$2:$V$1000,COLUMN('Business Validation for 2.0.1'!V:V)-COLUMN('Business Validation for 2.0.1'!A:A)+1,FALSE)="","",VLOOKUP(A956,'Business Validation for 2.0.1'!$A$2:$V$1000,COLUMN('Business Validation for 2.0.1'!V:V)-COLUMN('Business Validation for 2.0.1'!A:A)+1,FALSE))</f>
        <v/>
      </c>
      <c r="M956" s="28" t="s">
        <v>5440</v>
      </c>
    </row>
    <row r="957" spans="1:13" x14ac:dyDescent="0.25">
      <c r="A957" s="28" t="s">
        <v>1701</v>
      </c>
      <c r="B957" s="28" t="s">
        <v>5441</v>
      </c>
      <c r="C957" s="28" t="str">
        <f t="shared" si="14"/>
        <v>s2md_BV420-1</v>
      </c>
      <c r="D957" s="28" t="s">
        <v>3582</v>
      </c>
      <c r="E957" s="28"/>
      <c r="F957" s="28"/>
      <c r="G957" s="28"/>
      <c r="H957" s="28"/>
      <c r="I957" s="28"/>
      <c r="J957" s="28" t="s">
        <v>5442</v>
      </c>
      <c r="K957" s="28" t="s">
        <v>1585</v>
      </c>
      <c r="L957" s="72" t="str">
        <f>IF(VLOOKUP(A957,'Business Validation for 2.0.1'!$A$2:$V$1000,COLUMN('Business Validation for 2.0.1'!V:V)-COLUMN('Business Validation for 2.0.1'!A:A)+1,FALSE)="","",VLOOKUP(A957,'Business Validation for 2.0.1'!$A$2:$V$1000,COLUMN('Business Validation for 2.0.1'!V:V)-COLUMN('Business Validation for 2.0.1'!A:A)+1,FALSE))</f>
        <v/>
      </c>
      <c r="M957" s="28" t="s">
        <v>5443</v>
      </c>
    </row>
    <row r="958" spans="1:13" x14ac:dyDescent="0.25">
      <c r="A958" s="28" t="s">
        <v>1702</v>
      </c>
      <c r="B958" s="28" t="s">
        <v>5444</v>
      </c>
      <c r="C958" s="28" t="str">
        <f t="shared" si="14"/>
        <v>s2md_BV421-1</v>
      </c>
      <c r="D958" s="28" t="s">
        <v>3582</v>
      </c>
      <c r="E958" s="28"/>
      <c r="F958" s="28"/>
      <c r="G958" s="28"/>
      <c r="H958" s="28"/>
      <c r="I958" s="28"/>
      <c r="J958" s="28" t="s">
        <v>5445</v>
      </c>
      <c r="K958" s="28" t="s">
        <v>1590</v>
      </c>
      <c r="L958" s="72" t="str">
        <f>IF(VLOOKUP(A958,'Business Validation for 2.0.1'!$A$2:$V$1000,COLUMN('Business Validation for 2.0.1'!V:V)-COLUMN('Business Validation for 2.0.1'!A:A)+1,FALSE)="","",VLOOKUP(A958,'Business Validation for 2.0.1'!$A$2:$V$1000,COLUMN('Business Validation for 2.0.1'!V:V)-COLUMN('Business Validation for 2.0.1'!A:A)+1,FALSE))</f>
        <v/>
      </c>
      <c r="M958" s="28" t="s">
        <v>5446</v>
      </c>
    </row>
    <row r="959" spans="1:13" x14ac:dyDescent="0.25">
      <c r="A959" s="28" t="s">
        <v>1703</v>
      </c>
      <c r="B959" s="28" t="s">
        <v>5447</v>
      </c>
      <c r="C959" s="28" t="str">
        <f t="shared" si="14"/>
        <v>s2md_BV422-1</v>
      </c>
      <c r="D959" s="28" t="s">
        <v>3582</v>
      </c>
      <c r="E959" s="28"/>
      <c r="F959" s="28"/>
      <c r="G959" s="28"/>
      <c r="H959" s="28"/>
      <c r="I959" s="28"/>
      <c r="J959" s="28" t="s">
        <v>5448</v>
      </c>
      <c r="K959" s="28" t="s">
        <v>1589</v>
      </c>
      <c r="L959" s="72" t="str">
        <f>IF(VLOOKUP(A959,'Business Validation for 2.0.1'!$A$2:$V$1000,COLUMN('Business Validation for 2.0.1'!V:V)-COLUMN('Business Validation for 2.0.1'!A:A)+1,FALSE)="","",VLOOKUP(A959,'Business Validation for 2.0.1'!$A$2:$V$1000,COLUMN('Business Validation for 2.0.1'!V:V)-COLUMN('Business Validation for 2.0.1'!A:A)+1,FALSE))</f>
        <v/>
      </c>
      <c r="M959" s="28" t="s">
        <v>5449</v>
      </c>
    </row>
    <row r="960" spans="1:13" x14ac:dyDescent="0.25">
      <c r="A960" s="28" t="s">
        <v>1704</v>
      </c>
      <c r="B960" s="28" t="s">
        <v>5450</v>
      </c>
      <c r="C960" s="28" t="str">
        <f t="shared" si="14"/>
        <v>s2md_BV423-1</v>
      </c>
      <c r="D960" s="28" t="s">
        <v>3582</v>
      </c>
      <c r="E960" s="28"/>
      <c r="F960" s="28"/>
      <c r="G960" s="28"/>
      <c r="H960" s="28"/>
      <c r="I960" s="28"/>
      <c r="J960" s="28" t="s">
        <v>5451</v>
      </c>
      <c r="K960" s="28" t="s">
        <v>1585</v>
      </c>
      <c r="L960" s="72" t="str">
        <f>IF(VLOOKUP(A960,'Business Validation for 2.0.1'!$A$2:$V$1000,COLUMN('Business Validation for 2.0.1'!V:V)-COLUMN('Business Validation for 2.0.1'!A:A)+1,FALSE)="","",VLOOKUP(A960,'Business Validation for 2.0.1'!$A$2:$V$1000,COLUMN('Business Validation for 2.0.1'!V:V)-COLUMN('Business Validation for 2.0.1'!A:A)+1,FALSE))</f>
        <v/>
      </c>
      <c r="M960" s="28" t="s">
        <v>5452</v>
      </c>
    </row>
    <row r="961" spans="1:13" x14ac:dyDescent="0.25">
      <c r="A961" s="28" t="s">
        <v>1705</v>
      </c>
      <c r="B961" s="28" t="s">
        <v>5453</v>
      </c>
      <c r="C961" s="28" t="str">
        <f t="shared" si="14"/>
        <v>s2md_BV424-1</v>
      </c>
      <c r="D961" s="28" t="s">
        <v>3582</v>
      </c>
      <c r="E961" s="28"/>
      <c r="F961" s="28"/>
      <c r="G961" s="28"/>
      <c r="H961" s="28"/>
      <c r="I961" s="28"/>
      <c r="J961" s="28" t="s">
        <v>5454</v>
      </c>
      <c r="K961" s="28" t="s">
        <v>1590</v>
      </c>
      <c r="L961" s="72" t="str">
        <f>IF(VLOOKUP(A961,'Business Validation for 2.0.1'!$A$2:$V$1000,COLUMN('Business Validation for 2.0.1'!V:V)-COLUMN('Business Validation for 2.0.1'!A:A)+1,FALSE)="","",VLOOKUP(A961,'Business Validation for 2.0.1'!$A$2:$V$1000,COLUMN('Business Validation for 2.0.1'!V:V)-COLUMN('Business Validation for 2.0.1'!A:A)+1,FALSE))</f>
        <v/>
      </c>
      <c r="M961" s="28" t="s">
        <v>5455</v>
      </c>
    </row>
    <row r="962" spans="1:13" x14ac:dyDescent="0.25">
      <c r="A962" s="28" t="s">
        <v>2571</v>
      </c>
      <c r="B962" s="28" t="s">
        <v>5456</v>
      </c>
      <c r="C962" s="28" t="str">
        <f t="shared" si="14"/>
        <v>s2md_BV425-1</v>
      </c>
      <c r="D962" s="28" t="s">
        <v>3582</v>
      </c>
      <c r="E962" s="28"/>
      <c r="F962" s="28"/>
      <c r="G962" s="28"/>
      <c r="H962" s="28"/>
      <c r="I962" s="28"/>
      <c r="J962" s="28" t="s">
        <v>5457</v>
      </c>
      <c r="K962" s="28" t="s">
        <v>1589</v>
      </c>
      <c r="L962" s="72" t="str">
        <f>IF(VLOOKUP(A962,'Business Validation for 2.0.1'!$A$2:$V$1000,COLUMN('Business Validation for 2.0.1'!V:V)-COLUMN('Business Validation for 2.0.1'!A:A)+1,FALSE)="","",VLOOKUP(A962,'Business Validation for 2.0.1'!$A$2:$V$1000,COLUMN('Business Validation for 2.0.1'!V:V)-COLUMN('Business Validation for 2.0.1'!A:A)+1,FALSE))</f>
        <v/>
      </c>
      <c r="M962" s="28" t="s">
        <v>5458</v>
      </c>
    </row>
    <row r="963" spans="1:13" x14ac:dyDescent="0.25">
      <c r="A963" s="28" t="s">
        <v>1706</v>
      </c>
      <c r="B963" s="28" t="s">
        <v>5459</v>
      </c>
      <c r="C963" s="28" t="str">
        <f t="shared" ref="C963:C1026" si="15">CONCATENATE("s2md_",UPPER(B963))</f>
        <v>s2md_BV426-1</v>
      </c>
      <c r="D963" s="28" t="s">
        <v>3582</v>
      </c>
      <c r="E963" s="28"/>
      <c r="F963" s="28"/>
      <c r="G963" s="28"/>
      <c r="H963" s="28"/>
      <c r="I963" s="28"/>
      <c r="J963" s="28" t="s">
        <v>5460</v>
      </c>
      <c r="K963" s="28" t="s">
        <v>1585</v>
      </c>
      <c r="L963" s="72" t="str">
        <f>IF(VLOOKUP(A963,'Business Validation for 2.0.1'!$A$2:$V$1000,COLUMN('Business Validation for 2.0.1'!V:V)-COLUMN('Business Validation for 2.0.1'!A:A)+1,FALSE)="","",VLOOKUP(A963,'Business Validation for 2.0.1'!$A$2:$V$1000,COLUMN('Business Validation for 2.0.1'!V:V)-COLUMN('Business Validation for 2.0.1'!A:A)+1,FALSE))</f>
        <v/>
      </c>
      <c r="M963" s="28" t="s">
        <v>5461</v>
      </c>
    </row>
    <row r="964" spans="1:13" x14ac:dyDescent="0.25">
      <c r="A964" s="28" t="s">
        <v>1707</v>
      </c>
      <c r="B964" s="28" t="s">
        <v>5462</v>
      </c>
      <c r="C964" s="28" t="str">
        <f t="shared" si="15"/>
        <v>s2md_BV427-1</v>
      </c>
      <c r="D964" s="28" t="s">
        <v>3582</v>
      </c>
      <c r="E964" s="28"/>
      <c r="F964" s="28"/>
      <c r="G964" s="28"/>
      <c r="H964" s="28"/>
      <c r="I964" s="28"/>
      <c r="J964" s="28" t="s">
        <v>5463</v>
      </c>
      <c r="K964" s="28" t="s">
        <v>1590</v>
      </c>
      <c r="L964" s="72" t="str">
        <f>IF(VLOOKUP(A964,'Business Validation for 2.0.1'!$A$2:$V$1000,COLUMN('Business Validation for 2.0.1'!V:V)-COLUMN('Business Validation for 2.0.1'!A:A)+1,FALSE)="","",VLOOKUP(A964,'Business Validation for 2.0.1'!$A$2:$V$1000,COLUMN('Business Validation for 2.0.1'!V:V)-COLUMN('Business Validation for 2.0.1'!A:A)+1,FALSE))</f>
        <v/>
      </c>
      <c r="M964" s="28" t="s">
        <v>5464</v>
      </c>
    </row>
    <row r="965" spans="1:13" x14ac:dyDescent="0.25">
      <c r="A965" s="28" t="s">
        <v>1708</v>
      </c>
      <c r="B965" s="28" t="s">
        <v>5465</v>
      </c>
      <c r="C965" s="28" t="str">
        <f t="shared" si="15"/>
        <v>s2md_BV428-1</v>
      </c>
      <c r="D965" s="28" t="s">
        <v>1437</v>
      </c>
      <c r="E965" s="28"/>
      <c r="F965" s="28"/>
      <c r="G965" s="28"/>
      <c r="H965" s="28"/>
      <c r="I965" s="28"/>
      <c r="J965" s="28" t="s">
        <v>5466</v>
      </c>
      <c r="K965" s="28" t="s">
        <v>1585</v>
      </c>
      <c r="L965" s="72" t="str">
        <f>IF(VLOOKUP(A965,'Business Validation for 2.0.1'!$A$2:$V$1000,COLUMN('Business Validation for 2.0.1'!V:V)-COLUMN('Business Validation for 2.0.1'!A:A)+1,FALSE)="","",VLOOKUP(A965,'Business Validation for 2.0.1'!$A$2:$V$1000,COLUMN('Business Validation for 2.0.1'!V:V)-COLUMN('Business Validation for 2.0.1'!A:A)+1,FALSE))</f>
        <v/>
      </c>
      <c r="M965" s="28" t="s">
        <v>5467</v>
      </c>
    </row>
    <row r="966" spans="1:13" x14ac:dyDescent="0.25">
      <c r="A966" s="28" t="s">
        <v>1708</v>
      </c>
      <c r="B966" s="28" t="s">
        <v>5468</v>
      </c>
      <c r="C966" s="28" t="str">
        <f t="shared" si="15"/>
        <v>s2md_BV428-2</v>
      </c>
      <c r="D966" s="28" t="s">
        <v>3673</v>
      </c>
      <c r="E966" s="28"/>
      <c r="F966" s="28"/>
      <c r="G966" s="28"/>
      <c r="H966" s="28"/>
      <c r="I966" s="28"/>
      <c r="J966" s="28" t="s">
        <v>5469</v>
      </c>
      <c r="K966" s="28" t="s">
        <v>1585</v>
      </c>
      <c r="L966" s="72" t="str">
        <f>IF(VLOOKUP(A966,'Business Validation for 2.0.1'!$A$2:$V$1000,COLUMN('Business Validation for 2.0.1'!V:V)-COLUMN('Business Validation for 2.0.1'!A:A)+1,FALSE)="","",VLOOKUP(A966,'Business Validation for 2.0.1'!$A$2:$V$1000,COLUMN('Business Validation for 2.0.1'!V:V)-COLUMN('Business Validation for 2.0.1'!A:A)+1,FALSE))</f>
        <v/>
      </c>
      <c r="M966" s="28" t="s">
        <v>5467</v>
      </c>
    </row>
    <row r="967" spans="1:13" x14ac:dyDescent="0.25">
      <c r="A967" s="28" t="s">
        <v>2572</v>
      </c>
      <c r="B967" s="28" t="s">
        <v>5470</v>
      </c>
      <c r="C967" s="28" t="str">
        <f t="shared" si="15"/>
        <v>s2md_BV429-1</v>
      </c>
      <c r="D967" s="28" t="s">
        <v>1437</v>
      </c>
      <c r="E967" s="28"/>
      <c r="F967" s="28"/>
      <c r="G967" s="28"/>
      <c r="H967" s="28"/>
      <c r="I967" s="28"/>
      <c r="J967" s="28" t="s">
        <v>5471</v>
      </c>
      <c r="K967" s="28" t="s">
        <v>1585</v>
      </c>
      <c r="L967" s="72" t="str">
        <f>IF(VLOOKUP(A967,'Business Validation for 2.0.1'!$A$2:$V$1000,COLUMN('Business Validation for 2.0.1'!V:V)-COLUMN('Business Validation for 2.0.1'!A:A)+1,FALSE)="","",VLOOKUP(A967,'Business Validation for 2.0.1'!$A$2:$V$1000,COLUMN('Business Validation for 2.0.1'!V:V)-COLUMN('Business Validation for 2.0.1'!A:A)+1,FALSE))</f>
        <v/>
      </c>
      <c r="M967" s="28" t="s">
        <v>5472</v>
      </c>
    </row>
    <row r="968" spans="1:13" x14ac:dyDescent="0.25">
      <c r="A968" s="28" t="s">
        <v>2572</v>
      </c>
      <c r="B968" s="28" t="s">
        <v>5473</v>
      </c>
      <c r="C968" s="28" t="str">
        <f t="shared" si="15"/>
        <v>s2md_BV429-2</v>
      </c>
      <c r="D968" s="28" t="s">
        <v>3673</v>
      </c>
      <c r="E968" s="28"/>
      <c r="F968" s="28"/>
      <c r="G968" s="28"/>
      <c r="H968" s="28"/>
      <c r="I968" s="28"/>
      <c r="J968" s="28" t="s">
        <v>5474</v>
      </c>
      <c r="K968" s="28" t="s">
        <v>1585</v>
      </c>
      <c r="L968" s="72" t="str">
        <f>IF(VLOOKUP(A968,'Business Validation for 2.0.1'!$A$2:$V$1000,COLUMN('Business Validation for 2.0.1'!V:V)-COLUMN('Business Validation for 2.0.1'!A:A)+1,FALSE)="","",VLOOKUP(A968,'Business Validation for 2.0.1'!$A$2:$V$1000,COLUMN('Business Validation for 2.0.1'!V:V)-COLUMN('Business Validation for 2.0.1'!A:A)+1,FALSE))</f>
        <v/>
      </c>
      <c r="M968" s="28" t="s">
        <v>5472</v>
      </c>
    </row>
    <row r="969" spans="1:13" x14ac:dyDescent="0.25">
      <c r="A969" s="28" t="s">
        <v>1068</v>
      </c>
      <c r="B969" s="28" t="s">
        <v>5475</v>
      </c>
      <c r="C969" s="28" t="str">
        <f t="shared" si="15"/>
        <v>s2md_BV43-1</v>
      </c>
      <c r="D969" s="28" t="s">
        <v>1157</v>
      </c>
      <c r="E969" s="28"/>
      <c r="F969" s="28"/>
      <c r="G969" s="28"/>
      <c r="H969" s="28"/>
      <c r="I969" s="28"/>
      <c r="J969" s="28" t="s">
        <v>5476</v>
      </c>
      <c r="K969" s="28" t="s">
        <v>1580</v>
      </c>
      <c r="L969" s="72" t="str">
        <f>IF(VLOOKUP(A969,'Business Validation for 2.0.1'!$A$2:$V$1000,COLUMN('Business Validation for 2.0.1'!V:V)-COLUMN('Business Validation for 2.0.1'!A:A)+1,FALSE)="","",VLOOKUP(A969,'Business Validation for 2.0.1'!$A$2:$V$1000,COLUMN('Business Validation for 2.0.1'!V:V)-COLUMN('Business Validation for 2.0.1'!A:A)+1,FALSE))</f>
        <v/>
      </c>
      <c r="M969" s="28" t="s">
        <v>5477</v>
      </c>
    </row>
    <row r="970" spans="1:13" x14ac:dyDescent="0.25">
      <c r="A970" s="28" t="s">
        <v>1709</v>
      </c>
      <c r="B970" s="28" t="s">
        <v>5478</v>
      </c>
      <c r="C970" s="28" t="str">
        <f t="shared" si="15"/>
        <v>s2md_BV430-1</v>
      </c>
      <c r="D970" s="28" t="s">
        <v>1437</v>
      </c>
      <c r="E970" s="28"/>
      <c r="F970" s="28"/>
      <c r="G970" s="28"/>
      <c r="H970" s="28"/>
      <c r="I970" s="28"/>
      <c r="J970" s="28" t="s">
        <v>5479</v>
      </c>
      <c r="K970" s="28" t="s">
        <v>1585</v>
      </c>
      <c r="L970" s="72" t="str">
        <f>IF(VLOOKUP(A970,'Business Validation for 2.0.1'!$A$2:$V$1000,COLUMN('Business Validation for 2.0.1'!V:V)-COLUMN('Business Validation for 2.0.1'!A:A)+1,FALSE)="","",VLOOKUP(A970,'Business Validation for 2.0.1'!$A$2:$V$1000,COLUMN('Business Validation for 2.0.1'!V:V)-COLUMN('Business Validation for 2.0.1'!A:A)+1,FALSE))</f>
        <v/>
      </c>
      <c r="M970" s="28" t="s">
        <v>5480</v>
      </c>
    </row>
    <row r="971" spans="1:13" x14ac:dyDescent="0.25">
      <c r="A971" s="28" t="s">
        <v>1709</v>
      </c>
      <c r="B971" s="28" t="s">
        <v>5481</v>
      </c>
      <c r="C971" s="28" t="str">
        <f t="shared" si="15"/>
        <v>s2md_BV430-2</v>
      </c>
      <c r="D971" s="28" t="s">
        <v>3673</v>
      </c>
      <c r="E971" s="28"/>
      <c r="F971" s="28"/>
      <c r="G971" s="28"/>
      <c r="H971" s="28"/>
      <c r="I971" s="28"/>
      <c r="J971" s="28" t="s">
        <v>5482</v>
      </c>
      <c r="K971" s="28" t="s">
        <v>1585</v>
      </c>
      <c r="L971" s="72" t="str">
        <f>IF(VLOOKUP(A971,'Business Validation for 2.0.1'!$A$2:$V$1000,COLUMN('Business Validation for 2.0.1'!V:V)-COLUMN('Business Validation for 2.0.1'!A:A)+1,FALSE)="","",VLOOKUP(A971,'Business Validation for 2.0.1'!$A$2:$V$1000,COLUMN('Business Validation for 2.0.1'!V:V)-COLUMN('Business Validation for 2.0.1'!A:A)+1,FALSE))</f>
        <v/>
      </c>
      <c r="M971" s="28" t="s">
        <v>5480</v>
      </c>
    </row>
    <row r="972" spans="1:13" x14ac:dyDescent="0.25">
      <c r="A972" s="28" t="s">
        <v>1710</v>
      </c>
      <c r="B972" s="28" t="s">
        <v>5483</v>
      </c>
      <c r="C972" s="28" t="str">
        <f t="shared" si="15"/>
        <v>s2md_BV431-1</v>
      </c>
      <c r="D972" s="28" t="s">
        <v>1437</v>
      </c>
      <c r="E972" s="28"/>
      <c r="F972" s="28"/>
      <c r="G972" s="28"/>
      <c r="H972" s="28"/>
      <c r="I972" s="28"/>
      <c r="J972" s="28" t="s">
        <v>5484</v>
      </c>
      <c r="K972" s="28" t="s">
        <v>1593</v>
      </c>
      <c r="L972" s="72" t="str">
        <f>IF(VLOOKUP(A972,'Business Validation for 2.0.1'!$A$2:$V$1000,COLUMN('Business Validation for 2.0.1'!V:V)-COLUMN('Business Validation for 2.0.1'!A:A)+1,FALSE)="","",VLOOKUP(A972,'Business Validation for 2.0.1'!$A$2:$V$1000,COLUMN('Business Validation for 2.0.1'!V:V)-COLUMN('Business Validation for 2.0.1'!A:A)+1,FALSE))</f>
        <v/>
      </c>
      <c r="M972" s="28" t="s">
        <v>5485</v>
      </c>
    </row>
    <row r="973" spans="1:13" x14ac:dyDescent="0.25">
      <c r="A973" s="28" t="s">
        <v>1711</v>
      </c>
      <c r="B973" s="28" t="s">
        <v>5486</v>
      </c>
      <c r="C973" s="28" t="str">
        <f t="shared" si="15"/>
        <v>s2md_BV432-1</v>
      </c>
      <c r="D973" s="28" t="s">
        <v>3364</v>
      </c>
      <c r="E973" s="28" t="s">
        <v>3365</v>
      </c>
      <c r="F973" s="28"/>
      <c r="G973" s="28"/>
      <c r="H973" s="28"/>
      <c r="I973" s="28"/>
      <c r="J973" s="28" t="s">
        <v>5487</v>
      </c>
      <c r="K973" s="28" t="s">
        <v>5488</v>
      </c>
      <c r="L973" s="72">
        <f>IF(VLOOKUP(A973,'Business Validation for 2.0.1'!$A$2:$V$1000,COLUMN('Business Validation for 2.0.1'!V:V)-COLUMN('Business Validation for 2.0.1'!A:A)+1,FALSE)="","",VLOOKUP(A973,'Business Validation for 2.0.1'!$A$2:$V$1000,COLUMN('Business Validation for 2.0.1'!V:V)-COLUMN('Business Validation for 2.0.1'!A:A)+1,FALSE))</f>
        <v>42447</v>
      </c>
      <c r="M973" s="28" t="s">
        <v>5489</v>
      </c>
    </row>
    <row r="974" spans="1:13" x14ac:dyDescent="0.25">
      <c r="A974" s="28" t="s">
        <v>1711</v>
      </c>
      <c r="B974" s="28" t="s">
        <v>5490</v>
      </c>
      <c r="C974" s="28" t="str">
        <f t="shared" si="15"/>
        <v>s2md_BV432-2</v>
      </c>
      <c r="D974" s="28" t="s">
        <v>5491</v>
      </c>
      <c r="E974" s="28" t="s">
        <v>3770</v>
      </c>
      <c r="F974" s="28"/>
      <c r="G974" s="28"/>
      <c r="H974" s="28"/>
      <c r="I974" s="28"/>
      <c r="J974" s="28" t="s">
        <v>5492</v>
      </c>
      <c r="K974" s="28" t="s">
        <v>5488</v>
      </c>
      <c r="L974" s="72">
        <f>IF(VLOOKUP(A974,'Business Validation for 2.0.1'!$A$2:$V$1000,COLUMN('Business Validation for 2.0.1'!V:V)-COLUMN('Business Validation for 2.0.1'!A:A)+1,FALSE)="","",VLOOKUP(A974,'Business Validation for 2.0.1'!$A$2:$V$1000,COLUMN('Business Validation for 2.0.1'!V:V)-COLUMN('Business Validation for 2.0.1'!A:A)+1,FALSE))</f>
        <v>42447</v>
      </c>
      <c r="M974" s="28" t="s">
        <v>5489</v>
      </c>
    </row>
    <row r="975" spans="1:13" x14ac:dyDescent="0.25">
      <c r="A975" s="28" t="s">
        <v>1712</v>
      </c>
      <c r="B975" s="28" t="s">
        <v>5493</v>
      </c>
      <c r="C975" s="28" t="str">
        <f t="shared" si="15"/>
        <v>s2md_BV433-1</v>
      </c>
      <c r="D975" s="28" t="s">
        <v>3365</v>
      </c>
      <c r="E975" s="28" t="s">
        <v>5494</v>
      </c>
      <c r="F975" s="28"/>
      <c r="G975" s="28"/>
      <c r="H975" s="28"/>
      <c r="I975" s="28"/>
      <c r="J975" s="28" t="s">
        <v>5495</v>
      </c>
      <c r="K975" s="28" t="s">
        <v>5488</v>
      </c>
      <c r="L975" s="72">
        <f>IF(VLOOKUP(A975,'Business Validation for 2.0.1'!$A$2:$V$1000,COLUMN('Business Validation for 2.0.1'!V:V)-COLUMN('Business Validation for 2.0.1'!A:A)+1,FALSE)="","",VLOOKUP(A975,'Business Validation for 2.0.1'!$A$2:$V$1000,COLUMN('Business Validation for 2.0.1'!V:V)-COLUMN('Business Validation for 2.0.1'!A:A)+1,FALSE))</f>
        <v>42447</v>
      </c>
      <c r="M975" s="28" t="s">
        <v>5496</v>
      </c>
    </row>
    <row r="976" spans="1:13" x14ac:dyDescent="0.25">
      <c r="A976" s="28" t="s">
        <v>1712</v>
      </c>
      <c r="B976" s="28" t="s">
        <v>5497</v>
      </c>
      <c r="C976" s="28" t="str">
        <f t="shared" si="15"/>
        <v>s2md_BV433-2</v>
      </c>
      <c r="D976" s="28" t="s">
        <v>3773</v>
      </c>
      <c r="E976" s="28" t="s">
        <v>5498</v>
      </c>
      <c r="F976" s="28"/>
      <c r="G976" s="28"/>
      <c r="H976" s="28"/>
      <c r="I976" s="28"/>
      <c r="J976" s="28" t="s">
        <v>5499</v>
      </c>
      <c r="K976" s="28" t="s">
        <v>5488</v>
      </c>
      <c r="L976" s="72">
        <f>IF(VLOOKUP(A976,'Business Validation for 2.0.1'!$A$2:$V$1000,COLUMN('Business Validation for 2.0.1'!V:V)-COLUMN('Business Validation for 2.0.1'!A:A)+1,FALSE)="","",VLOOKUP(A976,'Business Validation for 2.0.1'!$A$2:$V$1000,COLUMN('Business Validation for 2.0.1'!V:V)-COLUMN('Business Validation for 2.0.1'!A:A)+1,FALSE))</f>
        <v>42447</v>
      </c>
      <c r="M976" s="28" t="s">
        <v>5496</v>
      </c>
    </row>
    <row r="977" spans="1:13" x14ac:dyDescent="0.25">
      <c r="A977" s="28" t="s">
        <v>1712</v>
      </c>
      <c r="B977" s="28" t="s">
        <v>5500</v>
      </c>
      <c r="C977" s="28" t="str">
        <f t="shared" si="15"/>
        <v>s2md_BV433-3</v>
      </c>
      <c r="D977" s="28" t="s">
        <v>3372</v>
      </c>
      <c r="E977" s="28" t="s">
        <v>5494</v>
      </c>
      <c r="F977" s="28"/>
      <c r="G977" s="28"/>
      <c r="H977" s="28"/>
      <c r="I977" s="28"/>
      <c r="J977" s="28" t="s">
        <v>5501</v>
      </c>
      <c r="K977" s="28" t="s">
        <v>5488</v>
      </c>
      <c r="L977" s="72">
        <f>IF(VLOOKUP(A977,'Business Validation for 2.0.1'!$A$2:$V$1000,COLUMN('Business Validation for 2.0.1'!V:V)-COLUMN('Business Validation for 2.0.1'!A:A)+1,FALSE)="","",VLOOKUP(A977,'Business Validation for 2.0.1'!$A$2:$V$1000,COLUMN('Business Validation for 2.0.1'!V:V)-COLUMN('Business Validation for 2.0.1'!A:A)+1,FALSE))</f>
        <v>42447</v>
      </c>
      <c r="M977" s="28" t="s">
        <v>5496</v>
      </c>
    </row>
    <row r="978" spans="1:13" x14ac:dyDescent="0.25">
      <c r="A978" s="28" t="s">
        <v>1713</v>
      </c>
      <c r="B978" s="28" t="s">
        <v>5502</v>
      </c>
      <c r="C978" s="28" t="str">
        <f t="shared" si="15"/>
        <v>s2md_BV434-1</v>
      </c>
      <c r="D978" s="28" t="s">
        <v>3365</v>
      </c>
      <c r="E978" s="28" t="s">
        <v>5494</v>
      </c>
      <c r="F978" s="28"/>
      <c r="G978" s="28"/>
      <c r="H978" s="28"/>
      <c r="I978" s="28"/>
      <c r="J978" s="28" t="s">
        <v>5503</v>
      </c>
      <c r="K978" s="28" t="s">
        <v>8408</v>
      </c>
      <c r="L978" s="72">
        <f>IF(VLOOKUP(A978,'Business Validation for 2.0.1'!$A$2:$V$1000,COLUMN('Business Validation for 2.0.1'!V:V)-COLUMN('Business Validation for 2.0.1'!A:A)+1,FALSE)="","",VLOOKUP(A978,'Business Validation for 2.0.1'!$A$2:$V$1000,COLUMN('Business Validation for 2.0.1'!V:V)-COLUMN('Business Validation for 2.0.1'!A:A)+1,FALSE))</f>
        <v>42447</v>
      </c>
      <c r="M978" s="28" t="s">
        <v>5504</v>
      </c>
    </row>
    <row r="979" spans="1:13" x14ac:dyDescent="0.25">
      <c r="A979" s="28" t="s">
        <v>1713</v>
      </c>
      <c r="B979" s="28" t="s">
        <v>5505</v>
      </c>
      <c r="C979" s="28" t="str">
        <f t="shared" si="15"/>
        <v>s2md_BV434-2</v>
      </c>
      <c r="D979" s="28" t="s">
        <v>3773</v>
      </c>
      <c r="E979" s="28" t="s">
        <v>5498</v>
      </c>
      <c r="F979" s="28"/>
      <c r="G979" s="28"/>
      <c r="H979" s="28"/>
      <c r="I979" s="28"/>
      <c r="J979" s="28" t="s">
        <v>5506</v>
      </c>
      <c r="K979" s="28" t="s">
        <v>8408</v>
      </c>
      <c r="L979" s="72">
        <f>IF(VLOOKUP(A979,'Business Validation for 2.0.1'!$A$2:$V$1000,COLUMN('Business Validation for 2.0.1'!V:V)-COLUMN('Business Validation for 2.0.1'!A:A)+1,FALSE)="","",VLOOKUP(A979,'Business Validation for 2.0.1'!$A$2:$V$1000,COLUMN('Business Validation for 2.0.1'!V:V)-COLUMN('Business Validation for 2.0.1'!A:A)+1,FALSE))</f>
        <v>42447</v>
      </c>
      <c r="M979" s="28" t="s">
        <v>5504</v>
      </c>
    </row>
    <row r="980" spans="1:13" x14ac:dyDescent="0.25">
      <c r="A980" s="28" t="s">
        <v>1713</v>
      </c>
      <c r="B980" s="28" t="s">
        <v>5507</v>
      </c>
      <c r="C980" s="28" t="str">
        <f t="shared" si="15"/>
        <v>s2md_BV434-3</v>
      </c>
      <c r="D980" s="28" t="s">
        <v>3372</v>
      </c>
      <c r="E980" s="28" t="s">
        <v>5494</v>
      </c>
      <c r="F980" s="28"/>
      <c r="G980" s="28"/>
      <c r="H980" s="28"/>
      <c r="I980" s="28"/>
      <c r="J980" s="28" t="s">
        <v>5508</v>
      </c>
      <c r="K980" s="28" t="s">
        <v>8408</v>
      </c>
      <c r="L980" s="72">
        <f>IF(VLOOKUP(A980,'Business Validation for 2.0.1'!$A$2:$V$1000,COLUMN('Business Validation for 2.0.1'!V:V)-COLUMN('Business Validation for 2.0.1'!A:A)+1,FALSE)="","",VLOOKUP(A980,'Business Validation for 2.0.1'!$A$2:$V$1000,COLUMN('Business Validation for 2.0.1'!V:V)-COLUMN('Business Validation for 2.0.1'!A:A)+1,FALSE))</f>
        <v>42447</v>
      </c>
      <c r="M980" s="28" t="s">
        <v>5504</v>
      </c>
    </row>
    <row r="981" spans="1:13" x14ac:dyDescent="0.25">
      <c r="A981" s="28" t="s">
        <v>1714</v>
      </c>
      <c r="B981" s="28" t="s">
        <v>5509</v>
      </c>
      <c r="C981" s="28" t="str">
        <f t="shared" si="15"/>
        <v>s2md_BV435-1</v>
      </c>
      <c r="D981" s="28" t="s">
        <v>3365</v>
      </c>
      <c r="E981" s="28" t="s">
        <v>5510</v>
      </c>
      <c r="F981" s="28"/>
      <c r="G981" s="28"/>
      <c r="H981" s="28"/>
      <c r="I981" s="28"/>
      <c r="J981" s="28" t="s">
        <v>5511</v>
      </c>
      <c r="K981" s="28" t="s">
        <v>5488</v>
      </c>
      <c r="L981" s="72">
        <f>IF(VLOOKUP(A981,'Business Validation for 2.0.1'!$A$2:$V$1000,COLUMN('Business Validation for 2.0.1'!V:V)-COLUMN('Business Validation for 2.0.1'!A:A)+1,FALSE)="","",VLOOKUP(A981,'Business Validation for 2.0.1'!$A$2:$V$1000,COLUMN('Business Validation for 2.0.1'!V:V)-COLUMN('Business Validation for 2.0.1'!A:A)+1,FALSE))</f>
        <v>42447</v>
      </c>
      <c r="M981" s="28" t="s">
        <v>5512</v>
      </c>
    </row>
    <row r="982" spans="1:13" x14ac:dyDescent="0.25">
      <c r="A982" s="28" t="s">
        <v>1714</v>
      </c>
      <c r="B982" s="28" t="s">
        <v>5513</v>
      </c>
      <c r="C982" s="28" t="str">
        <f t="shared" si="15"/>
        <v>s2md_BV435-2</v>
      </c>
      <c r="D982" s="28" t="s">
        <v>3773</v>
      </c>
      <c r="E982" s="28" t="s">
        <v>5514</v>
      </c>
      <c r="F982" s="28"/>
      <c r="G982" s="28"/>
      <c r="H982" s="28"/>
      <c r="I982" s="28"/>
      <c r="J982" s="28" t="s">
        <v>5515</v>
      </c>
      <c r="K982" s="28" t="s">
        <v>5488</v>
      </c>
      <c r="L982" s="72">
        <f>IF(VLOOKUP(A982,'Business Validation for 2.0.1'!$A$2:$V$1000,COLUMN('Business Validation for 2.0.1'!V:V)-COLUMN('Business Validation for 2.0.1'!A:A)+1,FALSE)="","",VLOOKUP(A982,'Business Validation for 2.0.1'!$A$2:$V$1000,COLUMN('Business Validation for 2.0.1'!V:V)-COLUMN('Business Validation for 2.0.1'!A:A)+1,FALSE))</f>
        <v>42447</v>
      </c>
      <c r="M982" s="28" t="s">
        <v>5512</v>
      </c>
    </row>
    <row r="983" spans="1:13" x14ac:dyDescent="0.25">
      <c r="A983" s="28" t="s">
        <v>1714</v>
      </c>
      <c r="B983" s="28" t="s">
        <v>5516</v>
      </c>
      <c r="C983" s="28" t="str">
        <f t="shared" si="15"/>
        <v>s2md_BV435-3</v>
      </c>
      <c r="D983" s="28" t="s">
        <v>3372</v>
      </c>
      <c r="E983" s="28" t="s">
        <v>5510</v>
      </c>
      <c r="F983" s="28"/>
      <c r="G983" s="28"/>
      <c r="H983" s="28"/>
      <c r="I983" s="28"/>
      <c r="J983" s="28" t="s">
        <v>5517</v>
      </c>
      <c r="K983" s="28" t="s">
        <v>5488</v>
      </c>
      <c r="L983" s="72">
        <f>IF(VLOOKUP(A983,'Business Validation for 2.0.1'!$A$2:$V$1000,COLUMN('Business Validation for 2.0.1'!V:V)-COLUMN('Business Validation for 2.0.1'!A:A)+1,FALSE)="","",VLOOKUP(A983,'Business Validation for 2.0.1'!$A$2:$V$1000,COLUMN('Business Validation for 2.0.1'!V:V)-COLUMN('Business Validation for 2.0.1'!A:A)+1,FALSE))</f>
        <v>42447</v>
      </c>
      <c r="M983" s="28" t="s">
        <v>5512</v>
      </c>
    </row>
    <row r="984" spans="1:13" x14ac:dyDescent="0.25">
      <c r="A984" s="28" t="s">
        <v>1715</v>
      </c>
      <c r="B984" s="28" t="s">
        <v>5518</v>
      </c>
      <c r="C984" s="28" t="str">
        <f t="shared" si="15"/>
        <v>s2md_BV436-1</v>
      </c>
      <c r="D984" s="28" t="s">
        <v>3365</v>
      </c>
      <c r="E984" s="28" t="s">
        <v>5510</v>
      </c>
      <c r="F984" s="28"/>
      <c r="G984" s="28"/>
      <c r="H984" s="28"/>
      <c r="I984" s="28"/>
      <c r="J984" s="28" t="s">
        <v>5519</v>
      </c>
      <c r="K984" s="28" t="s">
        <v>8295</v>
      </c>
      <c r="L984" s="72">
        <f>IF(VLOOKUP(A984,'Business Validation for 2.0.1'!$A$2:$V$1000,COLUMN('Business Validation for 2.0.1'!V:V)-COLUMN('Business Validation for 2.0.1'!A:A)+1,FALSE)="","",VLOOKUP(A984,'Business Validation for 2.0.1'!$A$2:$V$1000,COLUMN('Business Validation for 2.0.1'!V:V)-COLUMN('Business Validation for 2.0.1'!A:A)+1,FALSE))</f>
        <v>42447</v>
      </c>
      <c r="M984" s="28" t="s">
        <v>5520</v>
      </c>
    </row>
    <row r="985" spans="1:13" x14ac:dyDescent="0.25">
      <c r="A985" s="28" t="s">
        <v>1715</v>
      </c>
      <c r="B985" s="28" t="s">
        <v>5521</v>
      </c>
      <c r="C985" s="28" t="str">
        <f t="shared" si="15"/>
        <v>s2md_BV436-2</v>
      </c>
      <c r="D985" s="28" t="s">
        <v>3773</v>
      </c>
      <c r="E985" s="28" t="s">
        <v>5514</v>
      </c>
      <c r="F985" s="28"/>
      <c r="G985" s="28"/>
      <c r="H985" s="28"/>
      <c r="I985" s="28"/>
      <c r="J985" s="28" t="s">
        <v>5522</v>
      </c>
      <c r="K985" s="28" t="s">
        <v>8295</v>
      </c>
      <c r="L985" s="72">
        <f>IF(VLOOKUP(A985,'Business Validation for 2.0.1'!$A$2:$V$1000,COLUMN('Business Validation for 2.0.1'!V:V)-COLUMN('Business Validation for 2.0.1'!A:A)+1,FALSE)="","",VLOOKUP(A985,'Business Validation for 2.0.1'!$A$2:$V$1000,COLUMN('Business Validation for 2.0.1'!V:V)-COLUMN('Business Validation for 2.0.1'!A:A)+1,FALSE))</f>
        <v>42447</v>
      </c>
      <c r="M985" s="28" t="s">
        <v>5520</v>
      </c>
    </row>
    <row r="986" spans="1:13" x14ac:dyDescent="0.25">
      <c r="A986" s="28" t="s">
        <v>1715</v>
      </c>
      <c r="B986" s="28" t="s">
        <v>5523</v>
      </c>
      <c r="C986" s="28" t="str">
        <f t="shared" si="15"/>
        <v>s2md_BV436-3</v>
      </c>
      <c r="D986" s="28" t="s">
        <v>3372</v>
      </c>
      <c r="E986" s="28" t="s">
        <v>5510</v>
      </c>
      <c r="F986" s="28"/>
      <c r="G986" s="28"/>
      <c r="H986" s="28"/>
      <c r="I986" s="28"/>
      <c r="J986" s="28" t="s">
        <v>5524</v>
      </c>
      <c r="K986" s="28" t="s">
        <v>8295</v>
      </c>
      <c r="L986" s="72">
        <f>IF(VLOOKUP(A986,'Business Validation for 2.0.1'!$A$2:$V$1000,COLUMN('Business Validation for 2.0.1'!V:V)-COLUMN('Business Validation for 2.0.1'!A:A)+1,FALSE)="","",VLOOKUP(A986,'Business Validation for 2.0.1'!$A$2:$V$1000,COLUMN('Business Validation for 2.0.1'!V:V)-COLUMN('Business Validation for 2.0.1'!A:A)+1,FALSE))</f>
        <v>42447</v>
      </c>
      <c r="M986" s="28" t="s">
        <v>5520</v>
      </c>
    </row>
    <row r="987" spans="1:13" x14ac:dyDescent="0.25">
      <c r="A987" s="28" t="s">
        <v>1716</v>
      </c>
      <c r="B987" s="28" t="s">
        <v>5525</v>
      </c>
      <c r="C987" s="28" t="str">
        <f t="shared" si="15"/>
        <v>s2md_BV437-1</v>
      </c>
      <c r="D987" s="28" t="s">
        <v>1168</v>
      </c>
      <c r="E987" s="28" t="s">
        <v>5526</v>
      </c>
      <c r="F987" s="28"/>
      <c r="G987" s="28"/>
      <c r="H987" s="28"/>
      <c r="I987" s="28"/>
      <c r="J987" s="28" t="s">
        <v>5527</v>
      </c>
      <c r="K987" s="28" t="s">
        <v>5528</v>
      </c>
      <c r="L987" s="72">
        <f>IF(VLOOKUP(A987,'Business Validation for 2.0.1'!$A$2:$V$1000,COLUMN('Business Validation for 2.0.1'!V:V)-COLUMN('Business Validation for 2.0.1'!A:A)+1,FALSE)="","",VLOOKUP(A987,'Business Validation for 2.0.1'!$A$2:$V$1000,COLUMN('Business Validation for 2.0.1'!V:V)-COLUMN('Business Validation for 2.0.1'!A:A)+1,FALSE))</f>
        <v>42639</v>
      </c>
      <c r="M987" s="28" t="s">
        <v>5529</v>
      </c>
    </row>
    <row r="988" spans="1:13" x14ac:dyDescent="0.25">
      <c r="A988" s="28" t="s">
        <v>1717</v>
      </c>
      <c r="B988" s="28" t="s">
        <v>5530</v>
      </c>
      <c r="C988" s="28" t="str">
        <f t="shared" si="15"/>
        <v>s2md_BV438-1</v>
      </c>
      <c r="D988" s="28" t="s">
        <v>1168</v>
      </c>
      <c r="E988" s="28" t="s">
        <v>5526</v>
      </c>
      <c r="F988" s="28"/>
      <c r="G988" s="28"/>
      <c r="H988" s="28"/>
      <c r="I988" s="28"/>
      <c r="J988" s="28" t="s">
        <v>5531</v>
      </c>
      <c r="K988" s="28" t="s">
        <v>5532</v>
      </c>
      <c r="L988" s="72">
        <f>IF(VLOOKUP(A988,'Business Validation for 2.0.1'!$A$2:$V$1000,COLUMN('Business Validation for 2.0.1'!V:V)-COLUMN('Business Validation for 2.0.1'!A:A)+1,FALSE)="","",VLOOKUP(A988,'Business Validation for 2.0.1'!$A$2:$V$1000,COLUMN('Business Validation for 2.0.1'!V:V)-COLUMN('Business Validation for 2.0.1'!A:A)+1,FALSE))</f>
        <v>42706</v>
      </c>
      <c r="M988" s="28" t="s">
        <v>5533</v>
      </c>
    </row>
    <row r="989" spans="1:13" x14ac:dyDescent="0.25">
      <c r="A989" s="28" t="s">
        <v>1718</v>
      </c>
      <c r="B989" s="28" t="s">
        <v>5534</v>
      </c>
      <c r="C989" s="28" t="str">
        <f t="shared" si="15"/>
        <v>s2md_BV439-1</v>
      </c>
      <c r="D989" s="28" t="s">
        <v>1168</v>
      </c>
      <c r="E989" s="28" t="s">
        <v>5526</v>
      </c>
      <c r="F989" s="28"/>
      <c r="G989" s="28"/>
      <c r="H989" s="28"/>
      <c r="I989" s="28"/>
      <c r="J989" s="28" t="s">
        <v>5535</v>
      </c>
      <c r="K989" s="28" t="s">
        <v>5536</v>
      </c>
      <c r="L989" s="72">
        <f>IF(VLOOKUP(A989,'Business Validation for 2.0.1'!$A$2:$V$1000,COLUMN('Business Validation for 2.0.1'!V:V)-COLUMN('Business Validation for 2.0.1'!A:A)+1,FALSE)="","",VLOOKUP(A989,'Business Validation for 2.0.1'!$A$2:$V$1000,COLUMN('Business Validation for 2.0.1'!V:V)-COLUMN('Business Validation for 2.0.1'!A:A)+1,FALSE))</f>
        <v>42639</v>
      </c>
      <c r="M989" s="28" t="s">
        <v>5537</v>
      </c>
    </row>
    <row r="990" spans="1:13" x14ac:dyDescent="0.25">
      <c r="A990" s="28" t="s">
        <v>1069</v>
      </c>
      <c r="B990" s="28" t="s">
        <v>5538</v>
      </c>
      <c r="C990" s="28" t="str">
        <f t="shared" si="15"/>
        <v>s2md_BV44-1</v>
      </c>
      <c r="D990" s="28" t="s">
        <v>1157</v>
      </c>
      <c r="E990" s="28"/>
      <c r="F990" s="28"/>
      <c r="G990" s="28"/>
      <c r="H990" s="28"/>
      <c r="I990" s="28"/>
      <c r="J990" s="28" t="s">
        <v>5539</v>
      </c>
      <c r="K990" s="28" t="s">
        <v>1580</v>
      </c>
      <c r="L990" s="72" t="str">
        <f>IF(VLOOKUP(A990,'Business Validation for 2.0.1'!$A$2:$V$1000,COLUMN('Business Validation for 2.0.1'!V:V)-COLUMN('Business Validation for 2.0.1'!A:A)+1,FALSE)="","",VLOOKUP(A990,'Business Validation for 2.0.1'!$A$2:$V$1000,COLUMN('Business Validation for 2.0.1'!V:V)-COLUMN('Business Validation for 2.0.1'!A:A)+1,FALSE))</f>
        <v/>
      </c>
      <c r="M990" s="28" t="s">
        <v>5540</v>
      </c>
    </row>
    <row r="991" spans="1:13" x14ac:dyDescent="0.25">
      <c r="A991" s="28" t="s">
        <v>1719</v>
      </c>
      <c r="B991" s="28" t="s">
        <v>5541</v>
      </c>
      <c r="C991" s="28" t="str">
        <f t="shared" si="15"/>
        <v>s2md_BV440-1</v>
      </c>
      <c r="D991" s="28" t="s">
        <v>1168</v>
      </c>
      <c r="E991" s="28" t="s">
        <v>5542</v>
      </c>
      <c r="F991" s="28"/>
      <c r="G991" s="28"/>
      <c r="H991" s="28"/>
      <c r="I991" s="28"/>
      <c r="J991" s="28" t="s">
        <v>5543</v>
      </c>
      <c r="K991" s="28" t="s">
        <v>5528</v>
      </c>
      <c r="L991" s="72">
        <f>IF(VLOOKUP(A991,'Business Validation for 2.0.1'!$A$2:$V$1000,COLUMN('Business Validation for 2.0.1'!V:V)-COLUMN('Business Validation for 2.0.1'!A:A)+1,FALSE)="","",VLOOKUP(A991,'Business Validation for 2.0.1'!$A$2:$V$1000,COLUMN('Business Validation for 2.0.1'!V:V)-COLUMN('Business Validation for 2.0.1'!A:A)+1,FALSE))</f>
        <v>42537</v>
      </c>
      <c r="M991" s="28" t="s">
        <v>5544</v>
      </c>
    </row>
    <row r="992" spans="1:13" x14ac:dyDescent="0.25">
      <c r="A992" s="28" t="s">
        <v>1720</v>
      </c>
      <c r="B992" s="28" t="s">
        <v>5545</v>
      </c>
      <c r="C992" s="28" t="str">
        <f t="shared" si="15"/>
        <v>s2md_BV441-1</v>
      </c>
      <c r="D992" s="28" t="s">
        <v>1168</v>
      </c>
      <c r="E992" s="28" t="s">
        <v>5542</v>
      </c>
      <c r="F992" s="28"/>
      <c r="G992" s="28"/>
      <c r="H992" s="28"/>
      <c r="I992" s="28"/>
      <c r="J992" s="28" t="s">
        <v>5546</v>
      </c>
      <c r="K992" s="28" t="s">
        <v>5532</v>
      </c>
      <c r="L992" s="72">
        <f>IF(VLOOKUP(A992,'Business Validation for 2.0.1'!$A$2:$V$1000,COLUMN('Business Validation for 2.0.1'!V:V)-COLUMN('Business Validation for 2.0.1'!A:A)+1,FALSE)="","",VLOOKUP(A992,'Business Validation for 2.0.1'!$A$2:$V$1000,COLUMN('Business Validation for 2.0.1'!V:V)-COLUMN('Business Validation for 2.0.1'!A:A)+1,FALSE))</f>
        <v>42537</v>
      </c>
      <c r="M992" s="28" t="s">
        <v>7945</v>
      </c>
    </row>
    <row r="993" spans="1:13" x14ac:dyDescent="0.25">
      <c r="A993" s="28" t="s">
        <v>1721</v>
      </c>
      <c r="B993" s="28" t="s">
        <v>5547</v>
      </c>
      <c r="C993" s="28" t="str">
        <f t="shared" si="15"/>
        <v>s2md_BV442-1</v>
      </c>
      <c r="D993" s="28" t="s">
        <v>1168</v>
      </c>
      <c r="E993" s="28" t="s">
        <v>5542</v>
      </c>
      <c r="F993" s="28"/>
      <c r="G993" s="28"/>
      <c r="H993" s="28"/>
      <c r="I993" s="28"/>
      <c r="J993" s="28" t="s">
        <v>5548</v>
      </c>
      <c r="K993" s="28" t="s">
        <v>5536</v>
      </c>
      <c r="L993" s="72">
        <f>IF(VLOOKUP(A993,'Business Validation for 2.0.1'!$A$2:$V$1000,COLUMN('Business Validation for 2.0.1'!V:V)-COLUMN('Business Validation for 2.0.1'!A:A)+1,FALSE)="","",VLOOKUP(A993,'Business Validation for 2.0.1'!$A$2:$V$1000,COLUMN('Business Validation for 2.0.1'!V:V)-COLUMN('Business Validation for 2.0.1'!A:A)+1,FALSE))</f>
        <v>42537</v>
      </c>
      <c r="M993" s="28" t="s">
        <v>7946</v>
      </c>
    </row>
    <row r="994" spans="1:13" x14ac:dyDescent="0.25">
      <c r="A994" s="28" t="s">
        <v>1722</v>
      </c>
      <c r="B994" s="28" t="s">
        <v>5549</v>
      </c>
      <c r="C994" s="28" t="str">
        <f t="shared" si="15"/>
        <v>s2md_BV443-1</v>
      </c>
      <c r="D994" s="28" t="s">
        <v>1168</v>
      </c>
      <c r="E994" s="28" t="s">
        <v>3410</v>
      </c>
      <c r="F994" s="28"/>
      <c r="G994" s="28"/>
      <c r="H994" s="28"/>
      <c r="I994" s="28"/>
      <c r="J994" s="28" t="s">
        <v>5550</v>
      </c>
      <c r="K994" s="28" t="s">
        <v>7899</v>
      </c>
      <c r="L994" s="72">
        <f>IF(VLOOKUP(A994,'Business Validation for 2.0.1'!$A$2:$V$1000,COLUMN('Business Validation for 2.0.1'!V:V)-COLUMN('Business Validation for 2.0.1'!A:A)+1,FALSE)="","",VLOOKUP(A994,'Business Validation for 2.0.1'!$A$2:$V$1000,COLUMN('Business Validation for 2.0.1'!V:V)-COLUMN('Business Validation for 2.0.1'!A:A)+1,FALSE))</f>
        <v>42415</v>
      </c>
      <c r="M994" s="28" t="s">
        <v>7947</v>
      </c>
    </row>
    <row r="995" spans="1:13" x14ac:dyDescent="0.25">
      <c r="A995" s="28" t="s">
        <v>1723</v>
      </c>
      <c r="B995" s="28" t="s">
        <v>5551</v>
      </c>
      <c r="C995" s="28" t="str">
        <f t="shared" si="15"/>
        <v>s2md_BV444-1</v>
      </c>
      <c r="D995" s="28" t="s">
        <v>5552</v>
      </c>
      <c r="E995" s="28" t="s">
        <v>3119</v>
      </c>
      <c r="F995" s="28"/>
      <c r="G995" s="28"/>
      <c r="H995" s="28"/>
      <c r="I995" s="28"/>
      <c r="J995" s="28" t="s">
        <v>5553</v>
      </c>
      <c r="K995" s="28" t="s">
        <v>5554</v>
      </c>
      <c r="L995" s="72">
        <f>IF(VLOOKUP(A995,'Business Validation for 2.0.1'!$A$2:$V$1000,COLUMN('Business Validation for 2.0.1'!V:V)-COLUMN('Business Validation for 2.0.1'!A:A)+1,FALSE)="","",VLOOKUP(A995,'Business Validation for 2.0.1'!$A$2:$V$1000,COLUMN('Business Validation for 2.0.1'!V:V)-COLUMN('Business Validation for 2.0.1'!A:A)+1,FALSE))</f>
        <v>42447</v>
      </c>
      <c r="M995" s="28" t="s">
        <v>5555</v>
      </c>
    </row>
    <row r="996" spans="1:13" x14ac:dyDescent="0.25">
      <c r="A996" s="28" t="s">
        <v>1724</v>
      </c>
      <c r="B996" s="28" t="s">
        <v>5556</v>
      </c>
      <c r="C996" s="28" t="str">
        <f t="shared" si="15"/>
        <v>s2md_BV445-1</v>
      </c>
      <c r="D996" s="28" t="s">
        <v>3119</v>
      </c>
      <c r="E996" s="28" t="s">
        <v>5552</v>
      </c>
      <c r="F996" s="28"/>
      <c r="G996" s="28"/>
      <c r="H996" s="28"/>
      <c r="I996" s="28"/>
      <c r="J996" s="28" t="s">
        <v>5557</v>
      </c>
      <c r="K996" s="28" t="s">
        <v>5488</v>
      </c>
      <c r="L996" s="72">
        <f>IF(VLOOKUP(A996,'Business Validation for 2.0.1'!$A$2:$V$1000,COLUMN('Business Validation for 2.0.1'!V:V)-COLUMN('Business Validation for 2.0.1'!A:A)+1,FALSE)="","",VLOOKUP(A996,'Business Validation for 2.0.1'!$A$2:$V$1000,COLUMN('Business Validation for 2.0.1'!V:V)-COLUMN('Business Validation for 2.0.1'!A:A)+1,FALSE))</f>
        <v>42415</v>
      </c>
      <c r="M996" s="28" t="s">
        <v>5558</v>
      </c>
    </row>
    <row r="997" spans="1:13" x14ac:dyDescent="0.25">
      <c r="A997" s="28" t="s">
        <v>1725</v>
      </c>
      <c r="B997" s="28" t="s">
        <v>5559</v>
      </c>
      <c r="C997" s="28" t="str">
        <f t="shared" si="15"/>
        <v>s2md_BV446-1</v>
      </c>
      <c r="D997" s="28" t="s">
        <v>1157</v>
      </c>
      <c r="E997" s="28" t="s">
        <v>5560</v>
      </c>
      <c r="F997" s="28" t="s">
        <v>5561</v>
      </c>
      <c r="G997" s="28"/>
      <c r="H997" s="28"/>
      <c r="I997" s="28"/>
      <c r="J997" s="28" t="s">
        <v>5562</v>
      </c>
      <c r="K997" s="28" t="s">
        <v>5563</v>
      </c>
      <c r="L997" s="72" t="str">
        <f>IF(VLOOKUP(A997,'Business Validation for 2.0.1'!$A$2:$V$1000,COLUMN('Business Validation for 2.0.1'!V:V)-COLUMN('Business Validation for 2.0.1'!A:A)+1,FALSE)="","",VLOOKUP(A997,'Business Validation for 2.0.1'!$A$2:$V$1000,COLUMN('Business Validation for 2.0.1'!V:V)-COLUMN('Business Validation for 2.0.1'!A:A)+1,FALSE))</f>
        <v/>
      </c>
      <c r="M997" s="28" t="s">
        <v>5564</v>
      </c>
    </row>
    <row r="998" spans="1:13" x14ac:dyDescent="0.25">
      <c r="A998" s="28" t="s">
        <v>1726</v>
      </c>
      <c r="B998" s="28" t="s">
        <v>5565</v>
      </c>
      <c r="C998" s="28" t="str">
        <f t="shared" si="15"/>
        <v>s2md_BV447-1</v>
      </c>
      <c r="D998" s="28" t="s">
        <v>1157</v>
      </c>
      <c r="E998" s="28" t="s">
        <v>5560</v>
      </c>
      <c r="F998" s="28" t="s">
        <v>5561</v>
      </c>
      <c r="G998" s="28"/>
      <c r="H998" s="28"/>
      <c r="I998" s="28"/>
      <c r="J998" s="28" t="s">
        <v>5566</v>
      </c>
      <c r="K998" s="28" t="s">
        <v>5563</v>
      </c>
      <c r="L998" s="72">
        <f>IF(VLOOKUP(A998,'Business Validation for 2.0.1'!$A$2:$V$1000,COLUMN('Business Validation for 2.0.1'!V:V)-COLUMN('Business Validation for 2.0.1'!A:A)+1,FALSE)="","",VLOOKUP(A998,'Business Validation for 2.0.1'!$A$2:$V$1000,COLUMN('Business Validation for 2.0.1'!V:V)-COLUMN('Business Validation for 2.0.1'!A:A)+1,FALSE))</f>
        <v>42846</v>
      </c>
      <c r="M998" s="28" t="s">
        <v>5567</v>
      </c>
    </row>
    <row r="999" spans="1:13" x14ac:dyDescent="0.25">
      <c r="A999" s="28" t="s">
        <v>1727</v>
      </c>
      <c r="B999" s="28" t="s">
        <v>5568</v>
      </c>
      <c r="C999" s="28" t="str">
        <f t="shared" si="15"/>
        <v>s2md_BV448-1</v>
      </c>
      <c r="D999" s="28" t="s">
        <v>1157</v>
      </c>
      <c r="E999" s="28" t="s">
        <v>5560</v>
      </c>
      <c r="F999" s="28" t="s">
        <v>5561</v>
      </c>
      <c r="G999" s="28"/>
      <c r="H999" s="28"/>
      <c r="I999" s="28"/>
      <c r="J999" s="28" t="s">
        <v>5569</v>
      </c>
      <c r="K999" s="28" t="s">
        <v>5563</v>
      </c>
      <c r="L999" s="72" t="str">
        <f>IF(VLOOKUP(A999,'Business Validation for 2.0.1'!$A$2:$V$1000,COLUMN('Business Validation for 2.0.1'!V:V)-COLUMN('Business Validation for 2.0.1'!A:A)+1,FALSE)="","",VLOOKUP(A999,'Business Validation for 2.0.1'!$A$2:$V$1000,COLUMN('Business Validation for 2.0.1'!V:V)-COLUMN('Business Validation for 2.0.1'!A:A)+1,FALSE))</f>
        <v/>
      </c>
      <c r="M999" s="28" t="s">
        <v>5570</v>
      </c>
    </row>
    <row r="1000" spans="1:13" x14ac:dyDescent="0.25">
      <c r="A1000" s="28" t="s">
        <v>1728</v>
      </c>
      <c r="B1000" s="28" t="s">
        <v>5571</v>
      </c>
      <c r="C1000" s="28" t="str">
        <f t="shared" si="15"/>
        <v>s2md_BV449-1</v>
      </c>
      <c r="D1000" s="28" t="s">
        <v>1157</v>
      </c>
      <c r="E1000" s="28" t="s">
        <v>5560</v>
      </c>
      <c r="F1000" s="28" t="s">
        <v>5561</v>
      </c>
      <c r="G1000" s="28"/>
      <c r="H1000" s="28"/>
      <c r="I1000" s="28"/>
      <c r="J1000" s="28" t="s">
        <v>5572</v>
      </c>
      <c r="K1000" s="28" t="s">
        <v>5563</v>
      </c>
      <c r="L1000" s="72" t="str">
        <f>IF(VLOOKUP(A1000,'Business Validation for 2.0.1'!$A$2:$V$1000,COLUMN('Business Validation for 2.0.1'!V:V)-COLUMN('Business Validation for 2.0.1'!A:A)+1,FALSE)="","",VLOOKUP(A1000,'Business Validation for 2.0.1'!$A$2:$V$1000,COLUMN('Business Validation for 2.0.1'!V:V)-COLUMN('Business Validation for 2.0.1'!A:A)+1,FALSE))</f>
        <v/>
      </c>
      <c r="M1000" s="28" t="s">
        <v>5573</v>
      </c>
    </row>
    <row r="1001" spans="1:13" x14ac:dyDescent="0.25">
      <c r="A1001" s="28" t="s">
        <v>1070</v>
      </c>
      <c r="B1001" s="28" t="s">
        <v>5574</v>
      </c>
      <c r="C1001" s="28" t="str">
        <f t="shared" si="15"/>
        <v>s2md_BV45-1</v>
      </c>
      <c r="D1001" s="28" t="s">
        <v>1157</v>
      </c>
      <c r="E1001" s="28"/>
      <c r="F1001" s="28"/>
      <c r="G1001" s="28"/>
      <c r="H1001" s="28"/>
      <c r="I1001" s="28"/>
      <c r="J1001" s="28" t="s">
        <v>5575</v>
      </c>
      <c r="K1001" s="28" t="s">
        <v>1598</v>
      </c>
      <c r="L1001" s="72" t="str">
        <f>IF(VLOOKUP(A1001,'Business Validation for 2.0.1'!$A$2:$V$1000,COLUMN('Business Validation for 2.0.1'!V:V)-COLUMN('Business Validation for 2.0.1'!A:A)+1,FALSE)="","",VLOOKUP(A1001,'Business Validation for 2.0.1'!$A$2:$V$1000,COLUMN('Business Validation for 2.0.1'!V:V)-COLUMN('Business Validation for 2.0.1'!A:A)+1,FALSE))</f>
        <v/>
      </c>
      <c r="M1001" s="28" t="s">
        <v>5576</v>
      </c>
    </row>
    <row r="1002" spans="1:13" x14ac:dyDescent="0.25">
      <c r="A1002" s="28" t="s">
        <v>1729</v>
      </c>
      <c r="B1002" s="28" t="s">
        <v>5577</v>
      </c>
      <c r="C1002" s="28" t="str">
        <f t="shared" si="15"/>
        <v>s2md_BV450-1</v>
      </c>
      <c r="D1002" s="28" t="s">
        <v>1157</v>
      </c>
      <c r="E1002" s="28" t="s">
        <v>5560</v>
      </c>
      <c r="F1002" s="28" t="s">
        <v>5561</v>
      </c>
      <c r="G1002" s="28"/>
      <c r="H1002" s="28"/>
      <c r="I1002" s="28"/>
      <c r="J1002" s="28" t="s">
        <v>5578</v>
      </c>
      <c r="K1002" s="28" t="s">
        <v>5563</v>
      </c>
      <c r="L1002" s="72" t="str">
        <f>IF(VLOOKUP(A1002,'Business Validation for 2.0.1'!$A$2:$V$1000,COLUMN('Business Validation for 2.0.1'!V:V)-COLUMN('Business Validation for 2.0.1'!A:A)+1,FALSE)="","",VLOOKUP(A1002,'Business Validation for 2.0.1'!$A$2:$V$1000,COLUMN('Business Validation for 2.0.1'!V:V)-COLUMN('Business Validation for 2.0.1'!A:A)+1,FALSE))</f>
        <v/>
      </c>
      <c r="M1002" s="28" t="s">
        <v>5579</v>
      </c>
    </row>
    <row r="1003" spans="1:13" x14ac:dyDescent="0.25">
      <c r="A1003" s="28" t="s">
        <v>1730</v>
      </c>
      <c r="B1003" s="28" t="s">
        <v>5580</v>
      </c>
      <c r="C1003" s="28" t="str">
        <f t="shared" si="15"/>
        <v>s2md_BV451-1</v>
      </c>
      <c r="D1003" s="28" t="s">
        <v>1157</v>
      </c>
      <c r="E1003" s="28" t="s">
        <v>5560</v>
      </c>
      <c r="F1003" s="28" t="s">
        <v>5561</v>
      </c>
      <c r="G1003" s="28"/>
      <c r="H1003" s="28"/>
      <c r="I1003" s="28"/>
      <c r="J1003" s="28" t="s">
        <v>5581</v>
      </c>
      <c r="K1003" s="28" t="s">
        <v>5563</v>
      </c>
      <c r="L1003" s="72" t="str">
        <f>IF(VLOOKUP(A1003,'Business Validation for 2.0.1'!$A$2:$V$1000,COLUMN('Business Validation for 2.0.1'!V:V)-COLUMN('Business Validation for 2.0.1'!A:A)+1,FALSE)="","",VLOOKUP(A1003,'Business Validation for 2.0.1'!$A$2:$V$1000,COLUMN('Business Validation for 2.0.1'!V:V)-COLUMN('Business Validation for 2.0.1'!A:A)+1,FALSE))</f>
        <v/>
      </c>
      <c r="M1003" s="28" t="s">
        <v>5582</v>
      </c>
    </row>
    <row r="1004" spans="1:13" x14ac:dyDescent="0.25">
      <c r="A1004" s="28" t="s">
        <v>1731</v>
      </c>
      <c r="B1004" s="28" t="s">
        <v>5583</v>
      </c>
      <c r="C1004" s="28" t="str">
        <f t="shared" si="15"/>
        <v>s2md_BV452-1</v>
      </c>
      <c r="D1004" s="28" t="s">
        <v>1157</v>
      </c>
      <c r="E1004" s="28" t="s">
        <v>5560</v>
      </c>
      <c r="F1004" s="28" t="s">
        <v>5561</v>
      </c>
      <c r="G1004" s="28"/>
      <c r="H1004" s="28"/>
      <c r="I1004" s="28"/>
      <c r="J1004" s="28" t="s">
        <v>5584</v>
      </c>
      <c r="K1004" s="28" t="s">
        <v>5563</v>
      </c>
      <c r="L1004" s="72" t="str">
        <f>IF(VLOOKUP(A1004,'Business Validation for 2.0.1'!$A$2:$V$1000,COLUMN('Business Validation for 2.0.1'!V:V)-COLUMN('Business Validation for 2.0.1'!A:A)+1,FALSE)="","",VLOOKUP(A1004,'Business Validation for 2.0.1'!$A$2:$V$1000,COLUMN('Business Validation for 2.0.1'!V:V)-COLUMN('Business Validation for 2.0.1'!A:A)+1,FALSE))</f>
        <v/>
      </c>
      <c r="M1004" s="28" t="s">
        <v>5585</v>
      </c>
    </row>
    <row r="1005" spans="1:13" x14ac:dyDescent="0.25">
      <c r="A1005" s="28" t="s">
        <v>1732</v>
      </c>
      <c r="B1005" s="28" t="s">
        <v>5586</v>
      </c>
      <c r="C1005" s="28" t="str">
        <f t="shared" si="15"/>
        <v>s2md_BV453-1</v>
      </c>
      <c r="D1005" s="28" t="s">
        <v>1157</v>
      </c>
      <c r="E1005" s="28" t="s">
        <v>5560</v>
      </c>
      <c r="F1005" s="28" t="s">
        <v>5561</v>
      </c>
      <c r="G1005" s="28"/>
      <c r="H1005" s="28"/>
      <c r="I1005" s="28"/>
      <c r="J1005" s="28" t="s">
        <v>5587</v>
      </c>
      <c r="K1005" s="28" t="s">
        <v>5563</v>
      </c>
      <c r="L1005" s="72" t="str">
        <f>IF(VLOOKUP(A1005,'Business Validation for 2.0.1'!$A$2:$V$1000,COLUMN('Business Validation for 2.0.1'!V:V)-COLUMN('Business Validation for 2.0.1'!A:A)+1,FALSE)="","",VLOOKUP(A1005,'Business Validation for 2.0.1'!$A$2:$V$1000,COLUMN('Business Validation for 2.0.1'!V:V)-COLUMN('Business Validation for 2.0.1'!A:A)+1,FALSE))</f>
        <v/>
      </c>
      <c r="M1005" s="28" t="s">
        <v>5588</v>
      </c>
    </row>
    <row r="1006" spans="1:13" x14ac:dyDescent="0.25">
      <c r="A1006" s="28" t="s">
        <v>1733</v>
      </c>
      <c r="B1006" s="28" t="s">
        <v>5589</v>
      </c>
      <c r="C1006" s="28" t="str">
        <f t="shared" si="15"/>
        <v>s2md_BV454-1</v>
      </c>
      <c r="D1006" s="28" t="s">
        <v>1157</v>
      </c>
      <c r="E1006" s="28" t="s">
        <v>5560</v>
      </c>
      <c r="F1006" s="28" t="s">
        <v>5561</v>
      </c>
      <c r="G1006" s="28"/>
      <c r="H1006" s="28"/>
      <c r="I1006" s="28"/>
      <c r="J1006" s="28" t="s">
        <v>5590</v>
      </c>
      <c r="K1006" s="28" t="s">
        <v>5563</v>
      </c>
      <c r="L1006" s="72" t="str">
        <f>IF(VLOOKUP(A1006,'Business Validation for 2.0.1'!$A$2:$V$1000,COLUMN('Business Validation for 2.0.1'!V:V)-COLUMN('Business Validation for 2.0.1'!A:A)+1,FALSE)="","",VLOOKUP(A1006,'Business Validation for 2.0.1'!$A$2:$V$1000,COLUMN('Business Validation for 2.0.1'!V:V)-COLUMN('Business Validation for 2.0.1'!A:A)+1,FALSE))</f>
        <v/>
      </c>
      <c r="M1006" s="28" t="s">
        <v>5591</v>
      </c>
    </row>
    <row r="1007" spans="1:13" x14ac:dyDescent="0.25">
      <c r="A1007" s="28" t="s">
        <v>1734</v>
      </c>
      <c r="B1007" s="28" t="s">
        <v>5592</v>
      </c>
      <c r="C1007" s="28" t="str">
        <f t="shared" si="15"/>
        <v>s2md_BV455-1</v>
      </c>
      <c r="D1007" s="28" t="s">
        <v>1157</v>
      </c>
      <c r="E1007" s="28" t="s">
        <v>5560</v>
      </c>
      <c r="F1007" s="28" t="s">
        <v>5561</v>
      </c>
      <c r="G1007" s="28"/>
      <c r="H1007" s="28"/>
      <c r="I1007" s="28"/>
      <c r="J1007" s="28" t="s">
        <v>5593</v>
      </c>
      <c r="K1007" s="28" t="s">
        <v>5563</v>
      </c>
      <c r="L1007" s="72" t="str">
        <f>IF(VLOOKUP(A1007,'Business Validation for 2.0.1'!$A$2:$V$1000,COLUMN('Business Validation for 2.0.1'!V:V)-COLUMN('Business Validation for 2.0.1'!A:A)+1,FALSE)="","",VLOOKUP(A1007,'Business Validation for 2.0.1'!$A$2:$V$1000,COLUMN('Business Validation for 2.0.1'!V:V)-COLUMN('Business Validation for 2.0.1'!A:A)+1,FALSE))</f>
        <v/>
      </c>
      <c r="M1007" s="28" t="s">
        <v>5594</v>
      </c>
    </row>
    <row r="1008" spans="1:13" x14ac:dyDescent="0.25">
      <c r="A1008" s="28" t="s">
        <v>1735</v>
      </c>
      <c r="B1008" s="28" t="s">
        <v>5595</v>
      </c>
      <c r="C1008" s="28" t="str">
        <f t="shared" si="15"/>
        <v>s2md_BV456-1</v>
      </c>
      <c r="D1008" s="28" t="s">
        <v>1157</v>
      </c>
      <c r="E1008" s="28" t="s">
        <v>5560</v>
      </c>
      <c r="F1008" s="28" t="s">
        <v>5561</v>
      </c>
      <c r="G1008" s="28"/>
      <c r="H1008" s="28"/>
      <c r="I1008" s="28"/>
      <c r="J1008" s="28" t="s">
        <v>5596</v>
      </c>
      <c r="K1008" s="28" t="s">
        <v>5563</v>
      </c>
      <c r="L1008" s="72" t="str">
        <f>IF(VLOOKUP(A1008,'Business Validation for 2.0.1'!$A$2:$V$1000,COLUMN('Business Validation for 2.0.1'!V:V)-COLUMN('Business Validation for 2.0.1'!A:A)+1,FALSE)="","",VLOOKUP(A1008,'Business Validation for 2.0.1'!$A$2:$V$1000,COLUMN('Business Validation for 2.0.1'!V:V)-COLUMN('Business Validation for 2.0.1'!A:A)+1,FALSE))</f>
        <v/>
      </c>
      <c r="M1008" s="28" t="s">
        <v>5597</v>
      </c>
    </row>
    <row r="1009" spans="1:13" x14ac:dyDescent="0.25">
      <c r="A1009" s="28" t="s">
        <v>2573</v>
      </c>
      <c r="B1009" s="28" t="s">
        <v>5598</v>
      </c>
      <c r="C1009" s="28" t="str">
        <f t="shared" si="15"/>
        <v>s2md_BV457-1</v>
      </c>
      <c r="D1009" s="28" t="s">
        <v>1157</v>
      </c>
      <c r="E1009" s="28" t="s">
        <v>5560</v>
      </c>
      <c r="F1009" s="28" t="s">
        <v>5561</v>
      </c>
      <c r="G1009" s="28"/>
      <c r="H1009" s="28"/>
      <c r="I1009" s="28"/>
      <c r="J1009" s="28" t="s">
        <v>5599</v>
      </c>
      <c r="K1009" s="28" t="s">
        <v>5563</v>
      </c>
      <c r="L1009" s="72" t="str">
        <f>IF(VLOOKUP(A1009,'Business Validation for 2.0.1'!$A$2:$V$1000,COLUMN('Business Validation for 2.0.1'!V:V)-COLUMN('Business Validation for 2.0.1'!A:A)+1,FALSE)="","",VLOOKUP(A1009,'Business Validation for 2.0.1'!$A$2:$V$1000,COLUMN('Business Validation for 2.0.1'!V:V)-COLUMN('Business Validation for 2.0.1'!A:A)+1,FALSE))</f>
        <v/>
      </c>
      <c r="M1009" s="28" t="s">
        <v>5600</v>
      </c>
    </row>
    <row r="1010" spans="1:13" x14ac:dyDescent="0.25">
      <c r="A1010" s="28" t="s">
        <v>2332</v>
      </c>
      <c r="B1010" s="28" t="s">
        <v>5601</v>
      </c>
      <c r="C1010" s="28" t="str">
        <f t="shared" si="15"/>
        <v>s2md_BV458-1</v>
      </c>
      <c r="D1010" s="28" t="s">
        <v>1157</v>
      </c>
      <c r="E1010" s="28" t="s">
        <v>5602</v>
      </c>
      <c r="F1010" s="28"/>
      <c r="G1010" s="28"/>
      <c r="H1010" s="28"/>
      <c r="I1010" s="28"/>
      <c r="J1010" s="28" t="s">
        <v>5603</v>
      </c>
      <c r="K1010" s="28" t="s">
        <v>5604</v>
      </c>
      <c r="L1010" s="72" t="str">
        <f>IF(VLOOKUP(A1010,'Business Validation for 2.0.1'!$A$2:$V$1000,COLUMN('Business Validation for 2.0.1'!V:V)-COLUMN('Business Validation for 2.0.1'!A:A)+1,FALSE)="","",VLOOKUP(A1010,'Business Validation for 2.0.1'!$A$2:$V$1000,COLUMN('Business Validation for 2.0.1'!V:V)-COLUMN('Business Validation for 2.0.1'!A:A)+1,FALSE))</f>
        <v/>
      </c>
      <c r="M1010" s="28" t="s">
        <v>5605</v>
      </c>
    </row>
    <row r="1011" spans="1:13" x14ac:dyDescent="0.25">
      <c r="A1011" s="28" t="s">
        <v>2332</v>
      </c>
      <c r="B1011" s="28" t="s">
        <v>5606</v>
      </c>
      <c r="C1011" s="28" t="str">
        <f t="shared" si="15"/>
        <v>s2md_BV458-2</v>
      </c>
      <c r="D1011" s="28" t="s">
        <v>1160</v>
      </c>
      <c r="E1011" s="28" t="s">
        <v>5602</v>
      </c>
      <c r="F1011" s="28"/>
      <c r="G1011" s="28"/>
      <c r="H1011" s="28"/>
      <c r="I1011" s="28"/>
      <c r="J1011" s="28" t="s">
        <v>5607</v>
      </c>
      <c r="K1011" s="28" t="s">
        <v>5604</v>
      </c>
      <c r="L1011" s="72" t="str">
        <f>IF(VLOOKUP(A1011,'Business Validation for 2.0.1'!$A$2:$V$1000,COLUMN('Business Validation for 2.0.1'!V:V)-COLUMN('Business Validation for 2.0.1'!A:A)+1,FALSE)="","",VLOOKUP(A1011,'Business Validation for 2.0.1'!$A$2:$V$1000,COLUMN('Business Validation for 2.0.1'!V:V)-COLUMN('Business Validation for 2.0.1'!A:A)+1,FALSE))</f>
        <v/>
      </c>
      <c r="M1011" s="28" t="s">
        <v>5605</v>
      </c>
    </row>
    <row r="1012" spans="1:13" x14ac:dyDescent="0.25">
      <c r="A1012" s="28" t="s">
        <v>1736</v>
      </c>
      <c r="B1012" s="28" t="s">
        <v>5608</v>
      </c>
      <c r="C1012" s="28" t="str">
        <f t="shared" si="15"/>
        <v>s2md_BV459-1</v>
      </c>
      <c r="D1012" s="28" t="s">
        <v>1157</v>
      </c>
      <c r="E1012" s="28" t="s">
        <v>5602</v>
      </c>
      <c r="F1012" s="28"/>
      <c r="G1012" s="28"/>
      <c r="H1012" s="28"/>
      <c r="I1012" s="28"/>
      <c r="J1012" s="28" t="s">
        <v>5609</v>
      </c>
      <c r="K1012" s="28" t="s">
        <v>5604</v>
      </c>
      <c r="L1012" s="72" t="str">
        <f>IF(VLOOKUP(A1012,'Business Validation for 2.0.1'!$A$2:$V$1000,COLUMN('Business Validation for 2.0.1'!V:V)-COLUMN('Business Validation for 2.0.1'!A:A)+1,FALSE)="","",VLOOKUP(A1012,'Business Validation for 2.0.1'!$A$2:$V$1000,COLUMN('Business Validation for 2.0.1'!V:V)-COLUMN('Business Validation for 2.0.1'!A:A)+1,FALSE))</f>
        <v/>
      </c>
      <c r="M1012" s="28" t="s">
        <v>5610</v>
      </c>
    </row>
    <row r="1013" spans="1:13" x14ac:dyDescent="0.25">
      <c r="A1013" s="28" t="s">
        <v>1736</v>
      </c>
      <c r="B1013" s="28" t="s">
        <v>5611</v>
      </c>
      <c r="C1013" s="28" t="str">
        <f t="shared" si="15"/>
        <v>s2md_BV459-2</v>
      </c>
      <c r="D1013" s="28" t="s">
        <v>1160</v>
      </c>
      <c r="E1013" s="28" t="s">
        <v>5602</v>
      </c>
      <c r="F1013" s="28"/>
      <c r="G1013" s="28"/>
      <c r="H1013" s="28"/>
      <c r="I1013" s="28"/>
      <c r="J1013" s="28" t="s">
        <v>5612</v>
      </c>
      <c r="K1013" s="28" t="s">
        <v>5604</v>
      </c>
      <c r="L1013" s="72" t="str">
        <f>IF(VLOOKUP(A1013,'Business Validation for 2.0.1'!$A$2:$V$1000,COLUMN('Business Validation for 2.0.1'!V:V)-COLUMN('Business Validation for 2.0.1'!A:A)+1,FALSE)="","",VLOOKUP(A1013,'Business Validation for 2.0.1'!$A$2:$V$1000,COLUMN('Business Validation for 2.0.1'!V:V)-COLUMN('Business Validation for 2.0.1'!A:A)+1,FALSE))</f>
        <v/>
      </c>
      <c r="M1013" s="28" t="s">
        <v>5610</v>
      </c>
    </row>
    <row r="1014" spans="1:13" x14ac:dyDescent="0.25">
      <c r="A1014" s="28" t="s">
        <v>1071</v>
      </c>
      <c r="B1014" s="28" t="s">
        <v>5613</v>
      </c>
      <c r="C1014" s="28" t="str">
        <f t="shared" si="15"/>
        <v>s2md_BV46-1</v>
      </c>
      <c r="D1014" s="28" t="s">
        <v>1157</v>
      </c>
      <c r="E1014" s="28"/>
      <c r="F1014" s="28"/>
      <c r="G1014" s="28"/>
      <c r="H1014" s="28"/>
      <c r="I1014" s="28"/>
      <c r="J1014" s="28" t="s">
        <v>5614</v>
      </c>
      <c r="K1014" s="28" t="s">
        <v>1598</v>
      </c>
      <c r="L1014" s="72" t="str">
        <f>IF(VLOOKUP(A1014,'Business Validation for 2.0.1'!$A$2:$V$1000,COLUMN('Business Validation for 2.0.1'!V:V)-COLUMN('Business Validation for 2.0.1'!A:A)+1,FALSE)="","",VLOOKUP(A1014,'Business Validation for 2.0.1'!$A$2:$V$1000,COLUMN('Business Validation for 2.0.1'!V:V)-COLUMN('Business Validation for 2.0.1'!A:A)+1,FALSE))</f>
        <v/>
      </c>
      <c r="M1014" s="28" t="s">
        <v>5615</v>
      </c>
    </row>
    <row r="1015" spans="1:13" x14ac:dyDescent="0.25">
      <c r="A1015" s="28" t="s">
        <v>2574</v>
      </c>
      <c r="B1015" s="28" t="s">
        <v>5616</v>
      </c>
      <c r="C1015" s="28" t="str">
        <f t="shared" si="15"/>
        <v>s2md_BV460-1</v>
      </c>
      <c r="D1015" s="28" t="s">
        <v>1157</v>
      </c>
      <c r="E1015" s="28" t="s">
        <v>5602</v>
      </c>
      <c r="F1015" s="28"/>
      <c r="G1015" s="28"/>
      <c r="H1015" s="28"/>
      <c r="I1015" s="28"/>
      <c r="J1015" s="28" t="s">
        <v>5617</v>
      </c>
      <c r="K1015" s="28" t="s">
        <v>5604</v>
      </c>
      <c r="L1015" s="72" t="str">
        <f>IF(VLOOKUP(A1015,'Business Validation for 2.0.1'!$A$2:$V$1000,COLUMN('Business Validation for 2.0.1'!V:V)-COLUMN('Business Validation for 2.0.1'!A:A)+1,FALSE)="","",VLOOKUP(A1015,'Business Validation for 2.0.1'!$A$2:$V$1000,COLUMN('Business Validation for 2.0.1'!V:V)-COLUMN('Business Validation for 2.0.1'!A:A)+1,FALSE))</f>
        <v/>
      </c>
      <c r="M1015" s="28" t="s">
        <v>5618</v>
      </c>
    </row>
    <row r="1016" spans="1:13" x14ac:dyDescent="0.25">
      <c r="A1016" s="28" t="s">
        <v>2574</v>
      </c>
      <c r="B1016" s="28" t="s">
        <v>5619</v>
      </c>
      <c r="C1016" s="28" t="str">
        <f t="shared" si="15"/>
        <v>s2md_BV460-2</v>
      </c>
      <c r="D1016" s="28" t="s">
        <v>1160</v>
      </c>
      <c r="E1016" s="28" t="s">
        <v>5602</v>
      </c>
      <c r="F1016" s="28"/>
      <c r="G1016" s="28"/>
      <c r="H1016" s="28"/>
      <c r="I1016" s="28"/>
      <c r="J1016" s="28" t="s">
        <v>5620</v>
      </c>
      <c r="K1016" s="28" t="s">
        <v>5604</v>
      </c>
      <c r="L1016" s="72" t="str">
        <f>IF(VLOOKUP(A1016,'Business Validation for 2.0.1'!$A$2:$V$1000,COLUMN('Business Validation for 2.0.1'!V:V)-COLUMN('Business Validation for 2.0.1'!A:A)+1,FALSE)="","",VLOOKUP(A1016,'Business Validation for 2.0.1'!$A$2:$V$1000,COLUMN('Business Validation for 2.0.1'!V:V)-COLUMN('Business Validation for 2.0.1'!A:A)+1,FALSE))</f>
        <v/>
      </c>
      <c r="M1016" s="28" t="s">
        <v>5618</v>
      </c>
    </row>
    <row r="1017" spans="1:13" x14ac:dyDescent="0.25">
      <c r="A1017" s="28" t="s">
        <v>1737</v>
      </c>
      <c r="B1017" s="28" t="s">
        <v>5621</v>
      </c>
      <c r="C1017" s="28" t="str">
        <f t="shared" si="15"/>
        <v>s2md_BV461-1</v>
      </c>
      <c r="D1017" s="28" t="s">
        <v>1157</v>
      </c>
      <c r="E1017" s="28" t="s">
        <v>5602</v>
      </c>
      <c r="F1017" s="28"/>
      <c r="G1017" s="28"/>
      <c r="H1017" s="28"/>
      <c r="I1017" s="28"/>
      <c r="J1017" s="28" t="s">
        <v>5622</v>
      </c>
      <c r="K1017" s="28" t="s">
        <v>5604</v>
      </c>
      <c r="L1017" s="72" t="str">
        <f>IF(VLOOKUP(A1017,'Business Validation for 2.0.1'!$A$2:$V$1000,COLUMN('Business Validation for 2.0.1'!V:V)-COLUMN('Business Validation for 2.0.1'!A:A)+1,FALSE)="","",VLOOKUP(A1017,'Business Validation for 2.0.1'!$A$2:$V$1000,COLUMN('Business Validation for 2.0.1'!V:V)-COLUMN('Business Validation for 2.0.1'!A:A)+1,FALSE))</f>
        <v/>
      </c>
      <c r="M1017" s="28" t="s">
        <v>5623</v>
      </c>
    </row>
    <row r="1018" spans="1:13" x14ac:dyDescent="0.25">
      <c r="A1018" s="28" t="s">
        <v>1737</v>
      </c>
      <c r="B1018" s="28" t="s">
        <v>5624</v>
      </c>
      <c r="C1018" s="28" t="str">
        <f t="shared" si="15"/>
        <v>s2md_BV461-2</v>
      </c>
      <c r="D1018" s="28" t="s">
        <v>1160</v>
      </c>
      <c r="E1018" s="28" t="s">
        <v>5602</v>
      </c>
      <c r="F1018" s="28"/>
      <c r="G1018" s="28"/>
      <c r="H1018" s="28"/>
      <c r="I1018" s="28"/>
      <c r="J1018" s="28" t="s">
        <v>5625</v>
      </c>
      <c r="K1018" s="28" t="s">
        <v>5604</v>
      </c>
      <c r="L1018" s="72" t="str">
        <f>IF(VLOOKUP(A1018,'Business Validation for 2.0.1'!$A$2:$V$1000,COLUMN('Business Validation for 2.0.1'!V:V)-COLUMN('Business Validation for 2.0.1'!A:A)+1,FALSE)="","",VLOOKUP(A1018,'Business Validation for 2.0.1'!$A$2:$V$1000,COLUMN('Business Validation for 2.0.1'!V:V)-COLUMN('Business Validation for 2.0.1'!A:A)+1,FALSE))</f>
        <v/>
      </c>
      <c r="M1018" s="28" t="s">
        <v>5623</v>
      </c>
    </row>
    <row r="1019" spans="1:13" x14ac:dyDescent="0.25">
      <c r="A1019" s="28" t="s">
        <v>1738</v>
      </c>
      <c r="B1019" s="28" t="s">
        <v>5626</v>
      </c>
      <c r="C1019" s="28" t="str">
        <f t="shared" si="15"/>
        <v>s2md_BV462-1</v>
      </c>
      <c r="D1019" s="28" t="s">
        <v>1157</v>
      </c>
      <c r="E1019" s="28" t="s">
        <v>5602</v>
      </c>
      <c r="F1019" s="28"/>
      <c r="G1019" s="28"/>
      <c r="H1019" s="28"/>
      <c r="I1019" s="28"/>
      <c r="J1019" s="28" t="s">
        <v>5627</v>
      </c>
      <c r="K1019" s="28" t="s">
        <v>5604</v>
      </c>
      <c r="L1019" s="72" t="str">
        <f>IF(VLOOKUP(A1019,'Business Validation for 2.0.1'!$A$2:$V$1000,COLUMN('Business Validation for 2.0.1'!V:V)-COLUMN('Business Validation for 2.0.1'!A:A)+1,FALSE)="","",VLOOKUP(A1019,'Business Validation for 2.0.1'!$A$2:$V$1000,COLUMN('Business Validation for 2.0.1'!V:V)-COLUMN('Business Validation for 2.0.1'!A:A)+1,FALSE))</f>
        <v/>
      </c>
      <c r="M1019" s="28" t="s">
        <v>5628</v>
      </c>
    </row>
    <row r="1020" spans="1:13" x14ac:dyDescent="0.25">
      <c r="A1020" s="28" t="s">
        <v>1738</v>
      </c>
      <c r="B1020" s="28" t="s">
        <v>5629</v>
      </c>
      <c r="C1020" s="28" t="str">
        <f t="shared" si="15"/>
        <v>s2md_BV462-2</v>
      </c>
      <c r="D1020" s="28" t="s">
        <v>1160</v>
      </c>
      <c r="E1020" s="28" t="s">
        <v>5602</v>
      </c>
      <c r="F1020" s="28"/>
      <c r="G1020" s="28"/>
      <c r="H1020" s="28"/>
      <c r="I1020" s="28"/>
      <c r="J1020" s="28" t="s">
        <v>5630</v>
      </c>
      <c r="K1020" s="28" t="s">
        <v>5604</v>
      </c>
      <c r="L1020" s="72" t="str">
        <f>IF(VLOOKUP(A1020,'Business Validation for 2.0.1'!$A$2:$V$1000,COLUMN('Business Validation for 2.0.1'!V:V)-COLUMN('Business Validation for 2.0.1'!A:A)+1,FALSE)="","",VLOOKUP(A1020,'Business Validation for 2.0.1'!$A$2:$V$1000,COLUMN('Business Validation for 2.0.1'!V:V)-COLUMN('Business Validation for 2.0.1'!A:A)+1,FALSE))</f>
        <v/>
      </c>
      <c r="M1020" s="28" t="s">
        <v>5628</v>
      </c>
    </row>
    <row r="1021" spans="1:13" x14ac:dyDescent="0.25">
      <c r="A1021" s="28" t="s">
        <v>2575</v>
      </c>
      <c r="B1021" s="28" t="s">
        <v>5631</v>
      </c>
      <c r="C1021" s="28" t="str">
        <f t="shared" si="15"/>
        <v>s2md_BV463-1</v>
      </c>
      <c r="D1021" s="28" t="s">
        <v>1157</v>
      </c>
      <c r="E1021" s="28" t="s">
        <v>5602</v>
      </c>
      <c r="F1021" s="28"/>
      <c r="G1021" s="28"/>
      <c r="H1021" s="28"/>
      <c r="I1021" s="28"/>
      <c r="J1021" s="28" t="s">
        <v>5632</v>
      </c>
      <c r="K1021" s="28" t="s">
        <v>5604</v>
      </c>
      <c r="L1021" s="72" t="str">
        <f>IF(VLOOKUP(A1021,'Business Validation for 2.0.1'!$A$2:$V$1000,COLUMN('Business Validation for 2.0.1'!V:V)-COLUMN('Business Validation for 2.0.1'!A:A)+1,FALSE)="","",VLOOKUP(A1021,'Business Validation for 2.0.1'!$A$2:$V$1000,COLUMN('Business Validation for 2.0.1'!V:V)-COLUMN('Business Validation for 2.0.1'!A:A)+1,FALSE))</f>
        <v/>
      </c>
      <c r="M1021" s="28" t="s">
        <v>5633</v>
      </c>
    </row>
    <row r="1022" spans="1:13" x14ac:dyDescent="0.25">
      <c r="A1022" s="28" t="s">
        <v>2575</v>
      </c>
      <c r="B1022" s="28" t="s">
        <v>5634</v>
      </c>
      <c r="C1022" s="28" t="str">
        <f t="shared" si="15"/>
        <v>s2md_BV463-2</v>
      </c>
      <c r="D1022" s="28" t="s">
        <v>1160</v>
      </c>
      <c r="E1022" s="28" t="s">
        <v>5602</v>
      </c>
      <c r="F1022" s="28"/>
      <c r="G1022" s="28"/>
      <c r="H1022" s="28"/>
      <c r="I1022" s="28"/>
      <c r="J1022" s="28" t="s">
        <v>5635</v>
      </c>
      <c r="K1022" s="28" t="s">
        <v>5604</v>
      </c>
      <c r="L1022" s="72" t="str">
        <f>IF(VLOOKUP(A1022,'Business Validation for 2.0.1'!$A$2:$V$1000,COLUMN('Business Validation for 2.0.1'!V:V)-COLUMN('Business Validation for 2.0.1'!A:A)+1,FALSE)="","",VLOOKUP(A1022,'Business Validation for 2.0.1'!$A$2:$V$1000,COLUMN('Business Validation for 2.0.1'!V:V)-COLUMN('Business Validation for 2.0.1'!A:A)+1,FALSE))</f>
        <v/>
      </c>
      <c r="M1022" s="28" t="s">
        <v>5633</v>
      </c>
    </row>
    <row r="1023" spans="1:13" x14ac:dyDescent="0.25">
      <c r="A1023" s="28" t="s">
        <v>2576</v>
      </c>
      <c r="B1023" s="28" t="s">
        <v>5636</v>
      </c>
      <c r="C1023" s="28" t="str">
        <f t="shared" si="15"/>
        <v>s2md_BV464-1</v>
      </c>
      <c r="D1023" s="28" t="s">
        <v>1157</v>
      </c>
      <c r="E1023" s="28" t="s">
        <v>5602</v>
      </c>
      <c r="F1023" s="28"/>
      <c r="G1023" s="28"/>
      <c r="H1023" s="28"/>
      <c r="I1023" s="28"/>
      <c r="J1023" s="28" t="s">
        <v>5637</v>
      </c>
      <c r="K1023" s="28" t="s">
        <v>5604</v>
      </c>
      <c r="L1023" s="72" t="str">
        <f>IF(VLOOKUP(A1023,'Business Validation for 2.0.1'!$A$2:$V$1000,COLUMN('Business Validation for 2.0.1'!V:V)-COLUMN('Business Validation for 2.0.1'!A:A)+1,FALSE)="","",VLOOKUP(A1023,'Business Validation for 2.0.1'!$A$2:$V$1000,COLUMN('Business Validation for 2.0.1'!V:V)-COLUMN('Business Validation for 2.0.1'!A:A)+1,FALSE))</f>
        <v/>
      </c>
      <c r="M1023" s="28" t="s">
        <v>5638</v>
      </c>
    </row>
    <row r="1024" spans="1:13" x14ac:dyDescent="0.25">
      <c r="A1024" s="28" t="s">
        <v>2576</v>
      </c>
      <c r="B1024" s="28" t="s">
        <v>5639</v>
      </c>
      <c r="C1024" s="28" t="str">
        <f t="shared" si="15"/>
        <v>s2md_BV464-2</v>
      </c>
      <c r="D1024" s="28" t="s">
        <v>1160</v>
      </c>
      <c r="E1024" s="28" t="s">
        <v>5602</v>
      </c>
      <c r="F1024" s="28"/>
      <c r="G1024" s="28"/>
      <c r="H1024" s="28"/>
      <c r="I1024" s="28"/>
      <c r="J1024" s="28" t="s">
        <v>5640</v>
      </c>
      <c r="K1024" s="28" t="s">
        <v>5604</v>
      </c>
      <c r="L1024" s="72" t="str">
        <f>IF(VLOOKUP(A1024,'Business Validation for 2.0.1'!$A$2:$V$1000,COLUMN('Business Validation for 2.0.1'!V:V)-COLUMN('Business Validation for 2.0.1'!A:A)+1,FALSE)="","",VLOOKUP(A1024,'Business Validation for 2.0.1'!$A$2:$V$1000,COLUMN('Business Validation for 2.0.1'!V:V)-COLUMN('Business Validation for 2.0.1'!A:A)+1,FALSE))</f>
        <v/>
      </c>
      <c r="M1024" s="28" t="s">
        <v>5638</v>
      </c>
    </row>
    <row r="1025" spans="1:13" x14ac:dyDescent="0.25">
      <c r="A1025" s="28" t="s">
        <v>2577</v>
      </c>
      <c r="B1025" s="28" t="s">
        <v>5641</v>
      </c>
      <c r="C1025" s="28" t="str">
        <f t="shared" si="15"/>
        <v>s2md_BV465-1</v>
      </c>
      <c r="D1025" s="28" t="s">
        <v>1157</v>
      </c>
      <c r="E1025" s="28" t="s">
        <v>5602</v>
      </c>
      <c r="F1025" s="28"/>
      <c r="G1025" s="28"/>
      <c r="H1025" s="28"/>
      <c r="I1025" s="28"/>
      <c r="J1025" s="28" t="s">
        <v>5642</v>
      </c>
      <c r="K1025" s="28" t="s">
        <v>5604</v>
      </c>
      <c r="L1025" s="72" t="str">
        <f>IF(VLOOKUP(A1025,'Business Validation for 2.0.1'!$A$2:$V$1000,COLUMN('Business Validation for 2.0.1'!V:V)-COLUMN('Business Validation for 2.0.1'!A:A)+1,FALSE)="","",VLOOKUP(A1025,'Business Validation for 2.0.1'!$A$2:$V$1000,COLUMN('Business Validation for 2.0.1'!V:V)-COLUMN('Business Validation for 2.0.1'!A:A)+1,FALSE))</f>
        <v/>
      </c>
      <c r="M1025" s="28" t="s">
        <v>5643</v>
      </c>
    </row>
    <row r="1026" spans="1:13" x14ac:dyDescent="0.25">
      <c r="A1026" s="28" t="s">
        <v>2577</v>
      </c>
      <c r="B1026" s="28" t="s">
        <v>5644</v>
      </c>
      <c r="C1026" s="28" t="str">
        <f t="shared" si="15"/>
        <v>s2md_BV465-2</v>
      </c>
      <c r="D1026" s="28" t="s">
        <v>1160</v>
      </c>
      <c r="E1026" s="28" t="s">
        <v>5602</v>
      </c>
      <c r="F1026" s="28"/>
      <c r="G1026" s="28"/>
      <c r="H1026" s="28"/>
      <c r="I1026" s="28"/>
      <c r="J1026" s="28" t="s">
        <v>5645</v>
      </c>
      <c r="K1026" s="28" t="s">
        <v>5604</v>
      </c>
      <c r="L1026" s="72" t="str">
        <f>IF(VLOOKUP(A1026,'Business Validation for 2.0.1'!$A$2:$V$1000,COLUMN('Business Validation for 2.0.1'!V:V)-COLUMN('Business Validation for 2.0.1'!A:A)+1,FALSE)="","",VLOOKUP(A1026,'Business Validation for 2.0.1'!$A$2:$V$1000,COLUMN('Business Validation for 2.0.1'!V:V)-COLUMN('Business Validation for 2.0.1'!A:A)+1,FALSE))</f>
        <v/>
      </c>
      <c r="M1026" s="28" t="s">
        <v>5643</v>
      </c>
    </row>
    <row r="1027" spans="1:13" x14ac:dyDescent="0.25">
      <c r="A1027" s="28" t="s">
        <v>1739</v>
      </c>
      <c r="B1027" s="28" t="s">
        <v>5646</v>
      </c>
      <c r="C1027" s="28" t="str">
        <f t="shared" ref="C1027:C1090" si="16">CONCATENATE("s2md_",UPPER(B1027))</f>
        <v>s2md_BV466-1</v>
      </c>
      <c r="D1027" s="28" t="s">
        <v>1157</v>
      </c>
      <c r="E1027" s="28" t="s">
        <v>5602</v>
      </c>
      <c r="F1027" s="28"/>
      <c r="G1027" s="28"/>
      <c r="H1027" s="28"/>
      <c r="I1027" s="28"/>
      <c r="J1027" s="28" t="s">
        <v>5647</v>
      </c>
      <c r="K1027" s="28" t="s">
        <v>5604</v>
      </c>
      <c r="L1027" s="72" t="str">
        <f>IF(VLOOKUP(A1027,'Business Validation for 2.0.1'!$A$2:$V$1000,COLUMN('Business Validation for 2.0.1'!V:V)-COLUMN('Business Validation for 2.0.1'!A:A)+1,FALSE)="","",VLOOKUP(A1027,'Business Validation for 2.0.1'!$A$2:$V$1000,COLUMN('Business Validation for 2.0.1'!V:V)-COLUMN('Business Validation for 2.0.1'!A:A)+1,FALSE))</f>
        <v/>
      </c>
      <c r="M1027" s="28" t="s">
        <v>5648</v>
      </c>
    </row>
    <row r="1028" spans="1:13" x14ac:dyDescent="0.25">
      <c r="A1028" s="28" t="s">
        <v>1739</v>
      </c>
      <c r="B1028" s="28" t="s">
        <v>5649</v>
      </c>
      <c r="C1028" s="28" t="str">
        <f t="shared" si="16"/>
        <v>s2md_BV466-2</v>
      </c>
      <c r="D1028" s="28" t="s">
        <v>1160</v>
      </c>
      <c r="E1028" s="28" t="s">
        <v>5602</v>
      </c>
      <c r="F1028" s="28"/>
      <c r="G1028" s="28"/>
      <c r="H1028" s="28"/>
      <c r="I1028" s="28"/>
      <c r="J1028" s="28" t="s">
        <v>5650</v>
      </c>
      <c r="K1028" s="28" t="s">
        <v>5604</v>
      </c>
      <c r="L1028" s="72" t="str">
        <f>IF(VLOOKUP(A1028,'Business Validation for 2.0.1'!$A$2:$V$1000,COLUMN('Business Validation for 2.0.1'!V:V)-COLUMN('Business Validation for 2.0.1'!A:A)+1,FALSE)="","",VLOOKUP(A1028,'Business Validation for 2.0.1'!$A$2:$V$1000,COLUMN('Business Validation for 2.0.1'!V:V)-COLUMN('Business Validation for 2.0.1'!A:A)+1,FALSE))</f>
        <v/>
      </c>
      <c r="M1028" s="28" t="s">
        <v>5648</v>
      </c>
    </row>
    <row r="1029" spans="1:13" x14ac:dyDescent="0.25">
      <c r="A1029" s="28" t="s">
        <v>1740</v>
      </c>
      <c r="B1029" s="28" t="s">
        <v>5651</v>
      </c>
      <c r="C1029" s="28" t="str">
        <f t="shared" si="16"/>
        <v>s2md_BV467-1</v>
      </c>
      <c r="D1029" s="28" t="s">
        <v>1157</v>
      </c>
      <c r="E1029" s="28" t="s">
        <v>5602</v>
      </c>
      <c r="F1029" s="28"/>
      <c r="G1029" s="28"/>
      <c r="H1029" s="28"/>
      <c r="I1029" s="28"/>
      <c r="J1029" s="28" t="s">
        <v>5652</v>
      </c>
      <c r="K1029" s="28" t="s">
        <v>5604</v>
      </c>
      <c r="L1029" s="72" t="str">
        <f>IF(VLOOKUP(A1029,'Business Validation for 2.0.1'!$A$2:$V$1000,COLUMN('Business Validation for 2.0.1'!V:V)-COLUMN('Business Validation for 2.0.1'!A:A)+1,FALSE)="","",VLOOKUP(A1029,'Business Validation for 2.0.1'!$A$2:$V$1000,COLUMN('Business Validation for 2.0.1'!V:V)-COLUMN('Business Validation for 2.0.1'!A:A)+1,FALSE))</f>
        <v/>
      </c>
      <c r="M1029" s="28" t="s">
        <v>5653</v>
      </c>
    </row>
    <row r="1030" spans="1:13" x14ac:dyDescent="0.25">
      <c r="A1030" s="28" t="s">
        <v>1740</v>
      </c>
      <c r="B1030" s="28" t="s">
        <v>5654</v>
      </c>
      <c r="C1030" s="28" t="str">
        <f t="shared" si="16"/>
        <v>s2md_BV467-2</v>
      </c>
      <c r="D1030" s="28" t="s">
        <v>1160</v>
      </c>
      <c r="E1030" s="28" t="s">
        <v>5602</v>
      </c>
      <c r="F1030" s="28"/>
      <c r="G1030" s="28"/>
      <c r="H1030" s="28"/>
      <c r="I1030" s="28"/>
      <c r="J1030" s="28" t="s">
        <v>5655</v>
      </c>
      <c r="K1030" s="28" t="s">
        <v>5604</v>
      </c>
      <c r="L1030" s="72" t="str">
        <f>IF(VLOOKUP(A1030,'Business Validation for 2.0.1'!$A$2:$V$1000,COLUMN('Business Validation for 2.0.1'!V:V)-COLUMN('Business Validation for 2.0.1'!A:A)+1,FALSE)="","",VLOOKUP(A1030,'Business Validation for 2.0.1'!$A$2:$V$1000,COLUMN('Business Validation for 2.0.1'!V:V)-COLUMN('Business Validation for 2.0.1'!A:A)+1,FALSE))</f>
        <v/>
      </c>
      <c r="M1030" s="28" t="s">
        <v>5653</v>
      </c>
    </row>
    <row r="1031" spans="1:13" x14ac:dyDescent="0.25">
      <c r="A1031" s="28" t="s">
        <v>1741</v>
      </c>
      <c r="B1031" s="28" t="s">
        <v>5656</v>
      </c>
      <c r="C1031" s="28" t="str">
        <f t="shared" si="16"/>
        <v>s2md_BV468-1</v>
      </c>
      <c r="D1031" s="28" t="s">
        <v>1157</v>
      </c>
      <c r="E1031" s="28" t="s">
        <v>5602</v>
      </c>
      <c r="F1031" s="28"/>
      <c r="G1031" s="28"/>
      <c r="H1031" s="28"/>
      <c r="I1031" s="28"/>
      <c r="J1031" s="28" t="s">
        <v>5657</v>
      </c>
      <c r="K1031" s="28" t="s">
        <v>5604</v>
      </c>
      <c r="L1031" s="72" t="str">
        <f>IF(VLOOKUP(A1031,'Business Validation for 2.0.1'!$A$2:$V$1000,COLUMN('Business Validation for 2.0.1'!V:V)-COLUMN('Business Validation for 2.0.1'!A:A)+1,FALSE)="","",VLOOKUP(A1031,'Business Validation for 2.0.1'!$A$2:$V$1000,COLUMN('Business Validation for 2.0.1'!V:V)-COLUMN('Business Validation for 2.0.1'!A:A)+1,FALSE))</f>
        <v/>
      </c>
      <c r="M1031" s="28" t="s">
        <v>5658</v>
      </c>
    </row>
    <row r="1032" spans="1:13" x14ac:dyDescent="0.25">
      <c r="A1032" s="28" t="s">
        <v>1741</v>
      </c>
      <c r="B1032" s="28" t="s">
        <v>5659</v>
      </c>
      <c r="C1032" s="28" t="str">
        <f t="shared" si="16"/>
        <v>s2md_BV468-2</v>
      </c>
      <c r="D1032" s="28" t="s">
        <v>1160</v>
      </c>
      <c r="E1032" s="28" t="s">
        <v>5602</v>
      </c>
      <c r="F1032" s="28"/>
      <c r="G1032" s="28"/>
      <c r="H1032" s="28"/>
      <c r="I1032" s="28"/>
      <c r="J1032" s="28" t="s">
        <v>5660</v>
      </c>
      <c r="K1032" s="28" t="s">
        <v>5604</v>
      </c>
      <c r="L1032" s="72" t="str">
        <f>IF(VLOOKUP(A1032,'Business Validation for 2.0.1'!$A$2:$V$1000,COLUMN('Business Validation for 2.0.1'!V:V)-COLUMN('Business Validation for 2.0.1'!A:A)+1,FALSE)="","",VLOOKUP(A1032,'Business Validation for 2.0.1'!$A$2:$V$1000,COLUMN('Business Validation for 2.0.1'!V:V)-COLUMN('Business Validation for 2.0.1'!A:A)+1,FALSE))</f>
        <v/>
      </c>
      <c r="M1032" s="28" t="s">
        <v>5658</v>
      </c>
    </row>
    <row r="1033" spans="1:13" x14ac:dyDescent="0.25">
      <c r="A1033" s="28" t="s">
        <v>1742</v>
      </c>
      <c r="B1033" s="28" t="s">
        <v>5661</v>
      </c>
      <c r="C1033" s="28" t="str">
        <f t="shared" si="16"/>
        <v>s2md_BV469-1</v>
      </c>
      <c r="D1033" s="28" t="s">
        <v>1157</v>
      </c>
      <c r="E1033" s="28" t="s">
        <v>5602</v>
      </c>
      <c r="F1033" s="28"/>
      <c r="G1033" s="28"/>
      <c r="H1033" s="28"/>
      <c r="I1033" s="28"/>
      <c r="J1033" s="28" t="s">
        <v>5662</v>
      </c>
      <c r="K1033" s="28" t="s">
        <v>5604</v>
      </c>
      <c r="L1033" s="72" t="str">
        <f>IF(VLOOKUP(A1033,'Business Validation for 2.0.1'!$A$2:$V$1000,COLUMN('Business Validation for 2.0.1'!V:V)-COLUMN('Business Validation for 2.0.1'!A:A)+1,FALSE)="","",VLOOKUP(A1033,'Business Validation for 2.0.1'!$A$2:$V$1000,COLUMN('Business Validation for 2.0.1'!V:V)-COLUMN('Business Validation for 2.0.1'!A:A)+1,FALSE))</f>
        <v/>
      </c>
      <c r="M1033" s="28" t="s">
        <v>5663</v>
      </c>
    </row>
    <row r="1034" spans="1:13" x14ac:dyDescent="0.25">
      <c r="A1034" s="28" t="s">
        <v>1742</v>
      </c>
      <c r="B1034" s="28" t="s">
        <v>5664</v>
      </c>
      <c r="C1034" s="28" t="str">
        <f t="shared" si="16"/>
        <v>s2md_BV469-2</v>
      </c>
      <c r="D1034" s="28" t="s">
        <v>1160</v>
      </c>
      <c r="E1034" s="28" t="s">
        <v>5602</v>
      </c>
      <c r="F1034" s="28"/>
      <c r="G1034" s="28"/>
      <c r="H1034" s="28"/>
      <c r="I1034" s="28"/>
      <c r="J1034" s="28" t="s">
        <v>5665</v>
      </c>
      <c r="K1034" s="28" t="s">
        <v>5604</v>
      </c>
      <c r="L1034" s="72" t="str">
        <f>IF(VLOOKUP(A1034,'Business Validation for 2.0.1'!$A$2:$V$1000,COLUMN('Business Validation for 2.0.1'!V:V)-COLUMN('Business Validation for 2.0.1'!A:A)+1,FALSE)="","",VLOOKUP(A1034,'Business Validation for 2.0.1'!$A$2:$V$1000,COLUMN('Business Validation for 2.0.1'!V:V)-COLUMN('Business Validation for 2.0.1'!A:A)+1,FALSE))</f>
        <v/>
      </c>
      <c r="M1034" s="28" t="s">
        <v>5663</v>
      </c>
    </row>
    <row r="1035" spans="1:13" x14ac:dyDescent="0.25">
      <c r="A1035" s="28" t="s">
        <v>1072</v>
      </c>
      <c r="B1035" s="28" t="s">
        <v>5666</v>
      </c>
      <c r="C1035" s="28" t="str">
        <f t="shared" si="16"/>
        <v>s2md_BV47-1</v>
      </c>
      <c r="D1035" s="28" t="s">
        <v>1157</v>
      </c>
      <c r="E1035" s="28"/>
      <c r="F1035" s="28"/>
      <c r="G1035" s="28"/>
      <c r="H1035" s="28"/>
      <c r="I1035" s="28"/>
      <c r="J1035" s="28" t="s">
        <v>5667</v>
      </c>
      <c r="K1035" s="28" t="s">
        <v>1580</v>
      </c>
      <c r="L1035" s="72" t="str">
        <f>IF(VLOOKUP(A1035,'Business Validation for 2.0.1'!$A$2:$V$1000,COLUMN('Business Validation for 2.0.1'!V:V)-COLUMN('Business Validation for 2.0.1'!A:A)+1,FALSE)="","",VLOOKUP(A1035,'Business Validation for 2.0.1'!$A$2:$V$1000,COLUMN('Business Validation for 2.0.1'!V:V)-COLUMN('Business Validation for 2.0.1'!A:A)+1,FALSE))</f>
        <v/>
      </c>
      <c r="M1035" s="28" t="s">
        <v>5668</v>
      </c>
    </row>
    <row r="1036" spans="1:13" x14ac:dyDescent="0.25">
      <c r="A1036" s="28" t="s">
        <v>1743</v>
      </c>
      <c r="B1036" s="28" t="s">
        <v>5669</v>
      </c>
      <c r="C1036" s="28" t="str">
        <f t="shared" si="16"/>
        <v>s2md_BV470-1</v>
      </c>
      <c r="D1036" s="28" t="s">
        <v>1157</v>
      </c>
      <c r="E1036" s="28" t="s">
        <v>5602</v>
      </c>
      <c r="F1036" s="28"/>
      <c r="G1036" s="28"/>
      <c r="H1036" s="28"/>
      <c r="I1036" s="28"/>
      <c r="J1036" s="28" t="s">
        <v>5670</v>
      </c>
      <c r="K1036" s="28" t="s">
        <v>5604</v>
      </c>
      <c r="L1036" s="72" t="str">
        <f>IF(VLOOKUP(A1036,'Business Validation for 2.0.1'!$A$2:$V$1000,COLUMN('Business Validation for 2.0.1'!V:V)-COLUMN('Business Validation for 2.0.1'!A:A)+1,FALSE)="","",VLOOKUP(A1036,'Business Validation for 2.0.1'!$A$2:$V$1000,COLUMN('Business Validation for 2.0.1'!V:V)-COLUMN('Business Validation for 2.0.1'!A:A)+1,FALSE))</f>
        <v/>
      </c>
      <c r="M1036" s="28" t="s">
        <v>5671</v>
      </c>
    </row>
    <row r="1037" spans="1:13" x14ac:dyDescent="0.25">
      <c r="A1037" s="28" t="s">
        <v>1743</v>
      </c>
      <c r="B1037" s="28" t="s">
        <v>5672</v>
      </c>
      <c r="C1037" s="28" t="str">
        <f t="shared" si="16"/>
        <v>s2md_BV470-2</v>
      </c>
      <c r="D1037" s="28" t="s">
        <v>1160</v>
      </c>
      <c r="E1037" s="28" t="s">
        <v>5602</v>
      </c>
      <c r="F1037" s="28"/>
      <c r="G1037" s="28"/>
      <c r="H1037" s="28"/>
      <c r="I1037" s="28"/>
      <c r="J1037" s="28" t="s">
        <v>5673</v>
      </c>
      <c r="K1037" s="28" t="s">
        <v>5604</v>
      </c>
      <c r="L1037" s="72" t="str">
        <f>IF(VLOOKUP(A1037,'Business Validation for 2.0.1'!$A$2:$V$1000,COLUMN('Business Validation for 2.0.1'!V:V)-COLUMN('Business Validation for 2.0.1'!A:A)+1,FALSE)="","",VLOOKUP(A1037,'Business Validation for 2.0.1'!$A$2:$V$1000,COLUMN('Business Validation for 2.0.1'!V:V)-COLUMN('Business Validation for 2.0.1'!A:A)+1,FALSE))</f>
        <v/>
      </c>
      <c r="M1037" s="28" t="s">
        <v>5671</v>
      </c>
    </row>
    <row r="1038" spans="1:13" x14ac:dyDescent="0.25">
      <c r="A1038" s="28" t="s">
        <v>1744</v>
      </c>
      <c r="B1038" s="28" t="s">
        <v>5674</v>
      </c>
      <c r="C1038" s="28" t="str">
        <f t="shared" si="16"/>
        <v>s2md_BV471-1</v>
      </c>
      <c r="D1038" s="28" t="s">
        <v>1157</v>
      </c>
      <c r="E1038" s="28" t="s">
        <v>5602</v>
      </c>
      <c r="F1038" s="28"/>
      <c r="G1038" s="28"/>
      <c r="H1038" s="28"/>
      <c r="I1038" s="28"/>
      <c r="J1038" s="28" t="s">
        <v>5675</v>
      </c>
      <c r="K1038" s="28" t="s">
        <v>5604</v>
      </c>
      <c r="L1038" s="72" t="str">
        <f>IF(VLOOKUP(A1038,'Business Validation for 2.0.1'!$A$2:$V$1000,COLUMN('Business Validation for 2.0.1'!V:V)-COLUMN('Business Validation for 2.0.1'!A:A)+1,FALSE)="","",VLOOKUP(A1038,'Business Validation for 2.0.1'!$A$2:$V$1000,COLUMN('Business Validation for 2.0.1'!V:V)-COLUMN('Business Validation for 2.0.1'!A:A)+1,FALSE))</f>
        <v/>
      </c>
      <c r="M1038" s="28" t="s">
        <v>5676</v>
      </c>
    </row>
    <row r="1039" spans="1:13" x14ac:dyDescent="0.25">
      <c r="A1039" s="28" t="s">
        <v>1744</v>
      </c>
      <c r="B1039" s="28" t="s">
        <v>5677</v>
      </c>
      <c r="C1039" s="28" t="str">
        <f t="shared" si="16"/>
        <v>s2md_BV471-2</v>
      </c>
      <c r="D1039" s="28" t="s">
        <v>1160</v>
      </c>
      <c r="E1039" s="28" t="s">
        <v>5602</v>
      </c>
      <c r="F1039" s="28"/>
      <c r="G1039" s="28"/>
      <c r="H1039" s="28"/>
      <c r="I1039" s="28"/>
      <c r="J1039" s="28" t="s">
        <v>5678</v>
      </c>
      <c r="K1039" s="28" t="s">
        <v>5604</v>
      </c>
      <c r="L1039" s="72" t="str">
        <f>IF(VLOOKUP(A1039,'Business Validation for 2.0.1'!$A$2:$V$1000,COLUMN('Business Validation for 2.0.1'!V:V)-COLUMN('Business Validation for 2.0.1'!A:A)+1,FALSE)="","",VLOOKUP(A1039,'Business Validation for 2.0.1'!$A$2:$V$1000,COLUMN('Business Validation for 2.0.1'!V:V)-COLUMN('Business Validation for 2.0.1'!A:A)+1,FALSE))</f>
        <v/>
      </c>
      <c r="M1039" s="28" t="s">
        <v>5676</v>
      </c>
    </row>
    <row r="1040" spans="1:13" x14ac:dyDescent="0.25">
      <c r="A1040" s="28" t="s">
        <v>1745</v>
      </c>
      <c r="B1040" s="28" t="s">
        <v>5679</v>
      </c>
      <c r="C1040" s="28" t="str">
        <f t="shared" si="16"/>
        <v>s2md_BV472-1</v>
      </c>
      <c r="D1040" s="28" t="s">
        <v>1157</v>
      </c>
      <c r="E1040" s="28" t="s">
        <v>5602</v>
      </c>
      <c r="F1040" s="28"/>
      <c r="G1040" s="28"/>
      <c r="H1040" s="28"/>
      <c r="I1040" s="28"/>
      <c r="J1040" s="28" t="s">
        <v>5680</v>
      </c>
      <c r="K1040" s="28" t="s">
        <v>5604</v>
      </c>
      <c r="L1040" s="72" t="str">
        <f>IF(VLOOKUP(A1040,'Business Validation for 2.0.1'!$A$2:$V$1000,COLUMN('Business Validation for 2.0.1'!V:V)-COLUMN('Business Validation for 2.0.1'!A:A)+1,FALSE)="","",VLOOKUP(A1040,'Business Validation for 2.0.1'!$A$2:$V$1000,COLUMN('Business Validation for 2.0.1'!V:V)-COLUMN('Business Validation for 2.0.1'!A:A)+1,FALSE))</f>
        <v/>
      </c>
      <c r="M1040" s="28" t="s">
        <v>5681</v>
      </c>
    </row>
    <row r="1041" spans="1:13" x14ac:dyDescent="0.25">
      <c r="A1041" s="28" t="s">
        <v>1745</v>
      </c>
      <c r="B1041" s="28" t="s">
        <v>5682</v>
      </c>
      <c r="C1041" s="28" t="str">
        <f t="shared" si="16"/>
        <v>s2md_BV472-2</v>
      </c>
      <c r="D1041" s="28" t="s">
        <v>1160</v>
      </c>
      <c r="E1041" s="28" t="s">
        <v>5602</v>
      </c>
      <c r="F1041" s="28"/>
      <c r="G1041" s="28"/>
      <c r="H1041" s="28"/>
      <c r="I1041" s="28"/>
      <c r="J1041" s="28" t="s">
        <v>5683</v>
      </c>
      <c r="K1041" s="28" t="s">
        <v>5604</v>
      </c>
      <c r="L1041" s="72" t="str">
        <f>IF(VLOOKUP(A1041,'Business Validation for 2.0.1'!$A$2:$V$1000,COLUMN('Business Validation for 2.0.1'!V:V)-COLUMN('Business Validation for 2.0.1'!A:A)+1,FALSE)="","",VLOOKUP(A1041,'Business Validation for 2.0.1'!$A$2:$V$1000,COLUMN('Business Validation for 2.0.1'!V:V)-COLUMN('Business Validation for 2.0.1'!A:A)+1,FALSE))</f>
        <v/>
      </c>
      <c r="M1041" s="28" t="s">
        <v>5681</v>
      </c>
    </row>
    <row r="1042" spans="1:13" x14ac:dyDescent="0.25">
      <c r="A1042" s="28" t="s">
        <v>1746</v>
      </c>
      <c r="B1042" s="28" t="s">
        <v>5684</v>
      </c>
      <c r="C1042" s="28" t="str">
        <f t="shared" si="16"/>
        <v>s2md_BV473-1</v>
      </c>
      <c r="D1042" s="28" t="s">
        <v>1157</v>
      </c>
      <c r="E1042" s="28" t="s">
        <v>5602</v>
      </c>
      <c r="F1042" s="28"/>
      <c r="G1042" s="28"/>
      <c r="H1042" s="28"/>
      <c r="I1042" s="28"/>
      <c r="J1042" s="28" t="s">
        <v>5685</v>
      </c>
      <c r="K1042" s="28" t="s">
        <v>5604</v>
      </c>
      <c r="L1042" s="72" t="str">
        <f>IF(VLOOKUP(A1042,'Business Validation for 2.0.1'!$A$2:$V$1000,COLUMN('Business Validation for 2.0.1'!V:V)-COLUMN('Business Validation for 2.0.1'!A:A)+1,FALSE)="","",VLOOKUP(A1042,'Business Validation for 2.0.1'!$A$2:$V$1000,COLUMN('Business Validation for 2.0.1'!V:V)-COLUMN('Business Validation for 2.0.1'!A:A)+1,FALSE))</f>
        <v/>
      </c>
      <c r="M1042" s="28" t="s">
        <v>5686</v>
      </c>
    </row>
    <row r="1043" spans="1:13" x14ac:dyDescent="0.25">
      <c r="A1043" s="28" t="s">
        <v>1746</v>
      </c>
      <c r="B1043" s="28" t="s">
        <v>5687</v>
      </c>
      <c r="C1043" s="28" t="str">
        <f t="shared" si="16"/>
        <v>s2md_BV473-2</v>
      </c>
      <c r="D1043" s="28" t="s">
        <v>1160</v>
      </c>
      <c r="E1043" s="28" t="s">
        <v>5602</v>
      </c>
      <c r="F1043" s="28"/>
      <c r="G1043" s="28"/>
      <c r="H1043" s="28"/>
      <c r="I1043" s="28"/>
      <c r="J1043" s="28" t="s">
        <v>5688</v>
      </c>
      <c r="K1043" s="28" t="s">
        <v>5604</v>
      </c>
      <c r="L1043" s="72" t="str">
        <f>IF(VLOOKUP(A1043,'Business Validation for 2.0.1'!$A$2:$V$1000,COLUMN('Business Validation for 2.0.1'!V:V)-COLUMN('Business Validation for 2.0.1'!A:A)+1,FALSE)="","",VLOOKUP(A1043,'Business Validation for 2.0.1'!$A$2:$V$1000,COLUMN('Business Validation for 2.0.1'!V:V)-COLUMN('Business Validation for 2.0.1'!A:A)+1,FALSE))</f>
        <v/>
      </c>
      <c r="M1043" s="28" t="s">
        <v>5686</v>
      </c>
    </row>
    <row r="1044" spans="1:13" x14ac:dyDescent="0.25">
      <c r="A1044" s="28" t="s">
        <v>1747</v>
      </c>
      <c r="B1044" s="28" t="s">
        <v>5689</v>
      </c>
      <c r="C1044" s="28" t="str">
        <f t="shared" si="16"/>
        <v>s2md_BV474-1</v>
      </c>
      <c r="D1044" s="28" t="s">
        <v>1157</v>
      </c>
      <c r="E1044" s="28" t="s">
        <v>5690</v>
      </c>
      <c r="F1044" s="28"/>
      <c r="G1044" s="28"/>
      <c r="H1044" s="28"/>
      <c r="I1044" s="28"/>
      <c r="J1044" s="28" t="s">
        <v>5691</v>
      </c>
      <c r="K1044" s="28" t="s">
        <v>5604</v>
      </c>
      <c r="L1044" s="72">
        <f>IF(VLOOKUP(A1044,'Business Validation for 2.0.1'!$A$2:$V$1000,COLUMN('Business Validation for 2.0.1'!V:V)-COLUMN('Business Validation for 2.0.1'!A:A)+1,FALSE)="","",VLOOKUP(A1044,'Business Validation for 2.0.1'!$A$2:$V$1000,COLUMN('Business Validation for 2.0.1'!V:V)-COLUMN('Business Validation for 2.0.1'!A:A)+1,FALSE))</f>
        <v>42537</v>
      </c>
      <c r="M1044" s="28" t="s">
        <v>5692</v>
      </c>
    </row>
    <row r="1045" spans="1:13" x14ac:dyDescent="0.25">
      <c r="A1045" s="28" t="s">
        <v>1747</v>
      </c>
      <c r="B1045" s="28" t="s">
        <v>5693</v>
      </c>
      <c r="C1045" s="28" t="str">
        <f t="shared" si="16"/>
        <v>s2md_BV474-2</v>
      </c>
      <c r="D1045" s="28" t="s">
        <v>1160</v>
      </c>
      <c r="E1045" s="28" t="s">
        <v>5690</v>
      </c>
      <c r="F1045" s="28"/>
      <c r="G1045" s="28"/>
      <c r="H1045" s="28"/>
      <c r="I1045" s="28"/>
      <c r="J1045" s="28" t="s">
        <v>5694</v>
      </c>
      <c r="K1045" s="28" t="s">
        <v>5604</v>
      </c>
      <c r="L1045" s="72">
        <f>IF(VLOOKUP(A1045,'Business Validation for 2.0.1'!$A$2:$V$1000,COLUMN('Business Validation for 2.0.1'!V:V)-COLUMN('Business Validation for 2.0.1'!A:A)+1,FALSE)="","",VLOOKUP(A1045,'Business Validation for 2.0.1'!$A$2:$V$1000,COLUMN('Business Validation for 2.0.1'!V:V)-COLUMN('Business Validation for 2.0.1'!A:A)+1,FALSE))</f>
        <v>42537</v>
      </c>
      <c r="M1045" s="28" t="s">
        <v>5692</v>
      </c>
    </row>
    <row r="1046" spans="1:13" x14ac:dyDescent="0.25">
      <c r="A1046" s="28" t="s">
        <v>1748</v>
      </c>
      <c r="B1046" s="28" t="s">
        <v>5695</v>
      </c>
      <c r="C1046" s="28" t="str">
        <f t="shared" si="16"/>
        <v>s2md_BV475-1</v>
      </c>
      <c r="D1046" s="28" t="s">
        <v>1157</v>
      </c>
      <c r="E1046" s="28" t="s">
        <v>5690</v>
      </c>
      <c r="F1046" s="28"/>
      <c r="G1046" s="28"/>
      <c r="H1046" s="28"/>
      <c r="I1046" s="28"/>
      <c r="J1046" s="28" t="s">
        <v>5696</v>
      </c>
      <c r="K1046" s="28" t="s">
        <v>5604</v>
      </c>
      <c r="L1046" s="72">
        <f>IF(VLOOKUP(A1046,'Business Validation for 2.0.1'!$A$2:$V$1000,COLUMN('Business Validation for 2.0.1'!V:V)-COLUMN('Business Validation for 2.0.1'!A:A)+1,FALSE)="","",VLOOKUP(A1046,'Business Validation for 2.0.1'!$A$2:$V$1000,COLUMN('Business Validation for 2.0.1'!V:V)-COLUMN('Business Validation for 2.0.1'!A:A)+1,FALSE))</f>
        <v>42537</v>
      </c>
      <c r="M1046" s="28" t="s">
        <v>5697</v>
      </c>
    </row>
    <row r="1047" spans="1:13" x14ac:dyDescent="0.25">
      <c r="A1047" s="28" t="s">
        <v>1748</v>
      </c>
      <c r="B1047" s="28" t="s">
        <v>5698</v>
      </c>
      <c r="C1047" s="28" t="str">
        <f t="shared" si="16"/>
        <v>s2md_BV475-2</v>
      </c>
      <c r="D1047" s="28" t="s">
        <v>1160</v>
      </c>
      <c r="E1047" s="28" t="s">
        <v>5690</v>
      </c>
      <c r="F1047" s="28"/>
      <c r="G1047" s="28"/>
      <c r="H1047" s="28"/>
      <c r="I1047" s="28"/>
      <c r="J1047" s="28" t="s">
        <v>5699</v>
      </c>
      <c r="K1047" s="28" t="s">
        <v>5604</v>
      </c>
      <c r="L1047" s="72">
        <f>IF(VLOOKUP(A1047,'Business Validation for 2.0.1'!$A$2:$V$1000,COLUMN('Business Validation for 2.0.1'!V:V)-COLUMN('Business Validation for 2.0.1'!A:A)+1,FALSE)="","",VLOOKUP(A1047,'Business Validation for 2.0.1'!$A$2:$V$1000,COLUMN('Business Validation for 2.0.1'!V:V)-COLUMN('Business Validation for 2.0.1'!A:A)+1,FALSE))</f>
        <v>42537</v>
      </c>
      <c r="M1047" s="28" t="s">
        <v>5697</v>
      </c>
    </row>
    <row r="1048" spans="1:13" x14ac:dyDescent="0.25">
      <c r="A1048" s="28" t="s">
        <v>1749</v>
      </c>
      <c r="B1048" s="28" t="s">
        <v>5700</v>
      </c>
      <c r="C1048" s="28" t="str">
        <f t="shared" si="16"/>
        <v>s2md_BV476-1</v>
      </c>
      <c r="D1048" s="28" t="s">
        <v>1157</v>
      </c>
      <c r="E1048" s="28" t="s">
        <v>5690</v>
      </c>
      <c r="F1048" s="28"/>
      <c r="G1048" s="28"/>
      <c r="H1048" s="28"/>
      <c r="I1048" s="28"/>
      <c r="J1048" s="28" t="s">
        <v>5701</v>
      </c>
      <c r="K1048" s="28" t="s">
        <v>5604</v>
      </c>
      <c r="L1048" s="72">
        <f>IF(VLOOKUP(A1048,'Business Validation for 2.0.1'!$A$2:$V$1000,COLUMN('Business Validation for 2.0.1'!V:V)-COLUMN('Business Validation for 2.0.1'!A:A)+1,FALSE)="","",VLOOKUP(A1048,'Business Validation for 2.0.1'!$A$2:$V$1000,COLUMN('Business Validation for 2.0.1'!V:V)-COLUMN('Business Validation for 2.0.1'!A:A)+1,FALSE))</f>
        <v>42537</v>
      </c>
      <c r="M1048" s="28" t="s">
        <v>5702</v>
      </c>
    </row>
    <row r="1049" spans="1:13" x14ac:dyDescent="0.25">
      <c r="A1049" s="28" t="s">
        <v>1749</v>
      </c>
      <c r="B1049" s="28" t="s">
        <v>5703</v>
      </c>
      <c r="C1049" s="28" t="str">
        <f t="shared" si="16"/>
        <v>s2md_BV476-2</v>
      </c>
      <c r="D1049" s="28" t="s">
        <v>1160</v>
      </c>
      <c r="E1049" s="28" t="s">
        <v>5690</v>
      </c>
      <c r="F1049" s="28"/>
      <c r="G1049" s="28"/>
      <c r="H1049" s="28"/>
      <c r="I1049" s="28"/>
      <c r="J1049" s="28" t="s">
        <v>5704</v>
      </c>
      <c r="K1049" s="28" t="s">
        <v>5604</v>
      </c>
      <c r="L1049" s="72">
        <f>IF(VLOOKUP(A1049,'Business Validation for 2.0.1'!$A$2:$V$1000,COLUMN('Business Validation for 2.0.1'!V:V)-COLUMN('Business Validation for 2.0.1'!A:A)+1,FALSE)="","",VLOOKUP(A1049,'Business Validation for 2.0.1'!$A$2:$V$1000,COLUMN('Business Validation for 2.0.1'!V:V)-COLUMN('Business Validation for 2.0.1'!A:A)+1,FALSE))</f>
        <v>42537</v>
      </c>
      <c r="M1049" s="28" t="s">
        <v>5702</v>
      </c>
    </row>
    <row r="1050" spans="1:13" x14ac:dyDescent="0.25">
      <c r="A1050" s="28" t="s">
        <v>1750</v>
      </c>
      <c r="B1050" s="28" t="s">
        <v>5705</v>
      </c>
      <c r="C1050" s="28" t="str">
        <f t="shared" si="16"/>
        <v>s2md_BV477-1</v>
      </c>
      <c r="D1050" s="28" t="s">
        <v>1157</v>
      </c>
      <c r="E1050" s="28" t="s">
        <v>5690</v>
      </c>
      <c r="F1050" s="28"/>
      <c r="G1050" s="28"/>
      <c r="H1050" s="28"/>
      <c r="I1050" s="28"/>
      <c r="J1050" s="28" t="s">
        <v>5706</v>
      </c>
      <c r="K1050" s="28" t="s">
        <v>5604</v>
      </c>
      <c r="L1050" s="72">
        <f>IF(VLOOKUP(A1050,'Business Validation for 2.0.1'!$A$2:$V$1000,COLUMN('Business Validation for 2.0.1'!V:V)-COLUMN('Business Validation for 2.0.1'!A:A)+1,FALSE)="","",VLOOKUP(A1050,'Business Validation for 2.0.1'!$A$2:$V$1000,COLUMN('Business Validation for 2.0.1'!V:V)-COLUMN('Business Validation for 2.0.1'!A:A)+1,FALSE))</f>
        <v>42537</v>
      </c>
      <c r="M1050" s="28" t="s">
        <v>5707</v>
      </c>
    </row>
    <row r="1051" spans="1:13" x14ac:dyDescent="0.25">
      <c r="A1051" s="28" t="s">
        <v>1750</v>
      </c>
      <c r="B1051" s="28" t="s">
        <v>5708</v>
      </c>
      <c r="C1051" s="28" t="str">
        <f t="shared" si="16"/>
        <v>s2md_BV477-2</v>
      </c>
      <c r="D1051" s="28" t="s">
        <v>1160</v>
      </c>
      <c r="E1051" s="28" t="s">
        <v>5690</v>
      </c>
      <c r="F1051" s="28"/>
      <c r="G1051" s="28"/>
      <c r="H1051" s="28"/>
      <c r="I1051" s="28"/>
      <c r="J1051" s="28" t="s">
        <v>5709</v>
      </c>
      <c r="K1051" s="28" t="s">
        <v>5604</v>
      </c>
      <c r="L1051" s="72">
        <f>IF(VLOOKUP(A1051,'Business Validation for 2.0.1'!$A$2:$V$1000,COLUMN('Business Validation for 2.0.1'!V:V)-COLUMN('Business Validation for 2.0.1'!A:A)+1,FALSE)="","",VLOOKUP(A1051,'Business Validation for 2.0.1'!$A$2:$V$1000,COLUMN('Business Validation for 2.0.1'!V:V)-COLUMN('Business Validation for 2.0.1'!A:A)+1,FALSE))</f>
        <v>42537</v>
      </c>
      <c r="M1051" s="28" t="s">
        <v>5707</v>
      </c>
    </row>
    <row r="1052" spans="1:13" x14ac:dyDescent="0.25">
      <c r="A1052" s="28" t="s">
        <v>1751</v>
      </c>
      <c r="B1052" s="28" t="s">
        <v>5710</v>
      </c>
      <c r="C1052" s="28" t="str">
        <f t="shared" si="16"/>
        <v>s2md_BV478-1</v>
      </c>
      <c r="D1052" s="28" t="s">
        <v>1157</v>
      </c>
      <c r="E1052" s="28" t="s">
        <v>5690</v>
      </c>
      <c r="F1052" s="28"/>
      <c r="G1052" s="28"/>
      <c r="H1052" s="28"/>
      <c r="I1052" s="28"/>
      <c r="J1052" s="28" t="s">
        <v>5711</v>
      </c>
      <c r="K1052" s="28" t="s">
        <v>5604</v>
      </c>
      <c r="L1052" s="72">
        <f>IF(VLOOKUP(A1052,'Business Validation for 2.0.1'!$A$2:$V$1000,COLUMN('Business Validation for 2.0.1'!V:V)-COLUMN('Business Validation for 2.0.1'!A:A)+1,FALSE)="","",VLOOKUP(A1052,'Business Validation for 2.0.1'!$A$2:$V$1000,COLUMN('Business Validation for 2.0.1'!V:V)-COLUMN('Business Validation for 2.0.1'!A:A)+1,FALSE))</f>
        <v>42537</v>
      </c>
      <c r="M1052" s="28" t="s">
        <v>5712</v>
      </c>
    </row>
    <row r="1053" spans="1:13" x14ac:dyDescent="0.25">
      <c r="A1053" s="28" t="s">
        <v>1751</v>
      </c>
      <c r="B1053" s="28" t="s">
        <v>5713</v>
      </c>
      <c r="C1053" s="28" t="str">
        <f t="shared" si="16"/>
        <v>s2md_BV478-2</v>
      </c>
      <c r="D1053" s="28" t="s">
        <v>1160</v>
      </c>
      <c r="E1053" s="28" t="s">
        <v>5690</v>
      </c>
      <c r="F1053" s="28"/>
      <c r="G1053" s="28"/>
      <c r="H1053" s="28"/>
      <c r="I1053" s="28"/>
      <c r="J1053" s="28" t="s">
        <v>5714</v>
      </c>
      <c r="K1053" s="28" t="s">
        <v>5604</v>
      </c>
      <c r="L1053" s="72">
        <f>IF(VLOOKUP(A1053,'Business Validation for 2.0.1'!$A$2:$V$1000,COLUMN('Business Validation for 2.0.1'!V:V)-COLUMN('Business Validation for 2.0.1'!A:A)+1,FALSE)="","",VLOOKUP(A1053,'Business Validation for 2.0.1'!$A$2:$V$1000,COLUMN('Business Validation for 2.0.1'!V:V)-COLUMN('Business Validation for 2.0.1'!A:A)+1,FALSE))</f>
        <v>42537</v>
      </c>
      <c r="M1053" s="28" t="s">
        <v>5712</v>
      </c>
    </row>
    <row r="1054" spans="1:13" x14ac:dyDescent="0.25">
      <c r="A1054" s="28" t="s">
        <v>1752</v>
      </c>
      <c r="B1054" s="28" t="s">
        <v>5715</v>
      </c>
      <c r="C1054" s="28" t="str">
        <f t="shared" si="16"/>
        <v>s2md_BV479-1</v>
      </c>
      <c r="D1054" s="28" t="s">
        <v>1157</v>
      </c>
      <c r="E1054" s="28" t="s">
        <v>5690</v>
      </c>
      <c r="F1054" s="28"/>
      <c r="G1054" s="28"/>
      <c r="H1054" s="28"/>
      <c r="I1054" s="28"/>
      <c r="J1054" s="28" t="s">
        <v>5716</v>
      </c>
      <c r="K1054" s="28" t="s">
        <v>5604</v>
      </c>
      <c r="L1054" s="72">
        <f>IF(VLOOKUP(A1054,'Business Validation for 2.0.1'!$A$2:$V$1000,COLUMN('Business Validation for 2.0.1'!V:V)-COLUMN('Business Validation for 2.0.1'!A:A)+1,FALSE)="","",VLOOKUP(A1054,'Business Validation for 2.0.1'!$A$2:$V$1000,COLUMN('Business Validation for 2.0.1'!V:V)-COLUMN('Business Validation for 2.0.1'!A:A)+1,FALSE))</f>
        <v>42537</v>
      </c>
      <c r="M1054" s="28" t="s">
        <v>5717</v>
      </c>
    </row>
    <row r="1055" spans="1:13" x14ac:dyDescent="0.25">
      <c r="A1055" s="28" t="s">
        <v>1752</v>
      </c>
      <c r="B1055" s="28" t="s">
        <v>5718</v>
      </c>
      <c r="C1055" s="28" t="str">
        <f t="shared" si="16"/>
        <v>s2md_BV479-2</v>
      </c>
      <c r="D1055" s="28" t="s">
        <v>1160</v>
      </c>
      <c r="E1055" s="28" t="s">
        <v>5690</v>
      </c>
      <c r="F1055" s="28"/>
      <c r="G1055" s="28"/>
      <c r="H1055" s="28"/>
      <c r="I1055" s="28"/>
      <c r="J1055" s="28" t="s">
        <v>5719</v>
      </c>
      <c r="K1055" s="28" t="s">
        <v>5604</v>
      </c>
      <c r="L1055" s="72">
        <f>IF(VLOOKUP(A1055,'Business Validation for 2.0.1'!$A$2:$V$1000,COLUMN('Business Validation for 2.0.1'!V:V)-COLUMN('Business Validation for 2.0.1'!A:A)+1,FALSE)="","",VLOOKUP(A1055,'Business Validation for 2.0.1'!$A$2:$V$1000,COLUMN('Business Validation for 2.0.1'!V:V)-COLUMN('Business Validation for 2.0.1'!A:A)+1,FALSE))</f>
        <v>42537</v>
      </c>
      <c r="M1055" s="28" t="s">
        <v>5717</v>
      </c>
    </row>
    <row r="1056" spans="1:13" x14ac:dyDescent="0.25">
      <c r="A1056" s="28" t="s">
        <v>1073</v>
      </c>
      <c r="B1056" s="28" t="s">
        <v>5720</v>
      </c>
      <c r="C1056" s="28" t="str">
        <f t="shared" si="16"/>
        <v>s2md_BV48-1</v>
      </c>
      <c r="D1056" s="28" t="s">
        <v>1157</v>
      </c>
      <c r="E1056" s="28"/>
      <c r="F1056" s="28"/>
      <c r="G1056" s="28"/>
      <c r="H1056" s="28"/>
      <c r="I1056" s="28"/>
      <c r="J1056" s="28" t="s">
        <v>5721</v>
      </c>
      <c r="K1056" s="28" t="s">
        <v>1580</v>
      </c>
      <c r="L1056" s="72" t="str">
        <f>IF(VLOOKUP(A1056,'Business Validation for 2.0.1'!$A$2:$V$1000,COLUMN('Business Validation for 2.0.1'!V:V)-COLUMN('Business Validation for 2.0.1'!A:A)+1,FALSE)="","",VLOOKUP(A1056,'Business Validation for 2.0.1'!$A$2:$V$1000,COLUMN('Business Validation for 2.0.1'!V:V)-COLUMN('Business Validation for 2.0.1'!A:A)+1,FALSE))</f>
        <v/>
      </c>
      <c r="M1056" s="28" t="s">
        <v>5722</v>
      </c>
    </row>
    <row r="1057" spans="1:13" x14ac:dyDescent="0.25">
      <c r="A1057" s="28" t="s">
        <v>1753</v>
      </c>
      <c r="B1057" s="28" t="s">
        <v>5723</v>
      </c>
      <c r="C1057" s="28" t="str">
        <f t="shared" si="16"/>
        <v>s2md_BV480-1</v>
      </c>
      <c r="D1057" s="28" t="s">
        <v>1157</v>
      </c>
      <c r="E1057" s="28" t="s">
        <v>5690</v>
      </c>
      <c r="F1057" s="28"/>
      <c r="G1057" s="28"/>
      <c r="H1057" s="28"/>
      <c r="I1057" s="28"/>
      <c r="J1057" s="28" t="s">
        <v>5724</v>
      </c>
      <c r="K1057" s="28" t="s">
        <v>5604</v>
      </c>
      <c r="L1057" s="72">
        <f>IF(VLOOKUP(A1057,'Business Validation for 2.0.1'!$A$2:$V$1000,COLUMN('Business Validation for 2.0.1'!V:V)-COLUMN('Business Validation for 2.0.1'!A:A)+1,FALSE)="","",VLOOKUP(A1057,'Business Validation for 2.0.1'!$A$2:$V$1000,COLUMN('Business Validation for 2.0.1'!V:V)-COLUMN('Business Validation for 2.0.1'!A:A)+1,FALSE))</f>
        <v>42537</v>
      </c>
      <c r="M1057" s="28" t="s">
        <v>5725</v>
      </c>
    </row>
    <row r="1058" spans="1:13" x14ac:dyDescent="0.25">
      <c r="A1058" s="28" t="s">
        <v>1753</v>
      </c>
      <c r="B1058" s="28" t="s">
        <v>5726</v>
      </c>
      <c r="C1058" s="28" t="str">
        <f t="shared" si="16"/>
        <v>s2md_BV480-2</v>
      </c>
      <c r="D1058" s="28" t="s">
        <v>1160</v>
      </c>
      <c r="E1058" s="28" t="s">
        <v>5690</v>
      </c>
      <c r="F1058" s="28"/>
      <c r="G1058" s="28"/>
      <c r="H1058" s="28"/>
      <c r="I1058" s="28"/>
      <c r="J1058" s="28" t="s">
        <v>5727</v>
      </c>
      <c r="K1058" s="28" t="s">
        <v>5604</v>
      </c>
      <c r="L1058" s="72">
        <f>IF(VLOOKUP(A1058,'Business Validation for 2.0.1'!$A$2:$V$1000,COLUMN('Business Validation for 2.0.1'!V:V)-COLUMN('Business Validation for 2.0.1'!A:A)+1,FALSE)="","",VLOOKUP(A1058,'Business Validation for 2.0.1'!$A$2:$V$1000,COLUMN('Business Validation for 2.0.1'!V:V)-COLUMN('Business Validation for 2.0.1'!A:A)+1,FALSE))</f>
        <v>42537</v>
      </c>
      <c r="M1058" s="28" t="s">
        <v>5725</v>
      </c>
    </row>
    <row r="1059" spans="1:13" x14ac:dyDescent="0.25">
      <c r="A1059" s="28" t="s">
        <v>1754</v>
      </c>
      <c r="B1059" s="28" t="s">
        <v>5728</v>
      </c>
      <c r="C1059" s="28" t="str">
        <f t="shared" si="16"/>
        <v>s2md_BV481-1</v>
      </c>
      <c r="D1059" s="28" t="s">
        <v>1157</v>
      </c>
      <c r="E1059" s="28" t="s">
        <v>5690</v>
      </c>
      <c r="F1059" s="28"/>
      <c r="G1059" s="28"/>
      <c r="H1059" s="28"/>
      <c r="I1059" s="28"/>
      <c r="J1059" s="28" t="s">
        <v>5729</v>
      </c>
      <c r="K1059" s="28" t="s">
        <v>5604</v>
      </c>
      <c r="L1059" s="72">
        <f>IF(VLOOKUP(A1059,'Business Validation for 2.0.1'!$A$2:$V$1000,COLUMN('Business Validation for 2.0.1'!V:V)-COLUMN('Business Validation for 2.0.1'!A:A)+1,FALSE)="","",VLOOKUP(A1059,'Business Validation for 2.0.1'!$A$2:$V$1000,COLUMN('Business Validation for 2.0.1'!V:V)-COLUMN('Business Validation for 2.0.1'!A:A)+1,FALSE))</f>
        <v>42537</v>
      </c>
      <c r="M1059" s="28" t="s">
        <v>5730</v>
      </c>
    </row>
    <row r="1060" spans="1:13" x14ac:dyDescent="0.25">
      <c r="A1060" s="28" t="s">
        <v>1754</v>
      </c>
      <c r="B1060" s="28" t="s">
        <v>5731</v>
      </c>
      <c r="C1060" s="28" t="str">
        <f t="shared" si="16"/>
        <v>s2md_BV481-2</v>
      </c>
      <c r="D1060" s="28" t="s">
        <v>1160</v>
      </c>
      <c r="E1060" s="28" t="s">
        <v>5690</v>
      </c>
      <c r="F1060" s="28"/>
      <c r="G1060" s="28"/>
      <c r="H1060" s="28"/>
      <c r="I1060" s="28"/>
      <c r="J1060" s="28" t="s">
        <v>5732</v>
      </c>
      <c r="K1060" s="28" t="s">
        <v>5604</v>
      </c>
      <c r="L1060" s="72">
        <f>IF(VLOOKUP(A1060,'Business Validation for 2.0.1'!$A$2:$V$1000,COLUMN('Business Validation for 2.0.1'!V:V)-COLUMN('Business Validation for 2.0.1'!A:A)+1,FALSE)="","",VLOOKUP(A1060,'Business Validation for 2.0.1'!$A$2:$V$1000,COLUMN('Business Validation for 2.0.1'!V:V)-COLUMN('Business Validation for 2.0.1'!A:A)+1,FALSE))</f>
        <v>42537</v>
      </c>
      <c r="M1060" s="28" t="s">
        <v>5730</v>
      </c>
    </row>
    <row r="1061" spans="1:13" x14ac:dyDescent="0.25">
      <c r="A1061" s="28" t="s">
        <v>1755</v>
      </c>
      <c r="B1061" s="28" t="s">
        <v>5733</v>
      </c>
      <c r="C1061" s="28" t="str">
        <f t="shared" si="16"/>
        <v>s2md_BV482-1</v>
      </c>
      <c r="D1061" s="28" t="s">
        <v>1157</v>
      </c>
      <c r="E1061" s="28" t="s">
        <v>5690</v>
      </c>
      <c r="F1061" s="28"/>
      <c r="G1061" s="28"/>
      <c r="H1061" s="28"/>
      <c r="I1061" s="28"/>
      <c r="J1061" s="28" t="s">
        <v>5734</v>
      </c>
      <c r="K1061" s="28" t="s">
        <v>5604</v>
      </c>
      <c r="L1061" s="72">
        <f>IF(VLOOKUP(A1061,'Business Validation for 2.0.1'!$A$2:$V$1000,COLUMN('Business Validation for 2.0.1'!V:V)-COLUMN('Business Validation for 2.0.1'!A:A)+1,FALSE)="","",VLOOKUP(A1061,'Business Validation for 2.0.1'!$A$2:$V$1000,COLUMN('Business Validation for 2.0.1'!V:V)-COLUMN('Business Validation for 2.0.1'!A:A)+1,FALSE))</f>
        <v>42537</v>
      </c>
      <c r="M1061" s="28" t="s">
        <v>5735</v>
      </c>
    </row>
    <row r="1062" spans="1:13" x14ac:dyDescent="0.25">
      <c r="A1062" s="28" t="s">
        <v>1755</v>
      </c>
      <c r="B1062" s="28" t="s">
        <v>5736</v>
      </c>
      <c r="C1062" s="28" t="str">
        <f t="shared" si="16"/>
        <v>s2md_BV482-2</v>
      </c>
      <c r="D1062" s="28" t="s">
        <v>1160</v>
      </c>
      <c r="E1062" s="28" t="s">
        <v>5690</v>
      </c>
      <c r="F1062" s="28"/>
      <c r="G1062" s="28"/>
      <c r="H1062" s="28"/>
      <c r="I1062" s="28"/>
      <c r="J1062" s="28" t="s">
        <v>5737</v>
      </c>
      <c r="K1062" s="28" t="s">
        <v>5604</v>
      </c>
      <c r="L1062" s="72">
        <f>IF(VLOOKUP(A1062,'Business Validation for 2.0.1'!$A$2:$V$1000,COLUMN('Business Validation for 2.0.1'!V:V)-COLUMN('Business Validation for 2.0.1'!A:A)+1,FALSE)="","",VLOOKUP(A1062,'Business Validation for 2.0.1'!$A$2:$V$1000,COLUMN('Business Validation for 2.0.1'!V:V)-COLUMN('Business Validation for 2.0.1'!A:A)+1,FALSE))</f>
        <v>42537</v>
      </c>
      <c r="M1062" s="28" t="s">
        <v>5735</v>
      </c>
    </row>
    <row r="1063" spans="1:13" x14ac:dyDescent="0.25">
      <c r="A1063" s="28" t="s">
        <v>1756</v>
      </c>
      <c r="B1063" s="28" t="s">
        <v>5738</v>
      </c>
      <c r="C1063" s="28" t="str">
        <f t="shared" si="16"/>
        <v>s2md_BV483-1</v>
      </c>
      <c r="D1063" s="28" t="s">
        <v>1157</v>
      </c>
      <c r="E1063" s="28" t="s">
        <v>5690</v>
      </c>
      <c r="F1063" s="28"/>
      <c r="G1063" s="28"/>
      <c r="H1063" s="28"/>
      <c r="I1063" s="28"/>
      <c r="J1063" s="28" t="s">
        <v>5739</v>
      </c>
      <c r="K1063" s="28" t="s">
        <v>5604</v>
      </c>
      <c r="L1063" s="72">
        <f>IF(VLOOKUP(A1063,'Business Validation for 2.0.1'!$A$2:$V$1000,COLUMN('Business Validation for 2.0.1'!V:V)-COLUMN('Business Validation for 2.0.1'!A:A)+1,FALSE)="","",VLOOKUP(A1063,'Business Validation for 2.0.1'!$A$2:$V$1000,COLUMN('Business Validation for 2.0.1'!V:V)-COLUMN('Business Validation for 2.0.1'!A:A)+1,FALSE))</f>
        <v>42537</v>
      </c>
      <c r="M1063" s="28" t="s">
        <v>5740</v>
      </c>
    </row>
    <row r="1064" spans="1:13" x14ac:dyDescent="0.25">
      <c r="A1064" s="28" t="s">
        <v>1756</v>
      </c>
      <c r="B1064" s="28" t="s">
        <v>5741</v>
      </c>
      <c r="C1064" s="28" t="str">
        <f t="shared" si="16"/>
        <v>s2md_BV483-2</v>
      </c>
      <c r="D1064" s="28" t="s">
        <v>1160</v>
      </c>
      <c r="E1064" s="28" t="s">
        <v>5690</v>
      </c>
      <c r="F1064" s="28"/>
      <c r="G1064" s="28"/>
      <c r="H1064" s="28"/>
      <c r="I1064" s="28"/>
      <c r="J1064" s="28" t="s">
        <v>5742</v>
      </c>
      <c r="K1064" s="28" t="s">
        <v>5604</v>
      </c>
      <c r="L1064" s="72">
        <f>IF(VLOOKUP(A1064,'Business Validation for 2.0.1'!$A$2:$V$1000,COLUMN('Business Validation for 2.0.1'!V:V)-COLUMN('Business Validation for 2.0.1'!A:A)+1,FALSE)="","",VLOOKUP(A1064,'Business Validation for 2.0.1'!$A$2:$V$1000,COLUMN('Business Validation for 2.0.1'!V:V)-COLUMN('Business Validation for 2.0.1'!A:A)+1,FALSE))</f>
        <v>42537</v>
      </c>
      <c r="M1064" s="28" t="s">
        <v>5740</v>
      </c>
    </row>
    <row r="1065" spans="1:13" x14ac:dyDescent="0.25">
      <c r="A1065" s="28" t="s">
        <v>1757</v>
      </c>
      <c r="B1065" s="28" t="s">
        <v>5743</v>
      </c>
      <c r="C1065" s="28" t="str">
        <f t="shared" si="16"/>
        <v>s2md_BV484-1</v>
      </c>
      <c r="D1065" s="28" t="s">
        <v>1157</v>
      </c>
      <c r="E1065" s="28" t="s">
        <v>5690</v>
      </c>
      <c r="F1065" s="28"/>
      <c r="G1065" s="28"/>
      <c r="H1065" s="28"/>
      <c r="I1065" s="28"/>
      <c r="J1065" s="28" t="s">
        <v>5744</v>
      </c>
      <c r="K1065" s="28" t="s">
        <v>5604</v>
      </c>
      <c r="L1065" s="72">
        <f>IF(VLOOKUP(A1065,'Business Validation for 2.0.1'!$A$2:$V$1000,COLUMN('Business Validation for 2.0.1'!V:V)-COLUMN('Business Validation for 2.0.1'!A:A)+1,FALSE)="","",VLOOKUP(A1065,'Business Validation for 2.0.1'!$A$2:$V$1000,COLUMN('Business Validation for 2.0.1'!V:V)-COLUMN('Business Validation for 2.0.1'!A:A)+1,FALSE))</f>
        <v>42537</v>
      </c>
      <c r="M1065" s="28" t="s">
        <v>5745</v>
      </c>
    </row>
    <row r="1066" spans="1:13" x14ac:dyDescent="0.25">
      <c r="A1066" s="28" t="s">
        <v>1757</v>
      </c>
      <c r="B1066" s="28" t="s">
        <v>5746</v>
      </c>
      <c r="C1066" s="28" t="str">
        <f t="shared" si="16"/>
        <v>s2md_BV484-2</v>
      </c>
      <c r="D1066" s="28" t="s">
        <v>1160</v>
      </c>
      <c r="E1066" s="28" t="s">
        <v>5690</v>
      </c>
      <c r="F1066" s="28"/>
      <c r="G1066" s="28"/>
      <c r="H1066" s="28"/>
      <c r="I1066" s="28"/>
      <c r="J1066" s="28" t="s">
        <v>5747</v>
      </c>
      <c r="K1066" s="28" t="s">
        <v>5604</v>
      </c>
      <c r="L1066" s="72">
        <f>IF(VLOOKUP(A1066,'Business Validation for 2.0.1'!$A$2:$V$1000,COLUMN('Business Validation for 2.0.1'!V:V)-COLUMN('Business Validation for 2.0.1'!A:A)+1,FALSE)="","",VLOOKUP(A1066,'Business Validation for 2.0.1'!$A$2:$V$1000,COLUMN('Business Validation for 2.0.1'!V:V)-COLUMN('Business Validation for 2.0.1'!A:A)+1,FALSE))</f>
        <v>42537</v>
      </c>
      <c r="M1066" s="28" t="s">
        <v>5745</v>
      </c>
    </row>
    <row r="1067" spans="1:13" x14ac:dyDescent="0.25">
      <c r="A1067" s="28" t="s">
        <v>1758</v>
      </c>
      <c r="B1067" s="28" t="s">
        <v>5748</v>
      </c>
      <c r="C1067" s="28" t="str">
        <f t="shared" si="16"/>
        <v>s2md_BV485-1</v>
      </c>
      <c r="D1067" s="28" t="s">
        <v>1157</v>
      </c>
      <c r="E1067" s="28" t="s">
        <v>5690</v>
      </c>
      <c r="F1067" s="28"/>
      <c r="G1067" s="28"/>
      <c r="H1067" s="28"/>
      <c r="I1067" s="28"/>
      <c r="J1067" s="28" t="s">
        <v>5749</v>
      </c>
      <c r="K1067" s="28" t="s">
        <v>5604</v>
      </c>
      <c r="L1067" s="72">
        <f>IF(VLOOKUP(A1067,'Business Validation for 2.0.1'!$A$2:$V$1000,COLUMN('Business Validation for 2.0.1'!V:V)-COLUMN('Business Validation for 2.0.1'!A:A)+1,FALSE)="","",VLOOKUP(A1067,'Business Validation for 2.0.1'!$A$2:$V$1000,COLUMN('Business Validation for 2.0.1'!V:V)-COLUMN('Business Validation for 2.0.1'!A:A)+1,FALSE))</f>
        <v>42537</v>
      </c>
      <c r="M1067" s="28" t="s">
        <v>5750</v>
      </c>
    </row>
    <row r="1068" spans="1:13" x14ac:dyDescent="0.25">
      <c r="A1068" s="28" t="s">
        <v>1758</v>
      </c>
      <c r="B1068" s="28" t="s">
        <v>5751</v>
      </c>
      <c r="C1068" s="28" t="str">
        <f t="shared" si="16"/>
        <v>s2md_BV485-2</v>
      </c>
      <c r="D1068" s="28" t="s">
        <v>1160</v>
      </c>
      <c r="E1068" s="28" t="s">
        <v>5690</v>
      </c>
      <c r="F1068" s="28"/>
      <c r="G1068" s="28"/>
      <c r="H1068" s="28"/>
      <c r="I1068" s="28"/>
      <c r="J1068" s="28" t="s">
        <v>5752</v>
      </c>
      <c r="K1068" s="28" t="s">
        <v>5604</v>
      </c>
      <c r="L1068" s="72">
        <f>IF(VLOOKUP(A1068,'Business Validation for 2.0.1'!$A$2:$V$1000,COLUMN('Business Validation for 2.0.1'!V:V)-COLUMN('Business Validation for 2.0.1'!A:A)+1,FALSE)="","",VLOOKUP(A1068,'Business Validation for 2.0.1'!$A$2:$V$1000,COLUMN('Business Validation for 2.0.1'!V:V)-COLUMN('Business Validation for 2.0.1'!A:A)+1,FALSE))</f>
        <v>42537</v>
      </c>
      <c r="M1068" s="28" t="s">
        <v>5750</v>
      </c>
    </row>
    <row r="1069" spans="1:13" x14ac:dyDescent="0.25">
      <c r="A1069" s="28" t="s">
        <v>1759</v>
      </c>
      <c r="B1069" s="28" t="s">
        <v>5753</v>
      </c>
      <c r="C1069" s="28" t="str">
        <f t="shared" si="16"/>
        <v>s2md_BV486-1</v>
      </c>
      <c r="D1069" s="28" t="s">
        <v>1157</v>
      </c>
      <c r="E1069" s="28" t="s">
        <v>5690</v>
      </c>
      <c r="F1069" s="28"/>
      <c r="G1069" s="28"/>
      <c r="H1069" s="28"/>
      <c r="I1069" s="28"/>
      <c r="J1069" s="28" t="s">
        <v>5754</v>
      </c>
      <c r="K1069" s="28" t="s">
        <v>5604</v>
      </c>
      <c r="L1069" s="72">
        <f>IF(VLOOKUP(A1069,'Business Validation for 2.0.1'!$A$2:$V$1000,COLUMN('Business Validation for 2.0.1'!V:V)-COLUMN('Business Validation for 2.0.1'!A:A)+1,FALSE)="","",VLOOKUP(A1069,'Business Validation for 2.0.1'!$A$2:$V$1000,COLUMN('Business Validation for 2.0.1'!V:V)-COLUMN('Business Validation for 2.0.1'!A:A)+1,FALSE))</f>
        <v>42537</v>
      </c>
      <c r="M1069" s="28" t="s">
        <v>5755</v>
      </c>
    </row>
    <row r="1070" spans="1:13" x14ac:dyDescent="0.25">
      <c r="A1070" s="28" t="s">
        <v>1759</v>
      </c>
      <c r="B1070" s="28" t="s">
        <v>5756</v>
      </c>
      <c r="C1070" s="28" t="str">
        <f t="shared" si="16"/>
        <v>s2md_BV486-2</v>
      </c>
      <c r="D1070" s="28" t="s">
        <v>1160</v>
      </c>
      <c r="E1070" s="28" t="s">
        <v>5690</v>
      </c>
      <c r="F1070" s="28"/>
      <c r="G1070" s="28"/>
      <c r="H1070" s="28"/>
      <c r="I1070" s="28"/>
      <c r="J1070" s="28" t="s">
        <v>5757</v>
      </c>
      <c r="K1070" s="28" t="s">
        <v>5604</v>
      </c>
      <c r="L1070" s="72">
        <f>IF(VLOOKUP(A1070,'Business Validation for 2.0.1'!$A$2:$V$1000,COLUMN('Business Validation for 2.0.1'!V:V)-COLUMN('Business Validation for 2.0.1'!A:A)+1,FALSE)="","",VLOOKUP(A1070,'Business Validation for 2.0.1'!$A$2:$V$1000,COLUMN('Business Validation for 2.0.1'!V:V)-COLUMN('Business Validation for 2.0.1'!A:A)+1,FALSE))</f>
        <v>42537</v>
      </c>
      <c r="M1070" s="28" t="s">
        <v>5755</v>
      </c>
    </row>
    <row r="1071" spans="1:13" x14ac:dyDescent="0.25">
      <c r="A1071" s="28" t="s">
        <v>1760</v>
      </c>
      <c r="B1071" s="28" t="s">
        <v>5758</v>
      </c>
      <c r="C1071" s="28" t="str">
        <f t="shared" si="16"/>
        <v>s2md_BV487-1</v>
      </c>
      <c r="D1071" s="28" t="s">
        <v>1157</v>
      </c>
      <c r="E1071" s="28" t="s">
        <v>5690</v>
      </c>
      <c r="F1071" s="28"/>
      <c r="G1071" s="28"/>
      <c r="H1071" s="28"/>
      <c r="I1071" s="28"/>
      <c r="J1071" s="28" t="s">
        <v>5759</v>
      </c>
      <c r="K1071" s="28" t="s">
        <v>5604</v>
      </c>
      <c r="L1071" s="72">
        <f>IF(VLOOKUP(A1071,'Business Validation for 2.0.1'!$A$2:$V$1000,COLUMN('Business Validation for 2.0.1'!V:V)-COLUMN('Business Validation for 2.0.1'!A:A)+1,FALSE)="","",VLOOKUP(A1071,'Business Validation for 2.0.1'!$A$2:$V$1000,COLUMN('Business Validation for 2.0.1'!V:V)-COLUMN('Business Validation for 2.0.1'!A:A)+1,FALSE))</f>
        <v>42537</v>
      </c>
      <c r="M1071" s="28" t="s">
        <v>5760</v>
      </c>
    </row>
    <row r="1072" spans="1:13" x14ac:dyDescent="0.25">
      <c r="A1072" s="28" t="s">
        <v>1760</v>
      </c>
      <c r="B1072" s="28" t="s">
        <v>5761</v>
      </c>
      <c r="C1072" s="28" t="str">
        <f t="shared" si="16"/>
        <v>s2md_BV487-2</v>
      </c>
      <c r="D1072" s="28" t="s">
        <v>1160</v>
      </c>
      <c r="E1072" s="28" t="s">
        <v>5690</v>
      </c>
      <c r="F1072" s="28"/>
      <c r="G1072" s="28"/>
      <c r="H1072" s="28"/>
      <c r="I1072" s="28"/>
      <c r="J1072" s="28" t="s">
        <v>5762</v>
      </c>
      <c r="K1072" s="28" t="s">
        <v>5604</v>
      </c>
      <c r="L1072" s="72">
        <f>IF(VLOOKUP(A1072,'Business Validation for 2.0.1'!$A$2:$V$1000,COLUMN('Business Validation for 2.0.1'!V:V)-COLUMN('Business Validation for 2.0.1'!A:A)+1,FALSE)="","",VLOOKUP(A1072,'Business Validation for 2.0.1'!$A$2:$V$1000,COLUMN('Business Validation for 2.0.1'!V:V)-COLUMN('Business Validation for 2.0.1'!A:A)+1,FALSE))</f>
        <v>42537</v>
      </c>
      <c r="M1072" s="28" t="s">
        <v>5760</v>
      </c>
    </row>
    <row r="1073" spans="1:13" x14ac:dyDescent="0.25">
      <c r="A1073" s="28" t="s">
        <v>1761</v>
      </c>
      <c r="B1073" s="28" t="s">
        <v>5763</v>
      </c>
      <c r="C1073" s="28" t="str">
        <f t="shared" si="16"/>
        <v>s2md_BV488-1</v>
      </c>
      <c r="D1073" s="28" t="s">
        <v>1157</v>
      </c>
      <c r="E1073" s="28" t="s">
        <v>5690</v>
      </c>
      <c r="F1073" s="28"/>
      <c r="G1073" s="28"/>
      <c r="H1073" s="28"/>
      <c r="I1073" s="28"/>
      <c r="J1073" s="28" t="s">
        <v>5764</v>
      </c>
      <c r="K1073" s="28" t="s">
        <v>5604</v>
      </c>
      <c r="L1073" s="72">
        <f>IF(VLOOKUP(A1073,'Business Validation for 2.0.1'!$A$2:$V$1000,COLUMN('Business Validation for 2.0.1'!V:V)-COLUMN('Business Validation for 2.0.1'!A:A)+1,FALSE)="","",VLOOKUP(A1073,'Business Validation for 2.0.1'!$A$2:$V$1000,COLUMN('Business Validation for 2.0.1'!V:V)-COLUMN('Business Validation for 2.0.1'!A:A)+1,FALSE))</f>
        <v>42537</v>
      </c>
      <c r="M1073" s="28" t="s">
        <v>5765</v>
      </c>
    </row>
    <row r="1074" spans="1:13" x14ac:dyDescent="0.25">
      <c r="A1074" s="28" t="s">
        <v>1761</v>
      </c>
      <c r="B1074" s="28" t="s">
        <v>5766</v>
      </c>
      <c r="C1074" s="28" t="str">
        <f t="shared" si="16"/>
        <v>s2md_BV488-2</v>
      </c>
      <c r="D1074" s="28" t="s">
        <v>1160</v>
      </c>
      <c r="E1074" s="28" t="s">
        <v>5690</v>
      </c>
      <c r="F1074" s="28"/>
      <c r="G1074" s="28"/>
      <c r="H1074" s="28"/>
      <c r="I1074" s="28"/>
      <c r="J1074" s="28" t="s">
        <v>5767</v>
      </c>
      <c r="K1074" s="28" t="s">
        <v>5604</v>
      </c>
      <c r="L1074" s="72">
        <f>IF(VLOOKUP(A1074,'Business Validation for 2.0.1'!$A$2:$V$1000,COLUMN('Business Validation for 2.0.1'!V:V)-COLUMN('Business Validation for 2.0.1'!A:A)+1,FALSE)="","",VLOOKUP(A1074,'Business Validation for 2.0.1'!$A$2:$V$1000,COLUMN('Business Validation for 2.0.1'!V:V)-COLUMN('Business Validation for 2.0.1'!A:A)+1,FALSE))</f>
        <v>42537</v>
      </c>
      <c r="M1074" s="28" t="s">
        <v>5765</v>
      </c>
    </row>
    <row r="1075" spans="1:13" x14ac:dyDescent="0.25">
      <c r="A1075" s="28" t="s">
        <v>1762</v>
      </c>
      <c r="B1075" s="28" t="s">
        <v>5768</v>
      </c>
      <c r="C1075" s="28" t="str">
        <f t="shared" si="16"/>
        <v>s2md_BV489-1</v>
      </c>
      <c r="D1075" s="28" t="s">
        <v>1157</v>
      </c>
      <c r="E1075" s="28" t="s">
        <v>5690</v>
      </c>
      <c r="F1075" s="28"/>
      <c r="G1075" s="28"/>
      <c r="H1075" s="28"/>
      <c r="I1075" s="28"/>
      <c r="J1075" s="28" t="s">
        <v>5769</v>
      </c>
      <c r="K1075" s="28" t="s">
        <v>5604</v>
      </c>
      <c r="L1075" s="72">
        <f>IF(VLOOKUP(A1075,'Business Validation for 2.0.1'!$A$2:$V$1000,COLUMN('Business Validation for 2.0.1'!V:V)-COLUMN('Business Validation for 2.0.1'!A:A)+1,FALSE)="","",VLOOKUP(A1075,'Business Validation for 2.0.1'!$A$2:$V$1000,COLUMN('Business Validation for 2.0.1'!V:V)-COLUMN('Business Validation for 2.0.1'!A:A)+1,FALSE))</f>
        <v>42537</v>
      </c>
      <c r="M1075" s="28" t="s">
        <v>5770</v>
      </c>
    </row>
    <row r="1076" spans="1:13" x14ac:dyDescent="0.25">
      <c r="A1076" s="28" t="s">
        <v>1762</v>
      </c>
      <c r="B1076" s="28" t="s">
        <v>5771</v>
      </c>
      <c r="C1076" s="28" t="str">
        <f t="shared" si="16"/>
        <v>s2md_BV489-2</v>
      </c>
      <c r="D1076" s="28" t="s">
        <v>1160</v>
      </c>
      <c r="E1076" s="28" t="s">
        <v>5690</v>
      </c>
      <c r="F1076" s="28"/>
      <c r="G1076" s="28"/>
      <c r="H1076" s="28"/>
      <c r="I1076" s="28"/>
      <c r="J1076" s="28" t="s">
        <v>5772</v>
      </c>
      <c r="K1076" s="28" t="s">
        <v>5604</v>
      </c>
      <c r="L1076" s="72">
        <f>IF(VLOOKUP(A1076,'Business Validation for 2.0.1'!$A$2:$V$1000,COLUMN('Business Validation for 2.0.1'!V:V)-COLUMN('Business Validation for 2.0.1'!A:A)+1,FALSE)="","",VLOOKUP(A1076,'Business Validation for 2.0.1'!$A$2:$V$1000,COLUMN('Business Validation for 2.0.1'!V:V)-COLUMN('Business Validation for 2.0.1'!A:A)+1,FALSE))</f>
        <v>42537</v>
      </c>
      <c r="M1076" s="28" t="s">
        <v>5770</v>
      </c>
    </row>
    <row r="1077" spans="1:13" x14ac:dyDescent="0.25">
      <c r="A1077" s="28" t="s">
        <v>759</v>
      </c>
      <c r="B1077" s="28" t="s">
        <v>5773</v>
      </c>
      <c r="C1077" s="28" t="str">
        <f t="shared" si="16"/>
        <v>s2md_BV49-1</v>
      </c>
      <c r="D1077" s="28" t="s">
        <v>1157</v>
      </c>
      <c r="E1077" s="28"/>
      <c r="F1077" s="28"/>
      <c r="G1077" s="28"/>
      <c r="H1077" s="28"/>
      <c r="I1077" s="28"/>
      <c r="J1077" s="28" t="s">
        <v>5774</v>
      </c>
      <c r="K1077" s="28" t="s">
        <v>1578</v>
      </c>
      <c r="L1077" s="72" t="str">
        <f>IF(VLOOKUP(A1077,'Business Validation for 2.0.1'!$A$2:$V$1000,COLUMN('Business Validation for 2.0.1'!V:V)-COLUMN('Business Validation for 2.0.1'!A:A)+1,FALSE)="","",VLOOKUP(A1077,'Business Validation for 2.0.1'!$A$2:$V$1000,COLUMN('Business Validation for 2.0.1'!V:V)-COLUMN('Business Validation for 2.0.1'!A:A)+1,FALSE))</f>
        <v/>
      </c>
      <c r="M1077" s="28" t="s">
        <v>5775</v>
      </c>
    </row>
    <row r="1078" spans="1:13" x14ac:dyDescent="0.25">
      <c r="A1078" s="28" t="s">
        <v>1763</v>
      </c>
      <c r="B1078" s="28" t="s">
        <v>5776</v>
      </c>
      <c r="C1078" s="28" t="str">
        <f t="shared" si="16"/>
        <v>s2md_BV490-1</v>
      </c>
      <c r="D1078" s="28" t="s">
        <v>1157</v>
      </c>
      <c r="E1078" s="28" t="s">
        <v>3410</v>
      </c>
      <c r="F1078" s="28"/>
      <c r="G1078" s="28"/>
      <c r="H1078" s="28"/>
      <c r="I1078" s="28"/>
      <c r="J1078" s="28" t="s">
        <v>5777</v>
      </c>
      <c r="K1078" s="28" t="s">
        <v>1598</v>
      </c>
      <c r="L1078" s="72" t="str">
        <f>IF(VLOOKUP(A1078,'Business Validation for 2.0.1'!$A$2:$V$1000,COLUMN('Business Validation for 2.0.1'!V:V)-COLUMN('Business Validation for 2.0.1'!A:A)+1,FALSE)="","",VLOOKUP(A1078,'Business Validation for 2.0.1'!$A$2:$V$1000,COLUMN('Business Validation for 2.0.1'!V:V)-COLUMN('Business Validation for 2.0.1'!A:A)+1,FALSE))</f>
        <v/>
      </c>
      <c r="M1078" s="28" t="s">
        <v>7948</v>
      </c>
    </row>
    <row r="1079" spans="1:13" x14ac:dyDescent="0.25">
      <c r="A1079" s="28" t="s">
        <v>1764</v>
      </c>
      <c r="B1079" s="28" t="s">
        <v>5778</v>
      </c>
      <c r="C1079" s="28" t="str">
        <f t="shared" si="16"/>
        <v>s2md_BV491-1</v>
      </c>
      <c r="D1079" s="28" t="s">
        <v>1157</v>
      </c>
      <c r="E1079" s="28" t="s">
        <v>3410</v>
      </c>
      <c r="F1079" s="28"/>
      <c r="G1079" s="28"/>
      <c r="H1079" s="28"/>
      <c r="I1079" s="28"/>
      <c r="J1079" s="28" t="s">
        <v>5779</v>
      </c>
      <c r="K1079" s="28" t="s">
        <v>1598</v>
      </c>
      <c r="L1079" s="72" t="str">
        <f>IF(VLOOKUP(A1079,'Business Validation for 2.0.1'!$A$2:$V$1000,COLUMN('Business Validation for 2.0.1'!V:V)-COLUMN('Business Validation for 2.0.1'!A:A)+1,FALSE)="","",VLOOKUP(A1079,'Business Validation for 2.0.1'!$A$2:$V$1000,COLUMN('Business Validation for 2.0.1'!V:V)-COLUMN('Business Validation for 2.0.1'!A:A)+1,FALSE))</f>
        <v/>
      </c>
      <c r="M1079" s="28" t="s">
        <v>7949</v>
      </c>
    </row>
    <row r="1080" spans="1:13" x14ac:dyDescent="0.25">
      <c r="A1080" s="28" t="s">
        <v>3136</v>
      </c>
      <c r="B1080" s="28" t="s">
        <v>5780</v>
      </c>
      <c r="C1080" s="28" t="str">
        <f t="shared" si="16"/>
        <v>s2md_BV492_1-1</v>
      </c>
      <c r="D1080" s="28" t="s">
        <v>1157</v>
      </c>
      <c r="E1080" s="28"/>
      <c r="F1080" s="28"/>
      <c r="G1080" s="28"/>
      <c r="H1080" s="28"/>
      <c r="I1080" s="28"/>
      <c r="J1080" s="28" t="s">
        <v>5781</v>
      </c>
      <c r="K1080" s="28" t="s">
        <v>1581</v>
      </c>
      <c r="L1080" s="72" t="str">
        <f>IF(VLOOKUP(A1080,'Business Validation for 2.0.1'!$A$2:$V$1000,COLUMN('Business Validation for 2.0.1'!V:V)-COLUMN('Business Validation for 2.0.1'!A:A)+1,FALSE)="","",VLOOKUP(A1080,'Business Validation for 2.0.1'!$A$2:$V$1000,COLUMN('Business Validation for 2.0.1'!V:V)-COLUMN('Business Validation for 2.0.1'!A:A)+1,FALSE))</f>
        <v/>
      </c>
      <c r="M1080" s="28" t="s">
        <v>5782</v>
      </c>
    </row>
    <row r="1081" spans="1:13" x14ac:dyDescent="0.25">
      <c r="A1081" s="28" t="s">
        <v>3136</v>
      </c>
      <c r="B1081" s="28" t="s">
        <v>5783</v>
      </c>
      <c r="C1081" s="28" t="str">
        <f t="shared" si="16"/>
        <v>s2md_BV492_1-2</v>
      </c>
      <c r="D1081" s="28" t="s">
        <v>1160</v>
      </c>
      <c r="E1081" s="28"/>
      <c r="F1081" s="28"/>
      <c r="G1081" s="28"/>
      <c r="H1081" s="28"/>
      <c r="I1081" s="28"/>
      <c r="J1081" s="28" t="s">
        <v>5784</v>
      </c>
      <c r="K1081" s="28" t="s">
        <v>1581</v>
      </c>
      <c r="L1081" s="72" t="str">
        <f>IF(VLOOKUP(A1081,'Business Validation for 2.0.1'!$A$2:$V$1000,COLUMN('Business Validation for 2.0.1'!V:V)-COLUMN('Business Validation for 2.0.1'!A:A)+1,FALSE)="","",VLOOKUP(A1081,'Business Validation for 2.0.1'!$A$2:$V$1000,COLUMN('Business Validation for 2.0.1'!V:V)-COLUMN('Business Validation for 2.0.1'!A:A)+1,FALSE))</f>
        <v/>
      </c>
      <c r="M1081" s="28" t="s">
        <v>5782</v>
      </c>
    </row>
    <row r="1082" spans="1:13" x14ac:dyDescent="0.25">
      <c r="A1082" s="28" t="s">
        <v>3137</v>
      </c>
      <c r="B1082" s="28" t="s">
        <v>5785</v>
      </c>
      <c r="C1082" s="28" t="str">
        <f t="shared" si="16"/>
        <v>s2md_BV492_2-1</v>
      </c>
      <c r="D1082" s="28" t="s">
        <v>2866</v>
      </c>
      <c r="E1082" s="28"/>
      <c r="F1082" s="28"/>
      <c r="G1082" s="28"/>
      <c r="H1082" s="28"/>
      <c r="I1082" s="28"/>
      <c r="J1082" s="28" t="s">
        <v>5786</v>
      </c>
      <c r="K1082" s="28" t="s">
        <v>1581</v>
      </c>
      <c r="L1082" s="72" t="str">
        <f>IF(VLOOKUP(A1082,'Business Validation for 2.0.1'!$A$2:$V$1000,COLUMN('Business Validation for 2.0.1'!V:V)-COLUMN('Business Validation for 2.0.1'!A:A)+1,FALSE)="","",VLOOKUP(A1082,'Business Validation for 2.0.1'!$A$2:$V$1000,COLUMN('Business Validation for 2.0.1'!V:V)-COLUMN('Business Validation for 2.0.1'!A:A)+1,FALSE))</f>
        <v/>
      </c>
      <c r="M1082" s="28" t="s">
        <v>5787</v>
      </c>
    </row>
    <row r="1083" spans="1:13" x14ac:dyDescent="0.25">
      <c r="A1083" s="28" t="s">
        <v>1765</v>
      </c>
      <c r="B1083" s="28" t="s">
        <v>5788</v>
      </c>
      <c r="C1083" s="28" t="str">
        <f t="shared" si="16"/>
        <v>s2md_BV493-1</v>
      </c>
      <c r="D1083" s="28" t="s">
        <v>1439</v>
      </c>
      <c r="E1083" s="28" t="s">
        <v>1157</v>
      </c>
      <c r="F1083" s="28"/>
      <c r="G1083" s="28"/>
      <c r="H1083" s="28"/>
      <c r="I1083" s="28"/>
      <c r="J1083" s="28" t="s">
        <v>5789</v>
      </c>
      <c r="K1083" s="28" t="s">
        <v>1578</v>
      </c>
      <c r="L1083" s="72" t="str">
        <f>IF(VLOOKUP(A1083,'Business Validation for 2.0.1'!$A$2:$V$1000,COLUMN('Business Validation for 2.0.1'!V:V)-COLUMN('Business Validation for 2.0.1'!A:A)+1,FALSE)="","",VLOOKUP(A1083,'Business Validation for 2.0.1'!$A$2:$V$1000,COLUMN('Business Validation for 2.0.1'!V:V)-COLUMN('Business Validation for 2.0.1'!A:A)+1,FALSE))</f>
        <v/>
      </c>
      <c r="M1083" s="28" t="s">
        <v>5790</v>
      </c>
    </row>
    <row r="1084" spans="1:13" x14ac:dyDescent="0.25">
      <c r="A1084" s="28" t="s">
        <v>1766</v>
      </c>
      <c r="B1084" s="28" t="s">
        <v>5791</v>
      </c>
      <c r="C1084" s="28" t="str">
        <f t="shared" si="16"/>
        <v>s2md_BV494-1</v>
      </c>
      <c r="D1084" s="28" t="s">
        <v>1439</v>
      </c>
      <c r="E1084" s="28" t="s">
        <v>1168</v>
      </c>
      <c r="F1084" s="28"/>
      <c r="G1084" s="28"/>
      <c r="H1084" s="28"/>
      <c r="I1084" s="28"/>
      <c r="J1084" s="28" t="s">
        <v>5792</v>
      </c>
      <c r="K1084" s="28" t="s">
        <v>1581</v>
      </c>
      <c r="L1084" s="72" t="str">
        <f>IF(VLOOKUP(A1084,'Business Validation for 2.0.1'!$A$2:$V$1000,COLUMN('Business Validation for 2.0.1'!V:V)-COLUMN('Business Validation for 2.0.1'!A:A)+1,FALSE)="","",VLOOKUP(A1084,'Business Validation for 2.0.1'!$A$2:$V$1000,COLUMN('Business Validation for 2.0.1'!V:V)-COLUMN('Business Validation for 2.0.1'!A:A)+1,FALSE))</f>
        <v/>
      </c>
      <c r="M1084" s="28" t="s">
        <v>5793</v>
      </c>
    </row>
    <row r="1085" spans="1:13" x14ac:dyDescent="0.25">
      <c r="A1085" s="28" t="s">
        <v>1767</v>
      </c>
      <c r="B1085" s="28" t="s">
        <v>5794</v>
      </c>
      <c r="C1085" s="28" t="str">
        <f t="shared" si="16"/>
        <v>s2md_BV495-1</v>
      </c>
      <c r="D1085" s="28" t="s">
        <v>5795</v>
      </c>
      <c r="E1085" s="28" t="s">
        <v>1157</v>
      </c>
      <c r="F1085" s="28"/>
      <c r="G1085" s="28"/>
      <c r="H1085" s="28"/>
      <c r="I1085" s="28"/>
      <c r="J1085" s="28" t="s">
        <v>5796</v>
      </c>
      <c r="K1085" s="28" t="s">
        <v>5797</v>
      </c>
      <c r="L1085" s="72">
        <f>IF(VLOOKUP(A1085,'Business Validation for 2.0.1'!$A$2:$V$1000,COLUMN('Business Validation for 2.0.1'!V:V)-COLUMN('Business Validation for 2.0.1'!A:A)+1,FALSE)="","",VLOOKUP(A1085,'Business Validation for 2.0.1'!$A$2:$V$1000,COLUMN('Business Validation for 2.0.1'!V:V)-COLUMN('Business Validation for 2.0.1'!A:A)+1,FALSE))</f>
        <v>42415</v>
      </c>
      <c r="M1085" s="28" t="s">
        <v>5798</v>
      </c>
    </row>
    <row r="1086" spans="1:13" x14ac:dyDescent="0.25">
      <c r="A1086" s="28" t="s">
        <v>1768</v>
      </c>
      <c r="B1086" s="28" t="s">
        <v>5799</v>
      </c>
      <c r="C1086" s="28" t="str">
        <f t="shared" si="16"/>
        <v>s2md_BV496-1</v>
      </c>
      <c r="D1086" s="28" t="s">
        <v>5795</v>
      </c>
      <c r="E1086" s="28" t="s">
        <v>1157</v>
      </c>
      <c r="F1086" s="28"/>
      <c r="G1086" s="28"/>
      <c r="H1086" s="28"/>
      <c r="I1086" s="28"/>
      <c r="J1086" s="28" t="s">
        <v>5800</v>
      </c>
      <c r="K1086" s="28" t="s">
        <v>5797</v>
      </c>
      <c r="L1086" s="72">
        <f>IF(VLOOKUP(A1086,'Business Validation for 2.0.1'!$A$2:$V$1000,COLUMN('Business Validation for 2.0.1'!V:V)-COLUMN('Business Validation for 2.0.1'!A:A)+1,FALSE)="","",VLOOKUP(A1086,'Business Validation for 2.0.1'!$A$2:$V$1000,COLUMN('Business Validation for 2.0.1'!V:V)-COLUMN('Business Validation for 2.0.1'!A:A)+1,FALSE))</f>
        <v>42415</v>
      </c>
      <c r="M1086" s="28" t="s">
        <v>5801</v>
      </c>
    </row>
    <row r="1087" spans="1:13" x14ac:dyDescent="0.25">
      <c r="A1087" s="28" t="s">
        <v>1769</v>
      </c>
      <c r="B1087" s="28" t="s">
        <v>5802</v>
      </c>
      <c r="C1087" s="28" t="str">
        <f t="shared" si="16"/>
        <v>s2md_BV497-1</v>
      </c>
      <c r="D1087" s="28" t="s">
        <v>5795</v>
      </c>
      <c r="E1087" s="28" t="s">
        <v>1157</v>
      </c>
      <c r="F1087" s="28"/>
      <c r="G1087" s="28"/>
      <c r="H1087" s="28"/>
      <c r="I1087" s="28"/>
      <c r="J1087" s="28" t="s">
        <v>5803</v>
      </c>
      <c r="K1087" s="28" t="s">
        <v>5797</v>
      </c>
      <c r="L1087" s="72">
        <f>IF(VLOOKUP(A1087,'Business Validation for 2.0.1'!$A$2:$V$1000,COLUMN('Business Validation for 2.0.1'!V:V)-COLUMN('Business Validation for 2.0.1'!A:A)+1,FALSE)="","",VLOOKUP(A1087,'Business Validation for 2.0.1'!$A$2:$V$1000,COLUMN('Business Validation for 2.0.1'!V:V)-COLUMN('Business Validation for 2.0.1'!A:A)+1,FALSE))</f>
        <v>42415</v>
      </c>
      <c r="M1087" s="28" t="s">
        <v>5804</v>
      </c>
    </row>
    <row r="1088" spans="1:13" x14ac:dyDescent="0.25">
      <c r="A1088" s="28" t="s">
        <v>1770</v>
      </c>
      <c r="B1088" s="28" t="s">
        <v>5805</v>
      </c>
      <c r="C1088" s="28" t="str">
        <f t="shared" si="16"/>
        <v>s2md_BV498-1</v>
      </c>
      <c r="D1088" s="28" t="s">
        <v>5795</v>
      </c>
      <c r="E1088" s="28" t="s">
        <v>1157</v>
      </c>
      <c r="F1088" s="28"/>
      <c r="G1088" s="28"/>
      <c r="H1088" s="28"/>
      <c r="I1088" s="28"/>
      <c r="J1088" s="28" t="s">
        <v>5806</v>
      </c>
      <c r="K1088" s="28" t="s">
        <v>5797</v>
      </c>
      <c r="L1088" s="72">
        <f>IF(VLOOKUP(A1088,'Business Validation for 2.0.1'!$A$2:$V$1000,COLUMN('Business Validation for 2.0.1'!V:V)-COLUMN('Business Validation for 2.0.1'!A:A)+1,FALSE)="","",VLOOKUP(A1088,'Business Validation for 2.0.1'!$A$2:$V$1000,COLUMN('Business Validation for 2.0.1'!V:V)-COLUMN('Business Validation for 2.0.1'!A:A)+1,FALSE))</f>
        <v>42415</v>
      </c>
      <c r="M1088" s="28" t="s">
        <v>5807</v>
      </c>
    </row>
    <row r="1089" spans="1:13" x14ac:dyDescent="0.25">
      <c r="A1089" s="28" t="s">
        <v>1771</v>
      </c>
      <c r="B1089" s="28" t="s">
        <v>5808</v>
      </c>
      <c r="C1089" s="28" t="str">
        <f t="shared" si="16"/>
        <v>s2md_BV499-1</v>
      </c>
      <c r="D1089" s="28" t="s">
        <v>5795</v>
      </c>
      <c r="E1089" s="28" t="s">
        <v>1157</v>
      </c>
      <c r="F1089" s="28"/>
      <c r="G1089" s="28"/>
      <c r="H1089" s="28"/>
      <c r="I1089" s="28"/>
      <c r="J1089" s="28" t="s">
        <v>5809</v>
      </c>
      <c r="K1089" s="28" t="s">
        <v>5797</v>
      </c>
      <c r="L1089" s="72">
        <f>IF(VLOOKUP(A1089,'Business Validation for 2.0.1'!$A$2:$V$1000,COLUMN('Business Validation for 2.0.1'!V:V)-COLUMN('Business Validation for 2.0.1'!A:A)+1,FALSE)="","",VLOOKUP(A1089,'Business Validation for 2.0.1'!$A$2:$V$1000,COLUMN('Business Validation for 2.0.1'!V:V)-COLUMN('Business Validation for 2.0.1'!A:A)+1,FALSE))</f>
        <v>42415</v>
      </c>
      <c r="M1089" s="28" t="s">
        <v>5810</v>
      </c>
    </row>
    <row r="1090" spans="1:13" x14ac:dyDescent="0.25">
      <c r="A1090" s="28" t="s">
        <v>736</v>
      </c>
      <c r="B1090" s="28" t="s">
        <v>5811</v>
      </c>
      <c r="C1090" s="28" t="str">
        <f t="shared" si="16"/>
        <v>s2md_BV5-1</v>
      </c>
      <c r="D1090" s="28" t="s">
        <v>3364</v>
      </c>
      <c r="E1090" s="28" t="s">
        <v>3365</v>
      </c>
      <c r="F1090" s="28"/>
      <c r="G1090" s="28"/>
      <c r="H1090" s="28"/>
      <c r="I1090" s="28"/>
      <c r="J1090" s="28" t="s">
        <v>5812</v>
      </c>
      <c r="K1090" s="28" t="s">
        <v>8294</v>
      </c>
      <c r="L1090" s="72" t="str">
        <f>IF(VLOOKUP(A1090,'Business Validation for 2.0.1'!$A$2:$V$1000,COLUMN('Business Validation for 2.0.1'!V:V)-COLUMN('Business Validation for 2.0.1'!A:A)+1,FALSE)="","",VLOOKUP(A1090,'Business Validation for 2.0.1'!$A$2:$V$1000,COLUMN('Business Validation for 2.0.1'!V:V)-COLUMN('Business Validation for 2.0.1'!A:A)+1,FALSE))</f>
        <v/>
      </c>
      <c r="M1090" s="28" t="s">
        <v>7950</v>
      </c>
    </row>
    <row r="1091" spans="1:13" x14ac:dyDescent="0.25">
      <c r="A1091" s="28" t="s">
        <v>736</v>
      </c>
      <c r="B1091" s="28" t="s">
        <v>5813</v>
      </c>
      <c r="C1091" s="28" t="str">
        <f t="shared" ref="C1091:C1154" si="17">CONCATENATE("s2md_",UPPER(B1091))</f>
        <v>s2md_BV5-2</v>
      </c>
      <c r="D1091" s="28" t="s">
        <v>5491</v>
      </c>
      <c r="E1091" s="28" t="s">
        <v>3770</v>
      </c>
      <c r="F1091" s="28"/>
      <c r="G1091" s="28"/>
      <c r="H1091" s="28"/>
      <c r="I1091" s="28"/>
      <c r="J1091" s="28" t="s">
        <v>5814</v>
      </c>
      <c r="K1091" s="28" t="s">
        <v>8294</v>
      </c>
      <c r="L1091" s="72" t="str">
        <f>IF(VLOOKUP(A1091,'Business Validation for 2.0.1'!$A$2:$V$1000,COLUMN('Business Validation for 2.0.1'!V:V)-COLUMN('Business Validation for 2.0.1'!A:A)+1,FALSE)="","",VLOOKUP(A1091,'Business Validation for 2.0.1'!$A$2:$V$1000,COLUMN('Business Validation for 2.0.1'!V:V)-COLUMN('Business Validation for 2.0.1'!A:A)+1,FALSE))</f>
        <v/>
      </c>
      <c r="M1091" s="28" t="s">
        <v>7950</v>
      </c>
    </row>
    <row r="1092" spans="1:13" x14ac:dyDescent="0.25">
      <c r="A1092" s="28" t="s">
        <v>736</v>
      </c>
      <c r="B1092" s="28" t="s">
        <v>5815</v>
      </c>
      <c r="C1092" s="28" t="str">
        <f t="shared" si="17"/>
        <v>s2md_BV5-3</v>
      </c>
      <c r="D1092" s="28" t="s">
        <v>5816</v>
      </c>
      <c r="E1092" s="28" t="s">
        <v>3773</v>
      </c>
      <c r="F1092" s="28"/>
      <c r="G1092" s="28"/>
      <c r="H1092" s="28"/>
      <c r="I1092" s="28"/>
      <c r="J1092" s="28" t="s">
        <v>5817</v>
      </c>
      <c r="K1092" s="28" t="s">
        <v>8294</v>
      </c>
      <c r="L1092" s="72" t="str">
        <f>IF(VLOOKUP(A1092,'Business Validation for 2.0.1'!$A$2:$V$1000,COLUMN('Business Validation for 2.0.1'!V:V)-COLUMN('Business Validation for 2.0.1'!A:A)+1,FALSE)="","",VLOOKUP(A1092,'Business Validation for 2.0.1'!$A$2:$V$1000,COLUMN('Business Validation for 2.0.1'!V:V)-COLUMN('Business Validation for 2.0.1'!A:A)+1,FALSE))</f>
        <v/>
      </c>
      <c r="M1092" s="28" t="s">
        <v>7950</v>
      </c>
    </row>
    <row r="1093" spans="1:13" x14ac:dyDescent="0.25">
      <c r="A1093" s="28" t="s">
        <v>736</v>
      </c>
      <c r="B1093" s="28" t="s">
        <v>5818</v>
      </c>
      <c r="C1093" s="28" t="str">
        <f t="shared" si="17"/>
        <v>s2md_BV5-4</v>
      </c>
      <c r="D1093" s="28" t="s">
        <v>3371</v>
      </c>
      <c r="E1093" s="28" t="s">
        <v>3372</v>
      </c>
      <c r="F1093" s="28"/>
      <c r="G1093" s="28"/>
      <c r="H1093" s="28"/>
      <c r="I1093" s="28"/>
      <c r="J1093" s="28" t="s">
        <v>5819</v>
      </c>
      <c r="K1093" s="28" t="s">
        <v>8294</v>
      </c>
      <c r="L1093" s="72" t="str">
        <f>IF(VLOOKUP(A1093,'Business Validation for 2.0.1'!$A$2:$V$1000,COLUMN('Business Validation for 2.0.1'!V:V)-COLUMN('Business Validation for 2.0.1'!A:A)+1,FALSE)="","",VLOOKUP(A1093,'Business Validation for 2.0.1'!$A$2:$V$1000,COLUMN('Business Validation for 2.0.1'!V:V)-COLUMN('Business Validation for 2.0.1'!A:A)+1,FALSE))</f>
        <v/>
      </c>
      <c r="M1093" s="28" t="s">
        <v>7950</v>
      </c>
    </row>
    <row r="1094" spans="1:13" x14ac:dyDescent="0.25">
      <c r="A1094" s="28" t="s">
        <v>736</v>
      </c>
      <c r="B1094" s="28" t="s">
        <v>5820</v>
      </c>
      <c r="C1094" s="28" t="str">
        <f t="shared" si="17"/>
        <v>s2md_BV5-5</v>
      </c>
      <c r="D1094" s="28" t="s">
        <v>5821</v>
      </c>
      <c r="E1094" s="28" t="s">
        <v>3778</v>
      </c>
      <c r="F1094" s="28"/>
      <c r="G1094" s="28"/>
      <c r="H1094" s="28"/>
      <c r="I1094" s="28"/>
      <c r="J1094" s="28" t="s">
        <v>5822</v>
      </c>
      <c r="K1094" s="28" t="s">
        <v>8294</v>
      </c>
      <c r="L1094" s="72" t="str">
        <f>IF(VLOOKUP(A1094,'Business Validation for 2.0.1'!$A$2:$V$1000,COLUMN('Business Validation for 2.0.1'!V:V)-COLUMN('Business Validation for 2.0.1'!A:A)+1,FALSE)="","",VLOOKUP(A1094,'Business Validation for 2.0.1'!$A$2:$V$1000,COLUMN('Business Validation for 2.0.1'!V:V)-COLUMN('Business Validation for 2.0.1'!A:A)+1,FALSE))</f>
        <v/>
      </c>
      <c r="M1094" s="28" t="s">
        <v>7950</v>
      </c>
    </row>
    <row r="1095" spans="1:13" x14ac:dyDescent="0.25">
      <c r="A1095" s="28" t="s">
        <v>760</v>
      </c>
      <c r="B1095" s="28" t="s">
        <v>5823</v>
      </c>
      <c r="C1095" s="28" t="str">
        <f t="shared" si="17"/>
        <v>s2md_BV50-1</v>
      </c>
      <c r="D1095" s="28" t="s">
        <v>1155</v>
      </c>
      <c r="E1095" s="28" t="s">
        <v>1172</v>
      </c>
      <c r="F1095" s="28"/>
      <c r="G1095" s="28"/>
      <c r="H1095" s="28"/>
      <c r="I1095" s="28"/>
      <c r="J1095" s="28" t="s">
        <v>5824</v>
      </c>
      <c r="K1095" s="28" t="s">
        <v>1574</v>
      </c>
      <c r="L1095" s="72" t="str">
        <f>IF(VLOOKUP(A1095,'Business Validation for 2.0.1'!$A$2:$V$1000,COLUMN('Business Validation for 2.0.1'!V:V)-COLUMN('Business Validation for 2.0.1'!A:A)+1,FALSE)="","",VLOOKUP(A1095,'Business Validation for 2.0.1'!$A$2:$V$1000,COLUMN('Business Validation for 2.0.1'!V:V)-COLUMN('Business Validation for 2.0.1'!A:A)+1,FALSE))</f>
        <v/>
      </c>
      <c r="M1095" s="28" t="s">
        <v>5825</v>
      </c>
    </row>
    <row r="1096" spans="1:13" x14ac:dyDescent="0.25">
      <c r="A1096" s="28" t="s">
        <v>1772</v>
      </c>
      <c r="B1096" s="28" t="s">
        <v>5826</v>
      </c>
      <c r="C1096" s="28" t="str">
        <f t="shared" si="17"/>
        <v>s2md_BV500-1</v>
      </c>
      <c r="D1096" s="28" t="s">
        <v>5795</v>
      </c>
      <c r="E1096" s="28" t="s">
        <v>1157</v>
      </c>
      <c r="F1096" s="28"/>
      <c r="G1096" s="28"/>
      <c r="H1096" s="28"/>
      <c r="I1096" s="28"/>
      <c r="J1096" s="28" t="s">
        <v>5827</v>
      </c>
      <c r="K1096" s="28" t="s">
        <v>5797</v>
      </c>
      <c r="L1096" s="72">
        <f>IF(VLOOKUP(A1096,'Business Validation for 2.0.1'!$A$2:$V$1000,COLUMN('Business Validation for 2.0.1'!V:V)-COLUMN('Business Validation for 2.0.1'!A:A)+1,FALSE)="","",VLOOKUP(A1096,'Business Validation for 2.0.1'!$A$2:$V$1000,COLUMN('Business Validation for 2.0.1'!V:V)-COLUMN('Business Validation for 2.0.1'!A:A)+1,FALSE))</f>
        <v>42415</v>
      </c>
      <c r="M1096" s="28" t="s">
        <v>5828</v>
      </c>
    </row>
    <row r="1097" spans="1:13" x14ac:dyDescent="0.25">
      <c r="A1097" s="28" t="s">
        <v>1773</v>
      </c>
      <c r="B1097" s="28" t="s">
        <v>5829</v>
      </c>
      <c r="C1097" s="28" t="str">
        <f t="shared" si="17"/>
        <v>s2md_BV501-1</v>
      </c>
      <c r="D1097" s="28" t="s">
        <v>5795</v>
      </c>
      <c r="E1097" s="28" t="s">
        <v>1157</v>
      </c>
      <c r="F1097" s="28"/>
      <c r="G1097" s="28"/>
      <c r="H1097" s="28"/>
      <c r="I1097" s="28"/>
      <c r="J1097" s="28" t="s">
        <v>5830</v>
      </c>
      <c r="K1097" s="28" t="s">
        <v>5797</v>
      </c>
      <c r="L1097" s="72">
        <f>IF(VLOOKUP(A1097,'Business Validation for 2.0.1'!$A$2:$V$1000,COLUMN('Business Validation for 2.0.1'!V:V)-COLUMN('Business Validation for 2.0.1'!A:A)+1,FALSE)="","",VLOOKUP(A1097,'Business Validation for 2.0.1'!$A$2:$V$1000,COLUMN('Business Validation for 2.0.1'!V:V)-COLUMN('Business Validation for 2.0.1'!A:A)+1,FALSE))</f>
        <v>42415</v>
      </c>
      <c r="M1097" s="28" t="s">
        <v>5831</v>
      </c>
    </row>
    <row r="1098" spans="1:13" x14ac:dyDescent="0.25">
      <c r="A1098" s="28" t="s">
        <v>1774</v>
      </c>
      <c r="B1098" s="28" t="s">
        <v>5832</v>
      </c>
      <c r="C1098" s="28" t="str">
        <f t="shared" si="17"/>
        <v>s2md_BV502-1</v>
      </c>
      <c r="D1098" s="28" t="s">
        <v>5795</v>
      </c>
      <c r="E1098" s="28" t="s">
        <v>1157</v>
      </c>
      <c r="F1098" s="28"/>
      <c r="G1098" s="28"/>
      <c r="H1098" s="28"/>
      <c r="I1098" s="28"/>
      <c r="J1098" s="28" t="s">
        <v>5833</v>
      </c>
      <c r="K1098" s="28" t="s">
        <v>5797</v>
      </c>
      <c r="L1098" s="72">
        <f>IF(VLOOKUP(A1098,'Business Validation for 2.0.1'!$A$2:$V$1000,COLUMN('Business Validation for 2.0.1'!V:V)-COLUMN('Business Validation for 2.0.1'!A:A)+1,FALSE)="","",VLOOKUP(A1098,'Business Validation for 2.0.1'!$A$2:$V$1000,COLUMN('Business Validation for 2.0.1'!V:V)-COLUMN('Business Validation for 2.0.1'!A:A)+1,FALSE))</f>
        <v>42415</v>
      </c>
      <c r="M1098" s="28" t="s">
        <v>5834</v>
      </c>
    </row>
    <row r="1099" spans="1:13" x14ac:dyDescent="0.25">
      <c r="A1099" s="28" t="s">
        <v>1775</v>
      </c>
      <c r="B1099" s="28" t="s">
        <v>5835</v>
      </c>
      <c r="C1099" s="28" t="str">
        <f t="shared" si="17"/>
        <v>s2md_BV503-1</v>
      </c>
      <c r="D1099" s="28" t="s">
        <v>5795</v>
      </c>
      <c r="E1099" s="28" t="s">
        <v>1157</v>
      </c>
      <c r="F1099" s="28"/>
      <c r="G1099" s="28"/>
      <c r="H1099" s="28"/>
      <c r="I1099" s="28"/>
      <c r="J1099" s="28" t="s">
        <v>5836</v>
      </c>
      <c r="K1099" s="28" t="s">
        <v>5797</v>
      </c>
      <c r="L1099" s="72">
        <f>IF(VLOOKUP(A1099,'Business Validation for 2.0.1'!$A$2:$V$1000,COLUMN('Business Validation for 2.0.1'!V:V)-COLUMN('Business Validation for 2.0.1'!A:A)+1,FALSE)="","",VLOOKUP(A1099,'Business Validation for 2.0.1'!$A$2:$V$1000,COLUMN('Business Validation for 2.0.1'!V:V)-COLUMN('Business Validation for 2.0.1'!A:A)+1,FALSE))</f>
        <v>42415</v>
      </c>
      <c r="M1099" s="28" t="s">
        <v>5837</v>
      </c>
    </row>
    <row r="1100" spans="1:13" x14ac:dyDescent="0.25">
      <c r="A1100" s="28" t="s">
        <v>1776</v>
      </c>
      <c r="B1100" s="28" t="s">
        <v>5838</v>
      </c>
      <c r="C1100" s="28" t="str">
        <f t="shared" si="17"/>
        <v>s2md_BV504-1</v>
      </c>
      <c r="D1100" s="28" t="s">
        <v>1197</v>
      </c>
      <c r="E1100" s="28" t="s">
        <v>1473</v>
      </c>
      <c r="F1100" s="28"/>
      <c r="G1100" s="28"/>
      <c r="H1100" s="28"/>
      <c r="I1100" s="28"/>
      <c r="J1100" s="28" t="s">
        <v>5839</v>
      </c>
      <c r="K1100" s="28" t="s">
        <v>1587</v>
      </c>
      <c r="L1100" s="72" t="str">
        <f>IF(VLOOKUP(A1100,'Business Validation for 2.0.1'!$A$2:$V$1000,COLUMN('Business Validation for 2.0.1'!V:V)-COLUMN('Business Validation for 2.0.1'!A:A)+1,FALSE)="","",VLOOKUP(A1100,'Business Validation for 2.0.1'!$A$2:$V$1000,COLUMN('Business Validation for 2.0.1'!V:V)-COLUMN('Business Validation for 2.0.1'!A:A)+1,FALSE))</f>
        <v/>
      </c>
      <c r="M1100" s="28" t="s">
        <v>5840</v>
      </c>
    </row>
    <row r="1101" spans="1:13" x14ac:dyDescent="0.25">
      <c r="A1101" s="28" t="s">
        <v>1776</v>
      </c>
      <c r="B1101" s="28" t="s">
        <v>5841</v>
      </c>
      <c r="C1101" s="28" t="str">
        <f t="shared" si="17"/>
        <v>s2md_BV504-2</v>
      </c>
      <c r="D1101" s="28" t="s">
        <v>1558</v>
      </c>
      <c r="E1101" s="28" t="s">
        <v>2881</v>
      </c>
      <c r="F1101" s="28"/>
      <c r="G1101" s="28"/>
      <c r="H1101" s="28"/>
      <c r="I1101" s="28"/>
      <c r="J1101" s="28" t="s">
        <v>5842</v>
      </c>
      <c r="K1101" s="28" t="s">
        <v>1587</v>
      </c>
      <c r="L1101" s="72" t="str">
        <f>IF(VLOOKUP(A1101,'Business Validation for 2.0.1'!$A$2:$V$1000,COLUMN('Business Validation for 2.0.1'!V:V)-COLUMN('Business Validation for 2.0.1'!A:A)+1,FALSE)="","",VLOOKUP(A1101,'Business Validation for 2.0.1'!$A$2:$V$1000,COLUMN('Business Validation for 2.0.1'!V:V)-COLUMN('Business Validation for 2.0.1'!A:A)+1,FALSE))</f>
        <v/>
      </c>
      <c r="M1101" s="28" t="s">
        <v>5840</v>
      </c>
    </row>
    <row r="1102" spans="1:13" x14ac:dyDescent="0.25">
      <c r="A1102" s="28" t="s">
        <v>1777</v>
      </c>
      <c r="B1102" s="28" t="s">
        <v>5843</v>
      </c>
      <c r="C1102" s="28" t="str">
        <f t="shared" si="17"/>
        <v>s2md_BV505-1</v>
      </c>
      <c r="D1102" s="28" t="s">
        <v>1197</v>
      </c>
      <c r="E1102" s="28" t="s">
        <v>1201</v>
      </c>
      <c r="F1102" s="28"/>
      <c r="G1102" s="28"/>
      <c r="H1102" s="28"/>
      <c r="I1102" s="28"/>
      <c r="J1102" s="28" t="s">
        <v>5844</v>
      </c>
      <c r="K1102" s="28" t="s">
        <v>1578</v>
      </c>
      <c r="L1102" s="72" t="str">
        <f>IF(VLOOKUP(A1102,'Business Validation for 2.0.1'!$A$2:$V$1000,COLUMN('Business Validation for 2.0.1'!V:V)-COLUMN('Business Validation for 2.0.1'!A:A)+1,FALSE)="","",VLOOKUP(A1102,'Business Validation for 2.0.1'!$A$2:$V$1000,COLUMN('Business Validation for 2.0.1'!V:V)-COLUMN('Business Validation for 2.0.1'!A:A)+1,FALSE))</f>
        <v/>
      </c>
      <c r="M1102" s="28" t="s">
        <v>5845</v>
      </c>
    </row>
    <row r="1103" spans="1:13" x14ac:dyDescent="0.25">
      <c r="A1103" s="28" t="s">
        <v>1777</v>
      </c>
      <c r="B1103" s="28" t="s">
        <v>5846</v>
      </c>
      <c r="C1103" s="28" t="str">
        <f t="shared" si="17"/>
        <v>s2md_BV505-2</v>
      </c>
      <c r="D1103" s="28" t="s">
        <v>1558</v>
      </c>
      <c r="E1103" s="28" t="s">
        <v>2844</v>
      </c>
      <c r="F1103" s="28"/>
      <c r="G1103" s="28"/>
      <c r="H1103" s="28"/>
      <c r="I1103" s="28"/>
      <c r="J1103" s="28" t="s">
        <v>5847</v>
      </c>
      <c r="K1103" s="28" t="s">
        <v>1578</v>
      </c>
      <c r="L1103" s="72" t="str">
        <f>IF(VLOOKUP(A1103,'Business Validation for 2.0.1'!$A$2:$V$1000,COLUMN('Business Validation for 2.0.1'!V:V)-COLUMN('Business Validation for 2.0.1'!A:A)+1,FALSE)="","",VLOOKUP(A1103,'Business Validation for 2.0.1'!$A$2:$V$1000,COLUMN('Business Validation for 2.0.1'!V:V)-COLUMN('Business Validation for 2.0.1'!A:A)+1,FALSE))</f>
        <v/>
      </c>
      <c r="M1103" s="28" t="s">
        <v>5845</v>
      </c>
    </row>
    <row r="1104" spans="1:13" x14ac:dyDescent="0.25">
      <c r="A1104" s="28" t="s">
        <v>1778</v>
      </c>
      <c r="B1104" s="28" t="s">
        <v>5848</v>
      </c>
      <c r="C1104" s="28" t="str">
        <f t="shared" si="17"/>
        <v>s2md_BV506-1</v>
      </c>
      <c r="D1104" s="28" t="s">
        <v>1447</v>
      </c>
      <c r="E1104" s="28"/>
      <c r="F1104" s="28"/>
      <c r="G1104" s="28"/>
      <c r="H1104" s="28"/>
      <c r="I1104" s="28"/>
      <c r="J1104" s="28" t="s">
        <v>5849</v>
      </c>
      <c r="K1104" s="28" t="s">
        <v>1580</v>
      </c>
      <c r="L1104" s="72" t="str">
        <f>IF(VLOOKUP(A1104,'Business Validation for 2.0.1'!$A$2:$V$1000,COLUMN('Business Validation for 2.0.1'!V:V)-COLUMN('Business Validation for 2.0.1'!A:A)+1,FALSE)="","",VLOOKUP(A1104,'Business Validation for 2.0.1'!$A$2:$V$1000,COLUMN('Business Validation for 2.0.1'!V:V)-COLUMN('Business Validation for 2.0.1'!A:A)+1,FALSE))</f>
        <v/>
      </c>
      <c r="M1104" s="28" t="s">
        <v>5850</v>
      </c>
    </row>
    <row r="1105" spans="1:13" x14ac:dyDescent="0.25">
      <c r="A1105" s="28" t="s">
        <v>1779</v>
      </c>
      <c r="B1105" s="28" t="s">
        <v>5851</v>
      </c>
      <c r="C1105" s="28" t="str">
        <f t="shared" si="17"/>
        <v>s2md_BV507-1</v>
      </c>
      <c r="D1105" s="28" t="s">
        <v>3531</v>
      </c>
      <c r="E1105" s="28" t="s">
        <v>4802</v>
      </c>
      <c r="F1105" s="28" t="s">
        <v>3982</v>
      </c>
      <c r="G1105" s="28" t="s">
        <v>1216</v>
      </c>
      <c r="H1105" s="28"/>
      <c r="I1105" s="28"/>
      <c r="J1105" s="28" t="s">
        <v>5852</v>
      </c>
      <c r="K1105" s="28" t="s">
        <v>5853</v>
      </c>
      <c r="L1105" s="72" t="str">
        <f>IF(VLOOKUP(A1105,'Business Validation for 2.0.1'!$A$2:$V$1000,COLUMN('Business Validation for 2.0.1'!V:V)-COLUMN('Business Validation for 2.0.1'!A:A)+1,FALSE)="","",VLOOKUP(A1105,'Business Validation for 2.0.1'!$A$2:$V$1000,COLUMN('Business Validation for 2.0.1'!V:V)-COLUMN('Business Validation for 2.0.1'!A:A)+1,FALSE))</f>
        <v/>
      </c>
      <c r="M1105" s="28" t="s">
        <v>7951</v>
      </c>
    </row>
    <row r="1106" spans="1:13" x14ac:dyDescent="0.25">
      <c r="A1106" s="28" t="s">
        <v>1779</v>
      </c>
      <c r="B1106" s="28" t="s">
        <v>5854</v>
      </c>
      <c r="C1106" s="28" t="str">
        <f t="shared" si="17"/>
        <v>s2md_BV507-2</v>
      </c>
      <c r="D1106" s="28" t="s">
        <v>4868</v>
      </c>
      <c r="E1106" s="28" t="s">
        <v>3594</v>
      </c>
      <c r="F1106" s="28" t="s">
        <v>3986</v>
      </c>
      <c r="G1106" s="28" t="s">
        <v>1238</v>
      </c>
      <c r="H1106" s="28"/>
      <c r="I1106" s="28"/>
      <c r="J1106" s="28" t="s">
        <v>5855</v>
      </c>
      <c r="K1106" s="28" t="s">
        <v>5853</v>
      </c>
      <c r="L1106" s="72" t="str">
        <f>IF(VLOOKUP(A1106,'Business Validation for 2.0.1'!$A$2:$V$1000,COLUMN('Business Validation for 2.0.1'!V:V)-COLUMN('Business Validation for 2.0.1'!A:A)+1,FALSE)="","",VLOOKUP(A1106,'Business Validation for 2.0.1'!$A$2:$V$1000,COLUMN('Business Validation for 2.0.1'!V:V)-COLUMN('Business Validation for 2.0.1'!A:A)+1,FALSE))</f>
        <v/>
      </c>
      <c r="M1106" s="28" t="s">
        <v>7951</v>
      </c>
    </row>
    <row r="1107" spans="1:13" x14ac:dyDescent="0.25">
      <c r="A1107" s="28" t="s">
        <v>1779</v>
      </c>
      <c r="B1107" s="28" t="s">
        <v>5856</v>
      </c>
      <c r="C1107" s="28" t="str">
        <f t="shared" si="17"/>
        <v>s2md_BV507-3</v>
      </c>
      <c r="D1107" s="28" t="s">
        <v>4826</v>
      </c>
      <c r="E1107" s="28" t="s">
        <v>3681</v>
      </c>
      <c r="F1107" s="28" t="s">
        <v>3982</v>
      </c>
      <c r="G1107" s="28" t="s">
        <v>1216</v>
      </c>
      <c r="H1107" s="28"/>
      <c r="I1107" s="28"/>
      <c r="J1107" s="28" t="s">
        <v>5857</v>
      </c>
      <c r="K1107" s="28" t="s">
        <v>5853</v>
      </c>
      <c r="L1107" s="72" t="str">
        <f>IF(VLOOKUP(A1107,'Business Validation for 2.0.1'!$A$2:$V$1000,COLUMN('Business Validation for 2.0.1'!V:V)-COLUMN('Business Validation for 2.0.1'!A:A)+1,FALSE)="","",VLOOKUP(A1107,'Business Validation for 2.0.1'!$A$2:$V$1000,COLUMN('Business Validation for 2.0.1'!V:V)-COLUMN('Business Validation for 2.0.1'!A:A)+1,FALSE))</f>
        <v/>
      </c>
      <c r="M1107" s="28" t="s">
        <v>7951</v>
      </c>
    </row>
    <row r="1108" spans="1:13" x14ac:dyDescent="0.25">
      <c r="A1108" s="28" t="s">
        <v>1780</v>
      </c>
      <c r="B1108" s="28" t="s">
        <v>5858</v>
      </c>
      <c r="C1108" s="28" t="str">
        <f t="shared" si="17"/>
        <v>s2md_BV508-1</v>
      </c>
      <c r="D1108" s="28" t="s">
        <v>1516</v>
      </c>
      <c r="E1108" s="28" t="s">
        <v>5859</v>
      </c>
      <c r="F1108" s="28"/>
      <c r="G1108" s="28"/>
      <c r="H1108" s="28"/>
      <c r="I1108" s="28"/>
      <c r="J1108" s="28" t="s">
        <v>5860</v>
      </c>
      <c r="K1108" s="28" t="s">
        <v>1575</v>
      </c>
      <c r="L1108" s="72" t="str">
        <f>IF(VLOOKUP(A1108,'Business Validation for 2.0.1'!$A$2:$V$1000,COLUMN('Business Validation for 2.0.1'!V:V)-COLUMN('Business Validation for 2.0.1'!A:A)+1,FALSE)="","",VLOOKUP(A1108,'Business Validation for 2.0.1'!$A$2:$V$1000,COLUMN('Business Validation for 2.0.1'!V:V)-COLUMN('Business Validation for 2.0.1'!A:A)+1,FALSE))</f>
        <v/>
      </c>
      <c r="M1108" s="28" t="s">
        <v>5861</v>
      </c>
    </row>
    <row r="1109" spans="1:13" x14ac:dyDescent="0.25">
      <c r="A1109" s="28" t="s">
        <v>1781</v>
      </c>
      <c r="B1109" s="28" t="s">
        <v>5862</v>
      </c>
      <c r="C1109" s="28" t="str">
        <f t="shared" si="17"/>
        <v>s2md_BV509-1</v>
      </c>
      <c r="D1109" s="28" t="s">
        <v>1438</v>
      </c>
      <c r="E1109" s="28" t="s">
        <v>3440</v>
      </c>
      <c r="F1109" s="28" t="s">
        <v>3444</v>
      </c>
      <c r="G1109" s="28"/>
      <c r="H1109" s="28"/>
      <c r="I1109" s="28"/>
      <c r="J1109" s="28" t="s">
        <v>5863</v>
      </c>
      <c r="K1109" s="28" t="s">
        <v>5864</v>
      </c>
      <c r="L1109" s="72" t="str">
        <f>IF(VLOOKUP(A1109,'Business Validation for 2.0.1'!$A$2:$V$1000,COLUMN('Business Validation for 2.0.1'!V:V)-COLUMN('Business Validation for 2.0.1'!A:A)+1,FALSE)="","",VLOOKUP(A1109,'Business Validation for 2.0.1'!$A$2:$V$1000,COLUMN('Business Validation for 2.0.1'!V:V)-COLUMN('Business Validation for 2.0.1'!A:A)+1,FALSE))</f>
        <v/>
      </c>
      <c r="M1109" s="28" t="s">
        <v>5865</v>
      </c>
    </row>
    <row r="1110" spans="1:13" x14ac:dyDescent="0.25">
      <c r="A1110" s="28" t="s">
        <v>1074</v>
      </c>
      <c r="B1110" s="28" t="s">
        <v>5866</v>
      </c>
      <c r="C1110" s="28" t="str">
        <f t="shared" si="17"/>
        <v>s2md_BV51-1</v>
      </c>
      <c r="D1110" s="28" t="s">
        <v>1157</v>
      </c>
      <c r="E1110" s="28"/>
      <c r="F1110" s="28"/>
      <c r="G1110" s="28"/>
      <c r="H1110" s="28"/>
      <c r="I1110" s="28"/>
      <c r="J1110" s="28" t="s">
        <v>5867</v>
      </c>
      <c r="K1110" s="28" t="s">
        <v>1578</v>
      </c>
      <c r="L1110" s="72" t="str">
        <f>IF(VLOOKUP(A1110,'Business Validation for 2.0.1'!$A$2:$V$1000,COLUMN('Business Validation for 2.0.1'!V:V)-COLUMN('Business Validation for 2.0.1'!A:A)+1,FALSE)="","",VLOOKUP(A1110,'Business Validation for 2.0.1'!$A$2:$V$1000,COLUMN('Business Validation for 2.0.1'!V:V)-COLUMN('Business Validation for 2.0.1'!A:A)+1,FALSE))</f>
        <v/>
      </c>
      <c r="M1110" s="28" t="s">
        <v>5868</v>
      </c>
    </row>
    <row r="1111" spans="1:13" x14ac:dyDescent="0.25">
      <c r="A1111" s="28" t="s">
        <v>1782</v>
      </c>
      <c r="B1111" s="28" t="s">
        <v>5869</v>
      </c>
      <c r="C1111" s="28" t="str">
        <f t="shared" si="17"/>
        <v>s2md_BV510-1</v>
      </c>
      <c r="D1111" s="28" t="s">
        <v>1438</v>
      </c>
      <c r="E1111" s="28" t="s">
        <v>3440</v>
      </c>
      <c r="F1111" s="28" t="s">
        <v>3444</v>
      </c>
      <c r="G1111" s="28"/>
      <c r="H1111" s="28"/>
      <c r="I1111" s="28"/>
      <c r="J1111" s="28" t="s">
        <v>5870</v>
      </c>
      <c r="K1111" s="28" t="s">
        <v>5864</v>
      </c>
      <c r="L1111" s="72" t="str">
        <f>IF(VLOOKUP(A1111,'Business Validation for 2.0.1'!$A$2:$V$1000,COLUMN('Business Validation for 2.0.1'!V:V)-COLUMN('Business Validation for 2.0.1'!A:A)+1,FALSE)="","",VLOOKUP(A1111,'Business Validation for 2.0.1'!$A$2:$V$1000,COLUMN('Business Validation for 2.0.1'!V:V)-COLUMN('Business Validation for 2.0.1'!A:A)+1,FALSE))</f>
        <v/>
      </c>
      <c r="M1111" s="28" t="s">
        <v>5871</v>
      </c>
    </row>
    <row r="1112" spans="1:13" x14ac:dyDescent="0.25">
      <c r="A1112" s="28" t="s">
        <v>1783</v>
      </c>
      <c r="B1112" s="28" t="s">
        <v>5872</v>
      </c>
      <c r="C1112" s="28" t="str">
        <f t="shared" si="17"/>
        <v>s2md_BV511-1</v>
      </c>
      <c r="D1112" s="28" t="s">
        <v>5873</v>
      </c>
      <c r="E1112" s="28" t="s">
        <v>3440</v>
      </c>
      <c r="F1112" s="28" t="s">
        <v>3444</v>
      </c>
      <c r="G1112" s="28"/>
      <c r="H1112" s="28"/>
      <c r="I1112" s="28"/>
      <c r="J1112" s="28" t="s">
        <v>5874</v>
      </c>
      <c r="K1112" s="28" t="s">
        <v>1593</v>
      </c>
      <c r="L1112" s="72" t="str">
        <f>IF(VLOOKUP(A1112,'Business Validation for 2.0.1'!$A$2:$V$1000,COLUMN('Business Validation for 2.0.1'!V:V)-COLUMN('Business Validation for 2.0.1'!A:A)+1,FALSE)="","",VLOOKUP(A1112,'Business Validation for 2.0.1'!$A$2:$V$1000,COLUMN('Business Validation for 2.0.1'!V:V)-COLUMN('Business Validation for 2.0.1'!A:A)+1,FALSE))</f>
        <v/>
      </c>
      <c r="M1112" s="28" t="s">
        <v>5875</v>
      </c>
    </row>
    <row r="1113" spans="1:13" x14ac:dyDescent="0.25">
      <c r="A1113" s="28" t="s">
        <v>1784</v>
      </c>
      <c r="B1113" s="28" t="s">
        <v>5876</v>
      </c>
      <c r="C1113" s="28" t="str">
        <f t="shared" si="17"/>
        <v>s2md_BV512-1</v>
      </c>
      <c r="D1113" s="28" t="s">
        <v>5877</v>
      </c>
      <c r="E1113" s="28" t="s">
        <v>3444</v>
      </c>
      <c r="F1113" s="28"/>
      <c r="G1113" s="28"/>
      <c r="H1113" s="28"/>
      <c r="I1113" s="28"/>
      <c r="J1113" s="28" t="s">
        <v>5878</v>
      </c>
      <c r="K1113" s="28" t="s">
        <v>5879</v>
      </c>
      <c r="L1113" s="72" t="str">
        <f>IF(VLOOKUP(A1113,'Business Validation for 2.0.1'!$A$2:$V$1000,COLUMN('Business Validation for 2.0.1'!V:V)-COLUMN('Business Validation for 2.0.1'!A:A)+1,FALSE)="","",VLOOKUP(A1113,'Business Validation for 2.0.1'!$A$2:$V$1000,COLUMN('Business Validation for 2.0.1'!V:V)-COLUMN('Business Validation for 2.0.1'!A:A)+1,FALSE))</f>
        <v/>
      </c>
      <c r="M1113" s="28" t="s">
        <v>5880</v>
      </c>
    </row>
    <row r="1114" spans="1:13" x14ac:dyDescent="0.25">
      <c r="A1114" s="28" t="s">
        <v>1785</v>
      </c>
      <c r="B1114" s="28" t="s">
        <v>5881</v>
      </c>
      <c r="C1114" s="28" t="str">
        <f t="shared" si="17"/>
        <v>s2md_BV513-1</v>
      </c>
      <c r="D1114" s="28" t="s">
        <v>5877</v>
      </c>
      <c r="E1114" s="28" t="s">
        <v>3444</v>
      </c>
      <c r="F1114" s="28"/>
      <c r="G1114" s="28"/>
      <c r="H1114" s="28"/>
      <c r="I1114" s="28"/>
      <c r="J1114" s="28" t="s">
        <v>5882</v>
      </c>
      <c r="K1114" s="28" t="s">
        <v>5879</v>
      </c>
      <c r="L1114" s="72" t="str">
        <f>IF(VLOOKUP(A1114,'Business Validation for 2.0.1'!$A$2:$V$1000,COLUMN('Business Validation for 2.0.1'!V:V)-COLUMN('Business Validation for 2.0.1'!A:A)+1,FALSE)="","",VLOOKUP(A1114,'Business Validation for 2.0.1'!$A$2:$V$1000,COLUMN('Business Validation for 2.0.1'!V:V)-COLUMN('Business Validation for 2.0.1'!A:A)+1,FALSE))</f>
        <v/>
      </c>
      <c r="M1114" s="28" t="s">
        <v>5883</v>
      </c>
    </row>
    <row r="1115" spans="1:13" x14ac:dyDescent="0.25">
      <c r="A1115" s="28" t="s">
        <v>1786</v>
      </c>
      <c r="B1115" s="28" t="s">
        <v>5884</v>
      </c>
      <c r="C1115" s="28" t="str">
        <f t="shared" si="17"/>
        <v>s2md_BV514-1</v>
      </c>
      <c r="D1115" s="28" t="s">
        <v>3120</v>
      </c>
      <c r="E1115" s="28" t="s">
        <v>5885</v>
      </c>
      <c r="F1115" s="28"/>
      <c r="G1115" s="28"/>
      <c r="H1115" s="28"/>
      <c r="I1115" s="28"/>
      <c r="J1115" s="28" t="s">
        <v>5886</v>
      </c>
      <c r="K1115" s="28" t="s">
        <v>5488</v>
      </c>
      <c r="L1115" s="72">
        <f>IF(VLOOKUP(A1115,'Business Validation for 2.0.1'!$A$2:$V$1000,COLUMN('Business Validation for 2.0.1'!V:V)-COLUMN('Business Validation for 2.0.1'!A:A)+1,FALSE)="","",VLOOKUP(A1115,'Business Validation for 2.0.1'!$A$2:$V$1000,COLUMN('Business Validation for 2.0.1'!V:V)-COLUMN('Business Validation for 2.0.1'!A:A)+1,FALSE))</f>
        <v>42415</v>
      </c>
      <c r="M1115" s="28" t="s">
        <v>5887</v>
      </c>
    </row>
    <row r="1116" spans="1:13" x14ac:dyDescent="0.25">
      <c r="A1116" s="28" t="s">
        <v>1787</v>
      </c>
      <c r="B1116" s="28" t="s">
        <v>5888</v>
      </c>
      <c r="C1116" s="28" t="str">
        <f t="shared" si="17"/>
        <v>s2md_BV515-1</v>
      </c>
      <c r="D1116" s="28" t="s">
        <v>1161</v>
      </c>
      <c r="E1116" s="28" t="s">
        <v>1172</v>
      </c>
      <c r="F1116" s="28"/>
      <c r="G1116" s="28"/>
      <c r="H1116" s="28"/>
      <c r="I1116" s="28"/>
      <c r="J1116" s="28" t="s">
        <v>5889</v>
      </c>
      <c r="K1116" s="28" t="s">
        <v>1572</v>
      </c>
      <c r="L1116" s="72" t="str">
        <f>IF(VLOOKUP(A1116,'Business Validation for 2.0.1'!$A$2:$V$1000,COLUMN('Business Validation for 2.0.1'!V:V)-COLUMN('Business Validation for 2.0.1'!A:A)+1,FALSE)="","",VLOOKUP(A1116,'Business Validation for 2.0.1'!$A$2:$V$1000,COLUMN('Business Validation for 2.0.1'!V:V)-COLUMN('Business Validation for 2.0.1'!A:A)+1,FALSE))</f>
        <v/>
      </c>
      <c r="M1116" s="28" t="s">
        <v>5890</v>
      </c>
    </row>
    <row r="1117" spans="1:13" x14ac:dyDescent="0.25">
      <c r="A1117" s="28" t="s">
        <v>1788</v>
      </c>
      <c r="B1117" s="28" t="s">
        <v>5891</v>
      </c>
      <c r="C1117" s="28" t="str">
        <f t="shared" si="17"/>
        <v>s2md_BV516-1</v>
      </c>
      <c r="D1117" s="28" t="s">
        <v>1161</v>
      </c>
      <c r="E1117" s="28" t="s">
        <v>1172</v>
      </c>
      <c r="F1117" s="28"/>
      <c r="G1117" s="28"/>
      <c r="H1117" s="28"/>
      <c r="I1117" s="28"/>
      <c r="J1117" s="28" t="s">
        <v>5892</v>
      </c>
      <c r="K1117" s="28" t="s">
        <v>1572</v>
      </c>
      <c r="L1117" s="72" t="str">
        <f>IF(VLOOKUP(A1117,'Business Validation for 2.0.1'!$A$2:$V$1000,COLUMN('Business Validation for 2.0.1'!V:V)-COLUMN('Business Validation for 2.0.1'!A:A)+1,FALSE)="","",VLOOKUP(A1117,'Business Validation for 2.0.1'!$A$2:$V$1000,COLUMN('Business Validation for 2.0.1'!V:V)-COLUMN('Business Validation for 2.0.1'!A:A)+1,FALSE))</f>
        <v/>
      </c>
      <c r="M1117" s="28" t="s">
        <v>5893</v>
      </c>
    </row>
    <row r="1118" spans="1:13" x14ac:dyDescent="0.25">
      <c r="A1118" s="28" t="s">
        <v>3192</v>
      </c>
      <c r="B1118" s="28" t="s">
        <v>5894</v>
      </c>
      <c r="C1118" s="28" t="str">
        <f t="shared" si="17"/>
        <v>s2md_BV517_1-1</v>
      </c>
      <c r="D1118" s="28" t="s">
        <v>1161</v>
      </c>
      <c r="E1118" s="28"/>
      <c r="F1118" s="28"/>
      <c r="G1118" s="28"/>
      <c r="H1118" s="28"/>
      <c r="I1118" s="28"/>
      <c r="J1118" s="28" t="s">
        <v>5895</v>
      </c>
      <c r="K1118" s="28" t="s">
        <v>5896</v>
      </c>
      <c r="L1118" s="72" t="str">
        <f>IF(VLOOKUP(A1118,'Business Validation for 2.0.1'!$A$2:$V$1000,COLUMN('Business Validation for 2.0.1'!V:V)-COLUMN('Business Validation for 2.0.1'!A:A)+1,FALSE)="","",VLOOKUP(A1118,'Business Validation for 2.0.1'!$A$2:$V$1000,COLUMN('Business Validation for 2.0.1'!V:V)-COLUMN('Business Validation for 2.0.1'!A:A)+1,FALSE))</f>
        <v/>
      </c>
      <c r="M1118" s="28" t="s">
        <v>5897</v>
      </c>
    </row>
    <row r="1119" spans="1:13" x14ac:dyDescent="0.25">
      <c r="A1119" s="28" t="s">
        <v>3192</v>
      </c>
      <c r="B1119" s="28" t="s">
        <v>5898</v>
      </c>
      <c r="C1119" s="28" t="str">
        <f t="shared" si="17"/>
        <v>s2md_BV517_1-2</v>
      </c>
      <c r="D1119" s="28" t="s">
        <v>1164</v>
      </c>
      <c r="E1119" s="28"/>
      <c r="F1119" s="28"/>
      <c r="G1119" s="28"/>
      <c r="H1119" s="28"/>
      <c r="I1119" s="28"/>
      <c r="J1119" s="28" t="s">
        <v>5899</v>
      </c>
      <c r="K1119" s="28" t="s">
        <v>5896</v>
      </c>
      <c r="L1119" s="72" t="str">
        <f>IF(VLOOKUP(A1119,'Business Validation for 2.0.1'!$A$2:$V$1000,COLUMN('Business Validation for 2.0.1'!V:V)-COLUMN('Business Validation for 2.0.1'!A:A)+1,FALSE)="","",VLOOKUP(A1119,'Business Validation for 2.0.1'!$A$2:$V$1000,COLUMN('Business Validation for 2.0.1'!V:V)-COLUMN('Business Validation for 2.0.1'!A:A)+1,FALSE))</f>
        <v/>
      </c>
      <c r="M1119" s="28" t="s">
        <v>5897</v>
      </c>
    </row>
    <row r="1120" spans="1:13" x14ac:dyDescent="0.25">
      <c r="A1120" s="28" t="s">
        <v>3193</v>
      </c>
      <c r="B1120" s="28" t="s">
        <v>5900</v>
      </c>
      <c r="C1120" s="28" t="str">
        <f t="shared" si="17"/>
        <v>s2md_BV517_2-1</v>
      </c>
      <c r="D1120" s="28" t="s">
        <v>2865</v>
      </c>
      <c r="E1120" s="28"/>
      <c r="F1120" s="28"/>
      <c r="G1120" s="28"/>
      <c r="H1120" s="28"/>
      <c r="I1120" s="28"/>
      <c r="J1120" s="28" t="s">
        <v>5901</v>
      </c>
      <c r="K1120" s="28" t="s">
        <v>5896</v>
      </c>
      <c r="L1120" s="72" t="str">
        <f>IF(VLOOKUP(A1120,'Business Validation for 2.0.1'!$A$2:$V$1000,COLUMN('Business Validation for 2.0.1'!V:V)-COLUMN('Business Validation for 2.0.1'!A:A)+1,FALSE)="","",VLOOKUP(A1120,'Business Validation for 2.0.1'!$A$2:$V$1000,COLUMN('Business Validation for 2.0.1'!V:V)-COLUMN('Business Validation for 2.0.1'!A:A)+1,FALSE))</f>
        <v/>
      </c>
      <c r="M1120" s="28" t="s">
        <v>5902</v>
      </c>
    </row>
    <row r="1121" spans="1:13" x14ac:dyDescent="0.25">
      <c r="A1121" s="28" t="s">
        <v>2578</v>
      </c>
      <c r="B1121" s="28" t="s">
        <v>5903</v>
      </c>
      <c r="C1121" s="28" t="str">
        <f t="shared" si="17"/>
        <v>s2md_BV518_1-1</v>
      </c>
      <c r="D1121" s="28" t="s">
        <v>1161</v>
      </c>
      <c r="E1121" s="28"/>
      <c r="F1121" s="28"/>
      <c r="G1121" s="28"/>
      <c r="H1121" s="28"/>
      <c r="I1121" s="28"/>
      <c r="J1121" s="28" t="s">
        <v>5904</v>
      </c>
      <c r="K1121" s="28" t="s">
        <v>1583</v>
      </c>
      <c r="L1121" s="72" t="str">
        <f>IF(VLOOKUP(A1121,'Business Validation for 2.0.1'!$A$2:$V$1000,COLUMN('Business Validation for 2.0.1'!V:V)-COLUMN('Business Validation for 2.0.1'!A:A)+1,FALSE)="","",VLOOKUP(A1121,'Business Validation for 2.0.1'!$A$2:$V$1000,COLUMN('Business Validation for 2.0.1'!V:V)-COLUMN('Business Validation for 2.0.1'!A:A)+1,FALSE))</f>
        <v/>
      </c>
      <c r="M1121" s="28" t="s">
        <v>5905</v>
      </c>
    </row>
    <row r="1122" spans="1:13" x14ac:dyDescent="0.25">
      <c r="A1122" s="28" t="s">
        <v>2578</v>
      </c>
      <c r="B1122" s="28" t="s">
        <v>5906</v>
      </c>
      <c r="C1122" s="28" t="str">
        <f t="shared" si="17"/>
        <v>s2md_BV518_1-2</v>
      </c>
      <c r="D1122" s="28" t="s">
        <v>1164</v>
      </c>
      <c r="E1122" s="28"/>
      <c r="F1122" s="28"/>
      <c r="G1122" s="28"/>
      <c r="H1122" s="28"/>
      <c r="I1122" s="28"/>
      <c r="J1122" s="28" t="s">
        <v>5907</v>
      </c>
      <c r="K1122" s="28" t="s">
        <v>1583</v>
      </c>
      <c r="L1122" s="72" t="str">
        <f>IF(VLOOKUP(A1122,'Business Validation for 2.0.1'!$A$2:$V$1000,COLUMN('Business Validation for 2.0.1'!V:V)-COLUMN('Business Validation for 2.0.1'!A:A)+1,FALSE)="","",VLOOKUP(A1122,'Business Validation for 2.0.1'!$A$2:$V$1000,COLUMN('Business Validation for 2.0.1'!V:V)-COLUMN('Business Validation for 2.0.1'!A:A)+1,FALSE))</f>
        <v/>
      </c>
      <c r="M1122" s="28" t="s">
        <v>5905</v>
      </c>
    </row>
    <row r="1123" spans="1:13" x14ac:dyDescent="0.25">
      <c r="A1123" s="28" t="s">
        <v>2579</v>
      </c>
      <c r="B1123" s="28" t="s">
        <v>5908</v>
      </c>
      <c r="C1123" s="28" t="str">
        <f t="shared" si="17"/>
        <v>s2md_BV518_2-1</v>
      </c>
      <c r="D1123" s="28" t="s">
        <v>2865</v>
      </c>
      <c r="E1123" s="28"/>
      <c r="F1123" s="28"/>
      <c r="G1123" s="28"/>
      <c r="H1123" s="28"/>
      <c r="I1123" s="28"/>
      <c r="J1123" s="28" t="s">
        <v>5909</v>
      </c>
      <c r="K1123" s="28" t="s">
        <v>1583</v>
      </c>
      <c r="L1123" s="72" t="str">
        <f>IF(VLOOKUP(A1123,'Business Validation for 2.0.1'!$A$2:$V$1000,COLUMN('Business Validation for 2.0.1'!V:V)-COLUMN('Business Validation for 2.0.1'!A:A)+1,FALSE)="","",VLOOKUP(A1123,'Business Validation for 2.0.1'!$A$2:$V$1000,COLUMN('Business Validation for 2.0.1'!V:V)-COLUMN('Business Validation for 2.0.1'!A:A)+1,FALSE))</f>
        <v/>
      </c>
      <c r="M1123" s="28" t="s">
        <v>5910</v>
      </c>
    </row>
    <row r="1124" spans="1:13" x14ac:dyDescent="0.25">
      <c r="A1124" s="28" t="s">
        <v>2580</v>
      </c>
      <c r="B1124" s="28" t="s">
        <v>5911</v>
      </c>
      <c r="C1124" s="28" t="str">
        <f t="shared" si="17"/>
        <v>s2md_BV519_1-1</v>
      </c>
      <c r="D1124" s="28" t="s">
        <v>1161</v>
      </c>
      <c r="E1124" s="28"/>
      <c r="F1124" s="28"/>
      <c r="G1124" s="28"/>
      <c r="H1124" s="28"/>
      <c r="I1124" s="28"/>
      <c r="J1124" s="28" t="s">
        <v>5912</v>
      </c>
      <c r="K1124" s="28" t="s">
        <v>5913</v>
      </c>
      <c r="L1124" s="72" t="str">
        <f>IF(VLOOKUP(A1124,'Business Validation for 2.0.1'!$A$2:$V$1000,COLUMN('Business Validation for 2.0.1'!V:V)-COLUMN('Business Validation for 2.0.1'!A:A)+1,FALSE)="","",VLOOKUP(A1124,'Business Validation for 2.0.1'!$A$2:$V$1000,COLUMN('Business Validation for 2.0.1'!V:V)-COLUMN('Business Validation for 2.0.1'!A:A)+1,FALSE))</f>
        <v/>
      </c>
      <c r="M1124" s="28" t="s">
        <v>5914</v>
      </c>
    </row>
    <row r="1125" spans="1:13" x14ac:dyDescent="0.25">
      <c r="A1125" s="28" t="s">
        <v>2580</v>
      </c>
      <c r="B1125" s="28" t="s">
        <v>5915</v>
      </c>
      <c r="C1125" s="28" t="str">
        <f t="shared" si="17"/>
        <v>s2md_BV519_1-2</v>
      </c>
      <c r="D1125" s="28" t="s">
        <v>1164</v>
      </c>
      <c r="E1125" s="28"/>
      <c r="F1125" s="28"/>
      <c r="G1125" s="28"/>
      <c r="H1125" s="28"/>
      <c r="I1125" s="28"/>
      <c r="J1125" s="28" t="s">
        <v>5916</v>
      </c>
      <c r="K1125" s="28" t="s">
        <v>5913</v>
      </c>
      <c r="L1125" s="72" t="str">
        <f>IF(VLOOKUP(A1125,'Business Validation for 2.0.1'!$A$2:$V$1000,COLUMN('Business Validation for 2.0.1'!V:V)-COLUMN('Business Validation for 2.0.1'!A:A)+1,FALSE)="","",VLOOKUP(A1125,'Business Validation for 2.0.1'!$A$2:$V$1000,COLUMN('Business Validation for 2.0.1'!V:V)-COLUMN('Business Validation for 2.0.1'!A:A)+1,FALSE))</f>
        <v/>
      </c>
      <c r="M1125" s="28" t="s">
        <v>5914</v>
      </c>
    </row>
    <row r="1126" spans="1:13" x14ac:dyDescent="0.25">
      <c r="A1126" s="28" t="s">
        <v>2581</v>
      </c>
      <c r="B1126" s="28" t="s">
        <v>5917</v>
      </c>
      <c r="C1126" s="28" t="str">
        <f t="shared" si="17"/>
        <v>s2md_BV519_2-1</v>
      </c>
      <c r="D1126" s="28" t="s">
        <v>2865</v>
      </c>
      <c r="E1126" s="28"/>
      <c r="F1126" s="28"/>
      <c r="G1126" s="28"/>
      <c r="H1126" s="28"/>
      <c r="I1126" s="28"/>
      <c r="J1126" s="28" t="s">
        <v>5918</v>
      </c>
      <c r="K1126" s="28" t="s">
        <v>5913</v>
      </c>
      <c r="L1126" s="72" t="str">
        <f>IF(VLOOKUP(A1126,'Business Validation for 2.0.1'!$A$2:$V$1000,COLUMN('Business Validation for 2.0.1'!V:V)-COLUMN('Business Validation for 2.0.1'!A:A)+1,FALSE)="","",VLOOKUP(A1126,'Business Validation for 2.0.1'!$A$2:$V$1000,COLUMN('Business Validation for 2.0.1'!V:V)-COLUMN('Business Validation for 2.0.1'!A:A)+1,FALSE))</f>
        <v/>
      </c>
      <c r="M1126" s="28" t="s">
        <v>5919</v>
      </c>
    </row>
    <row r="1127" spans="1:13" x14ac:dyDescent="0.25">
      <c r="A1127" s="28" t="s">
        <v>2582</v>
      </c>
      <c r="B1127" s="28" t="s">
        <v>5920</v>
      </c>
      <c r="C1127" s="28" t="str">
        <f t="shared" si="17"/>
        <v>s2md_BV520_1-1</v>
      </c>
      <c r="D1127" s="28" t="s">
        <v>1161</v>
      </c>
      <c r="E1127" s="28"/>
      <c r="F1127" s="28"/>
      <c r="G1127" s="28"/>
      <c r="H1127" s="28"/>
      <c r="I1127" s="28"/>
      <c r="J1127" s="28" t="s">
        <v>5921</v>
      </c>
      <c r="K1127" s="28" t="s">
        <v>1583</v>
      </c>
      <c r="L1127" s="72" t="str">
        <f>IF(VLOOKUP(A1127,'Business Validation for 2.0.1'!$A$2:$V$1000,COLUMN('Business Validation for 2.0.1'!V:V)-COLUMN('Business Validation for 2.0.1'!A:A)+1,FALSE)="","",VLOOKUP(A1127,'Business Validation for 2.0.1'!$A$2:$V$1000,COLUMN('Business Validation for 2.0.1'!V:V)-COLUMN('Business Validation for 2.0.1'!A:A)+1,FALSE))</f>
        <v/>
      </c>
      <c r="M1127" s="28" t="s">
        <v>5922</v>
      </c>
    </row>
    <row r="1128" spans="1:13" x14ac:dyDescent="0.25">
      <c r="A1128" s="28" t="s">
        <v>2582</v>
      </c>
      <c r="B1128" s="28" t="s">
        <v>5923</v>
      </c>
      <c r="C1128" s="28" t="str">
        <f t="shared" si="17"/>
        <v>s2md_BV520_1-2</v>
      </c>
      <c r="D1128" s="28" t="s">
        <v>1164</v>
      </c>
      <c r="E1128" s="28"/>
      <c r="F1128" s="28"/>
      <c r="G1128" s="28"/>
      <c r="H1128" s="28"/>
      <c r="I1128" s="28"/>
      <c r="J1128" s="28" t="s">
        <v>5924</v>
      </c>
      <c r="K1128" s="28" t="s">
        <v>1583</v>
      </c>
      <c r="L1128" s="72" t="str">
        <f>IF(VLOOKUP(A1128,'Business Validation for 2.0.1'!$A$2:$V$1000,COLUMN('Business Validation for 2.0.1'!V:V)-COLUMN('Business Validation for 2.0.1'!A:A)+1,FALSE)="","",VLOOKUP(A1128,'Business Validation for 2.0.1'!$A$2:$V$1000,COLUMN('Business Validation for 2.0.1'!V:V)-COLUMN('Business Validation for 2.0.1'!A:A)+1,FALSE))</f>
        <v/>
      </c>
      <c r="M1128" s="28" t="s">
        <v>5922</v>
      </c>
    </row>
    <row r="1129" spans="1:13" x14ac:dyDescent="0.25">
      <c r="A1129" s="28" t="s">
        <v>2583</v>
      </c>
      <c r="B1129" s="28" t="s">
        <v>5925</v>
      </c>
      <c r="C1129" s="28" t="str">
        <f t="shared" si="17"/>
        <v>s2md_BV520_2-1</v>
      </c>
      <c r="D1129" s="28" t="s">
        <v>2865</v>
      </c>
      <c r="E1129" s="28"/>
      <c r="F1129" s="28"/>
      <c r="G1129" s="28"/>
      <c r="H1129" s="28"/>
      <c r="I1129" s="28"/>
      <c r="J1129" s="28" t="s">
        <v>5926</v>
      </c>
      <c r="K1129" s="28" t="s">
        <v>1583</v>
      </c>
      <c r="L1129" s="72" t="str">
        <f>IF(VLOOKUP(A1129,'Business Validation for 2.0.1'!$A$2:$V$1000,COLUMN('Business Validation for 2.0.1'!V:V)-COLUMN('Business Validation for 2.0.1'!A:A)+1,FALSE)="","",VLOOKUP(A1129,'Business Validation for 2.0.1'!$A$2:$V$1000,COLUMN('Business Validation for 2.0.1'!V:V)-COLUMN('Business Validation for 2.0.1'!A:A)+1,FALSE))</f>
        <v/>
      </c>
      <c r="M1129" s="28" t="s">
        <v>5927</v>
      </c>
    </row>
    <row r="1130" spans="1:13" x14ac:dyDescent="0.25">
      <c r="A1130" s="28" t="s">
        <v>3194</v>
      </c>
      <c r="B1130" s="28" t="s">
        <v>5928</v>
      </c>
      <c r="C1130" s="28" t="str">
        <f t="shared" si="17"/>
        <v>s2md_BV522_1-1</v>
      </c>
      <c r="D1130" s="28" t="s">
        <v>1157</v>
      </c>
      <c r="E1130" s="28"/>
      <c r="F1130" s="28"/>
      <c r="G1130" s="28"/>
      <c r="H1130" s="28"/>
      <c r="I1130" s="28"/>
      <c r="J1130" s="28" t="s">
        <v>5929</v>
      </c>
      <c r="K1130" s="28" t="s">
        <v>1594</v>
      </c>
      <c r="L1130" s="72" t="str">
        <f>IF(VLOOKUP(A1130,'Business Validation for 2.0.1'!$A$2:$V$1000,COLUMN('Business Validation for 2.0.1'!V:V)-COLUMN('Business Validation for 2.0.1'!A:A)+1,FALSE)="","",VLOOKUP(A1130,'Business Validation for 2.0.1'!$A$2:$V$1000,COLUMN('Business Validation for 2.0.1'!V:V)-COLUMN('Business Validation for 2.0.1'!A:A)+1,FALSE))</f>
        <v/>
      </c>
      <c r="M1130" s="28" t="s">
        <v>7952</v>
      </c>
    </row>
    <row r="1131" spans="1:13" x14ac:dyDescent="0.25">
      <c r="A1131" s="28" t="s">
        <v>3194</v>
      </c>
      <c r="B1131" s="28" t="s">
        <v>5930</v>
      </c>
      <c r="C1131" s="28" t="str">
        <f t="shared" si="17"/>
        <v>s2md_BV522_1-2</v>
      </c>
      <c r="D1131" s="28" t="s">
        <v>1160</v>
      </c>
      <c r="E1131" s="28"/>
      <c r="F1131" s="28"/>
      <c r="G1131" s="28"/>
      <c r="H1131" s="28"/>
      <c r="I1131" s="28"/>
      <c r="J1131" s="28" t="s">
        <v>5931</v>
      </c>
      <c r="K1131" s="28" t="s">
        <v>1594</v>
      </c>
      <c r="L1131" s="72" t="str">
        <f>IF(VLOOKUP(A1131,'Business Validation for 2.0.1'!$A$2:$V$1000,COLUMN('Business Validation for 2.0.1'!V:V)-COLUMN('Business Validation for 2.0.1'!A:A)+1,FALSE)="","",VLOOKUP(A1131,'Business Validation for 2.0.1'!$A$2:$V$1000,COLUMN('Business Validation for 2.0.1'!V:V)-COLUMN('Business Validation for 2.0.1'!A:A)+1,FALSE))</f>
        <v/>
      </c>
      <c r="M1131" s="28" t="s">
        <v>7952</v>
      </c>
    </row>
    <row r="1132" spans="1:13" x14ac:dyDescent="0.25">
      <c r="A1132" s="28" t="s">
        <v>3195</v>
      </c>
      <c r="B1132" s="28" t="s">
        <v>5932</v>
      </c>
      <c r="C1132" s="28" t="str">
        <f t="shared" si="17"/>
        <v>s2md_BV522_2-1</v>
      </c>
      <c r="D1132" s="28" t="s">
        <v>2866</v>
      </c>
      <c r="E1132" s="28"/>
      <c r="F1132" s="28"/>
      <c r="G1132" s="28"/>
      <c r="H1132" s="28"/>
      <c r="I1132" s="28"/>
      <c r="J1132" s="28" t="s">
        <v>5933</v>
      </c>
      <c r="K1132" s="28" t="s">
        <v>1594</v>
      </c>
      <c r="L1132" s="72" t="str">
        <f>IF(VLOOKUP(A1132,'Business Validation for 2.0.1'!$A$2:$V$1000,COLUMN('Business Validation for 2.0.1'!V:V)-COLUMN('Business Validation for 2.0.1'!A:A)+1,FALSE)="","",VLOOKUP(A1132,'Business Validation for 2.0.1'!$A$2:$V$1000,COLUMN('Business Validation for 2.0.1'!V:V)-COLUMN('Business Validation for 2.0.1'!A:A)+1,FALSE))</f>
        <v/>
      </c>
      <c r="M1132" s="28" t="s">
        <v>7953</v>
      </c>
    </row>
    <row r="1133" spans="1:13" x14ac:dyDescent="0.25">
      <c r="A1133" s="28" t="s">
        <v>2584</v>
      </c>
      <c r="B1133" s="28" t="s">
        <v>5934</v>
      </c>
      <c r="C1133" s="28" t="str">
        <f t="shared" si="17"/>
        <v>s2md_BV523_1-1</v>
      </c>
      <c r="D1133" s="28" t="s">
        <v>1157</v>
      </c>
      <c r="E1133" s="28"/>
      <c r="F1133" s="28"/>
      <c r="G1133" s="28"/>
      <c r="H1133" s="28"/>
      <c r="I1133" s="28"/>
      <c r="J1133" s="28" t="s">
        <v>5935</v>
      </c>
      <c r="K1133" s="28" t="s">
        <v>5936</v>
      </c>
      <c r="L1133" s="72" t="str">
        <f>IF(VLOOKUP(A1133,'Business Validation for 2.0.1'!$A$2:$V$1000,COLUMN('Business Validation for 2.0.1'!V:V)-COLUMN('Business Validation for 2.0.1'!A:A)+1,FALSE)="","",VLOOKUP(A1133,'Business Validation for 2.0.1'!$A$2:$V$1000,COLUMN('Business Validation for 2.0.1'!V:V)-COLUMN('Business Validation for 2.0.1'!A:A)+1,FALSE))</f>
        <v/>
      </c>
      <c r="M1133" s="28" t="s">
        <v>7954</v>
      </c>
    </row>
    <row r="1134" spans="1:13" x14ac:dyDescent="0.25">
      <c r="A1134" s="28" t="s">
        <v>2584</v>
      </c>
      <c r="B1134" s="28" t="s">
        <v>5937</v>
      </c>
      <c r="C1134" s="28" t="str">
        <f t="shared" si="17"/>
        <v>s2md_BV523_1-2</v>
      </c>
      <c r="D1134" s="28" t="s">
        <v>1160</v>
      </c>
      <c r="E1134" s="28"/>
      <c r="F1134" s="28"/>
      <c r="G1134" s="28"/>
      <c r="H1134" s="28"/>
      <c r="I1134" s="28"/>
      <c r="J1134" s="28" t="s">
        <v>5938</v>
      </c>
      <c r="K1134" s="28" t="s">
        <v>5936</v>
      </c>
      <c r="L1134" s="72" t="str">
        <f>IF(VLOOKUP(A1134,'Business Validation for 2.0.1'!$A$2:$V$1000,COLUMN('Business Validation for 2.0.1'!V:V)-COLUMN('Business Validation for 2.0.1'!A:A)+1,FALSE)="","",VLOOKUP(A1134,'Business Validation for 2.0.1'!$A$2:$V$1000,COLUMN('Business Validation for 2.0.1'!V:V)-COLUMN('Business Validation for 2.0.1'!A:A)+1,FALSE))</f>
        <v/>
      </c>
      <c r="M1134" s="28" t="s">
        <v>7954</v>
      </c>
    </row>
    <row r="1135" spans="1:13" x14ac:dyDescent="0.25">
      <c r="A1135" s="28" t="s">
        <v>2585</v>
      </c>
      <c r="B1135" s="28" t="s">
        <v>5939</v>
      </c>
      <c r="C1135" s="28" t="str">
        <f t="shared" si="17"/>
        <v>s2md_BV523_2-1</v>
      </c>
      <c r="D1135" s="28" t="s">
        <v>2866</v>
      </c>
      <c r="E1135" s="28"/>
      <c r="F1135" s="28"/>
      <c r="G1135" s="28"/>
      <c r="H1135" s="28"/>
      <c r="I1135" s="28"/>
      <c r="J1135" s="28" t="s">
        <v>5940</v>
      </c>
      <c r="K1135" s="28" t="s">
        <v>5936</v>
      </c>
      <c r="L1135" s="72" t="str">
        <f>IF(VLOOKUP(A1135,'Business Validation for 2.0.1'!$A$2:$V$1000,COLUMN('Business Validation for 2.0.1'!V:V)-COLUMN('Business Validation for 2.0.1'!A:A)+1,FALSE)="","",VLOOKUP(A1135,'Business Validation for 2.0.1'!$A$2:$V$1000,COLUMN('Business Validation for 2.0.1'!V:V)-COLUMN('Business Validation for 2.0.1'!A:A)+1,FALSE))</f>
        <v/>
      </c>
      <c r="M1135" s="28" t="s">
        <v>7955</v>
      </c>
    </row>
    <row r="1136" spans="1:13" x14ac:dyDescent="0.25">
      <c r="A1136" s="28" t="s">
        <v>3196</v>
      </c>
      <c r="B1136" s="28" t="s">
        <v>5941</v>
      </c>
      <c r="C1136" s="28" t="str">
        <f t="shared" si="17"/>
        <v>s2md_BV524-1</v>
      </c>
      <c r="D1136" s="28" t="s">
        <v>1440</v>
      </c>
      <c r="E1136" s="28"/>
      <c r="F1136" s="28"/>
      <c r="G1136" s="28"/>
      <c r="H1136" s="28"/>
      <c r="I1136" s="28"/>
      <c r="J1136" s="28" t="s">
        <v>5942</v>
      </c>
      <c r="K1136" s="28" t="s">
        <v>1581</v>
      </c>
      <c r="L1136" s="72" t="str">
        <f>IF(VLOOKUP(A1136,'Business Validation for 2.0.1'!$A$2:$V$1000,COLUMN('Business Validation for 2.0.1'!V:V)-COLUMN('Business Validation for 2.0.1'!A:A)+1,FALSE)="","",VLOOKUP(A1136,'Business Validation for 2.0.1'!$A$2:$V$1000,COLUMN('Business Validation for 2.0.1'!V:V)-COLUMN('Business Validation for 2.0.1'!A:A)+1,FALSE))</f>
        <v/>
      </c>
      <c r="M1136" s="28" t="s">
        <v>5943</v>
      </c>
    </row>
    <row r="1137" spans="1:13" x14ac:dyDescent="0.25">
      <c r="A1137" s="28" t="s">
        <v>2586</v>
      </c>
      <c r="B1137" s="28" t="s">
        <v>5944</v>
      </c>
      <c r="C1137" s="28" t="str">
        <f t="shared" si="17"/>
        <v>s2md_BV525-1</v>
      </c>
      <c r="D1137" s="28" t="s">
        <v>1447</v>
      </c>
      <c r="E1137" s="28"/>
      <c r="F1137" s="28"/>
      <c r="G1137" s="28"/>
      <c r="H1137" s="28"/>
      <c r="I1137" s="28"/>
      <c r="J1137" s="28" t="s">
        <v>5945</v>
      </c>
      <c r="K1137" s="28" t="s">
        <v>1581</v>
      </c>
      <c r="L1137" s="72" t="str">
        <f>IF(VLOOKUP(A1137,'Business Validation for 2.0.1'!$A$2:$V$1000,COLUMN('Business Validation for 2.0.1'!V:V)-COLUMN('Business Validation for 2.0.1'!A:A)+1,FALSE)="","",VLOOKUP(A1137,'Business Validation for 2.0.1'!$A$2:$V$1000,COLUMN('Business Validation for 2.0.1'!V:V)-COLUMN('Business Validation for 2.0.1'!A:A)+1,FALSE))</f>
        <v/>
      </c>
      <c r="M1137" s="28" t="s">
        <v>5946</v>
      </c>
    </row>
    <row r="1138" spans="1:13" x14ac:dyDescent="0.25">
      <c r="A1138" s="28" t="s">
        <v>2587</v>
      </c>
      <c r="B1138" s="28" t="s">
        <v>5947</v>
      </c>
      <c r="C1138" s="28" t="str">
        <f t="shared" si="17"/>
        <v>s2md_BV526-1</v>
      </c>
      <c r="D1138" s="28" t="s">
        <v>1440</v>
      </c>
      <c r="E1138" s="28"/>
      <c r="F1138" s="28"/>
      <c r="G1138" s="28"/>
      <c r="H1138" s="28"/>
      <c r="I1138" s="28"/>
      <c r="J1138" s="28" t="s">
        <v>5948</v>
      </c>
      <c r="K1138" s="28" t="s">
        <v>1580</v>
      </c>
      <c r="L1138" s="72" t="str">
        <f>IF(VLOOKUP(A1138,'Business Validation for 2.0.1'!$A$2:$V$1000,COLUMN('Business Validation for 2.0.1'!V:V)-COLUMN('Business Validation for 2.0.1'!A:A)+1,FALSE)="","",VLOOKUP(A1138,'Business Validation for 2.0.1'!$A$2:$V$1000,COLUMN('Business Validation for 2.0.1'!V:V)-COLUMN('Business Validation for 2.0.1'!A:A)+1,FALSE))</f>
        <v/>
      </c>
      <c r="M1138" s="28" t="s">
        <v>5949</v>
      </c>
    </row>
    <row r="1139" spans="1:13" x14ac:dyDescent="0.25">
      <c r="A1139" s="28" t="s">
        <v>2588</v>
      </c>
      <c r="B1139" s="28" t="s">
        <v>5950</v>
      </c>
      <c r="C1139" s="28" t="str">
        <f t="shared" si="17"/>
        <v>s2md_BV527-1</v>
      </c>
      <c r="D1139" s="28" t="s">
        <v>1447</v>
      </c>
      <c r="E1139" s="28"/>
      <c r="F1139" s="28"/>
      <c r="G1139" s="28"/>
      <c r="H1139" s="28"/>
      <c r="I1139" s="28"/>
      <c r="J1139" s="28" t="s">
        <v>5951</v>
      </c>
      <c r="K1139" s="28" t="s">
        <v>1580</v>
      </c>
      <c r="L1139" s="72" t="str">
        <f>IF(VLOOKUP(A1139,'Business Validation for 2.0.1'!$A$2:$V$1000,COLUMN('Business Validation for 2.0.1'!V:V)-COLUMN('Business Validation for 2.0.1'!A:A)+1,FALSE)="","",VLOOKUP(A1139,'Business Validation for 2.0.1'!$A$2:$V$1000,COLUMN('Business Validation for 2.0.1'!V:V)-COLUMN('Business Validation for 2.0.1'!A:A)+1,FALSE))</f>
        <v/>
      </c>
      <c r="M1139" s="28" t="s">
        <v>5952</v>
      </c>
    </row>
    <row r="1140" spans="1:13" x14ac:dyDescent="0.25">
      <c r="A1140" s="28" t="s">
        <v>2589</v>
      </c>
      <c r="B1140" s="28" t="s">
        <v>5953</v>
      </c>
      <c r="C1140" s="28" t="str">
        <f t="shared" si="17"/>
        <v>s2md_BV528-1</v>
      </c>
      <c r="D1140" s="28" t="s">
        <v>1440</v>
      </c>
      <c r="E1140" s="28"/>
      <c r="F1140" s="28"/>
      <c r="G1140" s="28"/>
      <c r="H1140" s="28"/>
      <c r="I1140" s="28"/>
      <c r="J1140" s="28" t="s">
        <v>5954</v>
      </c>
      <c r="K1140" s="28" t="s">
        <v>1578</v>
      </c>
      <c r="L1140" s="72" t="str">
        <f>IF(VLOOKUP(A1140,'Business Validation for 2.0.1'!$A$2:$V$1000,COLUMN('Business Validation for 2.0.1'!V:V)-COLUMN('Business Validation for 2.0.1'!A:A)+1,FALSE)="","",VLOOKUP(A1140,'Business Validation for 2.0.1'!$A$2:$V$1000,COLUMN('Business Validation for 2.0.1'!V:V)-COLUMN('Business Validation for 2.0.1'!A:A)+1,FALSE))</f>
        <v/>
      </c>
      <c r="M1140" s="28" t="s">
        <v>5955</v>
      </c>
    </row>
    <row r="1141" spans="1:13" x14ac:dyDescent="0.25">
      <c r="A1141" s="28" t="s">
        <v>2590</v>
      </c>
      <c r="B1141" s="28" t="s">
        <v>5956</v>
      </c>
      <c r="C1141" s="28" t="str">
        <f t="shared" si="17"/>
        <v>s2md_BV529-1</v>
      </c>
      <c r="D1141" s="28" t="s">
        <v>1447</v>
      </c>
      <c r="E1141" s="28"/>
      <c r="F1141" s="28"/>
      <c r="G1141" s="28"/>
      <c r="H1141" s="28"/>
      <c r="I1141" s="28"/>
      <c r="J1141" s="28" t="s">
        <v>5957</v>
      </c>
      <c r="K1141" s="28" t="s">
        <v>1578</v>
      </c>
      <c r="L1141" s="72" t="str">
        <f>IF(VLOOKUP(A1141,'Business Validation for 2.0.1'!$A$2:$V$1000,COLUMN('Business Validation for 2.0.1'!V:V)-COLUMN('Business Validation for 2.0.1'!A:A)+1,FALSE)="","",VLOOKUP(A1141,'Business Validation for 2.0.1'!$A$2:$V$1000,COLUMN('Business Validation for 2.0.1'!V:V)-COLUMN('Business Validation for 2.0.1'!A:A)+1,FALSE))</f>
        <v/>
      </c>
      <c r="M1141" s="28" t="s">
        <v>5958</v>
      </c>
    </row>
    <row r="1142" spans="1:13" x14ac:dyDescent="0.25">
      <c r="A1142" s="28" t="s">
        <v>2591</v>
      </c>
      <c r="B1142" s="28" t="s">
        <v>5959</v>
      </c>
      <c r="C1142" s="28" t="str">
        <f t="shared" si="17"/>
        <v>s2md_BV530-1</v>
      </c>
      <c r="D1142" s="28" t="s">
        <v>1442</v>
      </c>
      <c r="E1142" s="28"/>
      <c r="F1142" s="28"/>
      <c r="G1142" s="28"/>
      <c r="H1142" s="28"/>
      <c r="I1142" s="28"/>
      <c r="J1142" s="28" t="s">
        <v>5960</v>
      </c>
      <c r="K1142" s="28" t="s">
        <v>1578</v>
      </c>
      <c r="L1142" s="72" t="str">
        <f>IF(VLOOKUP(A1142,'Business Validation for 2.0.1'!$A$2:$V$1000,COLUMN('Business Validation for 2.0.1'!V:V)-COLUMN('Business Validation for 2.0.1'!A:A)+1,FALSE)="","",VLOOKUP(A1142,'Business Validation for 2.0.1'!$A$2:$V$1000,COLUMN('Business Validation for 2.0.1'!V:V)-COLUMN('Business Validation for 2.0.1'!A:A)+1,FALSE))</f>
        <v/>
      </c>
      <c r="M1142" s="28" t="s">
        <v>5961</v>
      </c>
    </row>
    <row r="1143" spans="1:13" x14ac:dyDescent="0.25">
      <c r="A1143" s="28" t="s">
        <v>1789</v>
      </c>
      <c r="B1143" s="28" t="s">
        <v>5962</v>
      </c>
      <c r="C1143" s="28" t="str">
        <f t="shared" si="17"/>
        <v>s2md_BV531-1</v>
      </c>
      <c r="D1143" s="28" t="s">
        <v>1447</v>
      </c>
      <c r="E1143" s="28"/>
      <c r="F1143" s="28"/>
      <c r="G1143" s="28"/>
      <c r="H1143" s="28"/>
      <c r="I1143" s="28"/>
      <c r="J1143" s="28" t="s">
        <v>5963</v>
      </c>
      <c r="K1143" s="28" t="s">
        <v>1578</v>
      </c>
      <c r="L1143" s="72" t="str">
        <f>IF(VLOOKUP(A1143,'Business Validation for 2.0.1'!$A$2:$V$1000,COLUMN('Business Validation for 2.0.1'!V:V)-COLUMN('Business Validation for 2.0.1'!A:A)+1,FALSE)="","",VLOOKUP(A1143,'Business Validation for 2.0.1'!$A$2:$V$1000,COLUMN('Business Validation for 2.0.1'!V:V)-COLUMN('Business Validation for 2.0.1'!A:A)+1,FALSE))</f>
        <v/>
      </c>
      <c r="M1143" s="28" t="s">
        <v>5964</v>
      </c>
    </row>
    <row r="1144" spans="1:13" x14ac:dyDescent="0.25">
      <c r="A1144" s="28" t="s">
        <v>2592</v>
      </c>
      <c r="B1144" s="28" t="s">
        <v>5965</v>
      </c>
      <c r="C1144" s="28" t="str">
        <f t="shared" si="17"/>
        <v>s2md_BV532-1</v>
      </c>
      <c r="D1144" s="28" t="s">
        <v>1442</v>
      </c>
      <c r="E1144" s="28"/>
      <c r="F1144" s="28"/>
      <c r="G1144" s="28"/>
      <c r="H1144" s="28"/>
      <c r="I1144" s="28"/>
      <c r="J1144" s="28" t="s">
        <v>5966</v>
      </c>
      <c r="K1144" s="28" t="s">
        <v>1578</v>
      </c>
      <c r="L1144" s="72" t="str">
        <f>IF(VLOOKUP(A1144,'Business Validation for 2.0.1'!$A$2:$V$1000,COLUMN('Business Validation for 2.0.1'!V:V)-COLUMN('Business Validation for 2.0.1'!A:A)+1,FALSE)="","",VLOOKUP(A1144,'Business Validation for 2.0.1'!$A$2:$V$1000,COLUMN('Business Validation for 2.0.1'!V:V)-COLUMN('Business Validation for 2.0.1'!A:A)+1,FALSE))</f>
        <v/>
      </c>
      <c r="M1144" s="28" t="s">
        <v>5967</v>
      </c>
    </row>
    <row r="1145" spans="1:13" x14ac:dyDescent="0.25">
      <c r="A1145" s="28" t="s">
        <v>2593</v>
      </c>
      <c r="B1145" s="28" t="s">
        <v>5968</v>
      </c>
      <c r="C1145" s="28" t="str">
        <f t="shared" si="17"/>
        <v>s2md_BV533-1</v>
      </c>
      <c r="D1145" s="28" t="s">
        <v>1442</v>
      </c>
      <c r="E1145" s="28"/>
      <c r="F1145" s="28"/>
      <c r="G1145" s="28"/>
      <c r="H1145" s="28"/>
      <c r="I1145" s="28"/>
      <c r="J1145" s="28" t="s">
        <v>5969</v>
      </c>
      <c r="K1145" s="28" t="s">
        <v>1581</v>
      </c>
      <c r="L1145" s="72" t="str">
        <f>IF(VLOOKUP(A1145,'Business Validation for 2.0.1'!$A$2:$V$1000,COLUMN('Business Validation for 2.0.1'!V:V)-COLUMN('Business Validation for 2.0.1'!A:A)+1,FALSE)="","",VLOOKUP(A1145,'Business Validation for 2.0.1'!$A$2:$V$1000,COLUMN('Business Validation for 2.0.1'!V:V)-COLUMN('Business Validation for 2.0.1'!A:A)+1,FALSE))</f>
        <v/>
      </c>
      <c r="M1145" s="28" t="s">
        <v>5970</v>
      </c>
    </row>
    <row r="1146" spans="1:13" x14ac:dyDescent="0.25">
      <c r="A1146" s="28" t="s">
        <v>2594</v>
      </c>
      <c r="B1146" s="28" t="s">
        <v>5971</v>
      </c>
      <c r="C1146" s="28" t="str">
        <f t="shared" si="17"/>
        <v>s2md_BV534-1</v>
      </c>
      <c r="D1146" s="28" t="s">
        <v>1440</v>
      </c>
      <c r="E1146" s="28"/>
      <c r="F1146" s="28"/>
      <c r="G1146" s="28"/>
      <c r="H1146" s="28"/>
      <c r="I1146" s="28"/>
      <c r="J1146" s="28" t="s">
        <v>5972</v>
      </c>
      <c r="K1146" s="28" t="s">
        <v>1580</v>
      </c>
      <c r="L1146" s="72" t="str">
        <f>IF(VLOOKUP(A1146,'Business Validation for 2.0.1'!$A$2:$V$1000,COLUMN('Business Validation for 2.0.1'!V:V)-COLUMN('Business Validation for 2.0.1'!A:A)+1,FALSE)="","",VLOOKUP(A1146,'Business Validation for 2.0.1'!$A$2:$V$1000,COLUMN('Business Validation for 2.0.1'!V:V)-COLUMN('Business Validation for 2.0.1'!A:A)+1,FALSE))</f>
        <v/>
      </c>
      <c r="M1146" s="28" t="s">
        <v>5973</v>
      </c>
    </row>
    <row r="1147" spans="1:13" x14ac:dyDescent="0.25">
      <c r="A1147" s="28" t="s">
        <v>2594</v>
      </c>
      <c r="B1147" s="28" t="s">
        <v>5974</v>
      </c>
      <c r="C1147" s="28" t="str">
        <f t="shared" si="17"/>
        <v>s2md_BV534-2</v>
      </c>
      <c r="D1147" s="28" t="s">
        <v>1442</v>
      </c>
      <c r="E1147" s="28"/>
      <c r="F1147" s="28"/>
      <c r="G1147" s="28"/>
      <c r="H1147" s="28"/>
      <c r="I1147" s="28"/>
      <c r="J1147" s="28" t="s">
        <v>5975</v>
      </c>
      <c r="K1147" s="28" t="s">
        <v>1580</v>
      </c>
      <c r="L1147" s="72" t="str">
        <f>IF(VLOOKUP(A1147,'Business Validation for 2.0.1'!$A$2:$V$1000,COLUMN('Business Validation for 2.0.1'!V:V)-COLUMN('Business Validation for 2.0.1'!A:A)+1,FALSE)="","",VLOOKUP(A1147,'Business Validation for 2.0.1'!$A$2:$V$1000,COLUMN('Business Validation for 2.0.1'!V:V)-COLUMN('Business Validation for 2.0.1'!A:A)+1,FALSE))</f>
        <v/>
      </c>
      <c r="M1147" s="28" t="s">
        <v>5973</v>
      </c>
    </row>
    <row r="1148" spans="1:13" x14ac:dyDescent="0.25">
      <c r="A1148" s="28" t="s">
        <v>2595</v>
      </c>
      <c r="B1148" s="28" t="s">
        <v>5976</v>
      </c>
      <c r="C1148" s="28" t="str">
        <f t="shared" si="17"/>
        <v>s2md_BV535-1</v>
      </c>
      <c r="D1148" s="28" t="s">
        <v>1447</v>
      </c>
      <c r="E1148" s="28"/>
      <c r="F1148" s="28"/>
      <c r="G1148" s="28"/>
      <c r="H1148" s="28"/>
      <c r="I1148" s="28"/>
      <c r="J1148" s="28" t="s">
        <v>5977</v>
      </c>
      <c r="K1148" s="28" t="s">
        <v>1580</v>
      </c>
      <c r="L1148" s="72" t="str">
        <f>IF(VLOOKUP(A1148,'Business Validation for 2.0.1'!$A$2:$V$1000,COLUMN('Business Validation for 2.0.1'!V:V)-COLUMN('Business Validation for 2.0.1'!A:A)+1,FALSE)="","",VLOOKUP(A1148,'Business Validation for 2.0.1'!$A$2:$V$1000,COLUMN('Business Validation for 2.0.1'!V:V)-COLUMN('Business Validation for 2.0.1'!A:A)+1,FALSE))</f>
        <v/>
      </c>
      <c r="M1148" s="28" t="s">
        <v>5978</v>
      </c>
    </row>
    <row r="1149" spans="1:13" x14ac:dyDescent="0.25">
      <c r="A1149" s="28" t="s">
        <v>2596</v>
      </c>
      <c r="B1149" s="28" t="s">
        <v>5979</v>
      </c>
      <c r="C1149" s="28" t="str">
        <f t="shared" si="17"/>
        <v>s2md_BV536-1</v>
      </c>
      <c r="D1149" s="28" t="s">
        <v>1440</v>
      </c>
      <c r="E1149" s="28"/>
      <c r="F1149" s="28"/>
      <c r="G1149" s="28"/>
      <c r="H1149" s="28"/>
      <c r="I1149" s="28"/>
      <c r="J1149" s="28" t="s">
        <v>5980</v>
      </c>
      <c r="K1149" s="28" t="s">
        <v>1575</v>
      </c>
      <c r="L1149" s="72" t="str">
        <f>IF(VLOOKUP(A1149,'Business Validation for 2.0.1'!$A$2:$V$1000,COLUMN('Business Validation for 2.0.1'!V:V)-COLUMN('Business Validation for 2.0.1'!A:A)+1,FALSE)="","",VLOOKUP(A1149,'Business Validation for 2.0.1'!$A$2:$V$1000,COLUMN('Business Validation for 2.0.1'!V:V)-COLUMN('Business Validation for 2.0.1'!A:A)+1,FALSE))</f>
        <v/>
      </c>
      <c r="M1149" s="28" t="s">
        <v>8406</v>
      </c>
    </row>
    <row r="1150" spans="1:13" x14ac:dyDescent="0.25">
      <c r="A1150" s="28" t="s">
        <v>2597</v>
      </c>
      <c r="B1150" s="28" t="s">
        <v>5981</v>
      </c>
      <c r="C1150" s="28" t="str">
        <f t="shared" si="17"/>
        <v>s2md_BV537-1</v>
      </c>
      <c r="D1150" s="28" t="s">
        <v>1442</v>
      </c>
      <c r="E1150" s="28"/>
      <c r="F1150" s="28"/>
      <c r="G1150" s="28"/>
      <c r="H1150" s="28"/>
      <c r="I1150" s="28"/>
      <c r="J1150" s="28" t="s">
        <v>5982</v>
      </c>
      <c r="K1150" s="28" t="s">
        <v>1575</v>
      </c>
      <c r="L1150" s="72">
        <f>IF(VLOOKUP(A1150,'Business Validation for 2.0.1'!$A$2:$V$1000,COLUMN('Business Validation for 2.0.1'!V:V)-COLUMN('Business Validation for 2.0.1'!A:A)+1,FALSE)="","",VLOOKUP(A1150,'Business Validation for 2.0.1'!$A$2:$V$1000,COLUMN('Business Validation for 2.0.1'!V:V)-COLUMN('Business Validation for 2.0.1'!A:A)+1,FALSE))</f>
        <v>42500</v>
      </c>
      <c r="M1150" s="28" t="s">
        <v>5983</v>
      </c>
    </row>
    <row r="1151" spans="1:13" x14ac:dyDescent="0.25">
      <c r="A1151" s="28" t="s">
        <v>2598</v>
      </c>
      <c r="B1151" s="28" t="s">
        <v>5984</v>
      </c>
      <c r="C1151" s="28" t="str">
        <f t="shared" si="17"/>
        <v>s2md_BV538-1</v>
      </c>
      <c r="D1151" s="28" t="s">
        <v>1447</v>
      </c>
      <c r="E1151" s="28"/>
      <c r="F1151" s="28"/>
      <c r="G1151" s="28"/>
      <c r="H1151" s="28"/>
      <c r="I1151" s="28"/>
      <c r="J1151" s="28" t="s">
        <v>5985</v>
      </c>
      <c r="K1151" s="28" t="s">
        <v>1575</v>
      </c>
      <c r="L1151" s="72" t="str">
        <f>IF(VLOOKUP(A1151,'Business Validation for 2.0.1'!$A$2:$V$1000,COLUMN('Business Validation for 2.0.1'!V:V)-COLUMN('Business Validation for 2.0.1'!A:A)+1,FALSE)="","",VLOOKUP(A1151,'Business Validation for 2.0.1'!$A$2:$V$1000,COLUMN('Business Validation for 2.0.1'!V:V)-COLUMN('Business Validation for 2.0.1'!A:A)+1,FALSE))</f>
        <v/>
      </c>
      <c r="M1151" s="28" t="s">
        <v>8407</v>
      </c>
    </row>
    <row r="1152" spans="1:13" x14ac:dyDescent="0.25">
      <c r="A1152" s="28" t="s">
        <v>2599</v>
      </c>
      <c r="B1152" s="28" t="s">
        <v>5986</v>
      </c>
      <c r="C1152" s="28" t="str">
        <f t="shared" si="17"/>
        <v>s2md_BV539-1</v>
      </c>
      <c r="D1152" s="28" t="s">
        <v>1440</v>
      </c>
      <c r="E1152" s="28"/>
      <c r="F1152" s="28"/>
      <c r="G1152" s="28"/>
      <c r="H1152" s="28"/>
      <c r="I1152" s="28"/>
      <c r="J1152" s="28" t="s">
        <v>5987</v>
      </c>
      <c r="K1152" s="28" t="s">
        <v>1578</v>
      </c>
      <c r="L1152" s="72" t="str">
        <f>IF(VLOOKUP(A1152,'Business Validation for 2.0.1'!$A$2:$V$1000,COLUMN('Business Validation for 2.0.1'!V:V)-COLUMN('Business Validation for 2.0.1'!A:A)+1,FALSE)="","",VLOOKUP(A1152,'Business Validation for 2.0.1'!$A$2:$V$1000,COLUMN('Business Validation for 2.0.1'!V:V)-COLUMN('Business Validation for 2.0.1'!A:A)+1,FALSE))</f>
        <v/>
      </c>
      <c r="M1152" s="28" t="s">
        <v>5988</v>
      </c>
    </row>
    <row r="1153" spans="1:13" x14ac:dyDescent="0.25">
      <c r="A1153" s="28" t="s">
        <v>2599</v>
      </c>
      <c r="B1153" s="28" t="s">
        <v>5989</v>
      </c>
      <c r="C1153" s="28" t="str">
        <f t="shared" si="17"/>
        <v>s2md_BV539-2</v>
      </c>
      <c r="D1153" s="28" t="s">
        <v>1442</v>
      </c>
      <c r="E1153" s="28"/>
      <c r="F1153" s="28"/>
      <c r="G1153" s="28"/>
      <c r="H1153" s="28"/>
      <c r="I1153" s="28"/>
      <c r="J1153" s="28" t="s">
        <v>5990</v>
      </c>
      <c r="K1153" s="28" t="s">
        <v>1578</v>
      </c>
      <c r="L1153" s="72" t="str">
        <f>IF(VLOOKUP(A1153,'Business Validation for 2.0.1'!$A$2:$V$1000,COLUMN('Business Validation for 2.0.1'!V:V)-COLUMN('Business Validation for 2.0.1'!A:A)+1,FALSE)="","",VLOOKUP(A1153,'Business Validation for 2.0.1'!$A$2:$V$1000,COLUMN('Business Validation for 2.0.1'!V:V)-COLUMN('Business Validation for 2.0.1'!A:A)+1,FALSE))</f>
        <v/>
      </c>
      <c r="M1153" s="28" t="s">
        <v>5988</v>
      </c>
    </row>
    <row r="1154" spans="1:13" x14ac:dyDescent="0.25">
      <c r="A1154" s="28" t="s">
        <v>763</v>
      </c>
      <c r="B1154" s="28" t="s">
        <v>5991</v>
      </c>
      <c r="C1154" s="28" t="str">
        <f t="shared" si="17"/>
        <v>s2md_BV54-1</v>
      </c>
      <c r="D1154" s="28" t="s">
        <v>5992</v>
      </c>
      <c r="E1154" s="28"/>
      <c r="F1154" s="28"/>
      <c r="G1154" s="28"/>
      <c r="H1154" s="28"/>
      <c r="I1154" s="28"/>
      <c r="J1154" s="28" t="s">
        <v>5993</v>
      </c>
      <c r="K1154" s="28" t="s">
        <v>1581</v>
      </c>
      <c r="L1154" s="72" t="str">
        <f>IF(VLOOKUP(A1154,'Business Validation for 2.0.1'!$A$2:$V$1000,COLUMN('Business Validation for 2.0.1'!V:V)-COLUMN('Business Validation for 2.0.1'!A:A)+1,FALSE)="","",VLOOKUP(A1154,'Business Validation for 2.0.1'!$A$2:$V$1000,COLUMN('Business Validation for 2.0.1'!V:V)-COLUMN('Business Validation for 2.0.1'!A:A)+1,FALSE))</f>
        <v/>
      </c>
      <c r="M1154" s="28" t="s">
        <v>5994</v>
      </c>
    </row>
    <row r="1155" spans="1:13" x14ac:dyDescent="0.25">
      <c r="A1155" s="28" t="s">
        <v>2600</v>
      </c>
      <c r="B1155" s="28" t="s">
        <v>5995</v>
      </c>
      <c r="C1155" s="28" t="str">
        <f t="shared" ref="C1155:C1218" si="18">CONCATENATE("s2md_",UPPER(B1155))</f>
        <v>s2md_BV540-1</v>
      </c>
      <c r="D1155" s="28" t="s">
        <v>1440</v>
      </c>
      <c r="E1155" s="28"/>
      <c r="F1155" s="28"/>
      <c r="G1155" s="28"/>
      <c r="H1155" s="28"/>
      <c r="I1155" s="28"/>
      <c r="J1155" s="28" t="s">
        <v>5996</v>
      </c>
      <c r="K1155" s="28" t="s">
        <v>1578</v>
      </c>
      <c r="L1155" s="72" t="str">
        <f>IF(VLOOKUP(A1155,'Business Validation for 2.0.1'!$A$2:$V$1000,COLUMN('Business Validation for 2.0.1'!V:V)-COLUMN('Business Validation for 2.0.1'!A:A)+1,FALSE)="","",VLOOKUP(A1155,'Business Validation for 2.0.1'!$A$2:$V$1000,COLUMN('Business Validation for 2.0.1'!V:V)-COLUMN('Business Validation for 2.0.1'!A:A)+1,FALSE))</f>
        <v/>
      </c>
      <c r="M1155" s="28" t="s">
        <v>5997</v>
      </c>
    </row>
    <row r="1156" spans="1:13" x14ac:dyDescent="0.25">
      <c r="A1156" s="28" t="s">
        <v>2600</v>
      </c>
      <c r="B1156" s="28" t="s">
        <v>5998</v>
      </c>
      <c r="C1156" s="28" t="str">
        <f t="shared" si="18"/>
        <v>s2md_BV540-2</v>
      </c>
      <c r="D1156" s="28" t="s">
        <v>1442</v>
      </c>
      <c r="E1156" s="28"/>
      <c r="F1156" s="28"/>
      <c r="G1156" s="28"/>
      <c r="H1156" s="28"/>
      <c r="I1156" s="28"/>
      <c r="J1156" s="28" t="s">
        <v>5999</v>
      </c>
      <c r="K1156" s="28" t="s">
        <v>1578</v>
      </c>
      <c r="L1156" s="72" t="str">
        <f>IF(VLOOKUP(A1156,'Business Validation for 2.0.1'!$A$2:$V$1000,COLUMN('Business Validation for 2.0.1'!V:V)-COLUMN('Business Validation for 2.0.1'!A:A)+1,FALSE)="","",VLOOKUP(A1156,'Business Validation for 2.0.1'!$A$2:$V$1000,COLUMN('Business Validation for 2.0.1'!V:V)-COLUMN('Business Validation for 2.0.1'!A:A)+1,FALSE))</f>
        <v/>
      </c>
      <c r="M1156" s="28" t="s">
        <v>5997</v>
      </c>
    </row>
    <row r="1157" spans="1:13" x14ac:dyDescent="0.25">
      <c r="A1157" s="28" t="s">
        <v>2601</v>
      </c>
      <c r="B1157" s="28" t="s">
        <v>6000</v>
      </c>
      <c r="C1157" s="28" t="str">
        <f t="shared" si="18"/>
        <v>s2md_BV541-1</v>
      </c>
      <c r="D1157" s="28" t="s">
        <v>1447</v>
      </c>
      <c r="E1157" s="28"/>
      <c r="F1157" s="28"/>
      <c r="G1157" s="28"/>
      <c r="H1157" s="28"/>
      <c r="I1157" s="28"/>
      <c r="J1157" s="28" t="s">
        <v>6001</v>
      </c>
      <c r="K1157" s="28" t="s">
        <v>1578</v>
      </c>
      <c r="L1157" s="72" t="str">
        <f>IF(VLOOKUP(A1157,'Business Validation for 2.0.1'!$A$2:$V$1000,COLUMN('Business Validation for 2.0.1'!V:V)-COLUMN('Business Validation for 2.0.1'!A:A)+1,FALSE)="","",VLOOKUP(A1157,'Business Validation for 2.0.1'!$A$2:$V$1000,COLUMN('Business Validation for 2.0.1'!V:V)-COLUMN('Business Validation for 2.0.1'!A:A)+1,FALSE))</f>
        <v/>
      </c>
      <c r="M1157" s="28" t="s">
        <v>6002</v>
      </c>
    </row>
    <row r="1158" spans="1:13" x14ac:dyDescent="0.25">
      <c r="A1158" s="28" t="s">
        <v>2602</v>
      </c>
      <c r="B1158" s="28" t="s">
        <v>6003</v>
      </c>
      <c r="C1158" s="28" t="str">
        <f t="shared" si="18"/>
        <v>s2md_BV542-1</v>
      </c>
      <c r="D1158" s="28" t="s">
        <v>1440</v>
      </c>
      <c r="E1158" s="28"/>
      <c r="F1158" s="28"/>
      <c r="G1158" s="28"/>
      <c r="H1158" s="28"/>
      <c r="I1158" s="28"/>
      <c r="J1158" s="28" t="s">
        <v>6004</v>
      </c>
      <c r="K1158" s="28" t="s">
        <v>6005</v>
      </c>
      <c r="L1158" s="72">
        <f>IF(VLOOKUP(A1158,'Business Validation for 2.0.1'!$A$2:$V$1000,COLUMN('Business Validation for 2.0.1'!V:V)-COLUMN('Business Validation for 2.0.1'!A:A)+1,FALSE)="","",VLOOKUP(A1158,'Business Validation for 2.0.1'!$A$2:$V$1000,COLUMN('Business Validation for 2.0.1'!V:V)-COLUMN('Business Validation for 2.0.1'!A:A)+1,FALSE))</f>
        <v>42447</v>
      </c>
      <c r="M1158" s="28" t="s">
        <v>6006</v>
      </c>
    </row>
    <row r="1159" spans="1:13" x14ac:dyDescent="0.25">
      <c r="A1159" s="28" t="s">
        <v>2602</v>
      </c>
      <c r="B1159" s="28" t="s">
        <v>6007</v>
      </c>
      <c r="C1159" s="28" t="str">
        <f t="shared" si="18"/>
        <v>s2md_BV542-2</v>
      </c>
      <c r="D1159" s="28" t="s">
        <v>1442</v>
      </c>
      <c r="E1159" s="28"/>
      <c r="F1159" s="28"/>
      <c r="G1159" s="28"/>
      <c r="H1159" s="28"/>
      <c r="I1159" s="28"/>
      <c r="J1159" s="28" t="s">
        <v>6008</v>
      </c>
      <c r="K1159" s="28" t="s">
        <v>6005</v>
      </c>
      <c r="L1159" s="72">
        <f>IF(VLOOKUP(A1159,'Business Validation for 2.0.1'!$A$2:$V$1000,COLUMN('Business Validation for 2.0.1'!V:V)-COLUMN('Business Validation for 2.0.1'!A:A)+1,FALSE)="","",VLOOKUP(A1159,'Business Validation for 2.0.1'!$A$2:$V$1000,COLUMN('Business Validation for 2.0.1'!V:V)-COLUMN('Business Validation for 2.0.1'!A:A)+1,FALSE))</f>
        <v>42447</v>
      </c>
      <c r="M1159" s="28" t="s">
        <v>6006</v>
      </c>
    </row>
    <row r="1160" spans="1:13" x14ac:dyDescent="0.25">
      <c r="A1160" s="28" t="s">
        <v>2603</v>
      </c>
      <c r="B1160" s="28" t="s">
        <v>6009</v>
      </c>
      <c r="C1160" s="28" t="str">
        <f t="shared" si="18"/>
        <v>s2md_BV543-1</v>
      </c>
      <c r="D1160" s="28" t="s">
        <v>1447</v>
      </c>
      <c r="E1160" s="28"/>
      <c r="F1160" s="28"/>
      <c r="G1160" s="28"/>
      <c r="H1160" s="28"/>
      <c r="I1160" s="28"/>
      <c r="J1160" s="28" t="s">
        <v>6010</v>
      </c>
      <c r="K1160" s="28" t="s">
        <v>6005</v>
      </c>
      <c r="L1160" s="72">
        <f>IF(VLOOKUP(A1160,'Business Validation for 2.0.1'!$A$2:$V$1000,COLUMN('Business Validation for 2.0.1'!V:V)-COLUMN('Business Validation for 2.0.1'!A:A)+1,FALSE)="","",VLOOKUP(A1160,'Business Validation for 2.0.1'!$A$2:$V$1000,COLUMN('Business Validation for 2.0.1'!V:V)-COLUMN('Business Validation for 2.0.1'!A:A)+1,FALSE))</f>
        <v>42447</v>
      </c>
      <c r="M1160" s="28" t="s">
        <v>6011</v>
      </c>
    </row>
    <row r="1161" spans="1:13" x14ac:dyDescent="0.25">
      <c r="A1161" s="28" t="s">
        <v>2604</v>
      </c>
      <c r="B1161" s="28" t="s">
        <v>6012</v>
      </c>
      <c r="C1161" s="28" t="str">
        <f t="shared" si="18"/>
        <v>s2md_BV544-1</v>
      </c>
      <c r="D1161" s="28" t="s">
        <v>1440</v>
      </c>
      <c r="E1161" s="28"/>
      <c r="F1161" s="28"/>
      <c r="G1161" s="28"/>
      <c r="H1161" s="28"/>
      <c r="I1161" s="28"/>
      <c r="J1161" s="28" t="s">
        <v>6013</v>
      </c>
      <c r="K1161" s="28" t="s">
        <v>6014</v>
      </c>
      <c r="L1161" s="72">
        <f>IF(VLOOKUP(A1161,'Business Validation for 2.0.1'!$A$2:$V$1000,COLUMN('Business Validation for 2.0.1'!V:V)-COLUMN('Business Validation for 2.0.1'!A:A)+1,FALSE)="","",VLOOKUP(A1161,'Business Validation for 2.0.1'!$A$2:$V$1000,COLUMN('Business Validation for 2.0.1'!V:V)-COLUMN('Business Validation for 2.0.1'!A:A)+1,FALSE))</f>
        <v>42447</v>
      </c>
      <c r="M1161" s="28" t="s">
        <v>6015</v>
      </c>
    </row>
    <row r="1162" spans="1:13" x14ac:dyDescent="0.25">
      <c r="A1162" s="28" t="s">
        <v>2604</v>
      </c>
      <c r="B1162" s="28" t="s">
        <v>6016</v>
      </c>
      <c r="C1162" s="28" t="str">
        <f t="shared" si="18"/>
        <v>s2md_BV544-2</v>
      </c>
      <c r="D1162" s="28" t="s">
        <v>1442</v>
      </c>
      <c r="E1162" s="28"/>
      <c r="F1162" s="28"/>
      <c r="G1162" s="28"/>
      <c r="H1162" s="28"/>
      <c r="I1162" s="28"/>
      <c r="J1162" s="28" t="s">
        <v>6017</v>
      </c>
      <c r="K1162" s="28" t="s">
        <v>6014</v>
      </c>
      <c r="L1162" s="72">
        <f>IF(VLOOKUP(A1162,'Business Validation for 2.0.1'!$A$2:$V$1000,COLUMN('Business Validation for 2.0.1'!V:V)-COLUMN('Business Validation for 2.0.1'!A:A)+1,FALSE)="","",VLOOKUP(A1162,'Business Validation for 2.0.1'!$A$2:$V$1000,COLUMN('Business Validation for 2.0.1'!V:V)-COLUMN('Business Validation for 2.0.1'!A:A)+1,FALSE))</f>
        <v>42447</v>
      </c>
      <c r="M1162" s="28" t="s">
        <v>6015</v>
      </c>
    </row>
    <row r="1163" spans="1:13" x14ac:dyDescent="0.25">
      <c r="A1163" s="28" t="s">
        <v>2605</v>
      </c>
      <c r="B1163" s="28" t="s">
        <v>6018</v>
      </c>
      <c r="C1163" s="28" t="str">
        <f t="shared" si="18"/>
        <v>s2md_BV545-1</v>
      </c>
      <c r="D1163" s="28" t="s">
        <v>1440</v>
      </c>
      <c r="E1163" s="28"/>
      <c r="F1163" s="28"/>
      <c r="G1163" s="28"/>
      <c r="H1163" s="28"/>
      <c r="I1163" s="28"/>
      <c r="J1163" s="28" t="s">
        <v>6019</v>
      </c>
      <c r="K1163" s="28" t="s">
        <v>6020</v>
      </c>
      <c r="L1163" s="72">
        <f>IF(VLOOKUP(A1163,'Business Validation for 2.0.1'!$A$2:$V$1000,COLUMN('Business Validation for 2.0.1'!V:V)-COLUMN('Business Validation for 2.0.1'!A:A)+1,FALSE)="","",VLOOKUP(A1163,'Business Validation for 2.0.1'!$A$2:$V$1000,COLUMN('Business Validation for 2.0.1'!V:V)-COLUMN('Business Validation for 2.0.1'!A:A)+1,FALSE))</f>
        <v>42447</v>
      </c>
      <c r="M1163" s="28" t="s">
        <v>6021</v>
      </c>
    </row>
    <row r="1164" spans="1:13" x14ac:dyDescent="0.25">
      <c r="A1164" s="28" t="s">
        <v>2605</v>
      </c>
      <c r="B1164" s="28" t="s">
        <v>6022</v>
      </c>
      <c r="C1164" s="28" t="str">
        <f t="shared" si="18"/>
        <v>s2md_BV545-2</v>
      </c>
      <c r="D1164" s="28" t="s">
        <v>1442</v>
      </c>
      <c r="E1164" s="28"/>
      <c r="F1164" s="28"/>
      <c r="G1164" s="28"/>
      <c r="H1164" s="28"/>
      <c r="I1164" s="28"/>
      <c r="J1164" s="28" t="s">
        <v>6023</v>
      </c>
      <c r="K1164" s="28" t="s">
        <v>6020</v>
      </c>
      <c r="L1164" s="72">
        <f>IF(VLOOKUP(A1164,'Business Validation for 2.0.1'!$A$2:$V$1000,COLUMN('Business Validation for 2.0.1'!V:V)-COLUMN('Business Validation for 2.0.1'!A:A)+1,FALSE)="","",VLOOKUP(A1164,'Business Validation for 2.0.1'!$A$2:$V$1000,COLUMN('Business Validation for 2.0.1'!V:V)-COLUMN('Business Validation for 2.0.1'!A:A)+1,FALSE))</f>
        <v>42447</v>
      </c>
      <c r="M1164" s="28" t="s">
        <v>6021</v>
      </c>
    </row>
    <row r="1165" spans="1:13" x14ac:dyDescent="0.25">
      <c r="A1165" s="28" t="s">
        <v>2606</v>
      </c>
      <c r="B1165" s="28" t="s">
        <v>6024</v>
      </c>
      <c r="C1165" s="28" t="str">
        <f t="shared" si="18"/>
        <v>s2md_BV546-1</v>
      </c>
      <c r="D1165" s="28" t="s">
        <v>1440</v>
      </c>
      <c r="E1165" s="28"/>
      <c r="F1165" s="28"/>
      <c r="G1165" s="28"/>
      <c r="H1165" s="28"/>
      <c r="I1165" s="28"/>
      <c r="J1165" s="28" t="s">
        <v>6025</v>
      </c>
      <c r="K1165" s="28" t="s">
        <v>6026</v>
      </c>
      <c r="L1165" s="72">
        <f>IF(VLOOKUP(A1165,'Business Validation for 2.0.1'!$A$2:$V$1000,COLUMN('Business Validation for 2.0.1'!V:V)-COLUMN('Business Validation for 2.0.1'!A:A)+1,FALSE)="","",VLOOKUP(A1165,'Business Validation for 2.0.1'!$A$2:$V$1000,COLUMN('Business Validation for 2.0.1'!V:V)-COLUMN('Business Validation for 2.0.1'!A:A)+1,FALSE))</f>
        <v>42447</v>
      </c>
      <c r="M1165" s="28" t="s">
        <v>6027</v>
      </c>
    </row>
    <row r="1166" spans="1:13" x14ac:dyDescent="0.25">
      <c r="A1166" s="28" t="s">
        <v>2606</v>
      </c>
      <c r="B1166" s="28" t="s">
        <v>6028</v>
      </c>
      <c r="C1166" s="28" t="str">
        <f t="shared" si="18"/>
        <v>s2md_BV546-2</v>
      </c>
      <c r="D1166" s="28" t="s">
        <v>1442</v>
      </c>
      <c r="E1166" s="28"/>
      <c r="F1166" s="28"/>
      <c r="G1166" s="28"/>
      <c r="H1166" s="28"/>
      <c r="I1166" s="28"/>
      <c r="J1166" s="28" t="s">
        <v>6029</v>
      </c>
      <c r="K1166" s="28" t="s">
        <v>6026</v>
      </c>
      <c r="L1166" s="72">
        <f>IF(VLOOKUP(A1166,'Business Validation for 2.0.1'!$A$2:$V$1000,COLUMN('Business Validation for 2.0.1'!V:V)-COLUMN('Business Validation for 2.0.1'!A:A)+1,FALSE)="","",VLOOKUP(A1166,'Business Validation for 2.0.1'!$A$2:$V$1000,COLUMN('Business Validation for 2.0.1'!V:V)-COLUMN('Business Validation for 2.0.1'!A:A)+1,FALSE))</f>
        <v>42447</v>
      </c>
      <c r="M1166" s="28" t="s">
        <v>6027</v>
      </c>
    </row>
    <row r="1167" spans="1:13" x14ac:dyDescent="0.25">
      <c r="A1167" s="28" t="s">
        <v>2607</v>
      </c>
      <c r="B1167" s="28" t="s">
        <v>6030</v>
      </c>
      <c r="C1167" s="28" t="str">
        <f t="shared" si="18"/>
        <v>s2md_BV547-1</v>
      </c>
      <c r="D1167" s="28" t="s">
        <v>1197</v>
      </c>
      <c r="E1167" s="28" t="s">
        <v>1440</v>
      </c>
      <c r="F1167" s="28"/>
      <c r="G1167" s="28"/>
      <c r="H1167" s="28"/>
      <c r="I1167" s="28"/>
      <c r="J1167" s="28" t="s">
        <v>6031</v>
      </c>
      <c r="K1167" s="28" t="s">
        <v>6032</v>
      </c>
      <c r="L1167" s="72" t="str">
        <f>IF(VLOOKUP(A1167,'Business Validation for 2.0.1'!$A$2:$V$1000,COLUMN('Business Validation for 2.0.1'!V:V)-COLUMN('Business Validation for 2.0.1'!A:A)+1,FALSE)="","",VLOOKUP(A1167,'Business Validation for 2.0.1'!$A$2:$V$1000,COLUMN('Business Validation for 2.0.1'!V:V)-COLUMN('Business Validation for 2.0.1'!A:A)+1,FALSE))</f>
        <v/>
      </c>
      <c r="M1167" s="28" t="s">
        <v>6033</v>
      </c>
    </row>
    <row r="1168" spans="1:13" x14ac:dyDescent="0.25">
      <c r="A1168" s="28" t="s">
        <v>2608</v>
      </c>
      <c r="B1168" s="28" t="s">
        <v>6034</v>
      </c>
      <c r="C1168" s="28" t="str">
        <f t="shared" si="18"/>
        <v>s2md_BV548-1</v>
      </c>
      <c r="D1168" s="28" t="s">
        <v>1199</v>
      </c>
      <c r="E1168" s="28" t="s">
        <v>1442</v>
      </c>
      <c r="F1168" s="28"/>
      <c r="G1168" s="28"/>
      <c r="H1168" s="28"/>
      <c r="I1168" s="28"/>
      <c r="J1168" s="28" t="s">
        <v>6035</v>
      </c>
      <c r="K1168" s="28" t="s">
        <v>1578</v>
      </c>
      <c r="L1168" s="72" t="str">
        <f>IF(VLOOKUP(A1168,'Business Validation for 2.0.1'!$A$2:$V$1000,COLUMN('Business Validation for 2.0.1'!V:V)-COLUMN('Business Validation for 2.0.1'!A:A)+1,FALSE)="","",VLOOKUP(A1168,'Business Validation for 2.0.1'!$A$2:$V$1000,COLUMN('Business Validation for 2.0.1'!V:V)-COLUMN('Business Validation for 2.0.1'!A:A)+1,FALSE))</f>
        <v/>
      </c>
      <c r="M1168" s="28" t="s">
        <v>6036</v>
      </c>
    </row>
    <row r="1169" spans="1:13" x14ac:dyDescent="0.25">
      <c r="A1169" s="28" t="s">
        <v>2609</v>
      </c>
      <c r="B1169" s="28" t="s">
        <v>6037</v>
      </c>
      <c r="C1169" s="28" t="str">
        <f t="shared" si="18"/>
        <v>s2md_BV549-1</v>
      </c>
      <c r="D1169" s="28" t="s">
        <v>1558</v>
      </c>
      <c r="E1169" s="28" t="s">
        <v>1447</v>
      </c>
      <c r="F1169" s="28"/>
      <c r="G1169" s="28"/>
      <c r="H1169" s="28"/>
      <c r="I1169" s="28"/>
      <c r="J1169" s="28" t="s">
        <v>6038</v>
      </c>
      <c r="K1169" s="28" t="s">
        <v>6039</v>
      </c>
      <c r="L1169" s="72" t="str">
        <f>IF(VLOOKUP(A1169,'Business Validation for 2.0.1'!$A$2:$V$1000,COLUMN('Business Validation for 2.0.1'!V:V)-COLUMN('Business Validation for 2.0.1'!A:A)+1,FALSE)="","",VLOOKUP(A1169,'Business Validation for 2.0.1'!$A$2:$V$1000,COLUMN('Business Validation for 2.0.1'!V:V)-COLUMN('Business Validation for 2.0.1'!A:A)+1,FALSE))</f>
        <v/>
      </c>
      <c r="M1169" s="28" t="s">
        <v>7956</v>
      </c>
    </row>
    <row r="1170" spans="1:13" x14ac:dyDescent="0.25">
      <c r="A1170" s="28" t="s">
        <v>765</v>
      </c>
      <c r="B1170" s="28" t="s">
        <v>6040</v>
      </c>
      <c r="C1170" s="28" t="str">
        <f t="shared" si="18"/>
        <v>s2md_BV55-1</v>
      </c>
      <c r="D1170" s="28" t="s">
        <v>5992</v>
      </c>
      <c r="E1170" s="28"/>
      <c r="F1170" s="28"/>
      <c r="G1170" s="28"/>
      <c r="H1170" s="28"/>
      <c r="I1170" s="28"/>
      <c r="J1170" s="28" t="s">
        <v>6041</v>
      </c>
      <c r="K1170" s="28" t="s">
        <v>1598</v>
      </c>
      <c r="L1170" s="72" t="str">
        <f>IF(VLOOKUP(A1170,'Business Validation for 2.0.1'!$A$2:$V$1000,COLUMN('Business Validation for 2.0.1'!V:V)-COLUMN('Business Validation for 2.0.1'!A:A)+1,FALSE)="","",VLOOKUP(A1170,'Business Validation for 2.0.1'!$A$2:$V$1000,COLUMN('Business Validation for 2.0.1'!V:V)-COLUMN('Business Validation for 2.0.1'!A:A)+1,FALSE))</f>
        <v/>
      </c>
      <c r="M1170" s="28" t="s">
        <v>6042</v>
      </c>
    </row>
    <row r="1171" spans="1:13" x14ac:dyDescent="0.25">
      <c r="A1171" s="28" t="s">
        <v>2610</v>
      </c>
      <c r="B1171" s="28" t="s">
        <v>6043</v>
      </c>
      <c r="C1171" s="28" t="str">
        <f t="shared" si="18"/>
        <v>s2md_BV550-1</v>
      </c>
      <c r="D1171" s="28" t="s">
        <v>1197</v>
      </c>
      <c r="E1171" s="28"/>
      <c r="F1171" s="28"/>
      <c r="G1171" s="28"/>
      <c r="H1171" s="28"/>
      <c r="I1171" s="28"/>
      <c r="J1171" s="28" t="s">
        <v>6044</v>
      </c>
      <c r="K1171" s="28" t="s">
        <v>1581</v>
      </c>
      <c r="L1171" s="72" t="str">
        <f>IF(VLOOKUP(A1171,'Business Validation for 2.0.1'!$A$2:$V$1000,COLUMN('Business Validation for 2.0.1'!V:V)-COLUMN('Business Validation for 2.0.1'!A:A)+1,FALSE)="","",VLOOKUP(A1171,'Business Validation for 2.0.1'!$A$2:$V$1000,COLUMN('Business Validation for 2.0.1'!V:V)-COLUMN('Business Validation for 2.0.1'!A:A)+1,FALSE))</f>
        <v/>
      </c>
      <c r="M1171" s="28" t="s">
        <v>6045</v>
      </c>
    </row>
    <row r="1172" spans="1:13" x14ac:dyDescent="0.25">
      <c r="A1172" s="28" t="s">
        <v>2610</v>
      </c>
      <c r="B1172" s="28" t="s">
        <v>6046</v>
      </c>
      <c r="C1172" s="28" t="str">
        <f t="shared" si="18"/>
        <v>s2md_BV550-2</v>
      </c>
      <c r="D1172" s="28" t="s">
        <v>1558</v>
      </c>
      <c r="E1172" s="28"/>
      <c r="F1172" s="28"/>
      <c r="G1172" s="28"/>
      <c r="H1172" s="28"/>
      <c r="I1172" s="28"/>
      <c r="J1172" s="28" t="s">
        <v>6047</v>
      </c>
      <c r="K1172" s="28" t="s">
        <v>1581</v>
      </c>
      <c r="L1172" s="72" t="str">
        <f>IF(VLOOKUP(A1172,'Business Validation for 2.0.1'!$A$2:$V$1000,COLUMN('Business Validation for 2.0.1'!V:V)-COLUMN('Business Validation for 2.0.1'!A:A)+1,FALSE)="","",VLOOKUP(A1172,'Business Validation for 2.0.1'!$A$2:$V$1000,COLUMN('Business Validation for 2.0.1'!V:V)-COLUMN('Business Validation for 2.0.1'!A:A)+1,FALSE))</f>
        <v/>
      </c>
      <c r="M1172" s="28" t="s">
        <v>6045</v>
      </c>
    </row>
    <row r="1173" spans="1:13" x14ac:dyDescent="0.25">
      <c r="A1173" s="28" t="s">
        <v>2611</v>
      </c>
      <c r="B1173" s="28" t="s">
        <v>6048</v>
      </c>
      <c r="C1173" s="28" t="str">
        <f t="shared" si="18"/>
        <v>s2md_BV551-1</v>
      </c>
      <c r="D1173" s="28" t="s">
        <v>1197</v>
      </c>
      <c r="E1173" s="28"/>
      <c r="F1173" s="28"/>
      <c r="G1173" s="28"/>
      <c r="H1173" s="28"/>
      <c r="I1173" s="28"/>
      <c r="J1173" s="28" t="s">
        <v>6049</v>
      </c>
      <c r="K1173" s="28" t="s">
        <v>6050</v>
      </c>
      <c r="L1173" s="72"/>
      <c r="M1173" s="28" t="s">
        <v>6051</v>
      </c>
    </row>
    <row r="1174" spans="1:13" x14ac:dyDescent="0.25">
      <c r="A1174" s="28" t="s">
        <v>2611</v>
      </c>
      <c r="B1174" s="28" t="s">
        <v>6052</v>
      </c>
      <c r="C1174" s="28" t="str">
        <f t="shared" si="18"/>
        <v>s2md_BV551-2</v>
      </c>
      <c r="D1174" s="28" t="s">
        <v>1558</v>
      </c>
      <c r="E1174" s="28"/>
      <c r="F1174" s="28"/>
      <c r="G1174" s="28"/>
      <c r="H1174" s="28"/>
      <c r="I1174" s="28"/>
      <c r="J1174" s="28" t="s">
        <v>6053</v>
      </c>
      <c r="K1174" s="28" t="s">
        <v>6050</v>
      </c>
      <c r="L1174" s="72">
        <f>IF(VLOOKUP(A1174,'Business Validation for 2.0.1'!$A$2:$V$1000,COLUMN('Business Validation for 2.0.1'!V:V)-COLUMN('Business Validation for 2.0.1'!A:A)+1,FALSE)="","",VLOOKUP(A1174,'Business Validation for 2.0.1'!$A$2:$V$1000,COLUMN('Business Validation for 2.0.1'!V:V)-COLUMN('Business Validation for 2.0.1'!A:A)+1,FALSE))</f>
        <v>42415</v>
      </c>
      <c r="M1174" s="28" t="s">
        <v>6051</v>
      </c>
    </row>
    <row r="1175" spans="1:13" x14ac:dyDescent="0.25">
      <c r="A1175" s="28" t="s">
        <v>2612</v>
      </c>
      <c r="B1175" s="28" t="s">
        <v>6054</v>
      </c>
      <c r="C1175" s="28" t="str">
        <f t="shared" si="18"/>
        <v>s2md_BV552-1</v>
      </c>
      <c r="D1175" s="28" t="s">
        <v>1199</v>
      </c>
      <c r="E1175" s="28"/>
      <c r="F1175" s="28"/>
      <c r="G1175" s="28"/>
      <c r="H1175" s="28"/>
      <c r="I1175" s="28"/>
      <c r="J1175" s="28" t="s">
        <v>6055</v>
      </c>
      <c r="K1175" s="28" t="s">
        <v>1596</v>
      </c>
      <c r="L1175" s="72" t="str">
        <f>IF(VLOOKUP(A1175,'Business Validation for 2.0.1'!$A$2:$V$1000,COLUMN('Business Validation for 2.0.1'!V:V)-COLUMN('Business Validation for 2.0.1'!A:A)+1,FALSE)="","",VLOOKUP(A1175,'Business Validation for 2.0.1'!$A$2:$V$1000,COLUMN('Business Validation for 2.0.1'!V:V)-COLUMN('Business Validation for 2.0.1'!A:A)+1,FALSE))</f>
        <v/>
      </c>
      <c r="M1175" s="28" t="s">
        <v>7957</v>
      </c>
    </row>
    <row r="1176" spans="1:13" x14ac:dyDescent="0.25">
      <c r="A1176" s="28" t="s">
        <v>3197</v>
      </c>
      <c r="B1176" s="28" t="s">
        <v>6056</v>
      </c>
      <c r="C1176" s="28" t="str">
        <f t="shared" si="18"/>
        <v>s2md_BV553_1-1</v>
      </c>
      <c r="D1176" s="28" t="s">
        <v>1155</v>
      </c>
      <c r="E1176" s="28"/>
      <c r="F1176" s="28"/>
      <c r="G1176" s="28"/>
      <c r="H1176" s="28"/>
      <c r="I1176" s="28"/>
      <c r="J1176" s="28" t="s">
        <v>6057</v>
      </c>
      <c r="K1176" s="28" t="s">
        <v>6058</v>
      </c>
      <c r="L1176" s="72" t="str">
        <f>IF(VLOOKUP(A1176,'Business Validation for 2.0.1'!$A$2:$V$1000,COLUMN('Business Validation for 2.0.1'!V:V)-COLUMN('Business Validation for 2.0.1'!A:A)+1,FALSE)="","",VLOOKUP(A1176,'Business Validation for 2.0.1'!$A$2:$V$1000,COLUMN('Business Validation for 2.0.1'!V:V)-COLUMN('Business Validation for 2.0.1'!A:A)+1,FALSE))</f>
        <v/>
      </c>
      <c r="M1176" s="28" t="s">
        <v>6059</v>
      </c>
    </row>
    <row r="1177" spans="1:13" x14ac:dyDescent="0.25">
      <c r="A1177" s="28" t="s">
        <v>3197</v>
      </c>
      <c r="B1177" s="28" t="s">
        <v>6060</v>
      </c>
      <c r="C1177" s="28" t="str">
        <f t="shared" si="18"/>
        <v>s2md_BV553_1-2</v>
      </c>
      <c r="D1177" s="28" t="s">
        <v>1163</v>
      </c>
      <c r="E1177" s="28"/>
      <c r="F1177" s="28"/>
      <c r="G1177" s="28"/>
      <c r="H1177" s="28"/>
      <c r="I1177" s="28"/>
      <c r="J1177" s="28" t="s">
        <v>6061</v>
      </c>
      <c r="K1177" s="28" t="s">
        <v>6058</v>
      </c>
      <c r="L1177" s="72" t="str">
        <f>IF(VLOOKUP(A1177,'Business Validation for 2.0.1'!$A$2:$V$1000,COLUMN('Business Validation for 2.0.1'!V:V)-COLUMN('Business Validation for 2.0.1'!A:A)+1,FALSE)="","",VLOOKUP(A1177,'Business Validation for 2.0.1'!$A$2:$V$1000,COLUMN('Business Validation for 2.0.1'!V:V)-COLUMN('Business Validation for 2.0.1'!A:A)+1,FALSE))</f>
        <v/>
      </c>
      <c r="M1177" s="28" t="s">
        <v>6059</v>
      </c>
    </row>
    <row r="1178" spans="1:13" x14ac:dyDescent="0.25">
      <c r="A1178" s="28" t="s">
        <v>3198</v>
      </c>
      <c r="B1178" s="28" t="s">
        <v>6062</v>
      </c>
      <c r="C1178" s="28" t="str">
        <f t="shared" si="18"/>
        <v>s2md_BV553_2-1</v>
      </c>
      <c r="D1178" s="28" t="s">
        <v>3786</v>
      </c>
      <c r="E1178" s="28"/>
      <c r="F1178" s="28"/>
      <c r="G1178" s="28"/>
      <c r="H1178" s="28"/>
      <c r="I1178" s="28"/>
      <c r="J1178" s="28" t="s">
        <v>6063</v>
      </c>
      <c r="K1178" s="28" t="s">
        <v>6058</v>
      </c>
      <c r="L1178" s="72" t="str">
        <f>IF(VLOOKUP(A1178,'Business Validation for 2.0.1'!$A$2:$V$1000,COLUMN('Business Validation for 2.0.1'!V:V)-COLUMN('Business Validation for 2.0.1'!A:A)+1,FALSE)="","",VLOOKUP(A1178,'Business Validation for 2.0.1'!$A$2:$V$1000,COLUMN('Business Validation for 2.0.1'!V:V)-COLUMN('Business Validation for 2.0.1'!A:A)+1,FALSE))</f>
        <v/>
      </c>
      <c r="M1178" s="28" t="s">
        <v>6064</v>
      </c>
    </row>
    <row r="1179" spans="1:13" x14ac:dyDescent="0.25">
      <c r="A1179" s="28" t="s">
        <v>2613</v>
      </c>
      <c r="B1179" s="28" t="s">
        <v>6065</v>
      </c>
      <c r="C1179" s="28" t="str">
        <f t="shared" si="18"/>
        <v>s2md_BV554_1-1</v>
      </c>
      <c r="D1179" s="28" t="s">
        <v>1155</v>
      </c>
      <c r="E1179" s="28"/>
      <c r="F1179" s="28"/>
      <c r="G1179" s="28"/>
      <c r="H1179" s="28"/>
      <c r="I1179" s="28"/>
      <c r="J1179" s="28" t="s">
        <v>6066</v>
      </c>
      <c r="K1179" s="28" t="s">
        <v>6058</v>
      </c>
      <c r="L1179" s="72" t="str">
        <f>IF(VLOOKUP(A1179,'Business Validation for 2.0.1'!$A$2:$V$1000,COLUMN('Business Validation for 2.0.1'!V:V)-COLUMN('Business Validation for 2.0.1'!A:A)+1,FALSE)="","",VLOOKUP(A1179,'Business Validation for 2.0.1'!$A$2:$V$1000,COLUMN('Business Validation for 2.0.1'!V:V)-COLUMN('Business Validation for 2.0.1'!A:A)+1,FALSE))</f>
        <v/>
      </c>
      <c r="M1179" s="28" t="s">
        <v>6067</v>
      </c>
    </row>
    <row r="1180" spans="1:13" x14ac:dyDescent="0.25">
      <c r="A1180" s="28" t="s">
        <v>2613</v>
      </c>
      <c r="B1180" s="28" t="s">
        <v>6068</v>
      </c>
      <c r="C1180" s="28" t="str">
        <f t="shared" si="18"/>
        <v>s2md_BV554_1-2</v>
      </c>
      <c r="D1180" s="28" t="s">
        <v>1163</v>
      </c>
      <c r="E1180" s="28"/>
      <c r="F1180" s="28"/>
      <c r="G1180" s="28"/>
      <c r="H1180" s="28"/>
      <c r="I1180" s="28"/>
      <c r="J1180" s="28" t="s">
        <v>6069</v>
      </c>
      <c r="K1180" s="28" t="s">
        <v>6058</v>
      </c>
      <c r="L1180" s="72" t="str">
        <f>IF(VLOOKUP(A1180,'Business Validation for 2.0.1'!$A$2:$V$1000,COLUMN('Business Validation for 2.0.1'!V:V)-COLUMN('Business Validation for 2.0.1'!A:A)+1,FALSE)="","",VLOOKUP(A1180,'Business Validation for 2.0.1'!$A$2:$V$1000,COLUMN('Business Validation for 2.0.1'!V:V)-COLUMN('Business Validation for 2.0.1'!A:A)+1,FALSE))</f>
        <v/>
      </c>
      <c r="M1180" s="28" t="s">
        <v>6067</v>
      </c>
    </row>
    <row r="1181" spans="1:13" x14ac:dyDescent="0.25">
      <c r="A1181" s="28" t="s">
        <v>2613</v>
      </c>
      <c r="B1181" s="28" t="s">
        <v>6070</v>
      </c>
      <c r="C1181" s="28" t="str">
        <f t="shared" si="18"/>
        <v>s2md_BV554_1-3</v>
      </c>
      <c r="D1181" s="28" t="s">
        <v>1161</v>
      </c>
      <c r="E1181" s="28"/>
      <c r="F1181" s="28"/>
      <c r="G1181" s="28"/>
      <c r="H1181" s="28"/>
      <c r="I1181" s="28"/>
      <c r="J1181" s="28" t="s">
        <v>6071</v>
      </c>
      <c r="K1181" s="28" t="s">
        <v>6058</v>
      </c>
      <c r="L1181" s="72" t="str">
        <f>IF(VLOOKUP(A1181,'Business Validation for 2.0.1'!$A$2:$V$1000,COLUMN('Business Validation for 2.0.1'!V:V)-COLUMN('Business Validation for 2.0.1'!A:A)+1,FALSE)="","",VLOOKUP(A1181,'Business Validation for 2.0.1'!$A$2:$V$1000,COLUMN('Business Validation for 2.0.1'!V:V)-COLUMN('Business Validation for 2.0.1'!A:A)+1,FALSE))</f>
        <v/>
      </c>
      <c r="M1181" s="28" t="s">
        <v>6067</v>
      </c>
    </row>
    <row r="1182" spans="1:13" x14ac:dyDescent="0.25">
      <c r="A1182" s="28" t="s">
        <v>2613</v>
      </c>
      <c r="B1182" s="28" t="s">
        <v>6072</v>
      </c>
      <c r="C1182" s="28" t="str">
        <f t="shared" si="18"/>
        <v>s2md_BV554_1-4</v>
      </c>
      <c r="D1182" s="28" t="s">
        <v>1164</v>
      </c>
      <c r="E1182" s="28"/>
      <c r="F1182" s="28"/>
      <c r="G1182" s="28"/>
      <c r="H1182" s="28"/>
      <c r="I1182" s="28"/>
      <c r="J1182" s="28" t="s">
        <v>6073</v>
      </c>
      <c r="K1182" s="28" t="s">
        <v>6058</v>
      </c>
      <c r="L1182" s="72" t="str">
        <f>IF(VLOOKUP(A1182,'Business Validation for 2.0.1'!$A$2:$V$1000,COLUMN('Business Validation for 2.0.1'!V:V)-COLUMN('Business Validation for 2.0.1'!A:A)+1,FALSE)="","",VLOOKUP(A1182,'Business Validation for 2.0.1'!$A$2:$V$1000,COLUMN('Business Validation for 2.0.1'!V:V)-COLUMN('Business Validation for 2.0.1'!A:A)+1,FALSE))</f>
        <v/>
      </c>
      <c r="M1182" s="28" t="s">
        <v>6067</v>
      </c>
    </row>
    <row r="1183" spans="1:13" x14ac:dyDescent="0.25">
      <c r="A1183" s="28" t="s">
        <v>2614</v>
      </c>
      <c r="B1183" s="28" t="s">
        <v>6074</v>
      </c>
      <c r="C1183" s="28" t="str">
        <f t="shared" si="18"/>
        <v>s2md_BV554_2-1</v>
      </c>
      <c r="D1183" s="28" t="s">
        <v>3786</v>
      </c>
      <c r="E1183" s="28"/>
      <c r="F1183" s="28"/>
      <c r="G1183" s="28"/>
      <c r="H1183" s="28"/>
      <c r="I1183" s="28"/>
      <c r="J1183" s="28" t="s">
        <v>6075</v>
      </c>
      <c r="K1183" s="28" t="s">
        <v>6058</v>
      </c>
      <c r="L1183" s="72" t="str">
        <f>IF(VLOOKUP(A1183,'Business Validation for 2.0.1'!$A$2:$V$1000,COLUMN('Business Validation for 2.0.1'!V:V)-COLUMN('Business Validation for 2.0.1'!A:A)+1,FALSE)="","",VLOOKUP(A1183,'Business Validation for 2.0.1'!$A$2:$V$1000,COLUMN('Business Validation for 2.0.1'!V:V)-COLUMN('Business Validation for 2.0.1'!A:A)+1,FALSE))</f>
        <v/>
      </c>
      <c r="M1183" s="28" t="s">
        <v>6076</v>
      </c>
    </row>
    <row r="1184" spans="1:13" x14ac:dyDescent="0.25">
      <c r="A1184" s="28" t="s">
        <v>2614</v>
      </c>
      <c r="B1184" s="28" t="s">
        <v>6077</v>
      </c>
      <c r="C1184" s="28" t="str">
        <f t="shared" si="18"/>
        <v>s2md_BV554_2-2</v>
      </c>
      <c r="D1184" s="28" t="s">
        <v>2865</v>
      </c>
      <c r="E1184" s="28"/>
      <c r="F1184" s="28"/>
      <c r="G1184" s="28"/>
      <c r="H1184" s="28"/>
      <c r="I1184" s="28"/>
      <c r="J1184" s="28" t="s">
        <v>6078</v>
      </c>
      <c r="K1184" s="28" t="s">
        <v>6058</v>
      </c>
      <c r="L1184" s="72" t="str">
        <f>IF(VLOOKUP(A1184,'Business Validation for 2.0.1'!$A$2:$V$1000,COLUMN('Business Validation for 2.0.1'!V:V)-COLUMN('Business Validation for 2.0.1'!A:A)+1,FALSE)="","",VLOOKUP(A1184,'Business Validation for 2.0.1'!$A$2:$V$1000,COLUMN('Business Validation for 2.0.1'!V:V)-COLUMN('Business Validation for 2.0.1'!A:A)+1,FALSE))</f>
        <v/>
      </c>
      <c r="M1184" s="28" t="s">
        <v>6076</v>
      </c>
    </row>
    <row r="1185" spans="1:13" x14ac:dyDescent="0.25">
      <c r="A1185" s="28" t="s">
        <v>2615</v>
      </c>
      <c r="B1185" s="28" t="s">
        <v>6079</v>
      </c>
      <c r="C1185" s="28" t="str">
        <f t="shared" si="18"/>
        <v>s2md_BV555_1-1</v>
      </c>
      <c r="D1185" s="28" t="s">
        <v>1155</v>
      </c>
      <c r="E1185" s="28"/>
      <c r="F1185" s="28"/>
      <c r="G1185" s="28"/>
      <c r="H1185" s="28"/>
      <c r="I1185" s="28"/>
      <c r="J1185" s="28" t="s">
        <v>6080</v>
      </c>
      <c r="K1185" s="28" t="s">
        <v>6058</v>
      </c>
      <c r="L1185" s="72" t="str">
        <f>IF(VLOOKUP(A1185,'Business Validation for 2.0.1'!$A$2:$V$1000,COLUMN('Business Validation for 2.0.1'!V:V)-COLUMN('Business Validation for 2.0.1'!A:A)+1,FALSE)="","",VLOOKUP(A1185,'Business Validation for 2.0.1'!$A$2:$V$1000,COLUMN('Business Validation for 2.0.1'!V:V)-COLUMN('Business Validation for 2.0.1'!A:A)+1,FALSE))</f>
        <v/>
      </c>
      <c r="M1185" s="28" t="s">
        <v>6081</v>
      </c>
    </row>
    <row r="1186" spans="1:13" x14ac:dyDescent="0.25">
      <c r="A1186" s="28" t="s">
        <v>2615</v>
      </c>
      <c r="B1186" s="28" t="s">
        <v>6082</v>
      </c>
      <c r="C1186" s="28" t="str">
        <f t="shared" si="18"/>
        <v>s2md_BV555_1-2</v>
      </c>
      <c r="D1186" s="28" t="s">
        <v>1163</v>
      </c>
      <c r="E1186" s="28"/>
      <c r="F1186" s="28"/>
      <c r="G1186" s="28"/>
      <c r="H1186" s="28"/>
      <c r="I1186" s="28"/>
      <c r="J1186" s="28" t="s">
        <v>6083</v>
      </c>
      <c r="K1186" s="28" t="s">
        <v>6058</v>
      </c>
      <c r="L1186" s="72" t="str">
        <f>IF(VLOOKUP(A1186,'Business Validation for 2.0.1'!$A$2:$V$1000,COLUMN('Business Validation for 2.0.1'!V:V)-COLUMN('Business Validation for 2.0.1'!A:A)+1,FALSE)="","",VLOOKUP(A1186,'Business Validation for 2.0.1'!$A$2:$V$1000,COLUMN('Business Validation for 2.0.1'!V:V)-COLUMN('Business Validation for 2.0.1'!A:A)+1,FALSE))</f>
        <v/>
      </c>
      <c r="M1186" s="28" t="s">
        <v>6081</v>
      </c>
    </row>
    <row r="1187" spans="1:13" x14ac:dyDescent="0.25">
      <c r="A1187" s="28" t="s">
        <v>2615</v>
      </c>
      <c r="B1187" s="28" t="s">
        <v>6084</v>
      </c>
      <c r="C1187" s="28" t="str">
        <f t="shared" si="18"/>
        <v>s2md_BV555_1-3</v>
      </c>
      <c r="D1187" s="28" t="s">
        <v>1161</v>
      </c>
      <c r="E1187" s="28"/>
      <c r="F1187" s="28"/>
      <c r="G1187" s="28"/>
      <c r="H1187" s="28"/>
      <c r="I1187" s="28"/>
      <c r="J1187" s="28" t="s">
        <v>6085</v>
      </c>
      <c r="K1187" s="28" t="s">
        <v>6058</v>
      </c>
      <c r="L1187" s="72" t="str">
        <f>IF(VLOOKUP(A1187,'Business Validation for 2.0.1'!$A$2:$V$1000,COLUMN('Business Validation for 2.0.1'!V:V)-COLUMN('Business Validation for 2.0.1'!A:A)+1,FALSE)="","",VLOOKUP(A1187,'Business Validation for 2.0.1'!$A$2:$V$1000,COLUMN('Business Validation for 2.0.1'!V:V)-COLUMN('Business Validation for 2.0.1'!A:A)+1,FALSE))</f>
        <v/>
      </c>
      <c r="M1187" s="28" t="s">
        <v>6081</v>
      </c>
    </row>
    <row r="1188" spans="1:13" x14ac:dyDescent="0.25">
      <c r="A1188" s="28" t="s">
        <v>2615</v>
      </c>
      <c r="B1188" s="28" t="s">
        <v>6086</v>
      </c>
      <c r="C1188" s="28" t="str">
        <f t="shared" si="18"/>
        <v>s2md_BV555_1-4</v>
      </c>
      <c r="D1188" s="28" t="s">
        <v>1164</v>
      </c>
      <c r="E1188" s="28"/>
      <c r="F1188" s="28"/>
      <c r="G1188" s="28"/>
      <c r="H1188" s="28"/>
      <c r="I1188" s="28"/>
      <c r="J1188" s="28" t="s">
        <v>6087</v>
      </c>
      <c r="K1188" s="28" t="s">
        <v>6058</v>
      </c>
      <c r="L1188" s="72" t="str">
        <f>IF(VLOOKUP(A1188,'Business Validation for 2.0.1'!$A$2:$V$1000,COLUMN('Business Validation for 2.0.1'!V:V)-COLUMN('Business Validation for 2.0.1'!A:A)+1,FALSE)="","",VLOOKUP(A1188,'Business Validation for 2.0.1'!$A$2:$V$1000,COLUMN('Business Validation for 2.0.1'!V:V)-COLUMN('Business Validation for 2.0.1'!A:A)+1,FALSE))</f>
        <v/>
      </c>
      <c r="M1188" s="28" t="s">
        <v>6081</v>
      </c>
    </row>
    <row r="1189" spans="1:13" x14ac:dyDescent="0.25">
      <c r="A1189" s="28" t="s">
        <v>2616</v>
      </c>
      <c r="B1189" s="28" t="s">
        <v>6088</v>
      </c>
      <c r="C1189" s="28" t="str">
        <f t="shared" si="18"/>
        <v>s2md_BV555_2-1</v>
      </c>
      <c r="D1189" s="28" t="s">
        <v>3786</v>
      </c>
      <c r="E1189" s="28"/>
      <c r="F1189" s="28"/>
      <c r="G1189" s="28"/>
      <c r="H1189" s="28"/>
      <c r="I1189" s="28"/>
      <c r="J1189" s="28" t="s">
        <v>6089</v>
      </c>
      <c r="K1189" s="28" t="s">
        <v>6058</v>
      </c>
      <c r="L1189" s="72" t="str">
        <f>IF(VLOOKUP(A1189,'Business Validation for 2.0.1'!$A$2:$V$1000,COLUMN('Business Validation for 2.0.1'!V:V)-COLUMN('Business Validation for 2.0.1'!A:A)+1,FALSE)="","",VLOOKUP(A1189,'Business Validation for 2.0.1'!$A$2:$V$1000,COLUMN('Business Validation for 2.0.1'!V:V)-COLUMN('Business Validation for 2.0.1'!A:A)+1,FALSE))</f>
        <v/>
      </c>
      <c r="M1189" s="28" t="s">
        <v>6090</v>
      </c>
    </row>
    <row r="1190" spans="1:13" x14ac:dyDescent="0.25">
      <c r="A1190" s="28" t="s">
        <v>2616</v>
      </c>
      <c r="B1190" s="28" t="s">
        <v>6091</v>
      </c>
      <c r="C1190" s="28" t="str">
        <f t="shared" si="18"/>
        <v>s2md_BV555_2-2</v>
      </c>
      <c r="D1190" s="28" t="s">
        <v>2865</v>
      </c>
      <c r="E1190" s="28"/>
      <c r="F1190" s="28"/>
      <c r="G1190" s="28"/>
      <c r="H1190" s="28"/>
      <c r="I1190" s="28"/>
      <c r="J1190" s="28" t="s">
        <v>6092</v>
      </c>
      <c r="K1190" s="28" t="s">
        <v>6058</v>
      </c>
      <c r="L1190" s="72" t="str">
        <f>IF(VLOOKUP(A1190,'Business Validation for 2.0.1'!$A$2:$V$1000,COLUMN('Business Validation for 2.0.1'!V:V)-COLUMN('Business Validation for 2.0.1'!A:A)+1,FALSE)="","",VLOOKUP(A1190,'Business Validation for 2.0.1'!$A$2:$V$1000,COLUMN('Business Validation for 2.0.1'!V:V)-COLUMN('Business Validation for 2.0.1'!A:A)+1,FALSE))</f>
        <v/>
      </c>
      <c r="M1190" s="28" t="s">
        <v>6090</v>
      </c>
    </row>
    <row r="1191" spans="1:13" x14ac:dyDescent="0.25">
      <c r="A1191" s="28" t="s">
        <v>2617</v>
      </c>
      <c r="B1191" s="28" t="s">
        <v>6093</v>
      </c>
      <c r="C1191" s="28" t="str">
        <f t="shared" si="18"/>
        <v>s2md_BV556_1-1</v>
      </c>
      <c r="D1191" s="28" t="s">
        <v>1155</v>
      </c>
      <c r="E1191" s="28"/>
      <c r="F1191" s="28"/>
      <c r="G1191" s="28"/>
      <c r="H1191" s="28"/>
      <c r="I1191" s="28"/>
      <c r="J1191" s="28" t="s">
        <v>6094</v>
      </c>
      <c r="K1191" s="28" t="s">
        <v>6058</v>
      </c>
      <c r="L1191" s="72" t="str">
        <f>IF(VLOOKUP(A1191,'Business Validation for 2.0.1'!$A$2:$V$1000,COLUMN('Business Validation for 2.0.1'!V:V)-COLUMN('Business Validation for 2.0.1'!A:A)+1,FALSE)="","",VLOOKUP(A1191,'Business Validation for 2.0.1'!$A$2:$V$1000,COLUMN('Business Validation for 2.0.1'!V:V)-COLUMN('Business Validation for 2.0.1'!A:A)+1,FALSE))</f>
        <v/>
      </c>
      <c r="M1191" s="28" t="s">
        <v>6095</v>
      </c>
    </row>
    <row r="1192" spans="1:13" x14ac:dyDescent="0.25">
      <c r="A1192" s="28" t="s">
        <v>2617</v>
      </c>
      <c r="B1192" s="28" t="s">
        <v>6096</v>
      </c>
      <c r="C1192" s="28" t="str">
        <f t="shared" si="18"/>
        <v>s2md_BV556_1-2</v>
      </c>
      <c r="D1192" s="28" t="s">
        <v>1163</v>
      </c>
      <c r="E1192" s="28"/>
      <c r="F1192" s="28"/>
      <c r="G1192" s="28"/>
      <c r="H1192" s="28"/>
      <c r="I1192" s="28"/>
      <c r="J1192" s="28" t="s">
        <v>6097</v>
      </c>
      <c r="K1192" s="28" t="s">
        <v>6058</v>
      </c>
      <c r="L1192" s="72" t="str">
        <f>IF(VLOOKUP(A1192,'Business Validation for 2.0.1'!$A$2:$V$1000,COLUMN('Business Validation for 2.0.1'!V:V)-COLUMN('Business Validation for 2.0.1'!A:A)+1,FALSE)="","",VLOOKUP(A1192,'Business Validation for 2.0.1'!$A$2:$V$1000,COLUMN('Business Validation for 2.0.1'!V:V)-COLUMN('Business Validation for 2.0.1'!A:A)+1,FALSE))</f>
        <v/>
      </c>
      <c r="M1192" s="28" t="s">
        <v>6095</v>
      </c>
    </row>
    <row r="1193" spans="1:13" x14ac:dyDescent="0.25">
      <c r="A1193" s="28" t="s">
        <v>2617</v>
      </c>
      <c r="B1193" s="28" t="s">
        <v>6098</v>
      </c>
      <c r="C1193" s="28" t="str">
        <f t="shared" si="18"/>
        <v>s2md_BV556_1-3</v>
      </c>
      <c r="D1193" s="28" t="s">
        <v>1161</v>
      </c>
      <c r="E1193" s="28"/>
      <c r="F1193" s="28"/>
      <c r="G1193" s="28"/>
      <c r="H1193" s="28"/>
      <c r="I1193" s="28"/>
      <c r="J1193" s="28" t="s">
        <v>6099</v>
      </c>
      <c r="K1193" s="28" t="s">
        <v>6058</v>
      </c>
      <c r="L1193" s="72" t="str">
        <f>IF(VLOOKUP(A1193,'Business Validation for 2.0.1'!$A$2:$V$1000,COLUMN('Business Validation for 2.0.1'!V:V)-COLUMN('Business Validation for 2.0.1'!A:A)+1,FALSE)="","",VLOOKUP(A1193,'Business Validation for 2.0.1'!$A$2:$V$1000,COLUMN('Business Validation for 2.0.1'!V:V)-COLUMN('Business Validation for 2.0.1'!A:A)+1,FALSE))</f>
        <v/>
      </c>
      <c r="M1193" s="28" t="s">
        <v>6095</v>
      </c>
    </row>
    <row r="1194" spans="1:13" x14ac:dyDescent="0.25">
      <c r="A1194" s="28" t="s">
        <v>2617</v>
      </c>
      <c r="B1194" s="28" t="s">
        <v>6100</v>
      </c>
      <c r="C1194" s="28" t="str">
        <f t="shared" si="18"/>
        <v>s2md_BV556_1-4</v>
      </c>
      <c r="D1194" s="28" t="s">
        <v>1164</v>
      </c>
      <c r="E1194" s="28"/>
      <c r="F1194" s="28"/>
      <c r="G1194" s="28"/>
      <c r="H1194" s="28"/>
      <c r="I1194" s="28"/>
      <c r="J1194" s="28" t="s">
        <v>6101</v>
      </c>
      <c r="K1194" s="28" t="s">
        <v>6058</v>
      </c>
      <c r="L1194" s="72" t="str">
        <f>IF(VLOOKUP(A1194,'Business Validation for 2.0.1'!$A$2:$V$1000,COLUMN('Business Validation for 2.0.1'!V:V)-COLUMN('Business Validation for 2.0.1'!A:A)+1,FALSE)="","",VLOOKUP(A1194,'Business Validation for 2.0.1'!$A$2:$V$1000,COLUMN('Business Validation for 2.0.1'!V:V)-COLUMN('Business Validation for 2.0.1'!A:A)+1,FALSE))</f>
        <v/>
      </c>
      <c r="M1194" s="28" t="s">
        <v>6095</v>
      </c>
    </row>
    <row r="1195" spans="1:13" x14ac:dyDescent="0.25">
      <c r="A1195" s="28" t="s">
        <v>2618</v>
      </c>
      <c r="B1195" s="28" t="s">
        <v>6102</v>
      </c>
      <c r="C1195" s="28" t="str">
        <f t="shared" si="18"/>
        <v>s2md_BV556_2-1</v>
      </c>
      <c r="D1195" s="28" t="s">
        <v>3786</v>
      </c>
      <c r="E1195" s="28"/>
      <c r="F1195" s="28"/>
      <c r="G1195" s="28"/>
      <c r="H1195" s="28"/>
      <c r="I1195" s="28"/>
      <c r="J1195" s="28" t="s">
        <v>6103</v>
      </c>
      <c r="K1195" s="28" t="s">
        <v>6058</v>
      </c>
      <c r="L1195" s="72" t="str">
        <f>IF(VLOOKUP(A1195,'Business Validation for 2.0.1'!$A$2:$V$1000,COLUMN('Business Validation for 2.0.1'!V:V)-COLUMN('Business Validation for 2.0.1'!A:A)+1,FALSE)="","",VLOOKUP(A1195,'Business Validation for 2.0.1'!$A$2:$V$1000,COLUMN('Business Validation for 2.0.1'!V:V)-COLUMN('Business Validation for 2.0.1'!A:A)+1,FALSE))</f>
        <v/>
      </c>
      <c r="M1195" s="28" t="s">
        <v>7958</v>
      </c>
    </row>
    <row r="1196" spans="1:13" x14ac:dyDescent="0.25">
      <c r="A1196" s="28" t="s">
        <v>2618</v>
      </c>
      <c r="B1196" s="28" t="s">
        <v>6104</v>
      </c>
      <c r="C1196" s="28" t="str">
        <f t="shared" si="18"/>
        <v>s2md_BV556_2-2</v>
      </c>
      <c r="D1196" s="28" t="s">
        <v>2865</v>
      </c>
      <c r="E1196" s="28"/>
      <c r="F1196" s="28"/>
      <c r="G1196" s="28"/>
      <c r="H1196" s="28"/>
      <c r="I1196" s="28"/>
      <c r="J1196" s="28" t="s">
        <v>6105</v>
      </c>
      <c r="K1196" s="28" t="s">
        <v>6058</v>
      </c>
      <c r="L1196" s="72" t="str">
        <f>IF(VLOOKUP(A1196,'Business Validation for 2.0.1'!$A$2:$V$1000,COLUMN('Business Validation for 2.0.1'!V:V)-COLUMN('Business Validation for 2.0.1'!A:A)+1,FALSE)="","",VLOOKUP(A1196,'Business Validation for 2.0.1'!$A$2:$V$1000,COLUMN('Business Validation for 2.0.1'!V:V)-COLUMN('Business Validation for 2.0.1'!A:A)+1,FALSE))</f>
        <v/>
      </c>
      <c r="M1196" s="28" t="s">
        <v>7958</v>
      </c>
    </row>
    <row r="1197" spans="1:13" x14ac:dyDescent="0.25">
      <c r="A1197" s="28" t="s">
        <v>3199</v>
      </c>
      <c r="B1197" s="28" t="s">
        <v>6106</v>
      </c>
      <c r="C1197" s="28" t="str">
        <f t="shared" si="18"/>
        <v>s2md_BV557-1</v>
      </c>
      <c r="D1197" s="28" t="s">
        <v>3786</v>
      </c>
      <c r="E1197" s="28"/>
      <c r="F1197" s="28"/>
      <c r="G1197" s="28"/>
      <c r="H1197" s="28"/>
      <c r="I1197" s="28"/>
      <c r="J1197" s="28" t="s">
        <v>6107</v>
      </c>
      <c r="K1197" s="28" t="s">
        <v>6108</v>
      </c>
      <c r="L1197" s="72">
        <f>IF(VLOOKUP(A1197,'Business Validation for 2.0.1'!$A$2:$V$1000,COLUMN('Business Validation for 2.0.1'!V:V)-COLUMN('Business Validation for 2.0.1'!A:A)+1,FALSE)="","",VLOOKUP(A1197,'Business Validation for 2.0.1'!$A$2:$V$1000,COLUMN('Business Validation for 2.0.1'!V:V)-COLUMN('Business Validation for 2.0.1'!A:A)+1,FALSE))</f>
        <v>42415</v>
      </c>
      <c r="M1197" s="28" t="s">
        <v>6109</v>
      </c>
    </row>
    <row r="1198" spans="1:13" x14ac:dyDescent="0.25">
      <c r="A1198" s="28" t="s">
        <v>3199</v>
      </c>
      <c r="B1198" s="28" t="s">
        <v>6110</v>
      </c>
      <c r="C1198" s="28" t="str">
        <f t="shared" si="18"/>
        <v>s2md_BV557-2</v>
      </c>
      <c r="D1198" s="28" t="s">
        <v>2865</v>
      </c>
      <c r="E1198" s="28"/>
      <c r="F1198" s="28"/>
      <c r="G1198" s="28"/>
      <c r="H1198" s="28"/>
      <c r="I1198" s="28"/>
      <c r="J1198" s="28" t="s">
        <v>6111</v>
      </c>
      <c r="K1198" s="28" t="s">
        <v>6108</v>
      </c>
      <c r="L1198" s="72">
        <f>IF(VLOOKUP(A1198,'Business Validation for 2.0.1'!$A$2:$V$1000,COLUMN('Business Validation for 2.0.1'!V:V)-COLUMN('Business Validation for 2.0.1'!A:A)+1,FALSE)="","",VLOOKUP(A1198,'Business Validation for 2.0.1'!$A$2:$V$1000,COLUMN('Business Validation for 2.0.1'!V:V)-COLUMN('Business Validation for 2.0.1'!A:A)+1,FALSE))</f>
        <v>42415</v>
      </c>
      <c r="M1198" s="28" t="s">
        <v>6109</v>
      </c>
    </row>
    <row r="1199" spans="1:13" x14ac:dyDescent="0.25">
      <c r="A1199" s="28" t="s">
        <v>3200</v>
      </c>
      <c r="B1199" s="28" t="s">
        <v>6112</v>
      </c>
      <c r="C1199" s="28" t="str">
        <f t="shared" si="18"/>
        <v>s2md_BV558_1-1</v>
      </c>
      <c r="D1199" s="28" t="s">
        <v>1155</v>
      </c>
      <c r="E1199" s="28"/>
      <c r="F1199" s="28"/>
      <c r="G1199" s="28"/>
      <c r="H1199" s="28"/>
      <c r="I1199" s="28"/>
      <c r="J1199" s="28" t="s">
        <v>6113</v>
      </c>
      <c r="K1199" s="28" t="s">
        <v>6114</v>
      </c>
      <c r="L1199" s="72" t="str">
        <f>IF(VLOOKUP(A1199,'Business Validation for 2.0.1'!$A$2:$V$1000,COLUMN('Business Validation for 2.0.1'!V:V)-COLUMN('Business Validation for 2.0.1'!A:A)+1,FALSE)="","",VLOOKUP(A1199,'Business Validation for 2.0.1'!$A$2:$V$1000,COLUMN('Business Validation for 2.0.1'!V:V)-COLUMN('Business Validation for 2.0.1'!A:A)+1,FALSE))</f>
        <v/>
      </c>
      <c r="M1199" s="28" t="s">
        <v>6115</v>
      </c>
    </row>
    <row r="1200" spans="1:13" x14ac:dyDescent="0.25">
      <c r="A1200" s="28" t="s">
        <v>3200</v>
      </c>
      <c r="B1200" s="28" t="s">
        <v>6116</v>
      </c>
      <c r="C1200" s="28" t="str">
        <f t="shared" si="18"/>
        <v>s2md_BV558_1-2</v>
      </c>
      <c r="D1200" s="28" t="s">
        <v>1163</v>
      </c>
      <c r="E1200" s="28"/>
      <c r="F1200" s="28"/>
      <c r="G1200" s="28"/>
      <c r="H1200" s="28"/>
      <c r="I1200" s="28"/>
      <c r="J1200" s="28" t="s">
        <v>6117</v>
      </c>
      <c r="K1200" s="28" t="s">
        <v>6114</v>
      </c>
      <c r="L1200" s="72" t="str">
        <f>IF(VLOOKUP(A1200,'Business Validation for 2.0.1'!$A$2:$V$1000,COLUMN('Business Validation for 2.0.1'!V:V)-COLUMN('Business Validation for 2.0.1'!A:A)+1,FALSE)="","",VLOOKUP(A1200,'Business Validation for 2.0.1'!$A$2:$V$1000,COLUMN('Business Validation for 2.0.1'!V:V)-COLUMN('Business Validation for 2.0.1'!A:A)+1,FALSE))</f>
        <v/>
      </c>
      <c r="M1200" s="28" t="s">
        <v>6115</v>
      </c>
    </row>
    <row r="1201" spans="1:13" x14ac:dyDescent="0.25">
      <c r="A1201" s="28" t="s">
        <v>3200</v>
      </c>
      <c r="B1201" s="28" t="s">
        <v>6118</v>
      </c>
      <c r="C1201" s="28" t="str">
        <f t="shared" si="18"/>
        <v>s2md_BV558_1-3</v>
      </c>
      <c r="D1201" s="28" t="s">
        <v>1161</v>
      </c>
      <c r="E1201" s="28"/>
      <c r="F1201" s="28"/>
      <c r="G1201" s="28"/>
      <c r="H1201" s="28"/>
      <c r="I1201" s="28"/>
      <c r="J1201" s="28" t="s">
        <v>6119</v>
      </c>
      <c r="K1201" s="28" t="s">
        <v>6114</v>
      </c>
      <c r="L1201" s="72" t="str">
        <f>IF(VLOOKUP(A1201,'Business Validation for 2.0.1'!$A$2:$V$1000,COLUMN('Business Validation for 2.0.1'!V:V)-COLUMN('Business Validation for 2.0.1'!A:A)+1,FALSE)="","",VLOOKUP(A1201,'Business Validation for 2.0.1'!$A$2:$V$1000,COLUMN('Business Validation for 2.0.1'!V:V)-COLUMN('Business Validation for 2.0.1'!A:A)+1,FALSE))</f>
        <v/>
      </c>
      <c r="M1201" s="28" t="s">
        <v>6115</v>
      </c>
    </row>
    <row r="1202" spans="1:13" x14ac:dyDescent="0.25">
      <c r="A1202" s="28" t="s">
        <v>3200</v>
      </c>
      <c r="B1202" s="28" t="s">
        <v>6120</v>
      </c>
      <c r="C1202" s="28" t="str">
        <f t="shared" si="18"/>
        <v>s2md_BV558_1-4</v>
      </c>
      <c r="D1202" s="28" t="s">
        <v>1164</v>
      </c>
      <c r="E1202" s="28"/>
      <c r="F1202" s="28"/>
      <c r="G1202" s="28"/>
      <c r="H1202" s="28"/>
      <c r="I1202" s="28"/>
      <c r="J1202" s="28" t="s">
        <v>6121</v>
      </c>
      <c r="K1202" s="28" t="s">
        <v>6114</v>
      </c>
      <c r="L1202" s="72" t="str">
        <f>IF(VLOOKUP(A1202,'Business Validation for 2.0.1'!$A$2:$V$1000,COLUMN('Business Validation for 2.0.1'!V:V)-COLUMN('Business Validation for 2.0.1'!A:A)+1,FALSE)="","",VLOOKUP(A1202,'Business Validation for 2.0.1'!$A$2:$V$1000,COLUMN('Business Validation for 2.0.1'!V:V)-COLUMN('Business Validation for 2.0.1'!A:A)+1,FALSE))</f>
        <v/>
      </c>
      <c r="M1202" s="28" t="s">
        <v>6115</v>
      </c>
    </row>
    <row r="1203" spans="1:13" x14ac:dyDescent="0.25">
      <c r="A1203" s="28" t="s">
        <v>3201</v>
      </c>
      <c r="B1203" s="28" t="s">
        <v>6122</v>
      </c>
      <c r="C1203" s="28" t="str">
        <f t="shared" si="18"/>
        <v>s2md_BV558_2-1</v>
      </c>
      <c r="D1203" s="28" t="s">
        <v>3786</v>
      </c>
      <c r="E1203" s="28"/>
      <c r="F1203" s="28"/>
      <c r="G1203" s="28"/>
      <c r="H1203" s="28"/>
      <c r="I1203" s="28"/>
      <c r="J1203" s="28" t="s">
        <v>6123</v>
      </c>
      <c r="K1203" s="28" t="s">
        <v>6114</v>
      </c>
      <c r="L1203" s="72" t="str">
        <f>IF(VLOOKUP(A1203,'Business Validation for 2.0.1'!$A$2:$V$1000,COLUMN('Business Validation for 2.0.1'!V:V)-COLUMN('Business Validation for 2.0.1'!A:A)+1,FALSE)="","",VLOOKUP(A1203,'Business Validation for 2.0.1'!$A$2:$V$1000,COLUMN('Business Validation for 2.0.1'!V:V)-COLUMN('Business Validation for 2.0.1'!A:A)+1,FALSE))</f>
        <v/>
      </c>
      <c r="M1203" s="28" t="s">
        <v>6124</v>
      </c>
    </row>
    <row r="1204" spans="1:13" x14ac:dyDescent="0.25">
      <c r="A1204" s="28" t="s">
        <v>3201</v>
      </c>
      <c r="B1204" s="28" t="s">
        <v>6125</v>
      </c>
      <c r="C1204" s="28" t="str">
        <f t="shared" si="18"/>
        <v>s2md_BV558_2-2</v>
      </c>
      <c r="D1204" s="28" t="s">
        <v>2865</v>
      </c>
      <c r="E1204" s="28"/>
      <c r="F1204" s="28"/>
      <c r="G1204" s="28"/>
      <c r="H1204" s="28"/>
      <c r="I1204" s="28"/>
      <c r="J1204" s="28" t="s">
        <v>6126</v>
      </c>
      <c r="K1204" s="28" t="s">
        <v>6114</v>
      </c>
      <c r="L1204" s="72" t="str">
        <f>IF(VLOOKUP(A1204,'Business Validation for 2.0.1'!$A$2:$V$1000,COLUMN('Business Validation for 2.0.1'!V:V)-COLUMN('Business Validation for 2.0.1'!A:A)+1,FALSE)="","",VLOOKUP(A1204,'Business Validation for 2.0.1'!$A$2:$V$1000,COLUMN('Business Validation for 2.0.1'!V:V)-COLUMN('Business Validation for 2.0.1'!A:A)+1,FALSE))</f>
        <v/>
      </c>
      <c r="M1204" s="28" t="s">
        <v>6124</v>
      </c>
    </row>
    <row r="1205" spans="1:13" x14ac:dyDescent="0.25">
      <c r="A1205" s="28" t="s">
        <v>2619</v>
      </c>
      <c r="B1205" s="28" t="s">
        <v>6127</v>
      </c>
      <c r="C1205" s="28" t="str">
        <f t="shared" si="18"/>
        <v>s2md_BV559_1-1</v>
      </c>
      <c r="D1205" s="28" t="s">
        <v>1155</v>
      </c>
      <c r="E1205" s="28"/>
      <c r="F1205" s="28"/>
      <c r="G1205" s="28"/>
      <c r="H1205" s="28"/>
      <c r="I1205" s="28"/>
      <c r="J1205" s="28" t="s">
        <v>6128</v>
      </c>
      <c r="K1205" s="28" t="s">
        <v>6129</v>
      </c>
      <c r="L1205" s="72" t="str">
        <f>IF(VLOOKUP(A1205,'Business Validation for 2.0.1'!$A$2:$V$1000,COLUMN('Business Validation for 2.0.1'!V:V)-COLUMN('Business Validation for 2.0.1'!A:A)+1,FALSE)="","",VLOOKUP(A1205,'Business Validation for 2.0.1'!$A$2:$V$1000,COLUMN('Business Validation for 2.0.1'!V:V)-COLUMN('Business Validation for 2.0.1'!A:A)+1,FALSE))</f>
        <v/>
      </c>
      <c r="M1205" s="28" t="s">
        <v>6130</v>
      </c>
    </row>
    <row r="1206" spans="1:13" x14ac:dyDescent="0.25">
      <c r="A1206" s="28" t="s">
        <v>2619</v>
      </c>
      <c r="B1206" s="28" t="s">
        <v>6131</v>
      </c>
      <c r="C1206" s="28" t="str">
        <f t="shared" si="18"/>
        <v>s2md_BV559_1-2</v>
      </c>
      <c r="D1206" s="28" t="s">
        <v>1163</v>
      </c>
      <c r="E1206" s="28"/>
      <c r="F1206" s="28"/>
      <c r="G1206" s="28"/>
      <c r="H1206" s="28"/>
      <c r="I1206" s="28"/>
      <c r="J1206" s="28" t="s">
        <v>6132</v>
      </c>
      <c r="K1206" s="28" t="s">
        <v>6129</v>
      </c>
      <c r="L1206" s="72" t="str">
        <f>IF(VLOOKUP(A1206,'Business Validation for 2.0.1'!$A$2:$V$1000,COLUMN('Business Validation for 2.0.1'!V:V)-COLUMN('Business Validation for 2.0.1'!A:A)+1,FALSE)="","",VLOOKUP(A1206,'Business Validation for 2.0.1'!$A$2:$V$1000,COLUMN('Business Validation for 2.0.1'!V:V)-COLUMN('Business Validation for 2.0.1'!A:A)+1,FALSE))</f>
        <v/>
      </c>
      <c r="M1206" s="28" t="s">
        <v>6130</v>
      </c>
    </row>
    <row r="1207" spans="1:13" x14ac:dyDescent="0.25">
      <c r="A1207" s="28" t="s">
        <v>2619</v>
      </c>
      <c r="B1207" s="28" t="s">
        <v>6133</v>
      </c>
      <c r="C1207" s="28" t="str">
        <f t="shared" si="18"/>
        <v>s2md_BV559_1-3</v>
      </c>
      <c r="D1207" s="28" t="s">
        <v>1161</v>
      </c>
      <c r="E1207" s="28"/>
      <c r="F1207" s="28"/>
      <c r="G1207" s="28"/>
      <c r="H1207" s="28"/>
      <c r="I1207" s="28"/>
      <c r="J1207" s="28" t="s">
        <v>6134</v>
      </c>
      <c r="K1207" s="28" t="s">
        <v>6129</v>
      </c>
      <c r="L1207" s="72" t="str">
        <f>IF(VLOOKUP(A1207,'Business Validation for 2.0.1'!$A$2:$V$1000,COLUMN('Business Validation for 2.0.1'!V:V)-COLUMN('Business Validation for 2.0.1'!A:A)+1,FALSE)="","",VLOOKUP(A1207,'Business Validation for 2.0.1'!$A$2:$V$1000,COLUMN('Business Validation for 2.0.1'!V:V)-COLUMN('Business Validation for 2.0.1'!A:A)+1,FALSE))</f>
        <v/>
      </c>
      <c r="M1207" s="28" t="s">
        <v>6130</v>
      </c>
    </row>
    <row r="1208" spans="1:13" x14ac:dyDescent="0.25">
      <c r="A1208" s="28" t="s">
        <v>2619</v>
      </c>
      <c r="B1208" s="28" t="s">
        <v>6135</v>
      </c>
      <c r="C1208" s="28" t="str">
        <f t="shared" si="18"/>
        <v>s2md_BV559_1-4</v>
      </c>
      <c r="D1208" s="28" t="s">
        <v>1164</v>
      </c>
      <c r="E1208" s="28"/>
      <c r="F1208" s="28"/>
      <c r="G1208" s="28"/>
      <c r="H1208" s="28"/>
      <c r="I1208" s="28"/>
      <c r="J1208" s="28" t="s">
        <v>6136</v>
      </c>
      <c r="K1208" s="28" t="s">
        <v>6129</v>
      </c>
      <c r="L1208" s="72" t="str">
        <f>IF(VLOOKUP(A1208,'Business Validation for 2.0.1'!$A$2:$V$1000,COLUMN('Business Validation for 2.0.1'!V:V)-COLUMN('Business Validation for 2.0.1'!A:A)+1,FALSE)="","",VLOOKUP(A1208,'Business Validation for 2.0.1'!$A$2:$V$1000,COLUMN('Business Validation for 2.0.1'!V:V)-COLUMN('Business Validation for 2.0.1'!A:A)+1,FALSE))</f>
        <v/>
      </c>
      <c r="M1208" s="28" t="s">
        <v>6130</v>
      </c>
    </row>
    <row r="1209" spans="1:13" x14ac:dyDescent="0.25">
      <c r="A1209" s="28" t="s">
        <v>2620</v>
      </c>
      <c r="B1209" s="28" t="s">
        <v>6137</v>
      </c>
      <c r="C1209" s="28" t="str">
        <f t="shared" si="18"/>
        <v>s2md_BV559_2-1</v>
      </c>
      <c r="D1209" s="28" t="s">
        <v>3786</v>
      </c>
      <c r="E1209" s="28"/>
      <c r="F1209" s="28"/>
      <c r="G1209" s="28"/>
      <c r="H1209" s="28"/>
      <c r="I1209" s="28"/>
      <c r="J1209" s="28" t="s">
        <v>6138</v>
      </c>
      <c r="K1209" s="28" t="s">
        <v>6129</v>
      </c>
      <c r="L1209" s="72" t="str">
        <f>IF(VLOOKUP(A1209,'Business Validation for 2.0.1'!$A$2:$V$1000,COLUMN('Business Validation for 2.0.1'!V:V)-COLUMN('Business Validation for 2.0.1'!A:A)+1,FALSE)="","",VLOOKUP(A1209,'Business Validation for 2.0.1'!$A$2:$V$1000,COLUMN('Business Validation for 2.0.1'!V:V)-COLUMN('Business Validation for 2.0.1'!A:A)+1,FALSE))</f>
        <v/>
      </c>
      <c r="M1209" s="28" t="s">
        <v>6139</v>
      </c>
    </row>
    <row r="1210" spans="1:13" x14ac:dyDescent="0.25">
      <c r="A1210" s="28" t="s">
        <v>2620</v>
      </c>
      <c r="B1210" s="28" t="s">
        <v>6140</v>
      </c>
      <c r="C1210" s="28" t="str">
        <f t="shared" si="18"/>
        <v>s2md_BV559_2-2</v>
      </c>
      <c r="D1210" s="28" t="s">
        <v>2865</v>
      </c>
      <c r="E1210" s="28"/>
      <c r="F1210" s="28"/>
      <c r="G1210" s="28"/>
      <c r="H1210" s="28"/>
      <c r="I1210" s="28"/>
      <c r="J1210" s="28" t="s">
        <v>6141</v>
      </c>
      <c r="K1210" s="28" t="s">
        <v>6129</v>
      </c>
      <c r="L1210" s="72" t="str">
        <f>IF(VLOOKUP(A1210,'Business Validation for 2.0.1'!$A$2:$V$1000,COLUMN('Business Validation for 2.0.1'!V:V)-COLUMN('Business Validation for 2.0.1'!A:A)+1,FALSE)="","",VLOOKUP(A1210,'Business Validation for 2.0.1'!$A$2:$V$1000,COLUMN('Business Validation for 2.0.1'!V:V)-COLUMN('Business Validation for 2.0.1'!A:A)+1,FALSE))</f>
        <v/>
      </c>
      <c r="M1210" s="28" t="s">
        <v>6139</v>
      </c>
    </row>
    <row r="1211" spans="1:13" x14ac:dyDescent="0.25">
      <c r="A1211" s="28" t="s">
        <v>766</v>
      </c>
      <c r="B1211" s="28" t="s">
        <v>6142</v>
      </c>
      <c r="C1211" s="28" t="str">
        <f t="shared" si="18"/>
        <v>s2md_BV56-1</v>
      </c>
      <c r="D1211" s="28" t="s">
        <v>6143</v>
      </c>
      <c r="E1211" s="28"/>
      <c r="F1211" s="28"/>
      <c r="G1211" s="28"/>
      <c r="H1211" s="28"/>
      <c r="I1211" s="28"/>
      <c r="J1211" s="28" t="s">
        <v>6144</v>
      </c>
      <c r="K1211" s="28" t="s">
        <v>1598</v>
      </c>
      <c r="L1211" s="72" t="str">
        <f>IF(VLOOKUP(A1211,'Business Validation for 2.0.1'!$A$2:$V$1000,COLUMN('Business Validation for 2.0.1'!V:V)-COLUMN('Business Validation for 2.0.1'!A:A)+1,FALSE)="","",VLOOKUP(A1211,'Business Validation for 2.0.1'!$A$2:$V$1000,COLUMN('Business Validation for 2.0.1'!V:V)-COLUMN('Business Validation for 2.0.1'!A:A)+1,FALSE))</f>
        <v/>
      </c>
      <c r="M1211" s="28" t="s">
        <v>6145</v>
      </c>
    </row>
    <row r="1212" spans="1:13" x14ac:dyDescent="0.25">
      <c r="A1212" s="28" t="s">
        <v>2621</v>
      </c>
      <c r="B1212" s="28" t="s">
        <v>6146</v>
      </c>
      <c r="C1212" s="28" t="str">
        <f t="shared" si="18"/>
        <v>s2md_BV560_1-1</v>
      </c>
      <c r="D1212" s="28" t="s">
        <v>1155</v>
      </c>
      <c r="E1212" s="28"/>
      <c r="F1212" s="28"/>
      <c r="G1212" s="28"/>
      <c r="H1212" s="28"/>
      <c r="I1212" s="28"/>
      <c r="J1212" s="28" t="s">
        <v>6147</v>
      </c>
      <c r="K1212" s="28" t="s">
        <v>6058</v>
      </c>
      <c r="L1212" s="72" t="str">
        <f>IF(VLOOKUP(A1212,'Business Validation for 2.0.1'!$A$2:$V$1000,COLUMN('Business Validation for 2.0.1'!V:V)-COLUMN('Business Validation for 2.0.1'!A:A)+1,FALSE)="","",VLOOKUP(A1212,'Business Validation for 2.0.1'!$A$2:$V$1000,COLUMN('Business Validation for 2.0.1'!V:V)-COLUMN('Business Validation for 2.0.1'!A:A)+1,FALSE))</f>
        <v/>
      </c>
      <c r="M1212" s="28" t="s">
        <v>6148</v>
      </c>
    </row>
    <row r="1213" spans="1:13" x14ac:dyDescent="0.25">
      <c r="A1213" s="28" t="s">
        <v>2621</v>
      </c>
      <c r="B1213" s="28" t="s">
        <v>6149</v>
      </c>
      <c r="C1213" s="28" t="str">
        <f t="shared" si="18"/>
        <v>s2md_BV560_1-2</v>
      </c>
      <c r="D1213" s="28" t="s">
        <v>1163</v>
      </c>
      <c r="E1213" s="28"/>
      <c r="F1213" s="28"/>
      <c r="G1213" s="28"/>
      <c r="H1213" s="28"/>
      <c r="I1213" s="28"/>
      <c r="J1213" s="28" t="s">
        <v>6150</v>
      </c>
      <c r="K1213" s="28" t="s">
        <v>6058</v>
      </c>
      <c r="L1213" s="72" t="str">
        <f>IF(VLOOKUP(A1213,'Business Validation for 2.0.1'!$A$2:$V$1000,COLUMN('Business Validation for 2.0.1'!V:V)-COLUMN('Business Validation for 2.0.1'!A:A)+1,FALSE)="","",VLOOKUP(A1213,'Business Validation for 2.0.1'!$A$2:$V$1000,COLUMN('Business Validation for 2.0.1'!V:V)-COLUMN('Business Validation for 2.0.1'!A:A)+1,FALSE))</f>
        <v/>
      </c>
      <c r="M1213" s="28" t="s">
        <v>6148</v>
      </c>
    </row>
    <row r="1214" spans="1:13" x14ac:dyDescent="0.25">
      <c r="A1214" s="28" t="s">
        <v>2621</v>
      </c>
      <c r="B1214" s="28" t="s">
        <v>6151</v>
      </c>
      <c r="C1214" s="28" t="str">
        <f t="shared" si="18"/>
        <v>s2md_BV560_1-3</v>
      </c>
      <c r="D1214" s="28" t="s">
        <v>1161</v>
      </c>
      <c r="E1214" s="28"/>
      <c r="F1214" s="28"/>
      <c r="G1214" s="28"/>
      <c r="H1214" s="28"/>
      <c r="I1214" s="28"/>
      <c r="J1214" s="28" t="s">
        <v>6152</v>
      </c>
      <c r="K1214" s="28" t="s">
        <v>6058</v>
      </c>
      <c r="L1214" s="72" t="str">
        <f>IF(VLOOKUP(A1214,'Business Validation for 2.0.1'!$A$2:$V$1000,COLUMN('Business Validation for 2.0.1'!V:V)-COLUMN('Business Validation for 2.0.1'!A:A)+1,FALSE)="","",VLOOKUP(A1214,'Business Validation for 2.0.1'!$A$2:$V$1000,COLUMN('Business Validation for 2.0.1'!V:V)-COLUMN('Business Validation for 2.0.1'!A:A)+1,FALSE))</f>
        <v/>
      </c>
      <c r="M1214" s="28" t="s">
        <v>6148</v>
      </c>
    </row>
    <row r="1215" spans="1:13" x14ac:dyDescent="0.25">
      <c r="A1215" s="28" t="s">
        <v>2621</v>
      </c>
      <c r="B1215" s="28" t="s">
        <v>6153</v>
      </c>
      <c r="C1215" s="28" t="str">
        <f t="shared" si="18"/>
        <v>s2md_BV560_1-4</v>
      </c>
      <c r="D1215" s="28" t="s">
        <v>1164</v>
      </c>
      <c r="E1215" s="28"/>
      <c r="F1215" s="28"/>
      <c r="G1215" s="28"/>
      <c r="H1215" s="28"/>
      <c r="I1215" s="28"/>
      <c r="J1215" s="28" t="s">
        <v>6154</v>
      </c>
      <c r="K1215" s="28" t="s">
        <v>6058</v>
      </c>
      <c r="L1215" s="72" t="str">
        <f>IF(VLOOKUP(A1215,'Business Validation for 2.0.1'!$A$2:$V$1000,COLUMN('Business Validation for 2.0.1'!V:V)-COLUMN('Business Validation for 2.0.1'!A:A)+1,FALSE)="","",VLOOKUP(A1215,'Business Validation for 2.0.1'!$A$2:$V$1000,COLUMN('Business Validation for 2.0.1'!V:V)-COLUMN('Business Validation for 2.0.1'!A:A)+1,FALSE))</f>
        <v/>
      </c>
      <c r="M1215" s="28" t="s">
        <v>6148</v>
      </c>
    </row>
    <row r="1216" spans="1:13" x14ac:dyDescent="0.25">
      <c r="A1216" s="28" t="s">
        <v>2622</v>
      </c>
      <c r="B1216" s="28" t="s">
        <v>6155</v>
      </c>
      <c r="C1216" s="28" t="str">
        <f t="shared" si="18"/>
        <v>s2md_BV560_2-1</v>
      </c>
      <c r="D1216" s="28" t="s">
        <v>3786</v>
      </c>
      <c r="E1216" s="28"/>
      <c r="F1216" s="28"/>
      <c r="G1216" s="28"/>
      <c r="H1216" s="28"/>
      <c r="I1216" s="28"/>
      <c r="J1216" s="28" t="s">
        <v>6156</v>
      </c>
      <c r="K1216" s="28" t="s">
        <v>6058</v>
      </c>
      <c r="L1216" s="72" t="str">
        <f>IF(VLOOKUP(A1216,'Business Validation for 2.0.1'!$A$2:$V$1000,COLUMN('Business Validation for 2.0.1'!V:V)-COLUMN('Business Validation for 2.0.1'!A:A)+1,FALSE)="","",VLOOKUP(A1216,'Business Validation for 2.0.1'!$A$2:$V$1000,COLUMN('Business Validation for 2.0.1'!V:V)-COLUMN('Business Validation for 2.0.1'!A:A)+1,FALSE))</f>
        <v/>
      </c>
      <c r="M1216" s="28" t="s">
        <v>6157</v>
      </c>
    </row>
    <row r="1217" spans="1:13" x14ac:dyDescent="0.25">
      <c r="A1217" s="28" t="s">
        <v>2622</v>
      </c>
      <c r="B1217" s="28" t="s">
        <v>6158</v>
      </c>
      <c r="C1217" s="28" t="str">
        <f t="shared" si="18"/>
        <v>s2md_BV560_2-2</v>
      </c>
      <c r="D1217" s="28" t="s">
        <v>2865</v>
      </c>
      <c r="E1217" s="28"/>
      <c r="F1217" s="28"/>
      <c r="G1217" s="28"/>
      <c r="H1217" s="28"/>
      <c r="I1217" s="28"/>
      <c r="J1217" s="28" t="s">
        <v>6159</v>
      </c>
      <c r="K1217" s="28" t="s">
        <v>6058</v>
      </c>
      <c r="L1217" s="72" t="str">
        <f>IF(VLOOKUP(A1217,'Business Validation for 2.0.1'!$A$2:$V$1000,COLUMN('Business Validation for 2.0.1'!V:V)-COLUMN('Business Validation for 2.0.1'!A:A)+1,FALSE)="","",VLOOKUP(A1217,'Business Validation for 2.0.1'!$A$2:$V$1000,COLUMN('Business Validation for 2.0.1'!V:V)-COLUMN('Business Validation for 2.0.1'!A:A)+1,FALSE))</f>
        <v/>
      </c>
      <c r="M1217" s="28" t="s">
        <v>6157</v>
      </c>
    </row>
    <row r="1218" spans="1:13" x14ac:dyDescent="0.25">
      <c r="A1218" s="28" t="s">
        <v>2623</v>
      </c>
      <c r="B1218" s="28" t="s">
        <v>6160</v>
      </c>
      <c r="C1218" s="28" t="str">
        <f t="shared" si="18"/>
        <v>s2md_BV561_1-1</v>
      </c>
      <c r="D1218" s="28" t="s">
        <v>6161</v>
      </c>
      <c r="E1218" s="28" t="s">
        <v>1218</v>
      </c>
      <c r="F1218" s="28" t="s">
        <v>3930</v>
      </c>
      <c r="G1218" s="28"/>
      <c r="H1218" s="28"/>
      <c r="I1218" s="28"/>
      <c r="J1218" s="28" t="s">
        <v>6162</v>
      </c>
      <c r="K1218" s="28" t="s">
        <v>6163</v>
      </c>
      <c r="L1218" s="72" t="str">
        <f>IF(VLOOKUP(A1218,'Business Validation for 2.0.1'!$A$2:$V$1000,COLUMN('Business Validation for 2.0.1'!V:V)-COLUMN('Business Validation for 2.0.1'!A:A)+1,FALSE)="","",VLOOKUP(A1218,'Business Validation for 2.0.1'!$A$2:$V$1000,COLUMN('Business Validation for 2.0.1'!V:V)-COLUMN('Business Validation for 2.0.1'!A:A)+1,FALSE))</f>
        <v/>
      </c>
      <c r="M1218" s="28" t="s">
        <v>6164</v>
      </c>
    </row>
    <row r="1219" spans="1:13" x14ac:dyDescent="0.25">
      <c r="A1219" s="28" t="s">
        <v>2623</v>
      </c>
      <c r="B1219" s="28" t="s">
        <v>6165</v>
      </c>
      <c r="C1219" s="28" t="str">
        <f t="shared" ref="C1219:C1282" si="19">CONCATENATE("s2md_",UPPER(B1219))</f>
        <v>s2md_BV561_1-2</v>
      </c>
      <c r="D1219" s="28" t="s">
        <v>6166</v>
      </c>
      <c r="E1219" s="28" t="s">
        <v>1239</v>
      </c>
      <c r="F1219" s="28" t="s">
        <v>3934</v>
      </c>
      <c r="G1219" s="28"/>
      <c r="H1219" s="28"/>
      <c r="I1219" s="28"/>
      <c r="J1219" s="28" t="s">
        <v>6167</v>
      </c>
      <c r="K1219" s="28" t="s">
        <v>6163</v>
      </c>
      <c r="L1219" s="72" t="str">
        <f>IF(VLOOKUP(A1219,'Business Validation for 2.0.1'!$A$2:$V$1000,COLUMN('Business Validation for 2.0.1'!V:V)-COLUMN('Business Validation for 2.0.1'!A:A)+1,FALSE)="","",VLOOKUP(A1219,'Business Validation for 2.0.1'!$A$2:$V$1000,COLUMN('Business Validation for 2.0.1'!V:V)-COLUMN('Business Validation for 2.0.1'!A:A)+1,FALSE))</f>
        <v/>
      </c>
      <c r="M1219" s="28" t="s">
        <v>6164</v>
      </c>
    </row>
    <row r="1220" spans="1:13" x14ac:dyDescent="0.25">
      <c r="A1220" s="28" t="s">
        <v>2624</v>
      </c>
      <c r="B1220" s="28" t="s">
        <v>6168</v>
      </c>
      <c r="C1220" s="28" t="str">
        <f t="shared" si="19"/>
        <v>s2md_BV561_2-1</v>
      </c>
      <c r="D1220" s="28" t="s">
        <v>6169</v>
      </c>
      <c r="E1220" s="28" t="s">
        <v>1208</v>
      </c>
      <c r="F1220" s="28" t="s">
        <v>3937</v>
      </c>
      <c r="G1220" s="28"/>
      <c r="H1220" s="28"/>
      <c r="I1220" s="28"/>
      <c r="J1220" s="28" t="s">
        <v>6170</v>
      </c>
      <c r="K1220" s="28" t="s">
        <v>6163</v>
      </c>
      <c r="L1220" s="72" t="str">
        <f>IF(VLOOKUP(A1220,'Business Validation for 2.0.1'!$A$2:$V$1000,COLUMN('Business Validation for 2.0.1'!V:V)-COLUMN('Business Validation for 2.0.1'!A:A)+1,FALSE)="","",VLOOKUP(A1220,'Business Validation for 2.0.1'!$A$2:$V$1000,COLUMN('Business Validation for 2.0.1'!V:V)-COLUMN('Business Validation for 2.0.1'!A:A)+1,FALSE))</f>
        <v/>
      </c>
      <c r="M1220" s="28" t="s">
        <v>6171</v>
      </c>
    </row>
    <row r="1221" spans="1:13" x14ac:dyDescent="0.25">
      <c r="A1221" s="28" t="s">
        <v>2625</v>
      </c>
      <c r="B1221" s="28" t="s">
        <v>6172</v>
      </c>
      <c r="C1221" s="28" t="str">
        <f t="shared" si="19"/>
        <v>s2md_BV562_1-1</v>
      </c>
      <c r="D1221" s="28" t="s">
        <v>6161</v>
      </c>
      <c r="E1221" s="28" t="s">
        <v>1218</v>
      </c>
      <c r="F1221" s="28" t="s">
        <v>3930</v>
      </c>
      <c r="G1221" s="28"/>
      <c r="H1221" s="28"/>
      <c r="I1221" s="28"/>
      <c r="J1221" s="28" t="s">
        <v>6173</v>
      </c>
      <c r="K1221" s="28" t="s">
        <v>6174</v>
      </c>
      <c r="L1221" s="72" t="str">
        <f>IF(VLOOKUP(A1221,'Business Validation for 2.0.1'!$A$2:$V$1000,COLUMN('Business Validation for 2.0.1'!V:V)-COLUMN('Business Validation for 2.0.1'!A:A)+1,FALSE)="","",VLOOKUP(A1221,'Business Validation for 2.0.1'!$A$2:$V$1000,COLUMN('Business Validation for 2.0.1'!V:V)-COLUMN('Business Validation for 2.0.1'!A:A)+1,FALSE))</f>
        <v/>
      </c>
      <c r="M1221" s="28" t="s">
        <v>6175</v>
      </c>
    </row>
    <row r="1222" spans="1:13" x14ac:dyDescent="0.25">
      <c r="A1222" s="28" t="s">
        <v>2625</v>
      </c>
      <c r="B1222" s="28" t="s">
        <v>6176</v>
      </c>
      <c r="C1222" s="28" t="str">
        <f t="shared" si="19"/>
        <v>s2md_BV562_1-2</v>
      </c>
      <c r="D1222" s="28" t="s">
        <v>6166</v>
      </c>
      <c r="E1222" s="28" t="s">
        <v>1239</v>
      </c>
      <c r="F1222" s="28" t="s">
        <v>3934</v>
      </c>
      <c r="G1222" s="28"/>
      <c r="H1222" s="28"/>
      <c r="I1222" s="28"/>
      <c r="J1222" s="28" t="s">
        <v>6177</v>
      </c>
      <c r="K1222" s="28" t="s">
        <v>6174</v>
      </c>
      <c r="L1222" s="72" t="str">
        <f>IF(VLOOKUP(A1222,'Business Validation for 2.0.1'!$A$2:$V$1000,COLUMN('Business Validation for 2.0.1'!V:V)-COLUMN('Business Validation for 2.0.1'!A:A)+1,FALSE)="","",VLOOKUP(A1222,'Business Validation for 2.0.1'!$A$2:$V$1000,COLUMN('Business Validation for 2.0.1'!V:V)-COLUMN('Business Validation for 2.0.1'!A:A)+1,FALSE))</f>
        <v/>
      </c>
      <c r="M1222" s="28" t="s">
        <v>6175</v>
      </c>
    </row>
    <row r="1223" spans="1:13" x14ac:dyDescent="0.25">
      <c r="A1223" s="28" t="s">
        <v>3138</v>
      </c>
      <c r="B1223" s="28" t="s">
        <v>6178</v>
      </c>
      <c r="C1223" s="28" t="str">
        <f t="shared" si="19"/>
        <v>s2md_BV562_2-1</v>
      </c>
      <c r="D1223" s="28" t="s">
        <v>6169</v>
      </c>
      <c r="E1223" s="28" t="s">
        <v>1208</v>
      </c>
      <c r="F1223" s="28" t="s">
        <v>3937</v>
      </c>
      <c r="G1223" s="28"/>
      <c r="H1223" s="28"/>
      <c r="I1223" s="28"/>
      <c r="J1223" s="28" t="s">
        <v>6179</v>
      </c>
      <c r="K1223" s="28" t="s">
        <v>6174</v>
      </c>
      <c r="L1223" s="72" t="str">
        <f>IF(VLOOKUP(A1223,'Business Validation for 2.0.1'!$A$2:$V$1000,COLUMN('Business Validation for 2.0.1'!V:V)-COLUMN('Business Validation for 2.0.1'!A:A)+1,FALSE)="","",VLOOKUP(A1223,'Business Validation for 2.0.1'!$A$2:$V$1000,COLUMN('Business Validation for 2.0.1'!V:V)-COLUMN('Business Validation for 2.0.1'!A:A)+1,FALSE))</f>
        <v/>
      </c>
      <c r="M1223" s="28" t="s">
        <v>6180</v>
      </c>
    </row>
    <row r="1224" spans="1:13" x14ac:dyDescent="0.25">
      <c r="A1224" s="28" t="s">
        <v>2626</v>
      </c>
      <c r="B1224" s="28" t="s">
        <v>6181</v>
      </c>
      <c r="C1224" s="28" t="str">
        <f t="shared" si="19"/>
        <v>s2md_BV563-1-1</v>
      </c>
      <c r="D1224" s="28" t="s">
        <v>6169</v>
      </c>
      <c r="E1224" s="28"/>
      <c r="F1224" s="28"/>
      <c r="G1224" s="28"/>
      <c r="H1224" s="28"/>
      <c r="I1224" s="28"/>
      <c r="J1224" s="28" t="s">
        <v>6182</v>
      </c>
      <c r="K1224" s="28" t="s">
        <v>6108</v>
      </c>
      <c r="L1224" s="72" t="str">
        <f>IF(VLOOKUP(A1224,'Business Validation for 2.0.1'!$A$2:$V$1000,COLUMN('Business Validation for 2.0.1'!V:V)-COLUMN('Business Validation for 2.0.1'!A:A)+1,FALSE)="","",VLOOKUP(A1224,'Business Validation for 2.0.1'!$A$2:$V$1000,COLUMN('Business Validation for 2.0.1'!V:V)-COLUMN('Business Validation for 2.0.1'!A:A)+1,FALSE))</f>
        <v/>
      </c>
      <c r="M1224" s="28" t="s">
        <v>8493</v>
      </c>
    </row>
    <row r="1225" spans="1:13" x14ac:dyDescent="0.25">
      <c r="A1225" s="28" t="s">
        <v>2626</v>
      </c>
      <c r="B1225" s="28" t="s">
        <v>6183</v>
      </c>
      <c r="C1225" s="28" t="str">
        <f t="shared" si="19"/>
        <v>s2md_BV563-2-1</v>
      </c>
      <c r="D1225" s="28" t="s">
        <v>3937</v>
      </c>
      <c r="E1225" s="28"/>
      <c r="F1225" s="28"/>
      <c r="G1225" s="28"/>
      <c r="H1225" s="28"/>
      <c r="I1225" s="28"/>
      <c r="J1225" s="28" t="s">
        <v>6184</v>
      </c>
      <c r="K1225" s="28" t="s">
        <v>6108</v>
      </c>
      <c r="L1225" s="72" t="str">
        <f>IF(VLOOKUP(A1225,'Business Validation for 2.0.1'!$A$2:$V$1000,COLUMN('Business Validation for 2.0.1'!V:V)-COLUMN('Business Validation for 2.0.1'!A:A)+1,FALSE)="","",VLOOKUP(A1225,'Business Validation for 2.0.1'!$A$2:$V$1000,COLUMN('Business Validation for 2.0.1'!V:V)-COLUMN('Business Validation for 2.0.1'!A:A)+1,FALSE))</f>
        <v/>
      </c>
      <c r="M1225" s="28" t="s">
        <v>8493</v>
      </c>
    </row>
    <row r="1226" spans="1:13" x14ac:dyDescent="0.25">
      <c r="A1226" s="28" t="s">
        <v>2626</v>
      </c>
      <c r="B1226" s="28" t="s">
        <v>6185</v>
      </c>
      <c r="C1226" s="28" t="str">
        <f t="shared" si="19"/>
        <v>s2md_BV563-3-1</v>
      </c>
      <c r="D1226" s="28" t="s">
        <v>1208</v>
      </c>
      <c r="E1226" s="28"/>
      <c r="F1226" s="28"/>
      <c r="G1226" s="28"/>
      <c r="H1226" s="28"/>
      <c r="I1226" s="28"/>
      <c r="J1226" s="28" t="s">
        <v>6186</v>
      </c>
      <c r="K1226" s="28" t="s">
        <v>6108</v>
      </c>
      <c r="L1226" s="72" t="str">
        <f>IF(VLOOKUP(A1226,'Business Validation for 2.0.1'!$A$2:$V$1000,COLUMN('Business Validation for 2.0.1'!V:V)-COLUMN('Business Validation for 2.0.1'!A:A)+1,FALSE)="","",VLOOKUP(A1226,'Business Validation for 2.0.1'!$A$2:$V$1000,COLUMN('Business Validation for 2.0.1'!V:V)-COLUMN('Business Validation for 2.0.1'!A:A)+1,FALSE))</f>
        <v/>
      </c>
      <c r="M1226" s="28" t="s">
        <v>8493</v>
      </c>
    </row>
    <row r="1227" spans="1:13" x14ac:dyDescent="0.25">
      <c r="A1227" s="28" t="s">
        <v>2627</v>
      </c>
      <c r="B1227" s="28" t="s">
        <v>6187</v>
      </c>
      <c r="C1227" s="28" t="str">
        <f t="shared" si="19"/>
        <v>s2md_BV564_1-1</v>
      </c>
      <c r="D1227" s="28" t="s">
        <v>1218</v>
      </c>
      <c r="E1227" s="28"/>
      <c r="F1227" s="28"/>
      <c r="G1227" s="28"/>
      <c r="H1227" s="28"/>
      <c r="I1227" s="28"/>
      <c r="J1227" s="28" t="s">
        <v>6188</v>
      </c>
      <c r="K1227" s="28" t="s">
        <v>6189</v>
      </c>
      <c r="L1227" s="72">
        <f>IF(VLOOKUP(A1227,'Business Validation for 2.0.1'!$A$2:$V$1000,COLUMN('Business Validation for 2.0.1'!V:V)-COLUMN('Business Validation for 2.0.1'!A:A)+1,FALSE)="","",VLOOKUP(A1227,'Business Validation for 2.0.1'!$A$2:$V$1000,COLUMN('Business Validation for 2.0.1'!V:V)-COLUMN('Business Validation for 2.0.1'!A:A)+1,FALSE))</f>
        <v>42500</v>
      </c>
      <c r="M1227" s="28" t="s">
        <v>6190</v>
      </c>
    </row>
    <row r="1228" spans="1:13" x14ac:dyDescent="0.25">
      <c r="A1228" s="28" t="s">
        <v>2627</v>
      </c>
      <c r="B1228" s="28" t="s">
        <v>6191</v>
      </c>
      <c r="C1228" s="28" t="str">
        <f t="shared" si="19"/>
        <v>s2md_BV564_1-2</v>
      </c>
      <c r="D1228" s="28" t="s">
        <v>1239</v>
      </c>
      <c r="E1228" s="28"/>
      <c r="F1228" s="28"/>
      <c r="G1228" s="28"/>
      <c r="H1228" s="28"/>
      <c r="I1228" s="28"/>
      <c r="J1228" s="28" t="s">
        <v>6192</v>
      </c>
      <c r="K1228" s="28" t="s">
        <v>6189</v>
      </c>
      <c r="L1228" s="72">
        <f>IF(VLOOKUP(A1228,'Business Validation for 2.0.1'!$A$2:$V$1000,COLUMN('Business Validation for 2.0.1'!V:V)-COLUMN('Business Validation for 2.0.1'!A:A)+1,FALSE)="","",VLOOKUP(A1228,'Business Validation for 2.0.1'!$A$2:$V$1000,COLUMN('Business Validation for 2.0.1'!V:V)-COLUMN('Business Validation for 2.0.1'!A:A)+1,FALSE))</f>
        <v>42500</v>
      </c>
      <c r="M1228" s="28" t="s">
        <v>6190</v>
      </c>
    </row>
    <row r="1229" spans="1:13" x14ac:dyDescent="0.25">
      <c r="A1229" s="28" t="s">
        <v>3202</v>
      </c>
      <c r="B1229" s="28" t="s">
        <v>6193</v>
      </c>
      <c r="C1229" s="28" t="str">
        <f t="shared" si="19"/>
        <v>s2md_BV564_2-1</v>
      </c>
      <c r="D1229" s="28" t="s">
        <v>1208</v>
      </c>
      <c r="E1229" s="28"/>
      <c r="F1229" s="28"/>
      <c r="G1229" s="28"/>
      <c r="H1229" s="28"/>
      <c r="I1229" s="28"/>
      <c r="J1229" s="28" t="s">
        <v>6194</v>
      </c>
      <c r="K1229" s="28" t="s">
        <v>6189</v>
      </c>
      <c r="L1229" s="72">
        <f>IF(VLOOKUP(A1229,'Business Validation for 2.0.1'!$A$2:$V$1000,COLUMN('Business Validation for 2.0.1'!V:V)-COLUMN('Business Validation for 2.0.1'!A:A)+1,FALSE)="","",VLOOKUP(A1229,'Business Validation for 2.0.1'!$A$2:$V$1000,COLUMN('Business Validation for 2.0.1'!V:V)-COLUMN('Business Validation for 2.0.1'!A:A)+1,FALSE))</f>
        <v>42500</v>
      </c>
      <c r="M1229" s="28" t="s">
        <v>7959</v>
      </c>
    </row>
    <row r="1230" spans="1:13" x14ac:dyDescent="0.25">
      <c r="A1230" s="28" t="s">
        <v>3203</v>
      </c>
      <c r="B1230" s="28" t="s">
        <v>6195</v>
      </c>
      <c r="C1230" s="28" t="str">
        <f t="shared" si="19"/>
        <v>s2md_BV565_1-1</v>
      </c>
      <c r="D1230" s="28" t="s">
        <v>6161</v>
      </c>
      <c r="E1230" s="28" t="s">
        <v>1218</v>
      </c>
      <c r="F1230" s="28" t="s">
        <v>3930</v>
      </c>
      <c r="G1230" s="28"/>
      <c r="H1230" s="28"/>
      <c r="I1230" s="28"/>
      <c r="J1230" s="28" t="s">
        <v>6196</v>
      </c>
      <c r="K1230" s="28" t="s">
        <v>6197</v>
      </c>
      <c r="L1230" s="72" t="str">
        <f>IF(VLOOKUP(A1230,'Business Validation for 2.0.1'!$A$2:$V$1000,COLUMN('Business Validation for 2.0.1'!V:V)-COLUMN('Business Validation for 2.0.1'!A:A)+1,FALSE)="","",VLOOKUP(A1230,'Business Validation for 2.0.1'!$A$2:$V$1000,COLUMN('Business Validation for 2.0.1'!V:V)-COLUMN('Business Validation for 2.0.1'!A:A)+1,FALSE))</f>
        <v/>
      </c>
      <c r="M1230" s="28" t="s">
        <v>6198</v>
      </c>
    </row>
    <row r="1231" spans="1:13" x14ac:dyDescent="0.25">
      <c r="A1231" s="28" t="s">
        <v>3203</v>
      </c>
      <c r="B1231" s="28" t="s">
        <v>6199</v>
      </c>
      <c r="C1231" s="28" t="str">
        <f t="shared" si="19"/>
        <v>s2md_BV565_1-2</v>
      </c>
      <c r="D1231" s="28" t="s">
        <v>6166</v>
      </c>
      <c r="E1231" s="28" t="s">
        <v>1239</v>
      </c>
      <c r="F1231" s="28" t="s">
        <v>3934</v>
      </c>
      <c r="G1231" s="28"/>
      <c r="H1231" s="28"/>
      <c r="I1231" s="28"/>
      <c r="J1231" s="28" t="s">
        <v>6200</v>
      </c>
      <c r="K1231" s="28" t="s">
        <v>6197</v>
      </c>
      <c r="L1231" s="72" t="str">
        <f>IF(VLOOKUP(A1231,'Business Validation for 2.0.1'!$A$2:$V$1000,COLUMN('Business Validation for 2.0.1'!V:V)-COLUMN('Business Validation for 2.0.1'!A:A)+1,FALSE)="","",VLOOKUP(A1231,'Business Validation for 2.0.1'!$A$2:$V$1000,COLUMN('Business Validation for 2.0.1'!V:V)-COLUMN('Business Validation for 2.0.1'!A:A)+1,FALSE))</f>
        <v/>
      </c>
      <c r="M1231" s="28" t="s">
        <v>6198</v>
      </c>
    </row>
    <row r="1232" spans="1:13" x14ac:dyDescent="0.25">
      <c r="A1232" s="28" t="s">
        <v>3139</v>
      </c>
      <c r="B1232" s="28" t="s">
        <v>6201</v>
      </c>
      <c r="C1232" s="28" t="str">
        <f t="shared" si="19"/>
        <v>s2md_BV565_2-1</v>
      </c>
      <c r="D1232" s="28" t="s">
        <v>6169</v>
      </c>
      <c r="E1232" s="28" t="s">
        <v>1208</v>
      </c>
      <c r="F1232" s="28" t="s">
        <v>3937</v>
      </c>
      <c r="G1232" s="28"/>
      <c r="H1232" s="28"/>
      <c r="I1232" s="28"/>
      <c r="J1232" s="28" t="s">
        <v>6202</v>
      </c>
      <c r="K1232" s="28" t="s">
        <v>6197</v>
      </c>
      <c r="L1232" s="72" t="str">
        <f>IF(VLOOKUP(A1232,'Business Validation for 2.0.1'!$A$2:$V$1000,COLUMN('Business Validation for 2.0.1'!V:V)-COLUMN('Business Validation for 2.0.1'!A:A)+1,FALSE)="","",VLOOKUP(A1232,'Business Validation for 2.0.1'!$A$2:$V$1000,COLUMN('Business Validation for 2.0.1'!V:V)-COLUMN('Business Validation for 2.0.1'!A:A)+1,FALSE))</f>
        <v/>
      </c>
      <c r="M1232" s="28" t="s">
        <v>6203</v>
      </c>
    </row>
    <row r="1233" spans="1:13" x14ac:dyDescent="0.25">
      <c r="A1233" s="28" t="s">
        <v>3204</v>
      </c>
      <c r="B1233" s="28" t="s">
        <v>6204</v>
      </c>
      <c r="C1233" s="28" t="str">
        <f t="shared" si="19"/>
        <v>s2md_BV566_1-1</v>
      </c>
      <c r="D1233" s="28" t="s">
        <v>6161</v>
      </c>
      <c r="E1233" s="28" t="s">
        <v>1218</v>
      </c>
      <c r="F1233" s="28" t="s">
        <v>3930</v>
      </c>
      <c r="G1233" s="28"/>
      <c r="H1233" s="28"/>
      <c r="I1233" s="28"/>
      <c r="J1233" s="28" t="s">
        <v>6205</v>
      </c>
      <c r="K1233" s="28" t="s">
        <v>6197</v>
      </c>
      <c r="L1233" s="72" t="str">
        <f>IF(VLOOKUP(A1233,'Business Validation for 2.0.1'!$A$2:$V$1000,COLUMN('Business Validation for 2.0.1'!V:V)-COLUMN('Business Validation for 2.0.1'!A:A)+1,FALSE)="","",VLOOKUP(A1233,'Business Validation for 2.0.1'!$A$2:$V$1000,COLUMN('Business Validation for 2.0.1'!V:V)-COLUMN('Business Validation for 2.0.1'!A:A)+1,FALSE))</f>
        <v/>
      </c>
      <c r="M1233" s="28" t="s">
        <v>6206</v>
      </c>
    </row>
    <row r="1234" spans="1:13" x14ac:dyDescent="0.25">
      <c r="A1234" s="28" t="s">
        <v>3204</v>
      </c>
      <c r="B1234" s="28" t="s">
        <v>6207</v>
      </c>
      <c r="C1234" s="28" t="str">
        <f t="shared" si="19"/>
        <v>s2md_BV566_1-2</v>
      </c>
      <c r="D1234" s="28" t="s">
        <v>6166</v>
      </c>
      <c r="E1234" s="28" t="s">
        <v>1239</v>
      </c>
      <c r="F1234" s="28" t="s">
        <v>3934</v>
      </c>
      <c r="G1234" s="28"/>
      <c r="H1234" s="28"/>
      <c r="I1234" s="28"/>
      <c r="J1234" s="28" t="s">
        <v>6208</v>
      </c>
      <c r="K1234" s="28" t="s">
        <v>6197</v>
      </c>
      <c r="L1234" s="72" t="str">
        <f>IF(VLOOKUP(A1234,'Business Validation for 2.0.1'!$A$2:$V$1000,COLUMN('Business Validation for 2.0.1'!V:V)-COLUMN('Business Validation for 2.0.1'!A:A)+1,FALSE)="","",VLOOKUP(A1234,'Business Validation for 2.0.1'!$A$2:$V$1000,COLUMN('Business Validation for 2.0.1'!V:V)-COLUMN('Business Validation for 2.0.1'!A:A)+1,FALSE))</f>
        <v/>
      </c>
      <c r="M1234" s="28" t="s">
        <v>6206</v>
      </c>
    </row>
    <row r="1235" spans="1:13" x14ac:dyDescent="0.25">
      <c r="A1235" s="28" t="s">
        <v>3205</v>
      </c>
      <c r="B1235" s="28" t="s">
        <v>6209</v>
      </c>
      <c r="C1235" s="28" t="str">
        <f t="shared" si="19"/>
        <v>s2md_BV566_2-1</v>
      </c>
      <c r="D1235" s="28" t="s">
        <v>6169</v>
      </c>
      <c r="E1235" s="28" t="s">
        <v>1208</v>
      </c>
      <c r="F1235" s="28" t="s">
        <v>3937</v>
      </c>
      <c r="G1235" s="28"/>
      <c r="H1235" s="28"/>
      <c r="I1235" s="28"/>
      <c r="J1235" s="28" t="s">
        <v>6210</v>
      </c>
      <c r="K1235" s="28" t="s">
        <v>6197</v>
      </c>
      <c r="L1235" s="72" t="str">
        <f>IF(VLOOKUP(A1235,'Business Validation for 2.0.1'!$A$2:$V$1000,COLUMN('Business Validation for 2.0.1'!V:V)-COLUMN('Business Validation for 2.0.1'!A:A)+1,FALSE)="","",VLOOKUP(A1235,'Business Validation for 2.0.1'!$A$2:$V$1000,COLUMN('Business Validation for 2.0.1'!V:V)-COLUMN('Business Validation for 2.0.1'!A:A)+1,FALSE))</f>
        <v/>
      </c>
      <c r="M1235" s="28" t="s">
        <v>6211</v>
      </c>
    </row>
    <row r="1236" spans="1:13" x14ac:dyDescent="0.25">
      <c r="A1236" s="28" t="s">
        <v>3140</v>
      </c>
      <c r="B1236" s="28" t="s">
        <v>6212</v>
      </c>
      <c r="C1236" s="28" t="str">
        <f t="shared" si="19"/>
        <v>s2md_BV567_1-1</v>
      </c>
      <c r="D1236" s="28" t="s">
        <v>6161</v>
      </c>
      <c r="E1236" s="28" t="s">
        <v>1218</v>
      </c>
      <c r="F1236" s="28" t="s">
        <v>3930</v>
      </c>
      <c r="G1236" s="28"/>
      <c r="H1236" s="28"/>
      <c r="I1236" s="28"/>
      <c r="J1236" s="28" t="s">
        <v>6213</v>
      </c>
      <c r="K1236" s="28" t="s">
        <v>6197</v>
      </c>
      <c r="L1236" s="72" t="str">
        <f>IF(VLOOKUP(A1236,'Business Validation for 2.0.1'!$A$2:$V$1000,COLUMN('Business Validation for 2.0.1'!V:V)-COLUMN('Business Validation for 2.0.1'!A:A)+1,FALSE)="","",VLOOKUP(A1236,'Business Validation for 2.0.1'!$A$2:$V$1000,COLUMN('Business Validation for 2.0.1'!V:V)-COLUMN('Business Validation for 2.0.1'!A:A)+1,FALSE))</f>
        <v/>
      </c>
      <c r="M1236" s="28" t="s">
        <v>6214</v>
      </c>
    </row>
    <row r="1237" spans="1:13" x14ac:dyDescent="0.25">
      <c r="A1237" s="28" t="s">
        <v>3140</v>
      </c>
      <c r="B1237" s="28" t="s">
        <v>6215</v>
      </c>
      <c r="C1237" s="28" t="str">
        <f t="shared" si="19"/>
        <v>s2md_BV567_1-2</v>
      </c>
      <c r="D1237" s="28" t="s">
        <v>6166</v>
      </c>
      <c r="E1237" s="28" t="s">
        <v>1239</v>
      </c>
      <c r="F1237" s="28" t="s">
        <v>3934</v>
      </c>
      <c r="G1237" s="28"/>
      <c r="H1237" s="28"/>
      <c r="I1237" s="28"/>
      <c r="J1237" s="28" t="s">
        <v>6216</v>
      </c>
      <c r="K1237" s="28" t="s">
        <v>6197</v>
      </c>
      <c r="L1237" s="72" t="str">
        <f>IF(VLOOKUP(A1237,'Business Validation for 2.0.1'!$A$2:$V$1000,COLUMN('Business Validation for 2.0.1'!V:V)-COLUMN('Business Validation for 2.0.1'!A:A)+1,FALSE)="","",VLOOKUP(A1237,'Business Validation for 2.0.1'!$A$2:$V$1000,COLUMN('Business Validation for 2.0.1'!V:V)-COLUMN('Business Validation for 2.0.1'!A:A)+1,FALSE))</f>
        <v/>
      </c>
      <c r="M1237" s="28" t="s">
        <v>6214</v>
      </c>
    </row>
    <row r="1238" spans="1:13" x14ac:dyDescent="0.25">
      <c r="A1238" s="28" t="s">
        <v>3142</v>
      </c>
      <c r="B1238" s="28" t="s">
        <v>6217</v>
      </c>
      <c r="C1238" s="28" t="str">
        <f t="shared" si="19"/>
        <v>s2md_BV567_2-1</v>
      </c>
      <c r="D1238" s="28" t="s">
        <v>6169</v>
      </c>
      <c r="E1238" s="28" t="s">
        <v>1208</v>
      </c>
      <c r="F1238" s="28" t="s">
        <v>3937</v>
      </c>
      <c r="G1238" s="28"/>
      <c r="H1238" s="28"/>
      <c r="I1238" s="28"/>
      <c r="J1238" s="28" t="s">
        <v>6218</v>
      </c>
      <c r="K1238" s="28" t="s">
        <v>6197</v>
      </c>
      <c r="L1238" s="72" t="str">
        <f>IF(VLOOKUP(A1238,'Business Validation for 2.0.1'!$A$2:$V$1000,COLUMN('Business Validation for 2.0.1'!V:V)-COLUMN('Business Validation for 2.0.1'!A:A)+1,FALSE)="","",VLOOKUP(A1238,'Business Validation for 2.0.1'!$A$2:$V$1000,COLUMN('Business Validation for 2.0.1'!V:V)-COLUMN('Business Validation for 2.0.1'!A:A)+1,FALSE))</f>
        <v/>
      </c>
      <c r="M1238" s="28" t="s">
        <v>6219</v>
      </c>
    </row>
    <row r="1239" spans="1:13" x14ac:dyDescent="0.25">
      <c r="A1239" s="28" t="s">
        <v>3206</v>
      </c>
      <c r="B1239" s="28" t="s">
        <v>6220</v>
      </c>
      <c r="C1239" s="28" t="str">
        <f t="shared" si="19"/>
        <v>s2md_BV568_1-1</v>
      </c>
      <c r="D1239" s="28" t="s">
        <v>6161</v>
      </c>
      <c r="E1239" s="28" t="s">
        <v>1218</v>
      </c>
      <c r="F1239" s="28" t="s">
        <v>3930</v>
      </c>
      <c r="G1239" s="28"/>
      <c r="H1239" s="28"/>
      <c r="I1239" s="28"/>
      <c r="J1239" s="28" t="s">
        <v>6221</v>
      </c>
      <c r="K1239" s="28" t="s">
        <v>6197</v>
      </c>
      <c r="L1239" s="72" t="str">
        <f>IF(VLOOKUP(A1239,'Business Validation for 2.0.1'!$A$2:$V$1000,COLUMN('Business Validation for 2.0.1'!V:V)-COLUMN('Business Validation for 2.0.1'!A:A)+1,FALSE)="","",VLOOKUP(A1239,'Business Validation for 2.0.1'!$A$2:$V$1000,COLUMN('Business Validation for 2.0.1'!V:V)-COLUMN('Business Validation for 2.0.1'!A:A)+1,FALSE))</f>
        <v/>
      </c>
      <c r="M1239" s="28" t="s">
        <v>6222</v>
      </c>
    </row>
    <row r="1240" spans="1:13" x14ac:dyDescent="0.25">
      <c r="A1240" s="28" t="s">
        <v>3206</v>
      </c>
      <c r="B1240" s="28" t="s">
        <v>6223</v>
      </c>
      <c r="C1240" s="28" t="str">
        <f t="shared" si="19"/>
        <v>s2md_BV568_1-2</v>
      </c>
      <c r="D1240" s="28" t="s">
        <v>6166</v>
      </c>
      <c r="E1240" s="28" t="s">
        <v>1239</v>
      </c>
      <c r="F1240" s="28" t="s">
        <v>3934</v>
      </c>
      <c r="G1240" s="28"/>
      <c r="H1240" s="28"/>
      <c r="I1240" s="28"/>
      <c r="J1240" s="28" t="s">
        <v>6224</v>
      </c>
      <c r="K1240" s="28" t="s">
        <v>6197</v>
      </c>
      <c r="L1240" s="72" t="str">
        <f>IF(VLOOKUP(A1240,'Business Validation for 2.0.1'!$A$2:$V$1000,COLUMN('Business Validation for 2.0.1'!V:V)-COLUMN('Business Validation for 2.0.1'!A:A)+1,FALSE)="","",VLOOKUP(A1240,'Business Validation for 2.0.1'!$A$2:$V$1000,COLUMN('Business Validation for 2.0.1'!V:V)-COLUMN('Business Validation for 2.0.1'!A:A)+1,FALSE))</f>
        <v/>
      </c>
      <c r="M1240" s="28" t="s">
        <v>6222</v>
      </c>
    </row>
    <row r="1241" spans="1:13" x14ac:dyDescent="0.25">
      <c r="A1241" s="28" t="s">
        <v>3141</v>
      </c>
      <c r="B1241" s="28" t="s">
        <v>6225</v>
      </c>
      <c r="C1241" s="28" t="str">
        <f t="shared" si="19"/>
        <v>s2md_BV568_2-1</v>
      </c>
      <c r="D1241" s="28" t="s">
        <v>6169</v>
      </c>
      <c r="E1241" s="28" t="s">
        <v>1208</v>
      </c>
      <c r="F1241" s="28" t="s">
        <v>3937</v>
      </c>
      <c r="G1241" s="28"/>
      <c r="H1241" s="28"/>
      <c r="I1241" s="28"/>
      <c r="J1241" s="28" t="s">
        <v>6226</v>
      </c>
      <c r="K1241" s="28" t="s">
        <v>6197</v>
      </c>
      <c r="L1241" s="72" t="str">
        <f>IF(VLOOKUP(A1241,'Business Validation for 2.0.1'!$A$2:$V$1000,COLUMN('Business Validation for 2.0.1'!V:V)-COLUMN('Business Validation for 2.0.1'!A:A)+1,FALSE)="","",VLOOKUP(A1241,'Business Validation for 2.0.1'!$A$2:$V$1000,COLUMN('Business Validation for 2.0.1'!V:V)-COLUMN('Business Validation for 2.0.1'!A:A)+1,FALSE))</f>
        <v/>
      </c>
      <c r="M1241" s="28" t="s">
        <v>6227</v>
      </c>
    </row>
    <row r="1242" spans="1:13" x14ac:dyDescent="0.25">
      <c r="A1242" s="28" t="s">
        <v>2628</v>
      </c>
      <c r="B1242" s="28" t="s">
        <v>6228</v>
      </c>
      <c r="C1242" s="28" t="str">
        <f t="shared" si="19"/>
        <v>s2md_BV569_1-1</v>
      </c>
      <c r="D1242" s="28" t="s">
        <v>6161</v>
      </c>
      <c r="E1242" s="28" t="s">
        <v>1218</v>
      </c>
      <c r="F1242" s="28" t="s">
        <v>3930</v>
      </c>
      <c r="G1242" s="28"/>
      <c r="H1242" s="28"/>
      <c r="I1242" s="28"/>
      <c r="J1242" s="28" t="s">
        <v>6229</v>
      </c>
      <c r="K1242" s="28" t="s">
        <v>6230</v>
      </c>
      <c r="L1242" s="72">
        <f>IF(VLOOKUP(A1242,'Business Validation for 2.0.1'!$A$2:$V$1000,COLUMN('Business Validation for 2.0.1'!V:V)-COLUMN('Business Validation for 2.0.1'!A:A)+1,FALSE)="","",VLOOKUP(A1242,'Business Validation for 2.0.1'!$A$2:$V$1000,COLUMN('Business Validation for 2.0.1'!V:V)-COLUMN('Business Validation for 2.0.1'!A:A)+1,FALSE))</f>
        <v>42706</v>
      </c>
      <c r="M1242" s="28" t="s">
        <v>6231</v>
      </c>
    </row>
    <row r="1243" spans="1:13" x14ac:dyDescent="0.25">
      <c r="A1243" s="28" t="s">
        <v>2628</v>
      </c>
      <c r="B1243" s="28" t="s">
        <v>6232</v>
      </c>
      <c r="C1243" s="28" t="str">
        <f t="shared" si="19"/>
        <v>s2md_BV569_1-2</v>
      </c>
      <c r="D1243" s="28" t="s">
        <v>6166</v>
      </c>
      <c r="E1243" s="28" t="s">
        <v>1239</v>
      </c>
      <c r="F1243" s="28" t="s">
        <v>3934</v>
      </c>
      <c r="G1243" s="28"/>
      <c r="H1243" s="28"/>
      <c r="I1243" s="28"/>
      <c r="J1243" s="28" t="s">
        <v>6233</v>
      </c>
      <c r="K1243" s="28" t="s">
        <v>6230</v>
      </c>
      <c r="L1243" s="72">
        <f>IF(VLOOKUP(A1243,'Business Validation for 2.0.1'!$A$2:$V$1000,COLUMN('Business Validation for 2.0.1'!V:V)-COLUMN('Business Validation for 2.0.1'!A:A)+1,FALSE)="","",VLOOKUP(A1243,'Business Validation for 2.0.1'!$A$2:$V$1000,COLUMN('Business Validation for 2.0.1'!V:V)-COLUMN('Business Validation for 2.0.1'!A:A)+1,FALSE))</f>
        <v>42706</v>
      </c>
      <c r="M1243" s="28" t="s">
        <v>6231</v>
      </c>
    </row>
    <row r="1244" spans="1:13" x14ac:dyDescent="0.25">
      <c r="A1244" s="28" t="s">
        <v>2629</v>
      </c>
      <c r="B1244" s="28" t="s">
        <v>6234</v>
      </c>
      <c r="C1244" s="28" t="str">
        <f t="shared" si="19"/>
        <v>s2md_BV569_2-1</v>
      </c>
      <c r="D1244" s="28" t="s">
        <v>6169</v>
      </c>
      <c r="E1244" s="28" t="s">
        <v>1208</v>
      </c>
      <c r="F1244" s="28" t="s">
        <v>3937</v>
      </c>
      <c r="G1244" s="28"/>
      <c r="H1244" s="28"/>
      <c r="I1244" s="28"/>
      <c r="J1244" s="28" t="s">
        <v>6235</v>
      </c>
      <c r="K1244" s="28" t="s">
        <v>6230</v>
      </c>
      <c r="L1244" s="72">
        <f>IF(VLOOKUP(A1244,'Business Validation for 2.0.1'!$A$2:$V$1000,COLUMN('Business Validation for 2.0.1'!V:V)-COLUMN('Business Validation for 2.0.1'!A:A)+1,FALSE)="","",VLOOKUP(A1244,'Business Validation for 2.0.1'!$A$2:$V$1000,COLUMN('Business Validation for 2.0.1'!V:V)-COLUMN('Business Validation for 2.0.1'!A:A)+1,FALSE))</f>
        <v>42706</v>
      </c>
      <c r="M1244" s="28" t="s">
        <v>6236</v>
      </c>
    </row>
    <row r="1245" spans="1:13" x14ac:dyDescent="0.25">
      <c r="A1245" s="28" t="s">
        <v>3143</v>
      </c>
      <c r="B1245" s="28" t="s">
        <v>6237</v>
      </c>
      <c r="C1245" s="28" t="str">
        <f t="shared" si="19"/>
        <v>s2md_BV570_1-1</v>
      </c>
      <c r="D1245" s="28" t="s">
        <v>6161</v>
      </c>
      <c r="E1245" s="28" t="s">
        <v>1218</v>
      </c>
      <c r="F1245" s="28" t="s">
        <v>3930</v>
      </c>
      <c r="G1245" s="28"/>
      <c r="H1245" s="28"/>
      <c r="I1245" s="28"/>
      <c r="J1245" s="28" t="s">
        <v>6238</v>
      </c>
      <c r="K1245" s="28" t="s">
        <v>6230</v>
      </c>
      <c r="L1245" s="72">
        <f>IF(VLOOKUP(A1245,'Business Validation for 2.0.1'!$A$2:$V$1000,COLUMN('Business Validation for 2.0.1'!V:V)-COLUMN('Business Validation for 2.0.1'!A:A)+1,FALSE)="","",VLOOKUP(A1245,'Business Validation for 2.0.1'!$A$2:$V$1000,COLUMN('Business Validation for 2.0.1'!V:V)-COLUMN('Business Validation for 2.0.1'!A:A)+1,FALSE))</f>
        <v>42846</v>
      </c>
      <c r="M1245" s="28" t="s">
        <v>6239</v>
      </c>
    </row>
    <row r="1246" spans="1:13" x14ac:dyDescent="0.25">
      <c r="A1246" s="28" t="s">
        <v>3143</v>
      </c>
      <c r="B1246" s="28" t="s">
        <v>6240</v>
      </c>
      <c r="C1246" s="28" t="str">
        <f t="shared" si="19"/>
        <v>s2md_BV570_1-2</v>
      </c>
      <c r="D1246" s="28" t="s">
        <v>6166</v>
      </c>
      <c r="E1246" s="28" t="s">
        <v>1239</v>
      </c>
      <c r="F1246" s="28" t="s">
        <v>3934</v>
      </c>
      <c r="G1246" s="28"/>
      <c r="H1246" s="28"/>
      <c r="I1246" s="28"/>
      <c r="J1246" s="28" t="s">
        <v>6241</v>
      </c>
      <c r="K1246" s="28" t="s">
        <v>6230</v>
      </c>
      <c r="L1246" s="72">
        <f>IF(VLOOKUP(A1246,'Business Validation for 2.0.1'!$A$2:$V$1000,COLUMN('Business Validation for 2.0.1'!V:V)-COLUMN('Business Validation for 2.0.1'!A:A)+1,FALSE)="","",VLOOKUP(A1246,'Business Validation for 2.0.1'!$A$2:$V$1000,COLUMN('Business Validation for 2.0.1'!V:V)-COLUMN('Business Validation for 2.0.1'!A:A)+1,FALSE))</f>
        <v>42846</v>
      </c>
      <c r="M1246" s="28" t="s">
        <v>6239</v>
      </c>
    </row>
    <row r="1247" spans="1:13" x14ac:dyDescent="0.25">
      <c r="A1247" s="28" t="s">
        <v>3144</v>
      </c>
      <c r="B1247" s="28" t="s">
        <v>6242</v>
      </c>
      <c r="C1247" s="28" t="str">
        <f t="shared" si="19"/>
        <v>s2md_BV570_2-1</v>
      </c>
      <c r="D1247" s="28" t="s">
        <v>6169</v>
      </c>
      <c r="E1247" s="28" t="s">
        <v>1208</v>
      </c>
      <c r="F1247" s="28" t="s">
        <v>3937</v>
      </c>
      <c r="G1247" s="28"/>
      <c r="H1247" s="28"/>
      <c r="I1247" s="28"/>
      <c r="J1247" s="28" t="s">
        <v>6243</v>
      </c>
      <c r="K1247" s="28" t="s">
        <v>6230</v>
      </c>
      <c r="L1247" s="72">
        <f>IF(VLOOKUP(A1247,'Business Validation for 2.0.1'!$A$2:$V$1000,COLUMN('Business Validation for 2.0.1'!V:V)-COLUMN('Business Validation for 2.0.1'!A:A)+1,FALSE)="","",VLOOKUP(A1247,'Business Validation for 2.0.1'!$A$2:$V$1000,COLUMN('Business Validation for 2.0.1'!V:V)-COLUMN('Business Validation for 2.0.1'!A:A)+1,FALSE))</f>
        <v>42846</v>
      </c>
      <c r="M1247" s="28" t="s">
        <v>6244</v>
      </c>
    </row>
    <row r="1248" spans="1:13" x14ac:dyDescent="0.25">
      <c r="A1248" s="28" t="s">
        <v>3145</v>
      </c>
      <c r="B1248" s="28" t="s">
        <v>6245</v>
      </c>
      <c r="C1248" s="28" t="str">
        <f t="shared" si="19"/>
        <v>s2md_BV573_1-1</v>
      </c>
      <c r="D1248" s="28" t="s">
        <v>1218</v>
      </c>
      <c r="E1248" s="28"/>
      <c r="F1248" s="28"/>
      <c r="G1248" s="28"/>
      <c r="H1248" s="28"/>
      <c r="I1248" s="28"/>
      <c r="J1248" s="28" t="s">
        <v>6246</v>
      </c>
      <c r="K1248" s="28" t="s">
        <v>6247</v>
      </c>
      <c r="L1248" s="72" t="str">
        <f>IF(VLOOKUP(A1248,'Business Validation for 2.0.1'!$A$2:$V$1000,COLUMN('Business Validation for 2.0.1'!V:V)-COLUMN('Business Validation for 2.0.1'!A:A)+1,FALSE)="","",VLOOKUP(A1248,'Business Validation for 2.0.1'!$A$2:$V$1000,COLUMN('Business Validation for 2.0.1'!V:V)-COLUMN('Business Validation for 2.0.1'!A:A)+1,FALSE))</f>
        <v/>
      </c>
      <c r="M1248" s="28" t="s">
        <v>6248</v>
      </c>
    </row>
    <row r="1249" spans="1:13" x14ac:dyDescent="0.25">
      <c r="A1249" s="28" t="s">
        <v>3145</v>
      </c>
      <c r="B1249" s="28" t="s">
        <v>6249</v>
      </c>
      <c r="C1249" s="28" t="str">
        <f t="shared" si="19"/>
        <v>s2md_BV573_1-2</v>
      </c>
      <c r="D1249" s="28" t="s">
        <v>1239</v>
      </c>
      <c r="E1249" s="28"/>
      <c r="F1249" s="28"/>
      <c r="G1249" s="28"/>
      <c r="H1249" s="28"/>
      <c r="I1249" s="28"/>
      <c r="J1249" s="28" t="s">
        <v>6250</v>
      </c>
      <c r="K1249" s="28" t="s">
        <v>6247</v>
      </c>
      <c r="L1249" s="72" t="str">
        <f>IF(VLOOKUP(A1249,'Business Validation for 2.0.1'!$A$2:$V$1000,COLUMN('Business Validation for 2.0.1'!V:V)-COLUMN('Business Validation for 2.0.1'!A:A)+1,FALSE)="","",VLOOKUP(A1249,'Business Validation for 2.0.1'!$A$2:$V$1000,COLUMN('Business Validation for 2.0.1'!V:V)-COLUMN('Business Validation for 2.0.1'!A:A)+1,FALSE))</f>
        <v/>
      </c>
      <c r="M1249" s="28" t="s">
        <v>6248</v>
      </c>
    </row>
    <row r="1250" spans="1:13" x14ac:dyDescent="0.25">
      <c r="A1250" s="28" t="s">
        <v>3146</v>
      </c>
      <c r="B1250" s="28" t="s">
        <v>6251</v>
      </c>
      <c r="C1250" s="28" t="str">
        <f t="shared" si="19"/>
        <v>s2md_BV573_2-1</v>
      </c>
      <c r="D1250" s="28" t="s">
        <v>1208</v>
      </c>
      <c r="E1250" s="28"/>
      <c r="F1250" s="28"/>
      <c r="G1250" s="28"/>
      <c r="H1250" s="28"/>
      <c r="I1250" s="28"/>
      <c r="J1250" s="28" t="s">
        <v>6252</v>
      </c>
      <c r="K1250" s="28" t="s">
        <v>6247</v>
      </c>
      <c r="L1250" s="72" t="str">
        <f>IF(VLOOKUP(A1250,'Business Validation for 2.0.1'!$A$2:$V$1000,COLUMN('Business Validation for 2.0.1'!V:V)-COLUMN('Business Validation for 2.0.1'!A:A)+1,FALSE)="","",VLOOKUP(A1250,'Business Validation for 2.0.1'!$A$2:$V$1000,COLUMN('Business Validation for 2.0.1'!V:V)-COLUMN('Business Validation for 2.0.1'!A:A)+1,FALSE))</f>
        <v/>
      </c>
      <c r="M1250" s="28" t="s">
        <v>6253</v>
      </c>
    </row>
    <row r="1251" spans="1:13" x14ac:dyDescent="0.25">
      <c r="A1251" s="28" t="s">
        <v>3207</v>
      </c>
      <c r="B1251" s="28" t="s">
        <v>8092</v>
      </c>
      <c r="C1251" s="28" t="str">
        <f t="shared" si="19"/>
        <v>s2md_BV574_1-1-1</v>
      </c>
      <c r="D1251" s="28" t="s">
        <v>1218</v>
      </c>
      <c r="E1251" s="28" t="s">
        <v>3930</v>
      </c>
      <c r="F1251" s="28"/>
      <c r="G1251" s="28"/>
      <c r="H1251" s="28"/>
      <c r="I1251" s="28"/>
      <c r="J1251" s="28" t="s">
        <v>8225</v>
      </c>
      <c r="K1251" s="28" t="s">
        <v>6254</v>
      </c>
      <c r="L1251" s="72">
        <f>IF(VLOOKUP(A1251,'Business Validation for 2.0.1'!$A$2:$V$1000,COLUMN('Business Validation for 2.0.1'!V:V)-COLUMN('Business Validation for 2.0.1'!A:A)+1,FALSE)="","",VLOOKUP(A1251,'Business Validation for 2.0.1'!$A$2:$V$1000,COLUMN('Business Validation for 2.0.1'!V:V)-COLUMN('Business Validation for 2.0.1'!A:A)+1,FALSE))</f>
        <v>42415</v>
      </c>
      <c r="M1251" s="28" t="s">
        <v>8494</v>
      </c>
    </row>
    <row r="1252" spans="1:13" x14ac:dyDescent="0.25">
      <c r="A1252" s="28" t="s">
        <v>3207</v>
      </c>
      <c r="B1252" s="28" t="s">
        <v>8093</v>
      </c>
      <c r="C1252" s="28" t="str">
        <f t="shared" si="19"/>
        <v>s2md_BV574_1-1-2</v>
      </c>
      <c r="D1252" s="28" t="s">
        <v>1239</v>
      </c>
      <c r="E1252" s="28" t="s">
        <v>3934</v>
      </c>
      <c r="F1252" s="28"/>
      <c r="G1252" s="28"/>
      <c r="H1252" s="28"/>
      <c r="I1252" s="28"/>
      <c r="J1252" s="28" t="s">
        <v>8226</v>
      </c>
      <c r="K1252" s="28" t="s">
        <v>6254</v>
      </c>
      <c r="L1252" s="72">
        <f>IF(VLOOKUP(A1252,'Business Validation for 2.0.1'!$A$2:$V$1000,COLUMN('Business Validation for 2.0.1'!V:V)-COLUMN('Business Validation for 2.0.1'!A:A)+1,FALSE)="","",VLOOKUP(A1252,'Business Validation for 2.0.1'!$A$2:$V$1000,COLUMN('Business Validation for 2.0.1'!V:V)-COLUMN('Business Validation for 2.0.1'!A:A)+1,FALSE))</f>
        <v>42415</v>
      </c>
      <c r="M1252" s="28" t="s">
        <v>8494</v>
      </c>
    </row>
    <row r="1253" spans="1:13" x14ac:dyDescent="0.25">
      <c r="A1253" s="28" t="s">
        <v>3207</v>
      </c>
      <c r="B1253" s="28" t="s">
        <v>8094</v>
      </c>
      <c r="C1253" s="28" t="str">
        <f t="shared" si="19"/>
        <v>s2md_BV574_1-10-1</v>
      </c>
      <c r="D1253" s="28" t="s">
        <v>1218</v>
      </c>
      <c r="E1253" s="28" t="s">
        <v>3930</v>
      </c>
      <c r="F1253" s="28"/>
      <c r="G1253" s="28"/>
      <c r="H1253" s="28"/>
      <c r="I1253" s="28"/>
      <c r="J1253" s="28" t="s">
        <v>8227</v>
      </c>
      <c r="K1253" s="28" t="s">
        <v>6254</v>
      </c>
      <c r="L1253" s="72">
        <f>IF(VLOOKUP(A1253,'Business Validation for 2.0.1'!$A$2:$V$1000,COLUMN('Business Validation for 2.0.1'!V:V)-COLUMN('Business Validation for 2.0.1'!A:A)+1,FALSE)="","",VLOOKUP(A1253,'Business Validation for 2.0.1'!$A$2:$V$1000,COLUMN('Business Validation for 2.0.1'!V:V)-COLUMN('Business Validation for 2.0.1'!A:A)+1,FALSE))</f>
        <v>42415</v>
      </c>
      <c r="M1253" s="28" t="s">
        <v>8495</v>
      </c>
    </row>
    <row r="1254" spans="1:13" x14ac:dyDescent="0.25">
      <c r="A1254" s="28" t="s">
        <v>3207</v>
      </c>
      <c r="B1254" s="28" t="s">
        <v>8095</v>
      </c>
      <c r="C1254" s="28" t="str">
        <f t="shared" si="19"/>
        <v>s2md_BV574_1-10-2</v>
      </c>
      <c r="D1254" s="28" t="s">
        <v>1239</v>
      </c>
      <c r="E1254" s="28" t="s">
        <v>3934</v>
      </c>
      <c r="F1254" s="28"/>
      <c r="G1254" s="28"/>
      <c r="H1254" s="28"/>
      <c r="I1254" s="28"/>
      <c r="J1254" s="28" t="s">
        <v>8228</v>
      </c>
      <c r="K1254" s="28" t="s">
        <v>6254</v>
      </c>
      <c r="L1254" s="72">
        <f>IF(VLOOKUP(A1254,'Business Validation for 2.0.1'!$A$2:$V$1000,COLUMN('Business Validation for 2.0.1'!V:V)-COLUMN('Business Validation for 2.0.1'!A:A)+1,FALSE)="","",VLOOKUP(A1254,'Business Validation for 2.0.1'!$A$2:$V$1000,COLUMN('Business Validation for 2.0.1'!V:V)-COLUMN('Business Validation for 2.0.1'!A:A)+1,FALSE))</f>
        <v>42415</v>
      </c>
      <c r="M1254" s="28" t="s">
        <v>8495</v>
      </c>
    </row>
    <row r="1255" spans="1:13" x14ac:dyDescent="0.25">
      <c r="A1255" s="28" t="s">
        <v>3207</v>
      </c>
      <c r="B1255" s="28" t="s">
        <v>8096</v>
      </c>
      <c r="C1255" s="28" t="str">
        <f t="shared" si="19"/>
        <v>s2md_BV574_1-11-1</v>
      </c>
      <c r="D1255" s="28" t="s">
        <v>1218</v>
      </c>
      <c r="E1255" s="28" t="s">
        <v>3930</v>
      </c>
      <c r="F1255" s="28"/>
      <c r="G1255" s="28"/>
      <c r="H1255" s="28"/>
      <c r="I1255" s="28"/>
      <c r="J1255" s="28" t="s">
        <v>8229</v>
      </c>
      <c r="K1255" s="28" t="s">
        <v>6254</v>
      </c>
      <c r="L1255" s="72">
        <f>IF(VLOOKUP(A1255,'Business Validation for 2.0.1'!$A$2:$V$1000,COLUMN('Business Validation for 2.0.1'!V:V)-COLUMN('Business Validation for 2.0.1'!A:A)+1,FALSE)="","",VLOOKUP(A1255,'Business Validation for 2.0.1'!$A$2:$V$1000,COLUMN('Business Validation for 2.0.1'!V:V)-COLUMN('Business Validation for 2.0.1'!A:A)+1,FALSE))</f>
        <v>42415</v>
      </c>
      <c r="M1255" s="28" t="s">
        <v>8496</v>
      </c>
    </row>
    <row r="1256" spans="1:13" x14ac:dyDescent="0.25">
      <c r="A1256" s="28" t="s">
        <v>3207</v>
      </c>
      <c r="B1256" s="28" t="s">
        <v>8097</v>
      </c>
      <c r="C1256" s="28" t="str">
        <f t="shared" si="19"/>
        <v>s2md_BV574_1-11-2</v>
      </c>
      <c r="D1256" s="28" t="s">
        <v>1239</v>
      </c>
      <c r="E1256" s="28" t="s">
        <v>3934</v>
      </c>
      <c r="F1256" s="28"/>
      <c r="G1256" s="28"/>
      <c r="H1256" s="28"/>
      <c r="I1256" s="28"/>
      <c r="J1256" s="28" t="s">
        <v>8230</v>
      </c>
      <c r="K1256" s="28" t="s">
        <v>6254</v>
      </c>
      <c r="L1256" s="72">
        <f>IF(VLOOKUP(A1256,'Business Validation for 2.0.1'!$A$2:$V$1000,COLUMN('Business Validation for 2.0.1'!V:V)-COLUMN('Business Validation for 2.0.1'!A:A)+1,FALSE)="","",VLOOKUP(A1256,'Business Validation for 2.0.1'!$A$2:$V$1000,COLUMN('Business Validation for 2.0.1'!V:V)-COLUMN('Business Validation for 2.0.1'!A:A)+1,FALSE))</f>
        <v>42415</v>
      </c>
      <c r="M1256" s="28" t="s">
        <v>8496</v>
      </c>
    </row>
    <row r="1257" spans="1:13" x14ac:dyDescent="0.25">
      <c r="A1257" s="28" t="s">
        <v>3207</v>
      </c>
      <c r="B1257" s="28" t="s">
        <v>8098</v>
      </c>
      <c r="C1257" s="28" t="str">
        <f t="shared" si="19"/>
        <v>s2md_BV574_1-12-1</v>
      </c>
      <c r="D1257" s="28" t="s">
        <v>1218</v>
      </c>
      <c r="E1257" s="28" t="s">
        <v>3930</v>
      </c>
      <c r="F1257" s="28"/>
      <c r="G1257" s="28"/>
      <c r="H1257" s="28"/>
      <c r="I1257" s="28"/>
      <c r="J1257" s="28" t="s">
        <v>8231</v>
      </c>
      <c r="K1257" s="28" t="s">
        <v>6254</v>
      </c>
      <c r="L1257" s="72">
        <f>IF(VLOOKUP(A1257,'Business Validation for 2.0.1'!$A$2:$V$1000,COLUMN('Business Validation for 2.0.1'!V:V)-COLUMN('Business Validation for 2.0.1'!A:A)+1,FALSE)="","",VLOOKUP(A1257,'Business Validation for 2.0.1'!$A$2:$V$1000,COLUMN('Business Validation for 2.0.1'!V:V)-COLUMN('Business Validation for 2.0.1'!A:A)+1,FALSE))</f>
        <v>42415</v>
      </c>
      <c r="M1257" s="28" t="s">
        <v>8497</v>
      </c>
    </row>
    <row r="1258" spans="1:13" x14ac:dyDescent="0.25">
      <c r="A1258" s="28" t="s">
        <v>3207</v>
      </c>
      <c r="B1258" s="28" t="s">
        <v>8099</v>
      </c>
      <c r="C1258" s="28" t="str">
        <f t="shared" si="19"/>
        <v>s2md_BV574_1-12-2</v>
      </c>
      <c r="D1258" s="28" t="s">
        <v>1239</v>
      </c>
      <c r="E1258" s="28" t="s">
        <v>3934</v>
      </c>
      <c r="F1258" s="28"/>
      <c r="G1258" s="28"/>
      <c r="H1258" s="28"/>
      <c r="I1258" s="28"/>
      <c r="J1258" s="28" t="s">
        <v>8232</v>
      </c>
      <c r="K1258" s="28" t="s">
        <v>6254</v>
      </c>
      <c r="L1258" s="72">
        <f>IF(VLOOKUP(A1258,'Business Validation for 2.0.1'!$A$2:$V$1000,COLUMN('Business Validation for 2.0.1'!V:V)-COLUMN('Business Validation for 2.0.1'!A:A)+1,FALSE)="","",VLOOKUP(A1258,'Business Validation for 2.0.1'!$A$2:$V$1000,COLUMN('Business Validation for 2.0.1'!V:V)-COLUMN('Business Validation for 2.0.1'!A:A)+1,FALSE))</f>
        <v>42415</v>
      </c>
      <c r="M1258" s="28" t="s">
        <v>8497</v>
      </c>
    </row>
    <row r="1259" spans="1:13" x14ac:dyDescent="0.25">
      <c r="A1259" s="28" t="s">
        <v>3207</v>
      </c>
      <c r="B1259" s="28" t="s">
        <v>8100</v>
      </c>
      <c r="C1259" s="28" t="str">
        <f t="shared" si="19"/>
        <v>s2md_BV574_1-2-1</v>
      </c>
      <c r="D1259" s="28" t="s">
        <v>1218</v>
      </c>
      <c r="E1259" s="28" t="s">
        <v>3930</v>
      </c>
      <c r="F1259" s="28"/>
      <c r="G1259" s="28"/>
      <c r="H1259" s="28"/>
      <c r="I1259" s="28"/>
      <c r="J1259" s="28" t="s">
        <v>8233</v>
      </c>
      <c r="K1259" s="28" t="s">
        <v>6254</v>
      </c>
      <c r="L1259" s="72">
        <f>IF(VLOOKUP(A1259,'Business Validation for 2.0.1'!$A$2:$V$1000,COLUMN('Business Validation for 2.0.1'!V:V)-COLUMN('Business Validation for 2.0.1'!A:A)+1,FALSE)="","",VLOOKUP(A1259,'Business Validation for 2.0.1'!$A$2:$V$1000,COLUMN('Business Validation for 2.0.1'!V:V)-COLUMN('Business Validation for 2.0.1'!A:A)+1,FALSE))</f>
        <v>42415</v>
      </c>
      <c r="M1259" s="28" t="s">
        <v>8498</v>
      </c>
    </row>
    <row r="1260" spans="1:13" x14ac:dyDescent="0.25">
      <c r="A1260" s="28" t="s">
        <v>3207</v>
      </c>
      <c r="B1260" s="28" t="s">
        <v>8101</v>
      </c>
      <c r="C1260" s="28" t="str">
        <f t="shared" si="19"/>
        <v>s2md_BV574_1-2-2</v>
      </c>
      <c r="D1260" s="28" t="s">
        <v>1239</v>
      </c>
      <c r="E1260" s="28" t="s">
        <v>3934</v>
      </c>
      <c r="F1260" s="28"/>
      <c r="G1260" s="28"/>
      <c r="H1260" s="28"/>
      <c r="I1260" s="28"/>
      <c r="J1260" s="28" t="s">
        <v>8234</v>
      </c>
      <c r="K1260" s="28" t="s">
        <v>6254</v>
      </c>
      <c r="L1260" s="72">
        <f>IF(VLOOKUP(A1260,'Business Validation for 2.0.1'!$A$2:$V$1000,COLUMN('Business Validation for 2.0.1'!V:V)-COLUMN('Business Validation for 2.0.1'!A:A)+1,FALSE)="","",VLOOKUP(A1260,'Business Validation for 2.0.1'!$A$2:$V$1000,COLUMN('Business Validation for 2.0.1'!V:V)-COLUMN('Business Validation for 2.0.1'!A:A)+1,FALSE))</f>
        <v>42415</v>
      </c>
      <c r="M1260" s="28" t="s">
        <v>8498</v>
      </c>
    </row>
    <row r="1261" spans="1:13" x14ac:dyDescent="0.25">
      <c r="A1261" s="28" t="s">
        <v>3207</v>
      </c>
      <c r="B1261" s="28" t="s">
        <v>8102</v>
      </c>
      <c r="C1261" s="28" t="str">
        <f t="shared" si="19"/>
        <v>s2md_BV574_1-3-1</v>
      </c>
      <c r="D1261" s="28" t="s">
        <v>1218</v>
      </c>
      <c r="E1261" s="28" t="s">
        <v>3930</v>
      </c>
      <c r="F1261" s="28"/>
      <c r="G1261" s="28"/>
      <c r="H1261" s="28"/>
      <c r="I1261" s="28"/>
      <c r="J1261" s="28" t="s">
        <v>8235</v>
      </c>
      <c r="K1261" s="28" t="s">
        <v>6254</v>
      </c>
      <c r="L1261" s="72">
        <f>IF(VLOOKUP(A1261,'Business Validation for 2.0.1'!$A$2:$V$1000,COLUMN('Business Validation for 2.0.1'!V:V)-COLUMN('Business Validation for 2.0.1'!A:A)+1,FALSE)="","",VLOOKUP(A1261,'Business Validation for 2.0.1'!$A$2:$V$1000,COLUMN('Business Validation for 2.0.1'!V:V)-COLUMN('Business Validation for 2.0.1'!A:A)+1,FALSE))</f>
        <v>42415</v>
      </c>
      <c r="M1261" s="28" t="s">
        <v>8499</v>
      </c>
    </row>
    <row r="1262" spans="1:13" x14ac:dyDescent="0.25">
      <c r="A1262" s="28" t="s">
        <v>3207</v>
      </c>
      <c r="B1262" s="28" t="s">
        <v>8103</v>
      </c>
      <c r="C1262" s="28" t="str">
        <f t="shared" si="19"/>
        <v>s2md_BV574_1-3-2</v>
      </c>
      <c r="D1262" s="28" t="s">
        <v>1239</v>
      </c>
      <c r="E1262" s="28" t="s">
        <v>3934</v>
      </c>
      <c r="F1262" s="28"/>
      <c r="G1262" s="28"/>
      <c r="H1262" s="28"/>
      <c r="I1262" s="28"/>
      <c r="J1262" s="28" t="s">
        <v>8236</v>
      </c>
      <c r="K1262" s="28" t="s">
        <v>6254</v>
      </c>
      <c r="L1262" s="72">
        <f>IF(VLOOKUP(A1262,'Business Validation for 2.0.1'!$A$2:$V$1000,COLUMN('Business Validation for 2.0.1'!V:V)-COLUMN('Business Validation for 2.0.1'!A:A)+1,FALSE)="","",VLOOKUP(A1262,'Business Validation for 2.0.1'!$A$2:$V$1000,COLUMN('Business Validation for 2.0.1'!V:V)-COLUMN('Business Validation for 2.0.1'!A:A)+1,FALSE))</f>
        <v>42415</v>
      </c>
      <c r="M1262" s="28" t="s">
        <v>8499</v>
      </c>
    </row>
    <row r="1263" spans="1:13" x14ac:dyDescent="0.25">
      <c r="A1263" s="28" t="s">
        <v>3207</v>
      </c>
      <c r="B1263" s="28" t="s">
        <v>8104</v>
      </c>
      <c r="C1263" s="28" t="str">
        <f t="shared" si="19"/>
        <v>s2md_BV574_1-4-1</v>
      </c>
      <c r="D1263" s="28" t="s">
        <v>1218</v>
      </c>
      <c r="E1263" s="28" t="s">
        <v>3930</v>
      </c>
      <c r="F1263" s="28"/>
      <c r="G1263" s="28"/>
      <c r="H1263" s="28"/>
      <c r="I1263" s="28"/>
      <c r="J1263" s="28" t="s">
        <v>8237</v>
      </c>
      <c r="K1263" s="28" t="s">
        <v>6254</v>
      </c>
      <c r="L1263" s="72">
        <f>IF(VLOOKUP(A1263,'Business Validation for 2.0.1'!$A$2:$V$1000,COLUMN('Business Validation for 2.0.1'!V:V)-COLUMN('Business Validation for 2.0.1'!A:A)+1,FALSE)="","",VLOOKUP(A1263,'Business Validation for 2.0.1'!$A$2:$V$1000,COLUMN('Business Validation for 2.0.1'!V:V)-COLUMN('Business Validation for 2.0.1'!A:A)+1,FALSE))</f>
        <v>42415</v>
      </c>
      <c r="M1263" s="28" t="s">
        <v>8500</v>
      </c>
    </row>
    <row r="1264" spans="1:13" x14ac:dyDescent="0.25">
      <c r="A1264" s="28" t="s">
        <v>3207</v>
      </c>
      <c r="B1264" s="28" t="s">
        <v>8105</v>
      </c>
      <c r="C1264" s="28" t="str">
        <f t="shared" si="19"/>
        <v>s2md_BV574_1-4-2</v>
      </c>
      <c r="D1264" s="28" t="s">
        <v>1239</v>
      </c>
      <c r="E1264" s="28" t="s">
        <v>3934</v>
      </c>
      <c r="F1264" s="28"/>
      <c r="G1264" s="28"/>
      <c r="H1264" s="28"/>
      <c r="I1264" s="28"/>
      <c r="J1264" s="28" t="s">
        <v>8238</v>
      </c>
      <c r="K1264" s="28" t="s">
        <v>6254</v>
      </c>
      <c r="L1264" s="72">
        <f>IF(VLOOKUP(A1264,'Business Validation for 2.0.1'!$A$2:$V$1000,COLUMN('Business Validation for 2.0.1'!V:V)-COLUMN('Business Validation for 2.0.1'!A:A)+1,FALSE)="","",VLOOKUP(A1264,'Business Validation for 2.0.1'!$A$2:$V$1000,COLUMN('Business Validation for 2.0.1'!V:V)-COLUMN('Business Validation for 2.0.1'!A:A)+1,FALSE))</f>
        <v>42415</v>
      </c>
      <c r="M1264" s="28" t="s">
        <v>8500</v>
      </c>
    </row>
    <row r="1265" spans="1:13" x14ac:dyDescent="0.25">
      <c r="A1265" s="28" t="s">
        <v>3207</v>
      </c>
      <c r="B1265" s="28" t="s">
        <v>8106</v>
      </c>
      <c r="C1265" s="28" t="str">
        <f t="shared" si="19"/>
        <v>s2md_BV574_1-5-1</v>
      </c>
      <c r="D1265" s="28" t="s">
        <v>1218</v>
      </c>
      <c r="E1265" s="28" t="s">
        <v>3930</v>
      </c>
      <c r="F1265" s="28"/>
      <c r="G1265" s="28"/>
      <c r="H1265" s="28"/>
      <c r="I1265" s="28"/>
      <c r="J1265" s="28" t="s">
        <v>8239</v>
      </c>
      <c r="K1265" s="28" t="s">
        <v>6254</v>
      </c>
      <c r="L1265" s="72">
        <f>IF(VLOOKUP(A1265,'Business Validation for 2.0.1'!$A$2:$V$1000,COLUMN('Business Validation for 2.0.1'!V:V)-COLUMN('Business Validation for 2.0.1'!A:A)+1,FALSE)="","",VLOOKUP(A1265,'Business Validation for 2.0.1'!$A$2:$V$1000,COLUMN('Business Validation for 2.0.1'!V:V)-COLUMN('Business Validation for 2.0.1'!A:A)+1,FALSE))</f>
        <v>42415</v>
      </c>
      <c r="M1265" s="28" t="s">
        <v>8501</v>
      </c>
    </row>
    <row r="1266" spans="1:13" x14ac:dyDescent="0.25">
      <c r="A1266" s="28" t="s">
        <v>3207</v>
      </c>
      <c r="B1266" s="28" t="s">
        <v>8107</v>
      </c>
      <c r="C1266" s="28" t="str">
        <f t="shared" si="19"/>
        <v>s2md_BV574_1-5-2</v>
      </c>
      <c r="D1266" s="28" t="s">
        <v>1239</v>
      </c>
      <c r="E1266" s="28" t="s">
        <v>3934</v>
      </c>
      <c r="F1266" s="28"/>
      <c r="G1266" s="28"/>
      <c r="H1266" s="28"/>
      <c r="I1266" s="28"/>
      <c r="J1266" s="28" t="s">
        <v>8240</v>
      </c>
      <c r="K1266" s="28" t="s">
        <v>6254</v>
      </c>
      <c r="L1266" s="72">
        <f>IF(VLOOKUP(A1266,'Business Validation for 2.0.1'!$A$2:$V$1000,COLUMN('Business Validation for 2.0.1'!V:V)-COLUMN('Business Validation for 2.0.1'!A:A)+1,FALSE)="","",VLOOKUP(A1266,'Business Validation for 2.0.1'!$A$2:$V$1000,COLUMN('Business Validation for 2.0.1'!V:V)-COLUMN('Business Validation for 2.0.1'!A:A)+1,FALSE))</f>
        <v>42415</v>
      </c>
      <c r="M1266" s="28" t="s">
        <v>8501</v>
      </c>
    </row>
    <row r="1267" spans="1:13" x14ac:dyDescent="0.25">
      <c r="A1267" s="28" t="s">
        <v>3207</v>
      </c>
      <c r="B1267" s="28" t="s">
        <v>8108</v>
      </c>
      <c r="C1267" s="28" t="str">
        <f t="shared" si="19"/>
        <v>s2md_BV574_1-6-1</v>
      </c>
      <c r="D1267" s="28" t="s">
        <v>1218</v>
      </c>
      <c r="E1267" s="28" t="s">
        <v>3930</v>
      </c>
      <c r="F1267" s="28"/>
      <c r="G1267" s="28"/>
      <c r="H1267" s="28"/>
      <c r="I1267" s="28"/>
      <c r="J1267" s="28" t="s">
        <v>8241</v>
      </c>
      <c r="K1267" s="28" t="s">
        <v>6254</v>
      </c>
      <c r="L1267" s="72">
        <f>IF(VLOOKUP(A1267,'Business Validation for 2.0.1'!$A$2:$V$1000,COLUMN('Business Validation for 2.0.1'!V:V)-COLUMN('Business Validation for 2.0.1'!A:A)+1,FALSE)="","",VLOOKUP(A1267,'Business Validation for 2.0.1'!$A$2:$V$1000,COLUMN('Business Validation for 2.0.1'!V:V)-COLUMN('Business Validation for 2.0.1'!A:A)+1,FALSE))</f>
        <v>42415</v>
      </c>
      <c r="M1267" s="28" t="s">
        <v>8502</v>
      </c>
    </row>
    <row r="1268" spans="1:13" x14ac:dyDescent="0.25">
      <c r="A1268" s="28" t="s">
        <v>3207</v>
      </c>
      <c r="B1268" s="28" t="s">
        <v>8109</v>
      </c>
      <c r="C1268" s="28" t="str">
        <f t="shared" si="19"/>
        <v>s2md_BV574_1-6-2</v>
      </c>
      <c r="D1268" s="28" t="s">
        <v>1239</v>
      </c>
      <c r="E1268" s="28" t="s">
        <v>3934</v>
      </c>
      <c r="F1268" s="28"/>
      <c r="G1268" s="28"/>
      <c r="H1268" s="28"/>
      <c r="I1268" s="28"/>
      <c r="J1268" s="28" t="s">
        <v>8242</v>
      </c>
      <c r="K1268" s="28" t="s">
        <v>6254</v>
      </c>
      <c r="L1268" s="72">
        <f>IF(VLOOKUP(A1268,'Business Validation for 2.0.1'!$A$2:$V$1000,COLUMN('Business Validation for 2.0.1'!V:V)-COLUMN('Business Validation for 2.0.1'!A:A)+1,FALSE)="","",VLOOKUP(A1268,'Business Validation for 2.0.1'!$A$2:$V$1000,COLUMN('Business Validation for 2.0.1'!V:V)-COLUMN('Business Validation for 2.0.1'!A:A)+1,FALSE))</f>
        <v>42415</v>
      </c>
      <c r="M1268" s="28" t="s">
        <v>8502</v>
      </c>
    </row>
    <row r="1269" spans="1:13" x14ac:dyDescent="0.25">
      <c r="A1269" s="28" t="s">
        <v>3207</v>
      </c>
      <c r="B1269" s="28" t="s">
        <v>8110</v>
      </c>
      <c r="C1269" s="28" t="str">
        <f t="shared" si="19"/>
        <v>s2md_BV574_1-7-1</v>
      </c>
      <c r="D1269" s="28" t="s">
        <v>1218</v>
      </c>
      <c r="E1269" s="28" t="s">
        <v>3930</v>
      </c>
      <c r="F1269" s="28"/>
      <c r="G1269" s="28"/>
      <c r="H1269" s="28"/>
      <c r="I1269" s="28"/>
      <c r="J1269" s="28" t="s">
        <v>8243</v>
      </c>
      <c r="K1269" s="28" t="s">
        <v>6254</v>
      </c>
      <c r="L1269" s="72">
        <f>IF(VLOOKUP(A1269,'Business Validation for 2.0.1'!$A$2:$V$1000,COLUMN('Business Validation for 2.0.1'!V:V)-COLUMN('Business Validation for 2.0.1'!A:A)+1,FALSE)="","",VLOOKUP(A1269,'Business Validation for 2.0.1'!$A$2:$V$1000,COLUMN('Business Validation for 2.0.1'!V:V)-COLUMN('Business Validation for 2.0.1'!A:A)+1,FALSE))</f>
        <v>42415</v>
      </c>
      <c r="M1269" s="28" t="s">
        <v>8503</v>
      </c>
    </row>
    <row r="1270" spans="1:13" x14ac:dyDescent="0.25">
      <c r="A1270" s="28" t="s">
        <v>3207</v>
      </c>
      <c r="B1270" s="28" t="s">
        <v>8111</v>
      </c>
      <c r="C1270" s="28" t="str">
        <f t="shared" si="19"/>
        <v>s2md_BV574_1-7-2</v>
      </c>
      <c r="D1270" s="28" t="s">
        <v>1239</v>
      </c>
      <c r="E1270" s="28" t="s">
        <v>3934</v>
      </c>
      <c r="F1270" s="28"/>
      <c r="G1270" s="28"/>
      <c r="H1270" s="28"/>
      <c r="I1270" s="28"/>
      <c r="J1270" s="28" t="s">
        <v>8244</v>
      </c>
      <c r="K1270" s="28" t="s">
        <v>6254</v>
      </c>
      <c r="L1270" s="72">
        <f>IF(VLOOKUP(A1270,'Business Validation for 2.0.1'!$A$2:$V$1000,COLUMN('Business Validation for 2.0.1'!V:V)-COLUMN('Business Validation for 2.0.1'!A:A)+1,FALSE)="","",VLOOKUP(A1270,'Business Validation for 2.0.1'!$A$2:$V$1000,COLUMN('Business Validation for 2.0.1'!V:V)-COLUMN('Business Validation for 2.0.1'!A:A)+1,FALSE))</f>
        <v>42415</v>
      </c>
      <c r="M1270" s="28" t="s">
        <v>8503</v>
      </c>
    </row>
    <row r="1271" spans="1:13" x14ac:dyDescent="0.25">
      <c r="A1271" s="28" t="s">
        <v>3207</v>
      </c>
      <c r="B1271" s="28" t="s">
        <v>8112</v>
      </c>
      <c r="C1271" s="28" t="str">
        <f t="shared" si="19"/>
        <v>s2md_BV574_1-8-1</v>
      </c>
      <c r="D1271" s="28" t="s">
        <v>1218</v>
      </c>
      <c r="E1271" s="28" t="s">
        <v>3930</v>
      </c>
      <c r="F1271" s="28"/>
      <c r="G1271" s="28"/>
      <c r="H1271" s="28"/>
      <c r="I1271" s="28"/>
      <c r="J1271" s="28" t="s">
        <v>8245</v>
      </c>
      <c r="K1271" s="28" t="s">
        <v>6254</v>
      </c>
      <c r="L1271" s="72">
        <f>IF(VLOOKUP(A1271,'Business Validation for 2.0.1'!$A$2:$V$1000,COLUMN('Business Validation for 2.0.1'!V:V)-COLUMN('Business Validation for 2.0.1'!A:A)+1,FALSE)="","",VLOOKUP(A1271,'Business Validation for 2.0.1'!$A$2:$V$1000,COLUMN('Business Validation for 2.0.1'!V:V)-COLUMN('Business Validation for 2.0.1'!A:A)+1,FALSE))</f>
        <v>42415</v>
      </c>
      <c r="M1271" s="28" t="s">
        <v>8504</v>
      </c>
    </row>
    <row r="1272" spans="1:13" x14ac:dyDescent="0.25">
      <c r="A1272" s="28" t="s">
        <v>3207</v>
      </c>
      <c r="B1272" s="28" t="s">
        <v>8113</v>
      </c>
      <c r="C1272" s="28" t="str">
        <f t="shared" si="19"/>
        <v>s2md_BV574_1-8-2</v>
      </c>
      <c r="D1272" s="28" t="s">
        <v>1239</v>
      </c>
      <c r="E1272" s="28" t="s">
        <v>3934</v>
      </c>
      <c r="F1272" s="28"/>
      <c r="G1272" s="28"/>
      <c r="H1272" s="28"/>
      <c r="I1272" s="28"/>
      <c r="J1272" s="28" t="s">
        <v>8246</v>
      </c>
      <c r="K1272" s="28" t="s">
        <v>6254</v>
      </c>
      <c r="L1272" s="72">
        <f>IF(VLOOKUP(A1272,'Business Validation for 2.0.1'!$A$2:$V$1000,COLUMN('Business Validation for 2.0.1'!V:V)-COLUMN('Business Validation for 2.0.1'!A:A)+1,FALSE)="","",VLOOKUP(A1272,'Business Validation for 2.0.1'!$A$2:$V$1000,COLUMN('Business Validation for 2.0.1'!V:V)-COLUMN('Business Validation for 2.0.1'!A:A)+1,FALSE))</f>
        <v>42415</v>
      </c>
      <c r="M1272" s="28" t="s">
        <v>8504</v>
      </c>
    </row>
    <row r="1273" spans="1:13" x14ac:dyDescent="0.25">
      <c r="A1273" s="28" t="s">
        <v>3207</v>
      </c>
      <c r="B1273" s="28" t="s">
        <v>8114</v>
      </c>
      <c r="C1273" s="28" t="str">
        <f t="shared" si="19"/>
        <v>s2md_BV574_1-9-1</v>
      </c>
      <c r="D1273" s="28" t="s">
        <v>1218</v>
      </c>
      <c r="E1273" s="28" t="s">
        <v>3930</v>
      </c>
      <c r="F1273" s="28"/>
      <c r="G1273" s="28"/>
      <c r="H1273" s="28"/>
      <c r="I1273" s="28"/>
      <c r="J1273" s="28" t="s">
        <v>8247</v>
      </c>
      <c r="K1273" s="28" t="s">
        <v>6254</v>
      </c>
      <c r="L1273" s="72">
        <f>IF(VLOOKUP(A1273,'Business Validation for 2.0.1'!$A$2:$V$1000,COLUMN('Business Validation for 2.0.1'!V:V)-COLUMN('Business Validation for 2.0.1'!A:A)+1,FALSE)="","",VLOOKUP(A1273,'Business Validation for 2.0.1'!$A$2:$V$1000,COLUMN('Business Validation for 2.0.1'!V:V)-COLUMN('Business Validation for 2.0.1'!A:A)+1,FALSE))</f>
        <v>42415</v>
      </c>
      <c r="M1273" s="28" t="s">
        <v>8505</v>
      </c>
    </row>
    <row r="1274" spans="1:13" x14ac:dyDescent="0.25">
      <c r="A1274" s="28" t="s">
        <v>3207</v>
      </c>
      <c r="B1274" s="28" t="s">
        <v>8115</v>
      </c>
      <c r="C1274" s="28" t="str">
        <f t="shared" si="19"/>
        <v>s2md_BV574_1-9-2</v>
      </c>
      <c r="D1274" s="28" t="s">
        <v>1239</v>
      </c>
      <c r="E1274" s="28" t="s">
        <v>3934</v>
      </c>
      <c r="F1274" s="28"/>
      <c r="G1274" s="28"/>
      <c r="H1274" s="28"/>
      <c r="I1274" s="28"/>
      <c r="J1274" s="28" t="s">
        <v>8248</v>
      </c>
      <c r="K1274" s="28" t="s">
        <v>6254</v>
      </c>
      <c r="L1274" s="72">
        <f>IF(VLOOKUP(A1274,'Business Validation for 2.0.1'!$A$2:$V$1000,COLUMN('Business Validation for 2.0.1'!V:V)-COLUMN('Business Validation for 2.0.1'!A:A)+1,FALSE)="","",VLOOKUP(A1274,'Business Validation for 2.0.1'!$A$2:$V$1000,COLUMN('Business Validation for 2.0.1'!V:V)-COLUMN('Business Validation for 2.0.1'!A:A)+1,FALSE))</f>
        <v>42415</v>
      </c>
      <c r="M1274" s="28" t="s">
        <v>8505</v>
      </c>
    </row>
    <row r="1275" spans="1:13" x14ac:dyDescent="0.25">
      <c r="A1275" s="28" t="s">
        <v>3208</v>
      </c>
      <c r="B1275" s="28" t="s">
        <v>8116</v>
      </c>
      <c r="C1275" s="28" t="str">
        <f t="shared" si="19"/>
        <v>s2md_BV574_2-1-1</v>
      </c>
      <c r="D1275" s="28" t="s">
        <v>1208</v>
      </c>
      <c r="E1275" s="28" t="s">
        <v>3937</v>
      </c>
      <c r="F1275" s="28"/>
      <c r="G1275" s="28"/>
      <c r="H1275" s="28"/>
      <c r="I1275" s="28"/>
      <c r="J1275" s="28" t="s">
        <v>8249</v>
      </c>
      <c r="K1275" s="28" t="s">
        <v>6254</v>
      </c>
      <c r="L1275" s="72">
        <f>IF(VLOOKUP(A1275,'Business Validation for 2.0.1'!$A$2:$V$1000,COLUMN('Business Validation for 2.0.1'!V:V)-COLUMN('Business Validation for 2.0.1'!A:A)+1,FALSE)="","",VLOOKUP(A1275,'Business Validation for 2.0.1'!$A$2:$V$1000,COLUMN('Business Validation for 2.0.1'!V:V)-COLUMN('Business Validation for 2.0.1'!A:A)+1,FALSE))</f>
        <v>42415</v>
      </c>
      <c r="M1275" s="28" t="s">
        <v>8506</v>
      </c>
    </row>
    <row r="1276" spans="1:13" x14ac:dyDescent="0.25">
      <c r="A1276" s="28" t="s">
        <v>3208</v>
      </c>
      <c r="B1276" s="28" t="s">
        <v>8117</v>
      </c>
      <c r="C1276" s="28" t="str">
        <f t="shared" si="19"/>
        <v>s2md_BV574_2-10-1</v>
      </c>
      <c r="D1276" s="28" t="s">
        <v>1208</v>
      </c>
      <c r="E1276" s="28" t="s">
        <v>3937</v>
      </c>
      <c r="F1276" s="28"/>
      <c r="G1276" s="28"/>
      <c r="H1276" s="28"/>
      <c r="I1276" s="28"/>
      <c r="J1276" s="28" t="s">
        <v>8250</v>
      </c>
      <c r="K1276" s="28" t="s">
        <v>6254</v>
      </c>
      <c r="L1276" s="72">
        <f>IF(VLOOKUP(A1276,'Business Validation for 2.0.1'!$A$2:$V$1000,COLUMN('Business Validation for 2.0.1'!V:V)-COLUMN('Business Validation for 2.0.1'!A:A)+1,FALSE)="","",VLOOKUP(A1276,'Business Validation for 2.0.1'!$A$2:$V$1000,COLUMN('Business Validation for 2.0.1'!V:V)-COLUMN('Business Validation for 2.0.1'!A:A)+1,FALSE))</f>
        <v>42415</v>
      </c>
      <c r="M1276" s="28" t="s">
        <v>8507</v>
      </c>
    </row>
    <row r="1277" spans="1:13" x14ac:dyDescent="0.25">
      <c r="A1277" s="28" t="s">
        <v>3208</v>
      </c>
      <c r="B1277" s="28" t="s">
        <v>8118</v>
      </c>
      <c r="C1277" s="28" t="str">
        <f t="shared" si="19"/>
        <v>s2md_BV574_2-11-1</v>
      </c>
      <c r="D1277" s="28" t="s">
        <v>1208</v>
      </c>
      <c r="E1277" s="28" t="s">
        <v>3937</v>
      </c>
      <c r="F1277" s="28"/>
      <c r="G1277" s="28"/>
      <c r="H1277" s="28"/>
      <c r="I1277" s="28"/>
      <c r="J1277" s="28" t="s">
        <v>8251</v>
      </c>
      <c r="K1277" s="28" t="s">
        <v>6254</v>
      </c>
      <c r="L1277" s="72">
        <f>IF(VLOOKUP(A1277,'Business Validation for 2.0.1'!$A$2:$V$1000,COLUMN('Business Validation for 2.0.1'!V:V)-COLUMN('Business Validation for 2.0.1'!A:A)+1,FALSE)="","",VLOOKUP(A1277,'Business Validation for 2.0.1'!$A$2:$V$1000,COLUMN('Business Validation for 2.0.1'!V:V)-COLUMN('Business Validation for 2.0.1'!A:A)+1,FALSE))</f>
        <v>42415</v>
      </c>
      <c r="M1277" s="28" t="s">
        <v>8508</v>
      </c>
    </row>
    <row r="1278" spans="1:13" x14ac:dyDescent="0.25">
      <c r="A1278" s="28" t="s">
        <v>3208</v>
      </c>
      <c r="B1278" s="28" t="s">
        <v>8119</v>
      </c>
      <c r="C1278" s="28" t="str">
        <f t="shared" si="19"/>
        <v>s2md_BV574_2-12-1</v>
      </c>
      <c r="D1278" s="28" t="s">
        <v>1208</v>
      </c>
      <c r="E1278" s="28" t="s">
        <v>3937</v>
      </c>
      <c r="F1278" s="28"/>
      <c r="G1278" s="28"/>
      <c r="H1278" s="28"/>
      <c r="I1278" s="28"/>
      <c r="J1278" s="28" t="s">
        <v>8252</v>
      </c>
      <c r="K1278" s="28" t="s">
        <v>6254</v>
      </c>
      <c r="L1278" s="72">
        <f>IF(VLOOKUP(A1278,'Business Validation for 2.0.1'!$A$2:$V$1000,COLUMN('Business Validation for 2.0.1'!V:V)-COLUMN('Business Validation for 2.0.1'!A:A)+1,FALSE)="","",VLOOKUP(A1278,'Business Validation for 2.0.1'!$A$2:$V$1000,COLUMN('Business Validation for 2.0.1'!V:V)-COLUMN('Business Validation for 2.0.1'!A:A)+1,FALSE))</f>
        <v>42415</v>
      </c>
      <c r="M1278" s="28" t="s">
        <v>8509</v>
      </c>
    </row>
    <row r="1279" spans="1:13" x14ac:dyDescent="0.25">
      <c r="A1279" s="28" t="s">
        <v>3208</v>
      </c>
      <c r="B1279" s="28" t="s">
        <v>8120</v>
      </c>
      <c r="C1279" s="28" t="str">
        <f t="shared" si="19"/>
        <v>s2md_BV574_2-2-1</v>
      </c>
      <c r="D1279" s="28" t="s">
        <v>1208</v>
      </c>
      <c r="E1279" s="28" t="s">
        <v>3937</v>
      </c>
      <c r="F1279" s="28"/>
      <c r="G1279" s="28"/>
      <c r="H1279" s="28"/>
      <c r="I1279" s="28"/>
      <c r="J1279" s="28" t="s">
        <v>8253</v>
      </c>
      <c r="K1279" s="28" t="s">
        <v>6254</v>
      </c>
      <c r="L1279" s="72">
        <f>IF(VLOOKUP(A1279,'Business Validation for 2.0.1'!$A$2:$V$1000,COLUMN('Business Validation for 2.0.1'!V:V)-COLUMN('Business Validation for 2.0.1'!A:A)+1,FALSE)="","",VLOOKUP(A1279,'Business Validation for 2.0.1'!$A$2:$V$1000,COLUMN('Business Validation for 2.0.1'!V:V)-COLUMN('Business Validation for 2.0.1'!A:A)+1,FALSE))</f>
        <v>42415</v>
      </c>
      <c r="M1279" s="28" t="s">
        <v>8510</v>
      </c>
    </row>
    <row r="1280" spans="1:13" x14ac:dyDescent="0.25">
      <c r="A1280" s="28" t="s">
        <v>3208</v>
      </c>
      <c r="B1280" s="28" t="s">
        <v>8121</v>
      </c>
      <c r="C1280" s="28" t="str">
        <f t="shared" si="19"/>
        <v>s2md_BV574_2-3-1</v>
      </c>
      <c r="D1280" s="28" t="s">
        <v>1208</v>
      </c>
      <c r="E1280" s="28" t="s">
        <v>3937</v>
      </c>
      <c r="F1280" s="28"/>
      <c r="G1280" s="28"/>
      <c r="H1280" s="28"/>
      <c r="I1280" s="28"/>
      <c r="J1280" s="28" t="s">
        <v>8254</v>
      </c>
      <c r="K1280" s="28" t="s">
        <v>6254</v>
      </c>
      <c r="L1280" s="72">
        <f>IF(VLOOKUP(A1280,'Business Validation for 2.0.1'!$A$2:$V$1000,COLUMN('Business Validation for 2.0.1'!V:V)-COLUMN('Business Validation for 2.0.1'!A:A)+1,FALSE)="","",VLOOKUP(A1280,'Business Validation for 2.0.1'!$A$2:$V$1000,COLUMN('Business Validation for 2.0.1'!V:V)-COLUMN('Business Validation for 2.0.1'!A:A)+1,FALSE))</f>
        <v>42415</v>
      </c>
      <c r="M1280" s="28" t="s">
        <v>8511</v>
      </c>
    </row>
    <row r="1281" spans="1:13" x14ac:dyDescent="0.25">
      <c r="A1281" s="28" t="s">
        <v>3208</v>
      </c>
      <c r="B1281" s="28" t="s">
        <v>8122</v>
      </c>
      <c r="C1281" s="28" t="str">
        <f t="shared" si="19"/>
        <v>s2md_BV574_2-4-1</v>
      </c>
      <c r="D1281" s="28" t="s">
        <v>1208</v>
      </c>
      <c r="E1281" s="28" t="s">
        <v>3937</v>
      </c>
      <c r="F1281" s="28"/>
      <c r="G1281" s="28"/>
      <c r="H1281" s="28"/>
      <c r="I1281" s="28"/>
      <c r="J1281" s="28" t="s">
        <v>8255</v>
      </c>
      <c r="K1281" s="28" t="s">
        <v>6254</v>
      </c>
      <c r="L1281" s="72">
        <f>IF(VLOOKUP(A1281,'Business Validation for 2.0.1'!$A$2:$V$1000,COLUMN('Business Validation for 2.0.1'!V:V)-COLUMN('Business Validation for 2.0.1'!A:A)+1,FALSE)="","",VLOOKUP(A1281,'Business Validation for 2.0.1'!$A$2:$V$1000,COLUMN('Business Validation for 2.0.1'!V:V)-COLUMN('Business Validation for 2.0.1'!A:A)+1,FALSE))</f>
        <v>42415</v>
      </c>
      <c r="M1281" s="28" t="s">
        <v>8512</v>
      </c>
    </row>
    <row r="1282" spans="1:13" x14ac:dyDescent="0.25">
      <c r="A1282" s="28" t="s">
        <v>3208</v>
      </c>
      <c r="B1282" s="28" t="s">
        <v>8123</v>
      </c>
      <c r="C1282" s="28" t="str">
        <f t="shared" si="19"/>
        <v>s2md_BV574_2-5-1</v>
      </c>
      <c r="D1282" s="28" t="s">
        <v>1208</v>
      </c>
      <c r="E1282" s="28" t="s">
        <v>3937</v>
      </c>
      <c r="F1282" s="28"/>
      <c r="G1282" s="28"/>
      <c r="H1282" s="28"/>
      <c r="I1282" s="28"/>
      <c r="J1282" s="28" t="s">
        <v>8256</v>
      </c>
      <c r="K1282" s="28" t="s">
        <v>6254</v>
      </c>
      <c r="L1282" s="72">
        <f>IF(VLOOKUP(A1282,'Business Validation for 2.0.1'!$A$2:$V$1000,COLUMN('Business Validation for 2.0.1'!V:V)-COLUMN('Business Validation for 2.0.1'!A:A)+1,FALSE)="","",VLOOKUP(A1282,'Business Validation for 2.0.1'!$A$2:$V$1000,COLUMN('Business Validation for 2.0.1'!V:V)-COLUMN('Business Validation for 2.0.1'!A:A)+1,FALSE))</f>
        <v>42415</v>
      </c>
      <c r="M1282" s="28" t="s">
        <v>8513</v>
      </c>
    </row>
    <row r="1283" spans="1:13" x14ac:dyDescent="0.25">
      <c r="A1283" s="28" t="s">
        <v>3208</v>
      </c>
      <c r="B1283" s="28" t="s">
        <v>8124</v>
      </c>
      <c r="C1283" s="28" t="str">
        <f t="shared" ref="C1283:C1346" si="20">CONCATENATE("s2md_",UPPER(B1283))</f>
        <v>s2md_BV574_2-6-1</v>
      </c>
      <c r="D1283" s="28" t="s">
        <v>1208</v>
      </c>
      <c r="E1283" s="28" t="s">
        <v>3937</v>
      </c>
      <c r="F1283" s="28"/>
      <c r="G1283" s="28"/>
      <c r="H1283" s="28"/>
      <c r="I1283" s="28"/>
      <c r="J1283" s="28" t="s">
        <v>8257</v>
      </c>
      <c r="K1283" s="28" t="s">
        <v>6254</v>
      </c>
      <c r="L1283" s="72">
        <f>IF(VLOOKUP(A1283,'Business Validation for 2.0.1'!$A$2:$V$1000,COLUMN('Business Validation for 2.0.1'!V:V)-COLUMN('Business Validation for 2.0.1'!A:A)+1,FALSE)="","",VLOOKUP(A1283,'Business Validation for 2.0.1'!$A$2:$V$1000,COLUMN('Business Validation for 2.0.1'!V:V)-COLUMN('Business Validation for 2.0.1'!A:A)+1,FALSE))</f>
        <v>42415</v>
      </c>
      <c r="M1283" s="28" t="s">
        <v>8514</v>
      </c>
    </row>
    <row r="1284" spans="1:13" x14ac:dyDescent="0.25">
      <c r="A1284" s="28" t="s">
        <v>3208</v>
      </c>
      <c r="B1284" s="28" t="s">
        <v>8125</v>
      </c>
      <c r="C1284" s="28" t="str">
        <f t="shared" si="20"/>
        <v>s2md_BV574_2-7-1</v>
      </c>
      <c r="D1284" s="28" t="s">
        <v>1208</v>
      </c>
      <c r="E1284" s="28" t="s">
        <v>3937</v>
      </c>
      <c r="F1284" s="28"/>
      <c r="G1284" s="28"/>
      <c r="H1284" s="28"/>
      <c r="I1284" s="28"/>
      <c r="J1284" s="28" t="s">
        <v>8258</v>
      </c>
      <c r="K1284" s="28" t="s">
        <v>6254</v>
      </c>
      <c r="L1284" s="72">
        <f>IF(VLOOKUP(A1284,'Business Validation for 2.0.1'!$A$2:$V$1000,COLUMN('Business Validation for 2.0.1'!V:V)-COLUMN('Business Validation for 2.0.1'!A:A)+1,FALSE)="","",VLOOKUP(A1284,'Business Validation for 2.0.1'!$A$2:$V$1000,COLUMN('Business Validation for 2.0.1'!V:V)-COLUMN('Business Validation for 2.0.1'!A:A)+1,FALSE))</f>
        <v>42415</v>
      </c>
      <c r="M1284" s="28" t="s">
        <v>8515</v>
      </c>
    </row>
    <row r="1285" spans="1:13" x14ac:dyDescent="0.25">
      <c r="A1285" s="28" t="s">
        <v>3208</v>
      </c>
      <c r="B1285" s="28" t="s">
        <v>8126</v>
      </c>
      <c r="C1285" s="28" t="str">
        <f t="shared" si="20"/>
        <v>s2md_BV574_2-8-1</v>
      </c>
      <c r="D1285" s="28" t="s">
        <v>1208</v>
      </c>
      <c r="E1285" s="28" t="s">
        <v>3937</v>
      </c>
      <c r="F1285" s="28"/>
      <c r="G1285" s="28"/>
      <c r="H1285" s="28"/>
      <c r="I1285" s="28"/>
      <c r="J1285" s="28" t="s">
        <v>8259</v>
      </c>
      <c r="K1285" s="28" t="s">
        <v>6254</v>
      </c>
      <c r="L1285" s="72">
        <f>IF(VLOOKUP(A1285,'Business Validation for 2.0.1'!$A$2:$V$1000,COLUMN('Business Validation for 2.0.1'!V:V)-COLUMN('Business Validation for 2.0.1'!A:A)+1,FALSE)="","",VLOOKUP(A1285,'Business Validation for 2.0.1'!$A$2:$V$1000,COLUMN('Business Validation for 2.0.1'!V:V)-COLUMN('Business Validation for 2.0.1'!A:A)+1,FALSE))</f>
        <v>42415</v>
      </c>
      <c r="M1285" s="28" t="s">
        <v>8516</v>
      </c>
    </row>
    <row r="1286" spans="1:13" x14ac:dyDescent="0.25">
      <c r="A1286" s="28" t="s">
        <v>3208</v>
      </c>
      <c r="B1286" s="28" t="s">
        <v>8127</v>
      </c>
      <c r="C1286" s="28" t="str">
        <f t="shared" si="20"/>
        <v>s2md_BV574_2-9-1</v>
      </c>
      <c r="D1286" s="28" t="s">
        <v>1208</v>
      </c>
      <c r="E1286" s="28" t="s">
        <v>3937</v>
      </c>
      <c r="F1286" s="28"/>
      <c r="G1286" s="28"/>
      <c r="H1286" s="28"/>
      <c r="I1286" s="28"/>
      <c r="J1286" s="28" t="s">
        <v>8260</v>
      </c>
      <c r="K1286" s="28" t="s">
        <v>6254</v>
      </c>
      <c r="L1286" s="72">
        <f>IF(VLOOKUP(A1286,'Business Validation for 2.0.1'!$A$2:$V$1000,COLUMN('Business Validation for 2.0.1'!V:V)-COLUMN('Business Validation for 2.0.1'!A:A)+1,FALSE)="","",VLOOKUP(A1286,'Business Validation for 2.0.1'!$A$2:$V$1000,COLUMN('Business Validation for 2.0.1'!V:V)-COLUMN('Business Validation for 2.0.1'!A:A)+1,FALSE))</f>
        <v>42415</v>
      </c>
      <c r="M1286" s="28" t="s">
        <v>8517</v>
      </c>
    </row>
    <row r="1287" spans="1:13" x14ac:dyDescent="0.25">
      <c r="A1287" s="28" t="s">
        <v>2630</v>
      </c>
      <c r="B1287" s="28" t="s">
        <v>8128</v>
      </c>
      <c r="C1287" s="28" t="str">
        <f t="shared" si="20"/>
        <v>s2md_BV575_1-1-1</v>
      </c>
      <c r="D1287" s="28" t="s">
        <v>1218</v>
      </c>
      <c r="E1287" s="28" t="s">
        <v>3930</v>
      </c>
      <c r="F1287" s="28"/>
      <c r="G1287" s="28"/>
      <c r="H1287" s="28"/>
      <c r="I1287" s="28"/>
      <c r="J1287" s="28" t="s">
        <v>8261</v>
      </c>
      <c r="K1287" s="28" t="s">
        <v>6254</v>
      </c>
      <c r="L1287" s="72">
        <f>IF(VLOOKUP(A1287,'Business Validation for 2.0.1'!$A$2:$V$1000,COLUMN('Business Validation for 2.0.1'!V:V)-COLUMN('Business Validation for 2.0.1'!A:A)+1,FALSE)="","",VLOOKUP(A1287,'Business Validation for 2.0.1'!$A$2:$V$1000,COLUMN('Business Validation for 2.0.1'!V:V)-COLUMN('Business Validation for 2.0.1'!A:A)+1,FALSE))</f>
        <v>42415</v>
      </c>
      <c r="M1287" s="28" t="s">
        <v>8518</v>
      </c>
    </row>
    <row r="1288" spans="1:13" x14ac:dyDescent="0.25">
      <c r="A1288" s="28" t="s">
        <v>2630</v>
      </c>
      <c r="B1288" s="28" t="s">
        <v>8129</v>
      </c>
      <c r="C1288" s="28" t="str">
        <f t="shared" si="20"/>
        <v>s2md_BV575_1-1-2</v>
      </c>
      <c r="D1288" s="28" t="s">
        <v>1239</v>
      </c>
      <c r="E1288" s="28" t="s">
        <v>3934</v>
      </c>
      <c r="F1288" s="28"/>
      <c r="G1288" s="28"/>
      <c r="H1288" s="28"/>
      <c r="I1288" s="28"/>
      <c r="J1288" s="28" t="s">
        <v>8262</v>
      </c>
      <c r="K1288" s="28" t="s">
        <v>6254</v>
      </c>
      <c r="L1288" s="72">
        <f>IF(VLOOKUP(A1288,'Business Validation for 2.0.1'!$A$2:$V$1000,COLUMN('Business Validation for 2.0.1'!V:V)-COLUMN('Business Validation for 2.0.1'!A:A)+1,FALSE)="","",VLOOKUP(A1288,'Business Validation for 2.0.1'!$A$2:$V$1000,COLUMN('Business Validation for 2.0.1'!V:V)-COLUMN('Business Validation for 2.0.1'!A:A)+1,FALSE))</f>
        <v>42415</v>
      </c>
      <c r="M1288" s="28" t="s">
        <v>8518</v>
      </c>
    </row>
    <row r="1289" spans="1:13" x14ac:dyDescent="0.25">
      <c r="A1289" s="28" t="s">
        <v>2630</v>
      </c>
      <c r="B1289" s="28" t="s">
        <v>8130</v>
      </c>
      <c r="C1289" s="28" t="str">
        <f t="shared" si="20"/>
        <v>s2md_BV575_1-10-1</v>
      </c>
      <c r="D1289" s="28" t="s">
        <v>1218</v>
      </c>
      <c r="E1289" s="28" t="s">
        <v>3930</v>
      </c>
      <c r="F1289" s="28"/>
      <c r="G1289" s="28"/>
      <c r="H1289" s="28"/>
      <c r="I1289" s="28"/>
      <c r="J1289" s="28" t="s">
        <v>8263</v>
      </c>
      <c r="K1289" s="28" t="s">
        <v>6254</v>
      </c>
      <c r="L1289" s="72">
        <f>IF(VLOOKUP(A1289,'Business Validation for 2.0.1'!$A$2:$V$1000,COLUMN('Business Validation for 2.0.1'!V:V)-COLUMN('Business Validation for 2.0.1'!A:A)+1,FALSE)="","",VLOOKUP(A1289,'Business Validation for 2.0.1'!$A$2:$V$1000,COLUMN('Business Validation for 2.0.1'!V:V)-COLUMN('Business Validation for 2.0.1'!A:A)+1,FALSE))</f>
        <v>42415</v>
      </c>
      <c r="M1289" s="28" t="s">
        <v>8519</v>
      </c>
    </row>
    <row r="1290" spans="1:13" x14ac:dyDescent="0.25">
      <c r="A1290" s="28" t="s">
        <v>2630</v>
      </c>
      <c r="B1290" s="28" t="s">
        <v>8131</v>
      </c>
      <c r="C1290" s="28" t="str">
        <f t="shared" si="20"/>
        <v>s2md_BV575_1-10-2</v>
      </c>
      <c r="D1290" s="28" t="s">
        <v>1239</v>
      </c>
      <c r="E1290" s="28" t="s">
        <v>3934</v>
      </c>
      <c r="F1290" s="28"/>
      <c r="G1290" s="28"/>
      <c r="H1290" s="28"/>
      <c r="I1290" s="28"/>
      <c r="J1290" s="28" t="s">
        <v>8264</v>
      </c>
      <c r="K1290" s="28" t="s">
        <v>6254</v>
      </c>
      <c r="L1290" s="72">
        <f>IF(VLOOKUP(A1290,'Business Validation for 2.0.1'!$A$2:$V$1000,COLUMN('Business Validation for 2.0.1'!V:V)-COLUMN('Business Validation for 2.0.1'!A:A)+1,FALSE)="","",VLOOKUP(A1290,'Business Validation for 2.0.1'!$A$2:$V$1000,COLUMN('Business Validation for 2.0.1'!V:V)-COLUMN('Business Validation for 2.0.1'!A:A)+1,FALSE))</f>
        <v>42415</v>
      </c>
      <c r="M1290" s="28" t="s">
        <v>8519</v>
      </c>
    </row>
    <row r="1291" spans="1:13" x14ac:dyDescent="0.25">
      <c r="A1291" s="28" t="s">
        <v>2630</v>
      </c>
      <c r="B1291" s="28" t="s">
        <v>8132</v>
      </c>
      <c r="C1291" s="28" t="str">
        <f t="shared" si="20"/>
        <v>s2md_BV575_1-11-1</v>
      </c>
      <c r="D1291" s="28" t="s">
        <v>1218</v>
      </c>
      <c r="E1291" s="28" t="s">
        <v>3930</v>
      </c>
      <c r="F1291" s="28"/>
      <c r="G1291" s="28"/>
      <c r="H1291" s="28"/>
      <c r="I1291" s="28"/>
      <c r="J1291" s="28" t="s">
        <v>8265</v>
      </c>
      <c r="K1291" s="28" t="s">
        <v>6254</v>
      </c>
      <c r="L1291" s="72">
        <f>IF(VLOOKUP(A1291,'Business Validation for 2.0.1'!$A$2:$V$1000,COLUMN('Business Validation for 2.0.1'!V:V)-COLUMN('Business Validation for 2.0.1'!A:A)+1,FALSE)="","",VLOOKUP(A1291,'Business Validation for 2.0.1'!$A$2:$V$1000,COLUMN('Business Validation for 2.0.1'!V:V)-COLUMN('Business Validation for 2.0.1'!A:A)+1,FALSE))</f>
        <v>42415</v>
      </c>
      <c r="M1291" s="28" t="s">
        <v>8520</v>
      </c>
    </row>
    <row r="1292" spans="1:13" x14ac:dyDescent="0.25">
      <c r="A1292" s="28" t="s">
        <v>2630</v>
      </c>
      <c r="B1292" s="28" t="s">
        <v>8133</v>
      </c>
      <c r="C1292" s="28" t="str">
        <f t="shared" si="20"/>
        <v>s2md_BV575_1-11-2</v>
      </c>
      <c r="D1292" s="28" t="s">
        <v>1239</v>
      </c>
      <c r="E1292" s="28" t="s">
        <v>3934</v>
      </c>
      <c r="F1292" s="28"/>
      <c r="G1292" s="28"/>
      <c r="H1292" s="28"/>
      <c r="I1292" s="28"/>
      <c r="J1292" s="28" t="s">
        <v>8266</v>
      </c>
      <c r="K1292" s="28" t="s">
        <v>6254</v>
      </c>
      <c r="L1292" s="72">
        <f>IF(VLOOKUP(A1292,'Business Validation for 2.0.1'!$A$2:$V$1000,COLUMN('Business Validation for 2.0.1'!V:V)-COLUMN('Business Validation for 2.0.1'!A:A)+1,FALSE)="","",VLOOKUP(A1292,'Business Validation for 2.0.1'!$A$2:$V$1000,COLUMN('Business Validation for 2.0.1'!V:V)-COLUMN('Business Validation for 2.0.1'!A:A)+1,FALSE))</f>
        <v>42415</v>
      </c>
      <c r="M1292" s="28" t="s">
        <v>8520</v>
      </c>
    </row>
    <row r="1293" spans="1:13" x14ac:dyDescent="0.25">
      <c r="A1293" s="28" t="s">
        <v>2630</v>
      </c>
      <c r="B1293" s="28" t="s">
        <v>8134</v>
      </c>
      <c r="C1293" s="28" t="str">
        <f t="shared" si="20"/>
        <v>s2md_BV575_1-2-1</v>
      </c>
      <c r="D1293" s="28" t="s">
        <v>1218</v>
      </c>
      <c r="E1293" s="28" t="s">
        <v>3930</v>
      </c>
      <c r="F1293" s="28"/>
      <c r="G1293" s="28"/>
      <c r="H1293" s="28"/>
      <c r="I1293" s="28"/>
      <c r="J1293" s="28" t="s">
        <v>8267</v>
      </c>
      <c r="K1293" s="28" t="s">
        <v>6254</v>
      </c>
      <c r="L1293" s="72">
        <f>IF(VLOOKUP(A1293,'Business Validation for 2.0.1'!$A$2:$V$1000,COLUMN('Business Validation for 2.0.1'!V:V)-COLUMN('Business Validation for 2.0.1'!A:A)+1,FALSE)="","",VLOOKUP(A1293,'Business Validation for 2.0.1'!$A$2:$V$1000,COLUMN('Business Validation for 2.0.1'!V:V)-COLUMN('Business Validation for 2.0.1'!A:A)+1,FALSE))</f>
        <v>42415</v>
      </c>
      <c r="M1293" s="28" t="s">
        <v>8521</v>
      </c>
    </row>
    <row r="1294" spans="1:13" x14ac:dyDescent="0.25">
      <c r="A1294" s="28" t="s">
        <v>2630</v>
      </c>
      <c r="B1294" s="28" t="s">
        <v>8135</v>
      </c>
      <c r="C1294" s="28" t="str">
        <f t="shared" si="20"/>
        <v>s2md_BV575_1-2-2</v>
      </c>
      <c r="D1294" s="28" t="s">
        <v>1239</v>
      </c>
      <c r="E1294" s="28" t="s">
        <v>3934</v>
      </c>
      <c r="F1294" s="28"/>
      <c r="G1294" s="28"/>
      <c r="H1294" s="28"/>
      <c r="I1294" s="28"/>
      <c r="J1294" s="28" t="s">
        <v>8268</v>
      </c>
      <c r="K1294" s="28" t="s">
        <v>6254</v>
      </c>
      <c r="L1294" s="72">
        <f>IF(VLOOKUP(A1294,'Business Validation for 2.0.1'!$A$2:$V$1000,COLUMN('Business Validation for 2.0.1'!V:V)-COLUMN('Business Validation for 2.0.1'!A:A)+1,FALSE)="","",VLOOKUP(A1294,'Business Validation for 2.0.1'!$A$2:$V$1000,COLUMN('Business Validation for 2.0.1'!V:V)-COLUMN('Business Validation for 2.0.1'!A:A)+1,FALSE))</f>
        <v>42415</v>
      </c>
      <c r="M1294" s="28" t="s">
        <v>8521</v>
      </c>
    </row>
    <row r="1295" spans="1:13" x14ac:dyDescent="0.25">
      <c r="A1295" s="28" t="s">
        <v>2630</v>
      </c>
      <c r="B1295" s="28" t="s">
        <v>8136</v>
      </c>
      <c r="C1295" s="28" t="str">
        <f t="shared" si="20"/>
        <v>s2md_BV575_1-3-1</v>
      </c>
      <c r="D1295" s="28" t="s">
        <v>1218</v>
      </c>
      <c r="E1295" s="28" t="s">
        <v>3930</v>
      </c>
      <c r="F1295" s="28"/>
      <c r="G1295" s="28"/>
      <c r="H1295" s="28"/>
      <c r="I1295" s="28"/>
      <c r="J1295" s="28" t="s">
        <v>8269</v>
      </c>
      <c r="K1295" s="28" t="s">
        <v>6254</v>
      </c>
      <c r="L1295" s="72">
        <f>IF(VLOOKUP(A1295,'Business Validation for 2.0.1'!$A$2:$V$1000,COLUMN('Business Validation for 2.0.1'!V:V)-COLUMN('Business Validation for 2.0.1'!A:A)+1,FALSE)="","",VLOOKUP(A1295,'Business Validation for 2.0.1'!$A$2:$V$1000,COLUMN('Business Validation for 2.0.1'!V:V)-COLUMN('Business Validation for 2.0.1'!A:A)+1,FALSE))</f>
        <v>42415</v>
      </c>
      <c r="M1295" s="28" t="s">
        <v>8522</v>
      </c>
    </row>
    <row r="1296" spans="1:13" x14ac:dyDescent="0.25">
      <c r="A1296" s="28" t="s">
        <v>2630</v>
      </c>
      <c r="B1296" s="28" t="s">
        <v>8137</v>
      </c>
      <c r="C1296" s="28" t="str">
        <f t="shared" si="20"/>
        <v>s2md_BV575_1-3-2</v>
      </c>
      <c r="D1296" s="28" t="s">
        <v>1239</v>
      </c>
      <c r="E1296" s="28" t="s">
        <v>3934</v>
      </c>
      <c r="F1296" s="28"/>
      <c r="G1296" s="28"/>
      <c r="H1296" s="28"/>
      <c r="I1296" s="28"/>
      <c r="J1296" s="28" t="s">
        <v>8270</v>
      </c>
      <c r="K1296" s="28" t="s">
        <v>6254</v>
      </c>
      <c r="L1296" s="72">
        <f>IF(VLOOKUP(A1296,'Business Validation for 2.0.1'!$A$2:$V$1000,COLUMN('Business Validation for 2.0.1'!V:V)-COLUMN('Business Validation for 2.0.1'!A:A)+1,FALSE)="","",VLOOKUP(A1296,'Business Validation for 2.0.1'!$A$2:$V$1000,COLUMN('Business Validation for 2.0.1'!V:V)-COLUMN('Business Validation for 2.0.1'!A:A)+1,FALSE))</f>
        <v>42415</v>
      </c>
      <c r="M1296" s="28" t="s">
        <v>8522</v>
      </c>
    </row>
    <row r="1297" spans="1:13" x14ac:dyDescent="0.25">
      <c r="A1297" s="28" t="s">
        <v>2630</v>
      </c>
      <c r="B1297" s="28" t="s">
        <v>8138</v>
      </c>
      <c r="C1297" s="28" t="str">
        <f t="shared" si="20"/>
        <v>s2md_BV575_1-4-1</v>
      </c>
      <c r="D1297" s="28" t="s">
        <v>1218</v>
      </c>
      <c r="E1297" s="28" t="s">
        <v>3930</v>
      </c>
      <c r="F1297" s="28"/>
      <c r="G1297" s="28"/>
      <c r="H1297" s="28"/>
      <c r="I1297" s="28"/>
      <c r="J1297" s="28" t="s">
        <v>8271</v>
      </c>
      <c r="K1297" s="28" t="s">
        <v>6254</v>
      </c>
      <c r="L1297" s="72">
        <f>IF(VLOOKUP(A1297,'Business Validation for 2.0.1'!$A$2:$V$1000,COLUMN('Business Validation for 2.0.1'!V:V)-COLUMN('Business Validation for 2.0.1'!A:A)+1,FALSE)="","",VLOOKUP(A1297,'Business Validation for 2.0.1'!$A$2:$V$1000,COLUMN('Business Validation for 2.0.1'!V:V)-COLUMN('Business Validation for 2.0.1'!A:A)+1,FALSE))</f>
        <v>42415</v>
      </c>
      <c r="M1297" s="28" t="s">
        <v>8523</v>
      </c>
    </row>
    <row r="1298" spans="1:13" x14ac:dyDescent="0.25">
      <c r="A1298" s="28" t="s">
        <v>2630</v>
      </c>
      <c r="B1298" s="28" t="s">
        <v>8139</v>
      </c>
      <c r="C1298" s="28" t="str">
        <f t="shared" si="20"/>
        <v>s2md_BV575_1-4-2</v>
      </c>
      <c r="D1298" s="28" t="s">
        <v>1239</v>
      </c>
      <c r="E1298" s="28" t="s">
        <v>3934</v>
      </c>
      <c r="F1298" s="28"/>
      <c r="G1298" s="28"/>
      <c r="H1298" s="28"/>
      <c r="I1298" s="28"/>
      <c r="J1298" s="28" t="s">
        <v>8272</v>
      </c>
      <c r="K1298" s="28" t="s">
        <v>6254</v>
      </c>
      <c r="L1298" s="72">
        <f>IF(VLOOKUP(A1298,'Business Validation for 2.0.1'!$A$2:$V$1000,COLUMN('Business Validation for 2.0.1'!V:V)-COLUMN('Business Validation for 2.0.1'!A:A)+1,FALSE)="","",VLOOKUP(A1298,'Business Validation for 2.0.1'!$A$2:$V$1000,COLUMN('Business Validation for 2.0.1'!V:V)-COLUMN('Business Validation for 2.0.1'!A:A)+1,FALSE))</f>
        <v>42415</v>
      </c>
      <c r="M1298" s="28" t="s">
        <v>8523</v>
      </c>
    </row>
    <row r="1299" spans="1:13" x14ac:dyDescent="0.25">
      <c r="A1299" s="28" t="s">
        <v>2630</v>
      </c>
      <c r="B1299" s="28" t="s">
        <v>8140</v>
      </c>
      <c r="C1299" s="28" t="str">
        <f t="shared" si="20"/>
        <v>s2md_BV575_1-5-1</v>
      </c>
      <c r="D1299" s="28" t="s">
        <v>1218</v>
      </c>
      <c r="E1299" s="28" t="s">
        <v>3930</v>
      </c>
      <c r="F1299" s="28"/>
      <c r="G1299" s="28"/>
      <c r="H1299" s="28"/>
      <c r="I1299" s="28"/>
      <c r="J1299" s="28" t="s">
        <v>8273</v>
      </c>
      <c r="K1299" s="28" t="s">
        <v>6254</v>
      </c>
      <c r="L1299" s="72">
        <f>IF(VLOOKUP(A1299,'Business Validation for 2.0.1'!$A$2:$V$1000,COLUMN('Business Validation for 2.0.1'!V:V)-COLUMN('Business Validation for 2.0.1'!A:A)+1,FALSE)="","",VLOOKUP(A1299,'Business Validation for 2.0.1'!$A$2:$V$1000,COLUMN('Business Validation for 2.0.1'!V:V)-COLUMN('Business Validation for 2.0.1'!A:A)+1,FALSE))</f>
        <v>42415</v>
      </c>
      <c r="M1299" s="28" t="s">
        <v>8524</v>
      </c>
    </row>
    <row r="1300" spans="1:13" x14ac:dyDescent="0.25">
      <c r="A1300" s="28" t="s">
        <v>2630</v>
      </c>
      <c r="B1300" s="28" t="s">
        <v>8141</v>
      </c>
      <c r="C1300" s="28" t="str">
        <f t="shared" si="20"/>
        <v>s2md_BV575_1-5-2</v>
      </c>
      <c r="D1300" s="28" t="s">
        <v>1239</v>
      </c>
      <c r="E1300" s="28" t="s">
        <v>3934</v>
      </c>
      <c r="F1300" s="28"/>
      <c r="G1300" s="28"/>
      <c r="H1300" s="28"/>
      <c r="I1300" s="28"/>
      <c r="J1300" s="28" t="s">
        <v>8274</v>
      </c>
      <c r="K1300" s="28" t="s">
        <v>6254</v>
      </c>
      <c r="L1300" s="72">
        <f>IF(VLOOKUP(A1300,'Business Validation for 2.0.1'!$A$2:$V$1000,COLUMN('Business Validation for 2.0.1'!V:V)-COLUMN('Business Validation for 2.0.1'!A:A)+1,FALSE)="","",VLOOKUP(A1300,'Business Validation for 2.0.1'!$A$2:$V$1000,COLUMN('Business Validation for 2.0.1'!V:V)-COLUMN('Business Validation for 2.0.1'!A:A)+1,FALSE))</f>
        <v>42415</v>
      </c>
      <c r="M1300" s="28" t="s">
        <v>8524</v>
      </c>
    </row>
    <row r="1301" spans="1:13" x14ac:dyDescent="0.25">
      <c r="A1301" s="28" t="s">
        <v>2630</v>
      </c>
      <c r="B1301" s="28" t="s">
        <v>8142</v>
      </c>
      <c r="C1301" s="28" t="str">
        <f t="shared" si="20"/>
        <v>s2md_BV575_1-6-1</v>
      </c>
      <c r="D1301" s="28" t="s">
        <v>1218</v>
      </c>
      <c r="E1301" s="28" t="s">
        <v>3930</v>
      </c>
      <c r="F1301" s="28"/>
      <c r="G1301" s="28"/>
      <c r="H1301" s="28"/>
      <c r="I1301" s="28"/>
      <c r="J1301" s="28" t="s">
        <v>8275</v>
      </c>
      <c r="K1301" s="28" t="s">
        <v>6254</v>
      </c>
      <c r="L1301" s="72">
        <f>IF(VLOOKUP(A1301,'Business Validation for 2.0.1'!$A$2:$V$1000,COLUMN('Business Validation for 2.0.1'!V:V)-COLUMN('Business Validation for 2.0.1'!A:A)+1,FALSE)="","",VLOOKUP(A1301,'Business Validation for 2.0.1'!$A$2:$V$1000,COLUMN('Business Validation for 2.0.1'!V:V)-COLUMN('Business Validation for 2.0.1'!A:A)+1,FALSE))</f>
        <v>42415</v>
      </c>
      <c r="M1301" s="28" t="s">
        <v>8525</v>
      </c>
    </row>
    <row r="1302" spans="1:13" x14ac:dyDescent="0.25">
      <c r="A1302" s="28" t="s">
        <v>2630</v>
      </c>
      <c r="B1302" s="28" t="s">
        <v>8143</v>
      </c>
      <c r="C1302" s="28" t="str">
        <f t="shared" si="20"/>
        <v>s2md_BV575_1-6-2</v>
      </c>
      <c r="D1302" s="28" t="s">
        <v>1239</v>
      </c>
      <c r="E1302" s="28" t="s">
        <v>3934</v>
      </c>
      <c r="F1302" s="28"/>
      <c r="G1302" s="28"/>
      <c r="H1302" s="28"/>
      <c r="I1302" s="28"/>
      <c r="J1302" s="28" t="s">
        <v>8276</v>
      </c>
      <c r="K1302" s="28" t="s">
        <v>6254</v>
      </c>
      <c r="L1302" s="72">
        <f>IF(VLOOKUP(A1302,'Business Validation for 2.0.1'!$A$2:$V$1000,COLUMN('Business Validation for 2.0.1'!V:V)-COLUMN('Business Validation for 2.0.1'!A:A)+1,FALSE)="","",VLOOKUP(A1302,'Business Validation for 2.0.1'!$A$2:$V$1000,COLUMN('Business Validation for 2.0.1'!V:V)-COLUMN('Business Validation for 2.0.1'!A:A)+1,FALSE))</f>
        <v>42415</v>
      </c>
      <c r="M1302" s="28" t="s">
        <v>8525</v>
      </c>
    </row>
    <row r="1303" spans="1:13" x14ac:dyDescent="0.25">
      <c r="A1303" s="28" t="s">
        <v>2630</v>
      </c>
      <c r="B1303" s="28" t="s">
        <v>8144</v>
      </c>
      <c r="C1303" s="28" t="str">
        <f t="shared" si="20"/>
        <v>s2md_BV575_1-7-1</v>
      </c>
      <c r="D1303" s="28" t="s">
        <v>1218</v>
      </c>
      <c r="E1303" s="28" t="s">
        <v>3930</v>
      </c>
      <c r="F1303" s="28"/>
      <c r="G1303" s="28"/>
      <c r="H1303" s="28"/>
      <c r="I1303" s="28"/>
      <c r="J1303" s="28" t="s">
        <v>8277</v>
      </c>
      <c r="K1303" s="28" t="s">
        <v>6254</v>
      </c>
      <c r="L1303" s="72">
        <f>IF(VLOOKUP(A1303,'Business Validation for 2.0.1'!$A$2:$V$1000,COLUMN('Business Validation for 2.0.1'!V:V)-COLUMN('Business Validation for 2.0.1'!A:A)+1,FALSE)="","",VLOOKUP(A1303,'Business Validation for 2.0.1'!$A$2:$V$1000,COLUMN('Business Validation for 2.0.1'!V:V)-COLUMN('Business Validation for 2.0.1'!A:A)+1,FALSE))</f>
        <v>42415</v>
      </c>
      <c r="M1303" s="28" t="s">
        <v>8526</v>
      </c>
    </row>
    <row r="1304" spans="1:13" x14ac:dyDescent="0.25">
      <c r="A1304" s="28" t="s">
        <v>2630</v>
      </c>
      <c r="B1304" s="28" t="s">
        <v>8145</v>
      </c>
      <c r="C1304" s="28" t="str">
        <f t="shared" si="20"/>
        <v>s2md_BV575_1-7-2</v>
      </c>
      <c r="D1304" s="28" t="s">
        <v>1239</v>
      </c>
      <c r="E1304" s="28" t="s">
        <v>3934</v>
      </c>
      <c r="F1304" s="28"/>
      <c r="G1304" s="28"/>
      <c r="H1304" s="28"/>
      <c r="I1304" s="28"/>
      <c r="J1304" s="28" t="s">
        <v>8278</v>
      </c>
      <c r="K1304" s="28" t="s">
        <v>6254</v>
      </c>
      <c r="L1304" s="72">
        <f>IF(VLOOKUP(A1304,'Business Validation for 2.0.1'!$A$2:$V$1000,COLUMN('Business Validation for 2.0.1'!V:V)-COLUMN('Business Validation for 2.0.1'!A:A)+1,FALSE)="","",VLOOKUP(A1304,'Business Validation for 2.0.1'!$A$2:$V$1000,COLUMN('Business Validation for 2.0.1'!V:V)-COLUMN('Business Validation for 2.0.1'!A:A)+1,FALSE))</f>
        <v>42415</v>
      </c>
      <c r="M1304" s="28" t="s">
        <v>8526</v>
      </c>
    </row>
    <row r="1305" spans="1:13" x14ac:dyDescent="0.25">
      <c r="A1305" s="28" t="s">
        <v>2630</v>
      </c>
      <c r="B1305" s="28" t="s">
        <v>8146</v>
      </c>
      <c r="C1305" s="28" t="str">
        <f t="shared" si="20"/>
        <v>s2md_BV575_1-8-1</v>
      </c>
      <c r="D1305" s="28" t="s">
        <v>1218</v>
      </c>
      <c r="E1305" s="28" t="s">
        <v>3930</v>
      </c>
      <c r="F1305" s="28"/>
      <c r="G1305" s="28"/>
      <c r="H1305" s="28"/>
      <c r="I1305" s="28"/>
      <c r="J1305" s="28" t="s">
        <v>8279</v>
      </c>
      <c r="K1305" s="28" t="s">
        <v>6254</v>
      </c>
      <c r="L1305" s="72">
        <f>IF(VLOOKUP(A1305,'Business Validation for 2.0.1'!$A$2:$V$1000,COLUMN('Business Validation for 2.0.1'!V:V)-COLUMN('Business Validation for 2.0.1'!A:A)+1,FALSE)="","",VLOOKUP(A1305,'Business Validation for 2.0.1'!$A$2:$V$1000,COLUMN('Business Validation for 2.0.1'!V:V)-COLUMN('Business Validation for 2.0.1'!A:A)+1,FALSE))</f>
        <v>42415</v>
      </c>
      <c r="M1305" s="28" t="s">
        <v>8527</v>
      </c>
    </row>
    <row r="1306" spans="1:13" x14ac:dyDescent="0.25">
      <c r="A1306" s="28" t="s">
        <v>2630</v>
      </c>
      <c r="B1306" s="28" t="s">
        <v>8147</v>
      </c>
      <c r="C1306" s="28" t="str">
        <f t="shared" si="20"/>
        <v>s2md_BV575_1-8-2</v>
      </c>
      <c r="D1306" s="28" t="s">
        <v>1239</v>
      </c>
      <c r="E1306" s="28" t="s">
        <v>3934</v>
      </c>
      <c r="F1306" s="28"/>
      <c r="G1306" s="28"/>
      <c r="H1306" s="28"/>
      <c r="I1306" s="28"/>
      <c r="J1306" s="28" t="s">
        <v>8280</v>
      </c>
      <c r="K1306" s="28" t="s">
        <v>6254</v>
      </c>
      <c r="L1306" s="72">
        <f>IF(VLOOKUP(A1306,'Business Validation for 2.0.1'!$A$2:$V$1000,COLUMN('Business Validation for 2.0.1'!V:V)-COLUMN('Business Validation for 2.0.1'!A:A)+1,FALSE)="","",VLOOKUP(A1306,'Business Validation for 2.0.1'!$A$2:$V$1000,COLUMN('Business Validation for 2.0.1'!V:V)-COLUMN('Business Validation for 2.0.1'!A:A)+1,FALSE))</f>
        <v>42415</v>
      </c>
      <c r="M1306" s="28" t="s">
        <v>8527</v>
      </c>
    </row>
    <row r="1307" spans="1:13" x14ac:dyDescent="0.25">
      <c r="A1307" s="28" t="s">
        <v>2630</v>
      </c>
      <c r="B1307" s="28" t="s">
        <v>8148</v>
      </c>
      <c r="C1307" s="28" t="str">
        <f t="shared" si="20"/>
        <v>s2md_BV575_1-9-1</v>
      </c>
      <c r="D1307" s="28" t="s">
        <v>1218</v>
      </c>
      <c r="E1307" s="28" t="s">
        <v>3930</v>
      </c>
      <c r="F1307" s="28"/>
      <c r="G1307" s="28"/>
      <c r="H1307" s="28"/>
      <c r="I1307" s="28"/>
      <c r="J1307" s="28" t="s">
        <v>8281</v>
      </c>
      <c r="K1307" s="28" t="s">
        <v>6254</v>
      </c>
      <c r="L1307" s="72">
        <f>IF(VLOOKUP(A1307,'Business Validation for 2.0.1'!$A$2:$V$1000,COLUMN('Business Validation for 2.0.1'!V:V)-COLUMN('Business Validation for 2.0.1'!A:A)+1,FALSE)="","",VLOOKUP(A1307,'Business Validation for 2.0.1'!$A$2:$V$1000,COLUMN('Business Validation for 2.0.1'!V:V)-COLUMN('Business Validation for 2.0.1'!A:A)+1,FALSE))</f>
        <v>42415</v>
      </c>
      <c r="M1307" s="28" t="s">
        <v>8528</v>
      </c>
    </row>
    <row r="1308" spans="1:13" x14ac:dyDescent="0.25">
      <c r="A1308" s="28" t="s">
        <v>2630</v>
      </c>
      <c r="B1308" s="28" t="s">
        <v>8149</v>
      </c>
      <c r="C1308" s="28" t="str">
        <f t="shared" si="20"/>
        <v>s2md_BV575_1-9-2</v>
      </c>
      <c r="D1308" s="28" t="s">
        <v>1239</v>
      </c>
      <c r="E1308" s="28" t="s">
        <v>3934</v>
      </c>
      <c r="F1308" s="28"/>
      <c r="G1308" s="28"/>
      <c r="H1308" s="28"/>
      <c r="I1308" s="28"/>
      <c r="J1308" s="28" t="s">
        <v>8282</v>
      </c>
      <c r="K1308" s="28" t="s">
        <v>6254</v>
      </c>
      <c r="L1308" s="72">
        <f>IF(VLOOKUP(A1308,'Business Validation for 2.0.1'!$A$2:$V$1000,COLUMN('Business Validation for 2.0.1'!V:V)-COLUMN('Business Validation for 2.0.1'!A:A)+1,FALSE)="","",VLOOKUP(A1308,'Business Validation for 2.0.1'!$A$2:$V$1000,COLUMN('Business Validation for 2.0.1'!V:V)-COLUMN('Business Validation for 2.0.1'!A:A)+1,FALSE))</f>
        <v>42415</v>
      </c>
      <c r="M1308" s="28" t="s">
        <v>8528</v>
      </c>
    </row>
    <row r="1309" spans="1:13" x14ac:dyDescent="0.25">
      <c r="A1309" s="28" t="s">
        <v>2631</v>
      </c>
      <c r="B1309" s="28" t="s">
        <v>8150</v>
      </c>
      <c r="C1309" s="28" t="str">
        <f t="shared" si="20"/>
        <v>s2md_BV575_2-1-1</v>
      </c>
      <c r="D1309" s="28" t="s">
        <v>1208</v>
      </c>
      <c r="E1309" s="28" t="s">
        <v>3937</v>
      </c>
      <c r="F1309" s="28"/>
      <c r="G1309" s="28"/>
      <c r="H1309" s="28"/>
      <c r="I1309" s="28"/>
      <c r="J1309" s="28" t="s">
        <v>8283</v>
      </c>
      <c r="K1309" s="28" t="s">
        <v>6254</v>
      </c>
      <c r="L1309" s="72">
        <f>IF(VLOOKUP(A1309,'Business Validation for 2.0.1'!$A$2:$V$1000,COLUMN('Business Validation for 2.0.1'!V:V)-COLUMN('Business Validation for 2.0.1'!A:A)+1,FALSE)="","",VLOOKUP(A1309,'Business Validation for 2.0.1'!$A$2:$V$1000,COLUMN('Business Validation for 2.0.1'!V:V)-COLUMN('Business Validation for 2.0.1'!A:A)+1,FALSE))</f>
        <v>42415</v>
      </c>
      <c r="M1309" s="28" t="s">
        <v>8529</v>
      </c>
    </row>
    <row r="1310" spans="1:13" x14ac:dyDescent="0.25">
      <c r="A1310" s="28" t="s">
        <v>2631</v>
      </c>
      <c r="B1310" s="28" t="s">
        <v>8151</v>
      </c>
      <c r="C1310" s="28" t="str">
        <f t="shared" si="20"/>
        <v>s2md_BV575_2-10-1</v>
      </c>
      <c r="D1310" s="28" t="s">
        <v>1208</v>
      </c>
      <c r="E1310" s="28" t="s">
        <v>3937</v>
      </c>
      <c r="F1310" s="28"/>
      <c r="G1310" s="28"/>
      <c r="H1310" s="28"/>
      <c r="I1310" s="28"/>
      <c r="J1310" s="28" t="s">
        <v>8284</v>
      </c>
      <c r="K1310" s="28" t="s">
        <v>6254</v>
      </c>
      <c r="L1310" s="72">
        <f>IF(VLOOKUP(A1310,'Business Validation for 2.0.1'!$A$2:$V$1000,COLUMN('Business Validation for 2.0.1'!V:V)-COLUMN('Business Validation for 2.0.1'!A:A)+1,FALSE)="","",VLOOKUP(A1310,'Business Validation for 2.0.1'!$A$2:$V$1000,COLUMN('Business Validation for 2.0.1'!V:V)-COLUMN('Business Validation for 2.0.1'!A:A)+1,FALSE))</f>
        <v>42415</v>
      </c>
      <c r="M1310" s="28" t="s">
        <v>8530</v>
      </c>
    </row>
    <row r="1311" spans="1:13" x14ac:dyDescent="0.25">
      <c r="A1311" s="28" t="s">
        <v>2631</v>
      </c>
      <c r="B1311" s="28" t="s">
        <v>8152</v>
      </c>
      <c r="C1311" s="28" t="str">
        <f t="shared" si="20"/>
        <v>s2md_BV575_2-11-1</v>
      </c>
      <c r="D1311" s="28" t="s">
        <v>1208</v>
      </c>
      <c r="E1311" s="28" t="s">
        <v>3937</v>
      </c>
      <c r="F1311" s="28"/>
      <c r="G1311" s="28"/>
      <c r="H1311" s="28"/>
      <c r="I1311" s="28"/>
      <c r="J1311" s="28" t="s">
        <v>8285</v>
      </c>
      <c r="K1311" s="28" t="s">
        <v>6254</v>
      </c>
      <c r="L1311" s="72">
        <f>IF(VLOOKUP(A1311,'Business Validation for 2.0.1'!$A$2:$V$1000,COLUMN('Business Validation for 2.0.1'!V:V)-COLUMN('Business Validation for 2.0.1'!A:A)+1,FALSE)="","",VLOOKUP(A1311,'Business Validation for 2.0.1'!$A$2:$V$1000,COLUMN('Business Validation for 2.0.1'!V:V)-COLUMN('Business Validation for 2.0.1'!A:A)+1,FALSE))</f>
        <v>42415</v>
      </c>
      <c r="M1311" s="28" t="s">
        <v>8531</v>
      </c>
    </row>
    <row r="1312" spans="1:13" x14ac:dyDescent="0.25">
      <c r="A1312" s="28" t="s">
        <v>2631</v>
      </c>
      <c r="B1312" s="28" t="s">
        <v>8153</v>
      </c>
      <c r="C1312" s="28" t="str">
        <f t="shared" si="20"/>
        <v>s2md_BV575_2-2-1</v>
      </c>
      <c r="D1312" s="28" t="s">
        <v>1208</v>
      </c>
      <c r="E1312" s="28" t="s">
        <v>3937</v>
      </c>
      <c r="F1312" s="28"/>
      <c r="G1312" s="28"/>
      <c r="H1312" s="28"/>
      <c r="I1312" s="28"/>
      <c r="J1312" s="28" t="s">
        <v>8286</v>
      </c>
      <c r="K1312" s="28" t="s">
        <v>6254</v>
      </c>
      <c r="L1312" s="72">
        <f>IF(VLOOKUP(A1312,'Business Validation for 2.0.1'!$A$2:$V$1000,COLUMN('Business Validation for 2.0.1'!V:V)-COLUMN('Business Validation for 2.0.1'!A:A)+1,FALSE)="","",VLOOKUP(A1312,'Business Validation for 2.0.1'!$A$2:$V$1000,COLUMN('Business Validation for 2.0.1'!V:V)-COLUMN('Business Validation for 2.0.1'!A:A)+1,FALSE))</f>
        <v>42415</v>
      </c>
      <c r="M1312" s="28" t="s">
        <v>8532</v>
      </c>
    </row>
    <row r="1313" spans="1:13" x14ac:dyDescent="0.25">
      <c r="A1313" s="28" t="s">
        <v>2631</v>
      </c>
      <c r="B1313" s="28" t="s">
        <v>8154</v>
      </c>
      <c r="C1313" s="28" t="str">
        <f t="shared" si="20"/>
        <v>s2md_BV575_2-3-1</v>
      </c>
      <c r="D1313" s="28" t="s">
        <v>1208</v>
      </c>
      <c r="E1313" s="28" t="s">
        <v>3937</v>
      </c>
      <c r="F1313" s="28"/>
      <c r="G1313" s="28"/>
      <c r="H1313" s="28"/>
      <c r="I1313" s="28"/>
      <c r="J1313" s="28" t="s">
        <v>8287</v>
      </c>
      <c r="K1313" s="28" t="s">
        <v>6254</v>
      </c>
      <c r="L1313" s="72">
        <f>IF(VLOOKUP(A1313,'Business Validation for 2.0.1'!$A$2:$V$1000,COLUMN('Business Validation for 2.0.1'!V:V)-COLUMN('Business Validation for 2.0.1'!A:A)+1,FALSE)="","",VLOOKUP(A1313,'Business Validation for 2.0.1'!$A$2:$V$1000,COLUMN('Business Validation for 2.0.1'!V:V)-COLUMN('Business Validation for 2.0.1'!A:A)+1,FALSE))</f>
        <v>42415</v>
      </c>
      <c r="M1313" s="28" t="s">
        <v>8533</v>
      </c>
    </row>
    <row r="1314" spans="1:13" x14ac:dyDescent="0.25">
      <c r="A1314" s="28" t="s">
        <v>2631</v>
      </c>
      <c r="B1314" s="28" t="s">
        <v>8155</v>
      </c>
      <c r="C1314" s="28" t="str">
        <f t="shared" si="20"/>
        <v>s2md_BV575_2-4-1</v>
      </c>
      <c r="D1314" s="28" t="s">
        <v>1208</v>
      </c>
      <c r="E1314" s="28" t="s">
        <v>3937</v>
      </c>
      <c r="F1314" s="28"/>
      <c r="G1314" s="28"/>
      <c r="H1314" s="28"/>
      <c r="I1314" s="28"/>
      <c r="J1314" s="28" t="s">
        <v>8288</v>
      </c>
      <c r="K1314" s="28" t="s">
        <v>6254</v>
      </c>
      <c r="L1314" s="72">
        <f>IF(VLOOKUP(A1314,'Business Validation for 2.0.1'!$A$2:$V$1000,COLUMN('Business Validation for 2.0.1'!V:V)-COLUMN('Business Validation for 2.0.1'!A:A)+1,FALSE)="","",VLOOKUP(A1314,'Business Validation for 2.0.1'!$A$2:$V$1000,COLUMN('Business Validation for 2.0.1'!V:V)-COLUMN('Business Validation for 2.0.1'!A:A)+1,FALSE))</f>
        <v>42415</v>
      </c>
      <c r="M1314" s="28" t="s">
        <v>8534</v>
      </c>
    </row>
    <row r="1315" spans="1:13" x14ac:dyDescent="0.25">
      <c r="A1315" s="28" t="s">
        <v>2631</v>
      </c>
      <c r="B1315" s="28" t="s">
        <v>8156</v>
      </c>
      <c r="C1315" s="28" t="str">
        <f t="shared" si="20"/>
        <v>s2md_BV575_2-5-1</v>
      </c>
      <c r="D1315" s="28" t="s">
        <v>1208</v>
      </c>
      <c r="E1315" s="28" t="s">
        <v>3937</v>
      </c>
      <c r="F1315" s="28"/>
      <c r="G1315" s="28"/>
      <c r="H1315" s="28"/>
      <c r="I1315" s="28"/>
      <c r="J1315" s="28" t="s">
        <v>8289</v>
      </c>
      <c r="K1315" s="28" t="s">
        <v>6254</v>
      </c>
      <c r="L1315" s="72">
        <f>IF(VLOOKUP(A1315,'Business Validation for 2.0.1'!$A$2:$V$1000,COLUMN('Business Validation for 2.0.1'!V:V)-COLUMN('Business Validation for 2.0.1'!A:A)+1,FALSE)="","",VLOOKUP(A1315,'Business Validation for 2.0.1'!$A$2:$V$1000,COLUMN('Business Validation for 2.0.1'!V:V)-COLUMN('Business Validation for 2.0.1'!A:A)+1,FALSE))</f>
        <v>42415</v>
      </c>
      <c r="M1315" s="28" t="s">
        <v>8535</v>
      </c>
    </row>
    <row r="1316" spans="1:13" x14ac:dyDescent="0.25">
      <c r="A1316" s="28" t="s">
        <v>2631</v>
      </c>
      <c r="B1316" s="28" t="s">
        <v>8157</v>
      </c>
      <c r="C1316" s="28" t="str">
        <f t="shared" si="20"/>
        <v>s2md_BV575_2-6-1</v>
      </c>
      <c r="D1316" s="28" t="s">
        <v>1208</v>
      </c>
      <c r="E1316" s="28" t="s">
        <v>3937</v>
      </c>
      <c r="F1316" s="28"/>
      <c r="G1316" s="28"/>
      <c r="H1316" s="28"/>
      <c r="I1316" s="28"/>
      <c r="J1316" s="28" t="s">
        <v>8290</v>
      </c>
      <c r="K1316" s="28" t="s">
        <v>6254</v>
      </c>
      <c r="L1316" s="72">
        <f>IF(VLOOKUP(A1316,'Business Validation for 2.0.1'!$A$2:$V$1000,COLUMN('Business Validation for 2.0.1'!V:V)-COLUMN('Business Validation for 2.0.1'!A:A)+1,FALSE)="","",VLOOKUP(A1316,'Business Validation for 2.0.1'!$A$2:$V$1000,COLUMN('Business Validation for 2.0.1'!V:V)-COLUMN('Business Validation for 2.0.1'!A:A)+1,FALSE))</f>
        <v>42415</v>
      </c>
      <c r="M1316" s="28" t="s">
        <v>8536</v>
      </c>
    </row>
    <row r="1317" spans="1:13" x14ac:dyDescent="0.25">
      <c r="A1317" s="28" t="s">
        <v>2631</v>
      </c>
      <c r="B1317" s="28" t="s">
        <v>8158</v>
      </c>
      <c r="C1317" s="28" t="str">
        <f t="shared" si="20"/>
        <v>s2md_BV575_2-7-1</v>
      </c>
      <c r="D1317" s="28" t="s">
        <v>1208</v>
      </c>
      <c r="E1317" s="28" t="s">
        <v>3937</v>
      </c>
      <c r="F1317" s="28"/>
      <c r="G1317" s="28"/>
      <c r="H1317" s="28"/>
      <c r="I1317" s="28"/>
      <c r="J1317" s="28" t="s">
        <v>8291</v>
      </c>
      <c r="K1317" s="28" t="s">
        <v>6254</v>
      </c>
      <c r="L1317" s="72">
        <f>IF(VLOOKUP(A1317,'Business Validation for 2.0.1'!$A$2:$V$1000,COLUMN('Business Validation for 2.0.1'!V:V)-COLUMN('Business Validation for 2.0.1'!A:A)+1,FALSE)="","",VLOOKUP(A1317,'Business Validation for 2.0.1'!$A$2:$V$1000,COLUMN('Business Validation for 2.0.1'!V:V)-COLUMN('Business Validation for 2.0.1'!A:A)+1,FALSE))</f>
        <v>42415</v>
      </c>
      <c r="M1317" s="28" t="s">
        <v>8537</v>
      </c>
    </row>
    <row r="1318" spans="1:13" x14ac:dyDescent="0.25">
      <c r="A1318" s="28" t="s">
        <v>2631</v>
      </c>
      <c r="B1318" s="28" t="s">
        <v>8159</v>
      </c>
      <c r="C1318" s="28" t="str">
        <f t="shared" si="20"/>
        <v>s2md_BV575_2-8-1</v>
      </c>
      <c r="D1318" s="28" t="s">
        <v>1208</v>
      </c>
      <c r="E1318" s="28" t="s">
        <v>3937</v>
      </c>
      <c r="F1318" s="28"/>
      <c r="G1318" s="28"/>
      <c r="H1318" s="28"/>
      <c r="I1318" s="28"/>
      <c r="J1318" s="28" t="s">
        <v>8292</v>
      </c>
      <c r="K1318" s="28" t="s">
        <v>6254</v>
      </c>
      <c r="L1318" s="72">
        <f>IF(VLOOKUP(A1318,'Business Validation for 2.0.1'!$A$2:$V$1000,COLUMN('Business Validation for 2.0.1'!V:V)-COLUMN('Business Validation for 2.0.1'!A:A)+1,FALSE)="","",VLOOKUP(A1318,'Business Validation for 2.0.1'!$A$2:$V$1000,COLUMN('Business Validation for 2.0.1'!V:V)-COLUMN('Business Validation for 2.0.1'!A:A)+1,FALSE))</f>
        <v>42415</v>
      </c>
      <c r="M1318" s="28" t="s">
        <v>8538</v>
      </c>
    </row>
    <row r="1319" spans="1:13" x14ac:dyDescent="0.25">
      <c r="A1319" s="28" t="s">
        <v>2631</v>
      </c>
      <c r="B1319" s="28" t="s">
        <v>8160</v>
      </c>
      <c r="C1319" s="28" t="str">
        <f t="shared" si="20"/>
        <v>s2md_BV575_2-9-1</v>
      </c>
      <c r="D1319" s="28" t="s">
        <v>1208</v>
      </c>
      <c r="E1319" s="28" t="s">
        <v>3937</v>
      </c>
      <c r="F1319" s="28"/>
      <c r="G1319" s="28"/>
      <c r="H1319" s="28"/>
      <c r="I1319" s="28"/>
      <c r="J1319" s="28" t="s">
        <v>8293</v>
      </c>
      <c r="K1319" s="28" t="s">
        <v>6254</v>
      </c>
      <c r="L1319" s="72">
        <f>IF(VLOOKUP(A1319,'Business Validation for 2.0.1'!$A$2:$V$1000,COLUMN('Business Validation for 2.0.1'!V:V)-COLUMN('Business Validation for 2.0.1'!A:A)+1,FALSE)="","",VLOOKUP(A1319,'Business Validation for 2.0.1'!$A$2:$V$1000,COLUMN('Business Validation for 2.0.1'!V:V)-COLUMN('Business Validation for 2.0.1'!A:A)+1,FALSE))</f>
        <v>42415</v>
      </c>
      <c r="M1319" s="28" t="s">
        <v>8539</v>
      </c>
    </row>
    <row r="1320" spans="1:13" x14ac:dyDescent="0.25">
      <c r="A1320" s="28" t="s">
        <v>3209</v>
      </c>
      <c r="B1320" s="28" t="s">
        <v>6255</v>
      </c>
      <c r="C1320" s="28" t="str">
        <f t="shared" si="20"/>
        <v>s2md_BV576-1-1</v>
      </c>
      <c r="D1320" s="28" t="s">
        <v>6256</v>
      </c>
      <c r="E1320" s="28"/>
      <c r="F1320" s="28"/>
      <c r="G1320" s="28"/>
      <c r="H1320" s="28"/>
      <c r="I1320" s="28"/>
      <c r="J1320" s="28" t="s">
        <v>6257</v>
      </c>
      <c r="K1320" s="28" t="s">
        <v>6108</v>
      </c>
      <c r="L1320" s="72" t="str">
        <f>IF(VLOOKUP(A1320,'Business Validation for 2.0.1'!$A$2:$V$1000,COLUMN('Business Validation for 2.0.1'!V:V)-COLUMN('Business Validation for 2.0.1'!A:A)+1,FALSE)="","",VLOOKUP(A1320,'Business Validation for 2.0.1'!$A$2:$V$1000,COLUMN('Business Validation for 2.0.1'!V:V)-COLUMN('Business Validation for 2.0.1'!A:A)+1,FALSE))</f>
        <v/>
      </c>
      <c r="M1320" s="28" t="s">
        <v>8540</v>
      </c>
    </row>
    <row r="1321" spans="1:13" x14ac:dyDescent="0.25">
      <c r="A1321" s="28" t="s">
        <v>3209</v>
      </c>
      <c r="B1321" s="28" t="s">
        <v>6258</v>
      </c>
      <c r="C1321" s="28" t="str">
        <f t="shared" si="20"/>
        <v>s2md_BV576-2-1</v>
      </c>
      <c r="D1321" s="28" t="s">
        <v>1211</v>
      </c>
      <c r="E1321" s="28"/>
      <c r="F1321" s="28"/>
      <c r="G1321" s="28"/>
      <c r="H1321" s="28"/>
      <c r="I1321" s="28"/>
      <c r="J1321" s="28" t="s">
        <v>6259</v>
      </c>
      <c r="K1321" s="28" t="s">
        <v>6108</v>
      </c>
      <c r="L1321" s="72" t="str">
        <f>IF(VLOOKUP(A1321,'Business Validation for 2.0.1'!$A$2:$V$1000,COLUMN('Business Validation for 2.0.1'!V:V)-COLUMN('Business Validation for 2.0.1'!A:A)+1,FALSE)="","",VLOOKUP(A1321,'Business Validation for 2.0.1'!$A$2:$V$1000,COLUMN('Business Validation for 2.0.1'!V:V)-COLUMN('Business Validation for 2.0.1'!A:A)+1,FALSE))</f>
        <v/>
      </c>
      <c r="M1321" s="28" t="s">
        <v>8540</v>
      </c>
    </row>
    <row r="1322" spans="1:13" x14ac:dyDescent="0.25">
      <c r="A1322" s="28" t="s">
        <v>3147</v>
      </c>
      <c r="B1322" s="28" t="s">
        <v>6260</v>
      </c>
      <c r="C1322" s="28" t="str">
        <f t="shared" si="20"/>
        <v>s2md_BV577_1-1</v>
      </c>
      <c r="D1322" s="28" t="s">
        <v>6261</v>
      </c>
      <c r="E1322" s="28" t="s">
        <v>1224</v>
      </c>
      <c r="F1322" s="28"/>
      <c r="G1322" s="28"/>
      <c r="H1322" s="28"/>
      <c r="I1322" s="28"/>
      <c r="J1322" s="28" t="s">
        <v>6262</v>
      </c>
      <c r="K1322" s="28" t="s">
        <v>6263</v>
      </c>
      <c r="L1322" s="72" t="str">
        <f>IF(VLOOKUP(A1322,'Business Validation for 2.0.1'!$A$2:$V$1000,COLUMN('Business Validation for 2.0.1'!V:V)-COLUMN('Business Validation for 2.0.1'!A:A)+1,FALSE)="","",VLOOKUP(A1322,'Business Validation for 2.0.1'!$A$2:$V$1000,COLUMN('Business Validation for 2.0.1'!V:V)-COLUMN('Business Validation for 2.0.1'!A:A)+1,FALSE))</f>
        <v/>
      </c>
      <c r="M1322" s="28" t="s">
        <v>6264</v>
      </c>
    </row>
    <row r="1323" spans="1:13" x14ac:dyDescent="0.25">
      <c r="A1323" s="28" t="s">
        <v>3147</v>
      </c>
      <c r="B1323" s="28" t="s">
        <v>6265</v>
      </c>
      <c r="C1323" s="28" t="str">
        <f t="shared" si="20"/>
        <v>s2md_BV577_1-2</v>
      </c>
      <c r="D1323" s="28" t="s">
        <v>6266</v>
      </c>
      <c r="E1323" s="28" t="s">
        <v>1241</v>
      </c>
      <c r="F1323" s="28"/>
      <c r="G1323" s="28"/>
      <c r="H1323" s="28"/>
      <c r="I1323" s="28"/>
      <c r="J1323" s="28" t="s">
        <v>6267</v>
      </c>
      <c r="K1323" s="28" t="s">
        <v>6263</v>
      </c>
      <c r="L1323" s="72" t="str">
        <f>IF(VLOOKUP(A1323,'Business Validation for 2.0.1'!$A$2:$V$1000,COLUMN('Business Validation for 2.0.1'!V:V)-COLUMN('Business Validation for 2.0.1'!A:A)+1,FALSE)="","",VLOOKUP(A1323,'Business Validation for 2.0.1'!$A$2:$V$1000,COLUMN('Business Validation for 2.0.1'!V:V)-COLUMN('Business Validation for 2.0.1'!A:A)+1,FALSE))</f>
        <v/>
      </c>
      <c r="M1323" s="28" t="s">
        <v>6264</v>
      </c>
    </row>
    <row r="1324" spans="1:13" x14ac:dyDescent="0.25">
      <c r="A1324" s="28" t="s">
        <v>3148</v>
      </c>
      <c r="B1324" s="28" t="s">
        <v>6268</v>
      </c>
      <c r="C1324" s="28" t="str">
        <f t="shared" si="20"/>
        <v>s2md_BV577_2-1</v>
      </c>
      <c r="D1324" s="28" t="s">
        <v>6269</v>
      </c>
      <c r="E1324" s="28" t="s">
        <v>1214</v>
      </c>
      <c r="F1324" s="28"/>
      <c r="G1324" s="28"/>
      <c r="H1324" s="28"/>
      <c r="I1324" s="28"/>
      <c r="J1324" s="28" t="s">
        <v>6270</v>
      </c>
      <c r="K1324" s="28" t="s">
        <v>6263</v>
      </c>
      <c r="L1324" s="72" t="str">
        <f>IF(VLOOKUP(A1324,'Business Validation for 2.0.1'!$A$2:$V$1000,COLUMN('Business Validation for 2.0.1'!V:V)-COLUMN('Business Validation for 2.0.1'!A:A)+1,FALSE)="","",VLOOKUP(A1324,'Business Validation for 2.0.1'!$A$2:$V$1000,COLUMN('Business Validation for 2.0.1'!V:V)-COLUMN('Business Validation for 2.0.1'!A:A)+1,FALSE))</f>
        <v/>
      </c>
      <c r="M1324" s="28" t="s">
        <v>6271</v>
      </c>
    </row>
    <row r="1325" spans="1:13" x14ac:dyDescent="0.25">
      <c r="A1325" s="28" t="s">
        <v>3149</v>
      </c>
      <c r="B1325" s="28" t="s">
        <v>6272</v>
      </c>
      <c r="C1325" s="28" t="str">
        <f t="shared" si="20"/>
        <v>s2md_BV578_1-1</v>
      </c>
      <c r="D1325" s="28" t="s">
        <v>6261</v>
      </c>
      <c r="E1325" s="28" t="s">
        <v>1224</v>
      </c>
      <c r="F1325" s="28"/>
      <c r="G1325" s="28"/>
      <c r="H1325" s="28"/>
      <c r="I1325" s="28"/>
      <c r="J1325" s="28" t="s">
        <v>6273</v>
      </c>
      <c r="K1325" s="28" t="s">
        <v>6263</v>
      </c>
      <c r="L1325" s="72" t="str">
        <f>IF(VLOOKUP(A1325,'Business Validation for 2.0.1'!$A$2:$V$1000,COLUMN('Business Validation for 2.0.1'!V:V)-COLUMN('Business Validation for 2.0.1'!A:A)+1,FALSE)="","",VLOOKUP(A1325,'Business Validation for 2.0.1'!$A$2:$V$1000,COLUMN('Business Validation for 2.0.1'!V:V)-COLUMN('Business Validation for 2.0.1'!A:A)+1,FALSE))</f>
        <v/>
      </c>
      <c r="M1325" s="28" t="s">
        <v>6274</v>
      </c>
    </row>
    <row r="1326" spans="1:13" x14ac:dyDescent="0.25">
      <c r="A1326" s="28" t="s">
        <v>3149</v>
      </c>
      <c r="B1326" s="28" t="s">
        <v>6275</v>
      </c>
      <c r="C1326" s="28" t="str">
        <f t="shared" si="20"/>
        <v>s2md_BV578_1-2</v>
      </c>
      <c r="D1326" s="28" t="s">
        <v>6266</v>
      </c>
      <c r="E1326" s="28" t="s">
        <v>1241</v>
      </c>
      <c r="F1326" s="28"/>
      <c r="G1326" s="28"/>
      <c r="H1326" s="28"/>
      <c r="I1326" s="28"/>
      <c r="J1326" s="28" t="s">
        <v>6276</v>
      </c>
      <c r="K1326" s="28" t="s">
        <v>6263</v>
      </c>
      <c r="L1326" s="72" t="str">
        <f>IF(VLOOKUP(A1326,'Business Validation for 2.0.1'!$A$2:$V$1000,COLUMN('Business Validation for 2.0.1'!V:V)-COLUMN('Business Validation for 2.0.1'!A:A)+1,FALSE)="","",VLOOKUP(A1326,'Business Validation for 2.0.1'!$A$2:$V$1000,COLUMN('Business Validation for 2.0.1'!V:V)-COLUMN('Business Validation for 2.0.1'!A:A)+1,FALSE))</f>
        <v/>
      </c>
      <c r="M1326" s="28" t="s">
        <v>6274</v>
      </c>
    </row>
    <row r="1327" spans="1:13" x14ac:dyDescent="0.25">
      <c r="A1327" s="28" t="s">
        <v>3150</v>
      </c>
      <c r="B1327" s="28" t="s">
        <v>6277</v>
      </c>
      <c r="C1327" s="28" t="str">
        <f t="shared" si="20"/>
        <v>s2md_BV578_2-1</v>
      </c>
      <c r="D1327" s="28" t="s">
        <v>6269</v>
      </c>
      <c r="E1327" s="28" t="s">
        <v>1214</v>
      </c>
      <c r="F1327" s="28"/>
      <c r="G1327" s="28"/>
      <c r="H1327" s="28"/>
      <c r="I1327" s="28"/>
      <c r="J1327" s="28" t="s">
        <v>6278</v>
      </c>
      <c r="K1327" s="28" t="s">
        <v>6263</v>
      </c>
      <c r="L1327" s="72" t="str">
        <f>IF(VLOOKUP(A1327,'Business Validation for 2.0.1'!$A$2:$V$1000,COLUMN('Business Validation for 2.0.1'!V:V)-COLUMN('Business Validation for 2.0.1'!A:A)+1,FALSE)="","",VLOOKUP(A1327,'Business Validation for 2.0.1'!$A$2:$V$1000,COLUMN('Business Validation for 2.0.1'!V:V)-COLUMN('Business Validation for 2.0.1'!A:A)+1,FALSE))</f>
        <v/>
      </c>
      <c r="M1327" s="28" t="s">
        <v>6279</v>
      </c>
    </row>
    <row r="1328" spans="1:13" x14ac:dyDescent="0.25">
      <c r="A1328" s="28" t="s">
        <v>3210</v>
      </c>
      <c r="B1328" s="28" t="s">
        <v>6280</v>
      </c>
      <c r="C1328" s="28" t="str">
        <f t="shared" si="20"/>
        <v>s2md_BV579_1-1</v>
      </c>
      <c r="D1328" s="28" t="s">
        <v>6261</v>
      </c>
      <c r="E1328" s="28" t="s">
        <v>1224</v>
      </c>
      <c r="F1328" s="28"/>
      <c r="G1328" s="28"/>
      <c r="H1328" s="28"/>
      <c r="I1328" s="28"/>
      <c r="J1328" s="28" t="s">
        <v>6281</v>
      </c>
      <c r="K1328" s="28" t="s">
        <v>6263</v>
      </c>
      <c r="L1328" s="72" t="str">
        <f>IF(VLOOKUP(A1328,'Business Validation for 2.0.1'!$A$2:$V$1000,COLUMN('Business Validation for 2.0.1'!V:V)-COLUMN('Business Validation for 2.0.1'!A:A)+1,FALSE)="","",VLOOKUP(A1328,'Business Validation for 2.0.1'!$A$2:$V$1000,COLUMN('Business Validation for 2.0.1'!V:V)-COLUMN('Business Validation for 2.0.1'!A:A)+1,FALSE))</f>
        <v/>
      </c>
      <c r="M1328" s="28" t="s">
        <v>6282</v>
      </c>
    </row>
    <row r="1329" spans="1:13" x14ac:dyDescent="0.25">
      <c r="A1329" s="28" t="s">
        <v>3210</v>
      </c>
      <c r="B1329" s="28" t="s">
        <v>6283</v>
      </c>
      <c r="C1329" s="28" t="str">
        <f t="shared" si="20"/>
        <v>s2md_BV579_1-2</v>
      </c>
      <c r="D1329" s="28" t="s">
        <v>6266</v>
      </c>
      <c r="E1329" s="28" t="s">
        <v>1241</v>
      </c>
      <c r="F1329" s="28"/>
      <c r="G1329" s="28"/>
      <c r="H1329" s="28"/>
      <c r="I1329" s="28"/>
      <c r="J1329" s="28" t="s">
        <v>6284</v>
      </c>
      <c r="K1329" s="28" t="s">
        <v>6263</v>
      </c>
      <c r="L1329" s="72" t="str">
        <f>IF(VLOOKUP(A1329,'Business Validation for 2.0.1'!$A$2:$V$1000,COLUMN('Business Validation for 2.0.1'!V:V)-COLUMN('Business Validation for 2.0.1'!A:A)+1,FALSE)="","",VLOOKUP(A1329,'Business Validation for 2.0.1'!$A$2:$V$1000,COLUMN('Business Validation for 2.0.1'!V:V)-COLUMN('Business Validation for 2.0.1'!A:A)+1,FALSE))</f>
        <v/>
      </c>
      <c r="M1329" s="28" t="s">
        <v>6282</v>
      </c>
    </row>
    <row r="1330" spans="1:13" x14ac:dyDescent="0.25">
      <c r="A1330" s="28" t="s">
        <v>3211</v>
      </c>
      <c r="B1330" s="28" t="s">
        <v>6285</v>
      </c>
      <c r="C1330" s="28" t="str">
        <f t="shared" si="20"/>
        <v>s2md_BV579_2-1</v>
      </c>
      <c r="D1330" s="28" t="s">
        <v>6269</v>
      </c>
      <c r="E1330" s="28" t="s">
        <v>1214</v>
      </c>
      <c r="F1330" s="28"/>
      <c r="G1330" s="28"/>
      <c r="H1330" s="28"/>
      <c r="I1330" s="28"/>
      <c r="J1330" s="28" t="s">
        <v>6286</v>
      </c>
      <c r="K1330" s="28" t="s">
        <v>6263</v>
      </c>
      <c r="L1330" s="72" t="str">
        <f>IF(VLOOKUP(A1330,'Business Validation for 2.0.1'!$A$2:$V$1000,COLUMN('Business Validation for 2.0.1'!V:V)-COLUMN('Business Validation for 2.0.1'!A:A)+1,FALSE)="","",VLOOKUP(A1330,'Business Validation for 2.0.1'!$A$2:$V$1000,COLUMN('Business Validation for 2.0.1'!V:V)-COLUMN('Business Validation for 2.0.1'!A:A)+1,FALSE))</f>
        <v/>
      </c>
      <c r="M1330" s="28" t="s">
        <v>6287</v>
      </c>
    </row>
    <row r="1331" spans="1:13" x14ac:dyDescent="0.25">
      <c r="A1331" s="28" t="s">
        <v>3212</v>
      </c>
      <c r="B1331" s="28" t="s">
        <v>6288</v>
      </c>
      <c r="C1331" s="28" t="str">
        <f t="shared" si="20"/>
        <v>s2md_BV580_1-1</v>
      </c>
      <c r="D1331" s="28" t="s">
        <v>6261</v>
      </c>
      <c r="E1331" s="28" t="s">
        <v>1224</v>
      </c>
      <c r="F1331" s="28"/>
      <c r="G1331" s="28"/>
      <c r="H1331" s="28"/>
      <c r="I1331" s="28"/>
      <c r="J1331" s="28" t="s">
        <v>6289</v>
      </c>
      <c r="K1331" s="28" t="s">
        <v>6290</v>
      </c>
      <c r="L1331" s="72" t="str">
        <f>IF(VLOOKUP(A1331,'Business Validation for 2.0.1'!$A$2:$V$1000,COLUMN('Business Validation for 2.0.1'!V:V)-COLUMN('Business Validation for 2.0.1'!A:A)+1,FALSE)="","",VLOOKUP(A1331,'Business Validation for 2.0.1'!$A$2:$V$1000,COLUMN('Business Validation for 2.0.1'!V:V)-COLUMN('Business Validation for 2.0.1'!A:A)+1,FALSE))</f>
        <v/>
      </c>
      <c r="M1331" s="28" t="s">
        <v>6291</v>
      </c>
    </row>
    <row r="1332" spans="1:13" x14ac:dyDescent="0.25">
      <c r="A1332" s="28" t="s">
        <v>3212</v>
      </c>
      <c r="B1332" s="28" t="s">
        <v>6292</v>
      </c>
      <c r="C1332" s="28" t="str">
        <f t="shared" si="20"/>
        <v>s2md_BV580_1-2</v>
      </c>
      <c r="D1332" s="28" t="s">
        <v>6266</v>
      </c>
      <c r="E1332" s="28" t="s">
        <v>1241</v>
      </c>
      <c r="F1332" s="28"/>
      <c r="G1332" s="28"/>
      <c r="H1332" s="28"/>
      <c r="I1332" s="28"/>
      <c r="J1332" s="28" t="s">
        <v>6293</v>
      </c>
      <c r="K1332" s="28" t="s">
        <v>6290</v>
      </c>
      <c r="L1332" s="72" t="str">
        <f>IF(VLOOKUP(A1332,'Business Validation for 2.0.1'!$A$2:$V$1000,COLUMN('Business Validation for 2.0.1'!V:V)-COLUMN('Business Validation for 2.0.1'!A:A)+1,FALSE)="","",VLOOKUP(A1332,'Business Validation for 2.0.1'!$A$2:$V$1000,COLUMN('Business Validation for 2.0.1'!V:V)-COLUMN('Business Validation for 2.0.1'!A:A)+1,FALSE))</f>
        <v/>
      </c>
      <c r="M1332" s="28" t="s">
        <v>6291</v>
      </c>
    </row>
    <row r="1333" spans="1:13" x14ac:dyDescent="0.25">
      <c r="A1333" s="28" t="s">
        <v>3213</v>
      </c>
      <c r="B1333" s="28" t="s">
        <v>6294</v>
      </c>
      <c r="C1333" s="28" t="str">
        <f t="shared" si="20"/>
        <v>s2md_BV580_2-1</v>
      </c>
      <c r="D1333" s="28" t="s">
        <v>6269</v>
      </c>
      <c r="E1333" s="28" t="s">
        <v>1214</v>
      </c>
      <c r="F1333" s="28"/>
      <c r="G1333" s="28"/>
      <c r="H1333" s="28"/>
      <c r="I1333" s="28"/>
      <c r="J1333" s="28" t="s">
        <v>6295</v>
      </c>
      <c r="K1333" s="28" t="s">
        <v>6290</v>
      </c>
      <c r="L1333" s="72" t="str">
        <f>IF(VLOOKUP(A1333,'Business Validation for 2.0.1'!$A$2:$V$1000,COLUMN('Business Validation for 2.0.1'!V:V)-COLUMN('Business Validation for 2.0.1'!A:A)+1,FALSE)="","",VLOOKUP(A1333,'Business Validation for 2.0.1'!$A$2:$V$1000,COLUMN('Business Validation for 2.0.1'!V:V)-COLUMN('Business Validation for 2.0.1'!A:A)+1,FALSE))</f>
        <v/>
      </c>
      <c r="M1333" s="28" t="s">
        <v>6296</v>
      </c>
    </row>
    <row r="1334" spans="1:13" x14ac:dyDescent="0.25">
      <c r="A1334" s="28" t="s">
        <v>2071</v>
      </c>
      <c r="B1334" s="28" t="s">
        <v>6297</v>
      </c>
      <c r="C1334" s="28" t="str">
        <f t="shared" si="20"/>
        <v>s2md_BV581_1-1</v>
      </c>
      <c r="D1334" s="28" t="s">
        <v>6261</v>
      </c>
      <c r="E1334" s="28" t="s">
        <v>1224</v>
      </c>
      <c r="F1334" s="28"/>
      <c r="G1334" s="28"/>
      <c r="H1334" s="28"/>
      <c r="I1334" s="28"/>
      <c r="J1334" s="28" t="s">
        <v>6298</v>
      </c>
      <c r="K1334" s="28" t="s">
        <v>6263</v>
      </c>
      <c r="L1334" s="72" t="str">
        <f>IF(VLOOKUP(A1334,'Business Validation for 2.0.1'!$A$2:$V$1000,COLUMN('Business Validation for 2.0.1'!V:V)-COLUMN('Business Validation for 2.0.1'!A:A)+1,FALSE)="","",VLOOKUP(A1334,'Business Validation for 2.0.1'!$A$2:$V$1000,COLUMN('Business Validation for 2.0.1'!V:V)-COLUMN('Business Validation for 2.0.1'!A:A)+1,FALSE))</f>
        <v/>
      </c>
      <c r="M1334" s="28" t="s">
        <v>6299</v>
      </c>
    </row>
    <row r="1335" spans="1:13" x14ac:dyDescent="0.25">
      <c r="A1335" s="28" t="s">
        <v>2071</v>
      </c>
      <c r="B1335" s="28" t="s">
        <v>6300</v>
      </c>
      <c r="C1335" s="28" t="str">
        <f t="shared" si="20"/>
        <v>s2md_BV581_1-2</v>
      </c>
      <c r="D1335" s="28" t="s">
        <v>6266</v>
      </c>
      <c r="E1335" s="28" t="s">
        <v>1241</v>
      </c>
      <c r="F1335" s="28"/>
      <c r="G1335" s="28"/>
      <c r="H1335" s="28"/>
      <c r="I1335" s="28"/>
      <c r="J1335" s="28" t="s">
        <v>6301</v>
      </c>
      <c r="K1335" s="28" t="s">
        <v>6263</v>
      </c>
      <c r="L1335" s="72" t="str">
        <f>IF(VLOOKUP(A1335,'Business Validation for 2.0.1'!$A$2:$V$1000,COLUMN('Business Validation for 2.0.1'!V:V)-COLUMN('Business Validation for 2.0.1'!A:A)+1,FALSE)="","",VLOOKUP(A1335,'Business Validation for 2.0.1'!$A$2:$V$1000,COLUMN('Business Validation for 2.0.1'!V:V)-COLUMN('Business Validation for 2.0.1'!A:A)+1,FALSE))</f>
        <v/>
      </c>
      <c r="M1335" s="28" t="s">
        <v>6299</v>
      </c>
    </row>
    <row r="1336" spans="1:13" x14ac:dyDescent="0.25">
      <c r="A1336" s="28" t="s">
        <v>2072</v>
      </c>
      <c r="B1336" s="28" t="s">
        <v>6302</v>
      </c>
      <c r="C1336" s="28" t="str">
        <f t="shared" si="20"/>
        <v>s2md_BV581_2-1</v>
      </c>
      <c r="D1336" s="28" t="s">
        <v>6269</v>
      </c>
      <c r="E1336" s="28" t="s">
        <v>1214</v>
      </c>
      <c r="F1336" s="28"/>
      <c r="G1336" s="28"/>
      <c r="H1336" s="28"/>
      <c r="I1336" s="28"/>
      <c r="J1336" s="28" t="s">
        <v>6303</v>
      </c>
      <c r="K1336" s="28" t="s">
        <v>6263</v>
      </c>
      <c r="L1336" s="72" t="str">
        <f>IF(VLOOKUP(A1336,'Business Validation for 2.0.1'!$A$2:$V$1000,COLUMN('Business Validation for 2.0.1'!V:V)-COLUMN('Business Validation for 2.0.1'!A:A)+1,FALSE)="","",VLOOKUP(A1336,'Business Validation for 2.0.1'!$A$2:$V$1000,COLUMN('Business Validation for 2.0.1'!V:V)-COLUMN('Business Validation for 2.0.1'!A:A)+1,FALSE))</f>
        <v/>
      </c>
      <c r="M1336" s="28" t="s">
        <v>6304</v>
      </c>
    </row>
    <row r="1337" spans="1:13" x14ac:dyDescent="0.25">
      <c r="A1337" s="28" t="s">
        <v>2073</v>
      </c>
      <c r="B1337" s="28" t="s">
        <v>6305</v>
      </c>
      <c r="C1337" s="28" t="str">
        <f t="shared" si="20"/>
        <v>s2md_BV582_1-1</v>
      </c>
      <c r="D1337" s="28" t="s">
        <v>6261</v>
      </c>
      <c r="E1337" s="28" t="s">
        <v>1224</v>
      </c>
      <c r="F1337" s="28"/>
      <c r="G1337" s="28"/>
      <c r="H1337" s="28"/>
      <c r="I1337" s="28"/>
      <c r="J1337" s="28" t="s">
        <v>6306</v>
      </c>
      <c r="K1337" s="28" t="s">
        <v>6263</v>
      </c>
      <c r="L1337" s="72" t="str">
        <f>IF(VLOOKUP(A1337,'Business Validation for 2.0.1'!$A$2:$V$1000,COLUMN('Business Validation for 2.0.1'!V:V)-COLUMN('Business Validation for 2.0.1'!A:A)+1,FALSE)="","",VLOOKUP(A1337,'Business Validation for 2.0.1'!$A$2:$V$1000,COLUMN('Business Validation for 2.0.1'!V:V)-COLUMN('Business Validation for 2.0.1'!A:A)+1,FALSE))</f>
        <v/>
      </c>
      <c r="M1337" s="28" t="s">
        <v>6307</v>
      </c>
    </row>
    <row r="1338" spans="1:13" x14ac:dyDescent="0.25">
      <c r="A1338" s="28" t="s">
        <v>2073</v>
      </c>
      <c r="B1338" s="28" t="s">
        <v>6308</v>
      </c>
      <c r="C1338" s="28" t="str">
        <f t="shared" si="20"/>
        <v>s2md_BV582_1-2</v>
      </c>
      <c r="D1338" s="28" t="s">
        <v>6266</v>
      </c>
      <c r="E1338" s="28" t="s">
        <v>1241</v>
      </c>
      <c r="F1338" s="28"/>
      <c r="G1338" s="28"/>
      <c r="H1338" s="28"/>
      <c r="I1338" s="28"/>
      <c r="J1338" s="28" t="s">
        <v>6309</v>
      </c>
      <c r="K1338" s="28" t="s">
        <v>6263</v>
      </c>
      <c r="L1338" s="72" t="str">
        <f>IF(VLOOKUP(A1338,'Business Validation for 2.0.1'!$A$2:$V$1000,COLUMN('Business Validation for 2.0.1'!V:V)-COLUMN('Business Validation for 2.0.1'!A:A)+1,FALSE)="","",VLOOKUP(A1338,'Business Validation for 2.0.1'!$A$2:$V$1000,COLUMN('Business Validation for 2.0.1'!V:V)-COLUMN('Business Validation for 2.0.1'!A:A)+1,FALSE))</f>
        <v/>
      </c>
      <c r="M1338" s="28" t="s">
        <v>6307</v>
      </c>
    </row>
    <row r="1339" spans="1:13" x14ac:dyDescent="0.25">
      <c r="A1339" s="28" t="s">
        <v>2074</v>
      </c>
      <c r="B1339" s="28" t="s">
        <v>6310</v>
      </c>
      <c r="C1339" s="28" t="str">
        <f t="shared" si="20"/>
        <v>s2md_BV582_2-1</v>
      </c>
      <c r="D1339" s="28" t="s">
        <v>6269</v>
      </c>
      <c r="E1339" s="28" t="s">
        <v>1214</v>
      </c>
      <c r="F1339" s="28"/>
      <c r="G1339" s="28"/>
      <c r="H1339" s="28"/>
      <c r="I1339" s="28"/>
      <c r="J1339" s="28" t="s">
        <v>6311</v>
      </c>
      <c r="K1339" s="28" t="s">
        <v>6263</v>
      </c>
      <c r="L1339" s="72" t="str">
        <f>IF(VLOOKUP(A1339,'Business Validation for 2.0.1'!$A$2:$V$1000,COLUMN('Business Validation for 2.0.1'!V:V)-COLUMN('Business Validation for 2.0.1'!A:A)+1,FALSE)="","",VLOOKUP(A1339,'Business Validation for 2.0.1'!$A$2:$V$1000,COLUMN('Business Validation for 2.0.1'!V:V)-COLUMN('Business Validation for 2.0.1'!A:A)+1,FALSE))</f>
        <v/>
      </c>
      <c r="M1339" s="28" t="s">
        <v>6312</v>
      </c>
    </row>
    <row r="1340" spans="1:13" x14ac:dyDescent="0.25">
      <c r="A1340" s="28" t="s">
        <v>3214</v>
      </c>
      <c r="B1340" s="28" t="s">
        <v>6313</v>
      </c>
      <c r="C1340" s="28" t="str">
        <f t="shared" si="20"/>
        <v>s2md_BV583-1-1</v>
      </c>
      <c r="D1340" s="28" t="s">
        <v>6269</v>
      </c>
      <c r="E1340" s="28"/>
      <c r="F1340" s="28"/>
      <c r="G1340" s="28"/>
      <c r="H1340" s="28"/>
      <c r="I1340" s="28"/>
      <c r="J1340" s="28" t="s">
        <v>6314</v>
      </c>
      <c r="K1340" s="28" t="s">
        <v>6108</v>
      </c>
      <c r="L1340" s="72" t="str">
        <f>IF(VLOOKUP(A1340,'Business Validation for 2.0.1'!$A$2:$V$1000,COLUMN('Business Validation for 2.0.1'!V:V)-COLUMN('Business Validation for 2.0.1'!A:A)+1,FALSE)="","",VLOOKUP(A1340,'Business Validation for 2.0.1'!$A$2:$V$1000,COLUMN('Business Validation for 2.0.1'!V:V)-COLUMN('Business Validation for 2.0.1'!A:A)+1,FALSE))</f>
        <v/>
      </c>
      <c r="M1340" s="28" t="s">
        <v>8541</v>
      </c>
    </row>
    <row r="1341" spans="1:13" x14ac:dyDescent="0.25">
      <c r="A1341" s="28" t="s">
        <v>3214</v>
      </c>
      <c r="B1341" s="28" t="s">
        <v>6315</v>
      </c>
      <c r="C1341" s="28" t="str">
        <f t="shared" si="20"/>
        <v>s2md_BV583-2-1</v>
      </c>
      <c r="D1341" s="28" t="s">
        <v>1214</v>
      </c>
      <c r="E1341" s="28"/>
      <c r="F1341" s="28"/>
      <c r="G1341" s="28"/>
      <c r="H1341" s="28"/>
      <c r="I1341" s="28"/>
      <c r="J1341" s="28" t="s">
        <v>6316</v>
      </c>
      <c r="K1341" s="28" t="s">
        <v>6108</v>
      </c>
      <c r="L1341" s="72" t="str">
        <f>IF(VLOOKUP(A1341,'Business Validation for 2.0.1'!$A$2:$V$1000,COLUMN('Business Validation for 2.0.1'!V:V)-COLUMN('Business Validation for 2.0.1'!A:A)+1,FALSE)="","",VLOOKUP(A1341,'Business Validation for 2.0.1'!$A$2:$V$1000,COLUMN('Business Validation for 2.0.1'!V:V)-COLUMN('Business Validation for 2.0.1'!A:A)+1,FALSE))</f>
        <v/>
      </c>
      <c r="M1341" s="28" t="s">
        <v>8541</v>
      </c>
    </row>
    <row r="1342" spans="1:13" x14ac:dyDescent="0.25">
      <c r="A1342" s="28" t="s">
        <v>3214</v>
      </c>
      <c r="B1342" s="28" t="s">
        <v>6317</v>
      </c>
      <c r="C1342" s="28" t="str">
        <f t="shared" si="20"/>
        <v>s2md_BV583-3-1</v>
      </c>
      <c r="D1342" s="28" t="s">
        <v>6318</v>
      </c>
      <c r="E1342" s="28"/>
      <c r="F1342" s="28"/>
      <c r="G1342" s="28"/>
      <c r="H1342" s="28"/>
      <c r="I1342" s="28"/>
      <c r="J1342" s="28" t="s">
        <v>6319</v>
      </c>
      <c r="K1342" s="28" t="s">
        <v>6108</v>
      </c>
      <c r="L1342" s="72" t="str">
        <f>IF(VLOOKUP(A1342,'Business Validation for 2.0.1'!$A$2:$V$1000,COLUMN('Business Validation for 2.0.1'!V:V)-COLUMN('Business Validation for 2.0.1'!A:A)+1,FALSE)="","",VLOOKUP(A1342,'Business Validation for 2.0.1'!$A$2:$V$1000,COLUMN('Business Validation for 2.0.1'!V:V)-COLUMN('Business Validation for 2.0.1'!A:A)+1,FALSE))</f>
        <v/>
      </c>
      <c r="M1342" s="28" t="s">
        <v>8541</v>
      </c>
    </row>
    <row r="1343" spans="1:13" x14ac:dyDescent="0.25">
      <c r="A1343" s="28" t="s">
        <v>2075</v>
      </c>
      <c r="B1343" s="28" t="s">
        <v>6320</v>
      </c>
      <c r="C1343" s="28" t="str">
        <f t="shared" si="20"/>
        <v>s2md_BV584_1-1</v>
      </c>
      <c r="D1343" s="28" t="s">
        <v>6261</v>
      </c>
      <c r="E1343" s="28" t="s">
        <v>1224</v>
      </c>
      <c r="F1343" s="28"/>
      <c r="G1343" s="28"/>
      <c r="H1343" s="28"/>
      <c r="I1343" s="28"/>
      <c r="J1343" s="28" t="s">
        <v>6321</v>
      </c>
      <c r="K1343" s="28" t="s">
        <v>6197</v>
      </c>
      <c r="L1343" s="72" t="str">
        <f>IF(VLOOKUP(A1343,'Business Validation for 2.0.1'!$A$2:$V$1000,COLUMN('Business Validation for 2.0.1'!V:V)-COLUMN('Business Validation for 2.0.1'!A:A)+1,FALSE)="","",VLOOKUP(A1343,'Business Validation for 2.0.1'!$A$2:$V$1000,COLUMN('Business Validation for 2.0.1'!V:V)-COLUMN('Business Validation for 2.0.1'!A:A)+1,FALSE))</f>
        <v/>
      </c>
      <c r="M1343" s="28" t="s">
        <v>6322</v>
      </c>
    </row>
    <row r="1344" spans="1:13" x14ac:dyDescent="0.25">
      <c r="A1344" s="28" t="s">
        <v>2075</v>
      </c>
      <c r="B1344" s="28" t="s">
        <v>6323</v>
      </c>
      <c r="C1344" s="28" t="str">
        <f t="shared" si="20"/>
        <v>s2md_BV584_1-2</v>
      </c>
      <c r="D1344" s="28" t="s">
        <v>6266</v>
      </c>
      <c r="E1344" s="28" t="s">
        <v>1241</v>
      </c>
      <c r="F1344" s="28"/>
      <c r="G1344" s="28"/>
      <c r="H1344" s="28"/>
      <c r="I1344" s="28"/>
      <c r="J1344" s="28" t="s">
        <v>6324</v>
      </c>
      <c r="K1344" s="28" t="s">
        <v>6197</v>
      </c>
      <c r="L1344" s="72" t="str">
        <f>IF(VLOOKUP(A1344,'Business Validation for 2.0.1'!$A$2:$V$1000,COLUMN('Business Validation for 2.0.1'!V:V)-COLUMN('Business Validation for 2.0.1'!A:A)+1,FALSE)="","",VLOOKUP(A1344,'Business Validation for 2.0.1'!$A$2:$V$1000,COLUMN('Business Validation for 2.0.1'!V:V)-COLUMN('Business Validation for 2.0.1'!A:A)+1,FALSE))</f>
        <v/>
      </c>
      <c r="M1344" s="28" t="s">
        <v>6322</v>
      </c>
    </row>
    <row r="1345" spans="1:13" x14ac:dyDescent="0.25">
      <c r="A1345" s="28" t="s">
        <v>2076</v>
      </c>
      <c r="B1345" s="28" t="s">
        <v>6325</v>
      </c>
      <c r="C1345" s="28" t="str">
        <f t="shared" si="20"/>
        <v>s2md_BV584_2-1</v>
      </c>
      <c r="D1345" s="28" t="s">
        <v>6269</v>
      </c>
      <c r="E1345" s="28" t="s">
        <v>1214</v>
      </c>
      <c r="F1345" s="28"/>
      <c r="G1345" s="28"/>
      <c r="H1345" s="28"/>
      <c r="I1345" s="28"/>
      <c r="J1345" s="28" t="s">
        <v>6326</v>
      </c>
      <c r="K1345" s="28" t="s">
        <v>6197</v>
      </c>
      <c r="L1345" s="72" t="str">
        <f>IF(VLOOKUP(A1345,'Business Validation for 2.0.1'!$A$2:$V$1000,COLUMN('Business Validation for 2.0.1'!V:V)-COLUMN('Business Validation for 2.0.1'!A:A)+1,FALSE)="","",VLOOKUP(A1345,'Business Validation for 2.0.1'!$A$2:$V$1000,COLUMN('Business Validation for 2.0.1'!V:V)-COLUMN('Business Validation for 2.0.1'!A:A)+1,FALSE))</f>
        <v/>
      </c>
      <c r="M1345" s="28" t="s">
        <v>6327</v>
      </c>
    </row>
    <row r="1346" spans="1:13" x14ac:dyDescent="0.25">
      <c r="A1346" s="28" t="s">
        <v>2632</v>
      </c>
      <c r="B1346" s="28" t="s">
        <v>6328</v>
      </c>
      <c r="C1346" s="28" t="str">
        <f t="shared" si="20"/>
        <v>s2md_BV585_1-1</v>
      </c>
      <c r="D1346" s="28" t="s">
        <v>6261</v>
      </c>
      <c r="E1346" s="28" t="s">
        <v>1224</v>
      </c>
      <c r="F1346" s="28"/>
      <c r="G1346" s="28"/>
      <c r="H1346" s="28"/>
      <c r="I1346" s="28"/>
      <c r="J1346" s="28" t="s">
        <v>6329</v>
      </c>
      <c r="K1346" s="28" t="s">
        <v>6197</v>
      </c>
      <c r="L1346" s="72" t="str">
        <f>IF(VLOOKUP(A1346,'Business Validation for 2.0.1'!$A$2:$V$1000,COLUMN('Business Validation for 2.0.1'!V:V)-COLUMN('Business Validation for 2.0.1'!A:A)+1,FALSE)="","",VLOOKUP(A1346,'Business Validation for 2.0.1'!$A$2:$V$1000,COLUMN('Business Validation for 2.0.1'!V:V)-COLUMN('Business Validation for 2.0.1'!A:A)+1,FALSE))</f>
        <v/>
      </c>
      <c r="M1346" s="28" t="s">
        <v>6330</v>
      </c>
    </row>
    <row r="1347" spans="1:13" x14ac:dyDescent="0.25">
      <c r="A1347" s="28" t="s">
        <v>2632</v>
      </c>
      <c r="B1347" s="28" t="s">
        <v>6331</v>
      </c>
      <c r="C1347" s="28" t="str">
        <f t="shared" ref="C1347:C1410" si="21">CONCATENATE("s2md_",UPPER(B1347))</f>
        <v>s2md_BV585_1-2</v>
      </c>
      <c r="D1347" s="28" t="s">
        <v>6266</v>
      </c>
      <c r="E1347" s="28" t="s">
        <v>1241</v>
      </c>
      <c r="F1347" s="28"/>
      <c r="G1347" s="28"/>
      <c r="H1347" s="28"/>
      <c r="I1347" s="28"/>
      <c r="J1347" s="28" t="s">
        <v>6332</v>
      </c>
      <c r="K1347" s="28" t="s">
        <v>6197</v>
      </c>
      <c r="L1347" s="72" t="str">
        <f>IF(VLOOKUP(A1347,'Business Validation for 2.0.1'!$A$2:$V$1000,COLUMN('Business Validation for 2.0.1'!V:V)-COLUMN('Business Validation for 2.0.1'!A:A)+1,FALSE)="","",VLOOKUP(A1347,'Business Validation for 2.0.1'!$A$2:$V$1000,COLUMN('Business Validation for 2.0.1'!V:V)-COLUMN('Business Validation for 2.0.1'!A:A)+1,FALSE))</f>
        <v/>
      </c>
      <c r="M1347" s="28" t="s">
        <v>6330</v>
      </c>
    </row>
    <row r="1348" spans="1:13" x14ac:dyDescent="0.25">
      <c r="A1348" s="28" t="s">
        <v>2633</v>
      </c>
      <c r="B1348" s="28" t="s">
        <v>6333</v>
      </c>
      <c r="C1348" s="28" t="str">
        <f t="shared" si="21"/>
        <v>s2md_BV585_2-1</v>
      </c>
      <c r="D1348" s="28" t="s">
        <v>6269</v>
      </c>
      <c r="E1348" s="28" t="s">
        <v>1214</v>
      </c>
      <c r="F1348" s="28"/>
      <c r="G1348" s="28"/>
      <c r="H1348" s="28"/>
      <c r="I1348" s="28"/>
      <c r="J1348" s="28" t="s">
        <v>6334</v>
      </c>
      <c r="K1348" s="28" t="s">
        <v>6197</v>
      </c>
      <c r="L1348" s="72" t="str">
        <f>IF(VLOOKUP(A1348,'Business Validation for 2.0.1'!$A$2:$V$1000,COLUMN('Business Validation for 2.0.1'!V:V)-COLUMN('Business Validation for 2.0.1'!A:A)+1,FALSE)="","",VLOOKUP(A1348,'Business Validation for 2.0.1'!$A$2:$V$1000,COLUMN('Business Validation for 2.0.1'!V:V)-COLUMN('Business Validation for 2.0.1'!A:A)+1,FALSE))</f>
        <v/>
      </c>
      <c r="M1348" s="28" t="s">
        <v>6335</v>
      </c>
    </row>
    <row r="1349" spans="1:13" x14ac:dyDescent="0.25">
      <c r="A1349" s="28" t="s">
        <v>2634</v>
      </c>
      <c r="B1349" s="28" t="s">
        <v>6336</v>
      </c>
      <c r="C1349" s="28" t="str">
        <f t="shared" si="21"/>
        <v>s2md_BV586_1-1</v>
      </c>
      <c r="D1349" s="28" t="s">
        <v>6261</v>
      </c>
      <c r="E1349" s="28" t="s">
        <v>1224</v>
      </c>
      <c r="F1349" s="28"/>
      <c r="G1349" s="28"/>
      <c r="H1349" s="28"/>
      <c r="I1349" s="28"/>
      <c r="J1349" s="28" t="s">
        <v>6337</v>
      </c>
      <c r="K1349" s="28" t="s">
        <v>6197</v>
      </c>
      <c r="L1349" s="72" t="str">
        <f>IF(VLOOKUP(A1349,'Business Validation for 2.0.1'!$A$2:$V$1000,COLUMN('Business Validation for 2.0.1'!V:V)-COLUMN('Business Validation for 2.0.1'!A:A)+1,FALSE)="","",VLOOKUP(A1349,'Business Validation for 2.0.1'!$A$2:$V$1000,COLUMN('Business Validation for 2.0.1'!V:V)-COLUMN('Business Validation for 2.0.1'!A:A)+1,FALSE))</f>
        <v/>
      </c>
      <c r="M1349" s="28" t="s">
        <v>6338</v>
      </c>
    </row>
    <row r="1350" spans="1:13" x14ac:dyDescent="0.25">
      <c r="A1350" s="28" t="s">
        <v>2634</v>
      </c>
      <c r="B1350" s="28" t="s">
        <v>6339</v>
      </c>
      <c r="C1350" s="28" t="str">
        <f t="shared" si="21"/>
        <v>s2md_BV586_1-2</v>
      </c>
      <c r="D1350" s="28" t="s">
        <v>6266</v>
      </c>
      <c r="E1350" s="28" t="s">
        <v>1241</v>
      </c>
      <c r="F1350" s="28"/>
      <c r="G1350" s="28"/>
      <c r="H1350" s="28"/>
      <c r="I1350" s="28"/>
      <c r="J1350" s="28" t="s">
        <v>6340</v>
      </c>
      <c r="K1350" s="28" t="s">
        <v>6197</v>
      </c>
      <c r="L1350" s="72" t="str">
        <f>IF(VLOOKUP(A1350,'Business Validation for 2.0.1'!$A$2:$V$1000,COLUMN('Business Validation for 2.0.1'!V:V)-COLUMN('Business Validation for 2.0.1'!A:A)+1,FALSE)="","",VLOOKUP(A1350,'Business Validation for 2.0.1'!$A$2:$V$1000,COLUMN('Business Validation for 2.0.1'!V:V)-COLUMN('Business Validation for 2.0.1'!A:A)+1,FALSE))</f>
        <v/>
      </c>
      <c r="M1350" s="28" t="s">
        <v>6338</v>
      </c>
    </row>
    <row r="1351" spans="1:13" x14ac:dyDescent="0.25">
      <c r="A1351" s="28" t="s">
        <v>2635</v>
      </c>
      <c r="B1351" s="28" t="s">
        <v>6341</v>
      </c>
      <c r="C1351" s="28" t="str">
        <f t="shared" si="21"/>
        <v>s2md_BV586_2-1</v>
      </c>
      <c r="D1351" s="28" t="s">
        <v>6269</v>
      </c>
      <c r="E1351" s="28" t="s">
        <v>1214</v>
      </c>
      <c r="F1351" s="28"/>
      <c r="G1351" s="28"/>
      <c r="H1351" s="28"/>
      <c r="I1351" s="28"/>
      <c r="J1351" s="28" t="s">
        <v>6342</v>
      </c>
      <c r="K1351" s="28" t="s">
        <v>6197</v>
      </c>
      <c r="L1351" s="72" t="str">
        <f>IF(VLOOKUP(A1351,'Business Validation for 2.0.1'!$A$2:$V$1000,COLUMN('Business Validation for 2.0.1'!V:V)-COLUMN('Business Validation for 2.0.1'!A:A)+1,FALSE)="","",VLOOKUP(A1351,'Business Validation for 2.0.1'!$A$2:$V$1000,COLUMN('Business Validation for 2.0.1'!V:V)-COLUMN('Business Validation for 2.0.1'!A:A)+1,FALSE))</f>
        <v/>
      </c>
      <c r="M1351" s="28" t="s">
        <v>6343</v>
      </c>
    </row>
    <row r="1352" spans="1:13" x14ac:dyDescent="0.25">
      <c r="A1352" s="28" t="s">
        <v>2636</v>
      </c>
      <c r="B1352" s="28" t="s">
        <v>6344</v>
      </c>
      <c r="C1352" s="28" t="str">
        <f t="shared" si="21"/>
        <v>s2md_BV587_1-1</v>
      </c>
      <c r="D1352" s="28" t="s">
        <v>6261</v>
      </c>
      <c r="E1352" s="28" t="s">
        <v>1224</v>
      </c>
      <c r="F1352" s="28"/>
      <c r="G1352" s="28"/>
      <c r="H1352" s="28"/>
      <c r="I1352" s="28"/>
      <c r="J1352" s="28" t="s">
        <v>6345</v>
      </c>
      <c r="K1352" s="28" t="s">
        <v>6197</v>
      </c>
      <c r="L1352" s="72" t="str">
        <f>IF(VLOOKUP(A1352,'Business Validation for 2.0.1'!$A$2:$V$1000,COLUMN('Business Validation for 2.0.1'!V:V)-COLUMN('Business Validation for 2.0.1'!A:A)+1,FALSE)="","",VLOOKUP(A1352,'Business Validation for 2.0.1'!$A$2:$V$1000,COLUMN('Business Validation for 2.0.1'!V:V)-COLUMN('Business Validation for 2.0.1'!A:A)+1,FALSE))</f>
        <v/>
      </c>
      <c r="M1352" s="28" t="s">
        <v>6346</v>
      </c>
    </row>
    <row r="1353" spans="1:13" x14ac:dyDescent="0.25">
      <c r="A1353" s="28" t="s">
        <v>2636</v>
      </c>
      <c r="B1353" s="28" t="s">
        <v>6347</v>
      </c>
      <c r="C1353" s="28" t="str">
        <f t="shared" si="21"/>
        <v>s2md_BV587_1-2</v>
      </c>
      <c r="D1353" s="28" t="s">
        <v>6266</v>
      </c>
      <c r="E1353" s="28" t="s">
        <v>1241</v>
      </c>
      <c r="F1353" s="28"/>
      <c r="G1353" s="28"/>
      <c r="H1353" s="28"/>
      <c r="I1353" s="28"/>
      <c r="J1353" s="28" t="s">
        <v>6348</v>
      </c>
      <c r="K1353" s="28" t="s">
        <v>6197</v>
      </c>
      <c r="L1353" s="72" t="str">
        <f>IF(VLOOKUP(A1353,'Business Validation for 2.0.1'!$A$2:$V$1000,COLUMN('Business Validation for 2.0.1'!V:V)-COLUMN('Business Validation for 2.0.1'!A:A)+1,FALSE)="","",VLOOKUP(A1353,'Business Validation for 2.0.1'!$A$2:$V$1000,COLUMN('Business Validation for 2.0.1'!V:V)-COLUMN('Business Validation for 2.0.1'!A:A)+1,FALSE))</f>
        <v/>
      </c>
      <c r="M1353" s="28" t="s">
        <v>6346</v>
      </c>
    </row>
    <row r="1354" spans="1:13" x14ac:dyDescent="0.25">
      <c r="A1354" s="28" t="s">
        <v>2637</v>
      </c>
      <c r="B1354" s="28" t="s">
        <v>6349</v>
      </c>
      <c r="C1354" s="28" t="str">
        <f t="shared" si="21"/>
        <v>s2md_BV587_2-1</v>
      </c>
      <c r="D1354" s="28" t="s">
        <v>6269</v>
      </c>
      <c r="E1354" s="28" t="s">
        <v>1214</v>
      </c>
      <c r="F1354" s="28"/>
      <c r="G1354" s="28"/>
      <c r="H1354" s="28"/>
      <c r="I1354" s="28"/>
      <c r="J1354" s="28" t="s">
        <v>6350</v>
      </c>
      <c r="K1354" s="28" t="s">
        <v>6197</v>
      </c>
      <c r="L1354" s="72" t="str">
        <f>IF(VLOOKUP(A1354,'Business Validation for 2.0.1'!$A$2:$V$1000,COLUMN('Business Validation for 2.0.1'!V:V)-COLUMN('Business Validation for 2.0.1'!A:A)+1,FALSE)="","",VLOOKUP(A1354,'Business Validation for 2.0.1'!$A$2:$V$1000,COLUMN('Business Validation for 2.0.1'!V:V)-COLUMN('Business Validation for 2.0.1'!A:A)+1,FALSE))</f>
        <v/>
      </c>
      <c r="M1354" s="28" t="s">
        <v>6351</v>
      </c>
    </row>
    <row r="1355" spans="1:13" x14ac:dyDescent="0.25">
      <c r="A1355" s="28" t="s">
        <v>2638</v>
      </c>
      <c r="B1355" s="28" t="s">
        <v>6352</v>
      </c>
      <c r="C1355" s="28" t="str">
        <f t="shared" si="21"/>
        <v>s2md_BV588_1-1</v>
      </c>
      <c r="D1355" s="28" t="s">
        <v>6261</v>
      </c>
      <c r="E1355" s="28" t="s">
        <v>1224</v>
      </c>
      <c r="F1355" s="28"/>
      <c r="G1355" s="28"/>
      <c r="H1355" s="28"/>
      <c r="I1355" s="28"/>
      <c r="J1355" s="28" t="s">
        <v>6353</v>
      </c>
      <c r="K1355" s="28" t="s">
        <v>6197</v>
      </c>
      <c r="L1355" s="72" t="str">
        <f>IF(VLOOKUP(A1355,'Business Validation for 2.0.1'!$A$2:$V$1000,COLUMN('Business Validation for 2.0.1'!V:V)-COLUMN('Business Validation for 2.0.1'!A:A)+1,FALSE)="","",VLOOKUP(A1355,'Business Validation for 2.0.1'!$A$2:$V$1000,COLUMN('Business Validation for 2.0.1'!V:V)-COLUMN('Business Validation for 2.0.1'!A:A)+1,FALSE))</f>
        <v/>
      </c>
      <c r="M1355" s="28" t="s">
        <v>6354</v>
      </c>
    </row>
    <row r="1356" spans="1:13" x14ac:dyDescent="0.25">
      <c r="A1356" s="28" t="s">
        <v>2638</v>
      </c>
      <c r="B1356" s="28" t="s">
        <v>6355</v>
      </c>
      <c r="C1356" s="28" t="str">
        <f t="shared" si="21"/>
        <v>s2md_BV588_1-2</v>
      </c>
      <c r="D1356" s="28" t="s">
        <v>6266</v>
      </c>
      <c r="E1356" s="28" t="s">
        <v>1241</v>
      </c>
      <c r="F1356" s="28"/>
      <c r="G1356" s="28"/>
      <c r="H1356" s="28"/>
      <c r="I1356" s="28"/>
      <c r="J1356" s="28" t="s">
        <v>6356</v>
      </c>
      <c r="K1356" s="28" t="s">
        <v>6197</v>
      </c>
      <c r="L1356" s="72" t="str">
        <f>IF(VLOOKUP(A1356,'Business Validation for 2.0.1'!$A$2:$V$1000,COLUMN('Business Validation for 2.0.1'!V:V)-COLUMN('Business Validation for 2.0.1'!A:A)+1,FALSE)="","",VLOOKUP(A1356,'Business Validation for 2.0.1'!$A$2:$V$1000,COLUMN('Business Validation for 2.0.1'!V:V)-COLUMN('Business Validation for 2.0.1'!A:A)+1,FALSE))</f>
        <v/>
      </c>
      <c r="M1356" s="28" t="s">
        <v>6354</v>
      </c>
    </row>
    <row r="1357" spans="1:13" x14ac:dyDescent="0.25">
      <c r="A1357" s="28" t="s">
        <v>2639</v>
      </c>
      <c r="B1357" s="28" t="s">
        <v>6357</v>
      </c>
      <c r="C1357" s="28" t="str">
        <f t="shared" si="21"/>
        <v>s2md_BV588_2-1</v>
      </c>
      <c r="D1357" s="28" t="s">
        <v>6269</v>
      </c>
      <c r="E1357" s="28" t="s">
        <v>1214</v>
      </c>
      <c r="F1357" s="28"/>
      <c r="G1357" s="28"/>
      <c r="H1357" s="28"/>
      <c r="I1357" s="28"/>
      <c r="J1357" s="28" t="s">
        <v>6358</v>
      </c>
      <c r="K1357" s="28" t="s">
        <v>6197</v>
      </c>
      <c r="L1357" s="72" t="str">
        <f>IF(VLOOKUP(A1357,'Business Validation for 2.0.1'!$A$2:$V$1000,COLUMN('Business Validation for 2.0.1'!V:V)-COLUMN('Business Validation for 2.0.1'!A:A)+1,FALSE)="","",VLOOKUP(A1357,'Business Validation for 2.0.1'!$A$2:$V$1000,COLUMN('Business Validation for 2.0.1'!V:V)-COLUMN('Business Validation for 2.0.1'!A:A)+1,FALSE))</f>
        <v/>
      </c>
      <c r="M1357" s="28" t="s">
        <v>6359</v>
      </c>
    </row>
    <row r="1358" spans="1:13" x14ac:dyDescent="0.25">
      <c r="A1358" s="28" t="s">
        <v>2640</v>
      </c>
      <c r="B1358" s="28" t="s">
        <v>6360</v>
      </c>
      <c r="C1358" s="28" t="str">
        <f t="shared" si="21"/>
        <v>s2md_BV589_1-1</v>
      </c>
      <c r="D1358" s="28" t="s">
        <v>1224</v>
      </c>
      <c r="E1358" s="28"/>
      <c r="F1358" s="28"/>
      <c r="G1358" s="28"/>
      <c r="H1358" s="28"/>
      <c r="I1358" s="28"/>
      <c r="J1358" s="28" t="s">
        <v>6361</v>
      </c>
      <c r="K1358" s="28" t="s">
        <v>6254</v>
      </c>
      <c r="L1358" s="72" t="str">
        <f>IF(VLOOKUP(A1358,'Business Validation for 2.0.1'!$A$2:$V$1000,COLUMN('Business Validation for 2.0.1'!V:V)-COLUMN('Business Validation for 2.0.1'!A:A)+1,FALSE)="","",VLOOKUP(A1358,'Business Validation for 2.0.1'!$A$2:$V$1000,COLUMN('Business Validation for 2.0.1'!V:V)-COLUMN('Business Validation for 2.0.1'!A:A)+1,FALSE))</f>
        <v/>
      </c>
      <c r="M1358" s="28" t="s">
        <v>7960</v>
      </c>
    </row>
    <row r="1359" spans="1:13" x14ac:dyDescent="0.25">
      <c r="A1359" s="28" t="s">
        <v>2640</v>
      </c>
      <c r="B1359" s="28" t="s">
        <v>6362</v>
      </c>
      <c r="C1359" s="28" t="str">
        <f t="shared" si="21"/>
        <v>s2md_BV589_1-2</v>
      </c>
      <c r="D1359" s="28" t="s">
        <v>1241</v>
      </c>
      <c r="E1359" s="28"/>
      <c r="F1359" s="28"/>
      <c r="G1359" s="28"/>
      <c r="H1359" s="28"/>
      <c r="I1359" s="28"/>
      <c r="J1359" s="28" t="s">
        <v>6363</v>
      </c>
      <c r="K1359" s="28" t="s">
        <v>6254</v>
      </c>
      <c r="L1359" s="72" t="str">
        <f>IF(VLOOKUP(A1359,'Business Validation for 2.0.1'!$A$2:$V$1000,COLUMN('Business Validation for 2.0.1'!V:V)-COLUMN('Business Validation for 2.0.1'!A:A)+1,FALSE)="","",VLOOKUP(A1359,'Business Validation for 2.0.1'!$A$2:$V$1000,COLUMN('Business Validation for 2.0.1'!V:V)-COLUMN('Business Validation for 2.0.1'!A:A)+1,FALSE))</f>
        <v/>
      </c>
      <c r="M1359" s="28" t="s">
        <v>7960</v>
      </c>
    </row>
    <row r="1360" spans="1:13" x14ac:dyDescent="0.25">
      <c r="A1360" s="28" t="s">
        <v>2641</v>
      </c>
      <c r="B1360" s="28" t="s">
        <v>6364</v>
      </c>
      <c r="C1360" s="28" t="str">
        <f t="shared" si="21"/>
        <v>s2md_BV589_2-1</v>
      </c>
      <c r="D1360" s="28" t="s">
        <v>1214</v>
      </c>
      <c r="E1360" s="28"/>
      <c r="F1360" s="28"/>
      <c r="G1360" s="28"/>
      <c r="H1360" s="28"/>
      <c r="I1360" s="28"/>
      <c r="J1360" s="28" t="s">
        <v>6365</v>
      </c>
      <c r="K1360" s="28" t="s">
        <v>6254</v>
      </c>
      <c r="L1360" s="72" t="str">
        <f>IF(VLOOKUP(A1360,'Business Validation for 2.0.1'!$A$2:$V$1000,COLUMN('Business Validation for 2.0.1'!V:V)-COLUMN('Business Validation for 2.0.1'!A:A)+1,FALSE)="","",VLOOKUP(A1360,'Business Validation for 2.0.1'!$A$2:$V$1000,COLUMN('Business Validation for 2.0.1'!V:V)-COLUMN('Business Validation for 2.0.1'!A:A)+1,FALSE))</f>
        <v/>
      </c>
      <c r="M1360" s="28" t="s">
        <v>7961</v>
      </c>
    </row>
    <row r="1361" spans="1:13" x14ac:dyDescent="0.25">
      <c r="A1361" s="28" t="s">
        <v>769</v>
      </c>
      <c r="B1361" s="28" t="s">
        <v>6366</v>
      </c>
      <c r="C1361" s="28" t="str">
        <f t="shared" si="21"/>
        <v>s2md_BV59-1</v>
      </c>
      <c r="D1361" s="28" t="s">
        <v>6367</v>
      </c>
      <c r="E1361" s="28"/>
      <c r="F1361" s="28"/>
      <c r="G1361" s="28"/>
      <c r="H1361" s="28"/>
      <c r="I1361" s="28"/>
      <c r="J1361" s="28" t="s">
        <v>6368</v>
      </c>
      <c r="K1361" s="28" t="s">
        <v>1598</v>
      </c>
      <c r="L1361" s="72" t="str">
        <f>IF(VLOOKUP(A1361,'Business Validation for 2.0.1'!$A$2:$V$1000,COLUMN('Business Validation for 2.0.1'!V:V)-COLUMN('Business Validation for 2.0.1'!A:A)+1,FALSE)="","",VLOOKUP(A1361,'Business Validation for 2.0.1'!$A$2:$V$1000,COLUMN('Business Validation for 2.0.1'!V:V)-COLUMN('Business Validation for 2.0.1'!A:A)+1,FALSE))</f>
        <v/>
      </c>
      <c r="M1361" s="28" t="s">
        <v>6369</v>
      </c>
    </row>
    <row r="1362" spans="1:13" x14ac:dyDescent="0.25">
      <c r="A1362" s="28" t="s">
        <v>2642</v>
      </c>
      <c r="B1362" s="28" t="s">
        <v>6370</v>
      </c>
      <c r="C1362" s="28" t="str">
        <f t="shared" si="21"/>
        <v>s2md_BV590_1-1</v>
      </c>
      <c r="D1362" s="28" t="s">
        <v>6261</v>
      </c>
      <c r="E1362" s="28" t="s">
        <v>1224</v>
      </c>
      <c r="F1362" s="28"/>
      <c r="G1362" s="28"/>
      <c r="H1362" s="28"/>
      <c r="I1362" s="28"/>
      <c r="J1362" s="28" t="s">
        <v>6371</v>
      </c>
      <c r="K1362" s="28" t="s">
        <v>6197</v>
      </c>
      <c r="L1362" s="72" t="str">
        <f>IF(VLOOKUP(A1362,'Business Validation for 2.0.1'!$A$2:$V$1000,COLUMN('Business Validation for 2.0.1'!V:V)-COLUMN('Business Validation for 2.0.1'!A:A)+1,FALSE)="","",VLOOKUP(A1362,'Business Validation for 2.0.1'!$A$2:$V$1000,COLUMN('Business Validation for 2.0.1'!V:V)-COLUMN('Business Validation for 2.0.1'!A:A)+1,FALSE))</f>
        <v/>
      </c>
      <c r="M1362" s="28" t="s">
        <v>6372</v>
      </c>
    </row>
    <row r="1363" spans="1:13" x14ac:dyDescent="0.25">
      <c r="A1363" s="28" t="s">
        <v>2642</v>
      </c>
      <c r="B1363" s="28" t="s">
        <v>6373</v>
      </c>
      <c r="C1363" s="28" t="str">
        <f t="shared" si="21"/>
        <v>s2md_BV590_1-2</v>
      </c>
      <c r="D1363" s="28" t="s">
        <v>6266</v>
      </c>
      <c r="E1363" s="28" t="s">
        <v>1241</v>
      </c>
      <c r="F1363" s="28"/>
      <c r="G1363" s="28"/>
      <c r="H1363" s="28"/>
      <c r="I1363" s="28"/>
      <c r="J1363" s="28" t="s">
        <v>6374</v>
      </c>
      <c r="K1363" s="28" t="s">
        <v>6197</v>
      </c>
      <c r="L1363" s="72" t="str">
        <f>IF(VLOOKUP(A1363,'Business Validation for 2.0.1'!$A$2:$V$1000,COLUMN('Business Validation for 2.0.1'!V:V)-COLUMN('Business Validation for 2.0.1'!A:A)+1,FALSE)="","",VLOOKUP(A1363,'Business Validation for 2.0.1'!$A$2:$V$1000,COLUMN('Business Validation for 2.0.1'!V:V)-COLUMN('Business Validation for 2.0.1'!A:A)+1,FALSE))</f>
        <v/>
      </c>
      <c r="M1363" s="28" t="s">
        <v>6372</v>
      </c>
    </row>
    <row r="1364" spans="1:13" x14ac:dyDescent="0.25">
      <c r="A1364" s="28" t="s">
        <v>2643</v>
      </c>
      <c r="B1364" s="28" t="s">
        <v>6375</v>
      </c>
      <c r="C1364" s="28" t="str">
        <f t="shared" si="21"/>
        <v>s2md_BV590_2-1</v>
      </c>
      <c r="D1364" s="28" t="s">
        <v>6269</v>
      </c>
      <c r="E1364" s="28" t="s">
        <v>1214</v>
      </c>
      <c r="F1364" s="28"/>
      <c r="G1364" s="28"/>
      <c r="H1364" s="28"/>
      <c r="I1364" s="28"/>
      <c r="J1364" s="28" t="s">
        <v>6376</v>
      </c>
      <c r="K1364" s="28" t="s">
        <v>6197</v>
      </c>
      <c r="L1364" s="72" t="str">
        <f>IF(VLOOKUP(A1364,'Business Validation for 2.0.1'!$A$2:$V$1000,COLUMN('Business Validation for 2.0.1'!V:V)-COLUMN('Business Validation for 2.0.1'!A:A)+1,FALSE)="","",VLOOKUP(A1364,'Business Validation for 2.0.1'!$A$2:$V$1000,COLUMN('Business Validation for 2.0.1'!V:V)-COLUMN('Business Validation for 2.0.1'!A:A)+1,FALSE))</f>
        <v/>
      </c>
      <c r="M1364" s="28" t="s">
        <v>6377</v>
      </c>
    </row>
    <row r="1365" spans="1:13" x14ac:dyDescent="0.25">
      <c r="A1365" s="28" t="s">
        <v>3215</v>
      </c>
      <c r="B1365" s="28" t="s">
        <v>6378</v>
      </c>
      <c r="C1365" s="28" t="str">
        <f t="shared" si="21"/>
        <v>s2md_BV591_1-1</v>
      </c>
      <c r="D1365" s="28" t="s">
        <v>6261</v>
      </c>
      <c r="E1365" s="28" t="s">
        <v>1224</v>
      </c>
      <c r="F1365" s="28"/>
      <c r="G1365" s="28"/>
      <c r="H1365" s="28"/>
      <c r="I1365" s="28"/>
      <c r="J1365" s="28" t="s">
        <v>6379</v>
      </c>
      <c r="K1365" s="28" t="s">
        <v>6197</v>
      </c>
      <c r="L1365" s="72" t="str">
        <f>IF(VLOOKUP(A1365,'Business Validation for 2.0.1'!$A$2:$V$1000,COLUMN('Business Validation for 2.0.1'!V:V)-COLUMN('Business Validation for 2.0.1'!A:A)+1,FALSE)="","",VLOOKUP(A1365,'Business Validation for 2.0.1'!$A$2:$V$1000,COLUMN('Business Validation for 2.0.1'!V:V)-COLUMN('Business Validation for 2.0.1'!A:A)+1,FALSE))</f>
        <v/>
      </c>
      <c r="M1365" s="28" t="s">
        <v>6380</v>
      </c>
    </row>
    <row r="1366" spans="1:13" x14ac:dyDescent="0.25">
      <c r="A1366" s="28" t="s">
        <v>3215</v>
      </c>
      <c r="B1366" s="28" t="s">
        <v>6381</v>
      </c>
      <c r="C1366" s="28" t="str">
        <f t="shared" si="21"/>
        <v>s2md_BV591_1-2</v>
      </c>
      <c r="D1366" s="28" t="s">
        <v>6266</v>
      </c>
      <c r="E1366" s="28" t="s">
        <v>1241</v>
      </c>
      <c r="F1366" s="28"/>
      <c r="G1366" s="28"/>
      <c r="H1366" s="28"/>
      <c r="I1366" s="28"/>
      <c r="J1366" s="28" t="s">
        <v>6382</v>
      </c>
      <c r="K1366" s="28" t="s">
        <v>6197</v>
      </c>
      <c r="L1366" s="72" t="str">
        <f>IF(VLOOKUP(A1366,'Business Validation for 2.0.1'!$A$2:$V$1000,COLUMN('Business Validation for 2.0.1'!V:V)-COLUMN('Business Validation for 2.0.1'!A:A)+1,FALSE)="","",VLOOKUP(A1366,'Business Validation for 2.0.1'!$A$2:$V$1000,COLUMN('Business Validation for 2.0.1'!V:V)-COLUMN('Business Validation for 2.0.1'!A:A)+1,FALSE))</f>
        <v/>
      </c>
      <c r="M1366" s="28" t="s">
        <v>6380</v>
      </c>
    </row>
    <row r="1367" spans="1:13" x14ac:dyDescent="0.25">
      <c r="A1367" s="28" t="s">
        <v>3216</v>
      </c>
      <c r="B1367" s="28" t="s">
        <v>6383</v>
      </c>
      <c r="C1367" s="28" t="str">
        <f t="shared" si="21"/>
        <v>s2md_BV591_2-1</v>
      </c>
      <c r="D1367" s="28" t="s">
        <v>6269</v>
      </c>
      <c r="E1367" s="28" t="s">
        <v>1214</v>
      </c>
      <c r="F1367" s="28"/>
      <c r="G1367" s="28"/>
      <c r="H1367" s="28"/>
      <c r="I1367" s="28"/>
      <c r="J1367" s="28" t="s">
        <v>6384</v>
      </c>
      <c r="K1367" s="28" t="s">
        <v>6197</v>
      </c>
      <c r="L1367" s="72" t="str">
        <f>IF(VLOOKUP(A1367,'Business Validation for 2.0.1'!$A$2:$V$1000,COLUMN('Business Validation for 2.0.1'!V:V)-COLUMN('Business Validation for 2.0.1'!A:A)+1,FALSE)="","",VLOOKUP(A1367,'Business Validation for 2.0.1'!$A$2:$V$1000,COLUMN('Business Validation for 2.0.1'!V:V)-COLUMN('Business Validation for 2.0.1'!A:A)+1,FALSE))</f>
        <v/>
      </c>
      <c r="M1367" s="28" t="s">
        <v>6385</v>
      </c>
    </row>
    <row r="1368" spans="1:13" x14ac:dyDescent="0.25">
      <c r="A1368" s="28" t="s">
        <v>2644</v>
      </c>
      <c r="B1368" s="28" t="s">
        <v>6386</v>
      </c>
      <c r="C1368" s="28" t="str">
        <f t="shared" si="21"/>
        <v>s2md_BV592_1-1</v>
      </c>
      <c r="D1368" s="28" t="s">
        <v>1224</v>
      </c>
      <c r="E1368" s="28"/>
      <c r="F1368" s="28"/>
      <c r="G1368" s="28"/>
      <c r="H1368" s="28"/>
      <c r="I1368" s="28"/>
      <c r="J1368" s="28" t="s">
        <v>6387</v>
      </c>
      <c r="K1368" s="28" t="s">
        <v>6254</v>
      </c>
      <c r="L1368" s="72" t="str">
        <f>IF(VLOOKUP(A1368,'Business Validation for 2.0.1'!$A$2:$V$1000,COLUMN('Business Validation for 2.0.1'!V:V)-COLUMN('Business Validation for 2.0.1'!A:A)+1,FALSE)="","",VLOOKUP(A1368,'Business Validation for 2.0.1'!$A$2:$V$1000,COLUMN('Business Validation for 2.0.1'!V:V)-COLUMN('Business Validation for 2.0.1'!A:A)+1,FALSE))</f>
        <v/>
      </c>
      <c r="M1368" s="28" t="s">
        <v>6388</v>
      </c>
    </row>
    <row r="1369" spans="1:13" x14ac:dyDescent="0.25">
      <c r="A1369" s="28" t="s">
        <v>2644</v>
      </c>
      <c r="B1369" s="28" t="s">
        <v>6389</v>
      </c>
      <c r="C1369" s="28" t="str">
        <f t="shared" si="21"/>
        <v>s2md_BV592_1-2</v>
      </c>
      <c r="D1369" s="28" t="s">
        <v>1241</v>
      </c>
      <c r="E1369" s="28"/>
      <c r="F1369" s="28"/>
      <c r="G1369" s="28"/>
      <c r="H1369" s="28"/>
      <c r="I1369" s="28"/>
      <c r="J1369" s="28" t="s">
        <v>6390</v>
      </c>
      <c r="K1369" s="28" t="s">
        <v>6254</v>
      </c>
      <c r="L1369" s="72" t="str">
        <f>IF(VLOOKUP(A1369,'Business Validation for 2.0.1'!$A$2:$V$1000,COLUMN('Business Validation for 2.0.1'!V:V)-COLUMN('Business Validation for 2.0.1'!A:A)+1,FALSE)="","",VLOOKUP(A1369,'Business Validation for 2.0.1'!$A$2:$V$1000,COLUMN('Business Validation for 2.0.1'!V:V)-COLUMN('Business Validation for 2.0.1'!A:A)+1,FALSE))</f>
        <v/>
      </c>
      <c r="M1369" s="28" t="s">
        <v>6388</v>
      </c>
    </row>
    <row r="1370" spans="1:13" x14ac:dyDescent="0.25">
      <c r="A1370" s="28" t="s">
        <v>2645</v>
      </c>
      <c r="B1370" s="28" t="s">
        <v>6391</v>
      </c>
      <c r="C1370" s="28" t="str">
        <f t="shared" si="21"/>
        <v>s2md_BV592_2-1</v>
      </c>
      <c r="D1370" s="28" t="s">
        <v>1214</v>
      </c>
      <c r="E1370" s="28"/>
      <c r="F1370" s="28"/>
      <c r="G1370" s="28"/>
      <c r="H1370" s="28"/>
      <c r="I1370" s="28"/>
      <c r="J1370" s="28" t="s">
        <v>6392</v>
      </c>
      <c r="K1370" s="28" t="s">
        <v>6254</v>
      </c>
      <c r="L1370" s="72" t="str">
        <f>IF(VLOOKUP(A1370,'Business Validation for 2.0.1'!$A$2:$V$1000,COLUMN('Business Validation for 2.0.1'!V:V)-COLUMN('Business Validation for 2.0.1'!A:A)+1,FALSE)="","",VLOOKUP(A1370,'Business Validation for 2.0.1'!$A$2:$V$1000,COLUMN('Business Validation for 2.0.1'!V:V)-COLUMN('Business Validation for 2.0.1'!A:A)+1,FALSE))</f>
        <v/>
      </c>
      <c r="M1370" s="28" t="s">
        <v>6393</v>
      </c>
    </row>
    <row r="1371" spans="1:13" x14ac:dyDescent="0.25">
      <c r="A1371" s="28" t="s">
        <v>2646</v>
      </c>
      <c r="B1371" s="28" t="s">
        <v>6394</v>
      </c>
      <c r="C1371" s="28" t="str">
        <f t="shared" si="21"/>
        <v>s2md_BV593_1-1</v>
      </c>
      <c r="D1371" s="28" t="s">
        <v>6261</v>
      </c>
      <c r="E1371" s="28" t="s">
        <v>1224</v>
      </c>
      <c r="F1371" s="28"/>
      <c r="G1371" s="28"/>
      <c r="H1371" s="28"/>
      <c r="I1371" s="28"/>
      <c r="J1371" s="28" t="s">
        <v>6395</v>
      </c>
      <c r="K1371" s="28" t="s">
        <v>6197</v>
      </c>
      <c r="L1371" s="72" t="str">
        <f>IF(VLOOKUP(A1371,'Business Validation for 2.0.1'!$A$2:$V$1000,COLUMN('Business Validation for 2.0.1'!V:V)-COLUMN('Business Validation for 2.0.1'!A:A)+1,FALSE)="","",VLOOKUP(A1371,'Business Validation for 2.0.1'!$A$2:$V$1000,COLUMN('Business Validation for 2.0.1'!V:V)-COLUMN('Business Validation for 2.0.1'!A:A)+1,FALSE))</f>
        <v/>
      </c>
      <c r="M1371" s="28" t="s">
        <v>6396</v>
      </c>
    </row>
    <row r="1372" spans="1:13" x14ac:dyDescent="0.25">
      <c r="A1372" s="28" t="s">
        <v>2646</v>
      </c>
      <c r="B1372" s="28" t="s">
        <v>6397</v>
      </c>
      <c r="C1372" s="28" t="str">
        <f t="shared" si="21"/>
        <v>s2md_BV593_1-2</v>
      </c>
      <c r="D1372" s="28" t="s">
        <v>6266</v>
      </c>
      <c r="E1372" s="28" t="s">
        <v>1241</v>
      </c>
      <c r="F1372" s="28"/>
      <c r="G1372" s="28"/>
      <c r="H1372" s="28"/>
      <c r="I1372" s="28"/>
      <c r="J1372" s="28" t="s">
        <v>6398</v>
      </c>
      <c r="K1372" s="28" t="s">
        <v>6197</v>
      </c>
      <c r="L1372" s="72" t="str">
        <f>IF(VLOOKUP(A1372,'Business Validation for 2.0.1'!$A$2:$V$1000,COLUMN('Business Validation for 2.0.1'!V:V)-COLUMN('Business Validation for 2.0.1'!A:A)+1,FALSE)="","",VLOOKUP(A1372,'Business Validation for 2.0.1'!$A$2:$V$1000,COLUMN('Business Validation for 2.0.1'!V:V)-COLUMN('Business Validation for 2.0.1'!A:A)+1,FALSE))</f>
        <v/>
      </c>
      <c r="M1372" s="28" t="s">
        <v>6396</v>
      </c>
    </row>
    <row r="1373" spans="1:13" x14ac:dyDescent="0.25">
      <c r="A1373" s="28" t="s">
        <v>2647</v>
      </c>
      <c r="B1373" s="28" t="s">
        <v>6399</v>
      </c>
      <c r="C1373" s="28" t="str">
        <f t="shared" si="21"/>
        <v>s2md_BV593_2-1</v>
      </c>
      <c r="D1373" s="28" t="s">
        <v>6269</v>
      </c>
      <c r="E1373" s="28" t="s">
        <v>1214</v>
      </c>
      <c r="F1373" s="28"/>
      <c r="G1373" s="28"/>
      <c r="H1373" s="28"/>
      <c r="I1373" s="28"/>
      <c r="J1373" s="28" t="s">
        <v>6400</v>
      </c>
      <c r="K1373" s="28" t="s">
        <v>6197</v>
      </c>
      <c r="L1373" s="72" t="str">
        <f>IF(VLOOKUP(A1373,'Business Validation for 2.0.1'!$A$2:$V$1000,COLUMN('Business Validation for 2.0.1'!V:V)-COLUMN('Business Validation for 2.0.1'!A:A)+1,FALSE)="","",VLOOKUP(A1373,'Business Validation for 2.0.1'!$A$2:$V$1000,COLUMN('Business Validation for 2.0.1'!V:V)-COLUMN('Business Validation for 2.0.1'!A:A)+1,FALSE))</f>
        <v/>
      </c>
      <c r="M1373" s="28" t="s">
        <v>6401</v>
      </c>
    </row>
    <row r="1374" spans="1:13" x14ac:dyDescent="0.25">
      <c r="A1374" s="28" t="s">
        <v>2648</v>
      </c>
      <c r="B1374" s="28" t="s">
        <v>6402</v>
      </c>
      <c r="C1374" s="28" t="str">
        <f t="shared" si="21"/>
        <v>s2md_BV594_1-1</v>
      </c>
      <c r="D1374" s="28" t="s">
        <v>6261</v>
      </c>
      <c r="E1374" s="28" t="s">
        <v>1224</v>
      </c>
      <c r="F1374" s="28"/>
      <c r="G1374" s="28"/>
      <c r="H1374" s="28"/>
      <c r="I1374" s="28"/>
      <c r="J1374" s="28" t="s">
        <v>6403</v>
      </c>
      <c r="K1374" s="28" t="s">
        <v>6197</v>
      </c>
      <c r="L1374" s="72" t="str">
        <f>IF(VLOOKUP(A1374,'Business Validation for 2.0.1'!$A$2:$V$1000,COLUMN('Business Validation for 2.0.1'!V:V)-COLUMN('Business Validation for 2.0.1'!A:A)+1,FALSE)="","",VLOOKUP(A1374,'Business Validation for 2.0.1'!$A$2:$V$1000,COLUMN('Business Validation for 2.0.1'!V:V)-COLUMN('Business Validation for 2.0.1'!A:A)+1,FALSE))</f>
        <v/>
      </c>
      <c r="M1374" s="28" t="s">
        <v>6404</v>
      </c>
    </row>
    <row r="1375" spans="1:13" x14ac:dyDescent="0.25">
      <c r="A1375" s="28" t="s">
        <v>2648</v>
      </c>
      <c r="B1375" s="28" t="s">
        <v>6405</v>
      </c>
      <c r="C1375" s="28" t="str">
        <f t="shared" si="21"/>
        <v>s2md_BV594_1-2</v>
      </c>
      <c r="D1375" s="28" t="s">
        <v>6266</v>
      </c>
      <c r="E1375" s="28" t="s">
        <v>1241</v>
      </c>
      <c r="F1375" s="28"/>
      <c r="G1375" s="28"/>
      <c r="H1375" s="28"/>
      <c r="I1375" s="28"/>
      <c r="J1375" s="28" t="s">
        <v>6406</v>
      </c>
      <c r="K1375" s="28" t="s">
        <v>6197</v>
      </c>
      <c r="L1375" s="72" t="str">
        <f>IF(VLOOKUP(A1375,'Business Validation for 2.0.1'!$A$2:$V$1000,COLUMN('Business Validation for 2.0.1'!V:V)-COLUMN('Business Validation for 2.0.1'!A:A)+1,FALSE)="","",VLOOKUP(A1375,'Business Validation for 2.0.1'!$A$2:$V$1000,COLUMN('Business Validation for 2.0.1'!V:V)-COLUMN('Business Validation for 2.0.1'!A:A)+1,FALSE))</f>
        <v/>
      </c>
      <c r="M1375" s="28" t="s">
        <v>6404</v>
      </c>
    </row>
    <row r="1376" spans="1:13" x14ac:dyDescent="0.25">
      <c r="A1376" s="28" t="s">
        <v>2649</v>
      </c>
      <c r="B1376" s="28" t="s">
        <v>6407</v>
      </c>
      <c r="C1376" s="28" t="str">
        <f t="shared" si="21"/>
        <v>s2md_BV594_2-1</v>
      </c>
      <c r="D1376" s="28" t="s">
        <v>6269</v>
      </c>
      <c r="E1376" s="28" t="s">
        <v>1214</v>
      </c>
      <c r="F1376" s="28"/>
      <c r="G1376" s="28"/>
      <c r="H1376" s="28"/>
      <c r="I1376" s="28"/>
      <c r="J1376" s="28" t="s">
        <v>6408</v>
      </c>
      <c r="K1376" s="28" t="s">
        <v>6197</v>
      </c>
      <c r="L1376" s="72" t="str">
        <f>IF(VLOOKUP(A1376,'Business Validation for 2.0.1'!$A$2:$V$1000,COLUMN('Business Validation for 2.0.1'!V:V)-COLUMN('Business Validation for 2.0.1'!A:A)+1,FALSE)="","",VLOOKUP(A1376,'Business Validation for 2.0.1'!$A$2:$V$1000,COLUMN('Business Validation for 2.0.1'!V:V)-COLUMN('Business Validation for 2.0.1'!A:A)+1,FALSE))</f>
        <v/>
      </c>
      <c r="M1376" s="28" t="s">
        <v>6409</v>
      </c>
    </row>
    <row r="1377" spans="1:13" x14ac:dyDescent="0.25">
      <c r="A1377" s="28" t="s">
        <v>2650</v>
      </c>
      <c r="B1377" s="28" t="s">
        <v>6410</v>
      </c>
      <c r="C1377" s="28" t="str">
        <f t="shared" si="21"/>
        <v>s2md_BV595_1-1</v>
      </c>
      <c r="D1377" s="28" t="s">
        <v>6261</v>
      </c>
      <c r="E1377" s="28" t="s">
        <v>1224</v>
      </c>
      <c r="F1377" s="28"/>
      <c r="G1377" s="28"/>
      <c r="H1377" s="28"/>
      <c r="I1377" s="28"/>
      <c r="J1377" s="28" t="s">
        <v>6411</v>
      </c>
      <c r="K1377" s="28" t="s">
        <v>6197</v>
      </c>
      <c r="L1377" s="72" t="str">
        <f>IF(VLOOKUP(A1377,'Business Validation for 2.0.1'!$A$2:$V$1000,COLUMN('Business Validation for 2.0.1'!V:V)-COLUMN('Business Validation for 2.0.1'!A:A)+1,FALSE)="","",VLOOKUP(A1377,'Business Validation for 2.0.1'!$A$2:$V$1000,COLUMN('Business Validation for 2.0.1'!V:V)-COLUMN('Business Validation for 2.0.1'!A:A)+1,FALSE))</f>
        <v/>
      </c>
      <c r="M1377" s="28" t="s">
        <v>6412</v>
      </c>
    </row>
    <row r="1378" spans="1:13" x14ac:dyDescent="0.25">
      <c r="A1378" s="28" t="s">
        <v>2650</v>
      </c>
      <c r="B1378" s="28" t="s">
        <v>6413</v>
      </c>
      <c r="C1378" s="28" t="str">
        <f t="shared" si="21"/>
        <v>s2md_BV595_1-2</v>
      </c>
      <c r="D1378" s="28" t="s">
        <v>6266</v>
      </c>
      <c r="E1378" s="28" t="s">
        <v>1241</v>
      </c>
      <c r="F1378" s="28"/>
      <c r="G1378" s="28"/>
      <c r="H1378" s="28"/>
      <c r="I1378" s="28"/>
      <c r="J1378" s="28" t="s">
        <v>6414</v>
      </c>
      <c r="K1378" s="28" t="s">
        <v>6197</v>
      </c>
      <c r="L1378" s="72" t="str">
        <f>IF(VLOOKUP(A1378,'Business Validation for 2.0.1'!$A$2:$V$1000,COLUMN('Business Validation for 2.0.1'!V:V)-COLUMN('Business Validation for 2.0.1'!A:A)+1,FALSE)="","",VLOOKUP(A1378,'Business Validation for 2.0.1'!$A$2:$V$1000,COLUMN('Business Validation for 2.0.1'!V:V)-COLUMN('Business Validation for 2.0.1'!A:A)+1,FALSE))</f>
        <v/>
      </c>
      <c r="M1378" s="28" t="s">
        <v>6412</v>
      </c>
    </row>
    <row r="1379" spans="1:13" x14ac:dyDescent="0.25">
      <c r="A1379" s="28" t="s">
        <v>2651</v>
      </c>
      <c r="B1379" s="28" t="s">
        <v>6415</v>
      </c>
      <c r="C1379" s="28" t="str">
        <f t="shared" si="21"/>
        <v>s2md_BV595_2-1</v>
      </c>
      <c r="D1379" s="28" t="s">
        <v>6269</v>
      </c>
      <c r="E1379" s="28" t="s">
        <v>1214</v>
      </c>
      <c r="F1379" s="28"/>
      <c r="G1379" s="28"/>
      <c r="H1379" s="28"/>
      <c r="I1379" s="28"/>
      <c r="J1379" s="28" t="s">
        <v>6416</v>
      </c>
      <c r="K1379" s="28" t="s">
        <v>6197</v>
      </c>
      <c r="L1379" s="72" t="str">
        <f>IF(VLOOKUP(A1379,'Business Validation for 2.0.1'!$A$2:$V$1000,COLUMN('Business Validation for 2.0.1'!V:V)-COLUMN('Business Validation for 2.0.1'!A:A)+1,FALSE)="","",VLOOKUP(A1379,'Business Validation for 2.0.1'!$A$2:$V$1000,COLUMN('Business Validation for 2.0.1'!V:V)-COLUMN('Business Validation for 2.0.1'!A:A)+1,FALSE))</f>
        <v/>
      </c>
      <c r="M1379" s="28" t="s">
        <v>6417</v>
      </c>
    </row>
    <row r="1380" spans="1:13" x14ac:dyDescent="0.25">
      <c r="A1380" s="28" t="s">
        <v>2652</v>
      </c>
      <c r="B1380" s="28" t="s">
        <v>6418</v>
      </c>
      <c r="C1380" s="28" t="str">
        <f t="shared" si="21"/>
        <v>s2md_BV596_1-1</v>
      </c>
      <c r="D1380" s="28" t="s">
        <v>6261</v>
      </c>
      <c r="E1380" s="28" t="s">
        <v>1224</v>
      </c>
      <c r="F1380" s="28"/>
      <c r="G1380" s="28"/>
      <c r="H1380" s="28"/>
      <c r="I1380" s="28"/>
      <c r="J1380" s="28" t="s">
        <v>6419</v>
      </c>
      <c r="K1380" s="28" t="s">
        <v>6197</v>
      </c>
      <c r="L1380" s="72" t="str">
        <f>IF(VLOOKUP(A1380,'Business Validation for 2.0.1'!$A$2:$V$1000,COLUMN('Business Validation for 2.0.1'!V:V)-COLUMN('Business Validation for 2.0.1'!A:A)+1,FALSE)="","",VLOOKUP(A1380,'Business Validation for 2.0.1'!$A$2:$V$1000,COLUMN('Business Validation for 2.0.1'!V:V)-COLUMN('Business Validation for 2.0.1'!A:A)+1,FALSE))</f>
        <v/>
      </c>
      <c r="M1380" s="28" t="s">
        <v>6420</v>
      </c>
    </row>
    <row r="1381" spans="1:13" x14ac:dyDescent="0.25">
      <c r="A1381" s="28" t="s">
        <v>2652</v>
      </c>
      <c r="B1381" s="28" t="s">
        <v>6421</v>
      </c>
      <c r="C1381" s="28" t="str">
        <f t="shared" si="21"/>
        <v>s2md_BV596_1-2</v>
      </c>
      <c r="D1381" s="28" t="s">
        <v>6266</v>
      </c>
      <c r="E1381" s="28" t="s">
        <v>1241</v>
      </c>
      <c r="F1381" s="28"/>
      <c r="G1381" s="28"/>
      <c r="H1381" s="28"/>
      <c r="I1381" s="28"/>
      <c r="J1381" s="28" t="s">
        <v>6422</v>
      </c>
      <c r="K1381" s="28" t="s">
        <v>6197</v>
      </c>
      <c r="L1381" s="72" t="str">
        <f>IF(VLOOKUP(A1381,'Business Validation for 2.0.1'!$A$2:$V$1000,COLUMN('Business Validation for 2.0.1'!V:V)-COLUMN('Business Validation for 2.0.1'!A:A)+1,FALSE)="","",VLOOKUP(A1381,'Business Validation for 2.0.1'!$A$2:$V$1000,COLUMN('Business Validation for 2.0.1'!V:V)-COLUMN('Business Validation for 2.0.1'!A:A)+1,FALSE))</f>
        <v/>
      </c>
      <c r="M1381" s="28" t="s">
        <v>6420</v>
      </c>
    </row>
    <row r="1382" spans="1:13" x14ac:dyDescent="0.25">
      <c r="A1382" s="28" t="s">
        <v>2653</v>
      </c>
      <c r="B1382" s="28" t="s">
        <v>6423</v>
      </c>
      <c r="C1382" s="28" t="str">
        <f t="shared" si="21"/>
        <v>s2md_BV596_2-1</v>
      </c>
      <c r="D1382" s="28" t="s">
        <v>6269</v>
      </c>
      <c r="E1382" s="28" t="s">
        <v>1214</v>
      </c>
      <c r="F1382" s="28"/>
      <c r="G1382" s="28"/>
      <c r="H1382" s="28"/>
      <c r="I1382" s="28"/>
      <c r="J1382" s="28" t="s">
        <v>6424</v>
      </c>
      <c r="K1382" s="28" t="s">
        <v>6197</v>
      </c>
      <c r="L1382" s="72" t="str">
        <f>IF(VLOOKUP(A1382,'Business Validation for 2.0.1'!$A$2:$V$1000,COLUMN('Business Validation for 2.0.1'!V:V)-COLUMN('Business Validation for 2.0.1'!A:A)+1,FALSE)="","",VLOOKUP(A1382,'Business Validation for 2.0.1'!$A$2:$V$1000,COLUMN('Business Validation for 2.0.1'!V:V)-COLUMN('Business Validation for 2.0.1'!A:A)+1,FALSE))</f>
        <v/>
      </c>
      <c r="M1382" s="28" t="s">
        <v>6425</v>
      </c>
    </row>
    <row r="1383" spans="1:13" x14ac:dyDescent="0.25">
      <c r="A1383" s="28" t="s">
        <v>2654</v>
      </c>
      <c r="B1383" s="28" t="s">
        <v>6426</v>
      </c>
      <c r="C1383" s="28" t="str">
        <f t="shared" si="21"/>
        <v>s2md_BV597_1-1</v>
      </c>
      <c r="D1383" s="28" t="s">
        <v>6261</v>
      </c>
      <c r="E1383" s="28" t="s">
        <v>1224</v>
      </c>
      <c r="F1383" s="28"/>
      <c r="G1383" s="28"/>
      <c r="H1383" s="28"/>
      <c r="I1383" s="28"/>
      <c r="J1383" s="28" t="s">
        <v>6427</v>
      </c>
      <c r="K1383" s="28" t="s">
        <v>6197</v>
      </c>
      <c r="L1383" s="72" t="str">
        <f>IF(VLOOKUP(A1383,'Business Validation for 2.0.1'!$A$2:$V$1000,COLUMN('Business Validation for 2.0.1'!V:V)-COLUMN('Business Validation for 2.0.1'!A:A)+1,FALSE)="","",VLOOKUP(A1383,'Business Validation for 2.0.1'!$A$2:$V$1000,COLUMN('Business Validation for 2.0.1'!V:V)-COLUMN('Business Validation for 2.0.1'!A:A)+1,FALSE))</f>
        <v/>
      </c>
      <c r="M1383" s="28" t="s">
        <v>6428</v>
      </c>
    </row>
    <row r="1384" spans="1:13" x14ac:dyDescent="0.25">
      <c r="A1384" s="28" t="s">
        <v>2654</v>
      </c>
      <c r="B1384" s="28" t="s">
        <v>6429</v>
      </c>
      <c r="C1384" s="28" t="str">
        <f t="shared" si="21"/>
        <v>s2md_BV597_1-2</v>
      </c>
      <c r="D1384" s="28" t="s">
        <v>6266</v>
      </c>
      <c r="E1384" s="28" t="s">
        <v>1241</v>
      </c>
      <c r="F1384" s="28"/>
      <c r="G1384" s="28"/>
      <c r="H1384" s="28"/>
      <c r="I1384" s="28"/>
      <c r="J1384" s="28" t="s">
        <v>6430</v>
      </c>
      <c r="K1384" s="28" t="s">
        <v>6197</v>
      </c>
      <c r="L1384" s="72" t="str">
        <f>IF(VLOOKUP(A1384,'Business Validation for 2.0.1'!$A$2:$V$1000,COLUMN('Business Validation for 2.0.1'!V:V)-COLUMN('Business Validation for 2.0.1'!A:A)+1,FALSE)="","",VLOOKUP(A1384,'Business Validation for 2.0.1'!$A$2:$V$1000,COLUMN('Business Validation for 2.0.1'!V:V)-COLUMN('Business Validation for 2.0.1'!A:A)+1,FALSE))</f>
        <v/>
      </c>
      <c r="M1384" s="28" t="s">
        <v>6428</v>
      </c>
    </row>
    <row r="1385" spans="1:13" x14ac:dyDescent="0.25">
      <c r="A1385" s="28" t="s">
        <v>2655</v>
      </c>
      <c r="B1385" s="28" t="s">
        <v>6431</v>
      </c>
      <c r="C1385" s="28" t="str">
        <f t="shared" si="21"/>
        <v>s2md_BV597_2-1</v>
      </c>
      <c r="D1385" s="28" t="s">
        <v>6269</v>
      </c>
      <c r="E1385" s="28" t="s">
        <v>1214</v>
      </c>
      <c r="F1385" s="28"/>
      <c r="G1385" s="28"/>
      <c r="H1385" s="28"/>
      <c r="I1385" s="28"/>
      <c r="J1385" s="28" t="s">
        <v>6432</v>
      </c>
      <c r="K1385" s="28" t="s">
        <v>6197</v>
      </c>
      <c r="L1385" s="72" t="str">
        <f>IF(VLOOKUP(A1385,'Business Validation for 2.0.1'!$A$2:$V$1000,COLUMN('Business Validation for 2.0.1'!V:V)-COLUMN('Business Validation for 2.0.1'!A:A)+1,FALSE)="","",VLOOKUP(A1385,'Business Validation for 2.0.1'!$A$2:$V$1000,COLUMN('Business Validation for 2.0.1'!V:V)-COLUMN('Business Validation for 2.0.1'!A:A)+1,FALSE))</f>
        <v/>
      </c>
      <c r="M1385" s="28" t="s">
        <v>6433</v>
      </c>
    </row>
    <row r="1386" spans="1:13" x14ac:dyDescent="0.25">
      <c r="A1386" s="28" t="s">
        <v>2656</v>
      </c>
      <c r="B1386" s="28" t="s">
        <v>6434</v>
      </c>
      <c r="C1386" s="28" t="str">
        <f t="shared" si="21"/>
        <v>s2md_BV598_1-1</v>
      </c>
      <c r="D1386" s="28" t="s">
        <v>1224</v>
      </c>
      <c r="E1386" s="28"/>
      <c r="F1386" s="28"/>
      <c r="G1386" s="28"/>
      <c r="H1386" s="28"/>
      <c r="I1386" s="28"/>
      <c r="J1386" s="28" t="s">
        <v>6435</v>
      </c>
      <c r="K1386" s="28" t="s">
        <v>6254</v>
      </c>
      <c r="L1386" s="72" t="str">
        <f>IF(VLOOKUP(A1386,'Business Validation for 2.0.1'!$A$2:$V$1000,COLUMN('Business Validation for 2.0.1'!V:V)-COLUMN('Business Validation for 2.0.1'!A:A)+1,FALSE)="","",VLOOKUP(A1386,'Business Validation for 2.0.1'!$A$2:$V$1000,COLUMN('Business Validation for 2.0.1'!V:V)-COLUMN('Business Validation for 2.0.1'!A:A)+1,FALSE))</f>
        <v/>
      </c>
      <c r="M1386" s="28" t="s">
        <v>7962</v>
      </c>
    </row>
    <row r="1387" spans="1:13" x14ac:dyDescent="0.25">
      <c r="A1387" s="28" t="s">
        <v>2656</v>
      </c>
      <c r="B1387" s="28" t="s">
        <v>6436</v>
      </c>
      <c r="C1387" s="28" t="str">
        <f t="shared" si="21"/>
        <v>s2md_BV598_1-2</v>
      </c>
      <c r="D1387" s="28" t="s">
        <v>1241</v>
      </c>
      <c r="E1387" s="28"/>
      <c r="F1387" s="28"/>
      <c r="G1387" s="28"/>
      <c r="H1387" s="28"/>
      <c r="I1387" s="28"/>
      <c r="J1387" s="28" t="s">
        <v>6437</v>
      </c>
      <c r="K1387" s="28" t="s">
        <v>6254</v>
      </c>
      <c r="L1387" s="72" t="str">
        <f>IF(VLOOKUP(A1387,'Business Validation for 2.0.1'!$A$2:$V$1000,COLUMN('Business Validation for 2.0.1'!V:V)-COLUMN('Business Validation for 2.0.1'!A:A)+1,FALSE)="","",VLOOKUP(A1387,'Business Validation for 2.0.1'!$A$2:$V$1000,COLUMN('Business Validation for 2.0.1'!V:V)-COLUMN('Business Validation for 2.0.1'!A:A)+1,FALSE))</f>
        <v/>
      </c>
      <c r="M1387" s="28" t="s">
        <v>7962</v>
      </c>
    </row>
    <row r="1388" spans="1:13" x14ac:dyDescent="0.25">
      <c r="A1388" s="28" t="s">
        <v>2657</v>
      </c>
      <c r="B1388" s="28" t="s">
        <v>6438</v>
      </c>
      <c r="C1388" s="28" t="str">
        <f t="shared" si="21"/>
        <v>s2md_BV598_2-1</v>
      </c>
      <c r="D1388" s="28" t="s">
        <v>1214</v>
      </c>
      <c r="E1388" s="28"/>
      <c r="F1388" s="28"/>
      <c r="G1388" s="28"/>
      <c r="H1388" s="28"/>
      <c r="I1388" s="28"/>
      <c r="J1388" s="28" t="s">
        <v>6439</v>
      </c>
      <c r="K1388" s="28" t="s">
        <v>6254</v>
      </c>
      <c r="L1388" s="72" t="str">
        <f>IF(VLOOKUP(A1388,'Business Validation for 2.0.1'!$A$2:$V$1000,COLUMN('Business Validation for 2.0.1'!V:V)-COLUMN('Business Validation for 2.0.1'!A:A)+1,FALSE)="","",VLOOKUP(A1388,'Business Validation for 2.0.1'!$A$2:$V$1000,COLUMN('Business Validation for 2.0.1'!V:V)-COLUMN('Business Validation for 2.0.1'!A:A)+1,FALSE))</f>
        <v/>
      </c>
      <c r="M1388" s="28" t="s">
        <v>7963</v>
      </c>
    </row>
    <row r="1389" spans="1:13" x14ac:dyDescent="0.25">
      <c r="A1389" s="28" t="s">
        <v>2658</v>
      </c>
      <c r="B1389" s="28" t="s">
        <v>6440</v>
      </c>
      <c r="C1389" s="28" t="str">
        <f t="shared" si="21"/>
        <v>s2md_BV599_1-1</v>
      </c>
      <c r="D1389" s="28" t="s">
        <v>6261</v>
      </c>
      <c r="E1389" s="28" t="s">
        <v>1224</v>
      </c>
      <c r="F1389" s="28"/>
      <c r="G1389" s="28"/>
      <c r="H1389" s="28"/>
      <c r="I1389" s="28"/>
      <c r="J1389" s="28" t="s">
        <v>6441</v>
      </c>
      <c r="K1389" s="28" t="s">
        <v>6197</v>
      </c>
      <c r="L1389" s="72" t="str">
        <f>IF(VLOOKUP(A1389,'Business Validation for 2.0.1'!$A$2:$V$1000,COLUMN('Business Validation for 2.0.1'!V:V)-COLUMN('Business Validation for 2.0.1'!A:A)+1,FALSE)="","",VLOOKUP(A1389,'Business Validation for 2.0.1'!$A$2:$V$1000,COLUMN('Business Validation for 2.0.1'!V:V)-COLUMN('Business Validation for 2.0.1'!A:A)+1,FALSE))</f>
        <v/>
      </c>
      <c r="M1389" s="28" t="s">
        <v>6442</v>
      </c>
    </row>
    <row r="1390" spans="1:13" x14ac:dyDescent="0.25">
      <c r="A1390" s="28" t="s">
        <v>2658</v>
      </c>
      <c r="B1390" s="28" t="s">
        <v>6443</v>
      </c>
      <c r="C1390" s="28" t="str">
        <f t="shared" si="21"/>
        <v>s2md_BV599_1-2</v>
      </c>
      <c r="D1390" s="28" t="s">
        <v>6266</v>
      </c>
      <c r="E1390" s="28" t="s">
        <v>1241</v>
      </c>
      <c r="F1390" s="28"/>
      <c r="G1390" s="28"/>
      <c r="H1390" s="28"/>
      <c r="I1390" s="28"/>
      <c r="J1390" s="28" t="s">
        <v>6444</v>
      </c>
      <c r="K1390" s="28" t="s">
        <v>6197</v>
      </c>
      <c r="L1390" s="72" t="str">
        <f>IF(VLOOKUP(A1390,'Business Validation for 2.0.1'!$A$2:$V$1000,COLUMN('Business Validation for 2.0.1'!V:V)-COLUMN('Business Validation for 2.0.1'!A:A)+1,FALSE)="","",VLOOKUP(A1390,'Business Validation for 2.0.1'!$A$2:$V$1000,COLUMN('Business Validation for 2.0.1'!V:V)-COLUMN('Business Validation for 2.0.1'!A:A)+1,FALSE))</f>
        <v/>
      </c>
      <c r="M1390" s="28" t="s">
        <v>6442</v>
      </c>
    </row>
    <row r="1391" spans="1:13" x14ac:dyDescent="0.25">
      <c r="A1391" s="28" t="s">
        <v>2659</v>
      </c>
      <c r="B1391" s="28" t="s">
        <v>6445</v>
      </c>
      <c r="C1391" s="28" t="str">
        <f t="shared" si="21"/>
        <v>s2md_BV599_2-1</v>
      </c>
      <c r="D1391" s="28" t="s">
        <v>6269</v>
      </c>
      <c r="E1391" s="28" t="s">
        <v>1214</v>
      </c>
      <c r="F1391" s="28"/>
      <c r="G1391" s="28"/>
      <c r="H1391" s="28"/>
      <c r="I1391" s="28"/>
      <c r="J1391" s="28" t="s">
        <v>6446</v>
      </c>
      <c r="K1391" s="28" t="s">
        <v>6197</v>
      </c>
      <c r="L1391" s="72" t="str">
        <f>IF(VLOOKUP(A1391,'Business Validation for 2.0.1'!$A$2:$V$1000,COLUMN('Business Validation for 2.0.1'!V:V)-COLUMN('Business Validation for 2.0.1'!A:A)+1,FALSE)="","",VLOOKUP(A1391,'Business Validation for 2.0.1'!$A$2:$V$1000,COLUMN('Business Validation for 2.0.1'!V:V)-COLUMN('Business Validation for 2.0.1'!A:A)+1,FALSE))</f>
        <v/>
      </c>
      <c r="M1391" s="28" t="s">
        <v>6447</v>
      </c>
    </row>
    <row r="1392" spans="1:13" x14ac:dyDescent="0.25">
      <c r="A1392" s="28" t="s">
        <v>72</v>
      </c>
      <c r="B1392" s="28" t="s">
        <v>6448</v>
      </c>
      <c r="C1392" s="28" t="str">
        <f t="shared" si="21"/>
        <v>s2md_BV6-1</v>
      </c>
      <c r="D1392" s="28" t="s">
        <v>3365</v>
      </c>
      <c r="E1392" s="28"/>
      <c r="F1392" s="28"/>
      <c r="G1392" s="28"/>
      <c r="H1392" s="28"/>
      <c r="I1392" s="28"/>
      <c r="J1392" s="28" t="s">
        <v>6449</v>
      </c>
      <c r="K1392" s="28" t="s">
        <v>8294</v>
      </c>
      <c r="L1392" s="72" t="str">
        <f>IF(VLOOKUP(A1392,'Business Validation for 2.0.1'!$A$2:$V$1000,COLUMN('Business Validation for 2.0.1'!V:V)-COLUMN('Business Validation for 2.0.1'!A:A)+1,FALSE)="","",VLOOKUP(A1392,'Business Validation for 2.0.1'!$A$2:$V$1000,COLUMN('Business Validation for 2.0.1'!V:V)-COLUMN('Business Validation for 2.0.1'!A:A)+1,FALSE))</f>
        <v/>
      </c>
      <c r="M1392" s="28" t="s">
        <v>7964</v>
      </c>
    </row>
    <row r="1393" spans="1:13" x14ac:dyDescent="0.25">
      <c r="A1393" s="28" t="s">
        <v>72</v>
      </c>
      <c r="B1393" s="28" t="s">
        <v>6450</v>
      </c>
      <c r="C1393" s="28" t="str">
        <f t="shared" si="21"/>
        <v>s2md_BV6-2</v>
      </c>
      <c r="D1393" s="28" t="s">
        <v>3770</v>
      </c>
      <c r="E1393" s="28"/>
      <c r="F1393" s="28"/>
      <c r="G1393" s="28"/>
      <c r="H1393" s="28"/>
      <c r="I1393" s="28"/>
      <c r="J1393" s="28" t="s">
        <v>6451</v>
      </c>
      <c r="K1393" s="28" t="s">
        <v>8294</v>
      </c>
      <c r="L1393" s="72" t="str">
        <f>IF(VLOOKUP(A1393,'Business Validation for 2.0.1'!$A$2:$V$1000,COLUMN('Business Validation for 2.0.1'!V:V)-COLUMN('Business Validation for 2.0.1'!A:A)+1,FALSE)="","",VLOOKUP(A1393,'Business Validation for 2.0.1'!$A$2:$V$1000,COLUMN('Business Validation for 2.0.1'!V:V)-COLUMN('Business Validation for 2.0.1'!A:A)+1,FALSE))</f>
        <v/>
      </c>
      <c r="M1393" s="28" t="s">
        <v>7964</v>
      </c>
    </row>
    <row r="1394" spans="1:13" x14ac:dyDescent="0.25">
      <c r="A1394" s="28" t="s">
        <v>72</v>
      </c>
      <c r="B1394" s="28" t="s">
        <v>6452</v>
      </c>
      <c r="C1394" s="28" t="str">
        <f t="shared" si="21"/>
        <v>s2md_BV6-3</v>
      </c>
      <c r="D1394" s="28" t="s">
        <v>3773</v>
      </c>
      <c r="E1394" s="28"/>
      <c r="F1394" s="28"/>
      <c r="G1394" s="28"/>
      <c r="H1394" s="28"/>
      <c r="I1394" s="28"/>
      <c r="J1394" s="28" t="s">
        <v>6453</v>
      </c>
      <c r="K1394" s="28" t="s">
        <v>8294</v>
      </c>
      <c r="L1394" s="72" t="str">
        <f>IF(VLOOKUP(A1394,'Business Validation for 2.0.1'!$A$2:$V$1000,COLUMN('Business Validation for 2.0.1'!V:V)-COLUMN('Business Validation for 2.0.1'!A:A)+1,FALSE)="","",VLOOKUP(A1394,'Business Validation for 2.0.1'!$A$2:$V$1000,COLUMN('Business Validation for 2.0.1'!V:V)-COLUMN('Business Validation for 2.0.1'!A:A)+1,FALSE))</f>
        <v/>
      </c>
      <c r="M1394" s="28" t="s">
        <v>7964</v>
      </c>
    </row>
    <row r="1395" spans="1:13" x14ac:dyDescent="0.25">
      <c r="A1395" s="28" t="s">
        <v>72</v>
      </c>
      <c r="B1395" s="28" t="s">
        <v>6454</v>
      </c>
      <c r="C1395" s="28" t="str">
        <f t="shared" si="21"/>
        <v>s2md_BV6-4</v>
      </c>
      <c r="D1395" s="28" t="s">
        <v>3372</v>
      </c>
      <c r="E1395" s="28"/>
      <c r="F1395" s="28"/>
      <c r="G1395" s="28"/>
      <c r="H1395" s="28"/>
      <c r="I1395" s="28"/>
      <c r="J1395" s="28" t="s">
        <v>6455</v>
      </c>
      <c r="K1395" s="28" t="s">
        <v>8294</v>
      </c>
      <c r="L1395" s="72" t="str">
        <f>IF(VLOOKUP(A1395,'Business Validation for 2.0.1'!$A$2:$V$1000,COLUMN('Business Validation for 2.0.1'!V:V)-COLUMN('Business Validation for 2.0.1'!A:A)+1,FALSE)="","",VLOOKUP(A1395,'Business Validation for 2.0.1'!$A$2:$V$1000,COLUMN('Business Validation for 2.0.1'!V:V)-COLUMN('Business Validation for 2.0.1'!A:A)+1,FALSE))</f>
        <v/>
      </c>
      <c r="M1395" s="28" t="s">
        <v>7964</v>
      </c>
    </row>
    <row r="1396" spans="1:13" x14ac:dyDescent="0.25">
      <c r="A1396" s="28" t="s">
        <v>72</v>
      </c>
      <c r="B1396" s="28" t="s">
        <v>6456</v>
      </c>
      <c r="C1396" s="28" t="str">
        <f t="shared" si="21"/>
        <v>s2md_BV6-5</v>
      </c>
      <c r="D1396" s="28" t="s">
        <v>3778</v>
      </c>
      <c r="E1396" s="28"/>
      <c r="F1396" s="28"/>
      <c r="G1396" s="28"/>
      <c r="H1396" s="28"/>
      <c r="I1396" s="28"/>
      <c r="J1396" s="28" t="s">
        <v>6457</v>
      </c>
      <c r="K1396" s="28" t="s">
        <v>8294</v>
      </c>
      <c r="L1396" s="72" t="str">
        <f>IF(VLOOKUP(A1396,'Business Validation for 2.0.1'!$A$2:$V$1000,COLUMN('Business Validation for 2.0.1'!V:V)-COLUMN('Business Validation for 2.0.1'!A:A)+1,FALSE)="","",VLOOKUP(A1396,'Business Validation for 2.0.1'!$A$2:$V$1000,COLUMN('Business Validation for 2.0.1'!V:V)-COLUMN('Business Validation for 2.0.1'!A:A)+1,FALSE))</f>
        <v/>
      </c>
      <c r="M1396" s="28" t="s">
        <v>7964</v>
      </c>
    </row>
    <row r="1397" spans="1:13" x14ac:dyDescent="0.25">
      <c r="A1397" s="28" t="s">
        <v>770</v>
      </c>
      <c r="B1397" s="28" t="s">
        <v>6458</v>
      </c>
      <c r="C1397" s="28" t="str">
        <f t="shared" si="21"/>
        <v>s2md_BV60-1</v>
      </c>
      <c r="D1397" s="28" t="s">
        <v>1200</v>
      </c>
      <c r="E1397" s="28"/>
      <c r="F1397" s="28"/>
      <c r="G1397" s="28"/>
      <c r="H1397" s="28"/>
      <c r="I1397" s="28"/>
      <c r="J1397" s="28" t="s">
        <v>6459</v>
      </c>
      <c r="K1397" s="28" t="s">
        <v>1585</v>
      </c>
      <c r="L1397" s="72" t="str">
        <f>IF(VLOOKUP(A1397,'Business Validation for 2.0.1'!$A$2:$V$1000,COLUMN('Business Validation for 2.0.1'!V:V)-COLUMN('Business Validation for 2.0.1'!A:A)+1,FALSE)="","",VLOOKUP(A1397,'Business Validation for 2.0.1'!$A$2:$V$1000,COLUMN('Business Validation for 2.0.1'!V:V)-COLUMN('Business Validation for 2.0.1'!A:A)+1,FALSE))</f>
        <v/>
      </c>
      <c r="M1397" s="28" t="s">
        <v>6460</v>
      </c>
    </row>
    <row r="1398" spans="1:13" x14ac:dyDescent="0.25">
      <c r="A1398" s="28" t="s">
        <v>770</v>
      </c>
      <c r="B1398" s="28" t="s">
        <v>6461</v>
      </c>
      <c r="C1398" s="28" t="str">
        <f t="shared" si="21"/>
        <v>s2md_BV60-2</v>
      </c>
      <c r="D1398" s="28" t="s">
        <v>1195</v>
      </c>
      <c r="E1398" s="28"/>
      <c r="F1398" s="28"/>
      <c r="G1398" s="28"/>
      <c r="H1398" s="28"/>
      <c r="I1398" s="28"/>
      <c r="J1398" s="28" t="s">
        <v>6462</v>
      </c>
      <c r="K1398" s="28" t="s">
        <v>1585</v>
      </c>
      <c r="L1398" s="72" t="str">
        <f>IF(VLOOKUP(A1398,'Business Validation for 2.0.1'!$A$2:$V$1000,COLUMN('Business Validation for 2.0.1'!V:V)-COLUMN('Business Validation for 2.0.1'!A:A)+1,FALSE)="","",VLOOKUP(A1398,'Business Validation for 2.0.1'!$A$2:$V$1000,COLUMN('Business Validation for 2.0.1'!V:V)-COLUMN('Business Validation for 2.0.1'!A:A)+1,FALSE))</f>
        <v/>
      </c>
      <c r="M1398" s="28" t="s">
        <v>6460</v>
      </c>
    </row>
    <row r="1399" spans="1:13" x14ac:dyDescent="0.25">
      <c r="A1399" s="28" t="s">
        <v>2660</v>
      </c>
      <c r="B1399" s="28" t="s">
        <v>6463</v>
      </c>
      <c r="C1399" s="28" t="str">
        <f t="shared" si="21"/>
        <v>s2md_BV600_1-1</v>
      </c>
      <c r="D1399" s="28" t="s">
        <v>6261</v>
      </c>
      <c r="E1399" s="28" t="s">
        <v>1224</v>
      </c>
      <c r="F1399" s="28"/>
      <c r="G1399" s="28"/>
      <c r="H1399" s="28"/>
      <c r="I1399" s="28"/>
      <c r="J1399" s="28" t="s">
        <v>6464</v>
      </c>
      <c r="K1399" s="28" t="s">
        <v>6197</v>
      </c>
      <c r="L1399" s="72" t="str">
        <f>IF(VLOOKUP(A1399,'Business Validation for 2.0.1'!$A$2:$V$1000,COLUMN('Business Validation for 2.0.1'!V:V)-COLUMN('Business Validation for 2.0.1'!A:A)+1,FALSE)="","",VLOOKUP(A1399,'Business Validation for 2.0.1'!$A$2:$V$1000,COLUMN('Business Validation for 2.0.1'!V:V)-COLUMN('Business Validation for 2.0.1'!A:A)+1,FALSE))</f>
        <v/>
      </c>
      <c r="M1399" s="28" t="s">
        <v>7965</v>
      </c>
    </row>
    <row r="1400" spans="1:13" x14ac:dyDescent="0.25">
      <c r="A1400" s="28" t="s">
        <v>2660</v>
      </c>
      <c r="B1400" s="28" t="s">
        <v>6465</v>
      </c>
      <c r="C1400" s="28" t="str">
        <f t="shared" si="21"/>
        <v>s2md_BV600_1-2</v>
      </c>
      <c r="D1400" s="28" t="s">
        <v>6266</v>
      </c>
      <c r="E1400" s="28" t="s">
        <v>1241</v>
      </c>
      <c r="F1400" s="28"/>
      <c r="G1400" s="28"/>
      <c r="H1400" s="28"/>
      <c r="I1400" s="28"/>
      <c r="J1400" s="28" t="s">
        <v>6466</v>
      </c>
      <c r="K1400" s="28" t="s">
        <v>6197</v>
      </c>
      <c r="L1400" s="72" t="str">
        <f>IF(VLOOKUP(A1400,'Business Validation for 2.0.1'!$A$2:$V$1000,COLUMN('Business Validation for 2.0.1'!V:V)-COLUMN('Business Validation for 2.0.1'!A:A)+1,FALSE)="","",VLOOKUP(A1400,'Business Validation for 2.0.1'!$A$2:$V$1000,COLUMN('Business Validation for 2.0.1'!V:V)-COLUMN('Business Validation for 2.0.1'!A:A)+1,FALSE))</f>
        <v/>
      </c>
      <c r="M1400" s="28" t="s">
        <v>7965</v>
      </c>
    </row>
    <row r="1401" spans="1:13" x14ac:dyDescent="0.25">
      <c r="A1401" s="28" t="s">
        <v>2661</v>
      </c>
      <c r="B1401" s="28" t="s">
        <v>6467</v>
      </c>
      <c r="C1401" s="28" t="str">
        <f t="shared" si="21"/>
        <v>s2md_BV600_2-1</v>
      </c>
      <c r="D1401" s="28" t="s">
        <v>6269</v>
      </c>
      <c r="E1401" s="28" t="s">
        <v>1214</v>
      </c>
      <c r="F1401" s="28"/>
      <c r="G1401" s="28"/>
      <c r="H1401" s="28"/>
      <c r="I1401" s="28"/>
      <c r="J1401" s="28" t="s">
        <v>6468</v>
      </c>
      <c r="K1401" s="28" t="s">
        <v>6197</v>
      </c>
      <c r="L1401" s="72" t="str">
        <f>IF(VLOOKUP(A1401,'Business Validation for 2.0.1'!$A$2:$V$1000,COLUMN('Business Validation for 2.0.1'!V:V)-COLUMN('Business Validation for 2.0.1'!A:A)+1,FALSE)="","",VLOOKUP(A1401,'Business Validation for 2.0.1'!$A$2:$V$1000,COLUMN('Business Validation for 2.0.1'!V:V)-COLUMN('Business Validation for 2.0.1'!A:A)+1,FALSE))</f>
        <v/>
      </c>
      <c r="M1401" s="28" t="s">
        <v>7966</v>
      </c>
    </row>
    <row r="1402" spans="1:13" x14ac:dyDescent="0.25">
      <c r="A1402" s="28" t="s">
        <v>2662</v>
      </c>
      <c r="B1402" s="28" t="s">
        <v>6469</v>
      </c>
      <c r="C1402" s="28" t="str">
        <f t="shared" si="21"/>
        <v>s2md_BV601_1-1</v>
      </c>
      <c r="D1402" s="28" t="s">
        <v>1224</v>
      </c>
      <c r="E1402" s="28"/>
      <c r="F1402" s="28"/>
      <c r="G1402" s="28"/>
      <c r="H1402" s="28"/>
      <c r="I1402" s="28"/>
      <c r="J1402" s="28" t="s">
        <v>6470</v>
      </c>
      <c r="K1402" s="28" t="s">
        <v>6471</v>
      </c>
      <c r="L1402" s="72">
        <f>IF(VLOOKUP(A1402,'Business Validation for 2.0.1'!$A$2:$V$1000,COLUMN('Business Validation for 2.0.1'!V:V)-COLUMN('Business Validation for 2.0.1'!A:A)+1,FALSE)="","",VLOOKUP(A1402,'Business Validation for 2.0.1'!$A$2:$V$1000,COLUMN('Business Validation for 2.0.1'!V:V)-COLUMN('Business Validation for 2.0.1'!A:A)+1,FALSE))</f>
        <v>42415</v>
      </c>
      <c r="M1402" s="28" t="s">
        <v>6472</v>
      </c>
    </row>
    <row r="1403" spans="1:13" x14ac:dyDescent="0.25">
      <c r="A1403" s="28" t="s">
        <v>2662</v>
      </c>
      <c r="B1403" s="28" t="s">
        <v>6473</v>
      </c>
      <c r="C1403" s="28" t="str">
        <f t="shared" si="21"/>
        <v>s2md_BV601_1-2</v>
      </c>
      <c r="D1403" s="28" t="s">
        <v>1241</v>
      </c>
      <c r="E1403" s="28"/>
      <c r="F1403" s="28"/>
      <c r="G1403" s="28"/>
      <c r="H1403" s="28"/>
      <c r="I1403" s="28"/>
      <c r="J1403" s="28" t="s">
        <v>6474</v>
      </c>
      <c r="K1403" s="28" t="s">
        <v>6471</v>
      </c>
      <c r="L1403" s="72">
        <f>IF(VLOOKUP(A1403,'Business Validation for 2.0.1'!$A$2:$V$1000,COLUMN('Business Validation for 2.0.1'!V:V)-COLUMN('Business Validation for 2.0.1'!A:A)+1,FALSE)="","",VLOOKUP(A1403,'Business Validation for 2.0.1'!$A$2:$V$1000,COLUMN('Business Validation for 2.0.1'!V:V)-COLUMN('Business Validation for 2.0.1'!A:A)+1,FALSE))</f>
        <v>42415</v>
      </c>
      <c r="M1403" s="28" t="s">
        <v>6472</v>
      </c>
    </row>
    <row r="1404" spans="1:13" x14ac:dyDescent="0.25">
      <c r="A1404" s="28" t="s">
        <v>2663</v>
      </c>
      <c r="B1404" s="28" t="s">
        <v>6475</v>
      </c>
      <c r="C1404" s="28" t="str">
        <f t="shared" si="21"/>
        <v>s2md_BV601_2-1</v>
      </c>
      <c r="D1404" s="28" t="s">
        <v>1214</v>
      </c>
      <c r="E1404" s="28"/>
      <c r="F1404" s="28"/>
      <c r="G1404" s="28"/>
      <c r="H1404" s="28"/>
      <c r="I1404" s="28"/>
      <c r="J1404" s="28" t="s">
        <v>6476</v>
      </c>
      <c r="K1404" s="28" t="s">
        <v>6471</v>
      </c>
      <c r="L1404" s="72">
        <f>IF(VLOOKUP(A1404,'Business Validation for 2.0.1'!$A$2:$V$1000,COLUMN('Business Validation for 2.0.1'!V:V)-COLUMN('Business Validation for 2.0.1'!A:A)+1,FALSE)="","",VLOOKUP(A1404,'Business Validation for 2.0.1'!$A$2:$V$1000,COLUMN('Business Validation for 2.0.1'!V:V)-COLUMN('Business Validation for 2.0.1'!A:A)+1,FALSE))</f>
        <v>42415</v>
      </c>
      <c r="M1404" s="28" t="s">
        <v>6477</v>
      </c>
    </row>
    <row r="1405" spans="1:13" x14ac:dyDescent="0.25">
      <c r="A1405" s="28" t="s">
        <v>3151</v>
      </c>
      <c r="B1405" s="28" t="s">
        <v>6478</v>
      </c>
      <c r="C1405" s="28" t="str">
        <f t="shared" si="21"/>
        <v>s2md_BV602_1-1</v>
      </c>
      <c r="D1405" s="28" t="s">
        <v>1224</v>
      </c>
      <c r="E1405" s="28"/>
      <c r="F1405" s="28"/>
      <c r="G1405" s="28"/>
      <c r="H1405" s="28"/>
      <c r="I1405" s="28"/>
      <c r="J1405" s="28" t="s">
        <v>6479</v>
      </c>
      <c r="K1405" s="28" t="s">
        <v>6480</v>
      </c>
      <c r="L1405" s="72" t="str">
        <f>IF(VLOOKUP(A1405,'Business Validation for 2.0.1'!$A$2:$V$1000,COLUMN('Business Validation for 2.0.1'!V:V)-COLUMN('Business Validation for 2.0.1'!A:A)+1,FALSE)="","",VLOOKUP(A1405,'Business Validation for 2.0.1'!$A$2:$V$1000,COLUMN('Business Validation for 2.0.1'!V:V)-COLUMN('Business Validation for 2.0.1'!A:A)+1,FALSE))</f>
        <v/>
      </c>
      <c r="M1405" s="28" t="s">
        <v>6481</v>
      </c>
    </row>
    <row r="1406" spans="1:13" x14ac:dyDescent="0.25">
      <c r="A1406" s="28" t="s">
        <v>3151</v>
      </c>
      <c r="B1406" s="28" t="s">
        <v>6482</v>
      </c>
      <c r="C1406" s="28" t="str">
        <f t="shared" si="21"/>
        <v>s2md_BV602_1-2</v>
      </c>
      <c r="D1406" s="28" t="s">
        <v>1241</v>
      </c>
      <c r="E1406" s="28"/>
      <c r="F1406" s="28"/>
      <c r="G1406" s="28"/>
      <c r="H1406" s="28"/>
      <c r="I1406" s="28"/>
      <c r="J1406" s="28" t="s">
        <v>6483</v>
      </c>
      <c r="K1406" s="28" t="s">
        <v>6480</v>
      </c>
      <c r="L1406" s="72" t="str">
        <f>IF(VLOOKUP(A1406,'Business Validation for 2.0.1'!$A$2:$V$1000,COLUMN('Business Validation for 2.0.1'!V:V)-COLUMN('Business Validation for 2.0.1'!A:A)+1,FALSE)="","",VLOOKUP(A1406,'Business Validation for 2.0.1'!$A$2:$V$1000,COLUMN('Business Validation for 2.0.1'!V:V)-COLUMN('Business Validation for 2.0.1'!A:A)+1,FALSE))</f>
        <v/>
      </c>
      <c r="M1406" s="28" t="s">
        <v>6481</v>
      </c>
    </row>
    <row r="1407" spans="1:13" x14ac:dyDescent="0.25">
      <c r="A1407" s="28" t="s">
        <v>3152</v>
      </c>
      <c r="B1407" s="28" t="s">
        <v>6484</v>
      </c>
      <c r="C1407" s="28" t="str">
        <f t="shared" si="21"/>
        <v>s2md_BV602_2-1</v>
      </c>
      <c r="D1407" s="28" t="s">
        <v>1214</v>
      </c>
      <c r="E1407" s="28"/>
      <c r="F1407" s="28"/>
      <c r="G1407" s="28"/>
      <c r="H1407" s="28"/>
      <c r="I1407" s="28"/>
      <c r="J1407" s="28" t="s">
        <v>6485</v>
      </c>
      <c r="K1407" s="28" t="s">
        <v>6480</v>
      </c>
      <c r="L1407" s="72" t="str">
        <f>IF(VLOOKUP(A1407,'Business Validation for 2.0.1'!$A$2:$V$1000,COLUMN('Business Validation for 2.0.1'!V:V)-COLUMN('Business Validation for 2.0.1'!A:A)+1,FALSE)="","",VLOOKUP(A1407,'Business Validation for 2.0.1'!$A$2:$V$1000,COLUMN('Business Validation for 2.0.1'!V:V)-COLUMN('Business Validation for 2.0.1'!A:A)+1,FALSE))</f>
        <v/>
      </c>
      <c r="M1407" s="28" t="s">
        <v>6486</v>
      </c>
    </row>
    <row r="1408" spans="1:13" x14ac:dyDescent="0.25">
      <c r="A1408" s="28" t="s">
        <v>2664</v>
      </c>
      <c r="B1408" s="28" t="s">
        <v>6487</v>
      </c>
      <c r="C1408" s="28" t="str">
        <f t="shared" si="21"/>
        <v>s2md_BV603-1-1</v>
      </c>
      <c r="D1408" s="28" t="s">
        <v>6488</v>
      </c>
      <c r="E1408" s="28"/>
      <c r="F1408" s="28"/>
      <c r="G1408" s="28"/>
      <c r="H1408" s="28"/>
      <c r="I1408" s="28"/>
      <c r="J1408" s="28" t="s">
        <v>6489</v>
      </c>
      <c r="K1408" s="28" t="s">
        <v>6108</v>
      </c>
      <c r="L1408" s="72" t="str">
        <f>IF(VLOOKUP(A1408,'Business Validation for 2.0.1'!$A$2:$V$1000,COLUMN('Business Validation for 2.0.1'!V:V)-COLUMN('Business Validation for 2.0.1'!A:A)+1,FALSE)="","",VLOOKUP(A1408,'Business Validation for 2.0.1'!$A$2:$V$1000,COLUMN('Business Validation for 2.0.1'!V:V)-COLUMN('Business Validation for 2.0.1'!A:A)+1,FALSE))</f>
        <v/>
      </c>
      <c r="M1408" s="28" t="s">
        <v>8542</v>
      </c>
    </row>
    <row r="1409" spans="1:13" x14ac:dyDescent="0.25">
      <c r="A1409" s="28" t="s">
        <v>2664</v>
      </c>
      <c r="B1409" s="28" t="s">
        <v>6490</v>
      </c>
      <c r="C1409" s="28" t="str">
        <f t="shared" si="21"/>
        <v>s2md_BV603-2-1</v>
      </c>
      <c r="D1409" s="28" t="s">
        <v>6491</v>
      </c>
      <c r="E1409" s="28"/>
      <c r="F1409" s="28"/>
      <c r="G1409" s="28"/>
      <c r="H1409" s="28"/>
      <c r="I1409" s="28"/>
      <c r="J1409" s="28" t="s">
        <v>6492</v>
      </c>
      <c r="K1409" s="28" t="s">
        <v>6108</v>
      </c>
      <c r="L1409" s="72" t="str">
        <f>IF(VLOOKUP(A1409,'Business Validation for 2.0.1'!$A$2:$V$1000,COLUMN('Business Validation for 2.0.1'!V:V)-COLUMN('Business Validation for 2.0.1'!A:A)+1,FALSE)="","",VLOOKUP(A1409,'Business Validation for 2.0.1'!$A$2:$V$1000,COLUMN('Business Validation for 2.0.1'!V:V)-COLUMN('Business Validation for 2.0.1'!A:A)+1,FALSE))</f>
        <v/>
      </c>
      <c r="M1409" s="28" t="s">
        <v>8542</v>
      </c>
    </row>
    <row r="1410" spans="1:13" x14ac:dyDescent="0.25">
      <c r="A1410" s="28" t="s">
        <v>2664</v>
      </c>
      <c r="B1410" s="28" t="s">
        <v>6493</v>
      </c>
      <c r="C1410" s="28" t="str">
        <f t="shared" si="21"/>
        <v>s2md_BV603-3-1</v>
      </c>
      <c r="D1410" s="28" t="s">
        <v>6494</v>
      </c>
      <c r="E1410" s="28"/>
      <c r="F1410" s="28"/>
      <c r="G1410" s="28"/>
      <c r="H1410" s="28"/>
      <c r="I1410" s="28"/>
      <c r="J1410" s="28" t="s">
        <v>6495</v>
      </c>
      <c r="K1410" s="28" t="s">
        <v>6108</v>
      </c>
      <c r="L1410" s="72" t="str">
        <f>IF(VLOOKUP(A1410,'Business Validation for 2.0.1'!$A$2:$V$1000,COLUMN('Business Validation for 2.0.1'!V:V)-COLUMN('Business Validation for 2.0.1'!A:A)+1,FALSE)="","",VLOOKUP(A1410,'Business Validation for 2.0.1'!$A$2:$V$1000,COLUMN('Business Validation for 2.0.1'!V:V)-COLUMN('Business Validation for 2.0.1'!A:A)+1,FALSE))</f>
        <v/>
      </c>
      <c r="M1410" s="28" t="s">
        <v>8542</v>
      </c>
    </row>
    <row r="1411" spans="1:13" x14ac:dyDescent="0.25">
      <c r="A1411" s="28" t="s">
        <v>2664</v>
      </c>
      <c r="B1411" s="28" t="s">
        <v>6496</v>
      </c>
      <c r="C1411" s="28" t="str">
        <f t="shared" ref="C1411:C1474" si="22">CONCATENATE("s2md_",UPPER(B1411))</f>
        <v>s2md_BV603-4-1</v>
      </c>
      <c r="D1411" s="28" t="s">
        <v>3964</v>
      </c>
      <c r="E1411" s="28"/>
      <c r="F1411" s="28"/>
      <c r="G1411" s="28"/>
      <c r="H1411" s="28"/>
      <c r="I1411" s="28"/>
      <c r="J1411" s="28" t="s">
        <v>6497</v>
      </c>
      <c r="K1411" s="28" t="s">
        <v>6108</v>
      </c>
      <c r="L1411" s="72" t="str">
        <f>IF(VLOOKUP(A1411,'Business Validation for 2.0.1'!$A$2:$V$1000,COLUMN('Business Validation for 2.0.1'!V:V)-COLUMN('Business Validation for 2.0.1'!A:A)+1,FALSE)="","",VLOOKUP(A1411,'Business Validation for 2.0.1'!$A$2:$V$1000,COLUMN('Business Validation for 2.0.1'!V:V)-COLUMN('Business Validation for 2.0.1'!A:A)+1,FALSE))</f>
        <v/>
      </c>
      <c r="M1411" s="28" t="s">
        <v>8542</v>
      </c>
    </row>
    <row r="1412" spans="1:13" x14ac:dyDescent="0.25">
      <c r="A1412" s="28" t="s">
        <v>2664</v>
      </c>
      <c r="B1412" s="28" t="s">
        <v>6498</v>
      </c>
      <c r="C1412" s="28" t="str">
        <f t="shared" si="22"/>
        <v>s2md_BV603-5-1</v>
      </c>
      <c r="D1412" s="28" t="s">
        <v>6499</v>
      </c>
      <c r="E1412" s="28"/>
      <c r="F1412" s="28"/>
      <c r="G1412" s="28"/>
      <c r="H1412" s="28"/>
      <c r="I1412" s="28"/>
      <c r="J1412" s="28" t="s">
        <v>6500</v>
      </c>
      <c r="K1412" s="28" t="s">
        <v>6108</v>
      </c>
      <c r="L1412" s="72" t="str">
        <f>IF(VLOOKUP(A1412,'Business Validation for 2.0.1'!$A$2:$V$1000,COLUMN('Business Validation for 2.0.1'!V:V)-COLUMN('Business Validation for 2.0.1'!A:A)+1,FALSE)="","",VLOOKUP(A1412,'Business Validation for 2.0.1'!$A$2:$V$1000,COLUMN('Business Validation for 2.0.1'!V:V)-COLUMN('Business Validation for 2.0.1'!A:A)+1,FALSE))</f>
        <v/>
      </c>
      <c r="M1412" s="28" t="s">
        <v>8542</v>
      </c>
    </row>
    <row r="1413" spans="1:13" x14ac:dyDescent="0.25">
      <c r="A1413" s="28" t="s">
        <v>2664</v>
      </c>
      <c r="B1413" s="28" t="s">
        <v>6501</v>
      </c>
      <c r="C1413" s="28" t="str">
        <f t="shared" si="22"/>
        <v>s2md_BV603-6-1</v>
      </c>
      <c r="D1413" s="28" t="s">
        <v>6502</v>
      </c>
      <c r="E1413" s="28"/>
      <c r="F1413" s="28"/>
      <c r="G1413" s="28"/>
      <c r="H1413" s="28"/>
      <c r="I1413" s="28"/>
      <c r="J1413" s="28" t="s">
        <v>6503</v>
      </c>
      <c r="K1413" s="28" t="s">
        <v>6108</v>
      </c>
      <c r="L1413" s="72" t="str">
        <f>IF(VLOOKUP(A1413,'Business Validation for 2.0.1'!$A$2:$V$1000,COLUMN('Business Validation for 2.0.1'!V:V)-COLUMN('Business Validation for 2.0.1'!A:A)+1,FALSE)="","",VLOOKUP(A1413,'Business Validation for 2.0.1'!$A$2:$V$1000,COLUMN('Business Validation for 2.0.1'!V:V)-COLUMN('Business Validation for 2.0.1'!A:A)+1,FALSE))</f>
        <v/>
      </c>
      <c r="M1413" s="28" t="s">
        <v>8542</v>
      </c>
    </row>
    <row r="1414" spans="1:13" x14ac:dyDescent="0.25">
      <c r="A1414" s="28" t="s">
        <v>2664</v>
      </c>
      <c r="B1414" s="28" t="s">
        <v>6504</v>
      </c>
      <c r="C1414" s="28" t="str">
        <f t="shared" si="22"/>
        <v>s2md_BV603-7-1</v>
      </c>
      <c r="D1414" s="28" t="s">
        <v>6505</v>
      </c>
      <c r="E1414" s="28"/>
      <c r="F1414" s="28"/>
      <c r="G1414" s="28"/>
      <c r="H1414" s="28"/>
      <c r="I1414" s="28"/>
      <c r="J1414" s="28" t="s">
        <v>6506</v>
      </c>
      <c r="K1414" s="28" t="s">
        <v>6108</v>
      </c>
      <c r="L1414" s="72" t="str">
        <f>IF(VLOOKUP(A1414,'Business Validation for 2.0.1'!$A$2:$V$1000,COLUMN('Business Validation for 2.0.1'!V:V)-COLUMN('Business Validation for 2.0.1'!A:A)+1,FALSE)="","",VLOOKUP(A1414,'Business Validation for 2.0.1'!$A$2:$V$1000,COLUMN('Business Validation for 2.0.1'!V:V)-COLUMN('Business Validation for 2.0.1'!A:A)+1,FALSE))</f>
        <v/>
      </c>
      <c r="M1414" s="28" t="s">
        <v>8542</v>
      </c>
    </row>
    <row r="1415" spans="1:13" x14ac:dyDescent="0.25">
      <c r="A1415" s="28" t="s">
        <v>2664</v>
      </c>
      <c r="B1415" s="28" t="s">
        <v>6507</v>
      </c>
      <c r="C1415" s="28" t="str">
        <f t="shared" si="22"/>
        <v>s2md_BV603-8-1</v>
      </c>
      <c r="D1415" s="28" t="s">
        <v>1363</v>
      </c>
      <c r="E1415" s="28"/>
      <c r="F1415" s="28"/>
      <c r="G1415" s="28"/>
      <c r="H1415" s="28"/>
      <c r="I1415" s="28"/>
      <c r="J1415" s="28" t="s">
        <v>6508</v>
      </c>
      <c r="K1415" s="28" t="s">
        <v>6108</v>
      </c>
      <c r="L1415" s="72" t="str">
        <f>IF(VLOOKUP(A1415,'Business Validation for 2.0.1'!$A$2:$V$1000,COLUMN('Business Validation for 2.0.1'!V:V)-COLUMN('Business Validation for 2.0.1'!A:A)+1,FALSE)="","",VLOOKUP(A1415,'Business Validation for 2.0.1'!$A$2:$V$1000,COLUMN('Business Validation for 2.0.1'!V:V)-COLUMN('Business Validation for 2.0.1'!A:A)+1,FALSE))</f>
        <v/>
      </c>
      <c r="M1415" s="28" t="s">
        <v>8542</v>
      </c>
    </row>
    <row r="1416" spans="1:13" x14ac:dyDescent="0.25">
      <c r="A1416" s="28" t="s">
        <v>2664</v>
      </c>
      <c r="B1416" s="28" t="s">
        <v>6509</v>
      </c>
      <c r="C1416" s="28" t="str">
        <f t="shared" si="22"/>
        <v>s2md_BV603-9-1</v>
      </c>
      <c r="D1416" s="28" t="s">
        <v>6510</v>
      </c>
      <c r="E1416" s="28"/>
      <c r="F1416" s="28"/>
      <c r="G1416" s="28"/>
      <c r="H1416" s="28"/>
      <c r="I1416" s="28"/>
      <c r="J1416" s="28" t="s">
        <v>6511</v>
      </c>
      <c r="K1416" s="28" t="s">
        <v>6108</v>
      </c>
      <c r="L1416" s="72" t="str">
        <f>IF(VLOOKUP(A1416,'Business Validation for 2.0.1'!$A$2:$V$1000,COLUMN('Business Validation for 2.0.1'!V:V)-COLUMN('Business Validation for 2.0.1'!A:A)+1,FALSE)="","",VLOOKUP(A1416,'Business Validation for 2.0.1'!$A$2:$V$1000,COLUMN('Business Validation for 2.0.1'!V:V)-COLUMN('Business Validation for 2.0.1'!A:A)+1,FALSE))</f>
        <v/>
      </c>
      <c r="M1416" s="28" t="s">
        <v>8542</v>
      </c>
    </row>
    <row r="1417" spans="1:13" x14ac:dyDescent="0.25">
      <c r="A1417" s="28" t="s">
        <v>3153</v>
      </c>
      <c r="B1417" s="28" t="s">
        <v>6512</v>
      </c>
      <c r="C1417" s="28" t="str">
        <f t="shared" si="22"/>
        <v>s2md_BV604_1-1</v>
      </c>
      <c r="D1417" s="28" t="s">
        <v>6513</v>
      </c>
      <c r="E1417" s="28" t="s">
        <v>6514</v>
      </c>
      <c r="F1417" s="28"/>
      <c r="G1417" s="28"/>
      <c r="H1417" s="28"/>
      <c r="I1417" s="28"/>
      <c r="J1417" s="28" t="s">
        <v>6515</v>
      </c>
      <c r="K1417" s="28" t="s">
        <v>6263</v>
      </c>
      <c r="L1417" s="72" t="str">
        <f>IF(VLOOKUP(A1417,'Business Validation for 2.0.1'!$A$2:$V$1000,COLUMN('Business Validation for 2.0.1'!V:V)-COLUMN('Business Validation for 2.0.1'!A:A)+1,FALSE)="","",VLOOKUP(A1417,'Business Validation for 2.0.1'!$A$2:$V$1000,COLUMN('Business Validation for 2.0.1'!V:V)-COLUMN('Business Validation for 2.0.1'!A:A)+1,FALSE))</f>
        <v/>
      </c>
      <c r="M1417" s="28" t="s">
        <v>6516</v>
      </c>
    </row>
    <row r="1418" spans="1:13" x14ac:dyDescent="0.25">
      <c r="A1418" s="28" t="s">
        <v>3153</v>
      </c>
      <c r="B1418" s="28" t="s">
        <v>6517</v>
      </c>
      <c r="C1418" s="28" t="str">
        <f t="shared" si="22"/>
        <v>s2md_BV604_1-2</v>
      </c>
      <c r="D1418" s="28" t="s">
        <v>6518</v>
      </c>
      <c r="E1418" s="28" t="s">
        <v>6519</v>
      </c>
      <c r="F1418" s="28"/>
      <c r="G1418" s="28"/>
      <c r="H1418" s="28"/>
      <c r="I1418" s="28"/>
      <c r="J1418" s="28" t="s">
        <v>6520</v>
      </c>
      <c r="K1418" s="28" t="s">
        <v>6263</v>
      </c>
      <c r="L1418" s="72" t="str">
        <f>IF(VLOOKUP(A1418,'Business Validation for 2.0.1'!$A$2:$V$1000,COLUMN('Business Validation for 2.0.1'!V:V)-COLUMN('Business Validation for 2.0.1'!A:A)+1,FALSE)="","",VLOOKUP(A1418,'Business Validation for 2.0.1'!$A$2:$V$1000,COLUMN('Business Validation for 2.0.1'!V:V)-COLUMN('Business Validation for 2.0.1'!A:A)+1,FALSE))</f>
        <v/>
      </c>
      <c r="M1418" s="28" t="s">
        <v>6516</v>
      </c>
    </row>
    <row r="1419" spans="1:13" x14ac:dyDescent="0.25">
      <c r="A1419" s="28" t="s">
        <v>3154</v>
      </c>
      <c r="B1419" s="28" t="s">
        <v>6521</v>
      </c>
      <c r="C1419" s="28" t="str">
        <f t="shared" si="22"/>
        <v>s2md_BV604_2-1</v>
      </c>
      <c r="D1419" s="28" t="s">
        <v>6488</v>
      </c>
      <c r="E1419" s="28" t="s">
        <v>6491</v>
      </c>
      <c r="F1419" s="28"/>
      <c r="G1419" s="28"/>
      <c r="H1419" s="28"/>
      <c r="I1419" s="28"/>
      <c r="J1419" s="28" t="s">
        <v>6522</v>
      </c>
      <c r="K1419" s="28" t="s">
        <v>6263</v>
      </c>
      <c r="L1419" s="72" t="str">
        <f>IF(VLOOKUP(A1419,'Business Validation for 2.0.1'!$A$2:$V$1000,COLUMN('Business Validation for 2.0.1'!V:V)-COLUMN('Business Validation for 2.0.1'!A:A)+1,FALSE)="","",VLOOKUP(A1419,'Business Validation for 2.0.1'!$A$2:$V$1000,COLUMN('Business Validation for 2.0.1'!V:V)-COLUMN('Business Validation for 2.0.1'!A:A)+1,FALSE))</f>
        <v/>
      </c>
      <c r="M1419" s="28" t="s">
        <v>6523</v>
      </c>
    </row>
    <row r="1420" spans="1:13" x14ac:dyDescent="0.25">
      <c r="A1420" s="28" t="s">
        <v>3217</v>
      </c>
      <c r="B1420" s="28" t="s">
        <v>6524</v>
      </c>
      <c r="C1420" s="28" t="str">
        <f t="shared" si="22"/>
        <v>s2md_BV605_1-1</v>
      </c>
      <c r="D1420" s="28" t="s">
        <v>6513</v>
      </c>
      <c r="E1420" s="28" t="s">
        <v>6514</v>
      </c>
      <c r="F1420" s="28"/>
      <c r="G1420" s="28"/>
      <c r="H1420" s="28"/>
      <c r="I1420" s="28"/>
      <c r="J1420" s="28" t="s">
        <v>6525</v>
      </c>
      <c r="K1420" s="28" t="s">
        <v>6263</v>
      </c>
      <c r="L1420" s="72" t="str">
        <f>IF(VLOOKUP(A1420,'Business Validation for 2.0.1'!$A$2:$V$1000,COLUMN('Business Validation for 2.0.1'!V:V)-COLUMN('Business Validation for 2.0.1'!A:A)+1,FALSE)="","",VLOOKUP(A1420,'Business Validation for 2.0.1'!$A$2:$V$1000,COLUMN('Business Validation for 2.0.1'!V:V)-COLUMN('Business Validation for 2.0.1'!A:A)+1,FALSE))</f>
        <v/>
      </c>
      <c r="M1420" s="28" t="s">
        <v>6526</v>
      </c>
    </row>
    <row r="1421" spans="1:13" x14ac:dyDescent="0.25">
      <c r="A1421" s="28" t="s">
        <v>3217</v>
      </c>
      <c r="B1421" s="28" t="s">
        <v>6527</v>
      </c>
      <c r="C1421" s="28" t="str">
        <f t="shared" si="22"/>
        <v>s2md_BV605_1-2</v>
      </c>
      <c r="D1421" s="28" t="s">
        <v>6518</v>
      </c>
      <c r="E1421" s="28" t="s">
        <v>6519</v>
      </c>
      <c r="F1421" s="28"/>
      <c r="G1421" s="28"/>
      <c r="H1421" s="28"/>
      <c r="I1421" s="28"/>
      <c r="J1421" s="28" t="s">
        <v>6528</v>
      </c>
      <c r="K1421" s="28" t="s">
        <v>6263</v>
      </c>
      <c r="L1421" s="72" t="str">
        <f>IF(VLOOKUP(A1421,'Business Validation for 2.0.1'!$A$2:$V$1000,COLUMN('Business Validation for 2.0.1'!V:V)-COLUMN('Business Validation for 2.0.1'!A:A)+1,FALSE)="","",VLOOKUP(A1421,'Business Validation for 2.0.1'!$A$2:$V$1000,COLUMN('Business Validation for 2.0.1'!V:V)-COLUMN('Business Validation for 2.0.1'!A:A)+1,FALSE))</f>
        <v/>
      </c>
      <c r="M1421" s="28" t="s">
        <v>6526</v>
      </c>
    </row>
    <row r="1422" spans="1:13" x14ac:dyDescent="0.25">
      <c r="A1422" s="28" t="s">
        <v>3218</v>
      </c>
      <c r="B1422" s="28" t="s">
        <v>6529</v>
      </c>
      <c r="C1422" s="28" t="str">
        <f t="shared" si="22"/>
        <v>s2md_BV605_2-1</v>
      </c>
      <c r="D1422" s="28" t="s">
        <v>6488</v>
      </c>
      <c r="E1422" s="28" t="s">
        <v>6491</v>
      </c>
      <c r="F1422" s="28"/>
      <c r="G1422" s="28"/>
      <c r="H1422" s="28"/>
      <c r="I1422" s="28"/>
      <c r="J1422" s="28" t="s">
        <v>6530</v>
      </c>
      <c r="K1422" s="28" t="s">
        <v>6263</v>
      </c>
      <c r="L1422" s="72" t="str">
        <f>IF(VLOOKUP(A1422,'Business Validation for 2.0.1'!$A$2:$V$1000,COLUMN('Business Validation for 2.0.1'!V:V)-COLUMN('Business Validation for 2.0.1'!A:A)+1,FALSE)="","",VLOOKUP(A1422,'Business Validation for 2.0.1'!$A$2:$V$1000,COLUMN('Business Validation for 2.0.1'!V:V)-COLUMN('Business Validation for 2.0.1'!A:A)+1,FALSE))</f>
        <v/>
      </c>
      <c r="M1422" s="28" t="s">
        <v>6531</v>
      </c>
    </row>
    <row r="1423" spans="1:13" x14ac:dyDescent="0.25">
      <c r="A1423" s="28" t="s">
        <v>3155</v>
      </c>
      <c r="B1423" s="28" t="s">
        <v>6532</v>
      </c>
      <c r="C1423" s="28" t="str">
        <f t="shared" si="22"/>
        <v>s2md_BV606_1-1</v>
      </c>
      <c r="D1423" s="28" t="s">
        <v>6513</v>
      </c>
      <c r="E1423" s="28" t="s">
        <v>6514</v>
      </c>
      <c r="F1423" s="28"/>
      <c r="G1423" s="28"/>
      <c r="H1423" s="28"/>
      <c r="I1423" s="28"/>
      <c r="J1423" s="28" t="s">
        <v>6533</v>
      </c>
      <c r="K1423" s="28" t="s">
        <v>6534</v>
      </c>
      <c r="L1423" s="72" t="str">
        <f>IF(VLOOKUP(A1423,'Business Validation for 2.0.1'!$A$2:$V$1000,COLUMN('Business Validation for 2.0.1'!V:V)-COLUMN('Business Validation for 2.0.1'!A:A)+1,FALSE)="","",VLOOKUP(A1423,'Business Validation for 2.0.1'!$A$2:$V$1000,COLUMN('Business Validation for 2.0.1'!V:V)-COLUMN('Business Validation for 2.0.1'!A:A)+1,FALSE))</f>
        <v/>
      </c>
      <c r="M1423" s="28" t="s">
        <v>6535</v>
      </c>
    </row>
    <row r="1424" spans="1:13" x14ac:dyDescent="0.25">
      <c r="A1424" s="28" t="s">
        <v>3155</v>
      </c>
      <c r="B1424" s="28" t="s">
        <v>6536</v>
      </c>
      <c r="C1424" s="28" t="str">
        <f t="shared" si="22"/>
        <v>s2md_BV606_1-2</v>
      </c>
      <c r="D1424" s="28" t="s">
        <v>6518</v>
      </c>
      <c r="E1424" s="28" t="s">
        <v>6519</v>
      </c>
      <c r="F1424" s="28"/>
      <c r="G1424" s="28"/>
      <c r="H1424" s="28"/>
      <c r="I1424" s="28"/>
      <c r="J1424" s="28" t="s">
        <v>6537</v>
      </c>
      <c r="K1424" s="28" t="s">
        <v>6534</v>
      </c>
      <c r="L1424" s="72" t="str">
        <f>IF(VLOOKUP(A1424,'Business Validation for 2.0.1'!$A$2:$V$1000,COLUMN('Business Validation for 2.0.1'!V:V)-COLUMN('Business Validation for 2.0.1'!A:A)+1,FALSE)="","",VLOOKUP(A1424,'Business Validation for 2.0.1'!$A$2:$V$1000,COLUMN('Business Validation for 2.0.1'!V:V)-COLUMN('Business Validation for 2.0.1'!A:A)+1,FALSE))</f>
        <v/>
      </c>
      <c r="M1424" s="28" t="s">
        <v>6535</v>
      </c>
    </row>
    <row r="1425" spans="1:13" x14ac:dyDescent="0.25">
      <c r="A1425" s="28" t="s">
        <v>3156</v>
      </c>
      <c r="B1425" s="28" t="s">
        <v>6538</v>
      </c>
      <c r="C1425" s="28" t="str">
        <f t="shared" si="22"/>
        <v>s2md_BV606_2-1</v>
      </c>
      <c r="D1425" s="28" t="s">
        <v>6488</v>
      </c>
      <c r="E1425" s="28" t="s">
        <v>6491</v>
      </c>
      <c r="F1425" s="28"/>
      <c r="G1425" s="28"/>
      <c r="H1425" s="28"/>
      <c r="I1425" s="28"/>
      <c r="J1425" s="28" t="s">
        <v>6539</v>
      </c>
      <c r="K1425" s="28" t="s">
        <v>6534</v>
      </c>
      <c r="L1425" s="72" t="str">
        <f>IF(VLOOKUP(A1425,'Business Validation for 2.0.1'!$A$2:$V$1000,COLUMN('Business Validation for 2.0.1'!V:V)-COLUMN('Business Validation for 2.0.1'!A:A)+1,FALSE)="","",VLOOKUP(A1425,'Business Validation for 2.0.1'!$A$2:$V$1000,COLUMN('Business Validation for 2.0.1'!V:V)-COLUMN('Business Validation for 2.0.1'!A:A)+1,FALSE))</f>
        <v/>
      </c>
      <c r="M1425" s="28" t="s">
        <v>6540</v>
      </c>
    </row>
    <row r="1426" spans="1:13" x14ac:dyDescent="0.25">
      <c r="A1426" s="28" t="s">
        <v>3219</v>
      </c>
      <c r="B1426" s="28" t="s">
        <v>6541</v>
      </c>
      <c r="C1426" s="28" t="str">
        <f t="shared" si="22"/>
        <v>s2md_BV607_1-1</v>
      </c>
      <c r="D1426" s="28" t="s">
        <v>6513</v>
      </c>
      <c r="E1426" s="28" t="s">
        <v>6514</v>
      </c>
      <c r="F1426" s="28"/>
      <c r="G1426" s="28"/>
      <c r="H1426" s="28"/>
      <c r="I1426" s="28"/>
      <c r="J1426" s="28" t="s">
        <v>6542</v>
      </c>
      <c r="K1426" s="28" t="s">
        <v>6263</v>
      </c>
      <c r="L1426" s="72" t="str">
        <f>IF(VLOOKUP(A1426,'Business Validation for 2.0.1'!$A$2:$V$1000,COLUMN('Business Validation for 2.0.1'!V:V)-COLUMN('Business Validation for 2.0.1'!A:A)+1,FALSE)="","",VLOOKUP(A1426,'Business Validation for 2.0.1'!$A$2:$V$1000,COLUMN('Business Validation for 2.0.1'!V:V)-COLUMN('Business Validation for 2.0.1'!A:A)+1,FALSE))</f>
        <v/>
      </c>
      <c r="M1426" s="28" t="s">
        <v>6543</v>
      </c>
    </row>
    <row r="1427" spans="1:13" x14ac:dyDescent="0.25">
      <c r="A1427" s="28" t="s">
        <v>3219</v>
      </c>
      <c r="B1427" s="28" t="s">
        <v>6544</v>
      </c>
      <c r="C1427" s="28" t="str">
        <f t="shared" si="22"/>
        <v>s2md_BV607_1-2</v>
      </c>
      <c r="D1427" s="28" t="s">
        <v>6518</v>
      </c>
      <c r="E1427" s="28" t="s">
        <v>6519</v>
      </c>
      <c r="F1427" s="28"/>
      <c r="G1427" s="28"/>
      <c r="H1427" s="28"/>
      <c r="I1427" s="28"/>
      <c r="J1427" s="28" t="s">
        <v>6545</v>
      </c>
      <c r="K1427" s="28" t="s">
        <v>6263</v>
      </c>
      <c r="L1427" s="72" t="str">
        <f>IF(VLOOKUP(A1427,'Business Validation for 2.0.1'!$A$2:$V$1000,COLUMN('Business Validation for 2.0.1'!V:V)-COLUMN('Business Validation for 2.0.1'!A:A)+1,FALSE)="","",VLOOKUP(A1427,'Business Validation for 2.0.1'!$A$2:$V$1000,COLUMN('Business Validation for 2.0.1'!V:V)-COLUMN('Business Validation for 2.0.1'!A:A)+1,FALSE))</f>
        <v/>
      </c>
      <c r="M1427" s="28" t="s">
        <v>6543</v>
      </c>
    </row>
    <row r="1428" spans="1:13" x14ac:dyDescent="0.25">
      <c r="A1428" s="28" t="s">
        <v>3220</v>
      </c>
      <c r="B1428" s="28" t="s">
        <v>6546</v>
      </c>
      <c r="C1428" s="28" t="str">
        <f t="shared" si="22"/>
        <v>s2md_BV607_2-1</v>
      </c>
      <c r="D1428" s="28" t="s">
        <v>6488</v>
      </c>
      <c r="E1428" s="28" t="s">
        <v>6491</v>
      </c>
      <c r="F1428" s="28"/>
      <c r="G1428" s="28"/>
      <c r="H1428" s="28"/>
      <c r="I1428" s="28"/>
      <c r="J1428" s="28" t="s">
        <v>6547</v>
      </c>
      <c r="K1428" s="28" t="s">
        <v>6263</v>
      </c>
      <c r="L1428" s="72" t="str">
        <f>IF(VLOOKUP(A1428,'Business Validation for 2.0.1'!$A$2:$V$1000,COLUMN('Business Validation for 2.0.1'!V:V)-COLUMN('Business Validation for 2.0.1'!A:A)+1,FALSE)="","",VLOOKUP(A1428,'Business Validation for 2.0.1'!$A$2:$V$1000,COLUMN('Business Validation for 2.0.1'!V:V)-COLUMN('Business Validation for 2.0.1'!A:A)+1,FALSE))</f>
        <v/>
      </c>
      <c r="M1428" s="28" t="s">
        <v>6548</v>
      </c>
    </row>
    <row r="1429" spans="1:13" x14ac:dyDescent="0.25">
      <c r="A1429" s="28" t="s">
        <v>3157</v>
      </c>
      <c r="B1429" s="28" t="s">
        <v>6549</v>
      </c>
      <c r="C1429" s="28" t="str">
        <f t="shared" si="22"/>
        <v>s2md_BV608_1-1</v>
      </c>
      <c r="D1429" s="28" t="s">
        <v>6513</v>
      </c>
      <c r="E1429" s="28" t="s">
        <v>6514</v>
      </c>
      <c r="F1429" s="28"/>
      <c r="G1429" s="28"/>
      <c r="H1429" s="28"/>
      <c r="I1429" s="28"/>
      <c r="J1429" s="28" t="s">
        <v>6550</v>
      </c>
      <c r="K1429" s="28" t="s">
        <v>6174</v>
      </c>
      <c r="L1429" s="72" t="str">
        <f>IF(VLOOKUP(A1429,'Business Validation for 2.0.1'!$A$2:$V$1000,COLUMN('Business Validation for 2.0.1'!V:V)-COLUMN('Business Validation for 2.0.1'!A:A)+1,FALSE)="","",VLOOKUP(A1429,'Business Validation for 2.0.1'!$A$2:$V$1000,COLUMN('Business Validation for 2.0.1'!V:V)-COLUMN('Business Validation for 2.0.1'!A:A)+1,FALSE))</f>
        <v/>
      </c>
      <c r="M1429" s="28" t="s">
        <v>6551</v>
      </c>
    </row>
    <row r="1430" spans="1:13" x14ac:dyDescent="0.25">
      <c r="A1430" s="28" t="s">
        <v>3157</v>
      </c>
      <c r="B1430" s="28" t="s">
        <v>6552</v>
      </c>
      <c r="C1430" s="28" t="str">
        <f t="shared" si="22"/>
        <v>s2md_BV608_1-2</v>
      </c>
      <c r="D1430" s="28" t="s">
        <v>6518</v>
      </c>
      <c r="E1430" s="28" t="s">
        <v>6519</v>
      </c>
      <c r="F1430" s="28"/>
      <c r="G1430" s="28"/>
      <c r="H1430" s="28"/>
      <c r="I1430" s="28"/>
      <c r="J1430" s="28" t="s">
        <v>6553</v>
      </c>
      <c r="K1430" s="28" t="s">
        <v>6174</v>
      </c>
      <c r="L1430" s="72" t="str">
        <f>IF(VLOOKUP(A1430,'Business Validation for 2.0.1'!$A$2:$V$1000,COLUMN('Business Validation for 2.0.1'!V:V)-COLUMN('Business Validation for 2.0.1'!A:A)+1,FALSE)="","",VLOOKUP(A1430,'Business Validation for 2.0.1'!$A$2:$V$1000,COLUMN('Business Validation for 2.0.1'!V:V)-COLUMN('Business Validation for 2.0.1'!A:A)+1,FALSE))</f>
        <v/>
      </c>
      <c r="M1430" s="28" t="s">
        <v>6551</v>
      </c>
    </row>
    <row r="1431" spans="1:13" x14ac:dyDescent="0.25">
      <c r="A1431" s="28" t="s">
        <v>3158</v>
      </c>
      <c r="B1431" s="28" t="s">
        <v>6554</v>
      </c>
      <c r="C1431" s="28" t="str">
        <f t="shared" si="22"/>
        <v>s2md_BV608_2-1</v>
      </c>
      <c r="D1431" s="28" t="s">
        <v>6488</v>
      </c>
      <c r="E1431" s="28" t="s">
        <v>6491</v>
      </c>
      <c r="F1431" s="28"/>
      <c r="G1431" s="28"/>
      <c r="H1431" s="28"/>
      <c r="I1431" s="28"/>
      <c r="J1431" s="28" t="s">
        <v>6555</v>
      </c>
      <c r="K1431" s="28" t="s">
        <v>6174</v>
      </c>
      <c r="L1431" s="72" t="str">
        <f>IF(VLOOKUP(A1431,'Business Validation for 2.0.1'!$A$2:$V$1000,COLUMN('Business Validation for 2.0.1'!V:V)-COLUMN('Business Validation for 2.0.1'!A:A)+1,FALSE)="","",VLOOKUP(A1431,'Business Validation for 2.0.1'!$A$2:$V$1000,COLUMN('Business Validation for 2.0.1'!V:V)-COLUMN('Business Validation for 2.0.1'!A:A)+1,FALSE))</f>
        <v/>
      </c>
      <c r="M1431" s="28" t="s">
        <v>6556</v>
      </c>
    </row>
    <row r="1432" spans="1:13" x14ac:dyDescent="0.25">
      <c r="A1432" s="28" t="s">
        <v>3221</v>
      </c>
      <c r="B1432" s="28" t="s">
        <v>6557</v>
      </c>
      <c r="C1432" s="28" t="str">
        <f t="shared" si="22"/>
        <v>s2md_BV609_1-1</v>
      </c>
      <c r="D1432" s="28" t="s">
        <v>6513</v>
      </c>
      <c r="E1432" s="28" t="s">
        <v>6514</v>
      </c>
      <c r="F1432" s="28"/>
      <c r="G1432" s="28"/>
      <c r="H1432" s="28"/>
      <c r="I1432" s="28"/>
      <c r="J1432" s="28" t="s">
        <v>6558</v>
      </c>
      <c r="K1432" s="28" t="s">
        <v>6263</v>
      </c>
      <c r="L1432" s="72" t="str">
        <f>IF(VLOOKUP(A1432,'Business Validation for 2.0.1'!$A$2:$V$1000,COLUMN('Business Validation for 2.0.1'!V:V)-COLUMN('Business Validation for 2.0.1'!A:A)+1,FALSE)="","",VLOOKUP(A1432,'Business Validation for 2.0.1'!$A$2:$V$1000,COLUMN('Business Validation for 2.0.1'!V:V)-COLUMN('Business Validation for 2.0.1'!A:A)+1,FALSE))</f>
        <v/>
      </c>
      <c r="M1432" s="28" t="s">
        <v>6559</v>
      </c>
    </row>
    <row r="1433" spans="1:13" x14ac:dyDescent="0.25">
      <c r="A1433" s="28" t="s">
        <v>3221</v>
      </c>
      <c r="B1433" s="28" t="s">
        <v>6560</v>
      </c>
      <c r="C1433" s="28" t="str">
        <f t="shared" si="22"/>
        <v>s2md_BV609_1-2</v>
      </c>
      <c r="D1433" s="28" t="s">
        <v>6518</v>
      </c>
      <c r="E1433" s="28" t="s">
        <v>6519</v>
      </c>
      <c r="F1433" s="28"/>
      <c r="G1433" s="28"/>
      <c r="H1433" s="28"/>
      <c r="I1433" s="28"/>
      <c r="J1433" s="28" t="s">
        <v>6561</v>
      </c>
      <c r="K1433" s="28" t="s">
        <v>6263</v>
      </c>
      <c r="L1433" s="72" t="str">
        <f>IF(VLOOKUP(A1433,'Business Validation for 2.0.1'!$A$2:$V$1000,COLUMN('Business Validation for 2.0.1'!V:V)-COLUMN('Business Validation for 2.0.1'!A:A)+1,FALSE)="","",VLOOKUP(A1433,'Business Validation for 2.0.1'!$A$2:$V$1000,COLUMN('Business Validation for 2.0.1'!V:V)-COLUMN('Business Validation for 2.0.1'!A:A)+1,FALSE))</f>
        <v/>
      </c>
      <c r="M1433" s="28" t="s">
        <v>6559</v>
      </c>
    </row>
    <row r="1434" spans="1:13" x14ac:dyDescent="0.25">
      <c r="A1434" s="28" t="s">
        <v>3222</v>
      </c>
      <c r="B1434" s="28" t="s">
        <v>6562</v>
      </c>
      <c r="C1434" s="28" t="str">
        <f t="shared" si="22"/>
        <v>s2md_BV609_2-1</v>
      </c>
      <c r="D1434" s="28" t="s">
        <v>6488</v>
      </c>
      <c r="E1434" s="28" t="s">
        <v>6491</v>
      </c>
      <c r="F1434" s="28"/>
      <c r="G1434" s="28"/>
      <c r="H1434" s="28"/>
      <c r="I1434" s="28"/>
      <c r="J1434" s="28" t="s">
        <v>6563</v>
      </c>
      <c r="K1434" s="28" t="s">
        <v>6263</v>
      </c>
      <c r="L1434" s="72" t="str">
        <f>IF(VLOOKUP(A1434,'Business Validation for 2.0.1'!$A$2:$V$1000,COLUMN('Business Validation for 2.0.1'!V:V)-COLUMN('Business Validation for 2.0.1'!A:A)+1,FALSE)="","",VLOOKUP(A1434,'Business Validation for 2.0.1'!$A$2:$V$1000,COLUMN('Business Validation for 2.0.1'!V:V)-COLUMN('Business Validation for 2.0.1'!A:A)+1,FALSE))</f>
        <v/>
      </c>
      <c r="M1434" s="28" t="s">
        <v>6564</v>
      </c>
    </row>
    <row r="1435" spans="1:13" x14ac:dyDescent="0.25">
      <c r="A1435" s="28" t="s">
        <v>771</v>
      </c>
      <c r="B1435" s="28" t="s">
        <v>6565</v>
      </c>
      <c r="C1435" s="28" t="str">
        <f t="shared" si="22"/>
        <v>s2md_BV61-1</v>
      </c>
      <c r="D1435" s="28" t="s">
        <v>1172</v>
      </c>
      <c r="E1435" s="28" t="s">
        <v>1155</v>
      </c>
      <c r="F1435" s="28"/>
      <c r="G1435" s="28"/>
      <c r="H1435" s="28"/>
      <c r="I1435" s="28"/>
      <c r="J1435" s="28" t="s">
        <v>6566</v>
      </c>
      <c r="K1435" s="28" t="s">
        <v>1575</v>
      </c>
      <c r="L1435" s="72" t="str">
        <f>IF(VLOOKUP(A1435,'Business Validation for 2.0.1'!$A$2:$V$1000,COLUMN('Business Validation for 2.0.1'!V:V)-COLUMN('Business Validation for 2.0.1'!A:A)+1,FALSE)="","",VLOOKUP(A1435,'Business Validation for 2.0.1'!$A$2:$V$1000,COLUMN('Business Validation for 2.0.1'!V:V)-COLUMN('Business Validation for 2.0.1'!A:A)+1,FALSE))</f>
        <v/>
      </c>
      <c r="M1435" s="28" t="s">
        <v>6567</v>
      </c>
    </row>
    <row r="1436" spans="1:13" x14ac:dyDescent="0.25">
      <c r="A1436" s="28" t="s">
        <v>771</v>
      </c>
      <c r="B1436" s="28" t="s">
        <v>6568</v>
      </c>
      <c r="C1436" s="28" t="str">
        <f t="shared" si="22"/>
        <v>s2md_BV61-2</v>
      </c>
      <c r="D1436" s="28" t="s">
        <v>1172</v>
      </c>
      <c r="E1436" s="28" t="s">
        <v>1161</v>
      </c>
      <c r="F1436" s="28"/>
      <c r="G1436" s="28"/>
      <c r="H1436" s="28"/>
      <c r="I1436" s="28"/>
      <c r="J1436" s="28" t="s">
        <v>6569</v>
      </c>
      <c r="K1436" s="28" t="s">
        <v>1575</v>
      </c>
      <c r="L1436" s="72" t="str">
        <f>IF(VLOOKUP(A1436,'Business Validation for 2.0.1'!$A$2:$V$1000,COLUMN('Business Validation for 2.0.1'!V:V)-COLUMN('Business Validation for 2.0.1'!A:A)+1,FALSE)="","",VLOOKUP(A1436,'Business Validation for 2.0.1'!$A$2:$V$1000,COLUMN('Business Validation for 2.0.1'!V:V)-COLUMN('Business Validation for 2.0.1'!A:A)+1,FALSE))</f>
        <v/>
      </c>
      <c r="M1436" s="28" t="s">
        <v>6567</v>
      </c>
    </row>
    <row r="1437" spans="1:13" x14ac:dyDescent="0.25">
      <c r="A1437" s="28" t="s">
        <v>3159</v>
      </c>
      <c r="B1437" s="28" t="s">
        <v>6570</v>
      </c>
      <c r="C1437" s="28" t="str">
        <f t="shared" si="22"/>
        <v>s2md_BV610_1-1</v>
      </c>
      <c r="D1437" s="28" t="s">
        <v>6513</v>
      </c>
      <c r="E1437" s="28" t="s">
        <v>6514</v>
      </c>
      <c r="F1437" s="28"/>
      <c r="G1437" s="28"/>
      <c r="H1437" s="28"/>
      <c r="I1437" s="28"/>
      <c r="J1437" s="28" t="s">
        <v>6571</v>
      </c>
      <c r="K1437" s="28" t="s">
        <v>6197</v>
      </c>
      <c r="L1437" s="72" t="str">
        <f>IF(VLOOKUP(A1437,'Business Validation for 2.0.1'!$A$2:$V$1000,COLUMN('Business Validation for 2.0.1'!V:V)-COLUMN('Business Validation for 2.0.1'!A:A)+1,FALSE)="","",VLOOKUP(A1437,'Business Validation for 2.0.1'!$A$2:$V$1000,COLUMN('Business Validation for 2.0.1'!V:V)-COLUMN('Business Validation for 2.0.1'!A:A)+1,FALSE))</f>
        <v/>
      </c>
      <c r="M1437" s="28" t="s">
        <v>6572</v>
      </c>
    </row>
    <row r="1438" spans="1:13" x14ac:dyDescent="0.25">
      <c r="A1438" s="28" t="s">
        <v>3159</v>
      </c>
      <c r="B1438" s="28" t="s">
        <v>6573</v>
      </c>
      <c r="C1438" s="28" t="str">
        <f t="shared" si="22"/>
        <v>s2md_BV610_1-2</v>
      </c>
      <c r="D1438" s="28" t="s">
        <v>6518</v>
      </c>
      <c r="E1438" s="28" t="s">
        <v>6519</v>
      </c>
      <c r="F1438" s="28"/>
      <c r="G1438" s="28"/>
      <c r="H1438" s="28"/>
      <c r="I1438" s="28"/>
      <c r="J1438" s="28" t="s">
        <v>6574</v>
      </c>
      <c r="K1438" s="28" t="s">
        <v>6197</v>
      </c>
      <c r="L1438" s="72" t="str">
        <f>IF(VLOOKUP(A1438,'Business Validation for 2.0.1'!$A$2:$V$1000,COLUMN('Business Validation for 2.0.1'!V:V)-COLUMN('Business Validation for 2.0.1'!A:A)+1,FALSE)="","",VLOOKUP(A1438,'Business Validation for 2.0.1'!$A$2:$V$1000,COLUMN('Business Validation for 2.0.1'!V:V)-COLUMN('Business Validation for 2.0.1'!A:A)+1,FALSE))</f>
        <v/>
      </c>
      <c r="M1438" s="28" t="s">
        <v>6572</v>
      </c>
    </row>
    <row r="1439" spans="1:13" x14ac:dyDescent="0.25">
      <c r="A1439" s="28" t="s">
        <v>3160</v>
      </c>
      <c r="B1439" s="28" t="s">
        <v>6575</v>
      </c>
      <c r="C1439" s="28" t="str">
        <f t="shared" si="22"/>
        <v>s2md_BV610_2-1</v>
      </c>
      <c r="D1439" s="28" t="s">
        <v>6488</v>
      </c>
      <c r="E1439" s="28" t="s">
        <v>6491</v>
      </c>
      <c r="F1439" s="28"/>
      <c r="G1439" s="28"/>
      <c r="H1439" s="28"/>
      <c r="I1439" s="28"/>
      <c r="J1439" s="28" t="s">
        <v>6576</v>
      </c>
      <c r="K1439" s="28" t="s">
        <v>6197</v>
      </c>
      <c r="L1439" s="72" t="str">
        <f>IF(VLOOKUP(A1439,'Business Validation for 2.0.1'!$A$2:$V$1000,COLUMN('Business Validation for 2.0.1'!V:V)-COLUMN('Business Validation for 2.0.1'!A:A)+1,FALSE)="","",VLOOKUP(A1439,'Business Validation for 2.0.1'!$A$2:$V$1000,COLUMN('Business Validation for 2.0.1'!V:V)-COLUMN('Business Validation for 2.0.1'!A:A)+1,FALSE))</f>
        <v/>
      </c>
      <c r="M1439" s="28" t="s">
        <v>6577</v>
      </c>
    </row>
    <row r="1440" spans="1:13" x14ac:dyDescent="0.25">
      <c r="A1440" s="28" t="s">
        <v>3223</v>
      </c>
      <c r="B1440" s="28" t="s">
        <v>6578</v>
      </c>
      <c r="C1440" s="28" t="str">
        <f t="shared" si="22"/>
        <v>s2md_BV611_1-1</v>
      </c>
      <c r="D1440" s="28" t="s">
        <v>6513</v>
      </c>
      <c r="E1440" s="28" t="s">
        <v>6514</v>
      </c>
      <c r="F1440" s="28"/>
      <c r="G1440" s="28"/>
      <c r="H1440" s="28"/>
      <c r="I1440" s="28"/>
      <c r="J1440" s="28" t="s">
        <v>6579</v>
      </c>
      <c r="K1440" s="28" t="s">
        <v>6197</v>
      </c>
      <c r="L1440" s="72" t="str">
        <f>IF(VLOOKUP(A1440,'Business Validation for 2.0.1'!$A$2:$V$1000,COLUMN('Business Validation for 2.0.1'!V:V)-COLUMN('Business Validation for 2.0.1'!A:A)+1,FALSE)="","",VLOOKUP(A1440,'Business Validation for 2.0.1'!$A$2:$V$1000,COLUMN('Business Validation for 2.0.1'!V:V)-COLUMN('Business Validation for 2.0.1'!A:A)+1,FALSE))</f>
        <v/>
      </c>
      <c r="M1440" s="28" t="s">
        <v>6580</v>
      </c>
    </row>
    <row r="1441" spans="1:13" x14ac:dyDescent="0.25">
      <c r="A1441" s="28" t="s">
        <v>3223</v>
      </c>
      <c r="B1441" s="28" t="s">
        <v>6581</v>
      </c>
      <c r="C1441" s="28" t="str">
        <f t="shared" si="22"/>
        <v>s2md_BV611_1-2</v>
      </c>
      <c r="D1441" s="28" t="s">
        <v>6518</v>
      </c>
      <c r="E1441" s="28" t="s">
        <v>6519</v>
      </c>
      <c r="F1441" s="28"/>
      <c r="G1441" s="28"/>
      <c r="H1441" s="28"/>
      <c r="I1441" s="28"/>
      <c r="J1441" s="28" t="s">
        <v>6582</v>
      </c>
      <c r="K1441" s="28" t="s">
        <v>6197</v>
      </c>
      <c r="L1441" s="72" t="str">
        <f>IF(VLOOKUP(A1441,'Business Validation for 2.0.1'!$A$2:$V$1000,COLUMN('Business Validation for 2.0.1'!V:V)-COLUMN('Business Validation for 2.0.1'!A:A)+1,FALSE)="","",VLOOKUP(A1441,'Business Validation for 2.0.1'!$A$2:$V$1000,COLUMN('Business Validation for 2.0.1'!V:V)-COLUMN('Business Validation for 2.0.1'!A:A)+1,FALSE))</f>
        <v/>
      </c>
      <c r="M1441" s="28" t="s">
        <v>6580</v>
      </c>
    </row>
    <row r="1442" spans="1:13" x14ac:dyDescent="0.25">
      <c r="A1442" s="28" t="s">
        <v>3224</v>
      </c>
      <c r="B1442" s="28" t="s">
        <v>6583</v>
      </c>
      <c r="C1442" s="28" t="str">
        <f t="shared" si="22"/>
        <v>s2md_BV611_2-1</v>
      </c>
      <c r="D1442" s="28" t="s">
        <v>6488</v>
      </c>
      <c r="E1442" s="28" t="s">
        <v>6491</v>
      </c>
      <c r="F1442" s="28"/>
      <c r="G1442" s="28"/>
      <c r="H1442" s="28"/>
      <c r="I1442" s="28"/>
      <c r="J1442" s="28" t="s">
        <v>6584</v>
      </c>
      <c r="K1442" s="28" t="s">
        <v>6197</v>
      </c>
      <c r="L1442" s="72" t="str">
        <f>IF(VLOOKUP(A1442,'Business Validation for 2.0.1'!$A$2:$V$1000,COLUMN('Business Validation for 2.0.1'!V:V)-COLUMN('Business Validation for 2.0.1'!A:A)+1,FALSE)="","",VLOOKUP(A1442,'Business Validation for 2.0.1'!$A$2:$V$1000,COLUMN('Business Validation for 2.0.1'!V:V)-COLUMN('Business Validation for 2.0.1'!A:A)+1,FALSE))</f>
        <v/>
      </c>
      <c r="M1442" s="28" t="s">
        <v>6585</v>
      </c>
    </row>
    <row r="1443" spans="1:13" x14ac:dyDescent="0.25">
      <c r="A1443" s="28" t="s">
        <v>3161</v>
      </c>
      <c r="B1443" s="28" t="s">
        <v>6586</v>
      </c>
      <c r="C1443" s="28" t="str">
        <f t="shared" si="22"/>
        <v>s2md_BV612_1-1</v>
      </c>
      <c r="D1443" s="28" t="s">
        <v>6513</v>
      </c>
      <c r="E1443" s="28" t="s">
        <v>6514</v>
      </c>
      <c r="F1443" s="28"/>
      <c r="G1443" s="28"/>
      <c r="H1443" s="28"/>
      <c r="I1443" s="28"/>
      <c r="J1443" s="28" t="s">
        <v>6587</v>
      </c>
      <c r="K1443" s="28" t="s">
        <v>6197</v>
      </c>
      <c r="L1443" s="72" t="str">
        <f>IF(VLOOKUP(A1443,'Business Validation for 2.0.1'!$A$2:$V$1000,COLUMN('Business Validation for 2.0.1'!V:V)-COLUMN('Business Validation for 2.0.1'!A:A)+1,FALSE)="","",VLOOKUP(A1443,'Business Validation for 2.0.1'!$A$2:$V$1000,COLUMN('Business Validation for 2.0.1'!V:V)-COLUMN('Business Validation for 2.0.1'!A:A)+1,FALSE))</f>
        <v/>
      </c>
      <c r="M1443" s="28" t="s">
        <v>6588</v>
      </c>
    </row>
    <row r="1444" spans="1:13" x14ac:dyDescent="0.25">
      <c r="A1444" s="28" t="s">
        <v>3161</v>
      </c>
      <c r="B1444" s="28" t="s">
        <v>6589</v>
      </c>
      <c r="C1444" s="28" t="str">
        <f t="shared" si="22"/>
        <v>s2md_BV612_1-2</v>
      </c>
      <c r="D1444" s="28" t="s">
        <v>6518</v>
      </c>
      <c r="E1444" s="28" t="s">
        <v>6519</v>
      </c>
      <c r="F1444" s="28"/>
      <c r="G1444" s="28"/>
      <c r="H1444" s="28"/>
      <c r="I1444" s="28"/>
      <c r="J1444" s="28" t="s">
        <v>6590</v>
      </c>
      <c r="K1444" s="28" t="s">
        <v>6197</v>
      </c>
      <c r="L1444" s="72" t="str">
        <f>IF(VLOOKUP(A1444,'Business Validation for 2.0.1'!$A$2:$V$1000,COLUMN('Business Validation for 2.0.1'!V:V)-COLUMN('Business Validation for 2.0.1'!A:A)+1,FALSE)="","",VLOOKUP(A1444,'Business Validation for 2.0.1'!$A$2:$V$1000,COLUMN('Business Validation for 2.0.1'!V:V)-COLUMN('Business Validation for 2.0.1'!A:A)+1,FALSE))</f>
        <v/>
      </c>
      <c r="M1444" s="28" t="s">
        <v>6588</v>
      </c>
    </row>
    <row r="1445" spans="1:13" x14ac:dyDescent="0.25">
      <c r="A1445" s="28" t="s">
        <v>3162</v>
      </c>
      <c r="B1445" s="28" t="s">
        <v>6591</v>
      </c>
      <c r="C1445" s="28" t="str">
        <f t="shared" si="22"/>
        <v>s2md_BV612_2-1</v>
      </c>
      <c r="D1445" s="28" t="s">
        <v>6488</v>
      </c>
      <c r="E1445" s="28" t="s">
        <v>6491</v>
      </c>
      <c r="F1445" s="28"/>
      <c r="G1445" s="28"/>
      <c r="H1445" s="28"/>
      <c r="I1445" s="28"/>
      <c r="J1445" s="28" t="s">
        <v>6592</v>
      </c>
      <c r="K1445" s="28" t="s">
        <v>6197</v>
      </c>
      <c r="L1445" s="72" t="str">
        <f>IF(VLOOKUP(A1445,'Business Validation for 2.0.1'!$A$2:$V$1000,COLUMN('Business Validation for 2.0.1'!V:V)-COLUMN('Business Validation for 2.0.1'!A:A)+1,FALSE)="","",VLOOKUP(A1445,'Business Validation for 2.0.1'!$A$2:$V$1000,COLUMN('Business Validation for 2.0.1'!V:V)-COLUMN('Business Validation for 2.0.1'!A:A)+1,FALSE))</f>
        <v/>
      </c>
      <c r="M1445" s="28" t="s">
        <v>6593</v>
      </c>
    </row>
    <row r="1446" spans="1:13" x14ac:dyDescent="0.25">
      <c r="A1446" s="28" t="s">
        <v>3225</v>
      </c>
      <c r="B1446" s="28" t="s">
        <v>6594</v>
      </c>
      <c r="C1446" s="28" t="str">
        <f t="shared" si="22"/>
        <v>s2md_BV613_1-1</v>
      </c>
      <c r="D1446" s="28" t="s">
        <v>6513</v>
      </c>
      <c r="E1446" s="28" t="s">
        <v>6514</v>
      </c>
      <c r="F1446" s="28"/>
      <c r="G1446" s="28"/>
      <c r="H1446" s="28"/>
      <c r="I1446" s="28"/>
      <c r="J1446" s="28" t="s">
        <v>6595</v>
      </c>
      <c r="K1446" s="28" t="s">
        <v>6197</v>
      </c>
      <c r="L1446" s="72" t="str">
        <f>IF(VLOOKUP(A1446,'Business Validation for 2.0.1'!$A$2:$V$1000,COLUMN('Business Validation for 2.0.1'!V:V)-COLUMN('Business Validation for 2.0.1'!A:A)+1,FALSE)="","",VLOOKUP(A1446,'Business Validation for 2.0.1'!$A$2:$V$1000,COLUMN('Business Validation for 2.0.1'!V:V)-COLUMN('Business Validation for 2.0.1'!A:A)+1,FALSE))</f>
        <v/>
      </c>
      <c r="M1446" s="28" t="s">
        <v>6596</v>
      </c>
    </row>
    <row r="1447" spans="1:13" x14ac:dyDescent="0.25">
      <c r="A1447" s="28" t="s">
        <v>3225</v>
      </c>
      <c r="B1447" s="28" t="s">
        <v>6597</v>
      </c>
      <c r="C1447" s="28" t="str">
        <f t="shared" si="22"/>
        <v>s2md_BV613_1-2</v>
      </c>
      <c r="D1447" s="28" t="s">
        <v>6518</v>
      </c>
      <c r="E1447" s="28" t="s">
        <v>6519</v>
      </c>
      <c r="F1447" s="28"/>
      <c r="G1447" s="28"/>
      <c r="H1447" s="28"/>
      <c r="I1447" s="28"/>
      <c r="J1447" s="28" t="s">
        <v>6598</v>
      </c>
      <c r="K1447" s="28" t="s">
        <v>6197</v>
      </c>
      <c r="L1447" s="72" t="str">
        <f>IF(VLOOKUP(A1447,'Business Validation for 2.0.1'!$A$2:$V$1000,COLUMN('Business Validation for 2.0.1'!V:V)-COLUMN('Business Validation for 2.0.1'!A:A)+1,FALSE)="","",VLOOKUP(A1447,'Business Validation for 2.0.1'!$A$2:$V$1000,COLUMN('Business Validation for 2.0.1'!V:V)-COLUMN('Business Validation for 2.0.1'!A:A)+1,FALSE))</f>
        <v/>
      </c>
      <c r="M1447" s="28" t="s">
        <v>6596</v>
      </c>
    </row>
    <row r="1448" spans="1:13" x14ac:dyDescent="0.25">
      <c r="A1448" s="28" t="s">
        <v>3226</v>
      </c>
      <c r="B1448" s="28" t="s">
        <v>6599</v>
      </c>
      <c r="C1448" s="28" t="str">
        <f t="shared" si="22"/>
        <v>s2md_BV613_2-1</v>
      </c>
      <c r="D1448" s="28" t="s">
        <v>6488</v>
      </c>
      <c r="E1448" s="28" t="s">
        <v>6491</v>
      </c>
      <c r="F1448" s="28"/>
      <c r="G1448" s="28"/>
      <c r="H1448" s="28"/>
      <c r="I1448" s="28"/>
      <c r="J1448" s="28" t="s">
        <v>6600</v>
      </c>
      <c r="K1448" s="28" t="s">
        <v>6197</v>
      </c>
      <c r="L1448" s="72" t="str">
        <f>IF(VLOOKUP(A1448,'Business Validation for 2.0.1'!$A$2:$V$1000,COLUMN('Business Validation for 2.0.1'!V:V)-COLUMN('Business Validation for 2.0.1'!A:A)+1,FALSE)="","",VLOOKUP(A1448,'Business Validation for 2.0.1'!$A$2:$V$1000,COLUMN('Business Validation for 2.0.1'!V:V)-COLUMN('Business Validation for 2.0.1'!A:A)+1,FALSE))</f>
        <v/>
      </c>
      <c r="M1448" s="28" t="s">
        <v>6601</v>
      </c>
    </row>
    <row r="1449" spans="1:13" x14ac:dyDescent="0.25">
      <c r="A1449" s="28" t="s">
        <v>3163</v>
      </c>
      <c r="B1449" s="28" t="s">
        <v>6602</v>
      </c>
      <c r="C1449" s="28" t="str">
        <f t="shared" si="22"/>
        <v>s2md_BV614_1-1</v>
      </c>
      <c r="D1449" s="28" t="s">
        <v>6513</v>
      </c>
      <c r="E1449" s="28" t="s">
        <v>6514</v>
      </c>
      <c r="F1449" s="28"/>
      <c r="G1449" s="28"/>
      <c r="H1449" s="28"/>
      <c r="I1449" s="28"/>
      <c r="J1449" s="28" t="s">
        <v>6603</v>
      </c>
      <c r="K1449" s="28" t="s">
        <v>6197</v>
      </c>
      <c r="L1449" s="72" t="str">
        <f>IF(VLOOKUP(A1449,'Business Validation for 2.0.1'!$A$2:$V$1000,COLUMN('Business Validation for 2.0.1'!V:V)-COLUMN('Business Validation for 2.0.1'!A:A)+1,FALSE)="","",VLOOKUP(A1449,'Business Validation for 2.0.1'!$A$2:$V$1000,COLUMN('Business Validation for 2.0.1'!V:V)-COLUMN('Business Validation for 2.0.1'!A:A)+1,FALSE))</f>
        <v/>
      </c>
      <c r="M1449" s="28" t="s">
        <v>6604</v>
      </c>
    </row>
    <row r="1450" spans="1:13" x14ac:dyDescent="0.25">
      <c r="A1450" s="28" t="s">
        <v>3163</v>
      </c>
      <c r="B1450" s="28" t="s">
        <v>6605</v>
      </c>
      <c r="C1450" s="28" t="str">
        <f t="shared" si="22"/>
        <v>s2md_BV614_1-2</v>
      </c>
      <c r="D1450" s="28" t="s">
        <v>6518</v>
      </c>
      <c r="E1450" s="28" t="s">
        <v>6519</v>
      </c>
      <c r="F1450" s="28"/>
      <c r="G1450" s="28"/>
      <c r="H1450" s="28"/>
      <c r="I1450" s="28"/>
      <c r="J1450" s="28" t="s">
        <v>6606</v>
      </c>
      <c r="K1450" s="28" t="s">
        <v>6197</v>
      </c>
      <c r="L1450" s="72" t="str">
        <f>IF(VLOOKUP(A1450,'Business Validation for 2.0.1'!$A$2:$V$1000,COLUMN('Business Validation for 2.0.1'!V:V)-COLUMN('Business Validation for 2.0.1'!A:A)+1,FALSE)="","",VLOOKUP(A1450,'Business Validation for 2.0.1'!$A$2:$V$1000,COLUMN('Business Validation for 2.0.1'!V:V)-COLUMN('Business Validation for 2.0.1'!A:A)+1,FALSE))</f>
        <v/>
      </c>
      <c r="M1450" s="28" t="s">
        <v>6604</v>
      </c>
    </row>
    <row r="1451" spans="1:13" x14ac:dyDescent="0.25">
      <c r="A1451" s="28" t="s">
        <v>3164</v>
      </c>
      <c r="B1451" s="28" t="s">
        <v>6607</v>
      </c>
      <c r="C1451" s="28" t="str">
        <f t="shared" si="22"/>
        <v>s2md_BV614_2-1</v>
      </c>
      <c r="D1451" s="28" t="s">
        <v>6488</v>
      </c>
      <c r="E1451" s="28" t="s">
        <v>6491</v>
      </c>
      <c r="F1451" s="28"/>
      <c r="G1451" s="28"/>
      <c r="H1451" s="28"/>
      <c r="I1451" s="28"/>
      <c r="J1451" s="28" t="s">
        <v>6608</v>
      </c>
      <c r="K1451" s="28" t="s">
        <v>6197</v>
      </c>
      <c r="L1451" s="72" t="str">
        <f>IF(VLOOKUP(A1451,'Business Validation for 2.0.1'!$A$2:$V$1000,COLUMN('Business Validation for 2.0.1'!V:V)-COLUMN('Business Validation for 2.0.1'!A:A)+1,FALSE)="","",VLOOKUP(A1451,'Business Validation for 2.0.1'!$A$2:$V$1000,COLUMN('Business Validation for 2.0.1'!V:V)-COLUMN('Business Validation for 2.0.1'!A:A)+1,FALSE))</f>
        <v/>
      </c>
      <c r="M1451" s="28" t="s">
        <v>6609</v>
      </c>
    </row>
    <row r="1452" spans="1:13" x14ac:dyDescent="0.25">
      <c r="A1452" s="28" t="s">
        <v>3227</v>
      </c>
      <c r="B1452" s="28" t="s">
        <v>6610</v>
      </c>
      <c r="C1452" s="28" t="str">
        <f t="shared" si="22"/>
        <v>s2md_BV615_1-1</v>
      </c>
      <c r="D1452" s="28" t="s">
        <v>6513</v>
      </c>
      <c r="E1452" s="28" t="s">
        <v>6514</v>
      </c>
      <c r="F1452" s="28"/>
      <c r="G1452" s="28"/>
      <c r="H1452" s="28"/>
      <c r="I1452" s="28"/>
      <c r="J1452" s="28" t="s">
        <v>6611</v>
      </c>
      <c r="K1452" s="28" t="s">
        <v>6197</v>
      </c>
      <c r="L1452" s="72" t="str">
        <f>IF(VLOOKUP(A1452,'Business Validation for 2.0.1'!$A$2:$V$1000,COLUMN('Business Validation for 2.0.1'!V:V)-COLUMN('Business Validation for 2.0.1'!A:A)+1,FALSE)="","",VLOOKUP(A1452,'Business Validation for 2.0.1'!$A$2:$V$1000,COLUMN('Business Validation for 2.0.1'!V:V)-COLUMN('Business Validation for 2.0.1'!A:A)+1,FALSE))</f>
        <v/>
      </c>
      <c r="M1452" s="28" t="s">
        <v>6612</v>
      </c>
    </row>
    <row r="1453" spans="1:13" x14ac:dyDescent="0.25">
      <c r="A1453" s="28" t="s">
        <v>3227</v>
      </c>
      <c r="B1453" s="28" t="s">
        <v>6613</v>
      </c>
      <c r="C1453" s="28" t="str">
        <f t="shared" si="22"/>
        <v>s2md_BV615_1-2</v>
      </c>
      <c r="D1453" s="28" t="s">
        <v>6518</v>
      </c>
      <c r="E1453" s="28" t="s">
        <v>6519</v>
      </c>
      <c r="F1453" s="28"/>
      <c r="G1453" s="28"/>
      <c r="H1453" s="28"/>
      <c r="I1453" s="28"/>
      <c r="J1453" s="28" t="s">
        <v>6614</v>
      </c>
      <c r="K1453" s="28" t="s">
        <v>6197</v>
      </c>
      <c r="L1453" s="72" t="str">
        <f>IF(VLOOKUP(A1453,'Business Validation for 2.0.1'!$A$2:$V$1000,COLUMN('Business Validation for 2.0.1'!V:V)-COLUMN('Business Validation for 2.0.1'!A:A)+1,FALSE)="","",VLOOKUP(A1453,'Business Validation for 2.0.1'!$A$2:$V$1000,COLUMN('Business Validation for 2.0.1'!V:V)-COLUMN('Business Validation for 2.0.1'!A:A)+1,FALSE))</f>
        <v/>
      </c>
      <c r="M1453" s="28" t="s">
        <v>6612</v>
      </c>
    </row>
    <row r="1454" spans="1:13" x14ac:dyDescent="0.25">
      <c r="A1454" s="28" t="s">
        <v>3228</v>
      </c>
      <c r="B1454" s="28" t="s">
        <v>6615</v>
      </c>
      <c r="C1454" s="28" t="str">
        <f t="shared" si="22"/>
        <v>s2md_BV615_2-1</v>
      </c>
      <c r="D1454" s="28" t="s">
        <v>6488</v>
      </c>
      <c r="E1454" s="28" t="s">
        <v>6491</v>
      </c>
      <c r="F1454" s="28"/>
      <c r="G1454" s="28"/>
      <c r="H1454" s="28"/>
      <c r="I1454" s="28"/>
      <c r="J1454" s="28" t="s">
        <v>6616</v>
      </c>
      <c r="K1454" s="28" t="s">
        <v>6197</v>
      </c>
      <c r="L1454" s="72" t="str">
        <f>IF(VLOOKUP(A1454,'Business Validation for 2.0.1'!$A$2:$V$1000,COLUMN('Business Validation for 2.0.1'!V:V)-COLUMN('Business Validation for 2.0.1'!A:A)+1,FALSE)="","",VLOOKUP(A1454,'Business Validation for 2.0.1'!$A$2:$V$1000,COLUMN('Business Validation for 2.0.1'!V:V)-COLUMN('Business Validation for 2.0.1'!A:A)+1,FALSE))</f>
        <v/>
      </c>
      <c r="M1454" s="28" t="s">
        <v>6617</v>
      </c>
    </row>
    <row r="1455" spans="1:13" x14ac:dyDescent="0.25">
      <c r="A1455" s="28" t="s">
        <v>3165</v>
      </c>
      <c r="B1455" s="28" t="s">
        <v>6618</v>
      </c>
      <c r="C1455" s="28" t="str">
        <f t="shared" si="22"/>
        <v>s2md_BV616_1-1</v>
      </c>
      <c r="D1455" s="28" t="s">
        <v>6513</v>
      </c>
      <c r="E1455" s="28" t="s">
        <v>6514</v>
      </c>
      <c r="F1455" s="28"/>
      <c r="G1455" s="28"/>
      <c r="H1455" s="28"/>
      <c r="I1455" s="28"/>
      <c r="J1455" s="28" t="s">
        <v>6619</v>
      </c>
      <c r="K1455" s="28" t="s">
        <v>6197</v>
      </c>
      <c r="L1455" s="72" t="str">
        <f>IF(VLOOKUP(A1455,'Business Validation for 2.0.1'!$A$2:$V$1000,COLUMN('Business Validation for 2.0.1'!V:V)-COLUMN('Business Validation for 2.0.1'!A:A)+1,FALSE)="","",VLOOKUP(A1455,'Business Validation for 2.0.1'!$A$2:$V$1000,COLUMN('Business Validation for 2.0.1'!V:V)-COLUMN('Business Validation for 2.0.1'!A:A)+1,FALSE))</f>
        <v/>
      </c>
      <c r="M1455" s="28" t="s">
        <v>6620</v>
      </c>
    </row>
    <row r="1456" spans="1:13" x14ac:dyDescent="0.25">
      <c r="A1456" s="28" t="s">
        <v>3165</v>
      </c>
      <c r="B1456" s="28" t="s">
        <v>6621</v>
      </c>
      <c r="C1456" s="28" t="str">
        <f t="shared" si="22"/>
        <v>s2md_BV616_1-2</v>
      </c>
      <c r="D1456" s="28" t="s">
        <v>6518</v>
      </c>
      <c r="E1456" s="28" t="s">
        <v>6519</v>
      </c>
      <c r="F1456" s="28"/>
      <c r="G1456" s="28"/>
      <c r="H1456" s="28"/>
      <c r="I1456" s="28"/>
      <c r="J1456" s="28" t="s">
        <v>6622</v>
      </c>
      <c r="K1456" s="28" t="s">
        <v>6197</v>
      </c>
      <c r="L1456" s="72" t="str">
        <f>IF(VLOOKUP(A1456,'Business Validation for 2.0.1'!$A$2:$V$1000,COLUMN('Business Validation for 2.0.1'!V:V)-COLUMN('Business Validation for 2.0.1'!A:A)+1,FALSE)="","",VLOOKUP(A1456,'Business Validation for 2.0.1'!$A$2:$V$1000,COLUMN('Business Validation for 2.0.1'!V:V)-COLUMN('Business Validation for 2.0.1'!A:A)+1,FALSE))</f>
        <v/>
      </c>
      <c r="M1456" s="28" t="s">
        <v>6620</v>
      </c>
    </row>
    <row r="1457" spans="1:13" x14ac:dyDescent="0.25">
      <c r="A1457" s="28" t="s">
        <v>3166</v>
      </c>
      <c r="B1457" s="28" t="s">
        <v>6623</v>
      </c>
      <c r="C1457" s="28" t="str">
        <f t="shared" si="22"/>
        <v>s2md_BV616_2-1</v>
      </c>
      <c r="D1457" s="28" t="s">
        <v>6488</v>
      </c>
      <c r="E1457" s="28" t="s">
        <v>6491</v>
      </c>
      <c r="F1457" s="28"/>
      <c r="G1457" s="28"/>
      <c r="H1457" s="28"/>
      <c r="I1457" s="28"/>
      <c r="J1457" s="28" t="s">
        <v>6624</v>
      </c>
      <c r="K1457" s="28" t="s">
        <v>6197</v>
      </c>
      <c r="L1457" s="72" t="str">
        <f>IF(VLOOKUP(A1457,'Business Validation for 2.0.1'!$A$2:$V$1000,COLUMN('Business Validation for 2.0.1'!V:V)-COLUMN('Business Validation for 2.0.1'!A:A)+1,FALSE)="","",VLOOKUP(A1457,'Business Validation for 2.0.1'!$A$2:$V$1000,COLUMN('Business Validation for 2.0.1'!V:V)-COLUMN('Business Validation for 2.0.1'!A:A)+1,FALSE))</f>
        <v/>
      </c>
      <c r="M1457" s="28" t="s">
        <v>6625</v>
      </c>
    </row>
    <row r="1458" spans="1:13" x14ac:dyDescent="0.25">
      <c r="A1458" s="28" t="s">
        <v>3229</v>
      </c>
      <c r="B1458" s="28" t="s">
        <v>6626</v>
      </c>
      <c r="C1458" s="28" t="str">
        <f t="shared" si="22"/>
        <v>s2md_BV617_1-1</v>
      </c>
      <c r="D1458" s="28" t="s">
        <v>6513</v>
      </c>
      <c r="E1458" s="28" t="s">
        <v>6514</v>
      </c>
      <c r="F1458" s="28"/>
      <c r="G1458" s="28"/>
      <c r="H1458" s="28"/>
      <c r="I1458" s="28"/>
      <c r="J1458" s="28" t="s">
        <v>6627</v>
      </c>
      <c r="K1458" s="28" t="s">
        <v>6197</v>
      </c>
      <c r="L1458" s="72" t="str">
        <f>IF(VLOOKUP(A1458,'Business Validation for 2.0.1'!$A$2:$V$1000,COLUMN('Business Validation for 2.0.1'!V:V)-COLUMN('Business Validation for 2.0.1'!A:A)+1,FALSE)="","",VLOOKUP(A1458,'Business Validation for 2.0.1'!$A$2:$V$1000,COLUMN('Business Validation for 2.0.1'!V:V)-COLUMN('Business Validation for 2.0.1'!A:A)+1,FALSE))</f>
        <v/>
      </c>
      <c r="M1458" s="28" t="s">
        <v>6628</v>
      </c>
    </row>
    <row r="1459" spans="1:13" x14ac:dyDescent="0.25">
      <c r="A1459" s="28" t="s">
        <v>3229</v>
      </c>
      <c r="B1459" s="28" t="s">
        <v>6629</v>
      </c>
      <c r="C1459" s="28" t="str">
        <f t="shared" si="22"/>
        <v>s2md_BV617_1-2</v>
      </c>
      <c r="D1459" s="28" t="s">
        <v>6518</v>
      </c>
      <c r="E1459" s="28" t="s">
        <v>6519</v>
      </c>
      <c r="F1459" s="28"/>
      <c r="G1459" s="28"/>
      <c r="H1459" s="28"/>
      <c r="I1459" s="28"/>
      <c r="J1459" s="28" t="s">
        <v>6630</v>
      </c>
      <c r="K1459" s="28" t="s">
        <v>6197</v>
      </c>
      <c r="L1459" s="72" t="str">
        <f>IF(VLOOKUP(A1459,'Business Validation for 2.0.1'!$A$2:$V$1000,COLUMN('Business Validation for 2.0.1'!V:V)-COLUMN('Business Validation for 2.0.1'!A:A)+1,FALSE)="","",VLOOKUP(A1459,'Business Validation for 2.0.1'!$A$2:$V$1000,COLUMN('Business Validation for 2.0.1'!V:V)-COLUMN('Business Validation for 2.0.1'!A:A)+1,FALSE))</f>
        <v/>
      </c>
      <c r="M1459" s="28" t="s">
        <v>6628</v>
      </c>
    </row>
    <row r="1460" spans="1:13" x14ac:dyDescent="0.25">
      <c r="A1460" s="28" t="s">
        <v>3230</v>
      </c>
      <c r="B1460" s="28" t="s">
        <v>6631</v>
      </c>
      <c r="C1460" s="28" t="str">
        <f t="shared" si="22"/>
        <v>s2md_BV617_2-1</v>
      </c>
      <c r="D1460" s="28" t="s">
        <v>6488</v>
      </c>
      <c r="E1460" s="28" t="s">
        <v>6491</v>
      </c>
      <c r="F1460" s="28"/>
      <c r="G1460" s="28"/>
      <c r="H1460" s="28"/>
      <c r="I1460" s="28"/>
      <c r="J1460" s="28" t="s">
        <v>6632</v>
      </c>
      <c r="K1460" s="28" t="s">
        <v>6197</v>
      </c>
      <c r="L1460" s="72" t="str">
        <f>IF(VLOOKUP(A1460,'Business Validation for 2.0.1'!$A$2:$V$1000,COLUMN('Business Validation for 2.0.1'!V:V)-COLUMN('Business Validation for 2.0.1'!A:A)+1,FALSE)="","",VLOOKUP(A1460,'Business Validation for 2.0.1'!$A$2:$V$1000,COLUMN('Business Validation for 2.0.1'!V:V)-COLUMN('Business Validation for 2.0.1'!A:A)+1,FALSE))</f>
        <v/>
      </c>
      <c r="M1460" s="28" t="s">
        <v>6633</v>
      </c>
    </row>
    <row r="1461" spans="1:13" x14ac:dyDescent="0.25">
      <c r="A1461" s="28" t="s">
        <v>2665</v>
      </c>
      <c r="B1461" s="28" t="s">
        <v>6634</v>
      </c>
      <c r="C1461" s="28" t="str">
        <f t="shared" si="22"/>
        <v>s2md_BV618_1-1</v>
      </c>
      <c r="D1461" s="28" t="s">
        <v>6513</v>
      </c>
      <c r="E1461" s="28" t="s">
        <v>6514</v>
      </c>
      <c r="F1461" s="28"/>
      <c r="G1461" s="28"/>
      <c r="H1461" s="28"/>
      <c r="I1461" s="28"/>
      <c r="J1461" s="28" t="s">
        <v>6635</v>
      </c>
      <c r="K1461" s="28" t="s">
        <v>6197</v>
      </c>
      <c r="L1461" s="72" t="str">
        <f>IF(VLOOKUP(A1461,'Business Validation for 2.0.1'!$A$2:$V$1000,COLUMN('Business Validation for 2.0.1'!V:V)-COLUMN('Business Validation for 2.0.1'!A:A)+1,FALSE)="","",VLOOKUP(A1461,'Business Validation for 2.0.1'!$A$2:$V$1000,COLUMN('Business Validation for 2.0.1'!V:V)-COLUMN('Business Validation for 2.0.1'!A:A)+1,FALSE))</f>
        <v/>
      </c>
      <c r="M1461" s="28" t="s">
        <v>6636</v>
      </c>
    </row>
    <row r="1462" spans="1:13" x14ac:dyDescent="0.25">
      <c r="A1462" s="28" t="s">
        <v>2665</v>
      </c>
      <c r="B1462" s="28" t="s">
        <v>6637</v>
      </c>
      <c r="C1462" s="28" t="str">
        <f t="shared" si="22"/>
        <v>s2md_BV618_1-2</v>
      </c>
      <c r="D1462" s="28" t="s">
        <v>6518</v>
      </c>
      <c r="E1462" s="28" t="s">
        <v>6519</v>
      </c>
      <c r="F1462" s="28"/>
      <c r="G1462" s="28"/>
      <c r="H1462" s="28"/>
      <c r="I1462" s="28"/>
      <c r="J1462" s="28" t="s">
        <v>6638</v>
      </c>
      <c r="K1462" s="28" t="s">
        <v>6197</v>
      </c>
      <c r="L1462" s="72" t="str">
        <f>IF(VLOOKUP(A1462,'Business Validation for 2.0.1'!$A$2:$V$1000,COLUMN('Business Validation for 2.0.1'!V:V)-COLUMN('Business Validation for 2.0.1'!A:A)+1,FALSE)="","",VLOOKUP(A1462,'Business Validation for 2.0.1'!$A$2:$V$1000,COLUMN('Business Validation for 2.0.1'!V:V)-COLUMN('Business Validation for 2.0.1'!A:A)+1,FALSE))</f>
        <v/>
      </c>
      <c r="M1462" s="28" t="s">
        <v>6636</v>
      </c>
    </row>
    <row r="1463" spans="1:13" x14ac:dyDescent="0.25">
      <c r="A1463" s="28" t="s">
        <v>2666</v>
      </c>
      <c r="B1463" s="28" t="s">
        <v>6639</v>
      </c>
      <c r="C1463" s="28" t="str">
        <f t="shared" si="22"/>
        <v>s2md_BV618_2-1</v>
      </c>
      <c r="D1463" s="28" t="s">
        <v>6488</v>
      </c>
      <c r="E1463" s="28" t="s">
        <v>6491</v>
      </c>
      <c r="F1463" s="28"/>
      <c r="G1463" s="28"/>
      <c r="H1463" s="28"/>
      <c r="I1463" s="28"/>
      <c r="J1463" s="28" t="s">
        <v>6640</v>
      </c>
      <c r="K1463" s="28" t="s">
        <v>6197</v>
      </c>
      <c r="L1463" s="72" t="str">
        <f>IF(VLOOKUP(A1463,'Business Validation for 2.0.1'!$A$2:$V$1000,COLUMN('Business Validation for 2.0.1'!V:V)-COLUMN('Business Validation for 2.0.1'!A:A)+1,FALSE)="","",VLOOKUP(A1463,'Business Validation for 2.0.1'!$A$2:$V$1000,COLUMN('Business Validation for 2.0.1'!V:V)-COLUMN('Business Validation for 2.0.1'!A:A)+1,FALSE))</f>
        <v/>
      </c>
      <c r="M1463" s="28" t="s">
        <v>6641</v>
      </c>
    </row>
    <row r="1464" spans="1:13" x14ac:dyDescent="0.25">
      <c r="A1464" s="28" t="s">
        <v>3231</v>
      </c>
      <c r="B1464" s="28" t="s">
        <v>6642</v>
      </c>
      <c r="C1464" s="28" t="str">
        <f t="shared" si="22"/>
        <v>s2md_BV619_1-1</v>
      </c>
      <c r="D1464" s="28" t="s">
        <v>6514</v>
      </c>
      <c r="E1464" s="28"/>
      <c r="F1464" s="28"/>
      <c r="G1464" s="28"/>
      <c r="H1464" s="28"/>
      <c r="I1464" s="28"/>
      <c r="J1464" s="28" t="s">
        <v>6643</v>
      </c>
      <c r="K1464" s="28" t="s">
        <v>6254</v>
      </c>
      <c r="L1464" s="72" t="str">
        <f>IF(VLOOKUP(A1464,'Business Validation for 2.0.1'!$A$2:$V$1000,COLUMN('Business Validation for 2.0.1'!V:V)-COLUMN('Business Validation for 2.0.1'!A:A)+1,FALSE)="","",VLOOKUP(A1464,'Business Validation for 2.0.1'!$A$2:$V$1000,COLUMN('Business Validation for 2.0.1'!V:V)-COLUMN('Business Validation for 2.0.1'!A:A)+1,FALSE))</f>
        <v/>
      </c>
      <c r="M1464" s="28" t="s">
        <v>6644</v>
      </c>
    </row>
    <row r="1465" spans="1:13" x14ac:dyDescent="0.25">
      <c r="A1465" s="28" t="s">
        <v>3231</v>
      </c>
      <c r="B1465" s="28" t="s">
        <v>6645</v>
      </c>
      <c r="C1465" s="28" t="str">
        <f t="shared" si="22"/>
        <v>s2md_BV619_1-2</v>
      </c>
      <c r="D1465" s="28" t="s">
        <v>6519</v>
      </c>
      <c r="E1465" s="28"/>
      <c r="F1465" s="28"/>
      <c r="G1465" s="28"/>
      <c r="H1465" s="28"/>
      <c r="I1465" s="28"/>
      <c r="J1465" s="28" t="s">
        <v>6646</v>
      </c>
      <c r="K1465" s="28" t="s">
        <v>6254</v>
      </c>
      <c r="L1465" s="72" t="str">
        <f>IF(VLOOKUP(A1465,'Business Validation for 2.0.1'!$A$2:$V$1000,COLUMN('Business Validation for 2.0.1'!V:V)-COLUMN('Business Validation for 2.0.1'!A:A)+1,FALSE)="","",VLOOKUP(A1465,'Business Validation for 2.0.1'!$A$2:$V$1000,COLUMN('Business Validation for 2.0.1'!V:V)-COLUMN('Business Validation for 2.0.1'!A:A)+1,FALSE))</f>
        <v/>
      </c>
      <c r="M1465" s="28" t="s">
        <v>6644</v>
      </c>
    </row>
    <row r="1466" spans="1:13" x14ac:dyDescent="0.25">
      <c r="A1466" s="28" t="s">
        <v>3232</v>
      </c>
      <c r="B1466" s="28" t="s">
        <v>6647</v>
      </c>
      <c r="C1466" s="28" t="str">
        <f t="shared" si="22"/>
        <v>s2md_BV619_2-1</v>
      </c>
      <c r="D1466" s="28" t="s">
        <v>6491</v>
      </c>
      <c r="E1466" s="28"/>
      <c r="F1466" s="28"/>
      <c r="G1466" s="28"/>
      <c r="H1466" s="28"/>
      <c r="I1466" s="28"/>
      <c r="J1466" s="28" t="s">
        <v>6648</v>
      </c>
      <c r="K1466" s="28" t="s">
        <v>6254</v>
      </c>
      <c r="L1466" s="72" t="str">
        <f>IF(VLOOKUP(A1466,'Business Validation for 2.0.1'!$A$2:$V$1000,COLUMN('Business Validation for 2.0.1'!V:V)-COLUMN('Business Validation for 2.0.1'!A:A)+1,FALSE)="","",VLOOKUP(A1466,'Business Validation for 2.0.1'!$A$2:$V$1000,COLUMN('Business Validation for 2.0.1'!V:V)-COLUMN('Business Validation for 2.0.1'!A:A)+1,FALSE))</f>
        <v/>
      </c>
      <c r="M1466" s="28" t="s">
        <v>6649</v>
      </c>
    </row>
    <row r="1467" spans="1:13" x14ac:dyDescent="0.25">
      <c r="A1467" s="28" t="s">
        <v>772</v>
      </c>
      <c r="B1467" s="28" t="s">
        <v>6650</v>
      </c>
      <c r="C1467" s="28" t="str">
        <f t="shared" si="22"/>
        <v>s2md_BV62-1</v>
      </c>
      <c r="D1467" s="28" t="s">
        <v>1200</v>
      </c>
      <c r="E1467" s="28"/>
      <c r="F1467" s="28"/>
      <c r="G1467" s="28"/>
      <c r="H1467" s="28"/>
      <c r="I1467" s="28"/>
      <c r="J1467" s="28" t="s">
        <v>6651</v>
      </c>
      <c r="K1467" s="28" t="s">
        <v>1585</v>
      </c>
      <c r="L1467" s="72" t="str">
        <f>IF(VLOOKUP(A1467,'Business Validation for 2.0.1'!$A$2:$V$1000,COLUMN('Business Validation for 2.0.1'!V:V)-COLUMN('Business Validation for 2.0.1'!A:A)+1,FALSE)="","",VLOOKUP(A1467,'Business Validation for 2.0.1'!$A$2:$V$1000,COLUMN('Business Validation for 2.0.1'!V:V)-COLUMN('Business Validation for 2.0.1'!A:A)+1,FALSE))</f>
        <v/>
      </c>
      <c r="M1467" s="28" t="s">
        <v>6652</v>
      </c>
    </row>
    <row r="1468" spans="1:13" x14ac:dyDescent="0.25">
      <c r="A1468" s="28" t="s">
        <v>2667</v>
      </c>
      <c r="B1468" s="28" t="s">
        <v>6653</v>
      </c>
      <c r="C1468" s="28" t="str">
        <f t="shared" si="22"/>
        <v>s2md_BV620_1-1</v>
      </c>
      <c r="D1468" s="28" t="s">
        <v>6513</v>
      </c>
      <c r="E1468" s="28" t="s">
        <v>6514</v>
      </c>
      <c r="F1468" s="28"/>
      <c r="G1468" s="28"/>
      <c r="H1468" s="28"/>
      <c r="I1468" s="28"/>
      <c r="J1468" s="28" t="s">
        <v>6654</v>
      </c>
      <c r="K1468" s="28" t="s">
        <v>6197</v>
      </c>
      <c r="L1468" s="72" t="str">
        <f>IF(VLOOKUP(A1468,'Business Validation for 2.0.1'!$A$2:$V$1000,COLUMN('Business Validation for 2.0.1'!V:V)-COLUMN('Business Validation for 2.0.1'!A:A)+1,FALSE)="","",VLOOKUP(A1468,'Business Validation for 2.0.1'!$A$2:$V$1000,COLUMN('Business Validation for 2.0.1'!V:V)-COLUMN('Business Validation for 2.0.1'!A:A)+1,FALSE))</f>
        <v/>
      </c>
      <c r="M1468" s="28" t="s">
        <v>6655</v>
      </c>
    </row>
    <row r="1469" spans="1:13" x14ac:dyDescent="0.25">
      <c r="A1469" s="28" t="s">
        <v>2667</v>
      </c>
      <c r="B1469" s="28" t="s">
        <v>6656</v>
      </c>
      <c r="C1469" s="28" t="str">
        <f t="shared" si="22"/>
        <v>s2md_BV620_1-2</v>
      </c>
      <c r="D1469" s="28" t="s">
        <v>6518</v>
      </c>
      <c r="E1469" s="28" t="s">
        <v>6519</v>
      </c>
      <c r="F1469" s="28"/>
      <c r="G1469" s="28"/>
      <c r="H1469" s="28"/>
      <c r="I1469" s="28"/>
      <c r="J1469" s="28" t="s">
        <v>6657</v>
      </c>
      <c r="K1469" s="28" t="s">
        <v>6197</v>
      </c>
      <c r="L1469" s="72" t="str">
        <f>IF(VLOOKUP(A1469,'Business Validation for 2.0.1'!$A$2:$V$1000,COLUMN('Business Validation for 2.0.1'!V:V)-COLUMN('Business Validation for 2.0.1'!A:A)+1,FALSE)="","",VLOOKUP(A1469,'Business Validation for 2.0.1'!$A$2:$V$1000,COLUMN('Business Validation for 2.0.1'!V:V)-COLUMN('Business Validation for 2.0.1'!A:A)+1,FALSE))</f>
        <v/>
      </c>
      <c r="M1469" s="28" t="s">
        <v>6655</v>
      </c>
    </row>
    <row r="1470" spans="1:13" x14ac:dyDescent="0.25">
      <c r="A1470" s="28" t="s">
        <v>2668</v>
      </c>
      <c r="B1470" s="28" t="s">
        <v>6658</v>
      </c>
      <c r="C1470" s="28" t="str">
        <f t="shared" si="22"/>
        <v>s2md_BV620_2-1</v>
      </c>
      <c r="D1470" s="28" t="s">
        <v>6488</v>
      </c>
      <c r="E1470" s="28" t="s">
        <v>6491</v>
      </c>
      <c r="F1470" s="28"/>
      <c r="G1470" s="28"/>
      <c r="H1470" s="28"/>
      <c r="I1470" s="28"/>
      <c r="J1470" s="28" t="s">
        <v>6659</v>
      </c>
      <c r="K1470" s="28" t="s">
        <v>6197</v>
      </c>
      <c r="L1470" s="72" t="str">
        <f>IF(VLOOKUP(A1470,'Business Validation for 2.0.1'!$A$2:$V$1000,COLUMN('Business Validation for 2.0.1'!V:V)-COLUMN('Business Validation for 2.0.1'!A:A)+1,FALSE)="","",VLOOKUP(A1470,'Business Validation for 2.0.1'!$A$2:$V$1000,COLUMN('Business Validation for 2.0.1'!V:V)-COLUMN('Business Validation for 2.0.1'!A:A)+1,FALSE))</f>
        <v/>
      </c>
      <c r="M1470" s="28" t="s">
        <v>6660</v>
      </c>
    </row>
    <row r="1471" spans="1:13" x14ac:dyDescent="0.25">
      <c r="A1471" s="28" t="s">
        <v>2669</v>
      </c>
      <c r="B1471" s="28" t="s">
        <v>6661</v>
      </c>
      <c r="C1471" s="28" t="str">
        <f t="shared" si="22"/>
        <v>s2md_BV621_1-1</v>
      </c>
      <c r="D1471" s="28" t="s">
        <v>6513</v>
      </c>
      <c r="E1471" s="28" t="s">
        <v>6514</v>
      </c>
      <c r="F1471" s="28"/>
      <c r="G1471" s="28"/>
      <c r="H1471" s="28"/>
      <c r="I1471" s="28"/>
      <c r="J1471" s="28" t="s">
        <v>6662</v>
      </c>
      <c r="K1471" s="28" t="s">
        <v>6197</v>
      </c>
      <c r="L1471" s="72" t="str">
        <f>IF(VLOOKUP(A1471,'Business Validation for 2.0.1'!$A$2:$V$1000,COLUMN('Business Validation for 2.0.1'!V:V)-COLUMN('Business Validation for 2.0.1'!A:A)+1,FALSE)="","",VLOOKUP(A1471,'Business Validation for 2.0.1'!$A$2:$V$1000,COLUMN('Business Validation for 2.0.1'!V:V)-COLUMN('Business Validation for 2.0.1'!A:A)+1,FALSE))</f>
        <v/>
      </c>
      <c r="M1471" s="28" t="s">
        <v>6663</v>
      </c>
    </row>
    <row r="1472" spans="1:13" x14ac:dyDescent="0.25">
      <c r="A1472" s="28" t="s">
        <v>2669</v>
      </c>
      <c r="B1472" s="28" t="s">
        <v>6664</v>
      </c>
      <c r="C1472" s="28" t="str">
        <f t="shared" si="22"/>
        <v>s2md_BV621_1-2</v>
      </c>
      <c r="D1472" s="28" t="s">
        <v>6518</v>
      </c>
      <c r="E1472" s="28" t="s">
        <v>6519</v>
      </c>
      <c r="F1472" s="28"/>
      <c r="G1472" s="28"/>
      <c r="H1472" s="28"/>
      <c r="I1472" s="28"/>
      <c r="J1472" s="28" t="s">
        <v>6665</v>
      </c>
      <c r="K1472" s="28" t="s">
        <v>6197</v>
      </c>
      <c r="L1472" s="72" t="str">
        <f>IF(VLOOKUP(A1472,'Business Validation for 2.0.1'!$A$2:$V$1000,COLUMN('Business Validation for 2.0.1'!V:V)-COLUMN('Business Validation for 2.0.1'!A:A)+1,FALSE)="","",VLOOKUP(A1472,'Business Validation for 2.0.1'!$A$2:$V$1000,COLUMN('Business Validation for 2.0.1'!V:V)-COLUMN('Business Validation for 2.0.1'!A:A)+1,FALSE))</f>
        <v/>
      </c>
      <c r="M1472" s="28" t="s">
        <v>6663</v>
      </c>
    </row>
    <row r="1473" spans="1:13" x14ac:dyDescent="0.25">
      <c r="A1473" s="28" t="s">
        <v>2670</v>
      </c>
      <c r="B1473" s="28" t="s">
        <v>6666</v>
      </c>
      <c r="C1473" s="28" t="str">
        <f t="shared" si="22"/>
        <v>s2md_BV621_2-1</v>
      </c>
      <c r="D1473" s="28" t="s">
        <v>6488</v>
      </c>
      <c r="E1473" s="28" t="s">
        <v>6491</v>
      </c>
      <c r="F1473" s="28"/>
      <c r="G1473" s="28"/>
      <c r="H1473" s="28"/>
      <c r="I1473" s="28"/>
      <c r="J1473" s="28" t="s">
        <v>6667</v>
      </c>
      <c r="K1473" s="28" t="s">
        <v>6197</v>
      </c>
      <c r="L1473" s="72" t="str">
        <f>IF(VLOOKUP(A1473,'Business Validation for 2.0.1'!$A$2:$V$1000,COLUMN('Business Validation for 2.0.1'!V:V)-COLUMN('Business Validation for 2.0.1'!A:A)+1,FALSE)="","",VLOOKUP(A1473,'Business Validation for 2.0.1'!$A$2:$V$1000,COLUMN('Business Validation for 2.0.1'!V:V)-COLUMN('Business Validation for 2.0.1'!A:A)+1,FALSE))</f>
        <v/>
      </c>
      <c r="M1473" s="28" t="s">
        <v>6668</v>
      </c>
    </row>
    <row r="1474" spans="1:13" x14ac:dyDescent="0.25">
      <c r="A1474" s="28" t="s">
        <v>2671</v>
      </c>
      <c r="B1474" s="28" t="s">
        <v>6669</v>
      </c>
      <c r="C1474" s="28" t="str">
        <f t="shared" si="22"/>
        <v>s2md_BV622_1-1</v>
      </c>
      <c r="D1474" s="28" t="s">
        <v>6513</v>
      </c>
      <c r="E1474" s="28" t="s">
        <v>6514</v>
      </c>
      <c r="F1474" s="28"/>
      <c r="G1474" s="28"/>
      <c r="H1474" s="28"/>
      <c r="I1474" s="28"/>
      <c r="J1474" s="28" t="s">
        <v>6670</v>
      </c>
      <c r="K1474" s="28" t="s">
        <v>6197</v>
      </c>
      <c r="L1474" s="72" t="str">
        <f>IF(VLOOKUP(A1474,'Business Validation for 2.0.1'!$A$2:$V$1000,COLUMN('Business Validation for 2.0.1'!V:V)-COLUMN('Business Validation for 2.0.1'!A:A)+1,FALSE)="","",VLOOKUP(A1474,'Business Validation for 2.0.1'!$A$2:$V$1000,COLUMN('Business Validation for 2.0.1'!V:V)-COLUMN('Business Validation for 2.0.1'!A:A)+1,FALSE))</f>
        <v/>
      </c>
      <c r="M1474" s="28" t="s">
        <v>6671</v>
      </c>
    </row>
    <row r="1475" spans="1:13" x14ac:dyDescent="0.25">
      <c r="A1475" s="28" t="s">
        <v>2671</v>
      </c>
      <c r="B1475" s="28" t="s">
        <v>6672</v>
      </c>
      <c r="C1475" s="28" t="str">
        <f t="shared" ref="C1475:C1538" si="23">CONCATENATE("s2md_",UPPER(B1475))</f>
        <v>s2md_BV622_1-2</v>
      </c>
      <c r="D1475" s="28" t="s">
        <v>6518</v>
      </c>
      <c r="E1475" s="28" t="s">
        <v>6519</v>
      </c>
      <c r="F1475" s="28"/>
      <c r="G1475" s="28"/>
      <c r="H1475" s="28"/>
      <c r="I1475" s="28"/>
      <c r="J1475" s="28" t="s">
        <v>6673</v>
      </c>
      <c r="K1475" s="28" t="s">
        <v>6197</v>
      </c>
      <c r="L1475" s="72" t="str">
        <f>IF(VLOOKUP(A1475,'Business Validation for 2.0.1'!$A$2:$V$1000,COLUMN('Business Validation for 2.0.1'!V:V)-COLUMN('Business Validation for 2.0.1'!A:A)+1,FALSE)="","",VLOOKUP(A1475,'Business Validation for 2.0.1'!$A$2:$V$1000,COLUMN('Business Validation for 2.0.1'!V:V)-COLUMN('Business Validation for 2.0.1'!A:A)+1,FALSE))</f>
        <v/>
      </c>
      <c r="M1475" s="28" t="s">
        <v>6671</v>
      </c>
    </row>
    <row r="1476" spans="1:13" x14ac:dyDescent="0.25">
      <c r="A1476" s="28" t="s">
        <v>2672</v>
      </c>
      <c r="B1476" s="28" t="s">
        <v>6674</v>
      </c>
      <c r="C1476" s="28" t="str">
        <f t="shared" si="23"/>
        <v>s2md_BV622_2-1</v>
      </c>
      <c r="D1476" s="28" t="s">
        <v>6488</v>
      </c>
      <c r="E1476" s="28" t="s">
        <v>6491</v>
      </c>
      <c r="F1476" s="28"/>
      <c r="G1476" s="28"/>
      <c r="H1476" s="28"/>
      <c r="I1476" s="28"/>
      <c r="J1476" s="28" t="s">
        <v>6675</v>
      </c>
      <c r="K1476" s="28" t="s">
        <v>6197</v>
      </c>
      <c r="L1476" s="72" t="str">
        <f>IF(VLOOKUP(A1476,'Business Validation for 2.0.1'!$A$2:$V$1000,COLUMN('Business Validation for 2.0.1'!V:V)-COLUMN('Business Validation for 2.0.1'!A:A)+1,FALSE)="","",VLOOKUP(A1476,'Business Validation for 2.0.1'!$A$2:$V$1000,COLUMN('Business Validation for 2.0.1'!V:V)-COLUMN('Business Validation for 2.0.1'!A:A)+1,FALSE))</f>
        <v/>
      </c>
      <c r="M1476" s="28" t="s">
        <v>6676</v>
      </c>
    </row>
    <row r="1477" spans="1:13" x14ac:dyDescent="0.25">
      <c r="A1477" s="28" t="s">
        <v>2673</v>
      </c>
      <c r="B1477" s="28" t="s">
        <v>6677</v>
      </c>
      <c r="C1477" s="28" t="str">
        <f t="shared" si="23"/>
        <v>s2md_BV623_1-1</v>
      </c>
      <c r="D1477" s="28" t="s">
        <v>6513</v>
      </c>
      <c r="E1477" s="28" t="s">
        <v>6514</v>
      </c>
      <c r="F1477" s="28"/>
      <c r="G1477" s="28"/>
      <c r="H1477" s="28"/>
      <c r="I1477" s="28"/>
      <c r="J1477" s="28" t="s">
        <v>6678</v>
      </c>
      <c r="K1477" s="28" t="s">
        <v>6197</v>
      </c>
      <c r="L1477" s="72" t="str">
        <f>IF(VLOOKUP(A1477,'Business Validation for 2.0.1'!$A$2:$V$1000,COLUMN('Business Validation for 2.0.1'!V:V)-COLUMN('Business Validation for 2.0.1'!A:A)+1,FALSE)="","",VLOOKUP(A1477,'Business Validation for 2.0.1'!$A$2:$V$1000,COLUMN('Business Validation for 2.0.1'!V:V)-COLUMN('Business Validation for 2.0.1'!A:A)+1,FALSE))</f>
        <v/>
      </c>
      <c r="M1477" s="28" t="s">
        <v>6679</v>
      </c>
    </row>
    <row r="1478" spans="1:13" x14ac:dyDescent="0.25">
      <c r="A1478" s="28" t="s">
        <v>2673</v>
      </c>
      <c r="B1478" s="28" t="s">
        <v>6680</v>
      </c>
      <c r="C1478" s="28" t="str">
        <f t="shared" si="23"/>
        <v>s2md_BV623_1-2</v>
      </c>
      <c r="D1478" s="28" t="s">
        <v>6518</v>
      </c>
      <c r="E1478" s="28" t="s">
        <v>6519</v>
      </c>
      <c r="F1478" s="28"/>
      <c r="G1478" s="28"/>
      <c r="H1478" s="28"/>
      <c r="I1478" s="28"/>
      <c r="J1478" s="28" t="s">
        <v>6681</v>
      </c>
      <c r="K1478" s="28" t="s">
        <v>6197</v>
      </c>
      <c r="L1478" s="72" t="str">
        <f>IF(VLOOKUP(A1478,'Business Validation for 2.0.1'!$A$2:$V$1000,COLUMN('Business Validation for 2.0.1'!V:V)-COLUMN('Business Validation for 2.0.1'!A:A)+1,FALSE)="","",VLOOKUP(A1478,'Business Validation for 2.0.1'!$A$2:$V$1000,COLUMN('Business Validation for 2.0.1'!V:V)-COLUMN('Business Validation for 2.0.1'!A:A)+1,FALSE))</f>
        <v/>
      </c>
      <c r="M1478" s="28" t="s">
        <v>6679</v>
      </c>
    </row>
    <row r="1479" spans="1:13" x14ac:dyDescent="0.25">
      <c r="A1479" s="28" t="s">
        <v>2674</v>
      </c>
      <c r="B1479" s="28" t="s">
        <v>6682</v>
      </c>
      <c r="C1479" s="28" t="str">
        <f t="shared" si="23"/>
        <v>s2md_BV623_2-1</v>
      </c>
      <c r="D1479" s="28" t="s">
        <v>6488</v>
      </c>
      <c r="E1479" s="28" t="s">
        <v>6491</v>
      </c>
      <c r="F1479" s="28"/>
      <c r="G1479" s="28"/>
      <c r="H1479" s="28"/>
      <c r="I1479" s="28"/>
      <c r="J1479" s="28" t="s">
        <v>6683</v>
      </c>
      <c r="K1479" s="28" t="s">
        <v>6197</v>
      </c>
      <c r="L1479" s="72" t="str">
        <f>IF(VLOOKUP(A1479,'Business Validation for 2.0.1'!$A$2:$V$1000,COLUMN('Business Validation for 2.0.1'!V:V)-COLUMN('Business Validation for 2.0.1'!A:A)+1,FALSE)="","",VLOOKUP(A1479,'Business Validation for 2.0.1'!$A$2:$V$1000,COLUMN('Business Validation for 2.0.1'!V:V)-COLUMN('Business Validation for 2.0.1'!A:A)+1,FALSE))</f>
        <v/>
      </c>
      <c r="M1479" s="28" t="s">
        <v>6684</v>
      </c>
    </row>
    <row r="1480" spans="1:13" x14ac:dyDescent="0.25">
      <c r="A1480" s="28" t="s">
        <v>2675</v>
      </c>
      <c r="B1480" s="28" t="s">
        <v>6685</v>
      </c>
      <c r="C1480" s="28" t="str">
        <f t="shared" si="23"/>
        <v>s2md_BV624_1-1</v>
      </c>
      <c r="D1480" s="28" t="s">
        <v>6513</v>
      </c>
      <c r="E1480" s="28" t="s">
        <v>6514</v>
      </c>
      <c r="F1480" s="28"/>
      <c r="G1480" s="28"/>
      <c r="H1480" s="28"/>
      <c r="I1480" s="28"/>
      <c r="J1480" s="28" t="s">
        <v>6686</v>
      </c>
      <c r="K1480" s="28" t="s">
        <v>6197</v>
      </c>
      <c r="L1480" s="72" t="str">
        <f>IF(VLOOKUP(A1480,'Business Validation for 2.0.1'!$A$2:$V$1000,COLUMN('Business Validation for 2.0.1'!V:V)-COLUMN('Business Validation for 2.0.1'!A:A)+1,FALSE)="","",VLOOKUP(A1480,'Business Validation for 2.0.1'!$A$2:$V$1000,COLUMN('Business Validation for 2.0.1'!V:V)-COLUMN('Business Validation for 2.0.1'!A:A)+1,FALSE))</f>
        <v/>
      </c>
      <c r="M1480" s="28" t="s">
        <v>6687</v>
      </c>
    </row>
    <row r="1481" spans="1:13" x14ac:dyDescent="0.25">
      <c r="A1481" s="28" t="s">
        <v>2675</v>
      </c>
      <c r="B1481" s="28" t="s">
        <v>6688</v>
      </c>
      <c r="C1481" s="28" t="str">
        <f t="shared" si="23"/>
        <v>s2md_BV624_1-2</v>
      </c>
      <c r="D1481" s="28" t="s">
        <v>6518</v>
      </c>
      <c r="E1481" s="28" t="s">
        <v>6519</v>
      </c>
      <c r="F1481" s="28"/>
      <c r="G1481" s="28"/>
      <c r="H1481" s="28"/>
      <c r="I1481" s="28"/>
      <c r="J1481" s="28" t="s">
        <v>6689</v>
      </c>
      <c r="K1481" s="28" t="s">
        <v>6197</v>
      </c>
      <c r="L1481" s="72" t="str">
        <f>IF(VLOOKUP(A1481,'Business Validation for 2.0.1'!$A$2:$V$1000,COLUMN('Business Validation for 2.0.1'!V:V)-COLUMN('Business Validation for 2.0.1'!A:A)+1,FALSE)="","",VLOOKUP(A1481,'Business Validation for 2.0.1'!$A$2:$V$1000,COLUMN('Business Validation for 2.0.1'!V:V)-COLUMN('Business Validation for 2.0.1'!A:A)+1,FALSE))</f>
        <v/>
      </c>
      <c r="M1481" s="28" t="s">
        <v>6687</v>
      </c>
    </row>
    <row r="1482" spans="1:13" x14ac:dyDescent="0.25">
      <c r="A1482" s="28" t="s">
        <v>2676</v>
      </c>
      <c r="B1482" s="28" t="s">
        <v>6690</v>
      </c>
      <c r="C1482" s="28" t="str">
        <f t="shared" si="23"/>
        <v>s2md_BV624_2-1</v>
      </c>
      <c r="D1482" s="28" t="s">
        <v>6488</v>
      </c>
      <c r="E1482" s="28" t="s">
        <v>6491</v>
      </c>
      <c r="F1482" s="28"/>
      <c r="G1482" s="28"/>
      <c r="H1482" s="28"/>
      <c r="I1482" s="28"/>
      <c r="J1482" s="28" t="s">
        <v>6691</v>
      </c>
      <c r="K1482" s="28" t="s">
        <v>6197</v>
      </c>
      <c r="L1482" s="72" t="str">
        <f>IF(VLOOKUP(A1482,'Business Validation for 2.0.1'!$A$2:$V$1000,COLUMN('Business Validation for 2.0.1'!V:V)-COLUMN('Business Validation for 2.0.1'!A:A)+1,FALSE)="","",VLOOKUP(A1482,'Business Validation for 2.0.1'!$A$2:$V$1000,COLUMN('Business Validation for 2.0.1'!V:V)-COLUMN('Business Validation for 2.0.1'!A:A)+1,FALSE))</f>
        <v/>
      </c>
      <c r="M1482" s="28" t="s">
        <v>6692</v>
      </c>
    </row>
    <row r="1483" spans="1:13" x14ac:dyDescent="0.25">
      <c r="A1483" s="28" t="s">
        <v>2677</v>
      </c>
      <c r="B1483" s="28" t="s">
        <v>6693</v>
      </c>
      <c r="C1483" s="28" t="str">
        <f t="shared" si="23"/>
        <v>s2md_BV625_1-1</v>
      </c>
      <c r="D1483" s="28" t="s">
        <v>6513</v>
      </c>
      <c r="E1483" s="28" t="s">
        <v>6514</v>
      </c>
      <c r="F1483" s="28"/>
      <c r="G1483" s="28"/>
      <c r="H1483" s="28"/>
      <c r="I1483" s="28"/>
      <c r="J1483" s="28" t="s">
        <v>6694</v>
      </c>
      <c r="K1483" s="28" t="s">
        <v>6197</v>
      </c>
      <c r="L1483" s="72" t="str">
        <f>IF(VLOOKUP(A1483,'Business Validation for 2.0.1'!$A$2:$V$1000,COLUMN('Business Validation for 2.0.1'!V:V)-COLUMN('Business Validation for 2.0.1'!A:A)+1,FALSE)="","",VLOOKUP(A1483,'Business Validation for 2.0.1'!$A$2:$V$1000,COLUMN('Business Validation for 2.0.1'!V:V)-COLUMN('Business Validation for 2.0.1'!A:A)+1,FALSE))</f>
        <v/>
      </c>
      <c r="M1483" s="28" t="s">
        <v>6695</v>
      </c>
    </row>
    <row r="1484" spans="1:13" x14ac:dyDescent="0.25">
      <c r="A1484" s="28" t="s">
        <v>2677</v>
      </c>
      <c r="B1484" s="28" t="s">
        <v>6696</v>
      </c>
      <c r="C1484" s="28" t="str">
        <f t="shared" si="23"/>
        <v>s2md_BV625_1-2</v>
      </c>
      <c r="D1484" s="28" t="s">
        <v>6518</v>
      </c>
      <c r="E1484" s="28" t="s">
        <v>6519</v>
      </c>
      <c r="F1484" s="28"/>
      <c r="G1484" s="28"/>
      <c r="H1484" s="28"/>
      <c r="I1484" s="28"/>
      <c r="J1484" s="28" t="s">
        <v>6697</v>
      </c>
      <c r="K1484" s="28" t="s">
        <v>6197</v>
      </c>
      <c r="L1484" s="72" t="str">
        <f>IF(VLOOKUP(A1484,'Business Validation for 2.0.1'!$A$2:$V$1000,COLUMN('Business Validation for 2.0.1'!V:V)-COLUMN('Business Validation for 2.0.1'!A:A)+1,FALSE)="","",VLOOKUP(A1484,'Business Validation for 2.0.1'!$A$2:$V$1000,COLUMN('Business Validation for 2.0.1'!V:V)-COLUMN('Business Validation for 2.0.1'!A:A)+1,FALSE))</f>
        <v/>
      </c>
      <c r="M1484" s="28" t="s">
        <v>6695</v>
      </c>
    </row>
    <row r="1485" spans="1:13" x14ac:dyDescent="0.25">
      <c r="A1485" s="28" t="s">
        <v>2678</v>
      </c>
      <c r="B1485" s="28" t="s">
        <v>6698</v>
      </c>
      <c r="C1485" s="28" t="str">
        <f t="shared" si="23"/>
        <v>s2md_BV625_2-1</v>
      </c>
      <c r="D1485" s="28" t="s">
        <v>6488</v>
      </c>
      <c r="E1485" s="28" t="s">
        <v>6491</v>
      </c>
      <c r="F1485" s="28"/>
      <c r="G1485" s="28"/>
      <c r="H1485" s="28"/>
      <c r="I1485" s="28"/>
      <c r="J1485" s="28" t="s">
        <v>6699</v>
      </c>
      <c r="K1485" s="28" t="s">
        <v>6197</v>
      </c>
      <c r="L1485" s="72" t="str">
        <f>IF(VLOOKUP(A1485,'Business Validation for 2.0.1'!$A$2:$V$1000,COLUMN('Business Validation for 2.0.1'!V:V)-COLUMN('Business Validation for 2.0.1'!A:A)+1,FALSE)="","",VLOOKUP(A1485,'Business Validation for 2.0.1'!$A$2:$V$1000,COLUMN('Business Validation for 2.0.1'!V:V)-COLUMN('Business Validation for 2.0.1'!A:A)+1,FALSE))</f>
        <v/>
      </c>
      <c r="M1485" s="28" t="s">
        <v>6700</v>
      </c>
    </row>
    <row r="1486" spans="1:13" x14ac:dyDescent="0.25">
      <c r="A1486" s="28" t="s">
        <v>2679</v>
      </c>
      <c r="B1486" s="28" t="s">
        <v>6701</v>
      </c>
      <c r="C1486" s="28" t="str">
        <f t="shared" si="23"/>
        <v>s2md_BV626_1-1</v>
      </c>
      <c r="D1486" s="28" t="s">
        <v>6513</v>
      </c>
      <c r="E1486" s="28" t="s">
        <v>6514</v>
      </c>
      <c r="F1486" s="28"/>
      <c r="G1486" s="28"/>
      <c r="H1486" s="28"/>
      <c r="I1486" s="28"/>
      <c r="J1486" s="28" t="s">
        <v>6702</v>
      </c>
      <c r="K1486" s="28" t="s">
        <v>6197</v>
      </c>
      <c r="L1486" s="72" t="str">
        <f>IF(VLOOKUP(A1486,'Business Validation for 2.0.1'!$A$2:$V$1000,COLUMN('Business Validation for 2.0.1'!V:V)-COLUMN('Business Validation for 2.0.1'!A:A)+1,FALSE)="","",VLOOKUP(A1486,'Business Validation for 2.0.1'!$A$2:$V$1000,COLUMN('Business Validation for 2.0.1'!V:V)-COLUMN('Business Validation for 2.0.1'!A:A)+1,FALSE))</f>
        <v/>
      </c>
      <c r="M1486" s="28" t="s">
        <v>6703</v>
      </c>
    </row>
    <row r="1487" spans="1:13" x14ac:dyDescent="0.25">
      <c r="A1487" s="28" t="s">
        <v>2679</v>
      </c>
      <c r="B1487" s="28" t="s">
        <v>6704</v>
      </c>
      <c r="C1487" s="28" t="str">
        <f t="shared" si="23"/>
        <v>s2md_BV626_1-2</v>
      </c>
      <c r="D1487" s="28" t="s">
        <v>6518</v>
      </c>
      <c r="E1487" s="28" t="s">
        <v>6519</v>
      </c>
      <c r="F1487" s="28"/>
      <c r="G1487" s="28"/>
      <c r="H1487" s="28"/>
      <c r="I1487" s="28"/>
      <c r="J1487" s="28" t="s">
        <v>6705</v>
      </c>
      <c r="K1487" s="28" t="s">
        <v>6197</v>
      </c>
      <c r="L1487" s="72" t="str">
        <f>IF(VLOOKUP(A1487,'Business Validation for 2.0.1'!$A$2:$V$1000,COLUMN('Business Validation for 2.0.1'!V:V)-COLUMN('Business Validation for 2.0.1'!A:A)+1,FALSE)="","",VLOOKUP(A1487,'Business Validation for 2.0.1'!$A$2:$V$1000,COLUMN('Business Validation for 2.0.1'!V:V)-COLUMN('Business Validation for 2.0.1'!A:A)+1,FALSE))</f>
        <v/>
      </c>
      <c r="M1487" s="28" t="s">
        <v>6703</v>
      </c>
    </row>
    <row r="1488" spans="1:13" x14ac:dyDescent="0.25">
      <c r="A1488" s="28" t="s">
        <v>2680</v>
      </c>
      <c r="B1488" s="28" t="s">
        <v>6706</v>
      </c>
      <c r="C1488" s="28" t="str">
        <f t="shared" si="23"/>
        <v>s2md_BV626_2-1</v>
      </c>
      <c r="D1488" s="28" t="s">
        <v>6488</v>
      </c>
      <c r="E1488" s="28" t="s">
        <v>6491</v>
      </c>
      <c r="F1488" s="28"/>
      <c r="G1488" s="28"/>
      <c r="H1488" s="28"/>
      <c r="I1488" s="28"/>
      <c r="J1488" s="28" t="s">
        <v>6707</v>
      </c>
      <c r="K1488" s="28" t="s">
        <v>6197</v>
      </c>
      <c r="L1488" s="72" t="str">
        <f>IF(VLOOKUP(A1488,'Business Validation for 2.0.1'!$A$2:$V$1000,COLUMN('Business Validation for 2.0.1'!V:V)-COLUMN('Business Validation for 2.0.1'!A:A)+1,FALSE)="","",VLOOKUP(A1488,'Business Validation for 2.0.1'!$A$2:$V$1000,COLUMN('Business Validation for 2.0.1'!V:V)-COLUMN('Business Validation for 2.0.1'!A:A)+1,FALSE))</f>
        <v/>
      </c>
      <c r="M1488" s="28" t="s">
        <v>6708</v>
      </c>
    </row>
    <row r="1489" spans="1:13" x14ac:dyDescent="0.25">
      <c r="A1489" s="28" t="s">
        <v>3167</v>
      </c>
      <c r="B1489" s="28" t="s">
        <v>6709</v>
      </c>
      <c r="C1489" s="28" t="str">
        <f t="shared" si="23"/>
        <v>s2md_BV627_1-1</v>
      </c>
      <c r="D1489" s="28" t="s">
        <v>6513</v>
      </c>
      <c r="E1489" s="28" t="s">
        <v>6514</v>
      </c>
      <c r="F1489" s="28"/>
      <c r="G1489" s="28"/>
      <c r="H1489" s="28"/>
      <c r="I1489" s="28"/>
      <c r="J1489" s="28" t="s">
        <v>6710</v>
      </c>
      <c r="K1489" s="28" t="s">
        <v>6197</v>
      </c>
      <c r="L1489" s="72" t="str">
        <f>IF(VLOOKUP(A1489,'Business Validation for 2.0.1'!$A$2:$V$1000,COLUMN('Business Validation for 2.0.1'!V:V)-COLUMN('Business Validation for 2.0.1'!A:A)+1,FALSE)="","",VLOOKUP(A1489,'Business Validation for 2.0.1'!$A$2:$V$1000,COLUMN('Business Validation for 2.0.1'!V:V)-COLUMN('Business Validation for 2.0.1'!A:A)+1,FALSE))</f>
        <v/>
      </c>
      <c r="M1489" s="28" t="s">
        <v>6711</v>
      </c>
    </row>
    <row r="1490" spans="1:13" x14ac:dyDescent="0.25">
      <c r="A1490" s="28" t="s">
        <v>3167</v>
      </c>
      <c r="B1490" s="28" t="s">
        <v>6712</v>
      </c>
      <c r="C1490" s="28" t="str">
        <f t="shared" si="23"/>
        <v>s2md_BV627_1-2</v>
      </c>
      <c r="D1490" s="28" t="s">
        <v>6518</v>
      </c>
      <c r="E1490" s="28" t="s">
        <v>6519</v>
      </c>
      <c r="F1490" s="28"/>
      <c r="G1490" s="28"/>
      <c r="H1490" s="28"/>
      <c r="I1490" s="28"/>
      <c r="J1490" s="28" t="s">
        <v>6713</v>
      </c>
      <c r="K1490" s="28" t="s">
        <v>6197</v>
      </c>
      <c r="L1490" s="72" t="str">
        <f>IF(VLOOKUP(A1490,'Business Validation for 2.0.1'!$A$2:$V$1000,COLUMN('Business Validation for 2.0.1'!V:V)-COLUMN('Business Validation for 2.0.1'!A:A)+1,FALSE)="","",VLOOKUP(A1490,'Business Validation for 2.0.1'!$A$2:$V$1000,COLUMN('Business Validation for 2.0.1'!V:V)-COLUMN('Business Validation for 2.0.1'!A:A)+1,FALSE))</f>
        <v/>
      </c>
      <c r="M1490" s="28" t="s">
        <v>6711</v>
      </c>
    </row>
    <row r="1491" spans="1:13" x14ac:dyDescent="0.25">
      <c r="A1491" s="28" t="s">
        <v>3168</v>
      </c>
      <c r="B1491" s="28" t="s">
        <v>6714</v>
      </c>
      <c r="C1491" s="28" t="str">
        <f t="shared" si="23"/>
        <v>s2md_BV627_2-1</v>
      </c>
      <c r="D1491" s="28" t="s">
        <v>6488</v>
      </c>
      <c r="E1491" s="28" t="s">
        <v>6491</v>
      </c>
      <c r="F1491" s="28"/>
      <c r="G1491" s="28"/>
      <c r="H1491" s="28"/>
      <c r="I1491" s="28"/>
      <c r="J1491" s="28" t="s">
        <v>6715</v>
      </c>
      <c r="K1491" s="28" t="s">
        <v>6197</v>
      </c>
      <c r="L1491" s="72" t="str">
        <f>IF(VLOOKUP(A1491,'Business Validation for 2.0.1'!$A$2:$V$1000,COLUMN('Business Validation for 2.0.1'!V:V)-COLUMN('Business Validation for 2.0.1'!A:A)+1,FALSE)="","",VLOOKUP(A1491,'Business Validation for 2.0.1'!$A$2:$V$1000,COLUMN('Business Validation for 2.0.1'!V:V)-COLUMN('Business Validation for 2.0.1'!A:A)+1,FALSE))</f>
        <v/>
      </c>
      <c r="M1491" s="28" t="s">
        <v>6716</v>
      </c>
    </row>
    <row r="1492" spans="1:13" x14ac:dyDescent="0.25">
      <c r="A1492" s="28" t="s">
        <v>3233</v>
      </c>
      <c r="B1492" s="28" t="s">
        <v>6717</v>
      </c>
      <c r="C1492" s="28" t="str">
        <f t="shared" si="23"/>
        <v>s2md_BV628_1-1</v>
      </c>
      <c r="D1492" s="28" t="s">
        <v>6513</v>
      </c>
      <c r="E1492" s="28" t="s">
        <v>6514</v>
      </c>
      <c r="F1492" s="28"/>
      <c r="G1492" s="28"/>
      <c r="H1492" s="28"/>
      <c r="I1492" s="28"/>
      <c r="J1492" s="28" t="s">
        <v>6718</v>
      </c>
      <c r="K1492" s="28" t="s">
        <v>6197</v>
      </c>
      <c r="L1492" s="72" t="str">
        <f>IF(VLOOKUP(A1492,'Business Validation for 2.0.1'!$A$2:$V$1000,COLUMN('Business Validation for 2.0.1'!V:V)-COLUMN('Business Validation for 2.0.1'!A:A)+1,FALSE)="","",VLOOKUP(A1492,'Business Validation for 2.0.1'!$A$2:$V$1000,COLUMN('Business Validation for 2.0.1'!V:V)-COLUMN('Business Validation for 2.0.1'!A:A)+1,FALSE))</f>
        <v/>
      </c>
      <c r="M1492" s="28" t="s">
        <v>6719</v>
      </c>
    </row>
    <row r="1493" spans="1:13" x14ac:dyDescent="0.25">
      <c r="A1493" s="28" t="s">
        <v>3233</v>
      </c>
      <c r="B1493" s="28" t="s">
        <v>6720</v>
      </c>
      <c r="C1493" s="28" t="str">
        <f t="shared" si="23"/>
        <v>s2md_BV628_1-2</v>
      </c>
      <c r="D1493" s="28" t="s">
        <v>6518</v>
      </c>
      <c r="E1493" s="28" t="s">
        <v>6519</v>
      </c>
      <c r="F1493" s="28"/>
      <c r="G1493" s="28"/>
      <c r="H1493" s="28"/>
      <c r="I1493" s="28"/>
      <c r="J1493" s="28" t="s">
        <v>6721</v>
      </c>
      <c r="K1493" s="28" t="s">
        <v>6197</v>
      </c>
      <c r="L1493" s="72" t="str">
        <f>IF(VLOOKUP(A1493,'Business Validation for 2.0.1'!$A$2:$V$1000,COLUMN('Business Validation for 2.0.1'!V:V)-COLUMN('Business Validation for 2.0.1'!A:A)+1,FALSE)="","",VLOOKUP(A1493,'Business Validation for 2.0.1'!$A$2:$V$1000,COLUMN('Business Validation for 2.0.1'!V:V)-COLUMN('Business Validation for 2.0.1'!A:A)+1,FALSE))</f>
        <v/>
      </c>
      <c r="M1493" s="28" t="s">
        <v>6719</v>
      </c>
    </row>
    <row r="1494" spans="1:13" x14ac:dyDescent="0.25">
      <c r="A1494" s="28" t="s">
        <v>3234</v>
      </c>
      <c r="B1494" s="28" t="s">
        <v>6722</v>
      </c>
      <c r="C1494" s="28" t="str">
        <f t="shared" si="23"/>
        <v>s2md_BV628_2-1</v>
      </c>
      <c r="D1494" s="28" t="s">
        <v>6488</v>
      </c>
      <c r="E1494" s="28" t="s">
        <v>6491</v>
      </c>
      <c r="F1494" s="28"/>
      <c r="G1494" s="28"/>
      <c r="H1494" s="28"/>
      <c r="I1494" s="28"/>
      <c r="J1494" s="28" t="s">
        <v>6723</v>
      </c>
      <c r="K1494" s="28" t="s">
        <v>6197</v>
      </c>
      <c r="L1494" s="72" t="str">
        <f>IF(VLOOKUP(A1494,'Business Validation for 2.0.1'!$A$2:$V$1000,COLUMN('Business Validation for 2.0.1'!V:V)-COLUMN('Business Validation for 2.0.1'!A:A)+1,FALSE)="","",VLOOKUP(A1494,'Business Validation for 2.0.1'!$A$2:$V$1000,COLUMN('Business Validation for 2.0.1'!V:V)-COLUMN('Business Validation for 2.0.1'!A:A)+1,FALSE))</f>
        <v/>
      </c>
      <c r="M1494" s="28" t="s">
        <v>6724</v>
      </c>
    </row>
    <row r="1495" spans="1:13" x14ac:dyDescent="0.25">
      <c r="A1495" s="28" t="s">
        <v>3169</v>
      </c>
      <c r="B1495" s="28" t="s">
        <v>6725</v>
      </c>
      <c r="C1495" s="28" t="str">
        <f t="shared" si="23"/>
        <v>s2md_BV629_1-1</v>
      </c>
      <c r="D1495" s="28" t="s">
        <v>6514</v>
      </c>
      <c r="E1495" s="28"/>
      <c r="F1495" s="28"/>
      <c r="G1495" s="28"/>
      <c r="H1495" s="28"/>
      <c r="I1495" s="28"/>
      <c r="J1495" s="28" t="s">
        <v>6726</v>
      </c>
      <c r="K1495" s="28" t="s">
        <v>6254</v>
      </c>
      <c r="L1495" s="72" t="str">
        <f>IF(VLOOKUP(A1495,'Business Validation for 2.0.1'!$A$2:$V$1000,COLUMN('Business Validation for 2.0.1'!V:V)-COLUMN('Business Validation for 2.0.1'!A:A)+1,FALSE)="","",VLOOKUP(A1495,'Business Validation for 2.0.1'!$A$2:$V$1000,COLUMN('Business Validation for 2.0.1'!V:V)-COLUMN('Business Validation for 2.0.1'!A:A)+1,FALSE))</f>
        <v/>
      </c>
      <c r="M1495" s="28" t="s">
        <v>6727</v>
      </c>
    </row>
    <row r="1496" spans="1:13" x14ac:dyDescent="0.25">
      <c r="A1496" s="28" t="s">
        <v>3169</v>
      </c>
      <c r="B1496" s="28" t="s">
        <v>6728</v>
      </c>
      <c r="C1496" s="28" t="str">
        <f t="shared" si="23"/>
        <v>s2md_BV629_1-2</v>
      </c>
      <c r="D1496" s="28" t="s">
        <v>6519</v>
      </c>
      <c r="E1496" s="28"/>
      <c r="F1496" s="28"/>
      <c r="G1496" s="28"/>
      <c r="H1496" s="28"/>
      <c r="I1496" s="28"/>
      <c r="J1496" s="28" t="s">
        <v>6729</v>
      </c>
      <c r="K1496" s="28" t="s">
        <v>6254</v>
      </c>
      <c r="L1496" s="72" t="str">
        <f>IF(VLOOKUP(A1496,'Business Validation for 2.0.1'!$A$2:$V$1000,COLUMN('Business Validation for 2.0.1'!V:V)-COLUMN('Business Validation for 2.0.1'!A:A)+1,FALSE)="","",VLOOKUP(A1496,'Business Validation for 2.0.1'!$A$2:$V$1000,COLUMN('Business Validation for 2.0.1'!V:V)-COLUMN('Business Validation for 2.0.1'!A:A)+1,FALSE))</f>
        <v/>
      </c>
      <c r="M1496" s="28" t="s">
        <v>6727</v>
      </c>
    </row>
    <row r="1497" spans="1:13" x14ac:dyDescent="0.25">
      <c r="A1497" s="28" t="s">
        <v>3170</v>
      </c>
      <c r="B1497" s="28" t="s">
        <v>6730</v>
      </c>
      <c r="C1497" s="28" t="str">
        <f t="shared" si="23"/>
        <v>s2md_BV629_2-1</v>
      </c>
      <c r="D1497" s="28" t="s">
        <v>6491</v>
      </c>
      <c r="E1497" s="28"/>
      <c r="F1497" s="28"/>
      <c r="G1497" s="28"/>
      <c r="H1497" s="28"/>
      <c r="I1497" s="28"/>
      <c r="J1497" s="28" t="s">
        <v>6731</v>
      </c>
      <c r="K1497" s="28" t="s">
        <v>6254</v>
      </c>
      <c r="L1497" s="72" t="str">
        <f>IF(VLOOKUP(A1497,'Business Validation for 2.0.1'!$A$2:$V$1000,COLUMN('Business Validation for 2.0.1'!V:V)-COLUMN('Business Validation for 2.0.1'!A:A)+1,FALSE)="","",VLOOKUP(A1497,'Business Validation for 2.0.1'!$A$2:$V$1000,COLUMN('Business Validation for 2.0.1'!V:V)-COLUMN('Business Validation for 2.0.1'!A:A)+1,FALSE))</f>
        <v/>
      </c>
      <c r="M1497" s="28" t="s">
        <v>6732</v>
      </c>
    </row>
    <row r="1498" spans="1:13" x14ac:dyDescent="0.25">
      <c r="A1498" s="28" t="s">
        <v>773</v>
      </c>
      <c r="B1498" s="28" t="s">
        <v>6733</v>
      </c>
      <c r="C1498" s="28" t="str">
        <f t="shared" si="23"/>
        <v>s2md_BV63-1</v>
      </c>
      <c r="D1498" s="28" t="s">
        <v>1200</v>
      </c>
      <c r="E1498" s="28"/>
      <c r="F1498" s="28"/>
      <c r="G1498" s="28"/>
      <c r="H1498" s="28"/>
      <c r="I1498" s="28"/>
      <c r="J1498" s="28" t="s">
        <v>6734</v>
      </c>
      <c r="K1498" s="28" t="s">
        <v>1580</v>
      </c>
      <c r="L1498" s="72" t="str">
        <f>IF(VLOOKUP(A1498,'Business Validation for 2.0.1'!$A$2:$V$1000,COLUMN('Business Validation for 2.0.1'!V:V)-COLUMN('Business Validation for 2.0.1'!A:A)+1,FALSE)="","",VLOOKUP(A1498,'Business Validation for 2.0.1'!$A$2:$V$1000,COLUMN('Business Validation for 2.0.1'!V:V)-COLUMN('Business Validation for 2.0.1'!A:A)+1,FALSE))</f>
        <v/>
      </c>
      <c r="M1498" s="28" t="s">
        <v>6735</v>
      </c>
    </row>
    <row r="1499" spans="1:13" x14ac:dyDescent="0.25">
      <c r="A1499" s="28" t="s">
        <v>773</v>
      </c>
      <c r="B1499" s="28" t="s">
        <v>6736</v>
      </c>
      <c r="C1499" s="28" t="str">
        <f t="shared" si="23"/>
        <v>s2md_BV63-2</v>
      </c>
      <c r="D1499" s="28" t="s">
        <v>1195</v>
      </c>
      <c r="E1499" s="28"/>
      <c r="F1499" s="28"/>
      <c r="G1499" s="28"/>
      <c r="H1499" s="28"/>
      <c r="I1499" s="28"/>
      <c r="J1499" s="28" t="s">
        <v>6737</v>
      </c>
      <c r="K1499" s="28" t="s">
        <v>1580</v>
      </c>
      <c r="L1499" s="72" t="str">
        <f>IF(VLOOKUP(A1499,'Business Validation for 2.0.1'!$A$2:$V$1000,COLUMN('Business Validation for 2.0.1'!V:V)-COLUMN('Business Validation for 2.0.1'!A:A)+1,FALSE)="","",VLOOKUP(A1499,'Business Validation for 2.0.1'!$A$2:$V$1000,COLUMN('Business Validation for 2.0.1'!V:V)-COLUMN('Business Validation for 2.0.1'!A:A)+1,FALSE))</f>
        <v/>
      </c>
      <c r="M1499" s="28" t="s">
        <v>6735</v>
      </c>
    </row>
    <row r="1500" spans="1:13" x14ac:dyDescent="0.25">
      <c r="A1500" s="28" t="s">
        <v>3235</v>
      </c>
      <c r="B1500" s="28" t="s">
        <v>6738</v>
      </c>
      <c r="C1500" s="28" t="str">
        <f t="shared" si="23"/>
        <v>s2md_BV630_1-1</v>
      </c>
      <c r="D1500" s="28" t="s">
        <v>6514</v>
      </c>
      <c r="E1500" s="28"/>
      <c r="F1500" s="28"/>
      <c r="G1500" s="28"/>
      <c r="H1500" s="28"/>
      <c r="I1500" s="28"/>
      <c r="J1500" s="28" t="s">
        <v>6739</v>
      </c>
      <c r="K1500" s="28" t="s">
        <v>1581</v>
      </c>
      <c r="L1500" s="72" t="str">
        <f>IF(VLOOKUP(A1500,'Business Validation for 2.0.1'!$A$2:$V$1000,COLUMN('Business Validation for 2.0.1'!V:V)-COLUMN('Business Validation for 2.0.1'!A:A)+1,FALSE)="","",VLOOKUP(A1500,'Business Validation for 2.0.1'!$A$2:$V$1000,COLUMN('Business Validation for 2.0.1'!V:V)-COLUMN('Business Validation for 2.0.1'!A:A)+1,FALSE))</f>
        <v/>
      </c>
      <c r="M1500" s="28" t="s">
        <v>6740</v>
      </c>
    </row>
    <row r="1501" spans="1:13" x14ac:dyDescent="0.25">
      <c r="A1501" s="28" t="s">
        <v>3235</v>
      </c>
      <c r="B1501" s="28" t="s">
        <v>6741</v>
      </c>
      <c r="C1501" s="28" t="str">
        <f t="shared" si="23"/>
        <v>s2md_BV630_1-2</v>
      </c>
      <c r="D1501" s="28" t="s">
        <v>6519</v>
      </c>
      <c r="E1501" s="28"/>
      <c r="F1501" s="28"/>
      <c r="G1501" s="28"/>
      <c r="H1501" s="28"/>
      <c r="I1501" s="28"/>
      <c r="J1501" s="28" t="s">
        <v>6742</v>
      </c>
      <c r="K1501" s="28" t="s">
        <v>1581</v>
      </c>
      <c r="L1501" s="72" t="str">
        <f>IF(VLOOKUP(A1501,'Business Validation for 2.0.1'!$A$2:$V$1000,COLUMN('Business Validation for 2.0.1'!V:V)-COLUMN('Business Validation for 2.0.1'!A:A)+1,FALSE)="","",VLOOKUP(A1501,'Business Validation for 2.0.1'!$A$2:$V$1000,COLUMN('Business Validation for 2.0.1'!V:V)-COLUMN('Business Validation for 2.0.1'!A:A)+1,FALSE))</f>
        <v/>
      </c>
      <c r="M1501" s="28" t="s">
        <v>6740</v>
      </c>
    </row>
    <row r="1502" spans="1:13" x14ac:dyDescent="0.25">
      <c r="A1502" s="28" t="s">
        <v>3236</v>
      </c>
      <c r="B1502" s="28" t="s">
        <v>6743</v>
      </c>
      <c r="C1502" s="28" t="str">
        <f t="shared" si="23"/>
        <v>s2md_BV630_2-1</v>
      </c>
      <c r="D1502" s="28" t="s">
        <v>6491</v>
      </c>
      <c r="E1502" s="28"/>
      <c r="F1502" s="28"/>
      <c r="G1502" s="28"/>
      <c r="H1502" s="28"/>
      <c r="I1502" s="28"/>
      <c r="J1502" s="28" t="s">
        <v>6744</v>
      </c>
      <c r="K1502" s="28" t="s">
        <v>1581</v>
      </c>
      <c r="L1502" s="72" t="str">
        <f>IF(VLOOKUP(A1502,'Business Validation for 2.0.1'!$A$2:$V$1000,COLUMN('Business Validation for 2.0.1'!V:V)-COLUMN('Business Validation for 2.0.1'!A:A)+1,FALSE)="","",VLOOKUP(A1502,'Business Validation for 2.0.1'!$A$2:$V$1000,COLUMN('Business Validation for 2.0.1'!V:V)-COLUMN('Business Validation for 2.0.1'!A:A)+1,FALSE))</f>
        <v/>
      </c>
      <c r="M1502" s="28" t="s">
        <v>6745</v>
      </c>
    </row>
    <row r="1503" spans="1:13" x14ac:dyDescent="0.25">
      <c r="A1503" s="28" t="s">
        <v>3171</v>
      </c>
      <c r="B1503" s="28" t="s">
        <v>6746</v>
      </c>
      <c r="C1503" s="28" t="str">
        <f t="shared" si="23"/>
        <v>s2md_BV631_1-1</v>
      </c>
      <c r="D1503" s="28" t="s">
        <v>6514</v>
      </c>
      <c r="E1503" s="28"/>
      <c r="F1503" s="28"/>
      <c r="G1503" s="28"/>
      <c r="H1503" s="28"/>
      <c r="I1503" s="28"/>
      <c r="J1503" s="28" t="s">
        <v>6747</v>
      </c>
      <c r="K1503" s="28" t="s">
        <v>1616</v>
      </c>
      <c r="L1503" s="72" t="str">
        <f>IF(VLOOKUP(A1503,'Business Validation for 2.0.1'!$A$2:$V$1000,COLUMN('Business Validation for 2.0.1'!V:V)-COLUMN('Business Validation for 2.0.1'!A:A)+1,FALSE)="","",VLOOKUP(A1503,'Business Validation for 2.0.1'!$A$2:$V$1000,COLUMN('Business Validation for 2.0.1'!V:V)-COLUMN('Business Validation for 2.0.1'!A:A)+1,FALSE))</f>
        <v/>
      </c>
      <c r="M1503" s="28" t="s">
        <v>6748</v>
      </c>
    </row>
    <row r="1504" spans="1:13" x14ac:dyDescent="0.25">
      <c r="A1504" s="28" t="s">
        <v>3171</v>
      </c>
      <c r="B1504" s="28" t="s">
        <v>6749</v>
      </c>
      <c r="C1504" s="28" t="str">
        <f t="shared" si="23"/>
        <v>s2md_BV631_1-2</v>
      </c>
      <c r="D1504" s="28" t="s">
        <v>6519</v>
      </c>
      <c r="E1504" s="28"/>
      <c r="F1504" s="28"/>
      <c r="G1504" s="28"/>
      <c r="H1504" s="28"/>
      <c r="I1504" s="28"/>
      <c r="J1504" s="28" t="s">
        <v>6750</v>
      </c>
      <c r="K1504" s="28" t="s">
        <v>1616</v>
      </c>
      <c r="L1504" s="72" t="str">
        <f>IF(VLOOKUP(A1504,'Business Validation for 2.0.1'!$A$2:$V$1000,COLUMN('Business Validation for 2.0.1'!V:V)-COLUMN('Business Validation for 2.0.1'!A:A)+1,FALSE)="","",VLOOKUP(A1504,'Business Validation for 2.0.1'!$A$2:$V$1000,COLUMN('Business Validation for 2.0.1'!V:V)-COLUMN('Business Validation for 2.0.1'!A:A)+1,FALSE))</f>
        <v/>
      </c>
      <c r="M1504" s="28" t="s">
        <v>6748</v>
      </c>
    </row>
    <row r="1505" spans="1:13" x14ac:dyDescent="0.25">
      <c r="A1505" s="28" t="s">
        <v>3172</v>
      </c>
      <c r="B1505" s="28" t="s">
        <v>6751</v>
      </c>
      <c r="C1505" s="28" t="str">
        <f t="shared" si="23"/>
        <v>s2md_BV631_2-1</v>
      </c>
      <c r="D1505" s="28" t="s">
        <v>6491</v>
      </c>
      <c r="E1505" s="28"/>
      <c r="F1505" s="28"/>
      <c r="G1505" s="28"/>
      <c r="H1505" s="28"/>
      <c r="I1505" s="28"/>
      <c r="J1505" s="28" t="s">
        <v>6752</v>
      </c>
      <c r="K1505" s="28" t="s">
        <v>1616</v>
      </c>
      <c r="L1505" s="72" t="str">
        <f>IF(VLOOKUP(A1505,'Business Validation for 2.0.1'!$A$2:$V$1000,COLUMN('Business Validation for 2.0.1'!V:V)-COLUMN('Business Validation for 2.0.1'!A:A)+1,FALSE)="","",VLOOKUP(A1505,'Business Validation for 2.0.1'!$A$2:$V$1000,COLUMN('Business Validation for 2.0.1'!V:V)-COLUMN('Business Validation for 2.0.1'!A:A)+1,FALSE))</f>
        <v/>
      </c>
      <c r="M1505" s="28" t="s">
        <v>6753</v>
      </c>
    </row>
    <row r="1506" spans="1:13" x14ac:dyDescent="0.25">
      <c r="A1506" s="28" t="s">
        <v>3237</v>
      </c>
      <c r="B1506" s="28" t="s">
        <v>6754</v>
      </c>
      <c r="C1506" s="28" t="str">
        <f t="shared" si="23"/>
        <v>s2md_BV632_1-1</v>
      </c>
      <c r="D1506" s="28" t="s">
        <v>6755</v>
      </c>
      <c r="E1506" s="28" t="s">
        <v>6514</v>
      </c>
      <c r="F1506" s="28" t="s">
        <v>6756</v>
      </c>
      <c r="G1506" s="28" t="s">
        <v>1405</v>
      </c>
      <c r="H1506" s="28"/>
      <c r="I1506" s="28"/>
      <c r="J1506" s="28" t="s">
        <v>6757</v>
      </c>
      <c r="K1506" s="28" t="s">
        <v>1595</v>
      </c>
      <c r="L1506" s="72" t="str">
        <f>IF(VLOOKUP(A1506,'Business Validation for 2.0.1'!$A$2:$V$1000,COLUMN('Business Validation for 2.0.1'!V:V)-COLUMN('Business Validation for 2.0.1'!A:A)+1,FALSE)="","",VLOOKUP(A1506,'Business Validation for 2.0.1'!$A$2:$V$1000,COLUMN('Business Validation for 2.0.1'!V:V)-COLUMN('Business Validation for 2.0.1'!A:A)+1,FALSE))</f>
        <v/>
      </c>
      <c r="M1506" s="28" t="s">
        <v>6758</v>
      </c>
    </row>
    <row r="1507" spans="1:13" x14ac:dyDescent="0.25">
      <c r="A1507" s="28" t="s">
        <v>3237</v>
      </c>
      <c r="B1507" s="28" t="s">
        <v>6759</v>
      </c>
      <c r="C1507" s="28" t="str">
        <f t="shared" si="23"/>
        <v>s2md_BV632_1-2</v>
      </c>
      <c r="D1507" s="28" t="s">
        <v>6760</v>
      </c>
      <c r="E1507" s="28" t="s">
        <v>6519</v>
      </c>
      <c r="F1507" s="28" t="s">
        <v>6761</v>
      </c>
      <c r="G1507" s="28" t="s">
        <v>1436</v>
      </c>
      <c r="H1507" s="28"/>
      <c r="I1507" s="28"/>
      <c r="J1507" s="28" t="s">
        <v>6762</v>
      </c>
      <c r="K1507" s="28" t="s">
        <v>1595</v>
      </c>
      <c r="L1507" s="72" t="str">
        <f>IF(VLOOKUP(A1507,'Business Validation for 2.0.1'!$A$2:$V$1000,COLUMN('Business Validation for 2.0.1'!V:V)-COLUMN('Business Validation for 2.0.1'!A:A)+1,FALSE)="","",VLOOKUP(A1507,'Business Validation for 2.0.1'!$A$2:$V$1000,COLUMN('Business Validation for 2.0.1'!V:V)-COLUMN('Business Validation for 2.0.1'!A:A)+1,FALSE))</f>
        <v/>
      </c>
      <c r="M1507" s="28" t="s">
        <v>6758</v>
      </c>
    </row>
    <row r="1508" spans="1:13" x14ac:dyDescent="0.25">
      <c r="A1508" s="28" t="s">
        <v>3238</v>
      </c>
      <c r="B1508" s="28" t="s">
        <v>6763</v>
      </c>
      <c r="C1508" s="28" t="str">
        <f t="shared" si="23"/>
        <v>s2md_BV632_2-1</v>
      </c>
      <c r="D1508" s="28" t="s">
        <v>6510</v>
      </c>
      <c r="E1508" s="28" t="s">
        <v>6491</v>
      </c>
      <c r="F1508" s="28" t="s">
        <v>6505</v>
      </c>
      <c r="G1508" s="28" t="s">
        <v>1363</v>
      </c>
      <c r="H1508" s="28"/>
      <c r="I1508" s="28"/>
      <c r="J1508" s="28" t="s">
        <v>6764</v>
      </c>
      <c r="K1508" s="28" t="s">
        <v>1595</v>
      </c>
      <c r="L1508" s="72" t="str">
        <f>IF(VLOOKUP(A1508,'Business Validation for 2.0.1'!$A$2:$V$1000,COLUMN('Business Validation for 2.0.1'!V:V)-COLUMN('Business Validation for 2.0.1'!A:A)+1,FALSE)="","",VLOOKUP(A1508,'Business Validation for 2.0.1'!$A$2:$V$1000,COLUMN('Business Validation for 2.0.1'!V:V)-COLUMN('Business Validation for 2.0.1'!A:A)+1,FALSE))</f>
        <v/>
      </c>
      <c r="M1508" s="28" t="s">
        <v>6765</v>
      </c>
    </row>
    <row r="1509" spans="1:13" x14ac:dyDescent="0.25">
      <c r="A1509" s="28" t="s">
        <v>3173</v>
      </c>
      <c r="B1509" s="28" t="s">
        <v>6766</v>
      </c>
      <c r="C1509" s="28" t="str">
        <f t="shared" si="23"/>
        <v>s2md_BV633_1-1</v>
      </c>
      <c r="D1509" s="28" t="s">
        <v>6767</v>
      </c>
      <c r="E1509" s="28" t="s">
        <v>3971</v>
      </c>
      <c r="F1509" s="28"/>
      <c r="G1509" s="28"/>
      <c r="H1509" s="28"/>
      <c r="I1509" s="28"/>
      <c r="J1509" s="28" t="s">
        <v>6768</v>
      </c>
      <c r="K1509" s="28" t="s">
        <v>7900</v>
      </c>
      <c r="L1509" s="72">
        <f>IF(VLOOKUP(A1509,'Business Validation for 2.0.1'!$A$2:$V$1000,COLUMN('Business Validation for 2.0.1'!V:V)-COLUMN('Business Validation for 2.0.1'!A:A)+1,FALSE)="","",VLOOKUP(A1509,'Business Validation for 2.0.1'!$A$2:$V$1000,COLUMN('Business Validation for 2.0.1'!V:V)-COLUMN('Business Validation for 2.0.1'!A:A)+1,FALSE))</f>
        <v>42706</v>
      </c>
      <c r="M1509" s="28" t="s">
        <v>7967</v>
      </c>
    </row>
    <row r="1510" spans="1:13" x14ac:dyDescent="0.25">
      <c r="A1510" s="28" t="s">
        <v>3173</v>
      </c>
      <c r="B1510" s="28" t="s">
        <v>6769</v>
      </c>
      <c r="C1510" s="28" t="str">
        <f t="shared" si="23"/>
        <v>s2md_BV633_1-2</v>
      </c>
      <c r="D1510" s="28" t="s">
        <v>6770</v>
      </c>
      <c r="E1510" s="28" t="s">
        <v>3975</v>
      </c>
      <c r="F1510" s="28"/>
      <c r="G1510" s="28"/>
      <c r="H1510" s="28"/>
      <c r="I1510" s="28"/>
      <c r="J1510" s="28" t="s">
        <v>6771</v>
      </c>
      <c r="K1510" s="28" t="s">
        <v>7900</v>
      </c>
      <c r="L1510" s="72">
        <f>IF(VLOOKUP(A1510,'Business Validation for 2.0.1'!$A$2:$V$1000,COLUMN('Business Validation for 2.0.1'!V:V)-COLUMN('Business Validation for 2.0.1'!A:A)+1,FALSE)="","",VLOOKUP(A1510,'Business Validation for 2.0.1'!$A$2:$V$1000,COLUMN('Business Validation for 2.0.1'!V:V)-COLUMN('Business Validation for 2.0.1'!A:A)+1,FALSE))</f>
        <v>42706</v>
      </c>
      <c r="M1510" s="28" t="s">
        <v>7967</v>
      </c>
    </row>
    <row r="1511" spans="1:13" x14ac:dyDescent="0.25">
      <c r="A1511" s="28" t="s">
        <v>3174</v>
      </c>
      <c r="B1511" s="28" t="s">
        <v>6772</v>
      </c>
      <c r="C1511" s="28" t="str">
        <f t="shared" si="23"/>
        <v>s2md_BV633_2-1</v>
      </c>
      <c r="D1511" s="28" t="s">
        <v>6773</v>
      </c>
      <c r="E1511" s="28" t="s">
        <v>3978</v>
      </c>
      <c r="F1511" s="28"/>
      <c r="G1511" s="28"/>
      <c r="H1511" s="28"/>
      <c r="I1511" s="28"/>
      <c r="J1511" s="28" t="s">
        <v>6774</v>
      </c>
      <c r="K1511" s="28" t="s">
        <v>7900</v>
      </c>
      <c r="L1511" s="72">
        <f>IF(VLOOKUP(A1511,'Business Validation for 2.0.1'!$A$2:$V$1000,COLUMN('Business Validation for 2.0.1'!V:V)-COLUMN('Business Validation for 2.0.1'!A:A)+1,FALSE)="","",VLOOKUP(A1511,'Business Validation for 2.0.1'!$A$2:$V$1000,COLUMN('Business Validation for 2.0.1'!V:V)-COLUMN('Business Validation for 2.0.1'!A:A)+1,FALSE))</f>
        <v>42706</v>
      </c>
      <c r="M1511" s="28" t="s">
        <v>7968</v>
      </c>
    </row>
    <row r="1512" spans="1:13" x14ac:dyDescent="0.25">
      <c r="A1512" s="28" t="s">
        <v>2681</v>
      </c>
      <c r="B1512" s="28" t="s">
        <v>6775</v>
      </c>
      <c r="C1512" s="28" t="str">
        <f t="shared" si="23"/>
        <v>s2md_BV634-1-1</v>
      </c>
      <c r="D1512" s="28" t="s">
        <v>6773</v>
      </c>
      <c r="E1512" s="28"/>
      <c r="F1512" s="28"/>
      <c r="G1512" s="28"/>
      <c r="H1512" s="28"/>
      <c r="I1512" s="28"/>
      <c r="J1512" s="28" t="s">
        <v>6776</v>
      </c>
      <c r="K1512" s="28" t="s">
        <v>6108</v>
      </c>
      <c r="L1512" s="72" t="str">
        <f>IF(VLOOKUP(A1512,'Business Validation for 2.0.1'!$A$2:$V$1000,COLUMN('Business Validation for 2.0.1'!V:V)-COLUMN('Business Validation for 2.0.1'!A:A)+1,FALSE)="","",VLOOKUP(A1512,'Business Validation for 2.0.1'!$A$2:$V$1000,COLUMN('Business Validation for 2.0.1'!V:V)-COLUMN('Business Validation for 2.0.1'!A:A)+1,FALSE))</f>
        <v/>
      </c>
      <c r="M1512" s="28" t="s">
        <v>8543</v>
      </c>
    </row>
    <row r="1513" spans="1:13" x14ac:dyDescent="0.25">
      <c r="A1513" s="28" t="s">
        <v>2681</v>
      </c>
      <c r="B1513" s="28" t="s">
        <v>6777</v>
      </c>
      <c r="C1513" s="28" t="str">
        <f t="shared" si="23"/>
        <v>s2md_BV634-2-1</v>
      </c>
      <c r="D1513" s="28" t="s">
        <v>3978</v>
      </c>
      <c r="E1513" s="28"/>
      <c r="F1513" s="28"/>
      <c r="G1513" s="28"/>
      <c r="H1513" s="28"/>
      <c r="I1513" s="28"/>
      <c r="J1513" s="28" t="s">
        <v>6778</v>
      </c>
      <c r="K1513" s="28" t="s">
        <v>6108</v>
      </c>
      <c r="L1513" s="72" t="str">
        <f>IF(VLOOKUP(A1513,'Business Validation for 2.0.1'!$A$2:$V$1000,COLUMN('Business Validation for 2.0.1'!V:V)-COLUMN('Business Validation for 2.0.1'!A:A)+1,FALSE)="","",VLOOKUP(A1513,'Business Validation for 2.0.1'!$A$2:$V$1000,COLUMN('Business Validation for 2.0.1'!V:V)-COLUMN('Business Validation for 2.0.1'!A:A)+1,FALSE))</f>
        <v/>
      </c>
      <c r="M1513" s="28" t="s">
        <v>8543</v>
      </c>
    </row>
    <row r="1514" spans="1:13" x14ac:dyDescent="0.25">
      <c r="A1514" s="28" t="s">
        <v>2681</v>
      </c>
      <c r="B1514" s="28" t="s">
        <v>6779</v>
      </c>
      <c r="C1514" s="28" t="str">
        <f t="shared" si="23"/>
        <v>s2md_BV634-3-1</v>
      </c>
      <c r="D1514" s="28" t="s">
        <v>6780</v>
      </c>
      <c r="E1514" s="28"/>
      <c r="F1514" s="28"/>
      <c r="G1514" s="28"/>
      <c r="H1514" s="28"/>
      <c r="I1514" s="28"/>
      <c r="J1514" s="28" t="s">
        <v>6781</v>
      </c>
      <c r="K1514" s="28" t="s">
        <v>6108</v>
      </c>
      <c r="L1514" s="72" t="str">
        <f>IF(VLOOKUP(A1514,'Business Validation for 2.0.1'!$A$2:$V$1000,COLUMN('Business Validation for 2.0.1'!V:V)-COLUMN('Business Validation for 2.0.1'!A:A)+1,FALSE)="","",VLOOKUP(A1514,'Business Validation for 2.0.1'!$A$2:$V$1000,COLUMN('Business Validation for 2.0.1'!V:V)-COLUMN('Business Validation for 2.0.1'!A:A)+1,FALSE))</f>
        <v/>
      </c>
      <c r="M1514" s="28" t="s">
        <v>8543</v>
      </c>
    </row>
    <row r="1515" spans="1:13" x14ac:dyDescent="0.25">
      <c r="A1515" s="28" t="s">
        <v>2681</v>
      </c>
      <c r="B1515" s="28" t="s">
        <v>6782</v>
      </c>
      <c r="C1515" s="28" t="str">
        <f t="shared" si="23"/>
        <v>s2md_BV634-4-1</v>
      </c>
      <c r="D1515" s="28" t="s">
        <v>6783</v>
      </c>
      <c r="E1515" s="28"/>
      <c r="F1515" s="28"/>
      <c r="G1515" s="28"/>
      <c r="H1515" s="28"/>
      <c r="I1515" s="28"/>
      <c r="J1515" s="28" t="s">
        <v>6784</v>
      </c>
      <c r="K1515" s="28" t="s">
        <v>6108</v>
      </c>
      <c r="L1515" s="72" t="str">
        <f>IF(VLOOKUP(A1515,'Business Validation for 2.0.1'!$A$2:$V$1000,COLUMN('Business Validation for 2.0.1'!V:V)-COLUMN('Business Validation for 2.0.1'!A:A)+1,FALSE)="","",VLOOKUP(A1515,'Business Validation for 2.0.1'!$A$2:$V$1000,COLUMN('Business Validation for 2.0.1'!V:V)-COLUMN('Business Validation for 2.0.1'!A:A)+1,FALSE))</f>
        <v/>
      </c>
      <c r="M1515" s="28" t="s">
        <v>8543</v>
      </c>
    </row>
    <row r="1516" spans="1:13" x14ac:dyDescent="0.25">
      <c r="A1516" s="28" t="s">
        <v>2681</v>
      </c>
      <c r="B1516" s="28" t="s">
        <v>6785</v>
      </c>
      <c r="C1516" s="28" t="str">
        <f t="shared" si="23"/>
        <v>s2md_BV634-5-1</v>
      </c>
      <c r="D1516" s="28" t="s">
        <v>3077</v>
      </c>
      <c r="E1516" s="28"/>
      <c r="F1516" s="28"/>
      <c r="G1516" s="28"/>
      <c r="H1516" s="28"/>
      <c r="I1516" s="28"/>
      <c r="J1516" s="28" t="s">
        <v>6786</v>
      </c>
      <c r="K1516" s="28" t="s">
        <v>6108</v>
      </c>
      <c r="L1516" s="72" t="str">
        <f>IF(VLOOKUP(A1516,'Business Validation for 2.0.1'!$A$2:$V$1000,COLUMN('Business Validation for 2.0.1'!V:V)-COLUMN('Business Validation for 2.0.1'!A:A)+1,FALSE)="","",VLOOKUP(A1516,'Business Validation for 2.0.1'!$A$2:$V$1000,COLUMN('Business Validation for 2.0.1'!V:V)-COLUMN('Business Validation for 2.0.1'!A:A)+1,FALSE))</f>
        <v/>
      </c>
      <c r="M1516" s="28" t="s">
        <v>8543</v>
      </c>
    </row>
    <row r="1517" spans="1:13" x14ac:dyDescent="0.25">
      <c r="A1517" s="28" t="s">
        <v>3175</v>
      </c>
      <c r="B1517" s="28" t="s">
        <v>6787</v>
      </c>
      <c r="C1517" s="28" t="str">
        <f t="shared" si="23"/>
        <v>s2md_BV635_1-1</v>
      </c>
      <c r="D1517" s="28" t="s">
        <v>6767</v>
      </c>
      <c r="E1517" s="28" t="s">
        <v>3971</v>
      </c>
      <c r="F1517" s="28"/>
      <c r="G1517" s="28"/>
      <c r="H1517" s="28"/>
      <c r="I1517" s="28"/>
      <c r="J1517" s="28" t="s">
        <v>6788</v>
      </c>
      <c r="K1517" s="28" t="s">
        <v>6789</v>
      </c>
      <c r="L1517" s="72" t="str">
        <f>IF(VLOOKUP(A1517,'Business Validation for 2.0.1'!$A$2:$V$1000,COLUMN('Business Validation for 2.0.1'!V:V)-COLUMN('Business Validation for 2.0.1'!A:A)+1,FALSE)="","",VLOOKUP(A1517,'Business Validation for 2.0.1'!$A$2:$V$1000,COLUMN('Business Validation for 2.0.1'!V:V)-COLUMN('Business Validation for 2.0.1'!A:A)+1,FALSE))</f>
        <v/>
      </c>
      <c r="M1517" s="28" t="s">
        <v>6790</v>
      </c>
    </row>
    <row r="1518" spans="1:13" x14ac:dyDescent="0.25">
      <c r="A1518" s="28" t="s">
        <v>3175</v>
      </c>
      <c r="B1518" s="28" t="s">
        <v>6791</v>
      </c>
      <c r="C1518" s="28" t="str">
        <f t="shared" si="23"/>
        <v>s2md_BV635_1-2</v>
      </c>
      <c r="D1518" s="28" t="s">
        <v>6770</v>
      </c>
      <c r="E1518" s="28" t="s">
        <v>3975</v>
      </c>
      <c r="F1518" s="28"/>
      <c r="G1518" s="28"/>
      <c r="H1518" s="28"/>
      <c r="I1518" s="28"/>
      <c r="J1518" s="28" t="s">
        <v>6792</v>
      </c>
      <c r="K1518" s="28" t="s">
        <v>6789</v>
      </c>
      <c r="L1518" s="72" t="str">
        <f>IF(VLOOKUP(A1518,'Business Validation for 2.0.1'!$A$2:$V$1000,COLUMN('Business Validation for 2.0.1'!V:V)-COLUMN('Business Validation for 2.0.1'!A:A)+1,FALSE)="","",VLOOKUP(A1518,'Business Validation for 2.0.1'!$A$2:$V$1000,COLUMN('Business Validation for 2.0.1'!V:V)-COLUMN('Business Validation for 2.0.1'!A:A)+1,FALSE))</f>
        <v/>
      </c>
      <c r="M1518" s="28" t="s">
        <v>6790</v>
      </c>
    </row>
    <row r="1519" spans="1:13" x14ac:dyDescent="0.25">
      <c r="A1519" s="28" t="s">
        <v>3176</v>
      </c>
      <c r="B1519" s="28" t="s">
        <v>6793</v>
      </c>
      <c r="C1519" s="28" t="str">
        <f t="shared" si="23"/>
        <v>s2md_BV635_2-1</v>
      </c>
      <c r="D1519" s="28" t="s">
        <v>6773</v>
      </c>
      <c r="E1519" s="28" t="s">
        <v>3978</v>
      </c>
      <c r="F1519" s="28"/>
      <c r="G1519" s="28"/>
      <c r="H1519" s="28"/>
      <c r="I1519" s="28"/>
      <c r="J1519" s="28" t="s">
        <v>6794</v>
      </c>
      <c r="K1519" s="28" t="s">
        <v>6789</v>
      </c>
      <c r="L1519" s="72" t="str">
        <f>IF(VLOOKUP(A1519,'Business Validation for 2.0.1'!$A$2:$V$1000,COLUMN('Business Validation for 2.0.1'!V:V)-COLUMN('Business Validation for 2.0.1'!A:A)+1,FALSE)="","",VLOOKUP(A1519,'Business Validation for 2.0.1'!$A$2:$V$1000,COLUMN('Business Validation for 2.0.1'!V:V)-COLUMN('Business Validation for 2.0.1'!A:A)+1,FALSE))</f>
        <v/>
      </c>
      <c r="M1519" s="28" t="s">
        <v>6795</v>
      </c>
    </row>
    <row r="1520" spans="1:13" x14ac:dyDescent="0.25">
      <c r="A1520" s="28" t="s">
        <v>3239</v>
      </c>
      <c r="B1520" s="28" t="s">
        <v>6796</v>
      </c>
      <c r="C1520" s="28" t="str">
        <f t="shared" si="23"/>
        <v>s2md_BV636_1-1</v>
      </c>
      <c r="D1520" s="28" t="s">
        <v>6767</v>
      </c>
      <c r="E1520" s="28" t="s">
        <v>3971</v>
      </c>
      <c r="F1520" s="28"/>
      <c r="G1520" s="28"/>
      <c r="H1520" s="28"/>
      <c r="I1520" s="28"/>
      <c r="J1520" s="28" t="s">
        <v>6797</v>
      </c>
      <c r="K1520" s="28" t="s">
        <v>6789</v>
      </c>
      <c r="L1520" s="72" t="str">
        <f>IF(VLOOKUP(A1520,'Business Validation for 2.0.1'!$A$2:$V$1000,COLUMN('Business Validation for 2.0.1'!V:V)-COLUMN('Business Validation for 2.0.1'!A:A)+1,FALSE)="","",VLOOKUP(A1520,'Business Validation for 2.0.1'!$A$2:$V$1000,COLUMN('Business Validation for 2.0.1'!V:V)-COLUMN('Business Validation for 2.0.1'!A:A)+1,FALSE))</f>
        <v/>
      </c>
      <c r="M1520" s="28" t="s">
        <v>6798</v>
      </c>
    </row>
    <row r="1521" spans="1:13" x14ac:dyDescent="0.25">
      <c r="A1521" s="28" t="s">
        <v>3239</v>
      </c>
      <c r="B1521" s="28" t="s">
        <v>6799</v>
      </c>
      <c r="C1521" s="28" t="str">
        <f t="shared" si="23"/>
        <v>s2md_BV636_1-2</v>
      </c>
      <c r="D1521" s="28" t="s">
        <v>6770</v>
      </c>
      <c r="E1521" s="28" t="s">
        <v>3975</v>
      </c>
      <c r="F1521" s="28"/>
      <c r="G1521" s="28"/>
      <c r="H1521" s="28"/>
      <c r="I1521" s="28"/>
      <c r="J1521" s="28" t="s">
        <v>6800</v>
      </c>
      <c r="K1521" s="28" t="s">
        <v>6789</v>
      </c>
      <c r="L1521" s="72" t="str">
        <f>IF(VLOOKUP(A1521,'Business Validation for 2.0.1'!$A$2:$V$1000,COLUMN('Business Validation for 2.0.1'!V:V)-COLUMN('Business Validation for 2.0.1'!A:A)+1,FALSE)="","",VLOOKUP(A1521,'Business Validation for 2.0.1'!$A$2:$V$1000,COLUMN('Business Validation for 2.0.1'!V:V)-COLUMN('Business Validation for 2.0.1'!A:A)+1,FALSE))</f>
        <v/>
      </c>
      <c r="M1521" s="28" t="s">
        <v>6798</v>
      </c>
    </row>
    <row r="1522" spans="1:13" x14ac:dyDescent="0.25">
      <c r="A1522" s="28" t="s">
        <v>3240</v>
      </c>
      <c r="B1522" s="28" t="s">
        <v>6801</v>
      </c>
      <c r="C1522" s="28" t="str">
        <f t="shared" si="23"/>
        <v>s2md_BV636_2-1</v>
      </c>
      <c r="D1522" s="28" t="s">
        <v>6773</v>
      </c>
      <c r="E1522" s="28" t="s">
        <v>3978</v>
      </c>
      <c r="F1522" s="28"/>
      <c r="G1522" s="28"/>
      <c r="H1522" s="28"/>
      <c r="I1522" s="28"/>
      <c r="J1522" s="28" t="s">
        <v>6802</v>
      </c>
      <c r="K1522" s="28" t="s">
        <v>6789</v>
      </c>
      <c r="L1522" s="72" t="str">
        <f>IF(VLOOKUP(A1522,'Business Validation for 2.0.1'!$A$2:$V$1000,COLUMN('Business Validation for 2.0.1'!V:V)-COLUMN('Business Validation for 2.0.1'!A:A)+1,FALSE)="","",VLOOKUP(A1522,'Business Validation for 2.0.1'!$A$2:$V$1000,COLUMN('Business Validation for 2.0.1'!V:V)-COLUMN('Business Validation for 2.0.1'!A:A)+1,FALSE))</f>
        <v/>
      </c>
      <c r="M1522" s="28" t="s">
        <v>6803</v>
      </c>
    </row>
    <row r="1523" spans="1:13" x14ac:dyDescent="0.25">
      <c r="A1523" s="28" t="s">
        <v>3177</v>
      </c>
      <c r="B1523" s="28" t="s">
        <v>6804</v>
      </c>
      <c r="C1523" s="28" t="str">
        <f t="shared" si="23"/>
        <v>s2md_BV637_1-1</v>
      </c>
      <c r="D1523" s="28" t="s">
        <v>6767</v>
      </c>
      <c r="E1523" s="28" t="s">
        <v>3971</v>
      </c>
      <c r="F1523" s="28"/>
      <c r="G1523" s="28"/>
      <c r="H1523" s="28"/>
      <c r="I1523" s="28"/>
      <c r="J1523" s="28" t="s">
        <v>6805</v>
      </c>
      <c r="K1523" s="28" t="s">
        <v>6789</v>
      </c>
      <c r="L1523" s="72" t="str">
        <f>IF(VLOOKUP(A1523,'Business Validation for 2.0.1'!$A$2:$V$1000,COLUMN('Business Validation for 2.0.1'!V:V)-COLUMN('Business Validation for 2.0.1'!A:A)+1,FALSE)="","",VLOOKUP(A1523,'Business Validation for 2.0.1'!$A$2:$V$1000,COLUMN('Business Validation for 2.0.1'!V:V)-COLUMN('Business Validation for 2.0.1'!A:A)+1,FALSE))</f>
        <v/>
      </c>
      <c r="M1523" s="28" t="s">
        <v>6806</v>
      </c>
    </row>
    <row r="1524" spans="1:13" x14ac:dyDescent="0.25">
      <c r="A1524" s="28" t="s">
        <v>3177</v>
      </c>
      <c r="B1524" s="28" t="s">
        <v>6807</v>
      </c>
      <c r="C1524" s="28" t="str">
        <f t="shared" si="23"/>
        <v>s2md_BV637_1-2</v>
      </c>
      <c r="D1524" s="28" t="s">
        <v>6770</v>
      </c>
      <c r="E1524" s="28" t="s">
        <v>3975</v>
      </c>
      <c r="F1524" s="28"/>
      <c r="G1524" s="28"/>
      <c r="H1524" s="28"/>
      <c r="I1524" s="28"/>
      <c r="J1524" s="28" t="s">
        <v>6808</v>
      </c>
      <c r="K1524" s="28" t="s">
        <v>6789</v>
      </c>
      <c r="L1524" s="72" t="str">
        <f>IF(VLOOKUP(A1524,'Business Validation for 2.0.1'!$A$2:$V$1000,COLUMN('Business Validation for 2.0.1'!V:V)-COLUMN('Business Validation for 2.0.1'!A:A)+1,FALSE)="","",VLOOKUP(A1524,'Business Validation for 2.0.1'!$A$2:$V$1000,COLUMN('Business Validation for 2.0.1'!V:V)-COLUMN('Business Validation for 2.0.1'!A:A)+1,FALSE))</f>
        <v/>
      </c>
      <c r="M1524" s="28" t="s">
        <v>6806</v>
      </c>
    </row>
    <row r="1525" spans="1:13" x14ac:dyDescent="0.25">
      <c r="A1525" s="28" t="s">
        <v>3178</v>
      </c>
      <c r="B1525" s="28" t="s">
        <v>6809</v>
      </c>
      <c r="C1525" s="28" t="str">
        <f t="shared" si="23"/>
        <v>s2md_BV637_2-1</v>
      </c>
      <c r="D1525" s="28" t="s">
        <v>6773</v>
      </c>
      <c r="E1525" s="28" t="s">
        <v>3978</v>
      </c>
      <c r="F1525" s="28"/>
      <c r="G1525" s="28"/>
      <c r="H1525" s="28"/>
      <c r="I1525" s="28"/>
      <c r="J1525" s="28" t="s">
        <v>6810</v>
      </c>
      <c r="K1525" s="28" t="s">
        <v>6789</v>
      </c>
      <c r="L1525" s="72" t="str">
        <f>IF(VLOOKUP(A1525,'Business Validation for 2.0.1'!$A$2:$V$1000,COLUMN('Business Validation for 2.0.1'!V:V)-COLUMN('Business Validation for 2.0.1'!A:A)+1,FALSE)="","",VLOOKUP(A1525,'Business Validation for 2.0.1'!$A$2:$V$1000,COLUMN('Business Validation for 2.0.1'!V:V)-COLUMN('Business Validation for 2.0.1'!A:A)+1,FALSE))</f>
        <v/>
      </c>
      <c r="M1525" s="28" t="s">
        <v>6811</v>
      </c>
    </row>
    <row r="1526" spans="1:13" x14ac:dyDescent="0.25">
      <c r="A1526" s="28" t="s">
        <v>3241</v>
      </c>
      <c r="B1526" s="28" t="s">
        <v>6812</v>
      </c>
      <c r="C1526" s="28" t="str">
        <f t="shared" si="23"/>
        <v>s2md_BV638_1-1</v>
      </c>
      <c r="D1526" s="28" t="s">
        <v>6767</v>
      </c>
      <c r="E1526" s="28" t="s">
        <v>3971</v>
      </c>
      <c r="F1526" s="28"/>
      <c r="G1526" s="28"/>
      <c r="H1526" s="28"/>
      <c r="I1526" s="28"/>
      <c r="J1526" s="28" t="s">
        <v>6813</v>
      </c>
      <c r="K1526" s="28" t="s">
        <v>6789</v>
      </c>
      <c r="L1526" s="72" t="str">
        <f>IF(VLOOKUP(A1526,'Business Validation for 2.0.1'!$A$2:$V$1000,COLUMN('Business Validation for 2.0.1'!V:V)-COLUMN('Business Validation for 2.0.1'!A:A)+1,FALSE)="","",VLOOKUP(A1526,'Business Validation for 2.0.1'!$A$2:$V$1000,COLUMN('Business Validation for 2.0.1'!V:V)-COLUMN('Business Validation for 2.0.1'!A:A)+1,FALSE))</f>
        <v/>
      </c>
      <c r="M1526" s="28" t="s">
        <v>6814</v>
      </c>
    </row>
    <row r="1527" spans="1:13" x14ac:dyDescent="0.25">
      <c r="A1527" s="28" t="s">
        <v>3241</v>
      </c>
      <c r="B1527" s="28" t="s">
        <v>6815</v>
      </c>
      <c r="C1527" s="28" t="str">
        <f t="shared" si="23"/>
        <v>s2md_BV638_1-2</v>
      </c>
      <c r="D1527" s="28" t="s">
        <v>6770</v>
      </c>
      <c r="E1527" s="28" t="s">
        <v>3975</v>
      </c>
      <c r="F1527" s="28"/>
      <c r="G1527" s="28"/>
      <c r="H1527" s="28"/>
      <c r="I1527" s="28"/>
      <c r="J1527" s="28" t="s">
        <v>6816</v>
      </c>
      <c r="K1527" s="28" t="s">
        <v>6789</v>
      </c>
      <c r="L1527" s="72" t="str">
        <f>IF(VLOOKUP(A1527,'Business Validation for 2.0.1'!$A$2:$V$1000,COLUMN('Business Validation for 2.0.1'!V:V)-COLUMN('Business Validation for 2.0.1'!A:A)+1,FALSE)="","",VLOOKUP(A1527,'Business Validation for 2.0.1'!$A$2:$V$1000,COLUMN('Business Validation for 2.0.1'!V:V)-COLUMN('Business Validation for 2.0.1'!A:A)+1,FALSE))</f>
        <v/>
      </c>
      <c r="M1527" s="28" t="s">
        <v>6814</v>
      </c>
    </row>
    <row r="1528" spans="1:13" x14ac:dyDescent="0.25">
      <c r="A1528" s="28" t="s">
        <v>3242</v>
      </c>
      <c r="B1528" s="28" t="s">
        <v>6817</v>
      </c>
      <c r="C1528" s="28" t="str">
        <f t="shared" si="23"/>
        <v>s2md_BV638_2-1</v>
      </c>
      <c r="D1528" s="28" t="s">
        <v>6773</v>
      </c>
      <c r="E1528" s="28" t="s">
        <v>3978</v>
      </c>
      <c r="F1528" s="28"/>
      <c r="G1528" s="28"/>
      <c r="H1528" s="28"/>
      <c r="I1528" s="28"/>
      <c r="J1528" s="28" t="s">
        <v>6818</v>
      </c>
      <c r="K1528" s="28" t="s">
        <v>6789</v>
      </c>
      <c r="L1528" s="72" t="str">
        <f>IF(VLOOKUP(A1528,'Business Validation for 2.0.1'!$A$2:$V$1000,COLUMN('Business Validation for 2.0.1'!V:V)-COLUMN('Business Validation for 2.0.1'!A:A)+1,FALSE)="","",VLOOKUP(A1528,'Business Validation for 2.0.1'!$A$2:$V$1000,COLUMN('Business Validation for 2.0.1'!V:V)-COLUMN('Business Validation for 2.0.1'!A:A)+1,FALSE))</f>
        <v/>
      </c>
      <c r="M1528" s="28" t="s">
        <v>6819</v>
      </c>
    </row>
    <row r="1529" spans="1:13" x14ac:dyDescent="0.25">
      <c r="A1529" s="28" t="s">
        <v>3179</v>
      </c>
      <c r="B1529" s="28" t="s">
        <v>6820</v>
      </c>
      <c r="C1529" s="28" t="str">
        <f t="shared" si="23"/>
        <v>s2md_BV639_1-1</v>
      </c>
      <c r="D1529" s="28" t="s">
        <v>6767</v>
      </c>
      <c r="E1529" s="28" t="s">
        <v>3971</v>
      </c>
      <c r="F1529" s="28"/>
      <c r="G1529" s="28"/>
      <c r="H1529" s="28"/>
      <c r="I1529" s="28"/>
      <c r="J1529" s="28" t="s">
        <v>6821</v>
      </c>
      <c r="K1529" s="28" t="s">
        <v>6789</v>
      </c>
      <c r="L1529" s="72" t="str">
        <f>IF(VLOOKUP(A1529,'Business Validation for 2.0.1'!$A$2:$V$1000,COLUMN('Business Validation for 2.0.1'!V:V)-COLUMN('Business Validation for 2.0.1'!A:A)+1,FALSE)="","",VLOOKUP(A1529,'Business Validation for 2.0.1'!$A$2:$V$1000,COLUMN('Business Validation for 2.0.1'!V:V)-COLUMN('Business Validation for 2.0.1'!A:A)+1,FALSE))</f>
        <v/>
      </c>
      <c r="M1529" s="28" t="s">
        <v>6822</v>
      </c>
    </row>
    <row r="1530" spans="1:13" x14ac:dyDescent="0.25">
      <c r="A1530" s="28" t="s">
        <v>3179</v>
      </c>
      <c r="B1530" s="28" t="s">
        <v>6823</v>
      </c>
      <c r="C1530" s="28" t="str">
        <f t="shared" si="23"/>
        <v>s2md_BV639_1-2</v>
      </c>
      <c r="D1530" s="28" t="s">
        <v>6770</v>
      </c>
      <c r="E1530" s="28" t="s">
        <v>3975</v>
      </c>
      <c r="F1530" s="28"/>
      <c r="G1530" s="28"/>
      <c r="H1530" s="28"/>
      <c r="I1530" s="28"/>
      <c r="J1530" s="28" t="s">
        <v>6824</v>
      </c>
      <c r="K1530" s="28" t="s">
        <v>6789</v>
      </c>
      <c r="L1530" s="72" t="str">
        <f>IF(VLOOKUP(A1530,'Business Validation for 2.0.1'!$A$2:$V$1000,COLUMN('Business Validation for 2.0.1'!V:V)-COLUMN('Business Validation for 2.0.1'!A:A)+1,FALSE)="","",VLOOKUP(A1530,'Business Validation for 2.0.1'!$A$2:$V$1000,COLUMN('Business Validation for 2.0.1'!V:V)-COLUMN('Business Validation for 2.0.1'!A:A)+1,FALSE))</f>
        <v/>
      </c>
      <c r="M1530" s="28" t="s">
        <v>6822</v>
      </c>
    </row>
    <row r="1531" spans="1:13" x14ac:dyDescent="0.25">
      <c r="A1531" s="28" t="s">
        <v>3181</v>
      </c>
      <c r="B1531" s="28" t="s">
        <v>6825</v>
      </c>
      <c r="C1531" s="28" t="str">
        <f t="shared" si="23"/>
        <v>s2md_BV639_2-1</v>
      </c>
      <c r="D1531" s="28" t="s">
        <v>6773</v>
      </c>
      <c r="E1531" s="28" t="s">
        <v>3978</v>
      </c>
      <c r="F1531" s="28"/>
      <c r="G1531" s="28"/>
      <c r="H1531" s="28"/>
      <c r="I1531" s="28"/>
      <c r="J1531" s="28" t="s">
        <v>6826</v>
      </c>
      <c r="K1531" s="28" t="s">
        <v>6789</v>
      </c>
      <c r="L1531" s="72" t="str">
        <f>IF(VLOOKUP(A1531,'Business Validation for 2.0.1'!$A$2:$V$1000,COLUMN('Business Validation for 2.0.1'!V:V)-COLUMN('Business Validation for 2.0.1'!A:A)+1,FALSE)="","",VLOOKUP(A1531,'Business Validation for 2.0.1'!$A$2:$V$1000,COLUMN('Business Validation for 2.0.1'!V:V)-COLUMN('Business Validation for 2.0.1'!A:A)+1,FALSE))</f>
        <v/>
      </c>
      <c r="M1531" s="28" t="s">
        <v>6827</v>
      </c>
    </row>
    <row r="1532" spans="1:13" x14ac:dyDescent="0.25">
      <c r="A1532" s="28" t="s">
        <v>774</v>
      </c>
      <c r="B1532" s="28" t="s">
        <v>6828</v>
      </c>
      <c r="C1532" s="28" t="str">
        <f t="shared" si="23"/>
        <v>s2md_BV64-1</v>
      </c>
      <c r="D1532" s="28" t="s">
        <v>1200</v>
      </c>
      <c r="E1532" s="28"/>
      <c r="F1532" s="28"/>
      <c r="G1532" s="28"/>
      <c r="H1532" s="28"/>
      <c r="I1532" s="28"/>
      <c r="J1532" s="28" t="s">
        <v>6829</v>
      </c>
      <c r="K1532" s="28" t="s">
        <v>1585</v>
      </c>
      <c r="L1532" s="72">
        <f>IF(VLOOKUP(A1532,'Business Validation for 2.0.1'!$A$2:$V$1000,COLUMN('Business Validation for 2.0.1'!V:V)-COLUMN('Business Validation for 2.0.1'!A:A)+1,FALSE)="","",VLOOKUP(A1532,'Business Validation for 2.0.1'!$A$2:$V$1000,COLUMN('Business Validation for 2.0.1'!V:V)-COLUMN('Business Validation for 2.0.1'!A:A)+1,FALSE))</f>
        <v>42639</v>
      </c>
      <c r="M1532" s="28" t="s">
        <v>6830</v>
      </c>
    </row>
    <row r="1533" spans="1:13" x14ac:dyDescent="0.25">
      <c r="A1533" s="28" t="s">
        <v>774</v>
      </c>
      <c r="B1533" s="28" t="s">
        <v>6831</v>
      </c>
      <c r="C1533" s="28" t="str">
        <f t="shared" si="23"/>
        <v>s2md_BV64-2</v>
      </c>
      <c r="D1533" s="28" t="s">
        <v>1195</v>
      </c>
      <c r="E1533" s="28"/>
      <c r="F1533" s="28"/>
      <c r="G1533" s="28"/>
      <c r="H1533" s="28"/>
      <c r="I1533" s="28"/>
      <c r="J1533" s="28" t="s">
        <v>6832</v>
      </c>
      <c r="K1533" s="28" t="s">
        <v>1585</v>
      </c>
      <c r="L1533" s="72">
        <f>IF(VLOOKUP(A1533,'Business Validation for 2.0.1'!$A$2:$V$1000,COLUMN('Business Validation for 2.0.1'!V:V)-COLUMN('Business Validation for 2.0.1'!A:A)+1,FALSE)="","",VLOOKUP(A1533,'Business Validation for 2.0.1'!$A$2:$V$1000,COLUMN('Business Validation for 2.0.1'!V:V)-COLUMN('Business Validation for 2.0.1'!A:A)+1,FALSE))</f>
        <v>42639</v>
      </c>
      <c r="M1533" s="28" t="s">
        <v>6830</v>
      </c>
    </row>
    <row r="1534" spans="1:13" x14ac:dyDescent="0.25">
      <c r="A1534" s="28" t="s">
        <v>3243</v>
      </c>
      <c r="B1534" s="28" t="s">
        <v>6833</v>
      </c>
      <c r="C1534" s="28" t="str">
        <f t="shared" si="23"/>
        <v>s2md_BV640_1-1</v>
      </c>
      <c r="D1534" s="28" t="s">
        <v>6767</v>
      </c>
      <c r="E1534" s="28" t="s">
        <v>3971</v>
      </c>
      <c r="F1534" s="28"/>
      <c r="G1534" s="28"/>
      <c r="H1534" s="28"/>
      <c r="I1534" s="28"/>
      <c r="J1534" s="28" t="s">
        <v>6834</v>
      </c>
      <c r="K1534" s="28" t="s">
        <v>6789</v>
      </c>
      <c r="L1534" s="72" t="str">
        <f>IF(VLOOKUP(A1534,'Business Validation for 2.0.1'!$A$2:$V$1000,COLUMN('Business Validation for 2.0.1'!V:V)-COLUMN('Business Validation for 2.0.1'!A:A)+1,FALSE)="","",VLOOKUP(A1534,'Business Validation for 2.0.1'!$A$2:$V$1000,COLUMN('Business Validation for 2.0.1'!V:V)-COLUMN('Business Validation for 2.0.1'!A:A)+1,FALSE))</f>
        <v/>
      </c>
      <c r="M1534" s="28" t="s">
        <v>7969</v>
      </c>
    </row>
    <row r="1535" spans="1:13" x14ac:dyDescent="0.25">
      <c r="A1535" s="28" t="s">
        <v>3243</v>
      </c>
      <c r="B1535" s="28" t="s">
        <v>6835</v>
      </c>
      <c r="C1535" s="28" t="str">
        <f t="shared" si="23"/>
        <v>s2md_BV640_1-2</v>
      </c>
      <c r="D1535" s="28" t="s">
        <v>6770</v>
      </c>
      <c r="E1535" s="28" t="s">
        <v>3975</v>
      </c>
      <c r="F1535" s="28"/>
      <c r="G1535" s="28"/>
      <c r="H1535" s="28"/>
      <c r="I1535" s="28"/>
      <c r="J1535" s="28" t="s">
        <v>6836</v>
      </c>
      <c r="K1535" s="28" t="s">
        <v>6789</v>
      </c>
      <c r="L1535" s="72" t="str">
        <f>IF(VLOOKUP(A1535,'Business Validation for 2.0.1'!$A$2:$V$1000,COLUMN('Business Validation for 2.0.1'!V:V)-COLUMN('Business Validation for 2.0.1'!A:A)+1,FALSE)="","",VLOOKUP(A1535,'Business Validation for 2.0.1'!$A$2:$V$1000,COLUMN('Business Validation for 2.0.1'!V:V)-COLUMN('Business Validation for 2.0.1'!A:A)+1,FALSE))</f>
        <v/>
      </c>
      <c r="M1535" s="28" t="s">
        <v>7969</v>
      </c>
    </row>
    <row r="1536" spans="1:13" x14ac:dyDescent="0.25">
      <c r="A1536" s="28" t="s">
        <v>3180</v>
      </c>
      <c r="B1536" s="28" t="s">
        <v>6837</v>
      </c>
      <c r="C1536" s="28" t="str">
        <f t="shared" si="23"/>
        <v>s2md_BV640_2-1</v>
      </c>
      <c r="D1536" s="28" t="s">
        <v>6773</v>
      </c>
      <c r="E1536" s="28" t="s">
        <v>3978</v>
      </c>
      <c r="F1536" s="28"/>
      <c r="G1536" s="28"/>
      <c r="H1536" s="28"/>
      <c r="I1536" s="28"/>
      <c r="J1536" s="28" t="s">
        <v>6838</v>
      </c>
      <c r="K1536" s="28" t="s">
        <v>6789</v>
      </c>
      <c r="L1536" s="72" t="str">
        <f>IF(VLOOKUP(A1536,'Business Validation for 2.0.1'!$A$2:$V$1000,COLUMN('Business Validation for 2.0.1'!V:V)-COLUMN('Business Validation for 2.0.1'!A:A)+1,FALSE)="","",VLOOKUP(A1536,'Business Validation for 2.0.1'!$A$2:$V$1000,COLUMN('Business Validation for 2.0.1'!V:V)-COLUMN('Business Validation for 2.0.1'!A:A)+1,FALSE))</f>
        <v/>
      </c>
      <c r="M1536" s="28" t="s">
        <v>6839</v>
      </c>
    </row>
    <row r="1537" spans="1:13" x14ac:dyDescent="0.25">
      <c r="A1537" s="28" t="s">
        <v>3182</v>
      </c>
      <c r="B1537" s="28" t="s">
        <v>6840</v>
      </c>
      <c r="C1537" s="28" t="str">
        <f t="shared" si="23"/>
        <v>s2md_BV641_1-1</v>
      </c>
      <c r="D1537" s="28" t="s">
        <v>6767</v>
      </c>
      <c r="E1537" s="28" t="s">
        <v>3971</v>
      </c>
      <c r="F1537" s="28"/>
      <c r="G1537" s="28"/>
      <c r="H1537" s="28"/>
      <c r="I1537" s="28"/>
      <c r="J1537" s="28" t="s">
        <v>6841</v>
      </c>
      <c r="K1537" s="28" t="s">
        <v>6789</v>
      </c>
      <c r="L1537" s="72" t="str">
        <f>IF(VLOOKUP(A1537,'Business Validation for 2.0.1'!$A$2:$V$1000,COLUMN('Business Validation for 2.0.1'!V:V)-COLUMN('Business Validation for 2.0.1'!A:A)+1,FALSE)="","",VLOOKUP(A1537,'Business Validation for 2.0.1'!$A$2:$V$1000,COLUMN('Business Validation for 2.0.1'!V:V)-COLUMN('Business Validation for 2.0.1'!A:A)+1,FALSE))</f>
        <v/>
      </c>
      <c r="M1537" s="28" t="s">
        <v>7970</v>
      </c>
    </row>
    <row r="1538" spans="1:13" x14ac:dyDescent="0.25">
      <c r="A1538" s="28" t="s">
        <v>3182</v>
      </c>
      <c r="B1538" s="28" t="s">
        <v>6842</v>
      </c>
      <c r="C1538" s="28" t="str">
        <f t="shared" si="23"/>
        <v>s2md_BV641_1-2</v>
      </c>
      <c r="D1538" s="28" t="s">
        <v>6770</v>
      </c>
      <c r="E1538" s="28" t="s">
        <v>3975</v>
      </c>
      <c r="F1538" s="28"/>
      <c r="G1538" s="28"/>
      <c r="H1538" s="28"/>
      <c r="I1538" s="28"/>
      <c r="J1538" s="28" t="s">
        <v>6843</v>
      </c>
      <c r="K1538" s="28" t="s">
        <v>6789</v>
      </c>
      <c r="L1538" s="72" t="str">
        <f>IF(VLOOKUP(A1538,'Business Validation for 2.0.1'!$A$2:$V$1000,COLUMN('Business Validation for 2.0.1'!V:V)-COLUMN('Business Validation for 2.0.1'!A:A)+1,FALSE)="","",VLOOKUP(A1538,'Business Validation for 2.0.1'!$A$2:$V$1000,COLUMN('Business Validation for 2.0.1'!V:V)-COLUMN('Business Validation for 2.0.1'!A:A)+1,FALSE))</f>
        <v/>
      </c>
      <c r="M1538" s="28" t="s">
        <v>7970</v>
      </c>
    </row>
    <row r="1539" spans="1:13" x14ac:dyDescent="0.25">
      <c r="A1539" s="28" t="s">
        <v>3244</v>
      </c>
      <c r="B1539" s="28" t="s">
        <v>6844</v>
      </c>
      <c r="C1539" s="28" t="str">
        <f t="shared" ref="C1539:C1602" si="24">CONCATENATE("s2md_",UPPER(B1539))</f>
        <v>s2md_BV641_2-1</v>
      </c>
      <c r="D1539" s="28" t="s">
        <v>6773</v>
      </c>
      <c r="E1539" s="28" t="s">
        <v>3978</v>
      </c>
      <c r="F1539" s="28"/>
      <c r="G1539" s="28"/>
      <c r="H1539" s="28"/>
      <c r="I1539" s="28"/>
      <c r="J1539" s="28" t="s">
        <v>6845</v>
      </c>
      <c r="K1539" s="28" t="s">
        <v>6789</v>
      </c>
      <c r="L1539" s="72" t="str">
        <f>IF(VLOOKUP(A1539,'Business Validation for 2.0.1'!$A$2:$V$1000,COLUMN('Business Validation for 2.0.1'!V:V)-COLUMN('Business Validation for 2.0.1'!A:A)+1,FALSE)="","",VLOOKUP(A1539,'Business Validation for 2.0.1'!$A$2:$V$1000,COLUMN('Business Validation for 2.0.1'!V:V)-COLUMN('Business Validation for 2.0.1'!A:A)+1,FALSE))</f>
        <v/>
      </c>
      <c r="M1539" s="28" t="s">
        <v>6846</v>
      </c>
    </row>
    <row r="1540" spans="1:13" x14ac:dyDescent="0.25">
      <c r="A1540" s="28" t="s">
        <v>3245</v>
      </c>
      <c r="B1540" s="28" t="s">
        <v>6847</v>
      </c>
      <c r="C1540" s="28" t="str">
        <f t="shared" si="24"/>
        <v>s2md_BV642_1-1</v>
      </c>
      <c r="D1540" s="28" t="s">
        <v>6767</v>
      </c>
      <c r="E1540" s="28" t="s">
        <v>3971</v>
      </c>
      <c r="F1540" s="28"/>
      <c r="G1540" s="28"/>
      <c r="H1540" s="28"/>
      <c r="I1540" s="28"/>
      <c r="J1540" s="28" t="s">
        <v>6848</v>
      </c>
      <c r="K1540" s="28" t="s">
        <v>6789</v>
      </c>
      <c r="L1540" s="72" t="str">
        <f>IF(VLOOKUP(A1540,'Business Validation for 2.0.1'!$A$2:$V$1000,COLUMN('Business Validation for 2.0.1'!V:V)-COLUMN('Business Validation for 2.0.1'!A:A)+1,FALSE)="","",VLOOKUP(A1540,'Business Validation for 2.0.1'!$A$2:$V$1000,COLUMN('Business Validation for 2.0.1'!V:V)-COLUMN('Business Validation for 2.0.1'!A:A)+1,FALSE))</f>
        <v/>
      </c>
      <c r="M1540" s="28" t="s">
        <v>7971</v>
      </c>
    </row>
    <row r="1541" spans="1:13" x14ac:dyDescent="0.25">
      <c r="A1541" s="28" t="s">
        <v>3245</v>
      </c>
      <c r="B1541" s="28" t="s">
        <v>6849</v>
      </c>
      <c r="C1541" s="28" t="str">
        <f t="shared" si="24"/>
        <v>s2md_BV642_1-2</v>
      </c>
      <c r="D1541" s="28" t="s">
        <v>6770</v>
      </c>
      <c r="E1541" s="28" t="s">
        <v>3975</v>
      </c>
      <c r="F1541" s="28"/>
      <c r="G1541" s="28"/>
      <c r="H1541" s="28"/>
      <c r="I1541" s="28"/>
      <c r="J1541" s="28" t="s">
        <v>6850</v>
      </c>
      <c r="K1541" s="28" t="s">
        <v>6789</v>
      </c>
      <c r="L1541" s="72" t="str">
        <f>IF(VLOOKUP(A1541,'Business Validation for 2.0.1'!$A$2:$V$1000,COLUMN('Business Validation for 2.0.1'!V:V)-COLUMN('Business Validation for 2.0.1'!A:A)+1,FALSE)="","",VLOOKUP(A1541,'Business Validation for 2.0.1'!$A$2:$V$1000,COLUMN('Business Validation for 2.0.1'!V:V)-COLUMN('Business Validation for 2.0.1'!A:A)+1,FALSE))</f>
        <v/>
      </c>
      <c r="M1541" s="28" t="s">
        <v>7971</v>
      </c>
    </row>
    <row r="1542" spans="1:13" x14ac:dyDescent="0.25">
      <c r="A1542" s="28" t="s">
        <v>3183</v>
      </c>
      <c r="B1542" s="28" t="s">
        <v>6851</v>
      </c>
      <c r="C1542" s="28" t="str">
        <f t="shared" si="24"/>
        <v>s2md_BV642_2-1</v>
      </c>
      <c r="D1542" s="28" t="s">
        <v>6773</v>
      </c>
      <c r="E1542" s="28" t="s">
        <v>3978</v>
      </c>
      <c r="F1542" s="28"/>
      <c r="G1542" s="28"/>
      <c r="H1542" s="28"/>
      <c r="I1542" s="28"/>
      <c r="J1542" s="28" t="s">
        <v>6852</v>
      </c>
      <c r="K1542" s="28" t="s">
        <v>6789</v>
      </c>
      <c r="L1542" s="72" t="str">
        <f>IF(VLOOKUP(A1542,'Business Validation for 2.0.1'!$A$2:$V$1000,COLUMN('Business Validation for 2.0.1'!V:V)-COLUMN('Business Validation for 2.0.1'!A:A)+1,FALSE)="","",VLOOKUP(A1542,'Business Validation for 2.0.1'!$A$2:$V$1000,COLUMN('Business Validation for 2.0.1'!V:V)-COLUMN('Business Validation for 2.0.1'!A:A)+1,FALSE))</f>
        <v/>
      </c>
      <c r="M1542" s="28" t="s">
        <v>6853</v>
      </c>
    </row>
    <row r="1543" spans="1:13" x14ac:dyDescent="0.25">
      <c r="A1543" s="28" t="s">
        <v>3184</v>
      </c>
      <c r="B1543" s="28" t="s">
        <v>6854</v>
      </c>
      <c r="C1543" s="28" t="str">
        <f t="shared" si="24"/>
        <v>s2md_BV643_1-1</v>
      </c>
      <c r="D1543" s="28" t="s">
        <v>6767</v>
      </c>
      <c r="E1543" s="28" t="s">
        <v>3971</v>
      </c>
      <c r="F1543" s="28"/>
      <c r="G1543" s="28"/>
      <c r="H1543" s="28"/>
      <c r="I1543" s="28"/>
      <c r="J1543" s="28" t="s">
        <v>6855</v>
      </c>
      <c r="K1543" s="28" t="s">
        <v>6789</v>
      </c>
      <c r="L1543" s="72" t="str">
        <f>IF(VLOOKUP(A1543,'Business Validation for 2.0.1'!$A$2:$V$1000,COLUMN('Business Validation for 2.0.1'!V:V)-COLUMN('Business Validation for 2.0.1'!A:A)+1,FALSE)="","",VLOOKUP(A1543,'Business Validation for 2.0.1'!$A$2:$V$1000,COLUMN('Business Validation for 2.0.1'!V:V)-COLUMN('Business Validation for 2.0.1'!A:A)+1,FALSE))</f>
        <v/>
      </c>
      <c r="M1543" s="28" t="s">
        <v>7972</v>
      </c>
    </row>
    <row r="1544" spans="1:13" x14ac:dyDescent="0.25">
      <c r="A1544" s="28" t="s">
        <v>3184</v>
      </c>
      <c r="B1544" s="28" t="s">
        <v>6856</v>
      </c>
      <c r="C1544" s="28" t="str">
        <f t="shared" si="24"/>
        <v>s2md_BV643_1-2</v>
      </c>
      <c r="D1544" s="28" t="s">
        <v>6770</v>
      </c>
      <c r="E1544" s="28" t="s">
        <v>3975</v>
      </c>
      <c r="F1544" s="28"/>
      <c r="G1544" s="28"/>
      <c r="H1544" s="28"/>
      <c r="I1544" s="28"/>
      <c r="J1544" s="28" t="s">
        <v>6857</v>
      </c>
      <c r="K1544" s="28" t="s">
        <v>6789</v>
      </c>
      <c r="L1544" s="72" t="str">
        <f>IF(VLOOKUP(A1544,'Business Validation for 2.0.1'!$A$2:$V$1000,COLUMN('Business Validation for 2.0.1'!V:V)-COLUMN('Business Validation for 2.0.1'!A:A)+1,FALSE)="","",VLOOKUP(A1544,'Business Validation for 2.0.1'!$A$2:$V$1000,COLUMN('Business Validation for 2.0.1'!V:V)-COLUMN('Business Validation for 2.0.1'!A:A)+1,FALSE))</f>
        <v/>
      </c>
      <c r="M1544" s="28" t="s">
        <v>7972</v>
      </c>
    </row>
    <row r="1545" spans="1:13" x14ac:dyDescent="0.25">
      <c r="A1545" s="28" t="s">
        <v>3185</v>
      </c>
      <c r="B1545" s="28" t="s">
        <v>6858</v>
      </c>
      <c r="C1545" s="28" t="str">
        <f t="shared" si="24"/>
        <v>s2md_BV643_2-1</v>
      </c>
      <c r="D1545" s="28" t="s">
        <v>6773</v>
      </c>
      <c r="E1545" s="28" t="s">
        <v>3978</v>
      </c>
      <c r="F1545" s="28"/>
      <c r="G1545" s="28"/>
      <c r="H1545" s="28"/>
      <c r="I1545" s="28"/>
      <c r="J1545" s="28" t="s">
        <v>6859</v>
      </c>
      <c r="K1545" s="28" t="s">
        <v>6789</v>
      </c>
      <c r="L1545" s="72" t="str">
        <f>IF(VLOOKUP(A1545,'Business Validation for 2.0.1'!$A$2:$V$1000,COLUMN('Business Validation for 2.0.1'!V:V)-COLUMN('Business Validation for 2.0.1'!A:A)+1,FALSE)="","",VLOOKUP(A1545,'Business Validation for 2.0.1'!$A$2:$V$1000,COLUMN('Business Validation for 2.0.1'!V:V)-COLUMN('Business Validation for 2.0.1'!A:A)+1,FALSE))</f>
        <v/>
      </c>
      <c r="M1545" s="28" t="s">
        <v>6860</v>
      </c>
    </row>
    <row r="1546" spans="1:13" x14ac:dyDescent="0.25">
      <c r="A1546" s="28" t="s">
        <v>3246</v>
      </c>
      <c r="B1546" s="28" t="s">
        <v>6861</v>
      </c>
      <c r="C1546" s="28" t="str">
        <f t="shared" si="24"/>
        <v>s2md_BV644_1-1</v>
      </c>
      <c r="D1546" s="28" t="s">
        <v>6767</v>
      </c>
      <c r="E1546" s="28" t="s">
        <v>3971</v>
      </c>
      <c r="F1546" s="28"/>
      <c r="G1546" s="28"/>
      <c r="H1546" s="28"/>
      <c r="I1546" s="28"/>
      <c r="J1546" s="28" t="s">
        <v>6862</v>
      </c>
      <c r="K1546" s="28" t="s">
        <v>6789</v>
      </c>
      <c r="L1546" s="72" t="str">
        <f>IF(VLOOKUP(A1546,'Business Validation for 2.0.1'!$A$2:$V$1000,COLUMN('Business Validation for 2.0.1'!V:V)-COLUMN('Business Validation for 2.0.1'!A:A)+1,FALSE)="","",VLOOKUP(A1546,'Business Validation for 2.0.1'!$A$2:$V$1000,COLUMN('Business Validation for 2.0.1'!V:V)-COLUMN('Business Validation for 2.0.1'!A:A)+1,FALSE))</f>
        <v/>
      </c>
      <c r="M1546" s="28" t="s">
        <v>7973</v>
      </c>
    </row>
    <row r="1547" spans="1:13" x14ac:dyDescent="0.25">
      <c r="A1547" s="28" t="s">
        <v>3246</v>
      </c>
      <c r="B1547" s="28" t="s">
        <v>6863</v>
      </c>
      <c r="C1547" s="28" t="str">
        <f t="shared" si="24"/>
        <v>s2md_BV644_1-2</v>
      </c>
      <c r="D1547" s="28" t="s">
        <v>6770</v>
      </c>
      <c r="E1547" s="28" t="s">
        <v>3975</v>
      </c>
      <c r="F1547" s="28"/>
      <c r="G1547" s="28"/>
      <c r="H1547" s="28"/>
      <c r="I1547" s="28"/>
      <c r="J1547" s="28" t="s">
        <v>6864</v>
      </c>
      <c r="K1547" s="28" t="s">
        <v>6789</v>
      </c>
      <c r="L1547" s="72" t="str">
        <f>IF(VLOOKUP(A1547,'Business Validation for 2.0.1'!$A$2:$V$1000,COLUMN('Business Validation for 2.0.1'!V:V)-COLUMN('Business Validation for 2.0.1'!A:A)+1,FALSE)="","",VLOOKUP(A1547,'Business Validation for 2.0.1'!$A$2:$V$1000,COLUMN('Business Validation for 2.0.1'!V:V)-COLUMN('Business Validation for 2.0.1'!A:A)+1,FALSE))</f>
        <v/>
      </c>
      <c r="M1547" s="28" t="s">
        <v>7973</v>
      </c>
    </row>
    <row r="1548" spans="1:13" x14ac:dyDescent="0.25">
      <c r="A1548" s="28" t="s">
        <v>3247</v>
      </c>
      <c r="B1548" s="28" t="s">
        <v>6865</v>
      </c>
      <c r="C1548" s="28" t="str">
        <f t="shared" si="24"/>
        <v>s2md_BV644_2-1</v>
      </c>
      <c r="D1548" s="28" t="s">
        <v>6773</v>
      </c>
      <c r="E1548" s="28" t="s">
        <v>3978</v>
      </c>
      <c r="F1548" s="28"/>
      <c r="G1548" s="28"/>
      <c r="H1548" s="28"/>
      <c r="I1548" s="28"/>
      <c r="J1548" s="28" t="s">
        <v>6866</v>
      </c>
      <c r="K1548" s="28" t="s">
        <v>6789</v>
      </c>
      <c r="L1548" s="72" t="str">
        <f>IF(VLOOKUP(A1548,'Business Validation for 2.0.1'!$A$2:$V$1000,COLUMN('Business Validation for 2.0.1'!V:V)-COLUMN('Business Validation for 2.0.1'!A:A)+1,FALSE)="","",VLOOKUP(A1548,'Business Validation for 2.0.1'!$A$2:$V$1000,COLUMN('Business Validation for 2.0.1'!V:V)-COLUMN('Business Validation for 2.0.1'!A:A)+1,FALSE))</f>
        <v/>
      </c>
      <c r="M1548" s="28" t="s">
        <v>6867</v>
      </c>
    </row>
    <row r="1549" spans="1:13" x14ac:dyDescent="0.25">
      <c r="A1549" s="28" t="s">
        <v>2682</v>
      </c>
      <c r="B1549" s="28" t="s">
        <v>6868</v>
      </c>
      <c r="C1549" s="28" t="str">
        <f t="shared" si="24"/>
        <v>s2md_BV645_1-1</v>
      </c>
      <c r="D1549" s="28" t="s">
        <v>6767</v>
      </c>
      <c r="E1549" s="28" t="s">
        <v>3971</v>
      </c>
      <c r="F1549" s="28"/>
      <c r="G1549" s="28"/>
      <c r="H1549" s="28"/>
      <c r="I1549" s="28"/>
      <c r="J1549" s="28" t="s">
        <v>6869</v>
      </c>
      <c r="K1549" s="28" t="s">
        <v>6789</v>
      </c>
      <c r="L1549" s="72" t="str">
        <f>IF(VLOOKUP(A1549,'Business Validation for 2.0.1'!$A$2:$V$1000,COLUMN('Business Validation for 2.0.1'!V:V)-COLUMN('Business Validation for 2.0.1'!A:A)+1,FALSE)="","",VLOOKUP(A1549,'Business Validation for 2.0.1'!$A$2:$V$1000,COLUMN('Business Validation for 2.0.1'!V:V)-COLUMN('Business Validation for 2.0.1'!A:A)+1,FALSE))</f>
        <v/>
      </c>
      <c r="M1549" s="28" t="s">
        <v>7974</v>
      </c>
    </row>
    <row r="1550" spans="1:13" x14ac:dyDescent="0.25">
      <c r="A1550" s="28" t="s">
        <v>2682</v>
      </c>
      <c r="B1550" s="28" t="s">
        <v>6870</v>
      </c>
      <c r="C1550" s="28" t="str">
        <f t="shared" si="24"/>
        <v>s2md_BV645_1-2</v>
      </c>
      <c r="D1550" s="28" t="s">
        <v>6770</v>
      </c>
      <c r="E1550" s="28" t="s">
        <v>3975</v>
      </c>
      <c r="F1550" s="28"/>
      <c r="G1550" s="28"/>
      <c r="H1550" s="28"/>
      <c r="I1550" s="28"/>
      <c r="J1550" s="28" t="s">
        <v>6871</v>
      </c>
      <c r="K1550" s="28" t="s">
        <v>6789</v>
      </c>
      <c r="L1550" s="72" t="str">
        <f>IF(VLOOKUP(A1550,'Business Validation for 2.0.1'!$A$2:$V$1000,COLUMN('Business Validation for 2.0.1'!V:V)-COLUMN('Business Validation for 2.0.1'!A:A)+1,FALSE)="","",VLOOKUP(A1550,'Business Validation for 2.0.1'!$A$2:$V$1000,COLUMN('Business Validation for 2.0.1'!V:V)-COLUMN('Business Validation for 2.0.1'!A:A)+1,FALSE))</f>
        <v/>
      </c>
      <c r="M1550" s="28" t="s">
        <v>7974</v>
      </c>
    </row>
    <row r="1551" spans="1:13" x14ac:dyDescent="0.25">
      <c r="A1551" s="28" t="s">
        <v>2683</v>
      </c>
      <c r="B1551" s="28" t="s">
        <v>6872</v>
      </c>
      <c r="C1551" s="28" t="str">
        <f t="shared" si="24"/>
        <v>s2md_BV645_2-1</v>
      </c>
      <c r="D1551" s="28" t="s">
        <v>6773</v>
      </c>
      <c r="E1551" s="28" t="s">
        <v>3978</v>
      </c>
      <c r="F1551" s="28"/>
      <c r="G1551" s="28"/>
      <c r="H1551" s="28"/>
      <c r="I1551" s="28"/>
      <c r="J1551" s="28" t="s">
        <v>6873</v>
      </c>
      <c r="K1551" s="28" t="s">
        <v>6789</v>
      </c>
      <c r="L1551" s="72" t="str">
        <f>IF(VLOOKUP(A1551,'Business Validation for 2.0.1'!$A$2:$V$1000,COLUMN('Business Validation for 2.0.1'!V:V)-COLUMN('Business Validation for 2.0.1'!A:A)+1,FALSE)="","",VLOOKUP(A1551,'Business Validation for 2.0.1'!$A$2:$V$1000,COLUMN('Business Validation for 2.0.1'!V:V)-COLUMN('Business Validation for 2.0.1'!A:A)+1,FALSE))</f>
        <v/>
      </c>
      <c r="M1551" s="28" t="s">
        <v>6874</v>
      </c>
    </row>
    <row r="1552" spans="1:13" x14ac:dyDescent="0.25">
      <c r="A1552" s="28" t="s">
        <v>3186</v>
      </c>
      <c r="B1552" s="28" t="s">
        <v>6875</v>
      </c>
      <c r="C1552" s="28" t="str">
        <f t="shared" si="24"/>
        <v>s2md_BV646_1-1</v>
      </c>
      <c r="D1552" s="28" t="s">
        <v>6767</v>
      </c>
      <c r="E1552" s="28" t="s">
        <v>3971</v>
      </c>
      <c r="F1552" s="28"/>
      <c r="G1552" s="28"/>
      <c r="H1552" s="28"/>
      <c r="I1552" s="28"/>
      <c r="J1552" s="28" t="s">
        <v>6876</v>
      </c>
      <c r="K1552" s="28" t="s">
        <v>6789</v>
      </c>
      <c r="L1552" s="72" t="str">
        <f>IF(VLOOKUP(A1552,'Business Validation for 2.0.1'!$A$2:$V$1000,COLUMN('Business Validation for 2.0.1'!V:V)-COLUMN('Business Validation for 2.0.1'!A:A)+1,FALSE)="","",VLOOKUP(A1552,'Business Validation for 2.0.1'!$A$2:$V$1000,COLUMN('Business Validation for 2.0.1'!V:V)-COLUMN('Business Validation for 2.0.1'!A:A)+1,FALSE))</f>
        <v/>
      </c>
      <c r="M1552" s="28" t="s">
        <v>7975</v>
      </c>
    </row>
    <row r="1553" spans="1:13" x14ac:dyDescent="0.25">
      <c r="A1553" s="28" t="s">
        <v>3186</v>
      </c>
      <c r="B1553" s="28" t="s">
        <v>6877</v>
      </c>
      <c r="C1553" s="28" t="str">
        <f t="shared" si="24"/>
        <v>s2md_BV646_1-2</v>
      </c>
      <c r="D1553" s="28" t="s">
        <v>6770</v>
      </c>
      <c r="E1553" s="28" t="s">
        <v>3975</v>
      </c>
      <c r="F1553" s="28"/>
      <c r="G1553" s="28"/>
      <c r="H1553" s="28"/>
      <c r="I1553" s="28"/>
      <c r="J1553" s="28" t="s">
        <v>6878</v>
      </c>
      <c r="K1553" s="28" t="s">
        <v>6789</v>
      </c>
      <c r="L1553" s="72" t="str">
        <f>IF(VLOOKUP(A1553,'Business Validation for 2.0.1'!$A$2:$V$1000,COLUMN('Business Validation for 2.0.1'!V:V)-COLUMN('Business Validation for 2.0.1'!A:A)+1,FALSE)="","",VLOOKUP(A1553,'Business Validation for 2.0.1'!$A$2:$V$1000,COLUMN('Business Validation for 2.0.1'!V:V)-COLUMN('Business Validation for 2.0.1'!A:A)+1,FALSE))</f>
        <v/>
      </c>
      <c r="M1553" s="28" t="s">
        <v>7975</v>
      </c>
    </row>
    <row r="1554" spans="1:13" x14ac:dyDescent="0.25">
      <c r="A1554" s="28" t="s">
        <v>3187</v>
      </c>
      <c r="B1554" s="28" t="s">
        <v>6879</v>
      </c>
      <c r="C1554" s="28" t="str">
        <f t="shared" si="24"/>
        <v>s2md_BV646_2-1</v>
      </c>
      <c r="D1554" s="28" t="s">
        <v>6773</v>
      </c>
      <c r="E1554" s="28" t="s">
        <v>3978</v>
      </c>
      <c r="F1554" s="28"/>
      <c r="G1554" s="28"/>
      <c r="H1554" s="28"/>
      <c r="I1554" s="28"/>
      <c r="J1554" s="28" t="s">
        <v>6880</v>
      </c>
      <c r="K1554" s="28" t="s">
        <v>6789</v>
      </c>
      <c r="L1554" s="72" t="str">
        <f>IF(VLOOKUP(A1554,'Business Validation for 2.0.1'!$A$2:$V$1000,COLUMN('Business Validation for 2.0.1'!V:V)-COLUMN('Business Validation for 2.0.1'!A:A)+1,FALSE)="","",VLOOKUP(A1554,'Business Validation for 2.0.1'!$A$2:$V$1000,COLUMN('Business Validation for 2.0.1'!V:V)-COLUMN('Business Validation for 2.0.1'!A:A)+1,FALSE))</f>
        <v/>
      </c>
      <c r="M1554" s="28" t="s">
        <v>6881</v>
      </c>
    </row>
    <row r="1555" spans="1:13" x14ac:dyDescent="0.25">
      <c r="A1555" s="28" t="s">
        <v>3248</v>
      </c>
      <c r="B1555" s="28" t="s">
        <v>6882</v>
      </c>
      <c r="C1555" s="28" t="str">
        <f t="shared" si="24"/>
        <v>s2md_BV647_1-1</v>
      </c>
      <c r="D1555" s="28" t="s">
        <v>6883</v>
      </c>
      <c r="E1555" s="28"/>
      <c r="F1555" s="28"/>
      <c r="G1555" s="28"/>
      <c r="H1555" s="28"/>
      <c r="I1555" s="28"/>
      <c r="J1555" s="28" t="s">
        <v>6884</v>
      </c>
      <c r="K1555" s="28" t="s">
        <v>6254</v>
      </c>
      <c r="L1555" s="72" t="str">
        <f>IF(VLOOKUP(A1555,'Business Validation for 2.0.1'!$A$2:$V$1000,COLUMN('Business Validation for 2.0.1'!V:V)-COLUMN('Business Validation for 2.0.1'!A:A)+1,FALSE)="","",VLOOKUP(A1555,'Business Validation for 2.0.1'!$A$2:$V$1000,COLUMN('Business Validation for 2.0.1'!V:V)-COLUMN('Business Validation for 2.0.1'!A:A)+1,FALSE))</f>
        <v/>
      </c>
      <c r="M1555" s="28" t="s">
        <v>6885</v>
      </c>
    </row>
    <row r="1556" spans="1:13" x14ac:dyDescent="0.25">
      <c r="A1556" s="28" t="s">
        <v>3248</v>
      </c>
      <c r="B1556" s="28" t="s">
        <v>6886</v>
      </c>
      <c r="C1556" s="28" t="str">
        <f t="shared" si="24"/>
        <v>s2md_BV647_1-2</v>
      </c>
      <c r="D1556" s="28" t="s">
        <v>6887</v>
      </c>
      <c r="E1556" s="28"/>
      <c r="F1556" s="28"/>
      <c r="G1556" s="28"/>
      <c r="H1556" s="28"/>
      <c r="I1556" s="28"/>
      <c r="J1556" s="28" t="s">
        <v>6888</v>
      </c>
      <c r="K1556" s="28" t="s">
        <v>6254</v>
      </c>
      <c r="L1556" s="72" t="str">
        <f>IF(VLOOKUP(A1556,'Business Validation for 2.0.1'!$A$2:$V$1000,COLUMN('Business Validation for 2.0.1'!V:V)-COLUMN('Business Validation for 2.0.1'!A:A)+1,FALSE)="","",VLOOKUP(A1556,'Business Validation for 2.0.1'!$A$2:$V$1000,COLUMN('Business Validation for 2.0.1'!V:V)-COLUMN('Business Validation for 2.0.1'!A:A)+1,FALSE))</f>
        <v/>
      </c>
      <c r="M1556" s="28" t="s">
        <v>6885</v>
      </c>
    </row>
    <row r="1557" spans="1:13" x14ac:dyDescent="0.25">
      <c r="A1557" s="28" t="s">
        <v>3249</v>
      </c>
      <c r="B1557" s="28" t="s">
        <v>6889</v>
      </c>
      <c r="C1557" s="28" t="str">
        <f t="shared" si="24"/>
        <v>s2md_BV647_2-1</v>
      </c>
      <c r="D1557" s="28" t="s">
        <v>6783</v>
      </c>
      <c r="E1557" s="28"/>
      <c r="F1557" s="28"/>
      <c r="G1557" s="28"/>
      <c r="H1557" s="28"/>
      <c r="I1557" s="28"/>
      <c r="J1557" s="28" t="s">
        <v>6890</v>
      </c>
      <c r="K1557" s="28" t="s">
        <v>6254</v>
      </c>
      <c r="L1557" s="72" t="str">
        <f>IF(VLOOKUP(A1557,'Business Validation for 2.0.1'!$A$2:$V$1000,COLUMN('Business Validation for 2.0.1'!V:V)-COLUMN('Business Validation for 2.0.1'!A:A)+1,FALSE)="","",VLOOKUP(A1557,'Business Validation for 2.0.1'!$A$2:$V$1000,COLUMN('Business Validation for 2.0.1'!V:V)-COLUMN('Business Validation for 2.0.1'!A:A)+1,FALSE))</f>
        <v/>
      </c>
      <c r="M1557" s="28" t="s">
        <v>6891</v>
      </c>
    </row>
    <row r="1558" spans="1:13" x14ac:dyDescent="0.25">
      <c r="A1558" s="28" t="s">
        <v>3188</v>
      </c>
      <c r="B1558" s="28" t="s">
        <v>6892</v>
      </c>
      <c r="C1558" s="28" t="str">
        <f t="shared" si="24"/>
        <v>s2md_BV648_1-1</v>
      </c>
      <c r="D1558" s="28" t="s">
        <v>3087</v>
      </c>
      <c r="E1558" s="28" t="s">
        <v>6893</v>
      </c>
      <c r="F1558" s="28" t="s">
        <v>6883</v>
      </c>
      <c r="G1558" s="28"/>
      <c r="H1558" s="28"/>
      <c r="I1558" s="28"/>
      <c r="J1558" s="28" t="s">
        <v>6894</v>
      </c>
      <c r="K1558" s="28" t="s">
        <v>1595</v>
      </c>
      <c r="L1558" s="72" t="str">
        <f>IF(VLOOKUP(A1558,'Business Validation for 2.0.1'!$A$2:$V$1000,COLUMN('Business Validation for 2.0.1'!V:V)-COLUMN('Business Validation for 2.0.1'!A:A)+1,FALSE)="","",VLOOKUP(A1558,'Business Validation for 2.0.1'!$A$2:$V$1000,COLUMN('Business Validation for 2.0.1'!V:V)-COLUMN('Business Validation for 2.0.1'!A:A)+1,FALSE))</f>
        <v/>
      </c>
      <c r="M1558" s="28" t="s">
        <v>6895</v>
      </c>
    </row>
    <row r="1559" spans="1:13" x14ac:dyDescent="0.25">
      <c r="A1559" s="28" t="s">
        <v>3188</v>
      </c>
      <c r="B1559" s="28" t="s">
        <v>6896</v>
      </c>
      <c r="C1559" s="28" t="str">
        <f t="shared" si="24"/>
        <v>s2md_BV648_1-2</v>
      </c>
      <c r="D1559" s="28" t="s">
        <v>3062</v>
      </c>
      <c r="E1559" s="28" t="s">
        <v>6897</v>
      </c>
      <c r="F1559" s="28" t="s">
        <v>6887</v>
      </c>
      <c r="G1559" s="28"/>
      <c r="H1559" s="28"/>
      <c r="I1559" s="28"/>
      <c r="J1559" s="28" t="s">
        <v>6898</v>
      </c>
      <c r="K1559" s="28" t="s">
        <v>1595</v>
      </c>
      <c r="L1559" s="72" t="str">
        <f>IF(VLOOKUP(A1559,'Business Validation for 2.0.1'!$A$2:$V$1000,COLUMN('Business Validation for 2.0.1'!V:V)-COLUMN('Business Validation for 2.0.1'!A:A)+1,FALSE)="","",VLOOKUP(A1559,'Business Validation for 2.0.1'!$A$2:$V$1000,COLUMN('Business Validation for 2.0.1'!V:V)-COLUMN('Business Validation for 2.0.1'!A:A)+1,FALSE))</f>
        <v/>
      </c>
      <c r="M1559" s="28" t="s">
        <v>6895</v>
      </c>
    </row>
    <row r="1560" spans="1:13" x14ac:dyDescent="0.25">
      <c r="A1560" s="28" t="s">
        <v>3189</v>
      </c>
      <c r="B1560" s="28" t="s">
        <v>6899</v>
      </c>
      <c r="C1560" s="28" t="str">
        <f t="shared" si="24"/>
        <v>s2md_BV648_2-1</v>
      </c>
      <c r="D1560" s="28" t="s">
        <v>3077</v>
      </c>
      <c r="E1560" s="28" t="s">
        <v>6780</v>
      </c>
      <c r="F1560" s="28" t="s">
        <v>6783</v>
      </c>
      <c r="G1560" s="28"/>
      <c r="H1560" s="28"/>
      <c r="I1560" s="28"/>
      <c r="J1560" s="28" t="s">
        <v>6900</v>
      </c>
      <c r="K1560" s="28" t="s">
        <v>1595</v>
      </c>
      <c r="L1560" s="72" t="str">
        <f>IF(VLOOKUP(A1560,'Business Validation for 2.0.1'!$A$2:$V$1000,COLUMN('Business Validation for 2.0.1'!V:V)-COLUMN('Business Validation for 2.0.1'!A:A)+1,FALSE)="","",VLOOKUP(A1560,'Business Validation for 2.0.1'!$A$2:$V$1000,COLUMN('Business Validation for 2.0.1'!V:V)-COLUMN('Business Validation for 2.0.1'!A:A)+1,FALSE))</f>
        <v/>
      </c>
      <c r="M1560" s="28" t="s">
        <v>6901</v>
      </c>
    </row>
    <row r="1561" spans="1:13" x14ac:dyDescent="0.25">
      <c r="A1561" s="28" t="s">
        <v>2684</v>
      </c>
      <c r="B1561" s="28" t="s">
        <v>6902</v>
      </c>
      <c r="C1561" s="28" t="str">
        <f t="shared" si="24"/>
        <v>s2md_BV649-1</v>
      </c>
      <c r="D1561" s="28" t="s">
        <v>3989</v>
      </c>
      <c r="E1561" s="28"/>
      <c r="F1561" s="28"/>
      <c r="G1561" s="28"/>
      <c r="H1561" s="28"/>
      <c r="I1561" s="28"/>
      <c r="J1561" s="28" t="s">
        <v>6903</v>
      </c>
      <c r="K1561" s="28" t="s">
        <v>6108</v>
      </c>
      <c r="L1561" s="72" t="str">
        <f>IF(VLOOKUP(A1561,'Business Validation for 2.0.1'!$A$2:$V$1000,COLUMN('Business Validation for 2.0.1'!V:V)-COLUMN('Business Validation for 2.0.1'!A:A)+1,FALSE)="","",VLOOKUP(A1561,'Business Validation for 2.0.1'!$A$2:$V$1000,COLUMN('Business Validation for 2.0.1'!V:V)-COLUMN('Business Validation for 2.0.1'!A:A)+1,FALSE))</f>
        <v/>
      </c>
      <c r="M1561" s="28" t="s">
        <v>6904</v>
      </c>
    </row>
    <row r="1562" spans="1:13" x14ac:dyDescent="0.25">
      <c r="A1562" s="28" t="s">
        <v>775</v>
      </c>
      <c r="B1562" s="28" t="s">
        <v>6905</v>
      </c>
      <c r="C1562" s="28" t="str">
        <f t="shared" si="24"/>
        <v>s2md_BV65-1</v>
      </c>
      <c r="D1562" s="28" t="s">
        <v>1200</v>
      </c>
      <c r="E1562" s="28"/>
      <c r="F1562" s="28"/>
      <c r="G1562" s="28"/>
      <c r="H1562" s="28"/>
      <c r="I1562" s="28"/>
      <c r="J1562" s="28" t="s">
        <v>6906</v>
      </c>
      <c r="K1562" s="28" t="s">
        <v>1585</v>
      </c>
      <c r="L1562" s="72" t="str">
        <f>IF(VLOOKUP(A1562,'Business Validation for 2.0.1'!$A$2:$V$1000,COLUMN('Business Validation for 2.0.1'!V:V)-COLUMN('Business Validation for 2.0.1'!A:A)+1,FALSE)="","",VLOOKUP(A1562,'Business Validation for 2.0.1'!$A$2:$V$1000,COLUMN('Business Validation for 2.0.1'!V:V)-COLUMN('Business Validation for 2.0.1'!A:A)+1,FALSE))</f>
        <v/>
      </c>
      <c r="M1562" s="28" t="s">
        <v>6907</v>
      </c>
    </row>
    <row r="1563" spans="1:13" x14ac:dyDescent="0.25">
      <c r="A1563" s="28" t="s">
        <v>3190</v>
      </c>
      <c r="B1563" s="28" t="s">
        <v>6908</v>
      </c>
      <c r="C1563" s="28" t="str">
        <f t="shared" si="24"/>
        <v>s2md_BV650_1-1</v>
      </c>
      <c r="D1563" s="28" t="s">
        <v>3982</v>
      </c>
      <c r="E1563" s="28"/>
      <c r="F1563" s="28"/>
      <c r="G1563" s="28"/>
      <c r="H1563" s="28"/>
      <c r="I1563" s="28"/>
      <c r="J1563" s="28" t="s">
        <v>6909</v>
      </c>
      <c r="K1563" s="28" t="s">
        <v>6910</v>
      </c>
      <c r="L1563" s="72">
        <f>IF(VLOOKUP(A1563,'Business Validation for 2.0.1'!$A$2:$V$1000,COLUMN('Business Validation for 2.0.1'!V:V)-COLUMN('Business Validation for 2.0.1'!A:A)+1,FALSE)="","",VLOOKUP(A1563,'Business Validation for 2.0.1'!$A$2:$V$1000,COLUMN('Business Validation for 2.0.1'!V:V)-COLUMN('Business Validation for 2.0.1'!A:A)+1,FALSE))</f>
        <v>42639</v>
      </c>
      <c r="M1563" s="28" t="s">
        <v>6911</v>
      </c>
    </row>
    <row r="1564" spans="1:13" x14ac:dyDescent="0.25">
      <c r="A1564" s="28" t="s">
        <v>3190</v>
      </c>
      <c r="B1564" s="28" t="s">
        <v>6912</v>
      </c>
      <c r="C1564" s="28" t="str">
        <f t="shared" si="24"/>
        <v>s2md_BV650_1-2</v>
      </c>
      <c r="D1564" s="28" t="s">
        <v>3986</v>
      </c>
      <c r="E1564" s="28"/>
      <c r="F1564" s="28"/>
      <c r="G1564" s="28"/>
      <c r="H1564" s="28"/>
      <c r="I1564" s="28"/>
      <c r="J1564" s="28" t="s">
        <v>6913</v>
      </c>
      <c r="K1564" s="28" t="s">
        <v>6910</v>
      </c>
      <c r="L1564" s="72">
        <f>IF(VLOOKUP(A1564,'Business Validation for 2.0.1'!$A$2:$V$1000,COLUMN('Business Validation for 2.0.1'!V:V)-COLUMN('Business Validation for 2.0.1'!A:A)+1,FALSE)="","",VLOOKUP(A1564,'Business Validation for 2.0.1'!$A$2:$V$1000,COLUMN('Business Validation for 2.0.1'!V:V)-COLUMN('Business Validation for 2.0.1'!A:A)+1,FALSE))</f>
        <v>42639</v>
      </c>
      <c r="M1564" s="28" t="s">
        <v>6911</v>
      </c>
    </row>
    <row r="1565" spans="1:13" x14ac:dyDescent="0.25">
      <c r="A1565" s="28" t="s">
        <v>3191</v>
      </c>
      <c r="B1565" s="28" t="s">
        <v>6914</v>
      </c>
      <c r="C1565" s="28" t="str">
        <f t="shared" si="24"/>
        <v>s2md_BV650_2-1</v>
      </c>
      <c r="D1565" s="28" t="s">
        <v>3989</v>
      </c>
      <c r="E1565" s="28"/>
      <c r="F1565" s="28"/>
      <c r="G1565" s="28"/>
      <c r="H1565" s="28"/>
      <c r="I1565" s="28"/>
      <c r="J1565" s="28" t="s">
        <v>6915</v>
      </c>
      <c r="K1565" s="28" t="s">
        <v>6910</v>
      </c>
      <c r="L1565" s="72">
        <f>IF(VLOOKUP(A1565,'Business Validation for 2.0.1'!$A$2:$V$1000,COLUMN('Business Validation for 2.0.1'!V:V)-COLUMN('Business Validation for 2.0.1'!A:A)+1,FALSE)="","",VLOOKUP(A1565,'Business Validation for 2.0.1'!$A$2:$V$1000,COLUMN('Business Validation for 2.0.1'!V:V)-COLUMN('Business Validation for 2.0.1'!A:A)+1,FALSE))</f>
        <v>42639</v>
      </c>
      <c r="M1565" s="28" t="s">
        <v>6916</v>
      </c>
    </row>
    <row r="1566" spans="1:13" x14ac:dyDescent="0.25">
      <c r="A1566" s="28" t="s">
        <v>3250</v>
      </c>
      <c r="B1566" s="28" t="s">
        <v>6917</v>
      </c>
      <c r="C1566" s="28" t="str">
        <f t="shared" si="24"/>
        <v>s2md_BV651_1-1</v>
      </c>
      <c r="D1566" s="28" t="s">
        <v>3982</v>
      </c>
      <c r="E1566" s="28"/>
      <c r="F1566" s="28"/>
      <c r="G1566" s="28"/>
      <c r="H1566" s="28"/>
      <c r="I1566" s="28"/>
      <c r="J1566" s="28" t="s">
        <v>6918</v>
      </c>
      <c r="K1566" s="28" t="s">
        <v>6919</v>
      </c>
      <c r="L1566" s="72" t="str">
        <f>IF(VLOOKUP(A1566,'Business Validation for 2.0.1'!$A$2:$V$1000,COLUMN('Business Validation for 2.0.1'!V:V)-COLUMN('Business Validation for 2.0.1'!A:A)+1,FALSE)="","",VLOOKUP(A1566,'Business Validation for 2.0.1'!$A$2:$V$1000,COLUMN('Business Validation for 2.0.1'!V:V)-COLUMN('Business Validation for 2.0.1'!A:A)+1,FALSE))</f>
        <v/>
      </c>
      <c r="M1566" s="28" t="s">
        <v>6920</v>
      </c>
    </row>
    <row r="1567" spans="1:13" x14ac:dyDescent="0.25">
      <c r="A1567" s="28" t="s">
        <v>3250</v>
      </c>
      <c r="B1567" s="28" t="s">
        <v>6921</v>
      </c>
      <c r="C1567" s="28" t="str">
        <f t="shared" si="24"/>
        <v>s2md_BV651_1-2</v>
      </c>
      <c r="D1567" s="28" t="s">
        <v>3986</v>
      </c>
      <c r="E1567" s="28"/>
      <c r="F1567" s="28"/>
      <c r="G1567" s="28"/>
      <c r="H1567" s="28"/>
      <c r="I1567" s="28"/>
      <c r="J1567" s="28" t="s">
        <v>6922</v>
      </c>
      <c r="K1567" s="28" t="s">
        <v>6919</v>
      </c>
      <c r="L1567" s="72" t="str">
        <f>IF(VLOOKUP(A1567,'Business Validation for 2.0.1'!$A$2:$V$1000,COLUMN('Business Validation for 2.0.1'!V:V)-COLUMN('Business Validation for 2.0.1'!A:A)+1,FALSE)="","",VLOOKUP(A1567,'Business Validation for 2.0.1'!$A$2:$V$1000,COLUMN('Business Validation for 2.0.1'!V:V)-COLUMN('Business Validation for 2.0.1'!A:A)+1,FALSE))</f>
        <v/>
      </c>
      <c r="M1567" s="28" t="s">
        <v>6920</v>
      </c>
    </row>
    <row r="1568" spans="1:13" x14ac:dyDescent="0.25">
      <c r="A1568" s="28" t="s">
        <v>3251</v>
      </c>
      <c r="B1568" s="28" t="s">
        <v>6923</v>
      </c>
      <c r="C1568" s="28" t="str">
        <f t="shared" si="24"/>
        <v>s2md_BV651_2-1</v>
      </c>
      <c r="D1568" s="28" t="s">
        <v>3989</v>
      </c>
      <c r="E1568" s="28"/>
      <c r="F1568" s="28"/>
      <c r="G1568" s="28"/>
      <c r="H1568" s="28"/>
      <c r="I1568" s="28"/>
      <c r="J1568" s="28" t="s">
        <v>6924</v>
      </c>
      <c r="K1568" s="28" t="s">
        <v>6919</v>
      </c>
      <c r="L1568" s="72" t="str">
        <f>IF(VLOOKUP(A1568,'Business Validation for 2.0.1'!$A$2:$V$1000,COLUMN('Business Validation for 2.0.1'!V:V)-COLUMN('Business Validation for 2.0.1'!A:A)+1,FALSE)="","",VLOOKUP(A1568,'Business Validation for 2.0.1'!$A$2:$V$1000,COLUMN('Business Validation for 2.0.1'!V:V)-COLUMN('Business Validation for 2.0.1'!A:A)+1,FALSE))</f>
        <v/>
      </c>
      <c r="M1568" s="28" t="s">
        <v>6925</v>
      </c>
    </row>
    <row r="1569" spans="1:13" x14ac:dyDescent="0.25">
      <c r="A1569" s="28" t="s">
        <v>2685</v>
      </c>
      <c r="B1569" s="28" t="s">
        <v>6926</v>
      </c>
      <c r="C1569" s="28" t="str">
        <f t="shared" si="24"/>
        <v>s2md_BV652_1-1</v>
      </c>
      <c r="D1569" s="28" t="s">
        <v>3982</v>
      </c>
      <c r="E1569" s="28"/>
      <c r="F1569" s="28"/>
      <c r="G1569" s="28"/>
      <c r="H1569" s="28"/>
      <c r="I1569" s="28"/>
      <c r="J1569" s="28" t="s">
        <v>6927</v>
      </c>
      <c r="K1569" s="28" t="s">
        <v>6928</v>
      </c>
      <c r="L1569" s="72">
        <f>IF(VLOOKUP(A1569,'Business Validation for 2.0.1'!$A$2:$V$1000,COLUMN('Business Validation for 2.0.1'!V:V)-COLUMN('Business Validation for 2.0.1'!A:A)+1,FALSE)="","",VLOOKUP(A1569,'Business Validation for 2.0.1'!$A$2:$V$1000,COLUMN('Business Validation for 2.0.1'!V:V)-COLUMN('Business Validation for 2.0.1'!A:A)+1,FALSE))</f>
        <v>42415</v>
      </c>
      <c r="M1569" s="28" t="s">
        <v>6929</v>
      </c>
    </row>
    <row r="1570" spans="1:13" x14ac:dyDescent="0.25">
      <c r="A1570" s="28" t="s">
        <v>2685</v>
      </c>
      <c r="B1570" s="28" t="s">
        <v>6930</v>
      </c>
      <c r="C1570" s="28" t="str">
        <f t="shared" si="24"/>
        <v>s2md_BV652_1-2</v>
      </c>
      <c r="D1570" s="28" t="s">
        <v>3986</v>
      </c>
      <c r="E1570" s="28"/>
      <c r="F1570" s="28"/>
      <c r="G1570" s="28"/>
      <c r="H1570" s="28"/>
      <c r="I1570" s="28"/>
      <c r="J1570" s="28" t="s">
        <v>6931</v>
      </c>
      <c r="K1570" s="28" t="s">
        <v>6928</v>
      </c>
      <c r="L1570" s="72">
        <f>IF(VLOOKUP(A1570,'Business Validation for 2.0.1'!$A$2:$V$1000,COLUMN('Business Validation for 2.0.1'!V:V)-COLUMN('Business Validation for 2.0.1'!A:A)+1,FALSE)="","",VLOOKUP(A1570,'Business Validation for 2.0.1'!$A$2:$V$1000,COLUMN('Business Validation for 2.0.1'!V:V)-COLUMN('Business Validation for 2.0.1'!A:A)+1,FALSE))</f>
        <v>42415</v>
      </c>
      <c r="M1570" s="28" t="s">
        <v>6929</v>
      </c>
    </row>
    <row r="1571" spans="1:13" x14ac:dyDescent="0.25">
      <c r="A1571" s="28" t="s">
        <v>2686</v>
      </c>
      <c r="B1571" s="28" t="s">
        <v>6932</v>
      </c>
      <c r="C1571" s="28" t="str">
        <f t="shared" si="24"/>
        <v>s2md_BV652_2-1</v>
      </c>
      <c r="D1571" s="28" t="s">
        <v>3989</v>
      </c>
      <c r="E1571" s="28"/>
      <c r="F1571" s="28"/>
      <c r="G1571" s="28"/>
      <c r="H1571" s="28"/>
      <c r="I1571" s="28"/>
      <c r="J1571" s="28" t="s">
        <v>6933</v>
      </c>
      <c r="K1571" s="28" t="s">
        <v>6928</v>
      </c>
      <c r="L1571" s="72">
        <f>IF(VLOOKUP(A1571,'Business Validation for 2.0.1'!$A$2:$V$1000,COLUMN('Business Validation for 2.0.1'!V:V)-COLUMN('Business Validation for 2.0.1'!A:A)+1,FALSE)="","",VLOOKUP(A1571,'Business Validation for 2.0.1'!$A$2:$V$1000,COLUMN('Business Validation for 2.0.1'!V:V)-COLUMN('Business Validation for 2.0.1'!A:A)+1,FALSE))</f>
        <v>42415</v>
      </c>
      <c r="M1571" s="28" t="s">
        <v>6934</v>
      </c>
    </row>
    <row r="1572" spans="1:13" x14ac:dyDescent="0.25">
      <c r="A1572" s="28" t="s">
        <v>2687</v>
      </c>
      <c r="B1572" s="28" t="s">
        <v>6935</v>
      </c>
      <c r="C1572" s="28" t="str">
        <f t="shared" si="24"/>
        <v>s2md_BV653-1</v>
      </c>
      <c r="D1572" s="28" t="s">
        <v>6161</v>
      </c>
      <c r="E1572" s="28" t="s">
        <v>6936</v>
      </c>
      <c r="F1572" s="28" t="s">
        <v>6261</v>
      </c>
      <c r="G1572" s="28" t="s">
        <v>6513</v>
      </c>
      <c r="H1572" s="28" t="s">
        <v>6767</v>
      </c>
      <c r="I1572" s="28" t="s">
        <v>4802</v>
      </c>
      <c r="J1572" s="28" t="s">
        <v>6937</v>
      </c>
      <c r="K1572" s="28" t="s">
        <v>6938</v>
      </c>
      <c r="L1572" s="72">
        <f>IF(VLOOKUP(A1572,'Business Validation for 2.0.1'!$A$2:$V$1000,COLUMN('Business Validation for 2.0.1'!V:V)-COLUMN('Business Validation for 2.0.1'!A:A)+1,FALSE)="","",VLOOKUP(A1572,'Business Validation for 2.0.1'!$A$2:$V$1000,COLUMN('Business Validation for 2.0.1'!V:V)-COLUMN('Business Validation for 2.0.1'!A:A)+1,FALSE))</f>
        <v>42782</v>
      </c>
      <c r="M1572" s="28" t="s">
        <v>7976</v>
      </c>
    </row>
    <row r="1573" spans="1:13" x14ac:dyDescent="0.25">
      <c r="A1573" s="28" t="s">
        <v>2687</v>
      </c>
      <c r="B1573" s="28" t="s">
        <v>6939</v>
      </c>
      <c r="C1573" s="28" t="str">
        <f t="shared" si="24"/>
        <v>s2md_BV653-2</v>
      </c>
      <c r="D1573" s="28" t="s">
        <v>4868</v>
      </c>
      <c r="E1573" s="28" t="s">
        <v>6166</v>
      </c>
      <c r="F1573" s="28" t="s">
        <v>6940</v>
      </c>
      <c r="G1573" s="28" t="s">
        <v>6266</v>
      </c>
      <c r="H1573" s="28" t="s">
        <v>6518</v>
      </c>
      <c r="I1573" s="28" t="s">
        <v>6770</v>
      </c>
      <c r="J1573" s="28" t="s">
        <v>6941</v>
      </c>
      <c r="K1573" s="28" t="s">
        <v>6938</v>
      </c>
      <c r="L1573" s="72">
        <f>IF(VLOOKUP(A1573,'Business Validation for 2.0.1'!$A$2:$V$1000,COLUMN('Business Validation for 2.0.1'!V:V)-COLUMN('Business Validation for 2.0.1'!A:A)+1,FALSE)="","",VLOOKUP(A1573,'Business Validation for 2.0.1'!$A$2:$V$1000,COLUMN('Business Validation for 2.0.1'!V:V)-COLUMN('Business Validation for 2.0.1'!A:A)+1,FALSE))</f>
        <v>42782</v>
      </c>
      <c r="M1573" s="28" t="s">
        <v>7976</v>
      </c>
    </row>
    <row r="1574" spans="1:13" x14ac:dyDescent="0.25">
      <c r="A1574" s="28" t="s">
        <v>2687</v>
      </c>
      <c r="B1574" s="28" t="s">
        <v>6942</v>
      </c>
      <c r="C1574" s="28" t="str">
        <f t="shared" si="24"/>
        <v>s2md_BV653-3</v>
      </c>
      <c r="D1574" s="28" t="s">
        <v>6161</v>
      </c>
      <c r="E1574" s="28" t="s">
        <v>6936</v>
      </c>
      <c r="F1574" s="28" t="s">
        <v>6261</v>
      </c>
      <c r="G1574" s="28" t="s">
        <v>6513</v>
      </c>
      <c r="H1574" s="28" t="s">
        <v>6767</v>
      </c>
      <c r="I1574" s="28" t="s">
        <v>4826</v>
      </c>
      <c r="J1574" s="28" t="s">
        <v>6943</v>
      </c>
      <c r="K1574" s="28" t="s">
        <v>6938</v>
      </c>
      <c r="L1574" s="72">
        <f>IF(VLOOKUP(A1574,'Business Validation for 2.0.1'!$A$2:$V$1000,COLUMN('Business Validation for 2.0.1'!V:V)-COLUMN('Business Validation for 2.0.1'!A:A)+1,FALSE)="","",VLOOKUP(A1574,'Business Validation for 2.0.1'!$A$2:$V$1000,COLUMN('Business Validation for 2.0.1'!V:V)-COLUMN('Business Validation for 2.0.1'!A:A)+1,FALSE))</f>
        <v>42782</v>
      </c>
      <c r="M1574" s="28" t="s">
        <v>7976</v>
      </c>
    </row>
    <row r="1575" spans="1:13" x14ac:dyDescent="0.25">
      <c r="A1575" s="28" t="s">
        <v>2688</v>
      </c>
      <c r="B1575" s="28" t="s">
        <v>6944</v>
      </c>
      <c r="C1575" s="28" t="str">
        <f t="shared" si="24"/>
        <v>s2md_BV654-1-1</v>
      </c>
      <c r="D1575" s="28" t="s">
        <v>6945</v>
      </c>
      <c r="E1575" s="28"/>
      <c r="F1575" s="28"/>
      <c r="G1575" s="28"/>
      <c r="H1575" s="28"/>
      <c r="I1575" s="28"/>
      <c r="J1575" s="28" t="s">
        <v>6946</v>
      </c>
      <c r="K1575" s="28" t="s">
        <v>6108</v>
      </c>
      <c r="L1575" s="72" t="str">
        <f>IF(VLOOKUP(A1575,'Business Validation for 2.0.1'!$A$2:$V$1000,COLUMN('Business Validation for 2.0.1'!V:V)-COLUMN('Business Validation for 2.0.1'!A:A)+1,FALSE)="","",VLOOKUP(A1575,'Business Validation for 2.0.1'!$A$2:$V$1000,COLUMN('Business Validation for 2.0.1'!V:V)-COLUMN('Business Validation for 2.0.1'!A:A)+1,FALSE))</f>
        <v/>
      </c>
      <c r="M1575" s="28" t="s">
        <v>8544</v>
      </c>
    </row>
    <row r="1576" spans="1:13" x14ac:dyDescent="0.25">
      <c r="A1576" s="28" t="s">
        <v>2688</v>
      </c>
      <c r="B1576" s="28" t="s">
        <v>6947</v>
      </c>
      <c r="C1576" s="28" t="str">
        <f t="shared" si="24"/>
        <v>s2md_BV654-2-1</v>
      </c>
      <c r="D1576" s="28" t="s">
        <v>6948</v>
      </c>
      <c r="E1576" s="28"/>
      <c r="F1576" s="28"/>
      <c r="G1576" s="28"/>
      <c r="H1576" s="28"/>
      <c r="I1576" s="28"/>
      <c r="J1576" s="28" t="s">
        <v>6949</v>
      </c>
      <c r="K1576" s="28" t="s">
        <v>6108</v>
      </c>
      <c r="L1576" s="72" t="str">
        <f>IF(VLOOKUP(A1576,'Business Validation for 2.0.1'!$A$2:$V$1000,COLUMN('Business Validation for 2.0.1'!V:V)-COLUMN('Business Validation for 2.0.1'!A:A)+1,FALSE)="","",VLOOKUP(A1576,'Business Validation for 2.0.1'!$A$2:$V$1000,COLUMN('Business Validation for 2.0.1'!V:V)-COLUMN('Business Validation for 2.0.1'!A:A)+1,FALSE))</f>
        <v/>
      </c>
      <c r="M1576" s="28" t="s">
        <v>8544</v>
      </c>
    </row>
    <row r="1577" spans="1:13" x14ac:dyDescent="0.25">
      <c r="A1577" s="28" t="s">
        <v>2688</v>
      </c>
      <c r="B1577" s="28" t="s">
        <v>6950</v>
      </c>
      <c r="C1577" s="28" t="str">
        <f t="shared" si="24"/>
        <v>s2md_BV654-3-1</v>
      </c>
      <c r="D1577" s="28" t="s">
        <v>6951</v>
      </c>
      <c r="E1577" s="28"/>
      <c r="F1577" s="28"/>
      <c r="G1577" s="28"/>
      <c r="H1577" s="28"/>
      <c r="I1577" s="28"/>
      <c r="J1577" s="28" t="s">
        <v>6952</v>
      </c>
      <c r="K1577" s="28" t="s">
        <v>6108</v>
      </c>
      <c r="L1577" s="72" t="str">
        <f>IF(VLOOKUP(A1577,'Business Validation for 2.0.1'!$A$2:$V$1000,COLUMN('Business Validation for 2.0.1'!V:V)-COLUMN('Business Validation for 2.0.1'!A:A)+1,FALSE)="","",VLOOKUP(A1577,'Business Validation for 2.0.1'!$A$2:$V$1000,COLUMN('Business Validation for 2.0.1'!V:V)-COLUMN('Business Validation for 2.0.1'!A:A)+1,FALSE))</f>
        <v/>
      </c>
      <c r="M1577" s="28" t="s">
        <v>8544</v>
      </c>
    </row>
    <row r="1578" spans="1:13" x14ac:dyDescent="0.25">
      <c r="A1578" s="28" t="s">
        <v>2688</v>
      </c>
      <c r="B1578" s="28" t="s">
        <v>6953</v>
      </c>
      <c r="C1578" s="28" t="str">
        <f t="shared" si="24"/>
        <v>s2md_BV654-4-1</v>
      </c>
      <c r="D1578" s="28" t="s">
        <v>6954</v>
      </c>
      <c r="E1578" s="28"/>
      <c r="F1578" s="28"/>
      <c r="G1578" s="28"/>
      <c r="H1578" s="28"/>
      <c r="I1578" s="28"/>
      <c r="J1578" s="28" t="s">
        <v>6955</v>
      </c>
      <c r="K1578" s="28" t="s">
        <v>6108</v>
      </c>
      <c r="L1578" s="72" t="str">
        <f>IF(VLOOKUP(A1578,'Business Validation for 2.0.1'!$A$2:$V$1000,COLUMN('Business Validation for 2.0.1'!V:V)-COLUMN('Business Validation for 2.0.1'!A:A)+1,FALSE)="","",VLOOKUP(A1578,'Business Validation for 2.0.1'!$A$2:$V$1000,COLUMN('Business Validation for 2.0.1'!V:V)-COLUMN('Business Validation for 2.0.1'!A:A)+1,FALSE))</f>
        <v/>
      </c>
      <c r="M1578" s="28" t="s">
        <v>8544</v>
      </c>
    </row>
    <row r="1579" spans="1:13" x14ac:dyDescent="0.25">
      <c r="A1579" s="28" t="s">
        <v>2689</v>
      </c>
      <c r="B1579" s="28" t="s">
        <v>6956</v>
      </c>
      <c r="C1579" s="28" t="str">
        <f t="shared" si="24"/>
        <v>s2md_BV655-1</v>
      </c>
      <c r="D1579" s="28" t="s">
        <v>6957</v>
      </c>
      <c r="E1579" s="28"/>
      <c r="F1579" s="28"/>
      <c r="G1579" s="28"/>
      <c r="H1579" s="28"/>
      <c r="I1579" s="28"/>
      <c r="J1579" s="28" t="s">
        <v>6958</v>
      </c>
      <c r="K1579" s="28" t="s">
        <v>6959</v>
      </c>
      <c r="L1579" s="72">
        <f>IF(VLOOKUP(A1579,'Business Validation for 2.0.1'!$A$2:$V$1000,COLUMN('Business Validation for 2.0.1'!V:V)-COLUMN('Business Validation for 2.0.1'!A:A)+1,FALSE)="","",VLOOKUP(A1579,'Business Validation for 2.0.1'!$A$2:$V$1000,COLUMN('Business Validation for 2.0.1'!V:V)-COLUMN('Business Validation for 2.0.1'!A:A)+1,FALSE))</f>
        <v>42639</v>
      </c>
      <c r="M1579" s="28" t="s">
        <v>6960</v>
      </c>
    </row>
    <row r="1580" spans="1:13" x14ac:dyDescent="0.25">
      <c r="A1580" s="28" t="s">
        <v>2690</v>
      </c>
      <c r="B1580" s="28" t="s">
        <v>6961</v>
      </c>
      <c r="C1580" s="28" t="str">
        <f t="shared" si="24"/>
        <v>s2md_BV656-1</v>
      </c>
      <c r="D1580" s="28" t="s">
        <v>6957</v>
      </c>
      <c r="E1580" s="28"/>
      <c r="F1580" s="28"/>
      <c r="G1580" s="28"/>
      <c r="H1580" s="28"/>
      <c r="I1580" s="28"/>
      <c r="J1580" s="28" t="s">
        <v>6962</v>
      </c>
      <c r="K1580" s="28" t="s">
        <v>6963</v>
      </c>
      <c r="L1580" s="72" t="str">
        <f>IF(VLOOKUP(A1580,'Business Validation for 2.0.1'!$A$2:$V$1000,COLUMN('Business Validation for 2.0.1'!V:V)-COLUMN('Business Validation for 2.0.1'!A:A)+1,FALSE)="","",VLOOKUP(A1580,'Business Validation for 2.0.1'!$A$2:$V$1000,COLUMN('Business Validation for 2.0.1'!V:V)-COLUMN('Business Validation for 2.0.1'!A:A)+1,FALSE))</f>
        <v/>
      </c>
      <c r="M1580" s="28" t="s">
        <v>6964</v>
      </c>
    </row>
    <row r="1581" spans="1:13" x14ac:dyDescent="0.25">
      <c r="A1581" s="28" t="s">
        <v>2691</v>
      </c>
      <c r="B1581" s="28" t="s">
        <v>6965</v>
      </c>
      <c r="C1581" s="28" t="str">
        <f t="shared" si="24"/>
        <v>s2md_BV657-1</v>
      </c>
      <c r="D1581" s="28" t="s">
        <v>6966</v>
      </c>
      <c r="E1581" s="28"/>
      <c r="F1581" s="28"/>
      <c r="G1581" s="28"/>
      <c r="H1581" s="28"/>
      <c r="I1581" s="28"/>
      <c r="J1581" s="28" t="s">
        <v>6967</v>
      </c>
      <c r="K1581" s="28" t="s">
        <v>1587</v>
      </c>
      <c r="L1581" s="72">
        <f>IF(VLOOKUP(A1581,'Business Validation for 2.0.1'!$A$2:$V$1000,COLUMN('Business Validation for 2.0.1'!V:V)-COLUMN('Business Validation for 2.0.1'!A:A)+1,FALSE)="","",VLOOKUP(A1581,'Business Validation for 2.0.1'!$A$2:$V$1000,COLUMN('Business Validation for 2.0.1'!V:V)-COLUMN('Business Validation for 2.0.1'!A:A)+1,FALSE))</f>
        <v>42639</v>
      </c>
      <c r="M1581" s="28" t="s">
        <v>6968</v>
      </c>
    </row>
    <row r="1582" spans="1:13" x14ac:dyDescent="0.25">
      <c r="A1582" s="28" t="s">
        <v>2692</v>
      </c>
      <c r="B1582" s="28" t="s">
        <v>6969</v>
      </c>
      <c r="C1582" s="28" t="str">
        <f t="shared" si="24"/>
        <v>s2md_BV658-1</v>
      </c>
      <c r="D1582" s="28" t="s">
        <v>6966</v>
      </c>
      <c r="E1582" s="28"/>
      <c r="F1582" s="28"/>
      <c r="G1582" s="28"/>
      <c r="H1582" s="28"/>
      <c r="I1582" s="28"/>
      <c r="J1582" s="28" t="s">
        <v>6970</v>
      </c>
      <c r="K1582" s="28" t="s">
        <v>6032</v>
      </c>
      <c r="L1582" s="72" t="str">
        <f>IF(VLOOKUP(A1582,'Business Validation for 2.0.1'!$A$2:$V$1000,COLUMN('Business Validation for 2.0.1'!V:V)-COLUMN('Business Validation for 2.0.1'!A:A)+1,FALSE)="","",VLOOKUP(A1582,'Business Validation for 2.0.1'!$A$2:$V$1000,COLUMN('Business Validation for 2.0.1'!V:V)-COLUMN('Business Validation for 2.0.1'!A:A)+1,FALSE))</f>
        <v/>
      </c>
      <c r="M1582" s="28" t="s">
        <v>6971</v>
      </c>
    </row>
    <row r="1583" spans="1:13" x14ac:dyDescent="0.25">
      <c r="A1583" s="28" t="s">
        <v>2693</v>
      </c>
      <c r="B1583" s="28" t="s">
        <v>6972</v>
      </c>
      <c r="C1583" s="28" t="str">
        <f t="shared" si="24"/>
        <v>s2md_BV659-1</v>
      </c>
      <c r="D1583" s="28" t="s">
        <v>1159</v>
      </c>
      <c r="E1583" s="28" t="s">
        <v>6973</v>
      </c>
      <c r="F1583" s="28"/>
      <c r="G1583" s="28"/>
      <c r="H1583" s="28"/>
      <c r="I1583" s="28"/>
      <c r="J1583" s="28" t="s">
        <v>6974</v>
      </c>
      <c r="K1583" s="28" t="s">
        <v>6975</v>
      </c>
      <c r="L1583" s="72" t="str">
        <f>IF(VLOOKUP(A1583,'Business Validation for 2.0.1'!$A$2:$V$1000,COLUMN('Business Validation for 2.0.1'!V:V)-COLUMN('Business Validation for 2.0.1'!A:A)+1,FALSE)="","",VLOOKUP(A1583,'Business Validation for 2.0.1'!$A$2:$V$1000,COLUMN('Business Validation for 2.0.1'!V:V)-COLUMN('Business Validation for 2.0.1'!A:A)+1,FALSE))</f>
        <v/>
      </c>
      <c r="M1583" s="28" t="s">
        <v>7977</v>
      </c>
    </row>
    <row r="1584" spans="1:13" x14ac:dyDescent="0.25">
      <c r="A1584" s="28" t="s">
        <v>776</v>
      </c>
      <c r="B1584" s="28" t="s">
        <v>6976</v>
      </c>
      <c r="C1584" s="28" t="str">
        <f t="shared" si="24"/>
        <v>s2md_BV66-1</v>
      </c>
      <c r="D1584" s="28" t="s">
        <v>1200</v>
      </c>
      <c r="E1584" s="28"/>
      <c r="F1584" s="28"/>
      <c r="G1584" s="28"/>
      <c r="H1584" s="28"/>
      <c r="I1584" s="28"/>
      <c r="J1584" s="28" t="s">
        <v>6977</v>
      </c>
      <c r="K1584" s="28" t="s">
        <v>1585</v>
      </c>
      <c r="L1584" s="72" t="str">
        <f>IF(VLOOKUP(A1584,'Business Validation for 2.0.1'!$A$2:$V$1000,COLUMN('Business Validation for 2.0.1'!V:V)-COLUMN('Business Validation for 2.0.1'!A:A)+1,FALSE)="","",VLOOKUP(A1584,'Business Validation for 2.0.1'!$A$2:$V$1000,COLUMN('Business Validation for 2.0.1'!V:V)-COLUMN('Business Validation for 2.0.1'!A:A)+1,FALSE))</f>
        <v/>
      </c>
      <c r="M1584" s="28" t="s">
        <v>6978</v>
      </c>
    </row>
    <row r="1585" spans="1:13" x14ac:dyDescent="0.25">
      <c r="A1585" s="28" t="s">
        <v>776</v>
      </c>
      <c r="B1585" s="28" t="s">
        <v>6979</v>
      </c>
      <c r="C1585" s="28" t="str">
        <f t="shared" si="24"/>
        <v>s2md_BV66-2</v>
      </c>
      <c r="D1585" s="28" t="s">
        <v>1195</v>
      </c>
      <c r="E1585" s="28"/>
      <c r="F1585" s="28"/>
      <c r="G1585" s="28"/>
      <c r="H1585" s="28"/>
      <c r="I1585" s="28"/>
      <c r="J1585" s="28" t="s">
        <v>6980</v>
      </c>
      <c r="K1585" s="28" t="s">
        <v>1585</v>
      </c>
      <c r="L1585" s="72" t="str">
        <f>IF(VLOOKUP(A1585,'Business Validation for 2.0.1'!$A$2:$V$1000,COLUMN('Business Validation for 2.0.1'!V:V)-COLUMN('Business Validation for 2.0.1'!A:A)+1,FALSE)="","",VLOOKUP(A1585,'Business Validation for 2.0.1'!$A$2:$V$1000,COLUMN('Business Validation for 2.0.1'!V:V)-COLUMN('Business Validation for 2.0.1'!A:A)+1,FALSE))</f>
        <v/>
      </c>
      <c r="M1585" s="28" t="s">
        <v>6978</v>
      </c>
    </row>
    <row r="1586" spans="1:13" x14ac:dyDescent="0.25">
      <c r="A1586" s="28" t="s">
        <v>2694</v>
      </c>
      <c r="B1586" s="28" t="s">
        <v>6981</v>
      </c>
      <c r="C1586" s="28" t="str">
        <f t="shared" si="24"/>
        <v>s2md_BV660-1</v>
      </c>
      <c r="D1586" s="28" t="s">
        <v>6973</v>
      </c>
      <c r="E1586" s="28"/>
      <c r="F1586" s="28"/>
      <c r="G1586" s="28"/>
      <c r="H1586" s="28"/>
      <c r="I1586" s="28"/>
      <c r="J1586" s="28" t="s">
        <v>6982</v>
      </c>
      <c r="K1586" s="28" t="s">
        <v>6983</v>
      </c>
      <c r="L1586" s="72">
        <f>IF(VLOOKUP(A1586,'Business Validation for 2.0.1'!$A$2:$V$1000,COLUMN('Business Validation for 2.0.1'!V:V)-COLUMN('Business Validation for 2.0.1'!A:A)+1,FALSE)="","",VLOOKUP(A1586,'Business Validation for 2.0.1'!$A$2:$V$1000,COLUMN('Business Validation for 2.0.1'!V:V)-COLUMN('Business Validation for 2.0.1'!A:A)+1,FALSE))</f>
        <v>42354</v>
      </c>
      <c r="M1586" s="28" t="s">
        <v>6984</v>
      </c>
    </row>
    <row r="1587" spans="1:13" x14ac:dyDescent="0.25">
      <c r="A1587" s="28" t="s">
        <v>2695</v>
      </c>
      <c r="B1587" s="28" t="s">
        <v>6985</v>
      </c>
      <c r="C1587" s="28" t="str">
        <f t="shared" si="24"/>
        <v>s2md_BV661-1</v>
      </c>
      <c r="D1587" s="28" t="s">
        <v>6973</v>
      </c>
      <c r="E1587" s="28"/>
      <c r="F1587" s="28"/>
      <c r="G1587" s="28"/>
      <c r="H1587" s="28"/>
      <c r="I1587" s="28"/>
      <c r="J1587" s="28" t="s">
        <v>6986</v>
      </c>
      <c r="K1587" s="28" t="s">
        <v>1580</v>
      </c>
      <c r="L1587" s="72">
        <f>IF(VLOOKUP(A1587,'Business Validation for 2.0.1'!$A$2:$V$1000,COLUMN('Business Validation for 2.0.1'!V:V)-COLUMN('Business Validation for 2.0.1'!A:A)+1,FALSE)="","",VLOOKUP(A1587,'Business Validation for 2.0.1'!$A$2:$V$1000,COLUMN('Business Validation for 2.0.1'!V:V)-COLUMN('Business Validation for 2.0.1'!A:A)+1,FALSE))</f>
        <v>42537</v>
      </c>
      <c r="M1587" s="28" t="s">
        <v>6987</v>
      </c>
    </row>
    <row r="1588" spans="1:13" x14ac:dyDescent="0.25">
      <c r="A1588" s="28" t="s">
        <v>777</v>
      </c>
      <c r="B1588" s="28" t="s">
        <v>6988</v>
      </c>
      <c r="C1588" s="28" t="str">
        <f t="shared" si="24"/>
        <v>s2md_BV67-1</v>
      </c>
      <c r="D1588" s="28" t="s">
        <v>1200</v>
      </c>
      <c r="E1588" s="28"/>
      <c r="F1588" s="28"/>
      <c r="G1588" s="28"/>
      <c r="H1588" s="28"/>
      <c r="I1588" s="28"/>
      <c r="J1588" s="28" t="s">
        <v>6989</v>
      </c>
      <c r="K1588" s="28" t="s">
        <v>1585</v>
      </c>
      <c r="L1588" s="72">
        <f>IF(VLOOKUP(A1588,'Business Validation for 2.0.1'!$A$2:$V$1000,COLUMN('Business Validation for 2.0.1'!V:V)-COLUMN('Business Validation for 2.0.1'!A:A)+1,FALSE)="","",VLOOKUP(A1588,'Business Validation for 2.0.1'!$A$2:$V$1000,COLUMN('Business Validation for 2.0.1'!V:V)-COLUMN('Business Validation for 2.0.1'!A:A)+1,FALSE))</f>
        <v>42639</v>
      </c>
      <c r="M1588" s="28" t="s">
        <v>6990</v>
      </c>
    </row>
    <row r="1589" spans="1:13" x14ac:dyDescent="0.25">
      <c r="A1589" s="28" t="s">
        <v>779</v>
      </c>
      <c r="B1589" s="28" t="s">
        <v>6991</v>
      </c>
      <c r="C1589" s="28" t="str">
        <f t="shared" si="24"/>
        <v>s2md_BV69-1</v>
      </c>
      <c r="D1589" s="28" t="s">
        <v>6992</v>
      </c>
      <c r="E1589" s="28"/>
      <c r="F1589" s="28"/>
      <c r="G1589" s="28"/>
      <c r="H1589" s="28"/>
      <c r="I1589" s="28"/>
      <c r="J1589" s="28" t="s">
        <v>6993</v>
      </c>
      <c r="K1589" s="28" t="s">
        <v>1599</v>
      </c>
      <c r="L1589" s="72" t="str">
        <f>IF(VLOOKUP(A1589,'Business Validation for 2.0.1'!$A$2:$V$1000,COLUMN('Business Validation for 2.0.1'!V:V)-COLUMN('Business Validation for 2.0.1'!A:A)+1,FALSE)="","",VLOOKUP(A1589,'Business Validation for 2.0.1'!$A$2:$V$1000,COLUMN('Business Validation for 2.0.1'!V:V)-COLUMN('Business Validation for 2.0.1'!A:A)+1,FALSE))</f>
        <v/>
      </c>
      <c r="M1589" s="28" t="s">
        <v>6994</v>
      </c>
    </row>
    <row r="1590" spans="1:13" x14ac:dyDescent="0.25">
      <c r="A1590" s="28" t="s">
        <v>780</v>
      </c>
      <c r="B1590" s="28" t="s">
        <v>6995</v>
      </c>
      <c r="C1590" s="28" t="str">
        <f t="shared" si="24"/>
        <v>s2md_BV70-1</v>
      </c>
      <c r="D1590" s="28" t="s">
        <v>6996</v>
      </c>
      <c r="E1590" s="28"/>
      <c r="F1590" s="28"/>
      <c r="G1590" s="28"/>
      <c r="H1590" s="28"/>
      <c r="I1590" s="28"/>
      <c r="J1590" s="28" t="s">
        <v>6997</v>
      </c>
      <c r="K1590" s="28" t="s">
        <v>1600</v>
      </c>
      <c r="L1590" s="72">
        <f>IF(VLOOKUP(A1590,'Business Validation for 2.0.1'!$A$2:$V$1000,COLUMN('Business Validation for 2.0.1'!V:V)-COLUMN('Business Validation for 2.0.1'!A:A)+1,FALSE)="","",VLOOKUP(A1590,'Business Validation for 2.0.1'!$A$2:$V$1000,COLUMN('Business Validation for 2.0.1'!V:V)-COLUMN('Business Validation for 2.0.1'!A:A)+1,FALSE))</f>
        <v>42566</v>
      </c>
      <c r="M1590" s="28" t="s">
        <v>6998</v>
      </c>
    </row>
    <row r="1591" spans="1:13" x14ac:dyDescent="0.25">
      <c r="A1591" s="28" t="s">
        <v>783</v>
      </c>
      <c r="B1591" s="28" t="s">
        <v>6999</v>
      </c>
      <c r="C1591" s="28" t="str">
        <f t="shared" si="24"/>
        <v>s2md_BV73-1</v>
      </c>
      <c r="D1591" s="28" t="s">
        <v>1440</v>
      </c>
      <c r="E1591" s="28"/>
      <c r="F1591" s="28"/>
      <c r="G1591" s="28"/>
      <c r="H1591" s="28"/>
      <c r="I1591" s="28"/>
      <c r="J1591" s="28" t="s">
        <v>7000</v>
      </c>
      <c r="K1591" s="28" t="s">
        <v>1578</v>
      </c>
      <c r="L1591" s="72">
        <f>IF(VLOOKUP(A1591,'Business Validation for 2.0.1'!$A$2:$V$1000,COLUMN('Business Validation for 2.0.1'!V:V)-COLUMN('Business Validation for 2.0.1'!A:A)+1,FALSE)="","",VLOOKUP(A1591,'Business Validation for 2.0.1'!$A$2:$V$1000,COLUMN('Business Validation for 2.0.1'!V:V)-COLUMN('Business Validation for 2.0.1'!A:A)+1,FALSE))</f>
        <v>42537</v>
      </c>
      <c r="M1591" s="28" t="s">
        <v>7001</v>
      </c>
    </row>
    <row r="1592" spans="1:13" x14ac:dyDescent="0.25">
      <c r="A1592" s="28" t="s">
        <v>783</v>
      </c>
      <c r="B1592" s="28" t="s">
        <v>7002</v>
      </c>
      <c r="C1592" s="28" t="str">
        <f t="shared" si="24"/>
        <v>s2md_BV73-2</v>
      </c>
      <c r="D1592" s="28" t="s">
        <v>1442</v>
      </c>
      <c r="E1592" s="28"/>
      <c r="F1592" s="28"/>
      <c r="G1592" s="28"/>
      <c r="H1592" s="28"/>
      <c r="I1592" s="28"/>
      <c r="J1592" s="28" t="s">
        <v>7003</v>
      </c>
      <c r="K1592" s="28" t="s">
        <v>1578</v>
      </c>
      <c r="L1592" s="72">
        <f>IF(VLOOKUP(A1592,'Business Validation for 2.0.1'!$A$2:$V$1000,COLUMN('Business Validation for 2.0.1'!V:V)-COLUMN('Business Validation for 2.0.1'!A:A)+1,FALSE)="","",VLOOKUP(A1592,'Business Validation for 2.0.1'!$A$2:$V$1000,COLUMN('Business Validation for 2.0.1'!V:V)-COLUMN('Business Validation for 2.0.1'!A:A)+1,FALSE))</f>
        <v>42537</v>
      </c>
      <c r="M1592" s="28" t="s">
        <v>7001</v>
      </c>
    </row>
    <row r="1593" spans="1:13" x14ac:dyDescent="0.25">
      <c r="A1593" s="28" t="s">
        <v>784</v>
      </c>
      <c r="B1593" s="28" t="s">
        <v>7004</v>
      </c>
      <c r="C1593" s="28" t="str">
        <f t="shared" si="24"/>
        <v>s2md_BV74-1</v>
      </c>
      <c r="D1593" s="28" t="s">
        <v>1440</v>
      </c>
      <c r="E1593" s="28"/>
      <c r="F1593" s="28"/>
      <c r="G1593" s="28"/>
      <c r="H1593" s="28"/>
      <c r="I1593" s="28"/>
      <c r="J1593" s="28" t="s">
        <v>7005</v>
      </c>
      <c r="K1593" s="28" t="s">
        <v>1578</v>
      </c>
      <c r="L1593" s="72" t="str">
        <f>IF(VLOOKUP(A1593,'Business Validation for 2.0.1'!$A$2:$V$1000,COLUMN('Business Validation for 2.0.1'!V:V)-COLUMN('Business Validation for 2.0.1'!A:A)+1,FALSE)="","",VLOOKUP(A1593,'Business Validation for 2.0.1'!$A$2:$V$1000,COLUMN('Business Validation for 2.0.1'!V:V)-COLUMN('Business Validation for 2.0.1'!A:A)+1,FALSE))</f>
        <v/>
      </c>
      <c r="M1593" s="28" t="s">
        <v>7006</v>
      </c>
    </row>
    <row r="1594" spans="1:13" x14ac:dyDescent="0.25">
      <c r="A1594" s="28" t="s">
        <v>784</v>
      </c>
      <c r="B1594" s="28" t="s">
        <v>7007</v>
      </c>
      <c r="C1594" s="28" t="str">
        <f t="shared" si="24"/>
        <v>s2md_BV74-2</v>
      </c>
      <c r="D1594" s="28" t="s">
        <v>1447</v>
      </c>
      <c r="E1594" s="28"/>
      <c r="F1594" s="28"/>
      <c r="G1594" s="28"/>
      <c r="H1594" s="28"/>
      <c r="I1594" s="28"/>
      <c r="J1594" s="28" t="s">
        <v>7008</v>
      </c>
      <c r="K1594" s="28" t="s">
        <v>1578</v>
      </c>
      <c r="L1594" s="72" t="str">
        <f>IF(VLOOKUP(A1594,'Business Validation for 2.0.1'!$A$2:$V$1000,COLUMN('Business Validation for 2.0.1'!V:V)-COLUMN('Business Validation for 2.0.1'!A:A)+1,FALSE)="","",VLOOKUP(A1594,'Business Validation for 2.0.1'!$A$2:$V$1000,COLUMN('Business Validation for 2.0.1'!V:V)-COLUMN('Business Validation for 2.0.1'!A:A)+1,FALSE))</f>
        <v/>
      </c>
      <c r="M1594" s="28" t="s">
        <v>7006</v>
      </c>
    </row>
    <row r="1595" spans="1:13" x14ac:dyDescent="0.25">
      <c r="A1595" s="28" t="s">
        <v>784</v>
      </c>
      <c r="B1595" s="28" t="s">
        <v>7009</v>
      </c>
      <c r="C1595" s="28" t="str">
        <f t="shared" si="24"/>
        <v>s2md_BV74-3</v>
      </c>
      <c r="D1595" s="28" t="s">
        <v>1442</v>
      </c>
      <c r="E1595" s="28"/>
      <c r="F1595" s="28"/>
      <c r="G1595" s="28"/>
      <c r="H1595" s="28"/>
      <c r="I1595" s="28"/>
      <c r="J1595" s="28" t="s">
        <v>7010</v>
      </c>
      <c r="K1595" s="28" t="s">
        <v>1578</v>
      </c>
      <c r="L1595" s="72" t="str">
        <f>IF(VLOOKUP(A1595,'Business Validation for 2.0.1'!$A$2:$V$1000,COLUMN('Business Validation for 2.0.1'!V:V)-COLUMN('Business Validation for 2.0.1'!A:A)+1,FALSE)="","",VLOOKUP(A1595,'Business Validation for 2.0.1'!$A$2:$V$1000,COLUMN('Business Validation for 2.0.1'!V:V)-COLUMN('Business Validation for 2.0.1'!A:A)+1,FALSE))</f>
        <v/>
      </c>
      <c r="M1595" s="28" t="s">
        <v>7006</v>
      </c>
    </row>
    <row r="1596" spans="1:13" x14ac:dyDescent="0.25">
      <c r="A1596" s="28" t="s">
        <v>785</v>
      </c>
      <c r="B1596" s="28" t="s">
        <v>7011</v>
      </c>
      <c r="C1596" s="28" t="str">
        <f t="shared" si="24"/>
        <v>s2md_BV75-1</v>
      </c>
      <c r="D1596" s="28" t="s">
        <v>1440</v>
      </c>
      <c r="E1596" s="28"/>
      <c r="F1596" s="28"/>
      <c r="G1596" s="28"/>
      <c r="H1596" s="28"/>
      <c r="I1596" s="28"/>
      <c r="J1596" s="28" t="s">
        <v>7012</v>
      </c>
      <c r="K1596" s="28" t="s">
        <v>1601</v>
      </c>
      <c r="L1596" s="72" t="str">
        <f>IF(VLOOKUP(A1596,'Business Validation for 2.0.1'!$A$2:$V$1000,COLUMN('Business Validation for 2.0.1'!V:V)-COLUMN('Business Validation for 2.0.1'!A:A)+1,FALSE)="","",VLOOKUP(A1596,'Business Validation for 2.0.1'!$A$2:$V$1000,COLUMN('Business Validation for 2.0.1'!V:V)-COLUMN('Business Validation for 2.0.1'!A:A)+1,FALSE))</f>
        <v/>
      </c>
      <c r="M1596" s="28" t="s">
        <v>7013</v>
      </c>
    </row>
    <row r="1597" spans="1:13" x14ac:dyDescent="0.25">
      <c r="A1597" s="28" t="s">
        <v>786</v>
      </c>
      <c r="B1597" s="28" t="s">
        <v>7014</v>
      </c>
      <c r="C1597" s="28" t="str">
        <f t="shared" si="24"/>
        <v>s2md_BV76-1</v>
      </c>
      <c r="D1597" s="28" t="s">
        <v>1440</v>
      </c>
      <c r="E1597" s="28"/>
      <c r="F1597" s="28"/>
      <c r="G1597" s="28"/>
      <c r="H1597" s="28"/>
      <c r="I1597" s="28"/>
      <c r="J1597" s="28" t="s">
        <v>7015</v>
      </c>
      <c r="K1597" s="28" t="s">
        <v>1602</v>
      </c>
      <c r="L1597" s="72">
        <f>IF(VLOOKUP(A1597,'Business Validation for 2.0.1'!$A$2:$V$1000,COLUMN('Business Validation for 2.0.1'!V:V)-COLUMN('Business Validation for 2.0.1'!A:A)+1,FALSE)="","",VLOOKUP(A1597,'Business Validation for 2.0.1'!$A$2:$V$1000,COLUMN('Business Validation for 2.0.1'!V:V)-COLUMN('Business Validation for 2.0.1'!A:A)+1,FALSE))</f>
        <v>42537</v>
      </c>
      <c r="M1597" s="28" t="s">
        <v>7016</v>
      </c>
    </row>
    <row r="1598" spans="1:13" x14ac:dyDescent="0.25">
      <c r="A1598" s="28" t="s">
        <v>787</v>
      </c>
      <c r="B1598" s="28" t="s">
        <v>7017</v>
      </c>
      <c r="C1598" s="28" t="str">
        <f t="shared" si="24"/>
        <v>s2md_BV77-1</v>
      </c>
      <c r="D1598" s="28" t="s">
        <v>1440</v>
      </c>
      <c r="E1598" s="28"/>
      <c r="F1598" s="28"/>
      <c r="G1598" s="28"/>
      <c r="H1598" s="28"/>
      <c r="I1598" s="28"/>
      <c r="J1598" s="28" t="s">
        <v>7018</v>
      </c>
      <c r="K1598" s="28" t="s">
        <v>1603</v>
      </c>
      <c r="L1598" s="72" t="str">
        <f>IF(VLOOKUP(A1598,'Business Validation for 2.0.1'!$A$2:$V$1000,COLUMN('Business Validation for 2.0.1'!V:V)-COLUMN('Business Validation for 2.0.1'!A:A)+1,FALSE)="","",VLOOKUP(A1598,'Business Validation for 2.0.1'!$A$2:$V$1000,COLUMN('Business Validation for 2.0.1'!V:V)-COLUMN('Business Validation for 2.0.1'!A:A)+1,FALSE))</f>
        <v/>
      </c>
      <c r="M1598" s="28" t="s">
        <v>7019</v>
      </c>
    </row>
    <row r="1599" spans="1:13" x14ac:dyDescent="0.25">
      <c r="A1599" s="28" t="s">
        <v>788</v>
      </c>
      <c r="B1599" s="28" t="s">
        <v>7020</v>
      </c>
      <c r="C1599" s="28" t="str">
        <f t="shared" si="24"/>
        <v>s2md_BV78-1</v>
      </c>
      <c r="D1599" s="28" t="s">
        <v>1440</v>
      </c>
      <c r="E1599" s="28"/>
      <c r="F1599" s="28"/>
      <c r="G1599" s="28"/>
      <c r="H1599" s="28"/>
      <c r="I1599" s="28"/>
      <c r="J1599" s="28" t="s">
        <v>7021</v>
      </c>
      <c r="K1599" s="28" t="s">
        <v>1604</v>
      </c>
      <c r="L1599" s="72" t="str">
        <f>IF(VLOOKUP(A1599,'Business Validation for 2.0.1'!$A$2:$V$1000,COLUMN('Business Validation for 2.0.1'!V:V)-COLUMN('Business Validation for 2.0.1'!A:A)+1,FALSE)="","",VLOOKUP(A1599,'Business Validation for 2.0.1'!$A$2:$V$1000,COLUMN('Business Validation for 2.0.1'!V:V)-COLUMN('Business Validation for 2.0.1'!A:A)+1,FALSE))</f>
        <v/>
      </c>
      <c r="M1599" s="28" t="s">
        <v>7022</v>
      </c>
    </row>
    <row r="1600" spans="1:13" x14ac:dyDescent="0.25">
      <c r="A1600" s="28" t="s">
        <v>789</v>
      </c>
      <c r="B1600" s="28" t="s">
        <v>7023</v>
      </c>
      <c r="C1600" s="28" t="str">
        <f t="shared" si="24"/>
        <v>s2md_BV79-1</v>
      </c>
      <c r="D1600" s="28" t="s">
        <v>1440</v>
      </c>
      <c r="E1600" s="28"/>
      <c r="F1600" s="28"/>
      <c r="G1600" s="28"/>
      <c r="H1600" s="28"/>
      <c r="I1600" s="28"/>
      <c r="J1600" s="28" t="s">
        <v>7024</v>
      </c>
      <c r="K1600" s="28" t="s">
        <v>1594</v>
      </c>
      <c r="L1600" s="72" t="str">
        <f>IF(VLOOKUP(A1600,'Business Validation for 2.0.1'!$A$2:$V$1000,COLUMN('Business Validation for 2.0.1'!V:V)-COLUMN('Business Validation for 2.0.1'!A:A)+1,FALSE)="","",VLOOKUP(A1600,'Business Validation for 2.0.1'!$A$2:$V$1000,COLUMN('Business Validation for 2.0.1'!V:V)-COLUMN('Business Validation for 2.0.1'!A:A)+1,FALSE))</f>
        <v/>
      </c>
      <c r="M1600" s="28" t="s">
        <v>7025</v>
      </c>
    </row>
    <row r="1601" spans="1:13" x14ac:dyDescent="0.25">
      <c r="A1601" s="28" t="s">
        <v>790</v>
      </c>
      <c r="B1601" s="28" t="s">
        <v>7026</v>
      </c>
      <c r="C1601" s="28" t="str">
        <f t="shared" si="24"/>
        <v>s2md_BV80-1</v>
      </c>
      <c r="D1601" s="28" t="s">
        <v>1440</v>
      </c>
      <c r="E1601" s="28"/>
      <c r="F1601" s="28"/>
      <c r="G1601" s="28"/>
      <c r="H1601" s="28"/>
      <c r="I1601" s="28"/>
      <c r="J1601" s="28" t="s">
        <v>7027</v>
      </c>
      <c r="K1601" s="28" t="s">
        <v>1578</v>
      </c>
      <c r="L1601" s="72" t="str">
        <f>IF(VLOOKUP(A1601,'Business Validation for 2.0.1'!$A$2:$V$1000,COLUMN('Business Validation for 2.0.1'!V:V)-COLUMN('Business Validation for 2.0.1'!A:A)+1,FALSE)="","",VLOOKUP(A1601,'Business Validation for 2.0.1'!$A$2:$V$1000,COLUMN('Business Validation for 2.0.1'!V:V)-COLUMN('Business Validation for 2.0.1'!A:A)+1,FALSE))</f>
        <v/>
      </c>
      <c r="M1601" s="28" t="s">
        <v>7028</v>
      </c>
    </row>
    <row r="1602" spans="1:13" x14ac:dyDescent="0.25">
      <c r="A1602" s="28" t="s">
        <v>790</v>
      </c>
      <c r="B1602" s="28" t="s">
        <v>7029</v>
      </c>
      <c r="C1602" s="28" t="str">
        <f t="shared" si="24"/>
        <v>s2md_BV80-2</v>
      </c>
      <c r="D1602" s="28" t="s">
        <v>1447</v>
      </c>
      <c r="E1602" s="28"/>
      <c r="F1602" s="28"/>
      <c r="G1602" s="28"/>
      <c r="H1602" s="28"/>
      <c r="I1602" s="28"/>
      <c r="J1602" s="28" t="s">
        <v>7030</v>
      </c>
      <c r="K1602" s="28" t="s">
        <v>1578</v>
      </c>
      <c r="L1602" s="72" t="str">
        <f>IF(VLOOKUP(A1602,'Business Validation for 2.0.1'!$A$2:$V$1000,COLUMN('Business Validation for 2.0.1'!V:V)-COLUMN('Business Validation for 2.0.1'!A:A)+1,FALSE)="","",VLOOKUP(A1602,'Business Validation for 2.0.1'!$A$2:$V$1000,COLUMN('Business Validation for 2.0.1'!V:V)-COLUMN('Business Validation for 2.0.1'!A:A)+1,FALSE))</f>
        <v/>
      </c>
      <c r="M1602" s="28" t="s">
        <v>7028</v>
      </c>
    </row>
    <row r="1603" spans="1:13" x14ac:dyDescent="0.25">
      <c r="A1603" s="28" t="s">
        <v>791</v>
      </c>
      <c r="B1603" s="28" t="s">
        <v>7031</v>
      </c>
      <c r="C1603" s="28" t="str">
        <f t="shared" ref="C1603:C1666" si="25">CONCATENATE("s2md_",UPPER(B1603))</f>
        <v>s2md_BV81-1</v>
      </c>
      <c r="D1603" s="28" t="s">
        <v>1440</v>
      </c>
      <c r="E1603" s="28"/>
      <c r="F1603" s="28"/>
      <c r="G1603" s="28"/>
      <c r="H1603" s="28"/>
      <c r="I1603" s="28"/>
      <c r="J1603" s="28" t="s">
        <v>7032</v>
      </c>
      <c r="K1603" s="28" t="s">
        <v>1581</v>
      </c>
      <c r="L1603" s="72" t="str">
        <f>IF(VLOOKUP(A1603,'Business Validation for 2.0.1'!$A$2:$V$1000,COLUMN('Business Validation for 2.0.1'!V:V)-COLUMN('Business Validation for 2.0.1'!A:A)+1,FALSE)="","",VLOOKUP(A1603,'Business Validation for 2.0.1'!$A$2:$V$1000,COLUMN('Business Validation for 2.0.1'!V:V)-COLUMN('Business Validation for 2.0.1'!A:A)+1,FALSE))</f>
        <v/>
      </c>
      <c r="M1603" s="28" t="s">
        <v>7033</v>
      </c>
    </row>
    <row r="1604" spans="1:13" x14ac:dyDescent="0.25">
      <c r="A1604" s="28" t="s">
        <v>791</v>
      </c>
      <c r="B1604" s="28" t="s">
        <v>7034</v>
      </c>
      <c r="C1604" s="28" t="str">
        <f t="shared" si="25"/>
        <v>s2md_BV81-2</v>
      </c>
      <c r="D1604" s="28" t="s">
        <v>1447</v>
      </c>
      <c r="E1604" s="28"/>
      <c r="F1604" s="28"/>
      <c r="G1604" s="28"/>
      <c r="H1604" s="28"/>
      <c r="I1604" s="28"/>
      <c r="J1604" s="28" t="s">
        <v>7035</v>
      </c>
      <c r="K1604" s="28" t="s">
        <v>1581</v>
      </c>
      <c r="L1604" s="72" t="str">
        <f>IF(VLOOKUP(A1604,'Business Validation for 2.0.1'!$A$2:$V$1000,COLUMN('Business Validation for 2.0.1'!V:V)-COLUMN('Business Validation for 2.0.1'!A:A)+1,FALSE)="","",VLOOKUP(A1604,'Business Validation for 2.0.1'!$A$2:$V$1000,COLUMN('Business Validation for 2.0.1'!V:V)-COLUMN('Business Validation for 2.0.1'!A:A)+1,FALSE))</f>
        <v/>
      </c>
      <c r="M1604" s="28" t="s">
        <v>7033</v>
      </c>
    </row>
    <row r="1605" spans="1:13" x14ac:dyDescent="0.25">
      <c r="A1605" s="28" t="s">
        <v>792</v>
      </c>
      <c r="B1605" s="28" t="s">
        <v>7036</v>
      </c>
      <c r="C1605" s="28" t="str">
        <f t="shared" si="25"/>
        <v>s2md_BV82-1</v>
      </c>
      <c r="D1605" s="28" t="s">
        <v>1155</v>
      </c>
      <c r="E1605" s="28" t="s">
        <v>1172</v>
      </c>
      <c r="F1605" s="28"/>
      <c r="G1605" s="28"/>
      <c r="H1605" s="28"/>
      <c r="I1605" s="28"/>
      <c r="J1605" s="28" t="s">
        <v>7037</v>
      </c>
      <c r="K1605" s="28" t="s">
        <v>1573</v>
      </c>
      <c r="L1605" s="72" t="str">
        <f>IF(VLOOKUP(A1605,'Business Validation for 2.0.1'!$A$2:$V$1000,COLUMN('Business Validation for 2.0.1'!V:V)-COLUMN('Business Validation for 2.0.1'!A:A)+1,FALSE)="","",VLOOKUP(A1605,'Business Validation for 2.0.1'!$A$2:$V$1000,COLUMN('Business Validation for 2.0.1'!V:V)-COLUMN('Business Validation for 2.0.1'!A:A)+1,FALSE))</f>
        <v/>
      </c>
      <c r="M1605" s="28" t="s">
        <v>7038</v>
      </c>
    </row>
    <row r="1606" spans="1:13" x14ac:dyDescent="0.25">
      <c r="A1606" s="28" t="s">
        <v>792</v>
      </c>
      <c r="B1606" s="28" t="s">
        <v>7039</v>
      </c>
      <c r="C1606" s="28" t="str">
        <f t="shared" si="25"/>
        <v>s2md_BV82-2</v>
      </c>
      <c r="D1606" s="28" t="s">
        <v>1161</v>
      </c>
      <c r="E1606" s="28" t="s">
        <v>1172</v>
      </c>
      <c r="F1606" s="28"/>
      <c r="G1606" s="28"/>
      <c r="H1606" s="28"/>
      <c r="I1606" s="28"/>
      <c r="J1606" s="28" t="s">
        <v>7040</v>
      </c>
      <c r="K1606" s="28" t="s">
        <v>1573</v>
      </c>
      <c r="L1606" s="72" t="str">
        <f>IF(VLOOKUP(A1606,'Business Validation for 2.0.1'!$A$2:$V$1000,COLUMN('Business Validation for 2.0.1'!V:V)-COLUMN('Business Validation for 2.0.1'!A:A)+1,FALSE)="","",VLOOKUP(A1606,'Business Validation for 2.0.1'!$A$2:$V$1000,COLUMN('Business Validation for 2.0.1'!V:V)-COLUMN('Business Validation for 2.0.1'!A:A)+1,FALSE))</f>
        <v/>
      </c>
      <c r="M1606" s="28" t="s">
        <v>7038</v>
      </c>
    </row>
    <row r="1607" spans="1:13" x14ac:dyDescent="0.25">
      <c r="A1607" s="28" t="s">
        <v>793</v>
      </c>
      <c r="B1607" s="28" t="s">
        <v>7041</v>
      </c>
      <c r="C1607" s="28" t="str">
        <f t="shared" si="25"/>
        <v>s2md_BV83-1</v>
      </c>
      <c r="D1607" s="28" t="s">
        <v>1440</v>
      </c>
      <c r="E1607" s="28"/>
      <c r="F1607" s="28"/>
      <c r="G1607" s="28"/>
      <c r="H1607" s="28"/>
      <c r="I1607" s="28"/>
      <c r="J1607" s="28" t="s">
        <v>7042</v>
      </c>
      <c r="K1607" s="28" t="s">
        <v>1605</v>
      </c>
      <c r="L1607" s="72" t="str">
        <f>IF(VLOOKUP(A1607,'Business Validation for 2.0.1'!$A$2:$V$1000,COLUMN('Business Validation for 2.0.1'!V:V)-COLUMN('Business Validation for 2.0.1'!A:A)+1,FALSE)="","",VLOOKUP(A1607,'Business Validation for 2.0.1'!$A$2:$V$1000,COLUMN('Business Validation for 2.0.1'!V:V)-COLUMN('Business Validation for 2.0.1'!A:A)+1,FALSE))</f>
        <v/>
      </c>
      <c r="M1607" s="28" t="s">
        <v>7043</v>
      </c>
    </row>
    <row r="1608" spans="1:13" x14ac:dyDescent="0.25">
      <c r="A1608" s="28" t="s">
        <v>794</v>
      </c>
      <c r="B1608" s="28" t="s">
        <v>7044</v>
      </c>
      <c r="C1608" s="28" t="str">
        <f t="shared" si="25"/>
        <v>s2md_BV84-1</v>
      </c>
      <c r="D1608" s="28" t="s">
        <v>1440</v>
      </c>
      <c r="E1608" s="28"/>
      <c r="F1608" s="28"/>
      <c r="G1608" s="28"/>
      <c r="H1608" s="28"/>
      <c r="I1608" s="28"/>
      <c r="J1608" s="28" t="s">
        <v>7045</v>
      </c>
      <c r="K1608" s="28" t="s">
        <v>1593</v>
      </c>
      <c r="L1608" s="72" t="str">
        <f>IF(VLOOKUP(A1608,'Business Validation for 2.0.1'!$A$2:$V$1000,COLUMN('Business Validation for 2.0.1'!V:V)-COLUMN('Business Validation for 2.0.1'!A:A)+1,FALSE)="","",VLOOKUP(A1608,'Business Validation for 2.0.1'!$A$2:$V$1000,COLUMN('Business Validation for 2.0.1'!V:V)-COLUMN('Business Validation for 2.0.1'!A:A)+1,FALSE))</f>
        <v/>
      </c>
      <c r="M1608" s="28" t="s">
        <v>7046</v>
      </c>
    </row>
    <row r="1609" spans="1:13" x14ac:dyDescent="0.25">
      <c r="A1609" s="28" t="s">
        <v>795</v>
      </c>
      <c r="B1609" s="28" t="s">
        <v>7047</v>
      </c>
      <c r="C1609" s="28" t="str">
        <f t="shared" si="25"/>
        <v>s2md_BV85-1</v>
      </c>
      <c r="D1609" s="28" t="s">
        <v>1440</v>
      </c>
      <c r="E1609" s="28"/>
      <c r="F1609" s="28"/>
      <c r="G1609" s="28"/>
      <c r="H1609" s="28"/>
      <c r="I1609" s="28"/>
      <c r="J1609" s="28" t="s">
        <v>7048</v>
      </c>
      <c r="K1609" s="28" t="s">
        <v>1581</v>
      </c>
      <c r="L1609" s="72" t="str">
        <f>IF(VLOOKUP(A1609,'Business Validation for 2.0.1'!$A$2:$V$1000,COLUMN('Business Validation for 2.0.1'!V:V)-COLUMN('Business Validation for 2.0.1'!A:A)+1,FALSE)="","",VLOOKUP(A1609,'Business Validation for 2.0.1'!$A$2:$V$1000,COLUMN('Business Validation for 2.0.1'!V:V)-COLUMN('Business Validation for 2.0.1'!A:A)+1,FALSE))</f>
        <v/>
      </c>
      <c r="M1609" s="28" t="s">
        <v>7049</v>
      </c>
    </row>
    <row r="1610" spans="1:13" x14ac:dyDescent="0.25">
      <c r="A1610" s="28" t="s">
        <v>795</v>
      </c>
      <c r="B1610" s="28" t="s">
        <v>7050</v>
      </c>
      <c r="C1610" s="28" t="str">
        <f t="shared" si="25"/>
        <v>s2md_BV85-2</v>
      </c>
      <c r="D1610" s="28" t="s">
        <v>1442</v>
      </c>
      <c r="E1610" s="28"/>
      <c r="F1610" s="28"/>
      <c r="G1610" s="28"/>
      <c r="H1610" s="28"/>
      <c r="I1610" s="28"/>
      <c r="J1610" s="28" t="s">
        <v>7051</v>
      </c>
      <c r="K1610" s="28" t="s">
        <v>1581</v>
      </c>
      <c r="L1610" s="72" t="str">
        <f>IF(VLOOKUP(A1610,'Business Validation for 2.0.1'!$A$2:$V$1000,COLUMN('Business Validation for 2.0.1'!V:V)-COLUMN('Business Validation for 2.0.1'!A:A)+1,FALSE)="","",VLOOKUP(A1610,'Business Validation for 2.0.1'!$A$2:$V$1000,COLUMN('Business Validation for 2.0.1'!V:V)-COLUMN('Business Validation for 2.0.1'!A:A)+1,FALSE))</f>
        <v/>
      </c>
      <c r="M1610" s="28" t="s">
        <v>7049</v>
      </c>
    </row>
    <row r="1611" spans="1:13" x14ac:dyDescent="0.25">
      <c r="A1611" s="28" t="s">
        <v>796</v>
      </c>
      <c r="B1611" s="28" t="s">
        <v>7052</v>
      </c>
      <c r="C1611" s="28" t="str">
        <f t="shared" si="25"/>
        <v>s2md_BV86-1</v>
      </c>
      <c r="D1611" s="28" t="s">
        <v>1440</v>
      </c>
      <c r="E1611" s="28"/>
      <c r="F1611" s="28"/>
      <c r="G1611" s="28"/>
      <c r="H1611" s="28"/>
      <c r="I1611" s="28"/>
      <c r="J1611" s="28" t="s">
        <v>7053</v>
      </c>
      <c r="K1611" s="28" t="s">
        <v>1578</v>
      </c>
      <c r="L1611" s="72" t="str">
        <f>IF(VLOOKUP(A1611,'Business Validation for 2.0.1'!$A$2:$V$1000,COLUMN('Business Validation for 2.0.1'!V:V)-COLUMN('Business Validation for 2.0.1'!A:A)+1,FALSE)="","",VLOOKUP(A1611,'Business Validation for 2.0.1'!$A$2:$V$1000,COLUMN('Business Validation for 2.0.1'!V:V)-COLUMN('Business Validation for 2.0.1'!A:A)+1,FALSE))</f>
        <v/>
      </c>
      <c r="M1611" s="28" t="s">
        <v>7054</v>
      </c>
    </row>
    <row r="1612" spans="1:13" x14ac:dyDescent="0.25">
      <c r="A1612" s="28" t="s">
        <v>796</v>
      </c>
      <c r="B1612" s="28" t="s">
        <v>7055</v>
      </c>
      <c r="C1612" s="28" t="str">
        <f t="shared" si="25"/>
        <v>s2md_BV86-2</v>
      </c>
      <c r="D1612" s="28" t="s">
        <v>1442</v>
      </c>
      <c r="E1612" s="28"/>
      <c r="F1612" s="28"/>
      <c r="G1612" s="28"/>
      <c r="H1612" s="28"/>
      <c r="I1612" s="28"/>
      <c r="J1612" s="28" t="s">
        <v>7056</v>
      </c>
      <c r="K1612" s="28" t="s">
        <v>1578</v>
      </c>
      <c r="L1612" s="72" t="str">
        <f>IF(VLOOKUP(A1612,'Business Validation for 2.0.1'!$A$2:$V$1000,COLUMN('Business Validation for 2.0.1'!V:V)-COLUMN('Business Validation for 2.0.1'!A:A)+1,FALSE)="","",VLOOKUP(A1612,'Business Validation for 2.0.1'!$A$2:$V$1000,COLUMN('Business Validation for 2.0.1'!V:V)-COLUMN('Business Validation for 2.0.1'!A:A)+1,FALSE))</f>
        <v/>
      </c>
      <c r="M1612" s="28" t="s">
        <v>7054</v>
      </c>
    </row>
    <row r="1613" spans="1:13" x14ac:dyDescent="0.25">
      <c r="A1613" s="28" t="s">
        <v>797</v>
      </c>
      <c r="B1613" s="28" t="s">
        <v>7057</v>
      </c>
      <c r="C1613" s="28" t="str">
        <f t="shared" si="25"/>
        <v>s2md_BV87-1</v>
      </c>
      <c r="D1613" s="28" t="s">
        <v>1440</v>
      </c>
      <c r="E1613" s="28"/>
      <c r="F1613" s="28"/>
      <c r="G1613" s="28"/>
      <c r="H1613" s="28"/>
      <c r="I1613" s="28"/>
      <c r="J1613" s="28" t="s">
        <v>7058</v>
      </c>
      <c r="K1613" s="28" t="s">
        <v>3276</v>
      </c>
      <c r="L1613" s="72" t="str">
        <f>IF(VLOOKUP(A1613,'Business Validation for 2.0.1'!$A$2:$V$1000,COLUMN('Business Validation for 2.0.1'!V:V)-COLUMN('Business Validation for 2.0.1'!A:A)+1,FALSE)="","",VLOOKUP(A1613,'Business Validation for 2.0.1'!$A$2:$V$1000,COLUMN('Business Validation for 2.0.1'!V:V)-COLUMN('Business Validation for 2.0.1'!A:A)+1,FALSE))</f>
        <v/>
      </c>
      <c r="M1613" s="28" t="s">
        <v>7059</v>
      </c>
    </row>
    <row r="1614" spans="1:13" x14ac:dyDescent="0.25">
      <c r="A1614" s="28" t="s">
        <v>797</v>
      </c>
      <c r="B1614" s="28" t="s">
        <v>7060</v>
      </c>
      <c r="C1614" s="28" t="str">
        <f t="shared" si="25"/>
        <v>s2md_BV87-2</v>
      </c>
      <c r="D1614" s="28" t="s">
        <v>1442</v>
      </c>
      <c r="E1614" s="28"/>
      <c r="F1614" s="28"/>
      <c r="G1614" s="28"/>
      <c r="H1614" s="28"/>
      <c r="I1614" s="28"/>
      <c r="J1614" s="28" t="s">
        <v>7061</v>
      </c>
      <c r="K1614" s="28" t="s">
        <v>3276</v>
      </c>
      <c r="L1614" s="72" t="str">
        <f>IF(VLOOKUP(A1614,'Business Validation for 2.0.1'!$A$2:$V$1000,COLUMN('Business Validation for 2.0.1'!V:V)-COLUMN('Business Validation for 2.0.1'!A:A)+1,FALSE)="","",VLOOKUP(A1614,'Business Validation for 2.0.1'!$A$2:$V$1000,COLUMN('Business Validation for 2.0.1'!V:V)-COLUMN('Business Validation for 2.0.1'!A:A)+1,FALSE))</f>
        <v/>
      </c>
      <c r="M1614" s="28" t="s">
        <v>7059</v>
      </c>
    </row>
    <row r="1615" spans="1:13" x14ac:dyDescent="0.25">
      <c r="A1615" s="28" t="s">
        <v>798</v>
      </c>
      <c r="B1615" s="28" t="s">
        <v>7062</v>
      </c>
      <c r="C1615" s="28" t="str">
        <f t="shared" si="25"/>
        <v>s2md_BV88-1</v>
      </c>
      <c r="D1615" s="28" t="s">
        <v>1440</v>
      </c>
      <c r="E1615" s="28"/>
      <c r="F1615" s="28"/>
      <c r="G1615" s="28"/>
      <c r="H1615" s="28"/>
      <c r="I1615" s="28"/>
      <c r="J1615" s="28" t="s">
        <v>7063</v>
      </c>
      <c r="K1615" s="28" t="s">
        <v>3276</v>
      </c>
      <c r="L1615" s="72" t="str">
        <f>IF(VLOOKUP(A1615,'Business Validation for 2.0.1'!$A$2:$V$1000,COLUMN('Business Validation for 2.0.1'!V:V)-COLUMN('Business Validation for 2.0.1'!A:A)+1,FALSE)="","",VLOOKUP(A1615,'Business Validation for 2.0.1'!$A$2:$V$1000,COLUMN('Business Validation for 2.0.1'!V:V)-COLUMN('Business Validation for 2.0.1'!A:A)+1,FALSE))</f>
        <v/>
      </c>
      <c r="M1615" s="28" t="s">
        <v>7064</v>
      </c>
    </row>
    <row r="1616" spans="1:13" x14ac:dyDescent="0.25">
      <c r="A1616" s="28" t="s">
        <v>798</v>
      </c>
      <c r="B1616" s="28" t="s">
        <v>7065</v>
      </c>
      <c r="C1616" s="28" t="str">
        <f t="shared" si="25"/>
        <v>s2md_BV88-2</v>
      </c>
      <c r="D1616" s="28" t="s">
        <v>1442</v>
      </c>
      <c r="E1616" s="28"/>
      <c r="F1616" s="28"/>
      <c r="G1616" s="28"/>
      <c r="H1616" s="28"/>
      <c r="I1616" s="28"/>
      <c r="J1616" s="28" t="s">
        <v>7066</v>
      </c>
      <c r="K1616" s="28" t="s">
        <v>3276</v>
      </c>
      <c r="L1616" s="72" t="str">
        <f>IF(VLOOKUP(A1616,'Business Validation for 2.0.1'!$A$2:$V$1000,COLUMN('Business Validation for 2.0.1'!V:V)-COLUMN('Business Validation for 2.0.1'!A:A)+1,FALSE)="","",VLOOKUP(A1616,'Business Validation for 2.0.1'!$A$2:$V$1000,COLUMN('Business Validation for 2.0.1'!V:V)-COLUMN('Business Validation for 2.0.1'!A:A)+1,FALSE))</f>
        <v/>
      </c>
      <c r="M1616" s="28" t="s">
        <v>7064</v>
      </c>
    </row>
    <row r="1617" spans="1:13" x14ac:dyDescent="0.25">
      <c r="A1617" s="28" t="s">
        <v>799</v>
      </c>
      <c r="B1617" s="28" t="s">
        <v>7067</v>
      </c>
      <c r="C1617" s="28" t="str">
        <f t="shared" si="25"/>
        <v>s2md_BV89-1</v>
      </c>
      <c r="D1617" s="28" t="s">
        <v>1447</v>
      </c>
      <c r="E1617" s="28"/>
      <c r="F1617" s="28"/>
      <c r="G1617" s="28"/>
      <c r="H1617" s="28"/>
      <c r="I1617" s="28"/>
      <c r="J1617" s="28" t="s">
        <v>7068</v>
      </c>
      <c r="K1617" s="28" t="s">
        <v>1606</v>
      </c>
      <c r="L1617" s="72" t="str">
        <f>IF(VLOOKUP(A1617,'Business Validation for 2.0.1'!$A$2:$V$1000,COLUMN('Business Validation for 2.0.1'!V:V)-COLUMN('Business Validation for 2.0.1'!A:A)+1,FALSE)="","",VLOOKUP(A1617,'Business Validation for 2.0.1'!$A$2:$V$1000,COLUMN('Business Validation for 2.0.1'!V:V)-COLUMN('Business Validation for 2.0.1'!A:A)+1,FALSE))</f>
        <v/>
      </c>
      <c r="M1617" s="28" t="s">
        <v>7069</v>
      </c>
    </row>
    <row r="1618" spans="1:13" x14ac:dyDescent="0.25">
      <c r="A1618" s="28" t="s">
        <v>800</v>
      </c>
      <c r="B1618" s="28" t="s">
        <v>7070</v>
      </c>
      <c r="C1618" s="28" t="str">
        <f t="shared" si="25"/>
        <v>s2md_BV90-1</v>
      </c>
      <c r="D1618" s="28" t="s">
        <v>1447</v>
      </c>
      <c r="E1618" s="28"/>
      <c r="F1618" s="28"/>
      <c r="G1618" s="28"/>
      <c r="H1618" s="28"/>
      <c r="I1618" s="28"/>
      <c r="J1618" s="28" t="s">
        <v>7071</v>
      </c>
      <c r="K1618" s="28" t="s">
        <v>1607</v>
      </c>
      <c r="L1618" s="72">
        <f>IF(VLOOKUP(A1618,'Business Validation for 2.0.1'!$A$2:$V$1000,COLUMN('Business Validation for 2.0.1'!V:V)-COLUMN('Business Validation for 2.0.1'!A:A)+1,FALSE)="","",VLOOKUP(A1618,'Business Validation for 2.0.1'!$A$2:$V$1000,COLUMN('Business Validation for 2.0.1'!V:V)-COLUMN('Business Validation for 2.0.1'!A:A)+1,FALSE))</f>
        <v>42537</v>
      </c>
      <c r="M1618" s="28" t="s">
        <v>7072</v>
      </c>
    </row>
    <row r="1619" spans="1:13" x14ac:dyDescent="0.25">
      <c r="A1619" s="28" t="s">
        <v>801</v>
      </c>
      <c r="B1619" s="28" t="s">
        <v>7073</v>
      </c>
      <c r="C1619" s="28" t="str">
        <f t="shared" si="25"/>
        <v>s2md_BV91-1</v>
      </c>
      <c r="D1619" s="28" t="s">
        <v>1447</v>
      </c>
      <c r="E1619" s="28"/>
      <c r="F1619" s="28"/>
      <c r="G1619" s="28"/>
      <c r="H1619" s="28"/>
      <c r="I1619" s="28"/>
      <c r="J1619" s="28" t="s">
        <v>7074</v>
      </c>
      <c r="K1619" s="28" t="s">
        <v>1602</v>
      </c>
      <c r="L1619" s="72" t="str">
        <f>IF(VLOOKUP(A1619,'Business Validation for 2.0.1'!$A$2:$V$1000,COLUMN('Business Validation for 2.0.1'!V:V)-COLUMN('Business Validation for 2.0.1'!A:A)+1,FALSE)="","",VLOOKUP(A1619,'Business Validation for 2.0.1'!$A$2:$V$1000,COLUMN('Business Validation for 2.0.1'!V:V)-COLUMN('Business Validation for 2.0.1'!A:A)+1,FALSE))</f>
        <v/>
      </c>
      <c r="M1619" s="28" t="s">
        <v>7075</v>
      </c>
    </row>
    <row r="1620" spans="1:13" x14ac:dyDescent="0.25">
      <c r="A1620" s="28" t="s">
        <v>802</v>
      </c>
      <c r="B1620" s="28" t="s">
        <v>7076</v>
      </c>
      <c r="C1620" s="28" t="str">
        <f t="shared" si="25"/>
        <v>s2md_BV92-1</v>
      </c>
      <c r="D1620" s="28" t="s">
        <v>1447</v>
      </c>
      <c r="E1620" s="28"/>
      <c r="F1620" s="28"/>
      <c r="G1620" s="28"/>
      <c r="H1620" s="28"/>
      <c r="I1620" s="28"/>
      <c r="J1620" s="28" t="s">
        <v>7077</v>
      </c>
      <c r="K1620" s="28" t="s">
        <v>1608</v>
      </c>
      <c r="L1620" s="72" t="str">
        <f>IF(VLOOKUP(A1620,'Business Validation for 2.0.1'!$A$2:$V$1000,COLUMN('Business Validation for 2.0.1'!V:V)-COLUMN('Business Validation for 2.0.1'!A:A)+1,FALSE)="","",VLOOKUP(A1620,'Business Validation for 2.0.1'!$A$2:$V$1000,COLUMN('Business Validation for 2.0.1'!V:V)-COLUMN('Business Validation for 2.0.1'!A:A)+1,FALSE))</f>
        <v/>
      </c>
      <c r="M1620" s="28" t="s">
        <v>7078</v>
      </c>
    </row>
    <row r="1621" spans="1:13" x14ac:dyDescent="0.25">
      <c r="A1621" s="28" t="s">
        <v>804</v>
      </c>
      <c r="B1621" s="28" t="s">
        <v>7079</v>
      </c>
      <c r="C1621" s="28" t="str">
        <f t="shared" si="25"/>
        <v>s2md_BV94-1</v>
      </c>
      <c r="D1621" s="28" t="s">
        <v>1447</v>
      </c>
      <c r="E1621" s="28"/>
      <c r="F1621" s="28"/>
      <c r="G1621" s="28"/>
      <c r="H1621" s="28"/>
      <c r="I1621" s="28"/>
      <c r="J1621" s="28" t="s">
        <v>7080</v>
      </c>
      <c r="K1621" s="28" t="s">
        <v>1607</v>
      </c>
      <c r="L1621" s="72" t="str">
        <f>IF(VLOOKUP(A1621,'Business Validation for 2.0.1'!$A$2:$V$1000,COLUMN('Business Validation for 2.0.1'!V:V)-COLUMN('Business Validation for 2.0.1'!A:A)+1,FALSE)="","",VLOOKUP(A1621,'Business Validation for 2.0.1'!$A$2:$V$1000,COLUMN('Business Validation for 2.0.1'!V:V)-COLUMN('Business Validation for 2.0.1'!A:A)+1,FALSE))</f>
        <v/>
      </c>
      <c r="M1621" s="28" t="s">
        <v>7081</v>
      </c>
    </row>
    <row r="1622" spans="1:13" x14ac:dyDescent="0.25">
      <c r="A1622" s="28" t="s">
        <v>805</v>
      </c>
      <c r="B1622" s="28" t="s">
        <v>7082</v>
      </c>
      <c r="C1622" s="28" t="str">
        <f t="shared" si="25"/>
        <v>s2md_BV95-1</v>
      </c>
      <c r="D1622" s="28" t="s">
        <v>1447</v>
      </c>
      <c r="E1622" s="28"/>
      <c r="F1622" s="28"/>
      <c r="G1622" s="28"/>
      <c r="H1622" s="28"/>
      <c r="I1622" s="28"/>
      <c r="J1622" s="28" t="s">
        <v>7083</v>
      </c>
      <c r="K1622" s="28" t="s">
        <v>1609</v>
      </c>
      <c r="L1622" s="72" t="str">
        <f>IF(VLOOKUP(A1622,'Business Validation for 2.0.1'!$A$2:$V$1000,COLUMN('Business Validation for 2.0.1'!V:V)-COLUMN('Business Validation for 2.0.1'!A:A)+1,FALSE)="","",VLOOKUP(A1622,'Business Validation for 2.0.1'!$A$2:$V$1000,COLUMN('Business Validation for 2.0.1'!V:V)-COLUMN('Business Validation for 2.0.1'!A:A)+1,FALSE))</f>
        <v/>
      </c>
      <c r="M1622" s="28" t="s">
        <v>7084</v>
      </c>
    </row>
    <row r="1623" spans="1:13" x14ac:dyDescent="0.25">
      <c r="A1623" s="28" t="s">
        <v>806</v>
      </c>
      <c r="B1623" s="28" t="s">
        <v>7085</v>
      </c>
      <c r="C1623" s="28" t="str">
        <f t="shared" si="25"/>
        <v>s2md_BV96-1</v>
      </c>
      <c r="D1623" s="28" t="s">
        <v>1447</v>
      </c>
      <c r="E1623" s="28"/>
      <c r="F1623" s="28"/>
      <c r="G1623" s="28"/>
      <c r="H1623" s="28"/>
      <c r="I1623" s="28"/>
      <c r="J1623" s="28" t="s">
        <v>7086</v>
      </c>
      <c r="K1623" s="28" t="s">
        <v>1610</v>
      </c>
      <c r="L1623" s="72" t="str">
        <f>IF(VLOOKUP(A1623,'Business Validation for 2.0.1'!$A$2:$V$1000,COLUMN('Business Validation for 2.0.1'!V:V)-COLUMN('Business Validation for 2.0.1'!A:A)+1,FALSE)="","",VLOOKUP(A1623,'Business Validation for 2.0.1'!$A$2:$V$1000,COLUMN('Business Validation for 2.0.1'!V:V)-COLUMN('Business Validation for 2.0.1'!A:A)+1,FALSE))</f>
        <v/>
      </c>
      <c r="M1623" s="28" t="s">
        <v>7087</v>
      </c>
    </row>
    <row r="1624" spans="1:13" x14ac:dyDescent="0.25">
      <c r="A1624" s="28" t="s">
        <v>807</v>
      </c>
      <c r="B1624" s="28" t="s">
        <v>7088</v>
      </c>
      <c r="C1624" s="28" t="str">
        <f t="shared" si="25"/>
        <v>s2md_BV97-1</v>
      </c>
      <c r="D1624" s="28" t="s">
        <v>1447</v>
      </c>
      <c r="E1624" s="28"/>
      <c r="F1624" s="28"/>
      <c r="G1624" s="28"/>
      <c r="H1624" s="28"/>
      <c r="I1624" s="28"/>
      <c r="J1624" s="28" t="s">
        <v>7089</v>
      </c>
      <c r="K1624" s="28" t="s">
        <v>1581</v>
      </c>
      <c r="L1624" s="72" t="str">
        <f>IF(VLOOKUP(A1624,'Business Validation for 2.0.1'!$A$2:$V$1000,COLUMN('Business Validation for 2.0.1'!V:V)-COLUMN('Business Validation for 2.0.1'!A:A)+1,FALSE)="","",VLOOKUP(A1624,'Business Validation for 2.0.1'!$A$2:$V$1000,COLUMN('Business Validation for 2.0.1'!V:V)-COLUMN('Business Validation for 2.0.1'!A:A)+1,FALSE))</f>
        <v/>
      </c>
      <c r="M1624" s="28" t="s">
        <v>7090</v>
      </c>
    </row>
    <row r="1625" spans="1:13" x14ac:dyDescent="0.25">
      <c r="A1625" s="28" t="s">
        <v>808</v>
      </c>
      <c r="B1625" s="28" t="s">
        <v>7091</v>
      </c>
      <c r="C1625" s="28" t="str">
        <f t="shared" si="25"/>
        <v>s2md_BV98-1</v>
      </c>
      <c r="D1625" s="28" t="s">
        <v>1447</v>
      </c>
      <c r="E1625" s="28"/>
      <c r="F1625" s="28"/>
      <c r="G1625" s="28"/>
      <c r="H1625" s="28"/>
      <c r="I1625" s="28"/>
      <c r="J1625" s="28" t="s">
        <v>7092</v>
      </c>
      <c r="K1625" s="28" t="s">
        <v>1578</v>
      </c>
      <c r="L1625" s="72">
        <f>IF(VLOOKUP(A1625,'Business Validation for 2.0.1'!$A$2:$V$1000,COLUMN('Business Validation for 2.0.1'!V:V)-COLUMN('Business Validation for 2.0.1'!A:A)+1,FALSE)="","",VLOOKUP(A1625,'Business Validation for 2.0.1'!$A$2:$V$1000,COLUMN('Business Validation for 2.0.1'!V:V)-COLUMN('Business Validation for 2.0.1'!A:A)+1,FALSE))</f>
        <v>42537</v>
      </c>
      <c r="M1625" s="28" t="s">
        <v>7093</v>
      </c>
    </row>
    <row r="1626" spans="1:13" x14ac:dyDescent="0.25">
      <c r="A1626" s="28" t="s">
        <v>813</v>
      </c>
      <c r="B1626" s="28" t="s">
        <v>7094</v>
      </c>
      <c r="C1626" s="28" t="str">
        <f t="shared" si="25"/>
        <v>s2md_BV99-1</v>
      </c>
      <c r="D1626" s="28" t="s">
        <v>1447</v>
      </c>
      <c r="E1626" s="28"/>
      <c r="F1626" s="28"/>
      <c r="G1626" s="28"/>
      <c r="H1626" s="28"/>
      <c r="I1626" s="28"/>
      <c r="J1626" s="28" t="s">
        <v>7095</v>
      </c>
      <c r="K1626" s="28" t="s">
        <v>1578</v>
      </c>
      <c r="L1626" s="72" t="str">
        <f>IF(VLOOKUP(A1626,'Business Validation for 2.0.1'!$A$2:$V$1000,COLUMN('Business Validation for 2.0.1'!V:V)-COLUMN('Business Validation for 2.0.1'!A:A)+1,FALSE)="","",VLOOKUP(A1626,'Business Validation for 2.0.1'!$A$2:$V$1000,COLUMN('Business Validation for 2.0.1'!V:V)-COLUMN('Business Validation for 2.0.1'!A:A)+1,FALSE))</f>
        <v/>
      </c>
      <c r="M1626" s="28" t="s">
        <v>7096</v>
      </c>
    </row>
    <row r="1627" spans="1:13" x14ac:dyDescent="0.25">
      <c r="A1627" s="28" t="s">
        <v>2390</v>
      </c>
      <c r="B1627" s="28" t="s">
        <v>7103</v>
      </c>
      <c r="C1627" s="28" t="str">
        <f t="shared" si="25"/>
        <v>s2md_EV1-1</v>
      </c>
      <c r="D1627" s="28" t="s">
        <v>1163</v>
      </c>
      <c r="E1627" s="28"/>
      <c r="F1627" s="28"/>
      <c r="G1627" s="28"/>
      <c r="H1627" s="28"/>
      <c r="I1627" s="28"/>
      <c r="J1627" s="28" t="s">
        <v>7104</v>
      </c>
      <c r="K1627" s="28" t="s">
        <v>1581</v>
      </c>
      <c r="L1627" s="72" t="str">
        <f>IF(VLOOKUP(A1627,'Business Validation for 2.0.1'!$A$2:$V$1000,COLUMN('Business Validation for 2.0.1'!V:V)-COLUMN('Business Validation for 2.0.1'!A:A)+1,FALSE)="","",VLOOKUP(A1627,'Business Validation for 2.0.1'!$A$2:$V$1000,COLUMN('Business Validation for 2.0.1'!V:V)-COLUMN('Business Validation for 2.0.1'!A:A)+1,FALSE))</f>
        <v/>
      </c>
      <c r="M1627" s="28" t="s">
        <v>7105</v>
      </c>
    </row>
    <row r="1628" spans="1:13" x14ac:dyDescent="0.25">
      <c r="A1628" s="28" t="s">
        <v>2390</v>
      </c>
      <c r="B1628" s="28" t="s">
        <v>7106</v>
      </c>
      <c r="C1628" s="28" t="str">
        <f t="shared" si="25"/>
        <v>s2md_EV1-2</v>
      </c>
      <c r="D1628" s="28" t="s">
        <v>1165</v>
      </c>
      <c r="E1628" s="28"/>
      <c r="F1628" s="28"/>
      <c r="G1628" s="28"/>
      <c r="H1628" s="28"/>
      <c r="I1628" s="28"/>
      <c r="J1628" s="28" t="s">
        <v>7107</v>
      </c>
      <c r="K1628" s="28" t="s">
        <v>1581</v>
      </c>
      <c r="L1628" s="72" t="str">
        <f>IF(VLOOKUP(A1628,'Business Validation for 2.0.1'!$A$2:$V$1000,COLUMN('Business Validation for 2.0.1'!V:V)-COLUMN('Business Validation for 2.0.1'!A:A)+1,FALSE)="","",VLOOKUP(A1628,'Business Validation for 2.0.1'!$A$2:$V$1000,COLUMN('Business Validation for 2.0.1'!V:V)-COLUMN('Business Validation for 2.0.1'!A:A)+1,FALSE))</f>
        <v/>
      </c>
      <c r="M1628" s="28" t="s">
        <v>7105</v>
      </c>
    </row>
    <row r="1629" spans="1:13" x14ac:dyDescent="0.25">
      <c r="A1629" s="28" t="s">
        <v>2390</v>
      </c>
      <c r="B1629" s="28" t="s">
        <v>7108</v>
      </c>
      <c r="C1629" s="28" t="str">
        <f t="shared" si="25"/>
        <v>s2md_EV1-3</v>
      </c>
      <c r="D1629" s="28" t="s">
        <v>1164</v>
      </c>
      <c r="E1629" s="28"/>
      <c r="F1629" s="28"/>
      <c r="G1629" s="28"/>
      <c r="H1629" s="28"/>
      <c r="I1629" s="28"/>
      <c r="J1629" s="28" t="s">
        <v>7109</v>
      </c>
      <c r="K1629" s="28" t="s">
        <v>1581</v>
      </c>
      <c r="L1629" s="72" t="str">
        <f>IF(VLOOKUP(A1629,'Business Validation for 2.0.1'!$A$2:$V$1000,COLUMN('Business Validation for 2.0.1'!V:V)-COLUMN('Business Validation for 2.0.1'!A:A)+1,FALSE)="","",VLOOKUP(A1629,'Business Validation for 2.0.1'!$A$2:$V$1000,COLUMN('Business Validation for 2.0.1'!V:V)-COLUMN('Business Validation for 2.0.1'!A:A)+1,FALSE))</f>
        <v/>
      </c>
      <c r="M1629" s="28" t="s">
        <v>7105</v>
      </c>
    </row>
    <row r="1630" spans="1:13" x14ac:dyDescent="0.25">
      <c r="A1630" s="28" t="s">
        <v>2390</v>
      </c>
      <c r="B1630" s="28" t="s">
        <v>7110</v>
      </c>
      <c r="C1630" s="28" t="str">
        <f t="shared" si="25"/>
        <v>s2md_EV1-4</v>
      </c>
      <c r="D1630" s="28" t="s">
        <v>1166</v>
      </c>
      <c r="E1630" s="28"/>
      <c r="F1630" s="28"/>
      <c r="G1630" s="28"/>
      <c r="H1630" s="28"/>
      <c r="I1630" s="28"/>
      <c r="J1630" s="28" t="s">
        <v>7111</v>
      </c>
      <c r="K1630" s="28" t="s">
        <v>1581</v>
      </c>
      <c r="L1630" s="72" t="str">
        <f>IF(VLOOKUP(A1630,'Business Validation for 2.0.1'!$A$2:$V$1000,COLUMN('Business Validation for 2.0.1'!V:V)-COLUMN('Business Validation for 2.0.1'!A:A)+1,FALSE)="","",VLOOKUP(A1630,'Business Validation for 2.0.1'!$A$2:$V$1000,COLUMN('Business Validation for 2.0.1'!V:V)-COLUMN('Business Validation for 2.0.1'!A:A)+1,FALSE))</f>
        <v/>
      </c>
      <c r="M1630" s="28" t="s">
        <v>7105</v>
      </c>
    </row>
    <row r="1631" spans="1:13" x14ac:dyDescent="0.25">
      <c r="A1631" s="28" t="s">
        <v>2399</v>
      </c>
      <c r="B1631" s="28" t="s">
        <v>7112</v>
      </c>
      <c r="C1631" s="28" t="str">
        <f t="shared" si="25"/>
        <v>s2md_EV10-1</v>
      </c>
      <c r="D1631" s="28" t="s">
        <v>1163</v>
      </c>
      <c r="E1631" s="28"/>
      <c r="F1631" s="28"/>
      <c r="G1631" s="28"/>
      <c r="H1631" s="28"/>
      <c r="I1631" s="28"/>
      <c r="J1631" s="28" t="s">
        <v>7113</v>
      </c>
      <c r="K1631" s="28" t="s">
        <v>1580</v>
      </c>
      <c r="L1631" s="72" t="str">
        <f>IF(VLOOKUP(A1631,'Business Validation for 2.0.1'!$A$2:$V$1000,COLUMN('Business Validation for 2.0.1'!V:V)-COLUMN('Business Validation for 2.0.1'!A:A)+1,FALSE)="","",VLOOKUP(A1631,'Business Validation for 2.0.1'!$A$2:$V$1000,COLUMN('Business Validation for 2.0.1'!V:V)-COLUMN('Business Validation for 2.0.1'!A:A)+1,FALSE))</f>
        <v/>
      </c>
      <c r="M1631" s="28" t="s">
        <v>7114</v>
      </c>
    </row>
    <row r="1632" spans="1:13" x14ac:dyDescent="0.25">
      <c r="A1632" s="28" t="s">
        <v>2399</v>
      </c>
      <c r="B1632" s="28" t="s">
        <v>7115</v>
      </c>
      <c r="C1632" s="28" t="str">
        <f t="shared" si="25"/>
        <v>s2md_EV10-2</v>
      </c>
      <c r="D1632" s="28" t="s">
        <v>1165</v>
      </c>
      <c r="E1632" s="28"/>
      <c r="F1632" s="28"/>
      <c r="G1632" s="28"/>
      <c r="H1632" s="28"/>
      <c r="I1632" s="28"/>
      <c r="J1632" s="28" t="s">
        <v>7116</v>
      </c>
      <c r="K1632" s="28" t="s">
        <v>1580</v>
      </c>
      <c r="L1632" s="72" t="str">
        <f>IF(VLOOKUP(A1632,'Business Validation for 2.0.1'!$A$2:$V$1000,COLUMN('Business Validation for 2.0.1'!V:V)-COLUMN('Business Validation for 2.0.1'!A:A)+1,FALSE)="","",VLOOKUP(A1632,'Business Validation for 2.0.1'!$A$2:$V$1000,COLUMN('Business Validation for 2.0.1'!V:V)-COLUMN('Business Validation for 2.0.1'!A:A)+1,FALSE))</f>
        <v/>
      </c>
      <c r="M1632" s="28" t="s">
        <v>7114</v>
      </c>
    </row>
    <row r="1633" spans="1:13" x14ac:dyDescent="0.25">
      <c r="A1633" s="28" t="s">
        <v>2399</v>
      </c>
      <c r="B1633" s="28" t="s">
        <v>7117</v>
      </c>
      <c r="C1633" s="28" t="str">
        <f t="shared" si="25"/>
        <v>s2md_EV10-3</v>
      </c>
      <c r="D1633" s="28" t="s">
        <v>1164</v>
      </c>
      <c r="E1633" s="28"/>
      <c r="F1633" s="28"/>
      <c r="G1633" s="28"/>
      <c r="H1633" s="28"/>
      <c r="I1633" s="28"/>
      <c r="J1633" s="28" t="s">
        <v>7118</v>
      </c>
      <c r="K1633" s="28" t="s">
        <v>1580</v>
      </c>
      <c r="L1633" s="72" t="str">
        <f>IF(VLOOKUP(A1633,'Business Validation for 2.0.1'!$A$2:$V$1000,COLUMN('Business Validation for 2.0.1'!V:V)-COLUMN('Business Validation for 2.0.1'!A:A)+1,FALSE)="","",VLOOKUP(A1633,'Business Validation for 2.0.1'!$A$2:$V$1000,COLUMN('Business Validation for 2.0.1'!V:V)-COLUMN('Business Validation for 2.0.1'!A:A)+1,FALSE))</f>
        <v/>
      </c>
      <c r="M1633" s="28" t="s">
        <v>7114</v>
      </c>
    </row>
    <row r="1634" spans="1:13" x14ac:dyDescent="0.25">
      <c r="A1634" s="28" t="s">
        <v>2399</v>
      </c>
      <c r="B1634" s="28" t="s">
        <v>7119</v>
      </c>
      <c r="C1634" s="28" t="str">
        <f t="shared" si="25"/>
        <v>s2md_EV10-4</v>
      </c>
      <c r="D1634" s="28" t="s">
        <v>1166</v>
      </c>
      <c r="E1634" s="28"/>
      <c r="F1634" s="28"/>
      <c r="G1634" s="28"/>
      <c r="H1634" s="28"/>
      <c r="I1634" s="28"/>
      <c r="J1634" s="28" t="s">
        <v>7120</v>
      </c>
      <c r="K1634" s="28" t="s">
        <v>1580</v>
      </c>
      <c r="L1634" s="72" t="str">
        <f>IF(VLOOKUP(A1634,'Business Validation for 2.0.1'!$A$2:$V$1000,COLUMN('Business Validation for 2.0.1'!V:V)-COLUMN('Business Validation for 2.0.1'!A:A)+1,FALSE)="","",VLOOKUP(A1634,'Business Validation for 2.0.1'!$A$2:$V$1000,COLUMN('Business Validation for 2.0.1'!V:V)-COLUMN('Business Validation for 2.0.1'!A:A)+1,FALSE))</f>
        <v/>
      </c>
      <c r="M1634" s="28" t="s">
        <v>7114</v>
      </c>
    </row>
    <row r="1635" spans="1:13" x14ac:dyDescent="0.25">
      <c r="A1635" s="28" t="s">
        <v>2400</v>
      </c>
      <c r="B1635" s="28" t="s">
        <v>7121</v>
      </c>
      <c r="C1635" s="28" t="str">
        <f t="shared" si="25"/>
        <v>s2md_EV11-1</v>
      </c>
      <c r="D1635" s="28" t="s">
        <v>1163</v>
      </c>
      <c r="E1635" s="28"/>
      <c r="F1635" s="28"/>
      <c r="G1635" s="28"/>
      <c r="H1635" s="28"/>
      <c r="I1635" s="28"/>
      <c r="J1635" s="28" t="s">
        <v>7122</v>
      </c>
      <c r="K1635" s="28" t="s">
        <v>1580</v>
      </c>
      <c r="L1635" s="72" t="str">
        <f>IF(VLOOKUP(A1635,'Business Validation for 2.0.1'!$A$2:$V$1000,COLUMN('Business Validation for 2.0.1'!V:V)-COLUMN('Business Validation for 2.0.1'!A:A)+1,FALSE)="","",VLOOKUP(A1635,'Business Validation for 2.0.1'!$A$2:$V$1000,COLUMN('Business Validation for 2.0.1'!V:V)-COLUMN('Business Validation for 2.0.1'!A:A)+1,FALSE))</f>
        <v/>
      </c>
      <c r="M1635" s="28" t="s">
        <v>7123</v>
      </c>
    </row>
    <row r="1636" spans="1:13" x14ac:dyDescent="0.25">
      <c r="A1636" s="28" t="s">
        <v>2400</v>
      </c>
      <c r="B1636" s="28" t="s">
        <v>7124</v>
      </c>
      <c r="C1636" s="28" t="str">
        <f t="shared" si="25"/>
        <v>s2md_EV11-2</v>
      </c>
      <c r="D1636" s="28" t="s">
        <v>1165</v>
      </c>
      <c r="E1636" s="28"/>
      <c r="F1636" s="28"/>
      <c r="G1636" s="28"/>
      <c r="H1636" s="28"/>
      <c r="I1636" s="28"/>
      <c r="J1636" s="28" t="s">
        <v>7125</v>
      </c>
      <c r="K1636" s="28" t="s">
        <v>1580</v>
      </c>
      <c r="L1636" s="72" t="str">
        <f>IF(VLOOKUP(A1636,'Business Validation for 2.0.1'!$A$2:$V$1000,COLUMN('Business Validation for 2.0.1'!V:V)-COLUMN('Business Validation for 2.0.1'!A:A)+1,FALSE)="","",VLOOKUP(A1636,'Business Validation for 2.0.1'!$A$2:$V$1000,COLUMN('Business Validation for 2.0.1'!V:V)-COLUMN('Business Validation for 2.0.1'!A:A)+1,FALSE))</f>
        <v/>
      </c>
      <c r="M1636" s="28" t="s">
        <v>7123</v>
      </c>
    </row>
    <row r="1637" spans="1:13" x14ac:dyDescent="0.25">
      <c r="A1637" s="28" t="s">
        <v>2400</v>
      </c>
      <c r="B1637" s="28" t="s">
        <v>7126</v>
      </c>
      <c r="C1637" s="28" t="str">
        <f t="shared" si="25"/>
        <v>s2md_EV11-3</v>
      </c>
      <c r="D1637" s="28" t="s">
        <v>1164</v>
      </c>
      <c r="E1637" s="28"/>
      <c r="F1637" s="28"/>
      <c r="G1637" s="28"/>
      <c r="H1637" s="28"/>
      <c r="I1637" s="28"/>
      <c r="J1637" s="28" t="s">
        <v>7127</v>
      </c>
      <c r="K1637" s="28" t="s">
        <v>1580</v>
      </c>
      <c r="L1637" s="72" t="str">
        <f>IF(VLOOKUP(A1637,'Business Validation for 2.0.1'!$A$2:$V$1000,COLUMN('Business Validation for 2.0.1'!V:V)-COLUMN('Business Validation for 2.0.1'!A:A)+1,FALSE)="","",VLOOKUP(A1637,'Business Validation for 2.0.1'!$A$2:$V$1000,COLUMN('Business Validation for 2.0.1'!V:V)-COLUMN('Business Validation for 2.0.1'!A:A)+1,FALSE))</f>
        <v/>
      </c>
      <c r="M1637" s="28" t="s">
        <v>7123</v>
      </c>
    </row>
    <row r="1638" spans="1:13" x14ac:dyDescent="0.25">
      <c r="A1638" s="28" t="s">
        <v>2400</v>
      </c>
      <c r="B1638" s="28" t="s">
        <v>7128</v>
      </c>
      <c r="C1638" s="28" t="str">
        <f t="shared" si="25"/>
        <v>s2md_EV11-4</v>
      </c>
      <c r="D1638" s="28" t="s">
        <v>1166</v>
      </c>
      <c r="E1638" s="28"/>
      <c r="F1638" s="28"/>
      <c r="G1638" s="28"/>
      <c r="H1638" s="28"/>
      <c r="I1638" s="28"/>
      <c r="J1638" s="28" t="s">
        <v>7129</v>
      </c>
      <c r="K1638" s="28" t="s">
        <v>1580</v>
      </c>
      <c r="L1638" s="72" t="str">
        <f>IF(VLOOKUP(A1638,'Business Validation for 2.0.1'!$A$2:$V$1000,COLUMN('Business Validation for 2.0.1'!V:V)-COLUMN('Business Validation for 2.0.1'!A:A)+1,FALSE)="","",VLOOKUP(A1638,'Business Validation for 2.0.1'!$A$2:$V$1000,COLUMN('Business Validation for 2.0.1'!V:V)-COLUMN('Business Validation for 2.0.1'!A:A)+1,FALSE))</f>
        <v/>
      </c>
      <c r="M1638" s="28" t="s">
        <v>7123</v>
      </c>
    </row>
    <row r="1639" spans="1:13" x14ac:dyDescent="0.25">
      <c r="A1639" s="28" t="s">
        <v>2401</v>
      </c>
      <c r="B1639" s="28" t="s">
        <v>7130</v>
      </c>
      <c r="C1639" s="28" t="str">
        <f t="shared" si="25"/>
        <v>s2md_EV12-1</v>
      </c>
      <c r="D1639" s="28" t="s">
        <v>1163</v>
      </c>
      <c r="E1639" s="28"/>
      <c r="F1639" s="28"/>
      <c r="G1639" s="28"/>
      <c r="H1639" s="28"/>
      <c r="I1639" s="28"/>
      <c r="J1639" s="28" t="s">
        <v>7131</v>
      </c>
      <c r="K1639" s="28" t="s">
        <v>1581</v>
      </c>
      <c r="L1639" s="72" t="str">
        <f>IF(VLOOKUP(A1639,'Business Validation for 2.0.1'!$A$2:$V$1000,COLUMN('Business Validation for 2.0.1'!V:V)-COLUMN('Business Validation for 2.0.1'!A:A)+1,FALSE)="","",VLOOKUP(A1639,'Business Validation for 2.0.1'!$A$2:$V$1000,COLUMN('Business Validation for 2.0.1'!V:V)-COLUMN('Business Validation for 2.0.1'!A:A)+1,FALSE))</f>
        <v/>
      </c>
      <c r="M1639" s="28" t="s">
        <v>7132</v>
      </c>
    </row>
    <row r="1640" spans="1:13" x14ac:dyDescent="0.25">
      <c r="A1640" s="28" t="s">
        <v>2401</v>
      </c>
      <c r="B1640" s="28" t="s">
        <v>7133</v>
      </c>
      <c r="C1640" s="28" t="str">
        <f t="shared" si="25"/>
        <v>s2md_EV12-2</v>
      </c>
      <c r="D1640" s="28" t="s">
        <v>1165</v>
      </c>
      <c r="E1640" s="28"/>
      <c r="F1640" s="28"/>
      <c r="G1640" s="28"/>
      <c r="H1640" s="28"/>
      <c r="I1640" s="28"/>
      <c r="J1640" s="28" t="s">
        <v>7134</v>
      </c>
      <c r="K1640" s="28" t="s">
        <v>1581</v>
      </c>
      <c r="L1640" s="72" t="str">
        <f>IF(VLOOKUP(A1640,'Business Validation for 2.0.1'!$A$2:$V$1000,COLUMN('Business Validation for 2.0.1'!V:V)-COLUMN('Business Validation for 2.0.1'!A:A)+1,FALSE)="","",VLOOKUP(A1640,'Business Validation for 2.0.1'!$A$2:$V$1000,COLUMN('Business Validation for 2.0.1'!V:V)-COLUMN('Business Validation for 2.0.1'!A:A)+1,FALSE))</f>
        <v/>
      </c>
      <c r="M1640" s="28" t="s">
        <v>7132</v>
      </c>
    </row>
    <row r="1641" spans="1:13" x14ac:dyDescent="0.25">
      <c r="A1641" s="28" t="s">
        <v>2401</v>
      </c>
      <c r="B1641" s="28" t="s">
        <v>7135</v>
      </c>
      <c r="C1641" s="28" t="str">
        <f t="shared" si="25"/>
        <v>s2md_EV12-3</v>
      </c>
      <c r="D1641" s="28" t="s">
        <v>1164</v>
      </c>
      <c r="E1641" s="28"/>
      <c r="F1641" s="28"/>
      <c r="G1641" s="28"/>
      <c r="H1641" s="28"/>
      <c r="I1641" s="28"/>
      <c r="J1641" s="28" t="s">
        <v>7136</v>
      </c>
      <c r="K1641" s="28" t="s">
        <v>1581</v>
      </c>
      <c r="L1641" s="72" t="str">
        <f>IF(VLOOKUP(A1641,'Business Validation for 2.0.1'!$A$2:$V$1000,COLUMN('Business Validation for 2.0.1'!V:V)-COLUMN('Business Validation for 2.0.1'!A:A)+1,FALSE)="","",VLOOKUP(A1641,'Business Validation for 2.0.1'!$A$2:$V$1000,COLUMN('Business Validation for 2.0.1'!V:V)-COLUMN('Business Validation for 2.0.1'!A:A)+1,FALSE))</f>
        <v/>
      </c>
      <c r="M1641" s="28" t="s">
        <v>7132</v>
      </c>
    </row>
    <row r="1642" spans="1:13" x14ac:dyDescent="0.25">
      <c r="A1642" s="28" t="s">
        <v>2401</v>
      </c>
      <c r="B1642" s="28" t="s">
        <v>7137</v>
      </c>
      <c r="C1642" s="28" t="str">
        <f t="shared" si="25"/>
        <v>s2md_EV12-4</v>
      </c>
      <c r="D1642" s="28" t="s">
        <v>1166</v>
      </c>
      <c r="E1642" s="28"/>
      <c r="F1642" s="28"/>
      <c r="G1642" s="28"/>
      <c r="H1642" s="28"/>
      <c r="I1642" s="28"/>
      <c r="J1642" s="28" t="s">
        <v>7138</v>
      </c>
      <c r="K1642" s="28" t="s">
        <v>1581</v>
      </c>
      <c r="L1642" s="72" t="str">
        <f>IF(VLOOKUP(A1642,'Business Validation for 2.0.1'!$A$2:$V$1000,COLUMN('Business Validation for 2.0.1'!V:V)-COLUMN('Business Validation for 2.0.1'!A:A)+1,FALSE)="","",VLOOKUP(A1642,'Business Validation for 2.0.1'!$A$2:$V$1000,COLUMN('Business Validation for 2.0.1'!V:V)-COLUMN('Business Validation for 2.0.1'!A:A)+1,FALSE))</f>
        <v/>
      </c>
      <c r="M1642" s="28" t="s">
        <v>7132</v>
      </c>
    </row>
    <row r="1643" spans="1:13" x14ac:dyDescent="0.25">
      <c r="A1643" s="28" t="s">
        <v>2402</v>
      </c>
      <c r="B1643" s="28" t="s">
        <v>7139</v>
      </c>
      <c r="C1643" s="28" t="str">
        <f t="shared" si="25"/>
        <v>s2md_EV13-1</v>
      </c>
      <c r="D1643" s="28" t="s">
        <v>1163</v>
      </c>
      <c r="E1643" s="28"/>
      <c r="F1643" s="28"/>
      <c r="G1643" s="28"/>
      <c r="H1643" s="28"/>
      <c r="I1643" s="28"/>
      <c r="J1643" s="28" t="s">
        <v>7140</v>
      </c>
      <c r="K1643" s="28" t="s">
        <v>1581</v>
      </c>
      <c r="L1643" s="72" t="str">
        <f>IF(VLOOKUP(A1643,'Business Validation for 2.0.1'!$A$2:$V$1000,COLUMN('Business Validation for 2.0.1'!V:V)-COLUMN('Business Validation for 2.0.1'!A:A)+1,FALSE)="","",VLOOKUP(A1643,'Business Validation for 2.0.1'!$A$2:$V$1000,COLUMN('Business Validation for 2.0.1'!V:V)-COLUMN('Business Validation for 2.0.1'!A:A)+1,FALSE))</f>
        <v/>
      </c>
      <c r="M1643" s="28" t="s">
        <v>7141</v>
      </c>
    </row>
    <row r="1644" spans="1:13" x14ac:dyDescent="0.25">
      <c r="A1644" s="28" t="s">
        <v>2402</v>
      </c>
      <c r="B1644" s="28" t="s">
        <v>7142</v>
      </c>
      <c r="C1644" s="28" t="str">
        <f t="shared" si="25"/>
        <v>s2md_EV13-2</v>
      </c>
      <c r="D1644" s="28" t="s">
        <v>1165</v>
      </c>
      <c r="E1644" s="28"/>
      <c r="F1644" s="28"/>
      <c r="G1644" s="28"/>
      <c r="H1644" s="28"/>
      <c r="I1644" s="28"/>
      <c r="J1644" s="28" t="s">
        <v>7143</v>
      </c>
      <c r="K1644" s="28" t="s">
        <v>1581</v>
      </c>
      <c r="L1644" s="72" t="str">
        <f>IF(VLOOKUP(A1644,'Business Validation for 2.0.1'!$A$2:$V$1000,COLUMN('Business Validation for 2.0.1'!V:V)-COLUMN('Business Validation for 2.0.1'!A:A)+1,FALSE)="","",VLOOKUP(A1644,'Business Validation for 2.0.1'!$A$2:$V$1000,COLUMN('Business Validation for 2.0.1'!V:V)-COLUMN('Business Validation for 2.0.1'!A:A)+1,FALSE))</f>
        <v/>
      </c>
      <c r="M1644" s="28" t="s">
        <v>7141</v>
      </c>
    </row>
    <row r="1645" spans="1:13" x14ac:dyDescent="0.25">
      <c r="A1645" s="28" t="s">
        <v>2403</v>
      </c>
      <c r="B1645" s="28" t="s">
        <v>7144</v>
      </c>
      <c r="C1645" s="28" t="str">
        <f t="shared" si="25"/>
        <v>s2md_EV14-1</v>
      </c>
      <c r="D1645" s="28" t="s">
        <v>1163</v>
      </c>
      <c r="E1645" s="28"/>
      <c r="F1645" s="28"/>
      <c r="G1645" s="28"/>
      <c r="H1645" s="28"/>
      <c r="I1645" s="28"/>
      <c r="J1645" s="28" t="s">
        <v>7145</v>
      </c>
      <c r="K1645" s="28" t="s">
        <v>1583</v>
      </c>
      <c r="L1645" s="72" t="str">
        <f>IF(VLOOKUP(A1645,'Business Validation for 2.0.1'!$A$2:$V$1000,COLUMN('Business Validation for 2.0.1'!V:V)-COLUMN('Business Validation for 2.0.1'!A:A)+1,FALSE)="","",VLOOKUP(A1645,'Business Validation for 2.0.1'!$A$2:$V$1000,COLUMN('Business Validation for 2.0.1'!V:V)-COLUMN('Business Validation for 2.0.1'!A:A)+1,FALSE))</f>
        <v/>
      </c>
      <c r="M1645" s="28" t="s">
        <v>7146</v>
      </c>
    </row>
    <row r="1646" spans="1:13" x14ac:dyDescent="0.25">
      <c r="A1646" s="28" t="s">
        <v>2403</v>
      </c>
      <c r="B1646" s="28" t="s">
        <v>7147</v>
      </c>
      <c r="C1646" s="28" t="str">
        <f t="shared" si="25"/>
        <v>s2md_EV14-2</v>
      </c>
      <c r="D1646" s="28" t="s">
        <v>1165</v>
      </c>
      <c r="E1646" s="28"/>
      <c r="F1646" s="28"/>
      <c r="G1646" s="28"/>
      <c r="H1646" s="28"/>
      <c r="I1646" s="28"/>
      <c r="J1646" s="28" t="s">
        <v>7148</v>
      </c>
      <c r="K1646" s="28" t="s">
        <v>1583</v>
      </c>
      <c r="L1646" s="72" t="str">
        <f>IF(VLOOKUP(A1646,'Business Validation for 2.0.1'!$A$2:$V$1000,COLUMN('Business Validation for 2.0.1'!V:V)-COLUMN('Business Validation for 2.0.1'!A:A)+1,FALSE)="","",VLOOKUP(A1646,'Business Validation for 2.0.1'!$A$2:$V$1000,COLUMN('Business Validation for 2.0.1'!V:V)-COLUMN('Business Validation for 2.0.1'!A:A)+1,FALSE))</f>
        <v/>
      </c>
      <c r="M1646" s="28" t="s">
        <v>7146</v>
      </c>
    </row>
    <row r="1647" spans="1:13" x14ac:dyDescent="0.25">
      <c r="A1647" s="28" t="s">
        <v>2404</v>
      </c>
      <c r="B1647" s="28" t="s">
        <v>7149</v>
      </c>
      <c r="C1647" s="28" t="str">
        <f t="shared" si="25"/>
        <v>s2md_EV15-1</v>
      </c>
      <c r="D1647" s="28" t="s">
        <v>1164</v>
      </c>
      <c r="E1647" s="28"/>
      <c r="F1647" s="28"/>
      <c r="G1647" s="28"/>
      <c r="H1647" s="28"/>
      <c r="I1647" s="28"/>
      <c r="J1647" s="28" t="s">
        <v>7150</v>
      </c>
      <c r="K1647" s="28" t="s">
        <v>5913</v>
      </c>
      <c r="L1647" s="72" t="str">
        <f>IF(VLOOKUP(A1647,'Business Validation for 2.0.1'!$A$2:$V$1000,COLUMN('Business Validation for 2.0.1'!V:V)-COLUMN('Business Validation for 2.0.1'!A:A)+1,FALSE)="","",VLOOKUP(A1647,'Business Validation for 2.0.1'!$A$2:$V$1000,COLUMN('Business Validation for 2.0.1'!V:V)-COLUMN('Business Validation for 2.0.1'!A:A)+1,FALSE))</f>
        <v/>
      </c>
      <c r="M1647" s="28" t="s">
        <v>7151</v>
      </c>
    </row>
    <row r="1648" spans="1:13" x14ac:dyDescent="0.25">
      <c r="A1648" s="28" t="s">
        <v>2404</v>
      </c>
      <c r="B1648" s="28" t="s">
        <v>7152</v>
      </c>
      <c r="C1648" s="28" t="str">
        <f t="shared" si="25"/>
        <v>s2md_EV15-2</v>
      </c>
      <c r="D1648" s="28" t="s">
        <v>1166</v>
      </c>
      <c r="E1648" s="28"/>
      <c r="F1648" s="28"/>
      <c r="G1648" s="28"/>
      <c r="H1648" s="28"/>
      <c r="I1648" s="28"/>
      <c r="J1648" s="28" t="s">
        <v>7153</v>
      </c>
      <c r="K1648" s="28" t="s">
        <v>5913</v>
      </c>
      <c r="L1648" s="72" t="str">
        <f>IF(VLOOKUP(A1648,'Business Validation for 2.0.1'!$A$2:$V$1000,COLUMN('Business Validation for 2.0.1'!V:V)-COLUMN('Business Validation for 2.0.1'!A:A)+1,FALSE)="","",VLOOKUP(A1648,'Business Validation for 2.0.1'!$A$2:$V$1000,COLUMN('Business Validation for 2.0.1'!V:V)-COLUMN('Business Validation for 2.0.1'!A:A)+1,FALSE))</f>
        <v/>
      </c>
      <c r="M1648" s="28" t="s">
        <v>7151</v>
      </c>
    </row>
    <row r="1649" spans="1:13" x14ac:dyDescent="0.25">
      <c r="A1649" s="28" t="s">
        <v>2405</v>
      </c>
      <c r="B1649" s="28" t="s">
        <v>7154</v>
      </c>
      <c r="C1649" s="28" t="str">
        <f t="shared" si="25"/>
        <v>s2md_EV16-1</v>
      </c>
      <c r="D1649" s="28" t="s">
        <v>5491</v>
      </c>
      <c r="E1649" s="28"/>
      <c r="F1649" s="28"/>
      <c r="G1649" s="28"/>
      <c r="H1649" s="28"/>
      <c r="I1649" s="28"/>
      <c r="J1649" s="28" t="s">
        <v>7155</v>
      </c>
      <c r="K1649" s="28" t="s">
        <v>7156</v>
      </c>
      <c r="L1649" s="72">
        <f>IF(VLOOKUP(A1649,'Business Validation for 2.0.1'!$A$2:$V$1000,COLUMN('Business Validation for 2.0.1'!V:V)-COLUMN('Business Validation for 2.0.1'!A:A)+1,FALSE)="","",VLOOKUP(A1649,'Business Validation for 2.0.1'!$A$2:$V$1000,COLUMN('Business Validation for 2.0.1'!V:V)-COLUMN('Business Validation for 2.0.1'!A:A)+1,FALSE))</f>
        <v>42500</v>
      </c>
      <c r="M1649" s="28" t="s">
        <v>7157</v>
      </c>
    </row>
    <row r="1650" spans="1:13" x14ac:dyDescent="0.25">
      <c r="A1650" s="28" t="s">
        <v>2405</v>
      </c>
      <c r="B1650" s="28" t="s">
        <v>7158</v>
      </c>
      <c r="C1650" s="28" t="str">
        <f t="shared" si="25"/>
        <v>s2md_EV16-2</v>
      </c>
      <c r="D1650" s="28" t="s">
        <v>5821</v>
      </c>
      <c r="E1650" s="28"/>
      <c r="F1650" s="28"/>
      <c r="G1650" s="28"/>
      <c r="H1650" s="28"/>
      <c r="I1650" s="28"/>
      <c r="J1650" s="28" t="s">
        <v>7159</v>
      </c>
      <c r="K1650" s="28" t="s">
        <v>7156</v>
      </c>
      <c r="L1650" s="72">
        <f>IF(VLOOKUP(A1650,'Business Validation for 2.0.1'!$A$2:$V$1000,COLUMN('Business Validation for 2.0.1'!V:V)-COLUMN('Business Validation for 2.0.1'!A:A)+1,FALSE)="","",VLOOKUP(A1650,'Business Validation for 2.0.1'!$A$2:$V$1000,COLUMN('Business Validation for 2.0.1'!V:V)-COLUMN('Business Validation for 2.0.1'!A:A)+1,FALSE))</f>
        <v>42500</v>
      </c>
      <c r="M1650" s="28" t="s">
        <v>7157</v>
      </c>
    </row>
    <row r="1651" spans="1:13" x14ac:dyDescent="0.25">
      <c r="A1651" s="28" t="s">
        <v>2406</v>
      </c>
      <c r="B1651" s="28" t="s">
        <v>7160</v>
      </c>
      <c r="C1651" s="28" t="str">
        <f t="shared" si="25"/>
        <v>s2md_EV17-1</v>
      </c>
      <c r="D1651" s="28" t="s">
        <v>3770</v>
      </c>
      <c r="E1651" s="28"/>
      <c r="F1651" s="28"/>
      <c r="G1651" s="28"/>
      <c r="H1651" s="28"/>
      <c r="I1651" s="28"/>
      <c r="J1651" s="28" t="s">
        <v>7161</v>
      </c>
      <c r="K1651" s="28" t="s">
        <v>7162</v>
      </c>
      <c r="L1651" s="72">
        <f>IF(VLOOKUP(A1651,'Business Validation for 2.0.1'!$A$2:$V$1000,COLUMN('Business Validation for 2.0.1'!V:V)-COLUMN('Business Validation for 2.0.1'!A:A)+1,FALSE)="","",VLOOKUP(A1651,'Business Validation for 2.0.1'!$A$2:$V$1000,COLUMN('Business Validation for 2.0.1'!V:V)-COLUMN('Business Validation for 2.0.1'!A:A)+1,FALSE))</f>
        <v>42447</v>
      </c>
      <c r="M1651" s="28" t="s">
        <v>7163</v>
      </c>
    </row>
    <row r="1652" spans="1:13" x14ac:dyDescent="0.25">
      <c r="A1652" s="28" t="s">
        <v>2406</v>
      </c>
      <c r="B1652" s="28" t="s">
        <v>7164</v>
      </c>
      <c r="C1652" s="28" t="str">
        <f t="shared" si="25"/>
        <v>s2md_EV17-2</v>
      </c>
      <c r="D1652" s="28" t="s">
        <v>3778</v>
      </c>
      <c r="E1652" s="28"/>
      <c r="F1652" s="28"/>
      <c r="G1652" s="28"/>
      <c r="H1652" s="28"/>
      <c r="I1652" s="28"/>
      <c r="J1652" s="28" t="s">
        <v>7165</v>
      </c>
      <c r="K1652" s="28" t="s">
        <v>7162</v>
      </c>
      <c r="L1652" s="72">
        <f>IF(VLOOKUP(A1652,'Business Validation for 2.0.1'!$A$2:$V$1000,COLUMN('Business Validation for 2.0.1'!V:V)-COLUMN('Business Validation for 2.0.1'!A:A)+1,FALSE)="","",VLOOKUP(A1652,'Business Validation for 2.0.1'!$A$2:$V$1000,COLUMN('Business Validation for 2.0.1'!V:V)-COLUMN('Business Validation for 2.0.1'!A:A)+1,FALSE))</f>
        <v>42447</v>
      </c>
      <c r="M1652" s="28" t="s">
        <v>7163</v>
      </c>
    </row>
    <row r="1653" spans="1:13" x14ac:dyDescent="0.25">
      <c r="A1653" s="28" t="s">
        <v>2391</v>
      </c>
      <c r="B1653" s="28" t="s">
        <v>7166</v>
      </c>
      <c r="C1653" s="28" t="str">
        <f t="shared" si="25"/>
        <v>s2md_EV2-1</v>
      </c>
      <c r="D1653" s="28" t="s">
        <v>1163</v>
      </c>
      <c r="E1653" s="28"/>
      <c r="F1653" s="28"/>
      <c r="G1653" s="28"/>
      <c r="H1653" s="28"/>
      <c r="I1653" s="28"/>
      <c r="J1653" s="28" t="s">
        <v>7167</v>
      </c>
      <c r="K1653" s="28" t="s">
        <v>1575</v>
      </c>
      <c r="L1653" s="72" t="str">
        <f>IF(VLOOKUP(A1653,'Business Validation for 2.0.1'!$A$2:$V$1000,COLUMN('Business Validation for 2.0.1'!V:V)-COLUMN('Business Validation for 2.0.1'!A:A)+1,FALSE)="","",VLOOKUP(A1653,'Business Validation for 2.0.1'!$A$2:$V$1000,COLUMN('Business Validation for 2.0.1'!V:V)-COLUMN('Business Validation for 2.0.1'!A:A)+1,FALSE))</f>
        <v/>
      </c>
      <c r="M1653" s="28" t="s">
        <v>7168</v>
      </c>
    </row>
    <row r="1654" spans="1:13" x14ac:dyDescent="0.25">
      <c r="A1654" s="28" t="s">
        <v>2391</v>
      </c>
      <c r="B1654" s="28" t="s">
        <v>7169</v>
      </c>
      <c r="C1654" s="28" t="str">
        <f t="shared" si="25"/>
        <v>s2md_EV2-2</v>
      </c>
      <c r="D1654" s="28" t="s">
        <v>1165</v>
      </c>
      <c r="E1654" s="28"/>
      <c r="F1654" s="28"/>
      <c r="G1654" s="28"/>
      <c r="H1654" s="28"/>
      <c r="I1654" s="28"/>
      <c r="J1654" s="28" t="s">
        <v>7170</v>
      </c>
      <c r="K1654" s="28" t="s">
        <v>1575</v>
      </c>
      <c r="L1654" s="72" t="str">
        <f>IF(VLOOKUP(A1654,'Business Validation for 2.0.1'!$A$2:$V$1000,COLUMN('Business Validation for 2.0.1'!V:V)-COLUMN('Business Validation for 2.0.1'!A:A)+1,FALSE)="","",VLOOKUP(A1654,'Business Validation for 2.0.1'!$A$2:$V$1000,COLUMN('Business Validation for 2.0.1'!V:V)-COLUMN('Business Validation for 2.0.1'!A:A)+1,FALSE))</f>
        <v/>
      </c>
      <c r="M1654" s="28" t="s">
        <v>7168</v>
      </c>
    </row>
    <row r="1655" spans="1:13" x14ac:dyDescent="0.25">
      <c r="A1655" s="28" t="s">
        <v>2391</v>
      </c>
      <c r="B1655" s="28" t="s">
        <v>7171</v>
      </c>
      <c r="C1655" s="28" t="str">
        <f t="shared" si="25"/>
        <v>s2md_EV2-3</v>
      </c>
      <c r="D1655" s="28" t="s">
        <v>1164</v>
      </c>
      <c r="E1655" s="28"/>
      <c r="F1655" s="28"/>
      <c r="G1655" s="28"/>
      <c r="H1655" s="28"/>
      <c r="I1655" s="28"/>
      <c r="J1655" s="28" t="s">
        <v>7172</v>
      </c>
      <c r="K1655" s="28" t="s">
        <v>1575</v>
      </c>
      <c r="L1655" s="72" t="str">
        <f>IF(VLOOKUP(A1655,'Business Validation for 2.0.1'!$A$2:$V$1000,COLUMN('Business Validation for 2.0.1'!V:V)-COLUMN('Business Validation for 2.0.1'!A:A)+1,FALSE)="","",VLOOKUP(A1655,'Business Validation for 2.0.1'!$A$2:$V$1000,COLUMN('Business Validation for 2.0.1'!V:V)-COLUMN('Business Validation for 2.0.1'!A:A)+1,FALSE))</f>
        <v/>
      </c>
      <c r="M1655" s="28" t="s">
        <v>7168</v>
      </c>
    </row>
    <row r="1656" spans="1:13" x14ac:dyDescent="0.25">
      <c r="A1656" s="28" t="s">
        <v>2391</v>
      </c>
      <c r="B1656" s="28" t="s">
        <v>7173</v>
      </c>
      <c r="C1656" s="28" t="str">
        <f t="shared" si="25"/>
        <v>s2md_EV2-4</v>
      </c>
      <c r="D1656" s="28" t="s">
        <v>1166</v>
      </c>
      <c r="E1656" s="28"/>
      <c r="F1656" s="28"/>
      <c r="G1656" s="28"/>
      <c r="H1656" s="28"/>
      <c r="I1656" s="28"/>
      <c r="J1656" s="28" t="s">
        <v>7174</v>
      </c>
      <c r="K1656" s="28" t="s">
        <v>1575</v>
      </c>
      <c r="L1656" s="72" t="str">
        <f>IF(VLOOKUP(A1656,'Business Validation for 2.0.1'!$A$2:$V$1000,COLUMN('Business Validation for 2.0.1'!V:V)-COLUMN('Business Validation for 2.0.1'!A:A)+1,FALSE)="","",VLOOKUP(A1656,'Business Validation for 2.0.1'!$A$2:$V$1000,COLUMN('Business Validation for 2.0.1'!V:V)-COLUMN('Business Validation for 2.0.1'!A:A)+1,FALSE))</f>
        <v/>
      </c>
      <c r="M1656" s="28" t="s">
        <v>7168</v>
      </c>
    </row>
    <row r="1657" spans="1:13" x14ac:dyDescent="0.25">
      <c r="A1657" s="28" t="s">
        <v>2409</v>
      </c>
      <c r="B1657" s="28" t="s">
        <v>7175</v>
      </c>
      <c r="C1657" s="28" t="str">
        <f t="shared" si="25"/>
        <v>s2md_EV20-1</v>
      </c>
      <c r="D1657" s="28" t="s">
        <v>3770</v>
      </c>
      <c r="E1657" s="28"/>
      <c r="F1657" s="28"/>
      <c r="G1657" s="28"/>
      <c r="H1657" s="28"/>
      <c r="I1657" s="28"/>
      <c r="J1657" s="28" t="s">
        <v>7176</v>
      </c>
      <c r="K1657" s="28" t="s">
        <v>8295</v>
      </c>
      <c r="L1657" s="72">
        <f>IF(VLOOKUP(A1657,'Business Validation for 2.0.1'!$A$2:$V$1000,COLUMN('Business Validation for 2.0.1'!V:V)-COLUMN('Business Validation for 2.0.1'!A:A)+1,FALSE)="","",VLOOKUP(A1657,'Business Validation for 2.0.1'!$A$2:$V$1000,COLUMN('Business Validation for 2.0.1'!V:V)-COLUMN('Business Validation for 2.0.1'!A:A)+1,FALSE))</f>
        <v>42415</v>
      </c>
      <c r="M1657" s="28" t="s">
        <v>7978</v>
      </c>
    </row>
    <row r="1658" spans="1:13" x14ac:dyDescent="0.25">
      <c r="A1658" s="28" t="s">
        <v>2409</v>
      </c>
      <c r="B1658" s="28" t="s">
        <v>7177</v>
      </c>
      <c r="C1658" s="28" t="str">
        <f t="shared" si="25"/>
        <v>s2md_EV20-2</v>
      </c>
      <c r="D1658" s="28" t="s">
        <v>3778</v>
      </c>
      <c r="E1658" s="28"/>
      <c r="F1658" s="28"/>
      <c r="G1658" s="28"/>
      <c r="H1658" s="28"/>
      <c r="I1658" s="28"/>
      <c r="J1658" s="28" t="s">
        <v>7178</v>
      </c>
      <c r="K1658" s="28" t="s">
        <v>8295</v>
      </c>
      <c r="L1658" s="72">
        <f>IF(VLOOKUP(A1658,'Business Validation for 2.0.1'!$A$2:$V$1000,COLUMN('Business Validation for 2.0.1'!V:V)-COLUMN('Business Validation for 2.0.1'!A:A)+1,FALSE)="","",VLOOKUP(A1658,'Business Validation for 2.0.1'!$A$2:$V$1000,COLUMN('Business Validation for 2.0.1'!V:V)-COLUMN('Business Validation for 2.0.1'!A:A)+1,FALSE))</f>
        <v>42415</v>
      </c>
      <c r="M1658" s="28" t="s">
        <v>7978</v>
      </c>
    </row>
    <row r="1659" spans="1:13" x14ac:dyDescent="0.25">
      <c r="A1659" s="28" t="s">
        <v>2411</v>
      </c>
      <c r="B1659" s="28" t="s">
        <v>7179</v>
      </c>
      <c r="C1659" s="28" t="str">
        <f t="shared" si="25"/>
        <v>s2md_EV22-1</v>
      </c>
      <c r="D1659" s="28" t="s">
        <v>3770</v>
      </c>
      <c r="E1659" s="28"/>
      <c r="F1659" s="28"/>
      <c r="G1659" s="28"/>
      <c r="H1659" s="28"/>
      <c r="I1659" s="28"/>
      <c r="J1659" s="28" t="s">
        <v>7180</v>
      </c>
      <c r="K1659" s="28" t="s">
        <v>8294</v>
      </c>
      <c r="L1659" s="72" t="str">
        <f>IF(VLOOKUP(A1659,'Business Validation for 2.0.1'!$A$2:$V$1000,COLUMN('Business Validation for 2.0.1'!V:V)-COLUMN('Business Validation for 2.0.1'!A:A)+1,FALSE)="","",VLOOKUP(A1659,'Business Validation for 2.0.1'!$A$2:$V$1000,COLUMN('Business Validation for 2.0.1'!V:V)-COLUMN('Business Validation for 2.0.1'!A:A)+1,FALSE))</f>
        <v/>
      </c>
      <c r="M1659" s="28" t="s">
        <v>7181</v>
      </c>
    </row>
    <row r="1660" spans="1:13" x14ac:dyDescent="0.25">
      <c r="A1660" s="28" t="s">
        <v>2411</v>
      </c>
      <c r="B1660" s="28" t="s">
        <v>7182</v>
      </c>
      <c r="C1660" s="28" t="str">
        <f t="shared" si="25"/>
        <v>s2md_EV22-2</v>
      </c>
      <c r="D1660" s="28" t="s">
        <v>3778</v>
      </c>
      <c r="E1660" s="28"/>
      <c r="F1660" s="28"/>
      <c r="G1660" s="28"/>
      <c r="H1660" s="28"/>
      <c r="I1660" s="28"/>
      <c r="J1660" s="28" t="s">
        <v>7183</v>
      </c>
      <c r="K1660" s="28" t="s">
        <v>8294</v>
      </c>
      <c r="L1660" s="72" t="str">
        <f>IF(VLOOKUP(A1660,'Business Validation for 2.0.1'!$A$2:$V$1000,COLUMN('Business Validation for 2.0.1'!V:V)-COLUMN('Business Validation for 2.0.1'!A:A)+1,FALSE)="","",VLOOKUP(A1660,'Business Validation for 2.0.1'!$A$2:$V$1000,COLUMN('Business Validation for 2.0.1'!V:V)-COLUMN('Business Validation for 2.0.1'!A:A)+1,FALSE))</f>
        <v/>
      </c>
      <c r="M1660" s="28" t="s">
        <v>7181</v>
      </c>
    </row>
    <row r="1661" spans="1:13" x14ac:dyDescent="0.25">
      <c r="A1661" s="28" t="s">
        <v>2413</v>
      </c>
      <c r="B1661" s="28" t="s">
        <v>7184</v>
      </c>
      <c r="C1661" s="28" t="str">
        <f t="shared" si="25"/>
        <v>s2md_EV24-1</v>
      </c>
      <c r="D1661" s="28" t="s">
        <v>3770</v>
      </c>
      <c r="E1661" s="28"/>
      <c r="F1661" s="28"/>
      <c r="G1661" s="28"/>
      <c r="H1661" s="28"/>
      <c r="I1661" s="28"/>
      <c r="J1661" s="28" t="s">
        <v>7185</v>
      </c>
      <c r="K1661" s="28" t="s">
        <v>8295</v>
      </c>
      <c r="L1661" s="72">
        <f>IF(VLOOKUP(A1661,'Business Validation for 2.0.1'!$A$2:$V$1000,COLUMN('Business Validation for 2.0.1'!V:V)-COLUMN('Business Validation for 2.0.1'!A:A)+1,FALSE)="","",VLOOKUP(A1661,'Business Validation for 2.0.1'!$A$2:$V$1000,COLUMN('Business Validation for 2.0.1'!V:V)-COLUMN('Business Validation for 2.0.1'!A:A)+1,FALSE))</f>
        <v>42415</v>
      </c>
      <c r="M1661" s="28" t="s">
        <v>7979</v>
      </c>
    </row>
    <row r="1662" spans="1:13" x14ac:dyDescent="0.25">
      <c r="A1662" s="28" t="s">
        <v>2413</v>
      </c>
      <c r="B1662" s="28" t="s">
        <v>7186</v>
      </c>
      <c r="C1662" s="28" t="str">
        <f t="shared" si="25"/>
        <v>s2md_EV24-2</v>
      </c>
      <c r="D1662" s="28" t="s">
        <v>3778</v>
      </c>
      <c r="E1662" s="28"/>
      <c r="F1662" s="28"/>
      <c r="G1662" s="28"/>
      <c r="H1662" s="28"/>
      <c r="I1662" s="28"/>
      <c r="J1662" s="28" t="s">
        <v>7187</v>
      </c>
      <c r="K1662" s="28" t="s">
        <v>8295</v>
      </c>
      <c r="L1662" s="72">
        <f>IF(VLOOKUP(A1662,'Business Validation for 2.0.1'!$A$2:$V$1000,COLUMN('Business Validation for 2.0.1'!V:V)-COLUMN('Business Validation for 2.0.1'!A:A)+1,FALSE)="","",VLOOKUP(A1662,'Business Validation for 2.0.1'!$A$2:$V$1000,COLUMN('Business Validation for 2.0.1'!V:V)-COLUMN('Business Validation for 2.0.1'!A:A)+1,FALSE))</f>
        <v>42415</v>
      </c>
      <c r="M1662" s="28" t="s">
        <v>7979</v>
      </c>
    </row>
    <row r="1663" spans="1:13" x14ac:dyDescent="0.25">
      <c r="A1663" s="28" t="s">
        <v>2414</v>
      </c>
      <c r="B1663" s="28" t="s">
        <v>7188</v>
      </c>
      <c r="C1663" s="28" t="str">
        <f t="shared" si="25"/>
        <v>s2md_EV25-1</v>
      </c>
      <c r="D1663" s="28" t="s">
        <v>3770</v>
      </c>
      <c r="E1663" s="28"/>
      <c r="F1663" s="28"/>
      <c r="G1663" s="28"/>
      <c r="H1663" s="28"/>
      <c r="I1663" s="28"/>
      <c r="J1663" s="28" t="s">
        <v>7189</v>
      </c>
      <c r="K1663" s="28" t="s">
        <v>8295</v>
      </c>
      <c r="L1663" s="72" t="str">
        <f>IF(VLOOKUP(A1663,'Business Validation for 2.0.1'!$A$2:$V$1000,COLUMN('Business Validation for 2.0.1'!V:V)-COLUMN('Business Validation for 2.0.1'!A:A)+1,FALSE)="","",VLOOKUP(A1663,'Business Validation for 2.0.1'!$A$2:$V$1000,COLUMN('Business Validation for 2.0.1'!V:V)-COLUMN('Business Validation for 2.0.1'!A:A)+1,FALSE))</f>
        <v/>
      </c>
      <c r="M1663" s="28" t="s">
        <v>7190</v>
      </c>
    </row>
    <row r="1664" spans="1:13" x14ac:dyDescent="0.25">
      <c r="A1664" s="28" t="s">
        <v>2414</v>
      </c>
      <c r="B1664" s="28" t="s">
        <v>7191</v>
      </c>
      <c r="C1664" s="28" t="str">
        <f t="shared" si="25"/>
        <v>s2md_EV25-2</v>
      </c>
      <c r="D1664" s="28" t="s">
        <v>3778</v>
      </c>
      <c r="E1664" s="28"/>
      <c r="F1664" s="28"/>
      <c r="G1664" s="28"/>
      <c r="H1664" s="28"/>
      <c r="I1664" s="28"/>
      <c r="J1664" s="28" t="s">
        <v>7192</v>
      </c>
      <c r="K1664" s="28" t="s">
        <v>8295</v>
      </c>
      <c r="L1664" s="72" t="str">
        <f>IF(VLOOKUP(A1664,'Business Validation for 2.0.1'!$A$2:$V$1000,COLUMN('Business Validation for 2.0.1'!V:V)-COLUMN('Business Validation for 2.0.1'!A:A)+1,FALSE)="","",VLOOKUP(A1664,'Business Validation for 2.0.1'!$A$2:$V$1000,COLUMN('Business Validation for 2.0.1'!V:V)-COLUMN('Business Validation for 2.0.1'!A:A)+1,FALSE))</f>
        <v/>
      </c>
      <c r="M1664" s="28" t="s">
        <v>7190</v>
      </c>
    </row>
    <row r="1665" spans="1:13" x14ac:dyDescent="0.25">
      <c r="A1665" s="28" t="s">
        <v>2415</v>
      </c>
      <c r="B1665" s="28" t="s">
        <v>7193</v>
      </c>
      <c r="C1665" s="28" t="str">
        <f t="shared" si="25"/>
        <v>s2md_EV26-1</v>
      </c>
      <c r="D1665" s="28" t="s">
        <v>3770</v>
      </c>
      <c r="E1665" s="28"/>
      <c r="F1665" s="28"/>
      <c r="G1665" s="28"/>
      <c r="H1665" s="28"/>
      <c r="I1665" s="28"/>
      <c r="J1665" s="28" t="s">
        <v>7194</v>
      </c>
      <c r="K1665" s="28" t="s">
        <v>8294</v>
      </c>
      <c r="L1665" s="72" t="str">
        <f>IF(VLOOKUP(A1665,'Business Validation for 2.0.1'!$A$2:$V$1000,COLUMN('Business Validation for 2.0.1'!V:V)-COLUMN('Business Validation for 2.0.1'!A:A)+1,FALSE)="","",VLOOKUP(A1665,'Business Validation for 2.0.1'!$A$2:$V$1000,COLUMN('Business Validation for 2.0.1'!V:V)-COLUMN('Business Validation for 2.0.1'!A:A)+1,FALSE))</f>
        <v/>
      </c>
      <c r="M1665" s="28" t="s">
        <v>7195</v>
      </c>
    </row>
    <row r="1666" spans="1:13" x14ac:dyDescent="0.25">
      <c r="A1666" s="28" t="s">
        <v>2415</v>
      </c>
      <c r="B1666" s="28" t="s">
        <v>7196</v>
      </c>
      <c r="C1666" s="28" t="str">
        <f t="shared" si="25"/>
        <v>s2md_EV26-2</v>
      </c>
      <c r="D1666" s="28" t="s">
        <v>3778</v>
      </c>
      <c r="E1666" s="28"/>
      <c r="F1666" s="28"/>
      <c r="G1666" s="28"/>
      <c r="H1666" s="28"/>
      <c r="I1666" s="28"/>
      <c r="J1666" s="28" t="s">
        <v>7197</v>
      </c>
      <c r="K1666" s="28" t="s">
        <v>8294</v>
      </c>
      <c r="L1666" s="72" t="str">
        <f>IF(VLOOKUP(A1666,'Business Validation for 2.0.1'!$A$2:$V$1000,COLUMN('Business Validation for 2.0.1'!V:V)-COLUMN('Business Validation for 2.0.1'!A:A)+1,FALSE)="","",VLOOKUP(A1666,'Business Validation for 2.0.1'!$A$2:$V$1000,COLUMN('Business Validation for 2.0.1'!V:V)-COLUMN('Business Validation for 2.0.1'!A:A)+1,FALSE))</f>
        <v/>
      </c>
      <c r="M1666" s="28" t="s">
        <v>7195</v>
      </c>
    </row>
    <row r="1667" spans="1:13" x14ac:dyDescent="0.25">
      <c r="A1667" s="28" t="s">
        <v>2416</v>
      </c>
      <c r="B1667" s="28" t="s">
        <v>7198</v>
      </c>
      <c r="C1667" s="28" t="str">
        <f t="shared" ref="C1667:C1730" si="26">CONCATENATE("s2md_",UPPER(B1667))</f>
        <v>s2md_EV27-1</v>
      </c>
      <c r="D1667" s="28" t="s">
        <v>3770</v>
      </c>
      <c r="E1667" s="28"/>
      <c r="F1667" s="28"/>
      <c r="G1667" s="28"/>
      <c r="H1667" s="28"/>
      <c r="I1667" s="28"/>
      <c r="J1667" s="28" t="s">
        <v>7199</v>
      </c>
      <c r="K1667" s="28" t="s">
        <v>8295</v>
      </c>
      <c r="L1667" s="72">
        <f>IF(VLOOKUP(A1667,'Business Validation for 2.0.1'!$A$2:$V$1000,COLUMN('Business Validation for 2.0.1'!V:V)-COLUMN('Business Validation for 2.0.1'!A:A)+1,FALSE)="","",VLOOKUP(A1667,'Business Validation for 2.0.1'!$A$2:$V$1000,COLUMN('Business Validation for 2.0.1'!V:V)-COLUMN('Business Validation for 2.0.1'!A:A)+1,FALSE))</f>
        <v>42415</v>
      </c>
      <c r="M1667" s="28" t="s">
        <v>7980</v>
      </c>
    </row>
    <row r="1668" spans="1:13" x14ac:dyDescent="0.25">
      <c r="A1668" s="28" t="s">
        <v>2416</v>
      </c>
      <c r="B1668" s="28" t="s">
        <v>7200</v>
      </c>
      <c r="C1668" s="28" t="str">
        <f t="shared" si="26"/>
        <v>s2md_EV27-2</v>
      </c>
      <c r="D1668" s="28" t="s">
        <v>3778</v>
      </c>
      <c r="E1668" s="28"/>
      <c r="F1668" s="28"/>
      <c r="G1668" s="28"/>
      <c r="H1668" s="28"/>
      <c r="I1668" s="28"/>
      <c r="J1668" s="28" t="s">
        <v>7201</v>
      </c>
      <c r="K1668" s="28" t="s">
        <v>8295</v>
      </c>
      <c r="L1668" s="72">
        <f>IF(VLOOKUP(A1668,'Business Validation for 2.0.1'!$A$2:$V$1000,COLUMN('Business Validation for 2.0.1'!V:V)-COLUMN('Business Validation for 2.0.1'!A:A)+1,FALSE)="","",VLOOKUP(A1668,'Business Validation for 2.0.1'!$A$2:$V$1000,COLUMN('Business Validation for 2.0.1'!V:V)-COLUMN('Business Validation for 2.0.1'!A:A)+1,FALSE))</f>
        <v>42415</v>
      </c>
      <c r="M1668" s="28" t="s">
        <v>7980</v>
      </c>
    </row>
    <row r="1669" spans="1:13" x14ac:dyDescent="0.25">
      <c r="A1669" s="28" t="s">
        <v>2392</v>
      </c>
      <c r="B1669" s="28" t="s">
        <v>7202</v>
      </c>
      <c r="C1669" s="28" t="str">
        <f t="shared" si="26"/>
        <v>s2md_EV3-1</v>
      </c>
      <c r="D1669" s="28" t="s">
        <v>1163</v>
      </c>
      <c r="E1669" s="28"/>
      <c r="F1669" s="28"/>
      <c r="G1669" s="28"/>
      <c r="H1669" s="28"/>
      <c r="I1669" s="28"/>
      <c r="J1669" s="28" t="s">
        <v>7203</v>
      </c>
      <c r="K1669" s="28" t="s">
        <v>1580</v>
      </c>
      <c r="L1669" s="72" t="str">
        <f>IF(VLOOKUP(A1669,'Business Validation for 2.0.1'!$A$2:$V$1000,COLUMN('Business Validation for 2.0.1'!V:V)-COLUMN('Business Validation for 2.0.1'!A:A)+1,FALSE)="","",VLOOKUP(A1669,'Business Validation for 2.0.1'!$A$2:$V$1000,COLUMN('Business Validation for 2.0.1'!V:V)-COLUMN('Business Validation for 2.0.1'!A:A)+1,FALSE))</f>
        <v/>
      </c>
      <c r="M1669" s="28" t="s">
        <v>7204</v>
      </c>
    </row>
    <row r="1670" spans="1:13" x14ac:dyDescent="0.25">
      <c r="A1670" s="28" t="s">
        <v>2392</v>
      </c>
      <c r="B1670" s="28" t="s">
        <v>7205</v>
      </c>
      <c r="C1670" s="28" t="str">
        <f t="shared" si="26"/>
        <v>s2md_EV3-2</v>
      </c>
      <c r="D1670" s="28" t="s">
        <v>1165</v>
      </c>
      <c r="E1670" s="28"/>
      <c r="F1670" s="28"/>
      <c r="G1670" s="28"/>
      <c r="H1670" s="28"/>
      <c r="I1670" s="28"/>
      <c r="J1670" s="28" t="s">
        <v>7206</v>
      </c>
      <c r="K1670" s="28" t="s">
        <v>1580</v>
      </c>
      <c r="L1670" s="72" t="str">
        <f>IF(VLOOKUP(A1670,'Business Validation for 2.0.1'!$A$2:$V$1000,COLUMN('Business Validation for 2.0.1'!V:V)-COLUMN('Business Validation for 2.0.1'!A:A)+1,FALSE)="","",VLOOKUP(A1670,'Business Validation for 2.0.1'!$A$2:$V$1000,COLUMN('Business Validation for 2.0.1'!V:V)-COLUMN('Business Validation for 2.0.1'!A:A)+1,FALSE))</f>
        <v/>
      </c>
      <c r="M1670" s="28" t="s">
        <v>7204</v>
      </c>
    </row>
    <row r="1671" spans="1:13" x14ac:dyDescent="0.25">
      <c r="A1671" s="28" t="s">
        <v>2392</v>
      </c>
      <c r="B1671" s="28" t="s">
        <v>7207</v>
      </c>
      <c r="C1671" s="28" t="str">
        <f t="shared" si="26"/>
        <v>s2md_EV3-3</v>
      </c>
      <c r="D1671" s="28" t="s">
        <v>1164</v>
      </c>
      <c r="E1671" s="28"/>
      <c r="F1671" s="28"/>
      <c r="G1671" s="28"/>
      <c r="H1671" s="28"/>
      <c r="I1671" s="28"/>
      <c r="J1671" s="28" t="s">
        <v>7208</v>
      </c>
      <c r="K1671" s="28" t="s">
        <v>1580</v>
      </c>
      <c r="L1671" s="72" t="str">
        <f>IF(VLOOKUP(A1671,'Business Validation for 2.0.1'!$A$2:$V$1000,COLUMN('Business Validation for 2.0.1'!V:V)-COLUMN('Business Validation for 2.0.1'!A:A)+1,FALSE)="","",VLOOKUP(A1671,'Business Validation for 2.0.1'!$A$2:$V$1000,COLUMN('Business Validation for 2.0.1'!V:V)-COLUMN('Business Validation for 2.0.1'!A:A)+1,FALSE))</f>
        <v/>
      </c>
      <c r="M1671" s="28" t="s">
        <v>7204</v>
      </c>
    </row>
    <row r="1672" spans="1:13" x14ac:dyDescent="0.25">
      <c r="A1672" s="28" t="s">
        <v>2392</v>
      </c>
      <c r="B1672" s="28" t="s">
        <v>7209</v>
      </c>
      <c r="C1672" s="28" t="str">
        <f t="shared" si="26"/>
        <v>s2md_EV3-4</v>
      </c>
      <c r="D1672" s="28" t="s">
        <v>1166</v>
      </c>
      <c r="E1672" s="28"/>
      <c r="F1672" s="28"/>
      <c r="G1672" s="28"/>
      <c r="H1672" s="28"/>
      <c r="I1672" s="28"/>
      <c r="J1672" s="28" t="s">
        <v>7210</v>
      </c>
      <c r="K1672" s="28" t="s">
        <v>1580</v>
      </c>
      <c r="L1672" s="72" t="str">
        <f>IF(VLOOKUP(A1672,'Business Validation for 2.0.1'!$A$2:$V$1000,COLUMN('Business Validation for 2.0.1'!V:V)-COLUMN('Business Validation for 2.0.1'!A:A)+1,FALSE)="","",VLOOKUP(A1672,'Business Validation for 2.0.1'!$A$2:$V$1000,COLUMN('Business Validation for 2.0.1'!V:V)-COLUMN('Business Validation for 2.0.1'!A:A)+1,FALSE))</f>
        <v/>
      </c>
      <c r="M1672" s="28" t="s">
        <v>7204</v>
      </c>
    </row>
    <row r="1673" spans="1:13" x14ac:dyDescent="0.25">
      <c r="A1673" s="28" t="s">
        <v>2424</v>
      </c>
      <c r="B1673" s="28" t="s">
        <v>7211</v>
      </c>
      <c r="C1673" s="28" t="str">
        <f t="shared" si="26"/>
        <v>s2md_EV35-1</v>
      </c>
      <c r="D1673" s="28" t="s">
        <v>7212</v>
      </c>
      <c r="E1673" s="28"/>
      <c r="F1673" s="28"/>
      <c r="G1673" s="28"/>
      <c r="H1673" s="28"/>
      <c r="I1673" s="28"/>
      <c r="J1673" s="28" t="s">
        <v>7213</v>
      </c>
      <c r="K1673" s="28" t="s">
        <v>7214</v>
      </c>
      <c r="L1673" s="72" t="str">
        <f>IF(VLOOKUP(A1673,'Business Validation for 2.0.1'!$A$2:$V$1000,COLUMN('Business Validation for 2.0.1'!V:V)-COLUMN('Business Validation for 2.0.1'!A:A)+1,FALSE)="","",VLOOKUP(A1673,'Business Validation for 2.0.1'!$A$2:$V$1000,COLUMN('Business Validation for 2.0.1'!V:V)-COLUMN('Business Validation for 2.0.1'!A:A)+1,FALSE))</f>
        <v/>
      </c>
      <c r="M1673" s="28" t="s">
        <v>7215</v>
      </c>
    </row>
    <row r="1674" spans="1:13" x14ac:dyDescent="0.25">
      <c r="A1674" s="28" t="s">
        <v>2426</v>
      </c>
      <c r="B1674" s="28" t="s">
        <v>7216</v>
      </c>
      <c r="C1674" s="28" t="str">
        <f t="shared" si="26"/>
        <v>s2md_EV37-1</v>
      </c>
      <c r="D1674" s="28" t="s">
        <v>7212</v>
      </c>
      <c r="E1674" s="28"/>
      <c r="F1674" s="28"/>
      <c r="G1674" s="28"/>
      <c r="H1674" s="28"/>
      <c r="I1674" s="28"/>
      <c r="J1674" s="28" t="s">
        <v>7217</v>
      </c>
      <c r="K1674" s="28" t="s">
        <v>7214</v>
      </c>
      <c r="L1674" s="72">
        <f>IF(VLOOKUP(A1674,'Business Validation for 2.0.1'!$A$2:$V$1000,COLUMN('Business Validation for 2.0.1'!V:V)-COLUMN('Business Validation for 2.0.1'!A:A)+1,FALSE)="","",VLOOKUP(A1674,'Business Validation for 2.0.1'!$A$2:$V$1000,COLUMN('Business Validation for 2.0.1'!V:V)-COLUMN('Business Validation for 2.0.1'!A:A)+1,FALSE))</f>
        <v>42639</v>
      </c>
      <c r="M1674" s="28" t="s">
        <v>7218</v>
      </c>
    </row>
    <row r="1675" spans="1:13" x14ac:dyDescent="0.25">
      <c r="A1675" s="28" t="s">
        <v>2427</v>
      </c>
      <c r="B1675" s="28" t="s">
        <v>7219</v>
      </c>
      <c r="C1675" s="28" t="str">
        <f t="shared" si="26"/>
        <v>s2md_EV38-1</v>
      </c>
      <c r="D1675" s="28" t="s">
        <v>7212</v>
      </c>
      <c r="E1675" s="28"/>
      <c r="F1675" s="28"/>
      <c r="G1675" s="28"/>
      <c r="H1675" s="28"/>
      <c r="I1675" s="28"/>
      <c r="J1675" s="28" t="s">
        <v>7220</v>
      </c>
      <c r="K1675" s="28" t="s">
        <v>6975</v>
      </c>
      <c r="L1675" s="72" t="str">
        <f>IF(VLOOKUP(A1675,'Business Validation for 2.0.1'!$A$2:$V$1000,COLUMN('Business Validation for 2.0.1'!V:V)-COLUMN('Business Validation for 2.0.1'!A:A)+1,FALSE)="","",VLOOKUP(A1675,'Business Validation for 2.0.1'!$A$2:$V$1000,COLUMN('Business Validation for 2.0.1'!V:V)-COLUMN('Business Validation for 2.0.1'!A:A)+1,FALSE))</f>
        <v/>
      </c>
      <c r="M1675" s="28" t="s">
        <v>7221</v>
      </c>
    </row>
    <row r="1676" spans="1:13" x14ac:dyDescent="0.25">
      <c r="A1676" s="28" t="s">
        <v>2393</v>
      </c>
      <c r="B1676" s="28" t="s">
        <v>7222</v>
      </c>
      <c r="C1676" s="28" t="str">
        <f t="shared" si="26"/>
        <v>s2md_EV4-1</v>
      </c>
      <c r="D1676" s="28" t="s">
        <v>1163</v>
      </c>
      <c r="E1676" s="28"/>
      <c r="F1676" s="28"/>
      <c r="G1676" s="28"/>
      <c r="H1676" s="28"/>
      <c r="I1676" s="28"/>
      <c r="J1676" s="28" t="s">
        <v>7223</v>
      </c>
      <c r="K1676" s="28" t="s">
        <v>1582</v>
      </c>
      <c r="L1676" s="72" t="str">
        <f>IF(VLOOKUP(A1676,'Business Validation for 2.0.1'!$A$2:$V$1000,COLUMN('Business Validation for 2.0.1'!V:V)-COLUMN('Business Validation for 2.0.1'!A:A)+1,FALSE)="","",VLOOKUP(A1676,'Business Validation for 2.0.1'!$A$2:$V$1000,COLUMN('Business Validation for 2.0.1'!V:V)-COLUMN('Business Validation for 2.0.1'!A:A)+1,FALSE))</f>
        <v/>
      </c>
      <c r="M1676" s="28" t="s">
        <v>7224</v>
      </c>
    </row>
    <row r="1677" spans="1:13" x14ac:dyDescent="0.25">
      <c r="A1677" s="28" t="s">
        <v>2393</v>
      </c>
      <c r="B1677" s="28" t="s">
        <v>7225</v>
      </c>
      <c r="C1677" s="28" t="str">
        <f t="shared" si="26"/>
        <v>s2md_EV4-2</v>
      </c>
      <c r="D1677" s="28" t="s">
        <v>1165</v>
      </c>
      <c r="E1677" s="28"/>
      <c r="F1677" s="28"/>
      <c r="G1677" s="28"/>
      <c r="H1677" s="28"/>
      <c r="I1677" s="28"/>
      <c r="J1677" s="28" t="s">
        <v>7226</v>
      </c>
      <c r="K1677" s="28" t="s">
        <v>1582</v>
      </c>
      <c r="L1677" s="72" t="str">
        <f>IF(VLOOKUP(A1677,'Business Validation for 2.0.1'!$A$2:$V$1000,COLUMN('Business Validation for 2.0.1'!V:V)-COLUMN('Business Validation for 2.0.1'!A:A)+1,FALSE)="","",VLOOKUP(A1677,'Business Validation for 2.0.1'!$A$2:$V$1000,COLUMN('Business Validation for 2.0.1'!V:V)-COLUMN('Business Validation for 2.0.1'!A:A)+1,FALSE))</f>
        <v/>
      </c>
      <c r="M1677" s="28" t="s">
        <v>7224</v>
      </c>
    </row>
    <row r="1678" spans="1:13" x14ac:dyDescent="0.25">
      <c r="A1678" s="28" t="s">
        <v>2393</v>
      </c>
      <c r="B1678" s="28" t="s">
        <v>7227</v>
      </c>
      <c r="C1678" s="28" t="str">
        <f t="shared" si="26"/>
        <v>s2md_EV4-3</v>
      </c>
      <c r="D1678" s="28" t="s">
        <v>1164</v>
      </c>
      <c r="E1678" s="28"/>
      <c r="F1678" s="28"/>
      <c r="G1678" s="28"/>
      <c r="H1678" s="28"/>
      <c r="I1678" s="28"/>
      <c r="J1678" s="28" t="s">
        <v>7228</v>
      </c>
      <c r="K1678" s="28" t="s">
        <v>1582</v>
      </c>
      <c r="L1678" s="72" t="str">
        <f>IF(VLOOKUP(A1678,'Business Validation for 2.0.1'!$A$2:$V$1000,COLUMN('Business Validation for 2.0.1'!V:V)-COLUMN('Business Validation for 2.0.1'!A:A)+1,FALSE)="","",VLOOKUP(A1678,'Business Validation for 2.0.1'!$A$2:$V$1000,COLUMN('Business Validation for 2.0.1'!V:V)-COLUMN('Business Validation for 2.0.1'!A:A)+1,FALSE))</f>
        <v/>
      </c>
      <c r="M1678" s="28" t="s">
        <v>7224</v>
      </c>
    </row>
    <row r="1679" spans="1:13" x14ac:dyDescent="0.25">
      <c r="A1679" s="28" t="s">
        <v>2393</v>
      </c>
      <c r="B1679" s="28" t="s">
        <v>7229</v>
      </c>
      <c r="C1679" s="28" t="str">
        <f t="shared" si="26"/>
        <v>s2md_EV4-4</v>
      </c>
      <c r="D1679" s="28" t="s">
        <v>1166</v>
      </c>
      <c r="E1679" s="28"/>
      <c r="F1679" s="28"/>
      <c r="G1679" s="28"/>
      <c r="H1679" s="28"/>
      <c r="I1679" s="28"/>
      <c r="J1679" s="28" t="s">
        <v>7230</v>
      </c>
      <c r="K1679" s="28" t="s">
        <v>1582</v>
      </c>
      <c r="L1679" s="72" t="str">
        <f>IF(VLOOKUP(A1679,'Business Validation for 2.0.1'!$A$2:$V$1000,COLUMN('Business Validation for 2.0.1'!V:V)-COLUMN('Business Validation for 2.0.1'!A:A)+1,FALSE)="","",VLOOKUP(A1679,'Business Validation for 2.0.1'!$A$2:$V$1000,COLUMN('Business Validation for 2.0.1'!V:V)-COLUMN('Business Validation for 2.0.1'!A:A)+1,FALSE))</f>
        <v/>
      </c>
      <c r="M1679" s="28" t="s">
        <v>7224</v>
      </c>
    </row>
    <row r="1680" spans="1:13" x14ac:dyDescent="0.25">
      <c r="A1680" s="28" t="s">
        <v>2429</v>
      </c>
      <c r="B1680" s="28" t="s">
        <v>7231</v>
      </c>
      <c r="C1680" s="28" t="str">
        <f t="shared" si="26"/>
        <v>s2md_EV40-1</v>
      </c>
      <c r="D1680" s="28" t="s">
        <v>7212</v>
      </c>
      <c r="E1680" s="28"/>
      <c r="F1680" s="28"/>
      <c r="G1680" s="28"/>
      <c r="H1680" s="28"/>
      <c r="I1680" s="28"/>
      <c r="J1680" s="28" t="s">
        <v>7232</v>
      </c>
      <c r="K1680" s="28" t="s">
        <v>7214</v>
      </c>
      <c r="L1680" s="72" t="str">
        <f>IF(VLOOKUP(A1680,'Business Validation for 2.0.1'!$A$2:$V$1000,COLUMN('Business Validation for 2.0.1'!V:V)-COLUMN('Business Validation for 2.0.1'!A:A)+1,FALSE)="","",VLOOKUP(A1680,'Business Validation for 2.0.1'!$A$2:$V$1000,COLUMN('Business Validation for 2.0.1'!V:V)-COLUMN('Business Validation for 2.0.1'!A:A)+1,FALSE))</f>
        <v/>
      </c>
      <c r="M1680" s="28" t="s">
        <v>7233</v>
      </c>
    </row>
    <row r="1681" spans="1:13" x14ac:dyDescent="0.25">
      <c r="A1681" s="28" t="s">
        <v>2430</v>
      </c>
      <c r="B1681" s="28" t="s">
        <v>7234</v>
      </c>
      <c r="C1681" s="28" t="str">
        <f t="shared" si="26"/>
        <v>s2md_EV41-1</v>
      </c>
      <c r="D1681" s="28" t="s">
        <v>1163</v>
      </c>
      <c r="E1681" s="28" t="s">
        <v>7212</v>
      </c>
      <c r="F1681" s="28"/>
      <c r="G1681" s="28"/>
      <c r="H1681" s="28"/>
      <c r="I1681" s="28"/>
      <c r="J1681" s="28" t="s">
        <v>7235</v>
      </c>
      <c r="K1681" s="28" t="s">
        <v>1598</v>
      </c>
      <c r="L1681" s="72" t="str">
        <f>IF(VLOOKUP(A1681,'Business Validation for 2.0.1'!$A$2:$V$1000,COLUMN('Business Validation for 2.0.1'!V:V)-COLUMN('Business Validation for 2.0.1'!A:A)+1,FALSE)="","",VLOOKUP(A1681,'Business Validation for 2.0.1'!$A$2:$V$1000,COLUMN('Business Validation for 2.0.1'!V:V)-COLUMN('Business Validation for 2.0.1'!A:A)+1,FALSE))</f>
        <v/>
      </c>
      <c r="M1681" s="28" t="s">
        <v>7236</v>
      </c>
    </row>
    <row r="1682" spans="1:13" x14ac:dyDescent="0.25">
      <c r="A1682" s="28" t="s">
        <v>2430</v>
      </c>
      <c r="B1682" s="28" t="s">
        <v>7237</v>
      </c>
      <c r="C1682" s="28" t="str">
        <f t="shared" si="26"/>
        <v>s2md_EV41-2</v>
      </c>
      <c r="D1682" s="28" t="s">
        <v>1165</v>
      </c>
      <c r="E1682" s="28" t="s">
        <v>7212</v>
      </c>
      <c r="F1682" s="28"/>
      <c r="G1682" s="28"/>
      <c r="H1682" s="28"/>
      <c r="I1682" s="28"/>
      <c r="J1682" s="28" t="s">
        <v>7238</v>
      </c>
      <c r="K1682" s="28" t="s">
        <v>1598</v>
      </c>
      <c r="L1682" s="72" t="str">
        <f>IF(VLOOKUP(A1682,'Business Validation for 2.0.1'!$A$2:$V$1000,COLUMN('Business Validation for 2.0.1'!V:V)-COLUMN('Business Validation for 2.0.1'!A:A)+1,FALSE)="","",VLOOKUP(A1682,'Business Validation for 2.0.1'!$A$2:$V$1000,COLUMN('Business Validation for 2.0.1'!V:V)-COLUMN('Business Validation for 2.0.1'!A:A)+1,FALSE))</f>
        <v/>
      </c>
      <c r="M1682" s="28" t="s">
        <v>7236</v>
      </c>
    </row>
    <row r="1683" spans="1:13" x14ac:dyDescent="0.25">
      <c r="A1683" s="28" t="s">
        <v>2430</v>
      </c>
      <c r="B1683" s="28" t="s">
        <v>7239</v>
      </c>
      <c r="C1683" s="28" t="str">
        <f t="shared" si="26"/>
        <v>s2md_EV41-3</v>
      </c>
      <c r="D1683" s="28" t="s">
        <v>1164</v>
      </c>
      <c r="E1683" s="28" t="s">
        <v>7212</v>
      </c>
      <c r="F1683" s="28"/>
      <c r="G1683" s="28"/>
      <c r="H1683" s="28"/>
      <c r="I1683" s="28"/>
      <c r="J1683" s="28" t="s">
        <v>7240</v>
      </c>
      <c r="K1683" s="28" t="s">
        <v>1598</v>
      </c>
      <c r="L1683" s="72" t="str">
        <f>IF(VLOOKUP(A1683,'Business Validation for 2.0.1'!$A$2:$V$1000,COLUMN('Business Validation for 2.0.1'!V:V)-COLUMN('Business Validation for 2.0.1'!A:A)+1,FALSE)="","",VLOOKUP(A1683,'Business Validation for 2.0.1'!$A$2:$V$1000,COLUMN('Business Validation for 2.0.1'!V:V)-COLUMN('Business Validation for 2.0.1'!A:A)+1,FALSE))</f>
        <v/>
      </c>
      <c r="M1683" s="28" t="s">
        <v>7236</v>
      </c>
    </row>
    <row r="1684" spans="1:13" x14ac:dyDescent="0.25">
      <c r="A1684" s="28" t="s">
        <v>2430</v>
      </c>
      <c r="B1684" s="28" t="s">
        <v>7241</v>
      </c>
      <c r="C1684" s="28" t="str">
        <f t="shared" si="26"/>
        <v>s2md_EV41-4</v>
      </c>
      <c r="D1684" s="28" t="s">
        <v>1166</v>
      </c>
      <c r="E1684" s="28" t="s">
        <v>7212</v>
      </c>
      <c r="F1684" s="28"/>
      <c r="G1684" s="28"/>
      <c r="H1684" s="28"/>
      <c r="I1684" s="28"/>
      <c r="J1684" s="28" t="s">
        <v>7242</v>
      </c>
      <c r="K1684" s="28" t="s">
        <v>1598</v>
      </c>
      <c r="L1684" s="72" t="str">
        <f>IF(VLOOKUP(A1684,'Business Validation for 2.0.1'!$A$2:$V$1000,COLUMN('Business Validation for 2.0.1'!V:V)-COLUMN('Business Validation for 2.0.1'!A:A)+1,FALSE)="","",VLOOKUP(A1684,'Business Validation for 2.0.1'!$A$2:$V$1000,COLUMN('Business Validation for 2.0.1'!V:V)-COLUMN('Business Validation for 2.0.1'!A:A)+1,FALSE))</f>
        <v/>
      </c>
      <c r="M1684" s="28" t="s">
        <v>7236</v>
      </c>
    </row>
    <row r="1685" spans="1:13" x14ac:dyDescent="0.25">
      <c r="A1685" s="28" t="s">
        <v>2431</v>
      </c>
      <c r="B1685" s="28" t="s">
        <v>7243</v>
      </c>
      <c r="C1685" s="28" t="str">
        <f t="shared" si="26"/>
        <v>s2md_EV42-1</v>
      </c>
      <c r="D1685" s="28" t="s">
        <v>5491</v>
      </c>
      <c r="E1685" s="28" t="s">
        <v>7212</v>
      </c>
      <c r="F1685" s="28" t="s">
        <v>3770</v>
      </c>
      <c r="G1685" s="28"/>
      <c r="H1685" s="28"/>
      <c r="I1685" s="28"/>
      <c r="J1685" s="28" t="s">
        <v>7244</v>
      </c>
      <c r="K1685" s="28" t="s">
        <v>7245</v>
      </c>
      <c r="L1685" s="72">
        <f>IF(VLOOKUP(A1685,'Business Validation for 2.0.1'!$A$2:$V$1000,COLUMN('Business Validation for 2.0.1'!V:V)-COLUMN('Business Validation for 2.0.1'!A:A)+1,FALSE)="","",VLOOKUP(A1685,'Business Validation for 2.0.1'!$A$2:$V$1000,COLUMN('Business Validation for 2.0.1'!V:V)-COLUMN('Business Validation for 2.0.1'!A:A)+1,FALSE))</f>
        <v>42447</v>
      </c>
      <c r="M1685" s="28" t="s">
        <v>7246</v>
      </c>
    </row>
    <row r="1686" spans="1:13" x14ac:dyDescent="0.25">
      <c r="A1686" s="28" t="s">
        <v>2431</v>
      </c>
      <c r="B1686" s="28" t="s">
        <v>7247</v>
      </c>
      <c r="C1686" s="28" t="str">
        <f t="shared" si="26"/>
        <v>s2md_EV42-2</v>
      </c>
      <c r="D1686" s="28" t="s">
        <v>5821</v>
      </c>
      <c r="E1686" s="28" t="s">
        <v>7212</v>
      </c>
      <c r="F1686" s="28" t="s">
        <v>3778</v>
      </c>
      <c r="G1686" s="28"/>
      <c r="H1686" s="28"/>
      <c r="I1686" s="28"/>
      <c r="J1686" s="28" t="s">
        <v>7248</v>
      </c>
      <c r="K1686" s="28" t="s">
        <v>7245</v>
      </c>
      <c r="L1686" s="72">
        <f>IF(VLOOKUP(A1686,'Business Validation for 2.0.1'!$A$2:$V$1000,COLUMN('Business Validation for 2.0.1'!V:V)-COLUMN('Business Validation for 2.0.1'!A:A)+1,FALSE)="","",VLOOKUP(A1686,'Business Validation for 2.0.1'!$A$2:$V$1000,COLUMN('Business Validation for 2.0.1'!V:V)-COLUMN('Business Validation for 2.0.1'!A:A)+1,FALSE))</f>
        <v>42447</v>
      </c>
      <c r="M1686" s="28" t="s">
        <v>7246</v>
      </c>
    </row>
    <row r="1687" spans="1:13" x14ac:dyDescent="0.25">
      <c r="A1687" s="28" t="s">
        <v>2432</v>
      </c>
      <c r="B1687" s="28" t="s">
        <v>7249</v>
      </c>
      <c r="C1687" s="28" t="str">
        <f t="shared" si="26"/>
        <v>s2md_EV43-1</v>
      </c>
      <c r="D1687" s="28" t="s">
        <v>5491</v>
      </c>
      <c r="E1687" s="28" t="s">
        <v>7212</v>
      </c>
      <c r="F1687" s="28" t="s">
        <v>3770</v>
      </c>
      <c r="G1687" s="28"/>
      <c r="H1687" s="28"/>
      <c r="I1687" s="28"/>
      <c r="J1687" s="28" t="s">
        <v>7250</v>
      </c>
      <c r="K1687" s="28" t="s">
        <v>7245</v>
      </c>
      <c r="L1687" s="72">
        <f>IF(VLOOKUP(A1687,'Business Validation for 2.0.1'!$A$2:$V$1000,COLUMN('Business Validation for 2.0.1'!V:V)-COLUMN('Business Validation for 2.0.1'!A:A)+1,FALSE)="","",VLOOKUP(A1687,'Business Validation for 2.0.1'!$A$2:$V$1000,COLUMN('Business Validation for 2.0.1'!V:V)-COLUMN('Business Validation for 2.0.1'!A:A)+1,FALSE))</f>
        <v>42447</v>
      </c>
      <c r="M1687" s="28" t="s">
        <v>7251</v>
      </c>
    </row>
    <row r="1688" spans="1:13" x14ac:dyDescent="0.25">
      <c r="A1688" s="28" t="s">
        <v>2432</v>
      </c>
      <c r="B1688" s="28" t="s">
        <v>7252</v>
      </c>
      <c r="C1688" s="28" t="str">
        <f t="shared" si="26"/>
        <v>s2md_EV43-2</v>
      </c>
      <c r="D1688" s="28" t="s">
        <v>5821</v>
      </c>
      <c r="E1688" s="28" t="s">
        <v>7212</v>
      </c>
      <c r="F1688" s="28" t="s">
        <v>3778</v>
      </c>
      <c r="G1688" s="28"/>
      <c r="H1688" s="28"/>
      <c r="I1688" s="28"/>
      <c r="J1688" s="28" t="s">
        <v>7253</v>
      </c>
      <c r="K1688" s="28" t="s">
        <v>7245</v>
      </c>
      <c r="L1688" s="72">
        <f>IF(VLOOKUP(A1688,'Business Validation for 2.0.1'!$A$2:$V$1000,COLUMN('Business Validation for 2.0.1'!V:V)-COLUMN('Business Validation for 2.0.1'!A:A)+1,FALSE)="","",VLOOKUP(A1688,'Business Validation for 2.0.1'!$A$2:$V$1000,COLUMN('Business Validation for 2.0.1'!V:V)-COLUMN('Business Validation for 2.0.1'!A:A)+1,FALSE))</f>
        <v>42447</v>
      </c>
      <c r="M1688" s="28" t="s">
        <v>7251</v>
      </c>
    </row>
    <row r="1689" spans="1:13" x14ac:dyDescent="0.25">
      <c r="A1689" s="28" t="s">
        <v>2433</v>
      </c>
      <c r="B1689" s="28" t="s">
        <v>7254</v>
      </c>
      <c r="C1689" s="28" t="str">
        <f t="shared" si="26"/>
        <v>s2md_EV44-1</v>
      </c>
      <c r="D1689" s="28" t="s">
        <v>5491</v>
      </c>
      <c r="E1689" s="28" t="s">
        <v>7212</v>
      </c>
      <c r="F1689" s="28" t="s">
        <v>3770</v>
      </c>
      <c r="G1689" s="28"/>
      <c r="H1689" s="28"/>
      <c r="I1689" s="28"/>
      <c r="J1689" s="28" t="s">
        <v>7255</v>
      </c>
      <c r="K1689" s="28" t="s">
        <v>7245</v>
      </c>
      <c r="L1689" s="72">
        <f>IF(VLOOKUP(A1689,'Business Validation for 2.0.1'!$A$2:$V$1000,COLUMN('Business Validation for 2.0.1'!V:V)-COLUMN('Business Validation for 2.0.1'!A:A)+1,FALSE)="","",VLOOKUP(A1689,'Business Validation for 2.0.1'!$A$2:$V$1000,COLUMN('Business Validation for 2.0.1'!V:V)-COLUMN('Business Validation for 2.0.1'!A:A)+1,FALSE))</f>
        <v>42447</v>
      </c>
      <c r="M1689" s="28" t="s">
        <v>7256</v>
      </c>
    </row>
    <row r="1690" spans="1:13" x14ac:dyDescent="0.25">
      <c r="A1690" s="28" t="s">
        <v>2433</v>
      </c>
      <c r="B1690" s="28" t="s">
        <v>7257</v>
      </c>
      <c r="C1690" s="28" t="str">
        <f t="shared" si="26"/>
        <v>s2md_EV44-2</v>
      </c>
      <c r="D1690" s="28" t="s">
        <v>5821</v>
      </c>
      <c r="E1690" s="28" t="s">
        <v>7212</v>
      </c>
      <c r="F1690" s="28" t="s">
        <v>3778</v>
      </c>
      <c r="G1690" s="28"/>
      <c r="H1690" s="28"/>
      <c r="I1690" s="28"/>
      <c r="J1690" s="28" t="s">
        <v>7258</v>
      </c>
      <c r="K1690" s="28" t="s">
        <v>7245</v>
      </c>
      <c r="L1690" s="72">
        <f>IF(VLOOKUP(A1690,'Business Validation for 2.0.1'!$A$2:$V$1000,COLUMN('Business Validation for 2.0.1'!V:V)-COLUMN('Business Validation for 2.0.1'!A:A)+1,FALSE)="","",VLOOKUP(A1690,'Business Validation for 2.0.1'!$A$2:$V$1000,COLUMN('Business Validation for 2.0.1'!V:V)-COLUMN('Business Validation for 2.0.1'!A:A)+1,FALSE))</f>
        <v>42447</v>
      </c>
      <c r="M1690" s="28" t="s">
        <v>7256</v>
      </c>
    </row>
    <row r="1691" spans="1:13" x14ac:dyDescent="0.25">
      <c r="A1691" s="28" t="s">
        <v>2434</v>
      </c>
      <c r="B1691" s="28" t="s">
        <v>7259</v>
      </c>
      <c r="C1691" s="28" t="str">
        <f t="shared" si="26"/>
        <v>s2md_EV45-1</v>
      </c>
      <c r="D1691" s="28" t="s">
        <v>7260</v>
      </c>
      <c r="E1691" s="28"/>
      <c r="F1691" s="28"/>
      <c r="G1691" s="28"/>
      <c r="H1691" s="28"/>
      <c r="I1691" s="28"/>
      <c r="J1691" s="28" t="s">
        <v>7261</v>
      </c>
      <c r="K1691" s="28" t="s">
        <v>1587</v>
      </c>
      <c r="L1691" s="72" t="str">
        <f>IF(VLOOKUP(A1691,'Business Validation for 2.0.1'!$A$2:$V$1000,COLUMN('Business Validation for 2.0.1'!V:V)-COLUMN('Business Validation for 2.0.1'!A:A)+1,FALSE)="","",VLOOKUP(A1691,'Business Validation for 2.0.1'!$A$2:$V$1000,COLUMN('Business Validation for 2.0.1'!V:V)-COLUMN('Business Validation for 2.0.1'!A:A)+1,FALSE))</f>
        <v/>
      </c>
      <c r="M1691" s="28" t="s">
        <v>7262</v>
      </c>
    </row>
    <row r="1692" spans="1:13" x14ac:dyDescent="0.25">
      <c r="A1692" s="28" t="s">
        <v>2435</v>
      </c>
      <c r="B1692" s="28" t="s">
        <v>7263</v>
      </c>
      <c r="C1692" s="28" t="str">
        <f t="shared" si="26"/>
        <v>s2md_EV46-1</v>
      </c>
      <c r="D1692" s="28" t="s">
        <v>7260</v>
      </c>
      <c r="E1692" s="28"/>
      <c r="F1692" s="28"/>
      <c r="G1692" s="28"/>
      <c r="H1692" s="28"/>
      <c r="I1692" s="28"/>
      <c r="J1692" s="28" t="s">
        <v>7264</v>
      </c>
      <c r="K1692" s="28" t="s">
        <v>1580</v>
      </c>
      <c r="L1692" s="72" t="str">
        <f>IF(VLOOKUP(A1692,'Business Validation for 2.0.1'!$A$2:$V$1000,COLUMN('Business Validation for 2.0.1'!V:V)-COLUMN('Business Validation for 2.0.1'!A:A)+1,FALSE)="","",VLOOKUP(A1692,'Business Validation for 2.0.1'!$A$2:$V$1000,COLUMN('Business Validation for 2.0.1'!V:V)-COLUMN('Business Validation for 2.0.1'!A:A)+1,FALSE))</f>
        <v/>
      </c>
      <c r="M1692" s="28" t="s">
        <v>7265</v>
      </c>
    </row>
    <row r="1693" spans="1:13" x14ac:dyDescent="0.25">
      <c r="A1693" s="28" t="s">
        <v>2436</v>
      </c>
      <c r="B1693" s="28" t="s">
        <v>7266</v>
      </c>
      <c r="C1693" s="28" t="str">
        <f t="shared" si="26"/>
        <v>s2md_EV47-1</v>
      </c>
      <c r="D1693" s="28" t="s">
        <v>7260</v>
      </c>
      <c r="E1693" s="28" t="s">
        <v>1163</v>
      </c>
      <c r="F1693" s="28"/>
      <c r="G1693" s="28"/>
      <c r="H1693" s="28"/>
      <c r="I1693" s="28"/>
      <c r="J1693" s="28" t="s">
        <v>7267</v>
      </c>
      <c r="K1693" s="28" t="s">
        <v>7268</v>
      </c>
      <c r="L1693" s="72" t="str">
        <f>IF(VLOOKUP(A1693,'Business Validation for 2.0.1'!$A$2:$V$1000,COLUMN('Business Validation for 2.0.1'!V:V)-COLUMN('Business Validation for 2.0.1'!A:A)+1,FALSE)="","",VLOOKUP(A1693,'Business Validation for 2.0.1'!$A$2:$V$1000,COLUMN('Business Validation for 2.0.1'!V:V)-COLUMN('Business Validation for 2.0.1'!A:A)+1,FALSE))</f>
        <v/>
      </c>
      <c r="M1693" s="28" t="s">
        <v>7981</v>
      </c>
    </row>
    <row r="1694" spans="1:13" x14ac:dyDescent="0.25">
      <c r="A1694" s="28" t="s">
        <v>2436</v>
      </c>
      <c r="B1694" s="28" t="s">
        <v>7269</v>
      </c>
      <c r="C1694" s="28" t="str">
        <f t="shared" si="26"/>
        <v>s2md_EV47-2</v>
      </c>
      <c r="D1694" s="28" t="s">
        <v>7260</v>
      </c>
      <c r="E1694" s="28" t="s">
        <v>1164</v>
      </c>
      <c r="F1694" s="28"/>
      <c r="G1694" s="28"/>
      <c r="H1694" s="28"/>
      <c r="I1694" s="28"/>
      <c r="J1694" s="28" t="s">
        <v>7270</v>
      </c>
      <c r="K1694" s="28" t="s">
        <v>7268</v>
      </c>
      <c r="L1694" s="72" t="str">
        <f>IF(VLOOKUP(A1694,'Business Validation for 2.0.1'!$A$2:$V$1000,COLUMN('Business Validation for 2.0.1'!V:V)-COLUMN('Business Validation for 2.0.1'!A:A)+1,FALSE)="","",VLOOKUP(A1694,'Business Validation for 2.0.1'!$A$2:$V$1000,COLUMN('Business Validation for 2.0.1'!V:V)-COLUMN('Business Validation for 2.0.1'!A:A)+1,FALSE))</f>
        <v/>
      </c>
      <c r="M1694" s="28" t="s">
        <v>7981</v>
      </c>
    </row>
    <row r="1695" spans="1:13" x14ac:dyDescent="0.25">
      <c r="A1695" s="28" t="s">
        <v>2394</v>
      </c>
      <c r="B1695" s="28" t="s">
        <v>7273</v>
      </c>
      <c r="C1695" s="28" t="str">
        <f t="shared" si="26"/>
        <v>s2md_EV5-1</v>
      </c>
      <c r="D1695" s="28" t="s">
        <v>1163</v>
      </c>
      <c r="E1695" s="28"/>
      <c r="F1695" s="28"/>
      <c r="G1695" s="28"/>
      <c r="H1695" s="28"/>
      <c r="I1695" s="28"/>
      <c r="J1695" s="28" t="s">
        <v>7274</v>
      </c>
      <c r="K1695" s="28" t="s">
        <v>1583</v>
      </c>
      <c r="L1695" s="72" t="str">
        <f>IF(VLOOKUP(A1695,'Business Validation for 2.0.1'!$A$2:$V$1000,COLUMN('Business Validation for 2.0.1'!V:V)-COLUMN('Business Validation for 2.0.1'!A:A)+1,FALSE)="","",VLOOKUP(A1695,'Business Validation for 2.0.1'!$A$2:$V$1000,COLUMN('Business Validation for 2.0.1'!V:V)-COLUMN('Business Validation for 2.0.1'!A:A)+1,FALSE))</f>
        <v/>
      </c>
      <c r="M1695" s="28" t="s">
        <v>7275</v>
      </c>
    </row>
    <row r="1696" spans="1:13" x14ac:dyDescent="0.25">
      <c r="A1696" s="28" t="s">
        <v>2394</v>
      </c>
      <c r="B1696" s="28" t="s">
        <v>7276</v>
      </c>
      <c r="C1696" s="28" t="str">
        <f t="shared" si="26"/>
        <v>s2md_EV5-2</v>
      </c>
      <c r="D1696" s="28" t="s">
        <v>1165</v>
      </c>
      <c r="E1696" s="28"/>
      <c r="F1696" s="28"/>
      <c r="G1696" s="28"/>
      <c r="H1696" s="28"/>
      <c r="I1696" s="28"/>
      <c r="J1696" s="28" t="s">
        <v>7277</v>
      </c>
      <c r="K1696" s="28" t="s">
        <v>1583</v>
      </c>
      <c r="L1696" s="72" t="str">
        <f>IF(VLOOKUP(A1696,'Business Validation for 2.0.1'!$A$2:$V$1000,COLUMN('Business Validation for 2.0.1'!V:V)-COLUMN('Business Validation for 2.0.1'!A:A)+1,FALSE)="","",VLOOKUP(A1696,'Business Validation for 2.0.1'!$A$2:$V$1000,COLUMN('Business Validation for 2.0.1'!V:V)-COLUMN('Business Validation for 2.0.1'!A:A)+1,FALSE))</f>
        <v/>
      </c>
      <c r="M1696" s="28" t="s">
        <v>7275</v>
      </c>
    </row>
    <row r="1697" spans="1:13" x14ac:dyDescent="0.25">
      <c r="A1697" s="28" t="s">
        <v>2517</v>
      </c>
      <c r="B1697" s="28" t="s">
        <v>7278</v>
      </c>
      <c r="C1697" s="28" t="str">
        <f t="shared" si="26"/>
        <v>s2md_EV50-1</v>
      </c>
      <c r="D1697" s="28" t="s">
        <v>1157</v>
      </c>
      <c r="E1697" s="28" t="s">
        <v>7271</v>
      </c>
      <c r="F1697" s="28" t="s">
        <v>7272</v>
      </c>
      <c r="G1697" s="28"/>
      <c r="H1697" s="28"/>
      <c r="I1697" s="28"/>
      <c r="J1697" s="28" t="s">
        <v>7279</v>
      </c>
      <c r="K1697" s="28" t="s">
        <v>7280</v>
      </c>
      <c r="L1697" s="72" t="str">
        <f>IF(VLOOKUP(A1697,'Business Validation for 2.0.1'!$A$2:$V$1000,COLUMN('Business Validation for 2.0.1'!V:V)-COLUMN('Business Validation for 2.0.1'!A:A)+1,FALSE)="","",VLOOKUP(A1697,'Business Validation for 2.0.1'!$A$2:$V$1000,COLUMN('Business Validation for 2.0.1'!V:V)-COLUMN('Business Validation for 2.0.1'!A:A)+1,FALSE))</f>
        <v/>
      </c>
      <c r="M1697" s="28" t="s">
        <v>7982</v>
      </c>
    </row>
    <row r="1698" spans="1:13" x14ac:dyDescent="0.25">
      <c r="A1698" s="28" t="s">
        <v>2518</v>
      </c>
      <c r="B1698" s="28" t="s">
        <v>7281</v>
      </c>
      <c r="C1698" s="28" t="str">
        <f t="shared" si="26"/>
        <v>s2md_EV51-1</v>
      </c>
      <c r="D1698" s="28" t="s">
        <v>1163</v>
      </c>
      <c r="E1698" s="28" t="s">
        <v>7271</v>
      </c>
      <c r="F1698" s="28" t="s">
        <v>7272</v>
      </c>
      <c r="G1698" s="28"/>
      <c r="H1698" s="28"/>
      <c r="I1698" s="28"/>
      <c r="J1698" s="28" t="s">
        <v>7282</v>
      </c>
      <c r="K1698" s="28" t="s">
        <v>7283</v>
      </c>
      <c r="L1698" s="72" t="str">
        <f>IF(VLOOKUP(A1698,'Business Validation for 2.0.1'!$A$2:$V$1000,COLUMN('Business Validation for 2.0.1'!V:V)-COLUMN('Business Validation for 2.0.1'!A:A)+1,FALSE)="","",VLOOKUP(A1698,'Business Validation for 2.0.1'!$A$2:$V$1000,COLUMN('Business Validation for 2.0.1'!V:V)-COLUMN('Business Validation for 2.0.1'!A:A)+1,FALSE))</f>
        <v/>
      </c>
      <c r="M1698" s="28" t="s">
        <v>7983</v>
      </c>
    </row>
    <row r="1699" spans="1:13" x14ac:dyDescent="0.25">
      <c r="A1699" s="28" t="s">
        <v>2518</v>
      </c>
      <c r="B1699" s="28" t="s">
        <v>7284</v>
      </c>
      <c r="C1699" s="28" t="str">
        <f t="shared" si="26"/>
        <v>s2md_EV51-2</v>
      </c>
      <c r="D1699" s="28" t="s">
        <v>1164</v>
      </c>
      <c r="E1699" s="28" t="s">
        <v>7271</v>
      </c>
      <c r="F1699" s="28" t="s">
        <v>7272</v>
      </c>
      <c r="G1699" s="28"/>
      <c r="H1699" s="28"/>
      <c r="I1699" s="28"/>
      <c r="J1699" s="28" t="s">
        <v>7285</v>
      </c>
      <c r="K1699" s="28" t="s">
        <v>7283</v>
      </c>
      <c r="L1699" s="72" t="str">
        <f>IF(VLOOKUP(A1699,'Business Validation for 2.0.1'!$A$2:$V$1000,COLUMN('Business Validation for 2.0.1'!V:V)-COLUMN('Business Validation for 2.0.1'!A:A)+1,FALSE)="","",VLOOKUP(A1699,'Business Validation for 2.0.1'!$A$2:$V$1000,COLUMN('Business Validation for 2.0.1'!V:V)-COLUMN('Business Validation for 2.0.1'!A:A)+1,FALSE))</f>
        <v/>
      </c>
      <c r="M1699" s="28" t="s">
        <v>7983</v>
      </c>
    </row>
    <row r="1700" spans="1:13" x14ac:dyDescent="0.25">
      <c r="A1700" s="28" t="s">
        <v>2395</v>
      </c>
      <c r="B1700" s="28" t="s">
        <v>7286</v>
      </c>
      <c r="C1700" s="28" t="str">
        <f t="shared" si="26"/>
        <v>s2md_EV6-1</v>
      </c>
      <c r="D1700" s="28" t="s">
        <v>1164</v>
      </c>
      <c r="E1700" s="28"/>
      <c r="F1700" s="28"/>
      <c r="G1700" s="28"/>
      <c r="H1700" s="28"/>
      <c r="I1700" s="28"/>
      <c r="J1700" s="28" t="s">
        <v>7287</v>
      </c>
      <c r="K1700" s="28" t="s">
        <v>5896</v>
      </c>
      <c r="L1700" s="72" t="str">
        <f>IF(VLOOKUP(A1700,'Business Validation for 2.0.1'!$A$2:$V$1000,COLUMN('Business Validation for 2.0.1'!V:V)-COLUMN('Business Validation for 2.0.1'!A:A)+1,FALSE)="","",VLOOKUP(A1700,'Business Validation for 2.0.1'!$A$2:$V$1000,COLUMN('Business Validation for 2.0.1'!V:V)-COLUMN('Business Validation for 2.0.1'!A:A)+1,FALSE))</f>
        <v/>
      </c>
      <c r="M1700" s="28" t="s">
        <v>7288</v>
      </c>
    </row>
    <row r="1701" spans="1:13" x14ac:dyDescent="0.25">
      <c r="A1701" s="28" t="s">
        <v>2395</v>
      </c>
      <c r="B1701" s="28" t="s">
        <v>7289</v>
      </c>
      <c r="C1701" s="28" t="str">
        <f t="shared" si="26"/>
        <v>s2md_EV6-2</v>
      </c>
      <c r="D1701" s="28" t="s">
        <v>1166</v>
      </c>
      <c r="E1701" s="28"/>
      <c r="F1701" s="28"/>
      <c r="G1701" s="28"/>
      <c r="H1701" s="28"/>
      <c r="I1701" s="28"/>
      <c r="J1701" s="28" t="s">
        <v>7290</v>
      </c>
      <c r="K1701" s="28" t="s">
        <v>5896</v>
      </c>
      <c r="L1701" s="72" t="str">
        <f>IF(VLOOKUP(A1701,'Business Validation for 2.0.1'!$A$2:$V$1000,COLUMN('Business Validation for 2.0.1'!V:V)-COLUMN('Business Validation for 2.0.1'!A:A)+1,FALSE)="","",VLOOKUP(A1701,'Business Validation for 2.0.1'!$A$2:$V$1000,COLUMN('Business Validation for 2.0.1'!V:V)-COLUMN('Business Validation for 2.0.1'!A:A)+1,FALSE))</f>
        <v/>
      </c>
      <c r="M1701" s="28" t="s">
        <v>7288</v>
      </c>
    </row>
    <row r="1702" spans="1:13" x14ac:dyDescent="0.25">
      <c r="A1702" s="28" t="s">
        <v>2396</v>
      </c>
      <c r="B1702" s="28" t="s">
        <v>7291</v>
      </c>
      <c r="C1702" s="28" t="str">
        <f t="shared" si="26"/>
        <v>s2md_EV7-1</v>
      </c>
      <c r="D1702" s="28" t="s">
        <v>1163</v>
      </c>
      <c r="E1702" s="28"/>
      <c r="F1702" s="28"/>
      <c r="G1702" s="28"/>
      <c r="H1702" s="28"/>
      <c r="I1702" s="28"/>
      <c r="J1702" s="28" t="s">
        <v>7292</v>
      </c>
      <c r="K1702" s="28" t="s">
        <v>1580</v>
      </c>
      <c r="L1702" s="72" t="str">
        <f>IF(VLOOKUP(A1702,'Business Validation for 2.0.1'!$A$2:$V$1000,COLUMN('Business Validation for 2.0.1'!V:V)-COLUMN('Business Validation for 2.0.1'!A:A)+1,FALSE)="","",VLOOKUP(A1702,'Business Validation for 2.0.1'!$A$2:$V$1000,COLUMN('Business Validation for 2.0.1'!V:V)-COLUMN('Business Validation for 2.0.1'!A:A)+1,FALSE))</f>
        <v/>
      </c>
      <c r="M1702" s="28" t="s">
        <v>7293</v>
      </c>
    </row>
    <row r="1703" spans="1:13" x14ac:dyDescent="0.25">
      <c r="A1703" s="28" t="s">
        <v>2396</v>
      </c>
      <c r="B1703" s="28" t="s">
        <v>7294</v>
      </c>
      <c r="C1703" s="28" t="str">
        <f t="shared" si="26"/>
        <v>s2md_EV7-2</v>
      </c>
      <c r="D1703" s="28" t="s">
        <v>1165</v>
      </c>
      <c r="E1703" s="28"/>
      <c r="F1703" s="28"/>
      <c r="G1703" s="28"/>
      <c r="H1703" s="28"/>
      <c r="I1703" s="28"/>
      <c r="J1703" s="28" t="s">
        <v>7295</v>
      </c>
      <c r="K1703" s="28" t="s">
        <v>1580</v>
      </c>
      <c r="L1703" s="72" t="str">
        <f>IF(VLOOKUP(A1703,'Business Validation for 2.0.1'!$A$2:$V$1000,COLUMN('Business Validation for 2.0.1'!V:V)-COLUMN('Business Validation for 2.0.1'!A:A)+1,FALSE)="","",VLOOKUP(A1703,'Business Validation for 2.0.1'!$A$2:$V$1000,COLUMN('Business Validation for 2.0.1'!V:V)-COLUMN('Business Validation for 2.0.1'!A:A)+1,FALSE))</f>
        <v/>
      </c>
      <c r="M1703" s="28" t="s">
        <v>7293</v>
      </c>
    </row>
    <row r="1704" spans="1:13" x14ac:dyDescent="0.25">
      <c r="A1704" s="28" t="s">
        <v>2396</v>
      </c>
      <c r="B1704" s="28" t="s">
        <v>7296</v>
      </c>
      <c r="C1704" s="28" t="str">
        <f t="shared" si="26"/>
        <v>s2md_EV7-3</v>
      </c>
      <c r="D1704" s="28" t="s">
        <v>1164</v>
      </c>
      <c r="E1704" s="28"/>
      <c r="F1704" s="28"/>
      <c r="G1704" s="28"/>
      <c r="H1704" s="28"/>
      <c r="I1704" s="28"/>
      <c r="J1704" s="28" t="s">
        <v>7297</v>
      </c>
      <c r="K1704" s="28" t="s">
        <v>1580</v>
      </c>
      <c r="L1704" s="72" t="str">
        <f>IF(VLOOKUP(A1704,'Business Validation for 2.0.1'!$A$2:$V$1000,COLUMN('Business Validation for 2.0.1'!V:V)-COLUMN('Business Validation for 2.0.1'!A:A)+1,FALSE)="","",VLOOKUP(A1704,'Business Validation for 2.0.1'!$A$2:$V$1000,COLUMN('Business Validation for 2.0.1'!V:V)-COLUMN('Business Validation for 2.0.1'!A:A)+1,FALSE))</f>
        <v/>
      </c>
      <c r="M1704" s="28" t="s">
        <v>7293</v>
      </c>
    </row>
    <row r="1705" spans="1:13" x14ac:dyDescent="0.25">
      <c r="A1705" s="28" t="s">
        <v>2396</v>
      </c>
      <c r="B1705" s="28" t="s">
        <v>7298</v>
      </c>
      <c r="C1705" s="28" t="str">
        <f t="shared" si="26"/>
        <v>s2md_EV7-4</v>
      </c>
      <c r="D1705" s="28" t="s">
        <v>1166</v>
      </c>
      <c r="E1705" s="28"/>
      <c r="F1705" s="28"/>
      <c r="G1705" s="28"/>
      <c r="H1705" s="28"/>
      <c r="I1705" s="28"/>
      <c r="J1705" s="28" t="s">
        <v>7299</v>
      </c>
      <c r="K1705" s="28" t="s">
        <v>1580</v>
      </c>
      <c r="L1705" s="72" t="str">
        <f>IF(VLOOKUP(A1705,'Business Validation for 2.0.1'!$A$2:$V$1000,COLUMN('Business Validation for 2.0.1'!V:V)-COLUMN('Business Validation for 2.0.1'!A:A)+1,FALSE)="","",VLOOKUP(A1705,'Business Validation for 2.0.1'!$A$2:$V$1000,COLUMN('Business Validation for 2.0.1'!V:V)-COLUMN('Business Validation for 2.0.1'!A:A)+1,FALSE))</f>
        <v/>
      </c>
      <c r="M1705" s="28" t="s">
        <v>7293</v>
      </c>
    </row>
    <row r="1706" spans="1:13" x14ac:dyDescent="0.25">
      <c r="A1706" s="28" t="s">
        <v>2397</v>
      </c>
      <c r="B1706" s="28" t="s">
        <v>7300</v>
      </c>
      <c r="C1706" s="28" t="str">
        <f t="shared" si="26"/>
        <v>s2md_EV8-1</v>
      </c>
      <c r="D1706" s="28" t="s">
        <v>1163</v>
      </c>
      <c r="E1706" s="28"/>
      <c r="F1706" s="28"/>
      <c r="G1706" s="28"/>
      <c r="H1706" s="28"/>
      <c r="I1706" s="28"/>
      <c r="J1706" s="28" t="s">
        <v>7301</v>
      </c>
      <c r="K1706" s="28" t="s">
        <v>1580</v>
      </c>
      <c r="L1706" s="72" t="str">
        <f>IF(VLOOKUP(A1706,'Business Validation for 2.0.1'!$A$2:$V$1000,COLUMN('Business Validation for 2.0.1'!V:V)-COLUMN('Business Validation for 2.0.1'!A:A)+1,FALSE)="","",VLOOKUP(A1706,'Business Validation for 2.0.1'!$A$2:$V$1000,COLUMN('Business Validation for 2.0.1'!V:V)-COLUMN('Business Validation for 2.0.1'!A:A)+1,FALSE))</f>
        <v/>
      </c>
      <c r="M1706" s="28" t="s">
        <v>7302</v>
      </c>
    </row>
    <row r="1707" spans="1:13" x14ac:dyDescent="0.25">
      <c r="A1707" s="28" t="s">
        <v>2397</v>
      </c>
      <c r="B1707" s="28" t="s">
        <v>7303</v>
      </c>
      <c r="C1707" s="28" t="str">
        <f t="shared" si="26"/>
        <v>s2md_EV8-2</v>
      </c>
      <c r="D1707" s="28" t="s">
        <v>1165</v>
      </c>
      <c r="E1707" s="28"/>
      <c r="F1707" s="28"/>
      <c r="G1707" s="28"/>
      <c r="H1707" s="28"/>
      <c r="I1707" s="28"/>
      <c r="J1707" s="28" t="s">
        <v>7304</v>
      </c>
      <c r="K1707" s="28" t="s">
        <v>1580</v>
      </c>
      <c r="L1707" s="72" t="str">
        <f>IF(VLOOKUP(A1707,'Business Validation for 2.0.1'!$A$2:$V$1000,COLUMN('Business Validation for 2.0.1'!V:V)-COLUMN('Business Validation for 2.0.1'!A:A)+1,FALSE)="","",VLOOKUP(A1707,'Business Validation for 2.0.1'!$A$2:$V$1000,COLUMN('Business Validation for 2.0.1'!V:V)-COLUMN('Business Validation for 2.0.1'!A:A)+1,FALSE))</f>
        <v/>
      </c>
      <c r="M1707" s="28" t="s">
        <v>7302</v>
      </c>
    </row>
    <row r="1708" spans="1:13" x14ac:dyDescent="0.25">
      <c r="A1708" s="28" t="s">
        <v>2397</v>
      </c>
      <c r="B1708" s="28" t="s">
        <v>7305</v>
      </c>
      <c r="C1708" s="28" t="str">
        <f t="shared" si="26"/>
        <v>s2md_EV8-3</v>
      </c>
      <c r="D1708" s="28" t="s">
        <v>1164</v>
      </c>
      <c r="E1708" s="28"/>
      <c r="F1708" s="28"/>
      <c r="G1708" s="28"/>
      <c r="H1708" s="28"/>
      <c r="I1708" s="28"/>
      <c r="J1708" s="28" t="s">
        <v>7306</v>
      </c>
      <c r="K1708" s="28" t="s">
        <v>1580</v>
      </c>
      <c r="L1708" s="72" t="str">
        <f>IF(VLOOKUP(A1708,'Business Validation for 2.0.1'!$A$2:$V$1000,COLUMN('Business Validation for 2.0.1'!V:V)-COLUMN('Business Validation for 2.0.1'!A:A)+1,FALSE)="","",VLOOKUP(A1708,'Business Validation for 2.0.1'!$A$2:$V$1000,COLUMN('Business Validation for 2.0.1'!V:V)-COLUMN('Business Validation for 2.0.1'!A:A)+1,FALSE))</f>
        <v/>
      </c>
      <c r="M1708" s="28" t="s">
        <v>7302</v>
      </c>
    </row>
    <row r="1709" spans="1:13" x14ac:dyDescent="0.25">
      <c r="A1709" s="28" t="s">
        <v>2397</v>
      </c>
      <c r="B1709" s="28" t="s">
        <v>7307</v>
      </c>
      <c r="C1709" s="28" t="str">
        <f t="shared" si="26"/>
        <v>s2md_EV8-4</v>
      </c>
      <c r="D1709" s="28" t="s">
        <v>1166</v>
      </c>
      <c r="E1709" s="28"/>
      <c r="F1709" s="28"/>
      <c r="G1709" s="28"/>
      <c r="H1709" s="28"/>
      <c r="I1709" s="28"/>
      <c r="J1709" s="28" t="s">
        <v>7308</v>
      </c>
      <c r="K1709" s="28" t="s">
        <v>1580</v>
      </c>
      <c r="L1709" s="72" t="str">
        <f>IF(VLOOKUP(A1709,'Business Validation for 2.0.1'!$A$2:$V$1000,COLUMN('Business Validation for 2.0.1'!V:V)-COLUMN('Business Validation for 2.0.1'!A:A)+1,FALSE)="","",VLOOKUP(A1709,'Business Validation for 2.0.1'!$A$2:$V$1000,COLUMN('Business Validation for 2.0.1'!V:V)-COLUMN('Business Validation for 2.0.1'!A:A)+1,FALSE))</f>
        <v/>
      </c>
      <c r="M1709" s="28" t="s">
        <v>7302</v>
      </c>
    </row>
    <row r="1710" spans="1:13" x14ac:dyDescent="0.25">
      <c r="A1710" s="28" t="s">
        <v>2398</v>
      </c>
      <c r="B1710" s="28" t="s">
        <v>7309</v>
      </c>
      <c r="C1710" s="28" t="str">
        <f t="shared" si="26"/>
        <v>s2md_EV9-1</v>
      </c>
      <c r="D1710" s="28" t="s">
        <v>1163</v>
      </c>
      <c r="E1710" s="28"/>
      <c r="F1710" s="28"/>
      <c r="G1710" s="28"/>
      <c r="H1710" s="28"/>
      <c r="I1710" s="28"/>
      <c r="J1710" s="28" t="s">
        <v>7310</v>
      </c>
      <c r="K1710" s="28" t="s">
        <v>1581</v>
      </c>
      <c r="L1710" s="72" t="str">
        <f>IF(VLOOKUP(A1710,'Business Validation for 2.0.1'!$A$2:$V$1000,COLUMN('Business Validation for 2.0.1'!V:V)-COLUMN('Business Validation for 2.0.1'!A:A)+1,FALSE)="","",VLOOKUP(A1710,'Business Validation for 2.0.1'!$A$2:$V$1000,COLUMN('Business Validation for 2.0.1'!V:V)-COLUMN('Business Validation for 2.0.1'!A:A)+1,FALSE))</f>
        <v/>
      </c>
      <c r="M1710" s="28" t="s">
        <v>7311</v>
      </c>
    </row>
    <row r="1711" spans="1:13" x14ac:dyDescent="0.25">
      <c r="A1711" s="28" t="s">
        <v>2398</v>
      </c>
      <c r="B1711" s="28" t="s">
        <v>7312</v>
      </c>
      <c r="C1711" s="28" t="str">
        <f t="shared" si="26"/>
        <v>s2md_EV9-2</v>
      </c>
      <c r="D1711" s="28" t="s">
        <v>1165</v>
      </c>
      <c r="E1711" s="28"/>
      <c r="F1711" s="28"/>
      <c r="G1711" s="28"/>
      <c r="H1711" s="28"/>
      <c r="I1711" s="28"/>
      <c r="J1711" s="28" t="s">
        <v>7313</v>
      </c>
      <c r="K1711" s="28" t="s">
        <v>1581</v>
      </c>
      <c r="L1711" s="72" t="str">
        <f>IF(VLOOKUP(A1711,'Business Validation for 2.0.1'!$A$2:$V$1000,COLUMN('Business Validation for 2.0.1'!V:V)-COLUMN('Business Validation for 2.0.1'!A:A)+1,FALSE)="","",VLOOKUP(A1711,'Business Validation for 2.0.1'!$A$2:$V$1000,COLUMN('Business Validation for 2.0.1'!V:V)-COLUMN('Business Validation for 2.0.1'!A:A)+1,FALSE))</f>
        <v/>
      </c>
      <c r="M1711" s="28" t="s">
        <v>7311</v>
      </c>
    </row>
    <row r="1712" spans="1:13" x14ac:dyDescent="0.25">
      <c r="A1712" s="28" t="s">
        <v>2398</v>
      </c>
      <c r="B1712" s="28" t="s">
        <v>7314</v>
      </c>
      <c r="C1712" s="28" t="str">
        <f t="shared" si="26"/>
        <v>s2md_EV9-3</v>
      </c>
      <c r="D1712" s="28" t="s">
        <v>1164</v>
      </c>
      <c r="E1712" s="28"/>
      <c r="F1712" s="28"/>
      <c r="G1712" s="28"/>
      <c r="H1712" s="28"/>
      <c r="I1712" s="28"/>
      <c r="J1712" s="28" t="s">
        <v>7315</v>
      </c>
      <c r="K1712" s="28" t="s">
        <v>1581</v>
      </c>
      <c r="L1712" s="72" t="str">
        <f>IF(VLOOKUP(A1712,'Business Validation for 2.0.1'!$A$2:$V$1000,COLUMN('Business Validation for 2.0.1'!V:V)-COLUMN('Business Validation for 2.0.1'!A:A)+1,FALSE)="","",VLOOKUP(A1712,'Business Validation for 2.0.1'!$A$2:$V$1000,COLUMN('Business Validation for 2.0.1'!V:V)-COLUMN('Business Validation for 2.0.1'!A:A)+1,FALSE))</f>
        <v/>
      </c>
      <c r="M1712" s="28" t="s">
        <v>7311</v>
      </c>
    </row>
    <row r="1713" spans="1:13" x14ac:dyDescent="0.25">
      <c r="A1713" s="28" t="s">
        <v>2398</v>
      </c>
      <c r="B1713" s="28" t="s">
        <v>7316</v>
      </c>
      <c r="C1713" s="28" t="str">
        <f t="shared" si="26"/>
        <v>s2md_EV9-4</v>
      </c>
      <c r="D1713" s="28" t="s">
        <v>1166</v>
      </c>
      <c r="E1713" s="28"/>
      <c r="F1713" s="28"/>
      <c r="G1713" s="28"/>
      <c r="H1713" s="28"/>
      <c r="I1713" s="28"/>
      <c r="J1713" s="28" t="s">
        <v>7317</v>
      </c>
      <c r="K1713" s="28" t="s">
        <v>1581</v>
      </c>
      <c r="L1713" s="72" t="str">
        <f>IF(VLOOKUP(A1713,'Business Validation for 2.0.1'!$A$2:$V$1000,COLUMN('Business Validation for 2.0.1'!V:V)-COLUMN('Business Validation for 2.0.1'!A:A)+1,FALSE)="","",VLOOKUP(A1713,'Business Validation for 2.0.1'!$A$2:$V$1000,COLUMN('Business Validation for 2.0.1'!V:V)-COLUMN('Business Validation for 2.0.1'!A:A)+1,FALSE))</f>
        <v/>
      </c>
      <c r="M1713" s="28" t="s">
        <v>7311</v>
      </c>
    </row>
    <row r="1714" spans="1:13" x14ac:dyDescent="0.25">
      <c r="A1714" s="28" t="s">
        <v>7423</v>
      </c>
      <c r="B1714" s="28" t="s">
        <v>7476</v>
      </c>
      <c r="C1714" s="28" t="str">
        <f t="shared" si="26"/>
        <v>s2md_TV0-1</v>
      </c>
      <c r="D1714" s="28" t="s">
        <v>7674</v>
      </c>
      <c r="E1714" s="28"/>
      <c r="F1714" s="28"/>
      <c r="G1714" s="28"/>
      <c r="H1714" s="28"/>
      <c r="I1714" s="28"/>
      <c r="J1714" s="28" t="s">
        <v>7702</v>
      </c>
      <c r="K1714" s="28" t="s">
        <v>7901</v>
      </c>
      <c r="L1714" s="72"/>
      <c r="M1714" s="28" t="s">
        <v>8296</v>
      </c>
    </row>
    <row r="1715" spans="1:13" x14ac:dyDescent="0.25">
      <c r="A1715" s="28" t="s">
        <v>7423</v>
      </c>
      <c r="B1715" s="28" t="s">
        <v>7477</v>
      </c>
      <c r="C1715" s="28" t="str">
        <f t="shared" si="26"/>
        <v>s2md_TV0-10</v>
      </c>
      <c r="D1715" s="28" t="s">
        <v>7674</v>
      </c>
      <c r="E1715" s="28"/>
      <c r="F1715" s="28"/>
      <c r="G1715" s="28"/>
      <c r="H1715" s="28"/>
      <c r="I1715" s="28"/>
      <c r="J1715" s="28" t="s">
        <v>7703</v>
      </c>
      <c r="K1715" s="28" t="s">
        <v>7901</v>
      </c>
      <c r="L1715" s="72"/>
      <c r="M1715" s="28" t="s">
        <v>8305</v>
      </c>
    </row>
    <row r="1716" spans="1:13" x14ac:dyDescent="0.25">
      <c r="A1716" s="28" t="s">
        <v>7423</v>
      </c>
      <c r="B1716" s="28" t="s">
        <v>7478</v>
      </c>
      <c r="C1716" s="28" t="str">
        <f t="shared" si="26"/>
        <v>s2md_TV0-100</v>
      </c>
      <c r="D1716" s="28" t="s">
        <v>1618</v>
      </c>
      <c r="E1716" s="28"/>
      <c r="F1716" s="28"/>
      <c r="G1716" s="28"/>
      <c r="H1716" s="28"/>
      <c r="I1716" s="28"/>
      <c r="J1716" s="28" t="s">
        <v>7704</v>
      </c>
      <c r="K1716" s="28" t="s">
        <v>7901</v>
      </c>
      <c r="L1716" s="72"/>
      <c r="M1716" s="28" t="s">
        <v>8308</v>
      </c>
    </row>
    <row r="1717" spans="1:13" x14ac:dyDescent="0.25">
      <c r="A1717" s="28" t="s">
        <v>7423</v>
      </c>
      <c r="B1717" s="28" t="s">
        <v>7479</v>
      </c>
      <c r="C1717" s="28" t="str">
        <f t="shared" si="26"/>
        <v>s2md_TV0-101</v>
      </c>
      <c r="D1717" s="28" t="s">
        <v>1618</v>
      </c>
      <c r="E1717" s="28"/>
      <c r="F1717" s="28"/>
      <c r="G1717" s="28"/>
      <c r="H1717" s="28"/>
      <c r="I1717" s="28"/>
      <c r="J1717" s="28" t="s">
        <v>7705</v>
      </c>
      <c r="K1717" s="28" t="s">
        <v>7901</v>
      </c>
      <c r="L1717" s="72"/>
      <c r="M1717" s="28" t="s">
        <v>8309</v>
      </c>
    </row>
    <row r="1718" spans="1:13" x14ac:dyDescent="0.25">
      <c r="A1718" s="28" t="s">
        <v>7423</v>
      </c>
      <c r="B1718" s="28" t="s">
        <v>7480</v>
      </c>
      <c r="C1718" s="28" t="str">
        <f t="shared" si="26"/>
        <v>s2md_TV0-102</v>
      </c>
      <c r="D1718" s="28" t="s">
        <v>1618</v>
      </c>
      <c r="E1718" s="28"/>
      <c r="F1718" s="28"/>
      <c r="G1718" s="28"/>
      <c r="H1718" s="28"/>
      <c r="I1718" s="28"/>
      <c r="J1718" s="28" t="s">
        <v>7706</v>
      </c>
      <c r="K1718" s="28" t="s">
        <v>7901</v>
      </c>
      <c r="L1718" s="72"/>
      <c r="M1718" s="28" t="s">
        <v>8310</v>
      </c>
    </row>
    <row r="1719" spans="1:13" x14ac:dyDescent="0.25">
      <c r="A1719" s="28" t="s">
        <v>7423</v>
      </c>
      <c r="B1719" s="28" t="s">
        <v>7481</v>
      </c>
      <c r="C1719" s="28" t="str">
        <f t="shared" si="26"/>
        <v>s2md_TV0-103</v>
      </c>
      <c r="D1719" s="28" t="s">
        <v>1618</v>
      </c>
      <c r="E1719" s="28"/>
      <c r="F1719" s="28"/>
      <c r="G1719" s="28"/>
      <c r="H1719" s="28"/>
      <c r="I1719" s="28"/>
      <c r="J1719" s="28" t="s">
        <v>7707</v>
      </c>
      <c r="K1719" s="28" t="s">
        <v>7901</v>
      </c>
      <c r="L1719" s="72"/>
      <c r="M1719" s="28" t="s">
        <v>8311</v>
      </c>
    </row>
    <row r="1720" spans="1:13" x14ac:dyDescent="0.25">
      <c r="A1720" s="28" t="s">
        <v>7423</v>
      </c>
      <c r="B1720" s="28" t="s">
        <v>7482</v>
      </c>
      <c r="C1720" s="28" t="str">
        <f t="shared" si="26"/>
        <v>s2md_TV0-104</v>
      </c>
      <c r="D1720" s="28" t="s">
        <v>1618</v>
      </c>
      <c r="E1720" s="28"/>
      <c r="F1720" s="28"/>
      <c r="G1720" s="28"/>
      <c r="H1720" s="28"/>
      <c r="I1720" s="28"/>
      <c r="J1720" s="28" t="s">
        <v>7708</v>
      </c>
      <c r="K1720" s="28" t="s">
        <v>7901</v>
      </c>
      <c r="L1720" s="72"/>
      <c r="M1720" s="28" t="s">
        <v>8312</v>
      </c>
    </row>
    <row r="1721" spans="1:13" x14ac:dyDescent="0.25">
      <c r="A1721" s="28" t="s">
        <v>7423</v>
      </c>
      <c r="B1721" s="28" t="s">
        <v>7483</v>
      </c>
      <c r="C1721" s="28" t="str">
        <f t="shared" si="26"/>
        <v>s2md_TV0-105</v>
      </c>
      <c r="D1721" s="28" t="s">
        <v>1618</v>
      </c>
      <c r="E1721" s="28"/>
      <c r="F1721" s="28"/>
      <c r="G1721" s="28"/>
      <c r="H1721" s="28"/>
      <c r="I1721" s="28"/>
      <c r="J1721" s="28" t="s">
        <v>7709</v>
      </c>
      <c r="K1721" s="28" t="s">
        <v>7901</v>
      </c>
      <c r="L1721" s="72"/>
      <c r="M1721" s="28" t="s">
        <v>8313</v>
      </c>
    </row>
    <row r="1722" spans="1:13" x14ac:dyDescent="0.25">
      <c r="A1722" s="28" t="s">
        <v>7423</v>
      </c>
      <c r="B1722" s="28" t="s">
        <v>7484</v>
      </c>
      <c r="C1722" s="28" t="str">
        <f t="shared" si="26"/>
        <v>s2md_TV0-106</v>
      </c>
      <c r="D1722" s="28" t="s">
        <v>1618</v>
      </c>
      <c r="E1722" s="28"/>
      <c r="F1722" s="28"/>
      <c r="G1722" s="28"/>
      <c r="H1722" s="28"/>
      <c r="I1722" s="28"/>
      <c r="J1722" s="28" t="s">
        <v>7710</v>
      </c>
      <c r="K1722" s="28" t="s">
        <v>7901</v>
      </c>
      <c r="L1722" s="72"/>
      <c r="M1722" s="28" t="s">
        <v>8314</v>
      </c>
    </row>
    <row r="1723" spans="1:13" x14ac:dyDescent="0.25">
      <c r="A1723" s="28" t="s">
        <v>7423</v>
      </c>
      <c r="B1723" s="28" t="s">
        <v>7485</v>
      </c>
      <c r="C1723" s="28" t="str">
        <f t="shared" si="26"/>
        <v>s2md_TV0-107</v>
      </c>
      <c r="D1723" s="28" t="s">
        <v>1618</v>
      </c>
      <c r="E1723" s="28"/>
      <c r="F1723" s="28"/>
      <c r="G1723" s="28"/>
      <c r="H1723" s="28"/>
      <c r="I1723" s="28"/>
      <c r="J1723" s="28" t="s">
        <v>7711</v>
      </c>
      <c r="K1723" s="28" t="s">
        <v>7901</v>
      </c>
      <c r="L1723" s="72"/>
      <c r="M1723" s="28" t="s">
        <v>8315</v>
      </c>
    </row>
    <row r="1724" spans="1:13" x14ac:dyDescent="0.25">
      <c r="A1724" s="28" t="s">
        <v>7423</v>
      </c>
      <c r="B1724" s="28" t="s">
        <v>7486</v>
      </c>
      <c r="C1724" s="28" t="str">
        <f t="shared" si="26"/>
        <v>s2md_TV0-108</v>
      </c>
      <c r="D1724" s="28" t="s">
        <v>1618</v>
      </c>
      <c r="E1724" s="28"/>
      <c r="F1724" s="28"/>
      <c r="G1724" s="28"/>
      <c r="H1724" s="28"/>
      <c r="I1724" s="28"/>
      <c r="J1724" s="28" t="s">
        <v>7712</v>
      </c>
      <c r="K1724" s="28" t="s">
        <v>7901</v>
      </c>
      <c r="L1724" s="72"/>
      <c r="M1724" s="28" t="s">
        <v>8320</v>
      </c>
    </row>
    <row r="1725" spans="1:13" x14ac:dyDescent="0.25">
      <c r="A1725" s="28" t="s">
        <v>7423</v>
      </c>
      <c r="B1725" s="28" t="s">
        <v>7487</v>
      </c>
      <c r="C1725" s="28" t="str">
        <f t="shared" si="26"/>
        <v>s2md_TV0-109</v>
      </c>
      <c r="D1725" s="28" t="s">
        <v>1618</v>
      </c>
      <c r="E1725" s="28"/>
      <c r="F1725" s="28"/>
      <c r="G1725" s="28"/>
      <c r="H1725" s="28"/>
      <c r="I1725" s="28"/>
      <c r="J1725" s="28" t="s">
        <v>7713</v>
      </c>
      <c r="K1725" s="28" t="s">
        <v>7901</v>
      </c>
      <c r="L1725" s="72"/>
      <c r="M1725" s="28" t="s">
        <v>8321</v>
      </c>
    </row>
    <row r="1726" spans="1:13" x14ac:dyDescent="0.25">
      <c r="A1726" s="28" t="s">
        <v>7423</v>
      </c>
      <c r="B1726" s="28" t="s">
        <v>7488</v>
      </c>
      <c r="C1726" s="28" t="str">
        <f t="shared" si="26"/>
        <v>s2md_TV0-11</v>
      </c>
      <c r="D1726" s="28" t="s">
        <v>7674</v>
      </c>
      <c r="E1726" s="28"/>
      <c r="F1726" s="28"/>
      <c r="G1726" s="28"/>
      <c r="H1726" s="28"/>
      <c r="I1726" s="28"/>
      <c r="J1726" s="28" t="s">
        <v>7714</v>
      </c>
      <c r="K1726" s="28" t="s">
        <v>7901</v>
      </c>
      <c r="L1726" s="72"/>
      <c r="M1726" s="28" t="s">
        <v>8306</v>
      </c>
    </row>
    <row r="1727" spans="1:13" x14ac:dyDescent="0.25">
      <c r="A1727" s="28" t="s">
        <v>7423</v>
      </c>
      <c r="B1727" s="28" t="s">
        <v>7489</v>
      </c>
      <c r="C1727" s="28" t="str">
        <f t="shared" si="26"/>
        <v>s2md_TV0-110</v>
      </c>
      <c r="D1727" s="28" t="s">
        <v>1618</v>
      </c>
      <c r="E1727" s="28"/>
      <c r="F1727" s="28"/>
      <c r="G1727" s="28"/>
      <c r="H1727" s="28"/>
      <c r="I1727" s="28"/>
      <c r="J1727" s="28" t="s">
        <v>7715</v>
      </c>
      <c r="K1727" s="28" t="s">
        <v>7901</v>
      </c>
      <c r="L1727" s="72"/>
      <c r="M1727" s="28" t="s">
        <v>8331</v>
      </c>
    </row>
    <row r="1728" spans="1:13" x14ac:dyDescent="0.25">
      <c r="A1728" s="28" t="s">
        <v>7423</v>
      </c>
      <c r="B1728" s="28" t="s">
        <v>7490</v>
      </c>
      <c r="C1728" s="28" t="str">
        <f t="shared" si="26"/>
        <v>s2md_TV0-111</v>
      </c>
      <c r="D1728" s="28" t="s">
        <v>1618</v>
      </c>
      <c r="E1728" s="28"/>
      <c r="F1728" s="28"/>
      <c r="G1728" s="28"/>
      <c r="H1728" s="28"/>
      <c r="I1728" s="28"/>
      <c r="J1728" s="28" t="s">
        <v>7716</v>
      </c>
      <c r="K1728" s="28" t="s">
        <v>7901</v>
      </c>
      <c r="L1728" s="72"/>
      <c r="M1728" s="28" t="s">
        <v>8335</v>
      </c>
    </row>
    <row r="1729" spans="1:13" x14ac:dyDescent="0.25">
      <c r="A1729" s="28" t="s">
        <v>7423</v>
      </c>
      <c r="B1729" s="28" t="s">
        <v>7491</v>
      </c>
      <c r="C1729" s="28" t="str">
        <f t="shared" si="26"/>
        <v>s2md_TV0-112</v>
      </c>
      <c r="D1729" s="28" t="s">
        <v>1618</v>
      </c>
      <c r="E1729" s="28"/>
      <c r="F1729" s="28"/>
      <c r="G1729" s="28"/>
      <c r="H1729" s="28"/>
      <c r="I1729" s="28"/>
      <c r="J1729" s="28" t="s">
        <v>7717</v>
      </c>
      <c r="K1729" s="28" t="s">
        <v>7901</v>
      </c>
      <c r="L1729" s="72"/>
      <c r="M1729" s="28" t="s">
        <v>8336</v>
      </c>
    </row>
    <row r="1730" spans="1:13" x14ac:dyDescent="0.25">
      <c r="A1730" s="28" t="s">
        <v>7423</v>
      </c>
      <c r="B1730" s="28" t="s">
        <v>7492</v>
      </c>
      <c r="C1730" s="28" t="str">
        <f t="shared" si="26"/>
        <v>s2md_TV0-113</v>
      </c>
      <c r="D1730" s="28" t="s">
        <v>1618</v>
      </c>
      <c r="E1730" s="28"/>
      <c r="F1730" s="28"/>
      <c r="G1730" s="28"/>
      <c r="H1730" s="28"/>
      <c r="I1730" s="28"/>
      <c r="J1730" s="28" t="s">
        <v>7718</v>
      </c>
      <c r="K1730" s="28" t="s">
        <v>7901</v>
      </c>
      <c r="L1730" s="72"/>
      <c r="M1730" s="28" t="s">
        <v>8337</v>
      </c>
    </row>
    <row r="1731" spans="1:13" x14ac:dyDescent="0.25">
      <c r="A1731" s="28" t="s">
        <v>7423</v>
      </c>
      <c r="B1731" s="28" t="s">
        <v>7493</v>
      </c>
      <c r="C1731" s="28" t="str">
        <f t="shared" ref="C1731:C1794" si="27">CONCATENATE("s2md_",UPPER(B1731))</f>
        <v>s2md_TV0-114</v>
      </c>
      <c r="D1731" s="28" t="s">
        <v>1618</v>
      </c>
      <c r="E1731" s="28"/>
      <c r="F1731" s="28"/>
      <c r="G1731" s="28"/>
      <c r="H1731" s="28"/>
      <c r="I1731" s="28"/>
      <c r="J1731" s="28" t="s">
        <v>7719</v>
      </c>
      <c r="K1731" s="28" t="s">
        <v>7901</v>
      </c>
      <c r="L1731" s="72"/>
      <c r="M1731" s="28" t="s">
        <v>8338</v>
      </c>
    </row>
    <row r="1732" spans="1:13" x14ac:dyDescent="0.25">
      <c r="A1732" s="28" t="s">
        <v>7423</v>
      </c>
      <c r="B1732" s="28" t="s">
        <v>7494</v>
      </c>
      <c r="C1732" s="28" t="str">
        <f t="shared" si="27"/>
        <v>s2md_TV0-115</v>
      </c>
      <c r="D1732" s="28" t="s">
        <v>1618</v>
      </c>
      <c r="E1732" s="28"/>
      <c r="F1732" s="28"/>
      <c r="G1732" s="28"/>
      <c r="H1732" s="28"/>
      <c r="I1732" s="28"/>
      <c r="J1732" s="28" t="s">
        <v>7720</v>
      </c>
      <c r="K1732" s="28" t="s">
        <v>7901</v>
      </c>
      <c r="L1732" s="72">
        <v>42354</v>
      </c>
      <c r="M1732" s="28" t="s">
        <v>8340</v>
      </c>
    </row>
    <row r="1733" spans="1:13" x14ac:dyDescent="0.25">
      <c r="A1733" s="28" t="s">
        <v>7423</v>
      </c>
      <c r="B1733" s="28" t="s">
        <v>7495</v>
      </c>
      <c r="C1733" s="28" t="str">
        <f t="shared" si="27"/>
        <v>s2md_TV0-116</v>
      </c>
      <c r="D1733" s="28" t="s">
        <v>1618</v>
      </c>
      <c r="E1733" s="28"/>
      <c r="F1733" s="28"/>
      <c r="G1733" s="28"/>
      <c r="H1733" s="28"/>
      <c r="I1733" s="28"/>
      <c r="J1733" s="28" t="s">
        <v>7721</v>
      </c>
      <c r="K1733" s="28" t="s">
        <v>7901</v>
      </c>
      <c r="L1733" s="72"/>
      <c r="M1733" s="28" t="s">
        <v>8341</v>
      </c>
    </row>
    <row r="1734" spans="1:13" x14ac:dyDescent="0.25">
      <c r="A1734" s="28" t="s">
        <v>7423</v>
      </c>
      <c r="B1734" s="28" t="s">
        <v>7496</v>
      </c>
      <c r="C1734" s="28" t="str">
        <f t="shared" si="27"/>
        <v>s2md_TV0-117</v>
      </c>
      <c r="D1734" s="28" t="s">
        <v>1618</v>
      </c>
      <c r="E1734" s="28"/>
      <c r="F1734" s="28"/>
      <c r="G1734" s="28"/>
      <c r="H1734" s="28"/>
      <c r="I1734" s="28"/>
      <c r="J1734" s="28" t="s">
        <v>7722</v>
      </c>
      <c r="K1734" s="28" t="s">
        <v>7901</v>
      </c>
      <c r="L1734" s="72"/>
      <c r="M1734" s="28" t="s">
        <v>8342</v>
      </c>
    </row>
    <row r="1735" spans="1:13" x14ac:dyDescent="0.25">
      <c r="A1735" s="28" t="s">
        <v>7423</v>
      </c>
      <c r="B1735" s="28" t="s">
        <v>7497</v>
      </c>
      <c r="C1735" s="28" t="str">
        <f t="shared" si="27"/>
        <v>s2md_TV0-118</v>
      </c>
      <c r="D1735" s="28" t="s">
        <v>1618</v>
      </c>
      <c r="E1735" s="28"/>
      <c r="F1735" s="28"/>
      <c r="G1735" s="28"/>
      <c r="H1735" s="28"/>
      <c r="I1735" s="28"/>
      <c r="J1735" s="28" t="s">
        <v>7723</v>
      </c>
      <c r="K1735" s="28" t="s">
        <v>7901</v>
      </c>
      <c r="L1735" s="72"/>
      <c r="M1735" s="28" t="s">
        <v>8343</v>
      </c>
    </row>
    <row r="1736" spans="1:13" x14ac:dyDescent="0.25">
      <c r="A1736" s="28" t="s">
        <v>7423</v>
      </c>
      <c r="B1736" s="28" t="s">
        <v>7498</v>
      </c>
      <c r="C1736" s="28" t="str">
        <f t="shared" si="27"/>
        <v>s2md_TV0-119</v>
      </c>
      <c r="D1736" s="28" t="s">
        <v>1618</v>
      </c>
      <c r="E1736" s="28"/>
      <c r="F1736" s="28"/>
      <c r="G1736" s="28"/>
      <c r="H1736" s="28"/>
      <c r="I1736" s="28"/>
      <c r="J1736" s="28" t="s">
        <v>7724</v>
      </c>
      <c r="K1736" s="28" t="s">
        <v>7901</v>
      </c>
      <c r="L1736" s="72"/>
      <c r="M1736" s="28" t="s">
        <v>8344</v>
      </c>
    </row>
    <row r="1737" spans="1:13" x14ac:dyDescent="0.25">
      <c r="A1737" s="28" t="s">
        <v>7423</v>
      </c>
      <c r="B1737" s="28" t="s">
        <v>7499</v>
      </c>
      <c r="C1737" s="28" t="str">
        <f t="shared" si="27"/>
        <v>s2md_TV0-12</v>
      </c>
      <c r="D1737" s="28" t="s">
        <v>7674</v>
      </c>
      <c r="E1737" s="28"/>
      <c r="F1737" s="28"/>
      <c r="G1737" s="28"/>
      <c r="H1737" s="28"/>
      <c r="I1737" s="28"/>
      <c r="J1737" s="28" t="s">
        <v>7725</v>
      </c>
      <c r="K1737" s="28" t="s">
        <v>7901</v>
      </c>
      <c r="L1737" s="72"/>
      <c r="M1737" s="28" t="s">
        <v>8307</v>
      </c>
    </row>
    <row r="1738" spans="1:13" x14ac:dyDescent="0.25">
      <c r="A1738" s="28" t="s">
        <v>7423</v>
      </c>
      <c r="B1738" s="28" t="s">
        <v>7500</v>
      </c>
      <c r="C1738" s="28" t="str">
        <f t="shared" si="27"/>
        <v>s2md_TV0-120</v>
      </c>
      <c r="D1738" s="28" t="s">
        <v>1618</v>
      </c>
      <c r="E1738" s="28"/>
      <c r="F1738" s="28"/>
      <c r="G1738" s="28"/>
      <c r="H1738" s="28"/>
      <c r="I1738" s="28"/>
      <c r="J1738" s="28" t="s">
        <v>7726</v>
      </c>
      <c r="K1738" s="28" t="s">
        <v>7901</v>
      </c>
      <c r="L1738" s="72"/>
      <c r="M1738" s="28" t="s">
        <v>8345</v>
      </c>
    </row>
    <row r="1739" spans="1:13" x14ac:dyDescent="0.25">
      <c r="A1739" s="28" t="s">
        <v>7423</v>
      </c>
      <c r="B1739" s="28" t="s">
        <v>7501</v>
      </c>
      <c r="C1739" s="28" t="str">
        <f t="shared" si="27"/>
        <v>s2md_TV0-121</v>
      </c>
      <c r="D1739" s="28" t="s">
        <v>1618</v>
      </c>
      <c r="E1739" s="28"/>
      <c r="F1739" s="28"/>
      <c r="G1739" s="28"/>
      <c r="H1739" s="28"/>
      <c r="I1739" s="28"/>
      <c r="J1739" s="28" t="s">
        <v>7727</v>
      </c>
      <c r="K1739" s="28" t="s">
        <v>7901</v>
      </c>
      <c r="L1739" s="72"/>
      <c r="M1739" s="28" t="s">
        <v>8346</v>
      </c>
    </row>
    <row r="1740" spans="1:13" x14ac:dyDescent="0.25">
      <c r="A1740" s="28" t="s">
        <v>7423</v>
      </c>
      <c r="B1740" s="28" t="s">
        <v>7502</v>
      </c>
      <c r="C1740" s="28" t="str">
        <f t="shared" si="27"/>
        <v>s2md_TV0-122</v>
      </c>
      <c r="D1740" s="28" t="s">
        <v>1618</v>
      </c>
      <c r="E1740" s="28"/>
      <c r="F1740" s="28"/>
      <c r="G1740" s="28"/>
      <c r="H1740" s="28"/>
      <c r="I1740" s="28"/>
      <c r="J1740" s="28" t="s">
        <v>7728</v>
      </c>
      <c r="K1740" s="28" t="s">
        <v>7901</v>
      </c>
      <c r="L1740" s="72"/>
      <c r="M1740" s="28" t="s">
        <v>8347</v>
      </c>
    </row>
    <row r="1741" spans="1:13" x14ac:dyDescent="0.25">
      <c r="A1741" s="28" t="s">
        <v>7423</v>
      </c>
      <c r="B1741" s="28" t="s">
        <v>7503</v>
      </c>
      <c r="C1741" s="28" t="str">
        <f t="shared" si="27"/>
        <v>s2md_TV0-123</v>
      </c>
      <c r="D1741" s="28" t="s">
        <v>1618</v>
      </c>
      <c r="E1741" s="28"/>
      <c r="F1741" s="28"/>
      <c r="G1741" s="28"/>
      <c r="H1741" s="28"/>
      <c r="I1741" s="28"/>
      <c r="J1741" s="28" t="s">
        <v>7729</v>
      </c>
      <c r="K1741" s="28" t="s">
        <v>7901</v>
      </c>
      <c r="L1741" s="72"/>
      <c r="M1741" s="28" t="s">
        <v>8348</v>
      </c>
    </row>
    <row r="1742" spans="1:13" x14ac:dyDescent="0.25">
      <c r="A1742" s="28" t="s">
        <v>7423</v>
      </c>
      <c r="B1742" s="28" t="s">
        <v>7504</v>
      </c>
      <c r="C1742" s="28" t="str">
        <f t="shared" si="27"/>
        <v>s2md_TV0-124</v>
      </c>
      <c r="D1742" s="28" t="s">
        <v>1618</v>
      </c>
      <c r="E1742" s="28"/>
      <c r="F1742" s="28"/>
      <c r="G1742" s="28"/>
      <c r="H1742" s="28"/>
      <c r="I1742" s="28"/>
      <c r="J1742" s="28" t="s">
        <v>7730</v>
      </c>
      <c r="K1742" s="28" t="s">
        <v>7901</v>
      </c>
      <c r="L1742" s="72"/>
      <c r="M1742" s="28" t="s">
        <v>8349</v>
      </c>
    </row>
    <row r="1743" spans="1:13" x14ac:dyDescent="0.25">
      <c r="A1743" s="28" t="s">
        <v>7423</v>
      </c>
      <c r="B1743" s="28" t="s">
        <v>7505</v>
      </c>
      <c r="C1743" s="28" t="str">
        <f t="shared" si="27"/>
        <v>s2md_TV0-125</v>
      </c>
      <c r="D1743" s="28" t="s">
        <v>1618</v>
      </c>
      <c r="E1743" s="28"/>
      <c r="F1743" s="28"/>
      <c r="G1743" s="28"/>
      <c r="H1743" s="28"/>
      <c r="I1743" s="28"/>
      <c r="J1743" s="28" t="s">
        <v>7731</v>
      </c>
      <c r="K1743" s="28" t="s">
        <v>7901</v>
      </c>
      <c r="L1743" s="72"/>
      <c r="M1743" s="28" t="s">
        <v>8350</v>
      </c>
    </row>
    <row r="1744" spans="1:13" x14ac:dyDescent="0.25">
      <c r="A1744" s="28" t="s">
        <v>7423</v>
      </c>
      <c r="B1744" s="28" t="s">
        <v>7506</v>
      </c>
      <c r="C1744" s="28" t="str">
        <f t="shared" si="27"/>
        <v>s2md_TV0-126</v>
      </c>
      <c r="D1744" s="28" t="s">
        <v>1618</v>
      </c>
      <c r="E1744" s="28"/>
      <c r="F1744" s="28"/>
      <c r="G1744" s="28"/>
      <c r="H1744" s="28"/>
      <c r="I1744" s="28"/>
      <c r="J1744" s="28" t="s">
        <v>7732</v>
      </c>
      <c r="K1744" s="28" t="s">
        <v>7901</v>
      </c>
      <c r="L1744" s="72"/>
      <c r="M1744" s="28" t="s">
        <v>8361</v>
      </c>
    </row>
    <row r="1745" spans="1:13" x14ac:dyDescent="0.25">
      <c r="A1745" s="28" t="s">
        <v>7423</v>
      </c>
      <c r="B1745" s="28" t="s">
        <v>7507</v>
      </c>
      <c r="C1745" s="28" t="str">
        <f t="shared" si="27"/>
        <v>s2md_TV0-127</v>
      </c>
      <c r="D1745" s="28" t="s">
        <v>1618</v>
      </c>
      <c r="E1745" s="28"/>
      <c r="F1745" s="28"/>
      <c r="G1745" s="28"/>
      <c r="H1745" s="28"/>
      <c r="I1745" s="28"/>
      <c r="J1745" s="28" t="s">
        <v>7733</v>
      </c>
      <c r="K1745" s="28" t="s">
        <v>7901</v>
      </c>
      <c r="L1745" s="72"/>
      <c r="M1745" s="28" t="s">
        <v>8362</v>
      </c>
    </row>
    <row r="1746" spans="1:13" x14ac:dyDescent="0.25">
      <c r="A1746" s="28" t="s">
        <v>7423</v>
      </c>
      <c r="B1746" s="28" t="s">
        <v>7508</v>
      </c>
      <c r="C1746" s="28" t="str">
        <f t="shared" si="27"/>
        <v>s2md_TV0-128</v>
      </c>
      <c r="D1746" s="28" t="s">
        <v>1618</v>
      </c>
      <c r="E1746" s="28"/>
      <c r="F1746" s="28"/>
      <c r="G1746" s="28"/>
      <c r="H1746" s="28"/>
      <c r="I1746" s="28"/>
      <c r="J1746" s="28" t="s">
        <v>7734</v>
      </c>
      <c r="K1746" s="28" t="s">
        <v>7901</v>
      </c>
      <c r="L1746" s="72"/>
      <c r="M1746" s="28" t="s">
        <v>8383</v>
      </c>
    </row>
    <row r="1747" spans="1:13" x14ac:dyDescent="0.25">
      <c r="A1747" s="28" t="s">
        <v>7423</v>
      </c>
      <c r="B1747" s="28" t="s">
        <v>7509</v>
      </c>
      <c r="C1747" s="28" t="str">
        <f t="shared" si="27"/>
        <v>s2md_TV0-129</v>
      </c>
      <c r="D1747" s="28" t="s">
        <v>1618</v>
      </c>
      <c r="E1747" s="28"/>
      <c r="F1747" s="28"/>
      <c r="G1747" s="28"/>
      <c r="H1747" s="28"/>
      <c r="I1747" s="28"/>
      <c r="J1747" s="28" t="s">
        <v>7735</v>
      </c>
      <c r="K1747" s="28" t="s">
        <v>7901</v>
      </c>
      <c r="L1747" s="72"/>
      <c r="M1747" s="28" t="s">
        <v>8384</v>
      </c>
    </row>
    <row r="1748" spans="1:13" x14ac:dyDescent="0.25">
      <c r="A1748" s="28" t="s">
        <v>7423</v>
      </c>
      <c r="B1748" s="28" t="s">
        <v>7510</v>
      </c>
      <c r="C1748" s="28" t="str">
        <f t="shared" si="27"/>
        <v>s2md_TV0-13</v>
      </c>
      <c r="D1748" s="28" t="s">
        <v>1618</v>
      </c>
      <c r="E1748" s="28"/>
      <c r="F1748" s="28"/>
      <c r="G1748" s="28"/>
      <c r="H1748" s="28"/>
      <c r="I1748" s="28"/>
      <c r="J1748" s="28" t="s">
        <v>7736</v>
      </c>
      <c r="K1748" s="28" t="s">
        <v>7901</v>
      </c>
      <c r="L1748" s="72"/>
      <c r="M1748" s="28" t="s">
        <v>8308</v>
      </c>
    </row>
    <row r="1749" spans="1:13" x14ac:dyDescent="0.25">
      <c r="A1749" s="28" t="s">
        <v>7423</v>
      </c>
      <c r="B1749" s="28" t="s">
        <v>7511</v>
      </c>
      <c r="C1749" s="28" t="str">
        <f t="shared" si="27"/>
        <v>s2md_TV0-130</v>
      </c>
      <c r="D1749" s="28" t="s">
        <v>1618</v>
      </c>
      <c r="E1749" s="28"/>
      <c r="F1749" s="28"/>
      <c r="G1749" s="28"/>
      <c r="H1749" s="28"/>
      <c r="I1749" s="28"/>
      <c r="J1749" s="28" t="s">
        <v>7737</v>
      </c>
      <c r="K1749" s="28" t="s">
        <v>7901</v>
      </c>
      <c r="L1749" s="72"/>
      <c r="M1749" s="28" t="s">
        <v>8385</v>
      </c>
    </row>
    <row r="1750" spans="1:13" x14ac:dyDescent="0.25">
      <c r="A1750" s="28" t="s">
        <v>7423</v>
      </c>
      <c r="B1750" s="28" t="s">
        <v>7512</v>
      </c>
      <c r="C1750" s="28" t="str">
        <f t="shared" si="27"/>
        <v>s2md_TV0-131</v>
      </c>
      <c r="D1750" s="28" t="s">
        <v>1618</v>
      </c>
      <c r="E1750" s="28"/>
      <c r="F1750" s="28"/>
      <c r="G1750" s="28"/>
      <c r="H1750" s="28"/>
      <c r="I1750" s="28"/>
      <c r="J1750" s="28" t="s">
        <v>7738</v>
      </c>
      <c r="K1750" s="28" t="s">
        <v>7901</v>
      </c>
      <c r="L1750" s="72"/>
      <c r="M1750" s="28" t="s">
        <v>8386</v>
      </c>
    </row>
    <row r="1751" spans="1:13" x14ac:dyDescent="0.25">
      <c r="A1751" s="28" t="s">
        <v>7423</v>
      </c>
      <c r="B1751" s="28" t="s">
        <v>7513</v>
      </c>
      <c r="C1751" s="28" t="str">
        <f t="shared" si="27"/>
        <v>s2md_TV0-132</v>
      </c>
      <c r="D1751" s="28" t="s">
        <v>1618</v>
      </c>
      <c r="E1751" s="28"/>
      <c r="F1751" s="28"/>
      <c r="G1751" s="28"/>
      <c r="H1751" s="28"/>
      <c r="I1751" s="28"/>
      <c r="J1751" s="28" t="s">
        <v>7739</v>
      </c>
      <c r="K1751" s="28" t="s">
        <v>7901</v>
      </c>
      <c r="L1751" s="72"/>
      <c r="M1751" s="28" t="s">
        <v>8363</v>
      </c>
    </row>
    <row r="1752" spans="1:13" x14ac:dyDescent="0.25">
      <c r="A1752" s="28" t="s">
        <v>7423</v>
      </c>
      <c r="B1752" s="28" t="s">
        <v>7514</v>
      </c>
      <c r="C1752" s="28" t="str">
        <f t="shared" si="27"/>
        <v>s2md_TV0-133</v>
      </c>
      <c r="D1752" s="28" t="s">
        <v>1618</v>
      </c>
      <c r="E1752" s="28"/>
      <c r="F1752" s="28"/>
      <c r="G1752" s="28"/>
      <c r="H1752" s="28"/>
      <c r="I1752" s="28"/>
      <c r="J1752" s="28" t="s">
        <v>7740</v>
      </c>
      <c r="K1752" s="28" t="s">
        <v>7901</v>
      </c>
      <c r="L1752" s="72"/>
      <c r="M1752" s="28" t="s">
        <v>8364</v>
      </c>
    </row>
    <row r="1753" spans="1:13" x14ac:dyDescent="0.25">
      <c r="A1753" s="28" t="s">
        <v>7423</v>
      </c>
      <c r="B1753" s="28" t="s">
        <v>7515</v>
      </c>
      <c r="C1753" s="28" t="str">
        <f t="shared" si="27"/>
        <v>s2md_TV0-134</v>
      </c>
      <c r="D1753" s="28" t="s">
        <v>1618</v>
      </c>
      <c r="E1753" s="28"/>
      <c r="F1753" s="28"/>
      <c r="G1753" s="28"/>
      <c r="H1753" s="28"/>
      <c r="I1753" s="28"/>
      <c r="J1753" s="28" t="s">
        <v>7741</v>
      </c>
      <c r="K1753" s="28" t="s">
        <v>7901</v>
      </c>
      <c r="L1753" s="72"/>
      <c r="M1753" s="28" t="s">
        <v>8365</v>
      </c>
    </row>
    <row r="1754" spans="1:13" x14ac:dyDescent="0.25">
      <c r="A1754" s="28" t="s">
        <v>7423</v>
      </c>
      <c r="B1754" s="28" t="s">
        <v>7516</v>
      </c>
      <c r="C1754" s="28" t="str">
        <f t="shared" si="27"/>
        <v>s2md_TV0-135</v>
      </c>
      <c r="D1754" s="28" t="s">
        <v>1618</v>
      </c>
      <c r="E1754" s="28"/>
      <c r="F1754" s="28"/>
      <c r="G1754" s="28"/>
      <c r="H1754" s="28"/>
      <c r="I1754" s="28"/>
      <c r="J1754" s="28" t="s">
        <v>7742</v>
      </c>
      <c r="K1754" s="28" t="s">
        <v>7901</v>
      </c>
      <c r="L1754" s="72"/>
      <c r="M1754" s="28" t="s">
        <v>8366</v>
      </c>
    </row>
    <row r="1755" spans="1:13" x14ac:dyDescent="0.25">
      <c r="A1755" s="28" t="s">
        <v>7423</v>
      </c>
      <c r="B1755" s="28" t="s">
        <v>7517</v>
      </c>
      <c r="C1755" s="28" t="str">
        <f t="shared" si="27"/>
        <v>s2md_TV0-136</v>
      </c>
      <c r="D1755" s="28" t="s">
        <v>1618</v>
      </c>
      <c r="E1755" s="28"/>
      <c r="F1755" s="28"/>
      <c r="G1755" s="28"/>
      <c r="H1755" s="28"/>
      <c r="I1755" s="28"/>
      <c r="J1755" s="28" t="s">
        <v>7743</v>
      </c>
      <c r="K1755" s="28" t="s">
        <v>7901</v>
      </c>
      <c r="L1755" s="72"/>
      <c r="M1755" s="28" t="s">
        <v>8387</v>
      </c>
    </row>
    <row r="1756" spans="1:13" x14ac:dyDescent="0.25">
      <c r="A1756" s="28" t="s">
        <v>7423</v>
      </c>
      <c r="B1756" s="28" t="s">
        <v>7518</v>
      </c>
      <c r="C1756" s="28" t="str">
        <f t="shared" si="27"/>
        <v>s2md_TV0-137</v>
      </c>
      <c r="D1756" s="28" t="s">
        <v>2282</v>
      </c>
      <c r="E1756" s="28"/>
      <c r="F1756" s="28"/>
      <c r="G1756" s="28"/>
      <c r="H1756" s="28"/>
      <c r="I1756" s="28"/>
      <c r="J1756" s="28" t="s">
        <v>7744</v>
      </c>
      <c r="K1756" s="28" t="s">
        <v>7901</v>
      </c>
      <c r="L1756" s="72">
        <v>42415</v>
      </c>
      <c r="M1756" s="28" t="s">
        <v>8367</v>
      </c>
    </row>
    <row r="1757" spans="1:13" x14ac:dyDescent="0.25">
      <c r="A1757" s="28" t="s">
        <v>7423</v>
      </c>
      <c r="B1757" s="28" t="s">
        <v>7519</v>
      </c>
      <c r="C1757" s="28" t="str">
        <f t="shared" si="27"/>
        <v>s2md_TV0-138</v>
      </c>
      <c r="D1757" s="28" t="s">
        <v>2282</v>
      </c>
      <c r="E1757" s="28"/>
      <c r="F1757" s="28"/>
      <c r="G1757" s="28"/>
      <c r="H1757" s="28"/>
      <c r="I1757" s="28"/>
      <c r="J1757" s="28" t="s">
        <v>7745</v>
      </c>
      <c r="K1757" s="28" t="s">
        <v>7901</v>
      </c>
      <c r="L1757" s="72">
        <v>42354</v>
      </c>
      <c r="M1757" s="28" t="s">
        <v>8372</v>
      </c>
    </row>
    <row r="1758" spans="1:13" x14ac:dyDescent="0.25">
      <c r="A1758" s="28" t="s">
        <v>7423</v>
      </c>
      <c r="B1758" s="28" t="s">
        <v>7520</v>
      </c>
      <c r="C1758" s="28" t="str">
        <f t="shared" si="27"/>
        <v>s2md_TV0-139</v>
      </c>
      <c r="D1758" s="28" t="s">
        <v>2282</v>
      </c>
      <c r="E1758" s="28"/>
      <c r="F1758" s="28"/>
      <c r="G1758" s="28"/>
      <c r="H1758" s="28"/>
      <c r="I1758" s="28"/>
      <c r="J1758" s="28" t="s">
        <v>7746</v>
      </c>
      <c r="K1758" s="28" t="s">
        <v>7901</v>
      </c>
      <c r="L1758" s="72">
        <v>42415</v>
      </c>
      <c r="M1758" s="28" t="s">
        <v>8373</v>
      </c>
    </row>
    <row r="1759" spans="1:13" x14ac:dyDescent="0.25">
      <c r="A1759" s="28" t="s">
        <v>7423</v>
      </c>
      <c r="B1759" s="28" t="s">
        <v>7521</v>
      </c>
      <c r="C1759" s="28" t="str">
        <f t="shared" si="27"/>
        <v>s2md_TV0-14</v>
      </c>
      <c r="D1759" s="28" t="s">
        <v>7674</v>
      </c>
      <c r="E1759" s="28"/>
      <c r="F1759" s="28"/>
      <c r="G1759" s="28"/>
      <c r="H1759" s="28"/>
      <c r="I1759" s="28"/>
      <c r="J1759" s="28" t="s">
        <v>7747</v>
      </c>
      <c r="K1759" s="28" t="s">
        <v>7901</v>
      </c>
      <c r="L1759" s="72"/>
      <c r="M1759" s="28" t="s">
        <v>8309</v>
      </c>
    </row>
    <row r="1760" spans="1:13" x14ac:dyDescent="0.25">
      <c r="A1760" s="28" t="s">
        <v>7423</v>
      </c>
      <c r="B1760" s="28" t="s">
        <v>7522</v>
      </c>
      <c r="C1760" s="28" t="str">
        <f t="shared" si="27"/>
        <v>s2md_TV0-140</v>
      </c>
      <c r="D1760" s="28" t="s">
        <v>2282</v>
      </c>
      <c r="E1760" s="28"/>
      <c r="F1760" s="28"/>
      <c r="G1760" s="28"/>
      <c r="H1760" s="28"/>
      <c r="I1760" s="28"/>
      <c r="J1760" s="28" t="s">
        <v>7748</v>
      </c>
      <c r="K1760" s="28" t="s">
        <v>7901</v>
      </c>
      <c r="L1760" s="72">
        <v>42415</v>
      </c>
      <c r="M1760" s="28" t="s">
        <v>8374</v>
      </c>
    </row>
    <row r="1761" spans="1:13" x14ac:dyDescent="0.25">
      <c r="A1761" s="28" t="s">
        <v>7423</v>
      </c>
      <c r="B1761" s="28" t="s">
        <v>7523</v>
      </c>
      <c r="C1761" s="28" t="str">
        <f t="shared" si="27"/>
        <v>s2md_TV0-141</v>
      </c>
      <c r="D1761" s="28" t="s">
        <v>2282</v>
      </c>
      <c r="E1761" s="28"/>
      <c r="F1761" s="28"/>
      <c r="G1761" s="28"/>
      <c r="H1761" s="28"/>
      <c r="I1761" s="28"/>
      <c r="J1761" s="28" t="s">
        <v>7749</v>
      </c>
      <c r="K1761" s="28" t="s">
        <v>7901</v>
      </c>
      <c r="L1761" s="72">
        <v>42415</v>
      </c>
      <c r="M1761" s="28" t="s">
        <v>8375</v>
      </c>
    </row>
    <row r="1762" spans="1:13" x14ac:dyDescent="0.25">
      <c r="A1762" s="28" t="s">
        <v>7423</v>
      </c>
      <c r="B1762" s="28" t="s">
        <v>7524</v>
      </c>
      <c r="C1762" s="28" t="str">
        <f t="shared" si="27"/>
        <v>s2md_TV0-142</v>
      </c>
      <c r="D1762" s="28" t="s">
        <v>2282</v>
      </c>
      <c r="E1762" s="28"/>
      <c r="F1762" s="28"/>
      <c r="G1762" s="28"/>
      <c r="H1762" s="28"/>
      <c r="I1762" s="28"/>
      <c r="J1762" s="28" t="s">
        <v>7750</v>
      </c>
      <c r="K1762" s="28" t="s">
        <v>7901</v>
      </c>
      <c r="L1762" s="72">
        <v>42415</v>
      </c>
      <c r="M1762" s="28" t="s">
        <v>8376</v>
      </c>
    </row>
    <row r="1763" spans="1:13" x14ac:dyDescent="0.25">
      <c r="A1763" s="28" t="s">
        <v>7423</v>
      </c>
      <c r="B1763" s="28" t="s">
        <v>7525</v>
      </c>
      <c r="C1763" s="28" t="str">
        <f t="shared" si="27"/>
        <v>s2md_TV0-143</v>
      </c>
      <c r="D1763" s="28" t="s">
        <v>2282</v>
      </c>
      <c r="E1763" s="28"/>
      <c r="F1763" s="28"/>
      <c r="G1763" s="28"/>
      <c r="H1763" s="28"/>
      <c r="I1763" s="28"/>
      <c r="J1763" s="28" t="s">
        <v>7751</v>
      </c>
      <c r="K1763" s="28" t="s">
        <v>7901</v>
      </c>
      <c r="L1763" s="72">
        <v>42415</v>
      </c>
      <c r="M1763" s="28" t="s">
        <v>8377</v>
      </c>
    </row>
    <row r="1764" spans="1:13" x14ac:dyDescent="0.25">
      <c r="A1764" s="28" t="s">
        <v>7423</v>
      </c>
      <c r="B1764" s="28" t="s">
        <v>7526</v>
      </c>
      <c r="C1764" s="28" t="str">
        <f t="shared" si="27"/>
        <v>s2md_TV0-144</v>
      </c>
      <c r="D1764" s="28" t="s">
        <v>2282</v>
      </c>
      <c r="E1764" s="28"/>
      <c r="F1764" s="28"/>
      <c r="G1764" s="28"/>
      <c r="H1764" s="28"/>
      <c r="I1764" s="28"/>
      <c r="J1764" s="28" t="s">
        <v>7752</v>
      </c>
      <c r="K1764" s="28" t="s">
        <v>7901</v>
      </c>
      <c r="L1764" s="72">
        <v>42415</v>
      </c>
      <c r="M1764" s="28" t="s">
        <v>8378</v>
      </c>
    </row>
    <row r="1765" spans="1:13" x14ac:dyDescent="0.25">
      <c r="A1765" s="28" t="s">
        <v>7423</v>
      </c>
      <c r="B1765" s="28" t="s">
        <v>7527</v>
      </c>
      <c r="C1765" s="28" t="str">
        <f t="shared" si="27"/>
        <v>s2md_TV0-145</v>
      </c>
      <c r="D1765" s="28" t="s">
        <v>2282</v>
      </c>
      <c r="E1765" s="28"/>
      <c r="F1765" s="28"/>
      <c r="G1765" s="28"/>
      <c r="H1765" s="28"/>
      <c r="I1765" s="28"/>
      <c r="J1765" s="28" t="s">
        <v>7753</v>
      </c>
      <c r="K1765" s="28" t="s">
        <v>7901</v>
      </c>
      <c r="L1765" s="72">
        <v>42415</v>
      </c>
      <c r="M1765" s="28" t="s">
        <v>8379</v>
      </c>
    </row>
    <row r="1766" spans="1:13" x14ac:dyDescent="0.25">
      <c r="A1766" s="28" t="s">
        <v>7423</v>
      </c>
      <c r="B1766" s="28" t="s">
        <v>7528</v>
      </c>
      <c r="C1766" s="28" t="str">
        <f t="shared" si="27"/>
        <v>s2md_TV0-146</v>
      </c>
      <c r="D1766" s="28" t="s">
        <v>2282</v>
      </c>
      <c r="E1766" s="28"/>
      <c r="F1766" s="28"/>
      <c r="G1766" s="28"/>
      <c r="H1766" s="28"/>
      <c r="I1766" s="28"/>
      <c r="J1766" s="28" t="s">
        <v>7754</v>
      </c>
      <c r="K1766" s="28" t="s">
        <v>7901</v>
      </c>
      <c r="L1766" s="72">
        <v>42415</v>
      </c>
      <c r="M1766" s="28" t="s">
        <v>8380</v>
      </c>
    </row>
    <row r="1767" spans="1:13" x14ac:dyDescent="0.25">
      <c r="A1767" s="28" t="s">
        <v>7423</v>
      </c>
      <c r="B1767" s="28" t="s">
        <v>7529</v>
      </c>
      <c r="C1767" s="28" t="str">
        <f t="shared" si="27"/>
        <v>s2md_TV0-147</v>
      </c>
      <c r="D1767" s="28" t="s">
        <v>2282</v>
      </c>
      <c r="E1767" s="28"/>
      <c r="F1767" s="28"/>
      <c r="G1767" s="28"/>
      <c r="H1767" s="28"/>
      <c r="I1767" s="28"/>
      <c r="J1767" s="28" t="s">
        <v>7755</v>
      </c>
      <c r="K1767" s="28" t="s">
        <v>7901</v>
      </c>
      <c r="L1767" s="72">
        <v>42415</v>
      </c>
      <c r="M1767" s="28" t="s">
        <v>8381</v>
      </c>
    </row>
    <row r="1768" spans="1:13" x14ac:dyDescent="0.25">
      <c r="A1768" s="28" t="s">
        <v>7423</v>
      </c>
      <c r="B1768" s="28" t="s">
        <v>7530</v>
      </c>
      <c r="C1768" s="28" t="str">
        <f t="shared" si="27"/>
        <v>s2md_TV0-148</v>
      </c>
      <c r="D1768" s="28" t="s">
        <v>2282</v>
      </c>
      <c r="E1768" s="28"/>
      <c r="F1768" s="28"/>
      <c r="G1768" s="28"/>
      <c r="H1768" s="28"/>
      <c r="I1768" s="28"/>
      <c r="J1768" s="28" t="s">
        <v>7756</v>
      </c>
      <c r="K1768" s="28" t="s">
        <v>7901</v>
      </c>
      <c r="L1768" s="72">
        <v>42415</v>
      </c>
      <c r="M1768" s="28" t="s">
        <v>8382</v>
      </c>
    </row>
    <row r="1769" spans="1:13" x14ac:dyDescent="0.25">
      <c r="A1769" s="28" t="s">
        <v>7423</v>
      </c>
      <c r="B1769" s="28" t="s">
        <v>7531</v>
      </c>
      <c r="C1769" s="28" t="str">
        <f t="shared" si="27"/>
        <v>s2md_TV0-149</v>
      </c>
      <c r="D1769" s="28" t="s">
        <v>1618</v>
      </c>
      <c r="E1769" s="28"/>
      <c r="F1769" s="28"/>
      <c r="G1769" s="28"/>
      <c r="H1769" s="28"/>
      <c r="I1769" s="28"/>
      <c r="J1769" s="28" t="s">
        <v>7757</v>
      </c>
      <c r="K1769" s="28" t="s">
        <v>7901</v>
      </c>
      <c r="L1769" s="72"/>
      <c r="M1769" s="28" t="s">
        <v>8298</v>
      </c>
    </row>
    <row r="1770" spans="1:13" x14ac:dyDescent="0.25">
      <c r="A1770" s="28" t="s">
        <v>7423</v>
      </c>
      <c r="B1770" s="28" t="s">
        <v>7532</v>
      </c>
      <c r="C1770" s="28" t="str">
        <f t="shared" si="27"/>
        <v>s2md_TV0-15</v>
      </c>
      <c r="D1770" s="28" t="s">
        <v>7674</v>
      </c>
      <c r="E1770" s="28"/>
      <c r="F1770" s="28"/>
      <c r="G1770" s="28"/>
      <c r="H1770" s="28"/>
      <c r="I1770" s="28"/>
      <c r="J1770" s="28" t="s">
        <v>7758</v>
      </c>
      <c r="K1770" s="28" t="s">
        <v>7901</v>
      </c>
      <c r="L1770" s="72"/>
      <c r="M1770" s="28" t="s">
        <v>8310</v>
      </c>
    </row>
    <row r="1771" spans="1:13" x14ac:dyDescent="0.25">
      <c r="A1771" s="28" t="s">
        <v>7423</v>
      </c>
      <c r="B1771" s="28" t="s">
        <v>7533</v>
      </c>
      <c r="C1771" s="28" t="str">
        <f t="shared" si="27"/>
        <v>s2md_TV0-150</v>
      </c>
      <c r="D1771" s="28" t="s">
        <v>1618</v>
      </c>
      <c r="E1771" s="28"/>
      <c r="F1771" s="28"/>
      <c r="G1771" s="28"/>
      <c r="H1771" s="28"/>
      <c r="I1771" s="28"/>
      <c r="J1771" s="28" t="s">
        <v>7759</v>
      </c>
      <c r="K1771" s="28" t="s">
        <v>7901</v>
      </c>
      <c r="L1771" s="72"/>
      <c r="M1771" s="28" t="s">
        <v>8305</v>
      </c>
    </row>
    <row r="1772" spans="1:13" x14ac:dyDescent="0.25">
      <c r="A1772" s="28" t="s">
        <v>7423</v>
      </c>
      <c r="B1772" s="28" t="s">
        <v>7534</v>
      </c>
      <c r="C1772" s="28" t="str">
        <f t="shared" si="27"/>
        <v>s2md_TV0-151</v>
      </c>
      <c r="D1772" s="28" t="s">
        <v>7674</v>
      </c>
      <c r="E1772" s="28"/>
      <c r="F1772" s="28"/>
      <c r="G1772" s="28"/>
      <c r="H1772" s="28"/>
      <c r="I1772" s="28"/>
      <c r="J1772" s="28" t="s">
        <v>7760</v>
      </c>
      <c r="K1772" s="28" t="s">
        <v>7901</v>
      </c>
      <c r="L1772" s="72"/>
      <c r="M1772" s="28" t="s">
        <v>8296</v>
      </c>
    </row>
    <row r="1773" spans="1:13" x14ac:dyDescent="0.25">
      <c r="A1773" s="28" t="s">
        <v>7423</v>
      </c>
      <c r="B1773" s="28" t="s">
        <v>7535</v>
      </c>
      <c r="C1773" s="28" t="str">
        <f t="shared" si="27"/>
        <v>s2md_TV0-152</v>
      </c>
      <c r="D1773" s="28" t="s">
        <v>1618</v>
      </c>
      <c r="E1773" s="28"/>
      <c r="F1773" s="28"/>
      <c r="G1773" s="28"/>
      <c r="H1773" s="28"/>
      <c r="I1773" s="28"/>
      <c r="J1773" s="28" t="s">
        <v>7761</v>
      </c>
      <c r="K1773" s="28" t="s">
        <v>7901</v>
      </c>
      <c r="L1773" s="72"/>
      <c r="M1773" s="28" t="s">
        <v>8298</v>
      </c>
    </row>
    <row r="1774" spans="1:13" x14ac:dyDescent="0.25">
      <c r="A1774" s="28" t="s">
        <v>7423</v>
      </c>
      <c r="B1774" s="28" t="s">
        <v>7536</v>
      </c>
      <c r="C1774" s="28" t="str">
        <f t="shared" si="27"/>
        <v>s2md_TV0-153</v>
      </c>
      <c r="D1774" s="28" t="s">
        <v>7674</v>
      </c>
      <c r="E1774" s="28"/>
      <c r="F1774" s="28"/>
      <c r="G1774" s="28"/>
      <c r="H1774" s="28"/>
      <c r="I1774" s="28"/>
      <c r="J1774" s="28" t="s">
        <v>7762</v>
      </c>
      <c r="K1774" s="28" t="s">
        <v>7901</v>
      </c>
      <c r="L1774" s="72"/>
      <c r="M1774" s="28" t="s">
        <v>8388</v>
      </c>
    </row>
    <row r="1775" spans="1:13" x14ac:dyDescent="0.25">
      <c r="A1775" s="28" t="s">
        <v>7423</v>
      </c>
      <c r="B1775" s="28" t="s">
        <v>7537</v>
      </c>
      <c r="C1775" s="28" t="str">
        <f t="shared" si="27"/>
        <v>s2md_TV0-154</v>
      </c>
      <c r="D1775" s="28" t="s">
        <v>7674</v>
      </c>
      <c r="E1775" s="28"/>
      <c r="F1775" s="28"/>
      <c r="G1775" s="28"/>
      <c r="H1775" s="28"/>
      <c r="I1775" s="28"/>
      <c r="J1775" s="28" t="s">
        <v>7763</v>
      </c>
      <c r="K1775" s="28" t="s">
        <v>7901</v>
      </c>
      <c r="L1775" s="72"/>
      <c r="M1775" s="28" t="s">
        <v>8305</v>
      </c>
    </row>
    <row r="1776" spans="1:13" x14ac:dyDescent="0.25">
      <c r="A1776" s="28" t="s">
        <v>7423</v>
      </c>
      <c r="B1776" s="28" t="s">
        <v>7538</v>
      </c>
      <c r="C1776" s="28" t="str">
        <f t="shared" si="27"/>
        <v>s2md_TV0-155</v>
      </c>
      <c r="D1776" s="28" t="s">
        <v>1618</v>
      </c>
      <c r="E1776" s="28"/>
      <c r="F1776" s="28"/>
      <c r="G1776" s="28"/>
      <c r="H1776" s="28"/>
      <c r="I1776" s="28"/>
      <c r="J1776" s="28" t="s">
        <v>7764</v>
      </c>
      <c r="K1776" s="28" t="s">
        <v>7901</v>
      </c>
      <c r="L1776" s="72"/>
      <c r="M1776" s="28" t="s">
        <v>8308</v>
      </c>
    </row>
    <row r="1777" spans="1:13" x14ac:dyDescent="0.25">
      <c r="A1777" s="28" t="s">
        <v>7423</v>
      </c>
      <c r="B1777" s="28" t="s">
        <v>7539</v>
      </c>
      <c r="C1777" s="28" t="str">
        <f t="shared" si="27"/>
        <v>s2md_TV0-156</v>
      </c>
      <c r="D1777" s="28" t="s">
        <v>7674</v>
      </c>
      <c r="E1777" s="28"/>
      <c r="F1777" s="28"/>
      <c r="G1777" s="28"/>
      <c r="H1777" s="28"/>
      <c r="I1777" s="28"/>
      <c r="J1777" s="28" t="s">
        <v>7765</v>
      </c>
      <c r="K1777" s="28" t="s">
        <v>7901</v>
      </c>
      <c r="L1777" s="72"/>
      <c r="M1777" s="28" t="s">
        <v>8309</v>
      </c>
    </row>
    <row r="1778" spans="1:13" x14ac:dyDescent="0.25">
      <c r="A1778" s="28" t="s">
        <v>7423</v>
      </c>
      <c r="B1778" s="28" t="s">
        <v>7540</v>
      </c>
      <c r="C1778" s="28" t="str">
        <f t="shared" si="27"/>
        <v>s2md_TV0-157</v>
      </c>
      <c r="D1778" s="28" t="s">
        <v>7674</v>
      </c>
      <c r="E1778" s="28"/>
      <c r="F1778" s="28"/>
      <c r="G1778" s="28"/>
      <c r="H1778" s="28"/>
      <c r="I1778" s="28"/>
      <c r="J1778" s="28" t="s">
        <v>7766</v>
      </c>
      <c r="K1778" s="28" t="s">
        <v>7901</v>
      </c>
      <c r="L1778" s="72"/>
      <c r="M1778" s="28" t="s">
        <v>8310</v>
      </c>
    </row>
    <row r="1779" spans="1:13" x14ac:dyDescent="0.25">
      <c r="A1779" s="28" t="s">
        <v>7423</v>
      </c>
      <c r="B1779" s="28" t="s">
        <v>7541</v>
      </c>
      <c r="C1779" s="28" t="str">
        <f t="shared" si="27"/>
        <v>s2md_TV0-158</v>
      </c>
      <c r="D1779" s="28" t="s">
        <v>7674</v>
      </c>
      <c r="E1779" s="28"/>
      <c r="F1779" s="28"/>
      <c r="G1779" s="28"/>
      <c r="H1779" s="28"/>
      <c r="I1779" s="28"/>
      <c r="J1779" s="28" t="s">
        <v>7767</v>
      </c>
      <c r="K1779" s="28" t="s">
        <v>7901</v>
      </c>
      <c r="L1779" s="72"/>
      <c r="M1779" s="28" t="s">
        <v>8311</v>
      </c>
    </row>
    <row r="1780" spans="1:13" x14ac:dyDescent="0.25">
      <c r="A1780" s="28" t="s">
        <v>7423</v>
      </c>
      <c r="B1780" s="28" t="s">
        <v>7542</v>
      </c>
      <c r="C1780" s="28" t="str">
        <f t="shared" si="27"/>
        <v>s2md_TV0-159</v>
      </c>
      <c r="D1780" s="28" t="s">
        <v>7674</v>
      </c>
      <c r="E1780" s="28"/>
      <c r="F1780" s="28"/>
      <c r="G1780" s="28"/>
      <c r="H1780" s="28"/>
      <c r="I1780" s="28"/>
      <c r="J1780" s="28" t="s">
        <v>7768</v>
      </c>
      <c r="K1780" s="28" t="s">
        <v>7901</v>
      </c>
      <c r="L1780" s="72"/>
      <c r="M1780" s="28" t="s">
        <v>8312</v>
      </c>
    </row>
    <row r="1781" spans="1:13" x14ac:dyDescent="0.25">
      <c r="A1781" s="28" t="s">
        <v>7423</v>
      </c>
      <c r="B1781" s="28" t="s">
        <v>7543</v>
      </c>
      <c r="C1781" s="28" t="str">
        <f t="shared" si="27"/>
        <v>s2md_TV0-16</v>
      </c>
      <c r="D1781" s="28" t="s">
        <v>7674</v>
      </c>
      <c r="E1781" s="28"/>
      <c r="F1781" s="28"/>
      <c r="G1781" s="28"/>
      <c r="H1781" s="28"/>
      <c r="I1781" s="28"/>
      <c r="J1781" s="28" t="s">
        <v>7769</v>
      </c>
      <c r="K1781" s="28" t="s">
        <v>7901</v>
      </c>
      <c r="L1781" s="72"/>
      <c r="M1781" s="28" t="s">
        <v>8311</v>
      </c>
    </row>
    <row r="1782" spans="1:13" x14ac:dyDescent="0.25">
      <c r="A1782" s="28" t="s">
        <v>7423</v>
      </c>
      <c r="B1782" s="28" t="s">
        <v>7544</v>
      </c>
      <c r="C1782" s="28" t="str">
        <f t="shared" si="27"/>
        <v>s2md_TV0-160</v>
      </c>
      <c r="D1782" s="28" t="s">
        <v>7674</v>
      </c>
      <c r="E1782" s="28"/>
      <c r="F1782" s="28"/>
      <c r="G1782" s="28"/>
      <c r="H1782" s="28"/>
      <c r="I1782" s="28"/>
      <c r="J1782" s="28" t="s">
        <v>7770</v>
      </c>
      <c r="K1782" s="28" t="s">
        <v>7901</v>
      </c>
      <c r="L1782" s="72"/>
      <c r="M1782" s="28" t="s">
        <v>8314</v>
      </c>
    </row>
    <row r="1783" spans="1:13" x14ac:dyDescent="0.25">
      <c r="A1783" s="28" t="s">
        <v>7423</v>
      </c>
      <c r="B1783" s="28" t="s">
        <v>7545</v>
      </c>
      <c r="C1783" s="28" t="str">
        <f t="shared" si="27"/>
        <v>s2md_TV0-161</v>
      </c>
      <c r="D1783" s="28" t="s">
        <v>7674</v>
      </c>
      <c r="E1783" s="28"/>
      <c r="F1783" s="28"/>
      <c r="G1783" s="28"/>
      <c r="H1783" s="28"/>
      <c r="I1783" s="28"/>
      <c r="J1783" s="28" t="s">
        <v>7771</v>
      </c>
      <c r="K1783" s="28" t="s">
        <v>7901</v>
      </c>
      <c r="L1783" s="72"/>
      <c r="M1783" s="28" t="s">
        <v>8315</v>
      </c>
    </row>
    <row r="1784" spans="1:13" x14ac:dyDescent="0.25">
      <c r="A1784" s="28" t="s">
        <v>7423</v>
      </c>
      <c r="B1784" s="28" t="s">
        <v>7546</v>
      </c>
      <c r="C1784" s="28" t="str">
        <f t="shared" si="27"/>
        <v>s2md_TV0-162</v>
      </c>
      <c r="D1784" s="28" t="s">
        <v>7674</v>
      </c>
      <c r="E1784" s="28"/>
      <c r="F1784" s="28"/>
      <c r="G1784" s="28"/>
      <c r="H1784" s="28"/>
      <c r="I1784" s="28"/>
      <c r="J1784" s="28" t="s">
        <v>7772</v>
      </c>
      <c r="K1784" s="28" t="s">
        <v>7901</v>
      </c>
      <c r="L1784" s="72"/>
      <c r="M1784" s="28" t="s">
        <v>8316</v>
      </c>
    </row>
    <row r="1785" spans="1:13" x14ac:dyDescent="0.25">
      <c r="A1785" s="28" t="s">
        <v>7423</v>
      </c>
      <c r="B1785" s="28" t="s">
        <v>7547</v>
      </c>
      <c r="C1785" s="28" t="str">
        <f t="shared" si="27"/>
        <v>s2md_TV0-163</v>
      </c>
      <c r="D1785" s="28" t="s">
        <v>7674</v>
      </c>
      <c r="E1785" s="28"/>
      <c r="F1785" s="28"/>
      <c r="G1785" s="28"/>
      <c r="H1785" s="28"/>
      <c r="I1785" s="28"/>
      <c r="J1785" s="28" t="s">
        <v>7773</v>
      </c>
      <c r="K1785" s="28" t="s">
        <v>7901</v>
      </c>
      <c r="L1785" s="72"/>
      <c r="M1785" s="28" t="s">
        <v>8323</v>
      </c>
    </row>
    <row r="1786" spans="1:13" x14ac:dyDescent="0.25">
      <c r="A1786" s="28" t="s">
        <v>7423</v>
      </c>
      <c r="B1786" s="28" t="s">
        <v>7548</v>
      </c>
      <c r="C1786" s="28" t="str">
        <f t="shared" si="27"/>
        <v>s2md_TV0-164</v>
      </c>
      <c r="D1786" s="28" t="s">
        <v>7674</v>
      </c>
      <c r="E1786" s="28"/>
      <c r="F1786" s="28"/>
      <c r="G1786" s="28"/>
      <c r="H1786" s="28"/>
      <c r="I1786" s="28"/>
      <c r="J1786" s="28" t="s">
        <v>7774</v>
      </c>
      <c r="K1786" s="28" t="s">
        <v>7901</v>
      </c>
      <c r="L1786" s="72"/>
      <c r="M1786" s="28" t="s">
        <v>8335</v>
      </c>
    </row>
    <row r="1787" spans="1:13" x14ac:dyDescent="0.25">
      <c r="A1787" s="28" t="s">
        <v>7423</v>
      </c>
      <c r="B1787" s="28" t="s">
        <v>7549</v>
      </c>
      <c r="C1787" s="28" t="str">
        <f t="shared" si="27"/>
        <v>s2md_TV0-165</v>
      </c>
      <c r="D1787" s="28" t="s">
        <v>7674</v>
      </c>
      <c r="E1787" s="28"/>
      <c r="F1787" s="28"/>
      <c r="G1787" s="28"/>
      <c r="H1787" s="28"/>
      <c r="I1787" s="28"/>
      <c r="J1787" s="28" t="s">
        <v>7775</v>
      </c>
      <c r="K1787" s="28" t="s">
        <v>7901</v>
      </c>
      <c r="L1787" s="72"/>
      <c r="M1787" s="28" t="s">
        <v>8337</v>
      </c>
    </row>
    <row r="1788" spans="1:13" x14ac:dyDescent="0.25">
      <c r="A1788" s="28" t="s">
        <v>7423</v>
      </c>
      <c r="B1788" s="28" t="s">
        <v>7550</v>
      </c>
      <c r="C1788" s="28" t="str">
        <f t="shared" si="27"/>
        <v>s2md_TV0-166</v>
      </c>
      <c r="D1788" s="28" t="s">
        <v>1618</v>
      </c>
      <c r="E1788" s="28"/>
      <c r="F1788" s="28"/>
      <c r="G1788" s="28"/>
      <c r="H1788" s="28"/>
      <c r="I1788" s="28"/>
      <c r="J1788" s="28" t="s">
        <v>7776</v>
      </c>
      <c r="K1788" s="28" t="s">
        <v>7901</v>
      </c>
      <c r="L1788" s="72"/>
      <c r="M1788" s="28" t="s">
        <v>8353</v>
      </c>
    </row>
    <row r="1789" spans="1:13" x14ac:dyDescent="0.25">
      <c r="A1789" s="28" t="s">
        <v>7423</v>
      </c>
      <c r="B1789" s="28" t="s">
        <v>7551</v>
      </c>
      <c r="C1789" s="28" t="str">
        <f t="shared" si="27"/>
        <v>s2md_TV0-167</v>
      </c>
      <c r="D1789" s="28" t="s">
        <v>2282</v>
      </c>
      <c r="E1789" s="28"/>
      <c r="F1789" s="28"/>
      <c r="G1789" s="28"/>
      <c r="H1789" s="28"/>
      <c r="I1789" s="28"/>
      <c r="J1789" s="28" t="s">
        <v>7777</v>
      </c>
      <c r="K1789" s="28" t="s">
        <v>7901</v>
      </c>
      <c r="L1789" s="72">
        <v>42415</v>
      </c>
      <c r="M1789" s="28" t="s">
        <v>8367</v>
      </c>
    </row>
    <row r="1790" spans="1:13" x14ac:dyDescent="0.25">
      <c r="A1790" s="28" t="s">
        <v>7423</v>
      </c>
      <c r="B1790" s="28" t="s">
        <v>7552</v>
      </c>
      <c r="C1790" s="28" t="str">
        <f t="shared" si="27"/>
        <v>s2md_TV0-168</v>
      </c>
      <c r="D1790" s="28" t="s">
        <v>1618</v>
      </c>
      <c r="E1790" s="28"/>
      <c r="F1790" s="28"/>
      <c r="G1790" s="28"/>
      <c r="H1790" s="28"/>
      <c r="I1790" s="28"/>
      <c r="J1790" s="28" t="s">
        <v>7778</v>
      </c>
      <c r="K1790" s="28" t="s">
        <v>7901</v>
      </c>
      <c r="L1790" s="72"/>
      <c r="M1790" s="28" t="s">
        <v>8298</v>
      </c>
    </row>
    <row r="1791" spans="1:13" x14ac:dyDescent="0.25">
      <c r="A1791" s="28" t="s">
        <v>7423</v>
      </c>
      <c r="B1791" s="28" t="s">
        <v>7553</v>
      </c>
      <c r="C1791" s="28" t="str">
        <f t="shared" si="27"/>
        <v>s2md_TV0-169</v>
      </c>
      <c r="D1791" s="28" t="s">
        <v>1618</v>
      </c>
      <c r="E1791" s="28"/>
      <c r="F1791" s="28"/>
      <c r="G1791" s="28"/>
      <c r="H1791" s="28"/>
      <c r="I1791" s="28"/>
      <c r="J1791" s="28" t="s">
        <v>7779</v>
      </c>
      <c r="K1791" s="28" t="s">
        <v>7901</v>
      </c>
      <c r="L1791" s="72"/>
      <c r="M1791" s="28" t="s">
        <v>8305</v>
      </c>
    </row>
    <row r="1792" spans="1:13" x14ac:dyDescent="0.25">
      <c r="A1792" s="28" t="s">
        <v>7423</v>
      </c>
      <c r="B1792" s="28" t="s">
        <v>7554</v>
      </c>
      <c r="C1792" s="28" t="str">
        <f t="shared" si="27"/>
        <v>s2md_TV0-17</v>
      </c>
      <c r="D1792" s="28" t="s">
        <v>7674</v>
      </c>
      <c r="E1792" s="28"/>
      <c r="F1792" s="28"/>
      <c r="G1792" s="28"/>
      <c r="H1792" s="28"/>
      <c r="I1792" s="28"/>
      <c r="J1792" s="28" t="s">
        <v>7780</v>
      </c>
      <c r="K1792" s="28" t="s">
        <v>7901</v>
      </c>
      <c r="L1792" s="72"/>
      <c r="M1792" s="28" t="s">
        <v>8312</v>
      </c>
    </row>
    <row r="1793" spans="1:13" x14ac:dyDescent="0.25">
      <c r="A1793" s="28" t="s">
        <v>7423</v>
      </c>
      <c r="B1793" s="28" t="s">
        <v>7555</v>
      </c>
      <c r="C1793" s="28" t="str">
        <f t="shared" si="27"/>
        <v>s2md_TV0-170</v>
      </c>
      <c r="D1793" s="28" t="s">
        <v>7674</v>
      </c>
      <c r="E1793" s="28"/>
      <c r="F1793" s="28"/>
      <c r="G1793" s="28"/>
      <c r="H1793" s="28"/>
      <c r="I1793" s="28"/>
      <c r="J1793" s="28" t="s">
        <v>7781</v>
      </c>
      <c r="K1793" s="28" t="s">
        <v>7901</v>
      </c>
      <c r="L1793" s="72"/>
      <c r="M1793" s="28" t="s">
        <v>8316</v>
      </c>
    </row>
    <row r="1794" spans="1:13" x14ac:dyDescent="0.25">
      <c r="A1794" s="28" t="s">
        <v>7423</v>
      </c>
      <c r="B1794" s="28" t="s">
        <v>7556</v>
      </c>
      <c r="C1794" s="28" t="str">
        <f t="shared" si="27"/>
        <v>s2md_TV0-171</v>
      </c>
      <c r="D1794" s="28" t="s">
        <v>7674</v>
      </c>
      <c r="E1794" s="28"/>
      <c r="F1794" s="28"/>
      <c r="G1794" s="28"/>
      <c r="H1794" s="28"/>
      <c r="I1794" s="28"/>
      <c r="J1794" s="28" t="s">
        <v>7782</v>
      </c>
      <c r="K1794" s="28" t="s">
        <v>7901</v>
      </c>
      <c r="L1794" s="72"/>
      <c r="M1794" s="28" t="s">
        <v>8323</v>
      </c>
    </row>
    <row r="1795" spans="1:13" x14ac:dyDescent="0.25">
      <c r="A1795" s="28" t="s">
        <v>7423</v>
      </c>
      <c r="B1795" s="28" t="s">
        <v>7557</v>
      </c>
      <c r="C1795" s="28" t="str">
        <f t="shared" ref="C1795:C1858" si="28">CONCATENATE("s2md_",UPPER(B1795))</f>
        <v>s2md_TV0-172</v>
      </c>
      <c r="D1795" s="28" t="s">
        <v>1618</v>
      </c>
      <c r="E1795" s="28"/>
      <c r="F1795" s="28"/>
      <c r="G1795" s="28"/>
      <c r="H1795" s="28"/>
      <c r="I1795" s="28"/>
      <c r="J1795" s="28" t="s">
        <v>7783</v>
      </c>
      <c r="K1795" s="28" t="s">
        <v>7901</v>
      </c>
      <c r="L1795" s="72"/>
      <c r="M1795" s="28" t="s">
        <v>8319</v>
      </c>
    </row>
    <row r="1796" spans="1:13" x14ac:dyDescent="0.25">
      <c r="A1796" s="28" t="s">
        <v>7423</v>
      </c>
      <c r="B1796" s="28" t="s">
        <v>7558</v>
      </c>
      <c r="C1796" s="28" t="str">
        <f t="shared" si="28"/>
        <v>s2md_TV0-173</v>
      </c>
      <c r="D1796" s="28" t="s">
        <v>1618</v>
      </c>
      <c r="E1796" s="28"/>
      <c r="F1796" s="28"/>
      <c r="G1796" s="28"/>
      <c r="H1796" s="28"/>
      <c r="I1796" s="28"/>
      <c r="J1796" s="28" t="s">
        <v>7784</v>
      </c>
      <c r="K1796" s="28" t="s">
        <v>7901</v>
      </c>
      <c r="L1796" s="72"/>
      <c r="M1796" s="28" t="s">
        <v>8389</v>
      </c>
    </row>
    <row r="1797" spans="1:13" x14ac:dyDescent="0.25">
      <c r="A1797" s="28" t="s">
        <v>7423</v>
      </c>
      <c r="B1797" s="28" t="s">
        <v>7559</v>
      </c>
      <c r="C1797" s="28" t="str">
        <f t="shared" si="28"/>
        <v>s2md_TV0-174</v>
      </c>
      <c r="D1797" s="28" t="s">
        <v>1618</v>
      </c>
      <c r="E1797" s="28"/>
      <c r="F1797" s="28"/>
      <c r="G1797" s="28"/>
      <c r="H1797" s="28"/>
      <c r="I1797" s="28"/>
      <c r="J1797" s="28" t="s">
        <v>7785</v>
      </c>
      <c r="K1797" s="28" t="s">
        <v>7901</v>
      </c>
      <c r="L1797" s="72"/>
      <c r="M1797" s="28" t="s">
        <v>8390</v>
      </c>
    </row>
    <row r="1798" spans="1:13" x14ac:dyDescent="0.25">
      <c r="A1798" s="28" t="s">
        <v>7423</v>
      </c>
      <c r="B1798" s="28" t="s">
        <v>7560</v>
      </c>
      <c r="C1798" s="28" t="str">
        <f t="shared" si="28"/>
        <v>s2md_TV0-175</v>
      </c>
      <c r="D1798" s="28" t="s">
        <v>1618</v>
      </c>
      <c r="E1798" s="28"/>
      <c r="F1798" s="28"/>
      <c r="G1798" s="28"/>
      <c r="H1798" s="28"/>
      <c r="I1798" s="28"/>
      <c r="J1798" s="28" t="s">
        <v>7786</v>
      </c>
      <c r="K1798" s="28" t="s">
        <v>7901</v>
      </c>
      <c r="L1798" s="72"/>
      <c r="M1798" s="28" t="s">
        <v>8391</v>
      </c>
    </row>
    <row r="1799" spans="1:13" x14ac:dyDescent="0.25">
      <c r="A1799" s="28" t="s">
        <v>7423</v>
      </c>
      <c r="B1799" s="28" t="s">
        <v>7561</v>
      </c>
      <c r="C1799" s="28" t="str">
        <f t="shared" si="28"/>
        <v>s2md_TV0-176</v>
      </c>
      <c r="D1799" s="28" t="s">
        <v>1618</v>
      </c>
      <c r="E1799" s="28"/>
      <c r="F1799" s="28"/>
      <c r="G1799" s="28"/>
      <c r="H1799" s="28"/>
      <c r="I1799" s="28"/>
      <c r="J1799" s="28" t="s">
        <v>7787</v>
      </c>
      <c r="K1799" s="28" t="s">
        <v>7901</v>
      </c>
      <c r="L1799" s="72"/>
      <c r="M1799" s="28" t="s">
        <v>8392</v>
      </c>
    </row>
    <row r="1800" spans="1:13" x14ac:dyDescent="0.25">
      <c r="A1800" s="28" t="s">
        <v>7423</v>
      </c>
      <c r="B1800" s="28" t="s">
        <v>7562</v>
      </c>
      <c r="C1800" s="28" t="str">
        <f t="shared" si="28"/>
        <v>s2md_TV0-177</v>
      </c>
      <c r="D1800" s="28" t="s">
        <v>1618</v>
      </c>
      <c r="E1800" s="28"/>
      <c r="F1800" s="28"/>
      <c r="G1800" s="28"/>
      <c r="H1800" s="28"/>
      <c r="I1800" s="28"/>
      <c r="J1800" s="28" t="s">
        <v>7788</v>
      </c>
      <c r="K1800" s="28" t="s">
        <v>7901</v>
      </c>
      <c r="L1800" s="72"/>
      <c r="M1800" s="28" t="s">
        <v>8393</v>
      </c>
    </row>
    <row r="1801" spans="1:13" x14ac:dyDescent="0.25">
      <c r="A1801" s="28" t="s">
        <v>7423</v>
      </c>
      <c r="B1801" s="28" t="s">
        <v>7563</v>
      </c>
      <c r="C1801" s="28" t="str">
        <f t="shared" si="28"/>
        <v>s2md_TV0-178</v>
      </c>
      <c r="D1801" s="28" t="s">
        <v>1618</v>
      </c>
      <c r="E1801" s="28"/>
      <c r="F1801" s="28"/>
      <c r="G1801" s="28"/>
      <c r="H1801" s="28"/>
      <c r="I1801" s="28"/>
      <c r="J1801" s="28" t="s">
        <v>7789</v>
      </c>
      <c r="K1801" s="28" t="s">
        <v>7901</v>
      </c>
      <c r="L1801" s="72"/>
      <c r="M1801" s="28" t="s">
        <v>8298</v>
      </c>
    </row>
    <row r="1802" spans="1:13" x14ac:dyDescent="0.25">
      <c r="A1802" s="28" t="s">
        <v>7423</v>
      </c>
      <c r="B1802" s="28" t="s">
        <v>7564</v>
      </c>
      <c r="C1802" s="28" t="str">
        <f t="shared" si="28"/>
        <v>s2md_TV0-179</v>
      </c>
      <c r="D1802" s="28" t="s">
        <v>1618</v>
      </c>
      <c r="E1802" s="28"/>
      <c r="F1802" s="28"/>
      <c r="G1802" s="28"/>
      <c r="H1802" s="28"/>
      <c r="I1802" s="28"/>
      <c r="J1802" s="28" t="s">
        <v>7790</v>
      </c>
      <c r="K1802" s="28" t="s">
        <v>7901</v>
      </c>
      <c r="L1802" s="72"/>
      <c r="M1802" s="28" t="s">
        <v>8305</v>
      </c>
    </row>
    <row r="1803" spans="1:13" x14ac:dyDescent="0.25">
      <c r="A1803" s="28" t="s">
        <v>7423</v>
      </c>
      <c r="B1803" s="28" t="s">
        <v>7565</v>
      </c>
      <c r="C1803" s="28" t="str">
        <f t="shared" si="28"/>
        <v>s2md_TV0-18</v>
      </c>
      <c r="D1803" s="28" t="s">
        <v>7674</v>
      </c>
      <c r="E1803" s="28"/>
      <c r="F1803" s="28"/>
      <c r="G1803" s="28"/>
      <c r="H1803" s="28"/>
      <c r="I1803" s="28"/>
      <c r="J1803" s="28" t="s">
        <v>7791</v>
      </c>
      <c r="K1803" s="28" t="s">
        <v>7901</v>
      </c>
      <c r="L1803" s="72"/>
      <c r="M1803" s="28" t="s">
        <v>8313</v>
      </c>
    </row>
    <row r="1804" spans="1:13" x14ac:dyDescent="0.25">
      <c r="A1804" s="28" t="s">
        <v>7423</v>
      </c>
      <c r="B1804" s="28" t="s">
        <v>7566</v>
      </c>
      <c r="C1804" s="28" t="str">
        <f t="shared" si="28"/>
        <v>s2md_TV0-180</v>
      </c>
      <c r="D1804" s="28" t="s">
        <v>1618</v>
      </c>
      <c r="E1804" s="28"/>
      <c r="F1804" s="28"/>
      <c r="G1804" s="28"/>
      <c r="H1804" s="28"/>
      <c r="I1804" s="28"/>
      <c r="J1804" s="28" t="s">
        <v>7792</v>
      </c>
      <c r="K1804" s="28" t="s">
        <v>7901</v>
      </c>
      <c r="L1804" s="72"/>
      <c r="M1804" s="28" t="s">
        <v>8308</v>
      </c>
    </row>
    <row r="1805" spans="1:13" x14ac:dyDescent="0.25">
      <c r="A1805" s="28" t="s">
        <v>7423</v>
      </c>
      <c r="B1805" s="28" t="s">
        <v>7567</v>
      </c>
      <c r="C1805" s="28" t="str">
        <f t="shared" si="28"/>
        <v>s2md_TV0-181</v>
      </c>
      <c r="D1805" s="28" t="s">
        <v>1618</v>
      </c>
      <c r="E1805" s="28"/>
      <c r="F1805" s="28"/>
      <c r="G1805" s="28"/>
      <c r="H1805" s="28"/>
      <c r="I1805" s="28"/>
      <c r="J1805" s="28" t="s">
        <v>7793</v>
      </c>
      <c r="K1805" s="28" t="s">
        <v>7901</v>
      </c>
      <c r="L1805" s="72"/>
      <c r="M1805" s="28" t="s">
        <v>8335</v>
      </c>
    </row>
    <row r="1806" spans="1:13" x14ac:dyDescent="0.25">
      <c r="A1806" s="28" t="s">
        <v>7423</v>
      </c>
      <c r="B1806" s="28" t="s">
        <v>7568</v>
      </c>
      <c r="C1806" s="28" t="str">
        <f t="shared" si="28"/>
        <v>s2md_TV0-182</v>
      </c>
      <c r="D1806" s="28" t="s">
        <v>1618</v>
      </c>
      <c r="E1806" s="28"/>
      <c r="F1806" s="28"/>
      <c r="G1806" s="28"/>
      <c r="H1806" s="28"/>
      <c r="I1806" s="28"/>
      <c r="J1806" s="28" t="s">
        <v>7794</v>
      </c>
      <c r="K1806" s="28" t="s">
        <v>7901</v>
      </c>
      <c r="L1806" s="72"/>
      <c r="M1806" s="28" t="s">
        <v>8391</v>
      </c>
    </row>
    <row r="1807" spans="1:13" x14ac:dyDescent="0.25">
      <c r="A1807" s="28" t="s">
        <v>7423</v>
      </c>
      <c r="B1807" s="28" t="s">
        <v>7569</v>
      </c>
      <c r="C1807" s="28" t="str">
        <f t="shared" si="28"/>
        <v>s2md_TV0-183</v>
      </c>
      <c r="D1807" s="28" t="s">
        <v>7674</v>
      </c>
      <c r="E1807" s="28"/>
      <c r="F1807" s="28"/>
      <c r="G1807" s="28"/>
      <c r="H1807" s="28"/>
      <c r="I1807" s="28"/>
      <c r="J1807" s="28" t="s">
        <v>7795</v>
      </c>
      <c r="K1807" s="28" t="s">
        <v>7901</v>
      </c>
      <c r="L1807" s="72"/>
      <c r="M1807" s="28" t="s">
        <v>8394</v>
      </c>
    </row>
    <row r="1808" spans="1:13" x14ac:dyDescent="0.25">
      <c r="A1808" s="28" t="s">
        <v>7423</v>
      </c>
      <c r="B1808" s="28" t="s">
        <v>7570</v>
      </c>
      <c r="C1808" s="28" t="str">
        <f t="shared" si="28"/>
        <v>s2md_TV0-184</v>
      </c>
      <c r="D1808" s="28" t="s">
        <v>7674</v>
      </c>
      <c r="E1808" s="28"/>
      <c r="F1808" s="28"/>
      <c r="G1808" s="28"/>
      <c r="H1808" s="28"/>
      <c r="I1808" s="28"/>
      <c r="J1808" s="28" t="s">
        <v>7796</v>
      </c>
      <c r="K1808" s="28" t="s">
        <v>7901</v>
      </c>
      <c r="L1808" s="72"/>
      <c r="M1808" s="28" t="s">
        <v>8395</v>
      </c>
    </row>
    <row r="1809" spans="1:13" x14ac:dyDescent="0.25">
      <c r="A1809" s="28" t="s">
        <v>7423</v>
      </c>
      <c r="B1809" s="28" t="s">
        <v>7571</v>
      </c>
      <c r="C1809" s="28" t="str">
        <f t="shared" si="28"/>
        <v>s2md_TV0-185</v>
      </c>
      <c r="D1809" s="28" t="s">
        <v>7674</v>
      </c>
      <c r="E1809" s="28"/>
      <c r="F1809" s="28"/>
      <c r="G1809" s="28"/>
      <c r="H1809" s="28"/>
      <c r="I1809" s="28"/>
      <c r="J1809" s="28" t="s">
        <v>7797</v>
      </c>
      <c r="K1809" s="28" t="s">
        <v>7901</v>
      </c>
      <c r="L1809" s="72"/>
      <c r="M1809" s="28" t="s">
        <v>8396</v>
      </c>
    </row>
    <row r="1810" spans="1:13" x14ac:dyDescent="0.25">
      <c r="A1810" s="28" t="s">
        <v>7423</v>
      </c>
      <c r="B1810" s="28" t="s">
        <v>7572</v>
      </c>
      <c r="C1810" s="28" t="str">
        <f t="shared" si="28"/>
        <v>s2md_TV0-186</v>
      </c>
      <c r="D1810" s="28" t="s">
        <v>7674</v>
      </c>
      <c r="E1810" s="28"/>
      <c r="F1810" s="28"/>
      <c r="G1810" s="28"/>
      <c r="H1810" s="28"/>
      <c r="I1810" s="28"/>
      <c r="J1810" s="28" t="s">
        <v>7798</v>
      </c>
      <c r="K1810" s="28" t="s">
        <v>7901</v>
      </c>
      <c r="L1810" s="72"/>
      <c r="M1810" s="28" t="s">
        <v>8397</v>
      </c>
    </row>
    <row r="1811" spans="1:13" x14ac:dyDescent="0.25">
      <c r="A1811" s="28" t="s">
        <v>7423</v>
      </c>
      <c r="B1811" s="28" t="s">
        <v>7573</v>
      </c>
      <c r="C1811" s="28" t="str">
        <f t="shared" si="28"/>
        <v>s2md_TV0-187</v>
      </c>
      <c r="D1811" s="28" t="s">
        <v>7674</v>
      </c>
      <c r="E1811" s="28"/>
      <c r="F1811" s="28"/>
      <c r="G1811" s="28"/>
      <c r="H1811" s="28"/>
      <c r="I1811" s="28"/>
      <c r="J1811" s="28" t="s">
        <v>7799</v>
      </c>
      <c r="K1811" s="28" t="s">
        <v>7901</v>
      </c>
      <c r="L1811" s="72"/>
      <c r="M1811" s="28" t="s">
        <v>8398</v>
      </c>
    </row>
    <row r="1812" spans="1:13" x14ac:dyDescent="0.25">
      <c r="A1812" s="28" t="s">
        <v>7423</v>
      </c>
      <c r="B1812" s="28" t="s">
        <v>7574</v>
      </c>
      <c r="C1812" s="28" t="str">
        <f t="shared" si="28"/>
        <v>s2md_TV0-188</v>
      </c>
      <c r="D1812" s="28" t="s">
        <v>7674</v>
      </c>
      <c r="E1812" s="28"/>
      <c r="F1812" s="28"/>
      <c r="G1812" s="28"/>
      <c r="H1812" s="28"/>
      <c r="I1812" s="28"/>
      <c r="J1812" s="28" t="s">
        <v>7800</v>
      </c>
      <c r="K1812" s="28" t="s">
        <v>7901</v>
      </c>
      <c r="L1812" s="72"/>
      <c r="M1812" s="28" t="s">
        <v>8394</v>
      </c>
    </row>
    <row r="1813" spans="1:13" x14ac:dyDescent="0.25">
      <c r="A1813" s="28" t="s">
        <v>7423</v>
      </c>
      <c r="B1813" s="28" t="s">
        <v>7575</v>
      </c>
      <c r="C1813" s="28" t="str">
        <f t="shared" si="28"/>
        <v>s2md_TV0-189</v>
      </c>
      <c r="D1813" s="28" t="s">
        <v>7674</v>
      </c>
      <c r="E1813" s="28"/>
      <c r="F1813" s="28"/>
      <c r="G1813" s="28"/>
      <c r="H1813" s="28"/>
      <c r="I1813" s="28"/>
      <c r="J1813" s="28" t="s">
        <v>7801</v>
      </c>
      <c r="K1813" s="28" t="s">
        <v>7901</v>
      </c>
      <c r="L1813" s="72"/>
      <c r="M1813" s="28" t="s">
        <v>8394</v>
      </c>
    </row>
    <row r="1814" spans="1:13" x14ac:dyDescent="0.25">
      <c r="A1814" s="28" t="s">
        <v>7423</v>
      </c>
      <c r="B1814" s="28" t="s">
        <v>7576</v>
      </c>
      <c r="C1814" s="28" t="str">
        <f t="shared" si="28"/>
        <v>s2md_TV0-19</v>
      </c>
      <c r="D1814" s="28" t="s">
        <v>7674</v>
      </c>
      <c r="E1814" s="28"/>
      <c r="F1814" s="28"/>
      <c r="G1814" s="28"/>
      <c r="H1814" s="28"/>
      <c r="I1814" s="28"/>
      <c r="J1814" s="28" t="s">
        <v>7802</v>
      </c>
      <c r="K1814" s="28" t="s">
        <v>7901</v>
      </c>
      <c r="L1814" s="72"/>
      <c r="M1814" s="28" t="s">
        <v>8314</v>
      </c>
    </row>
    <row r="1815" spans="1:13" x14ac:dyDescent="0.25">
      <c r="A1815" s="28" t="s">
        <v>7423</v>
      </c>
      <c r="B1815" s="28" t="s">
        <v>7577</v>
      </c>
      <c r="C1815" s="28" t="str">
        <f t="shared" si="28"/>
        <v>s2md_TV0-190</v>
      </c>
      <c r="D1815" s="28" t="s">
        <v>7674</v>
      </c>
      <c r="E1815" s="28"/>
      <c r="F1815" s="28"/>
      <c r="G1815" s="28"/>
      <c r="H1815" s="28"/>
      <c r="I1815" s="28"/>
      <c r="J1815" s="28" t="s">
        <v>7803</v>
      </c>
      <c r="K1815" s="28" t="s">
        <v>7901</v>
      </c>
      <c r="L1815" s="72"/>
      <c r="M1815" s="28" t="s">
        <v>8395</v>
      </c>
    </row>
    <row r="1816" spans="1:13" x14ac:dyDescent="0.25">
      <c r="A1816" s="28" t="s">
        <v>7423</v>
      </c>
      <c r="B1816" s="28" t="s">
        <v>7578</v>
      </c>
      <c r="C1816" s="28" t="str">
        <f t="shared" si="28"/>
        <v>s2md_TV0-191</v>
      </c>
      <c r="D1816" s="28" t="s">
        <v>7674</v>
      </c>
      <c r="E1816" s="28"/>
      <c r="F1816" s="28"/>
      <c r="G1816" s="28"/>
      <c r="H1816" s="28"/>
      <c r="I1816" s="28"/>
      <c r="J1816" s="28" t="s">
        <v>7804</v>
      </c>
      <c r="K1816" s="28" t="s">
        <v>7901</v>
      </c>
      <c r="L1816" s="72"/>
      <c r="M1816" s="28" t="s">
        <v>8394</v>
      </c>
    </row>
    <row r="1817" spans="1:13" x14ac:dyDescent="0.25">
      <c r="A1817" s="28" t="s">
        <v>7423</v>
      </c>
      <c r="B1817" s="28" t="s">
        <v>7579</v>
      </c>
      <c r="C1817" s="28" t="str">
        <f t="shared" si="28"/>
        <v>s2md_TV0-192</v>
      </c>
      <c r="D1817" s="28" t="s">
        <v>7675</v>
      </c>
      <c r="E1817" s="28"/>
      <c r="F1817" s="28"/>
      <c r="G1817" s="28"/>
      <c r="H1817" s="28"/>
      <c r="I1817" s="28"/>
      <c r="J1817" s="28" t="s">
        <v>7805</v>
      </c>
      <c r="K1817" s="28" t="s">
        <v>7901</v>
      </c>
      <c r="L1817" s="72"/>
      <c r="M1817" s="28" t="s">
        <v>8399</v>
      </c>
    </row>
    <row r="1818" spans="1:13" x14ac:dyDescent="0.25">
      <c r="A1818" s="28" t="s">
        <v>7423</v>
      </c>
      <c r="B1818" s="28" t="s">
        <v>7580</v>
      </c>
      <c r="C1818" s="28" t="str">
        <f t="shared" si="28"/>
        <v>s2md_TV0-193</v>
      </c>
      <c r="D1818" s="28" t="s">
        <v>7675</v>
      </c>
      <c r="E1818" s="28"/>
      <c r="F1818" s="28"/>
      <c r="G1818" s="28"/>
      <c r="H1818" s="28"/>
      <c r="I1818" s="28"/>
      <c r="J1818" s="28" t="s">
        <v>7806</v>
      </c>
      <c r="K1818" s="28" t="s">
        <v>7901</v>
      </c>
      <c r="L1818" s="72"/>
      <c r="M1818" s="28" t="s">
        <v>8400</v>
      </c>
    </row>
    <row r="1819" spans="1:13" x14ac:dyDescent="0.25">
      <c r="A1819" s="28" t="s">
        <v>7423</v>
      </c>
      <c r="B1819" s="28" t="s">
        <v>7581</v>
      </c>
      <c r="C1819" s="28" t="str">
        <f t="shared" si="28"/>
        <v>s2md_TV0-194</v>
      </c>
      <c r="D1819" s="28" t="s">
        <v>7675</v>
      </c>
      <c r="E1819" s="28"/>
      <c r="F1819" s="28"/>
      <c r="G1819" s="28"/>
      <c r="H1819" s="28"/>
      <c r="I1819" s="28"/>
      <c r="J1819" s="28" t="s">
        <v>7807</v>
      </c>
      <c r="K1819" s="28" t="s">
        <v>7901</v>
      </c>
      <c r="L1819" s="72"/>
      <c r="M1819" s="28" t="s">
        <v>8401</v>
      </c>
    </row>
    <row r="1820" spans="1:13" x14ac:dyDescent="0.25">
      <c r="A1820" s="28" t="s">
        <v>7423</v>
      </c>
      <c r="B1820" s="28" t="s">
        <v>7582</v>
      </c>
      <c r="C1820" s="28" t="str">
        <f t="shared" si="28"/>
        <v>s2md_TV0-195</v>
      </c>
      <c r="D1820" s="28" t="s">
        <v>7675</v>
      </c>
      <c r="E1820" s="28"/>
      <c r="F1820" s="28"/>
      <c r="G1820" s="28"/>
      <c r="H1820" s="28"/>
      <c r="I1820" s="28"/>
      <c r="J1820" s="28" t="s">
        <v>7808</v>
      </c>
      <c r="K1820" s="28" t="s">
        <v>7901</v>
      </c>
      <c r="L1820" s="72"/>
      <c r="M1820" s="28" t="s">
        <v>8402</v>
      </c>
    </row>
    <row r="1821" spans="1:13" x14ac:dyDescent="0.25">
      <c r="A1821" s="28" t="s">
        <v>7423</v>
      </c>
      <c r="B1821" s="28" t="s">
        <v>7583</v>
      </c>
      <c r="C1821" s="28" t="str">
        <f t="shared" si="28"/>
        <v>s2md_TV0-196</v>
      </c>
      <c r="D1821" s="28" t="s">
        <v>7675</v>
      </c>
      <c r="E1821" s="28"/>
      <c r="F1821" s="28"/>
      <c r="G1821" s="28"/>
      <c r="H1821" s="28"/>
      <c r="I1821" s="28"/>
      <c r="J1821" s="28" t="s">
        <v>7809</v>
      </c>
      <c r="K1821" s="28" t="s">
        <v>7901</v>
      </c>
      <c r="L1821" s="72"/>
      <c r="M1821" s="28" t="s">
        <v>8403</v>
      </c>
    </row>
    <row r="1822" spans="1:13" x14ac:dyDescent="0.25">
      <c r="A1822" s="28" t="s">
        <v>7423</v>
      </c>
      <c r="B1822" s="28" t="s">
        <v>7584</v>
      </c>
      <c r="C1822" s="28" t="str">
        <f t="shared" si="28"/>
        <v>s2md_TV0-2</v>
      </c>
      <c r="D1822" s="28" t="s">
        <v>7674</v>
      </c>
      <c r="E1822" s="28"/>
      <c r="F1822" s="28"/>
      <c r="G1822" s="28"/>
      <c r="H1822" s="28"/>
      <c r="I1822" s="28"/>
      <c r="J1822" s="28" t="s">
        <v>7810</v>
      </c>
      <c r="K1822" s="28" t="s">
        <v>7901</v>
      </c>
      <c r="L1822" s="72"/>
      <c r="M1822" s="28" t="s">
        <v>8297</v>
      </c>
    </row>
    <row r="1823" spans="1:13" x14ac:dyDescent="0.25">
      <c r="A1823" s="28" t="s">
        <v>7423</v>
      </c>
      <c r="B1823" s="28" t="s">
        <v>7585</v>
      </c>
      <c r="C1823" s="28" t="str">
        <f t="shared" si="28"/>
        <v>s2md_TV0-20</v>
      </c>
      <c r="D1823" s="28" t="s">
        <v>7674</v>
      </c>
      <c r="E1823" s="28"/>
      <c r="F1823" s="28"/>
      <c r="G1823" s="28"/>
      <c r="H1823" s="28"/>
      <c r="I1823" s="28"/>
      <c r="J1823" s="28" t="s">
        <v>7811</v>
      </c>
      <c r="K1823" s="28" t="s">
        <v>7901</v>
      </c>
      <c r="L1823" s="72"/>
      <c r="M1823" s="28" t="s">
        <v>8315</v>
      </c>
    </row>
    <row r="1824" spans="1:13" x14ac:dyDescent="0.25">
      <c r="A1824" s="28" t="s">
        <v>7423</v>
      </c>
      <c r="B1824" s="28" t="s">
        <v>7586</v>
      </c>
      <c r="C1824" s="28" t="str">
        <f t="shared" si="28"/>
        <v>s2md_TV0-21</v>
      </c>
      <c r="D1824" s="28" t="s">
        <v>7674</v>
      </c>
      <c r="E1824" s="28"/>
      <c r="F1824" s="28"/>
      <c r="G1824" s="28"/>
      <c r="H1824" s="28"/>
      <c r="I1824" s="28"/>
      <c r="J1824" s="28" t="s">
        <v>7812</v>
      </c>
      <c r="K1824" s="28" t="s">
        <v>7901</v>
      </c>
      <c r="L1824" s="72"/>
      <c r="M1824" s="28" t="s">
        <v>8316</v>
      </c>
    </row>
    <row r="1825" spans="1:13" x14ac:dyDescent="0.25">
      <c r="A1825" s="28" t="s">
        <v>7423</v>
      </c>
      <c r="B1825" s="28" t="s">
        <v>7587</v>
      </c>
      <c r="C1825" s="28" t="str">
        <f t="shared" si="28"/>
        <v>s2md_TV0-22</v>
      </c>
      <c r="D1825" s="28" t="s">
        <v>7674</v>
      </c>
      <c r="E1825" s="28"/>
      <c r="F1825" s="28"/>
      <c r="G1825" s="28"/>
      <c r="H1825" s="28"/>
      <c r="I1825" s="28"/>
      <c r="J1825" s="28" t="s">
        <v>7813</v>
      </c>
      <c r="K1825" s="28" t="s">
        <v>7901</v>
      </c>
      <c r="L1825" s="72"/>
      <c r="M1825" s="28" t="s">
        <v>8317</v>
      </c>
    </row>
    <row r="1826" spans="1:13" x14ac:dyDescent="0.25">
      <c r="A1826" s="28" t="s">
        <v>7423</v>
      </c>
      <c r="B1826" s="28" t="s">
        <v>7588</v>
      </c>
      <c r="C1826" s="28" t="str">
        <f t="shared" si="28"/>
        <v>s2md_TV0-23</v>
      </c>
      <c r="D1826" s="28" t="s">
        <v>7674</v>
      </c>
      <c r="E1826" s="28"/>
      <c r="F1826" s="28"/>
      <c r="G1826" s="28"/>
      <c r="H1826" s="28"/>
      <c r="I1826" s="28"/>
      <c r="J1826" s="28" t="s">
        <v>7814</v>
      </c>
      <c r="K1826" s="28" t="s">
        <v>7901</v>
      </c>
      <c r="L1826" s="72"/>
      <c r="M1826" s="28" t="s">
        <v>8318</v>
      </c>
    </row>
    <row r="1827" spans="1:13" x14ac:dyDescent="0.25">
      <c r="A1827" s="28" t="s">
        <v>7423</v>
      </c>
      <c r="B1827" s="28" t="s">
        <v>7589</v>
      </c>
      <c r="C1827" s="28" t="str">
        <f t="shared" si="28"/>
        <v>s2md_TV0-24</v>
      </c>
      <c r="D1827" s="28" t="s">
        <v>7674</v>
      </c>
      <c r="E1827" s="28"/>
      <c r="F1827" s="28"/>
      <c r="G1827" s="28"/>
      <c r="H1827" s="28"/>
      <c r="I1827" s="28"/>
      <c r="J1827" s="28" t="s">
        <v>7815</v>
      </c>
      <c r="K1827" s="28" t="s">
        <v>7901</v>
      </c>
      <c r="L1827" s="72"/>
      <c r="M1827" s="28" t="s">
        <v>8319</v>
      </c>
    </row>
    <row r="1828" spans="1:13" x14ac:dyDescent="0.25">
      <c r="A1828" s="28" t="s">
        <v>7423</v>
      </c>
      <c r="B1828" s="28" t="s">
        <v>7590</v>
      </c>
      <c r="C1828" s="28" t="str">
        <f t="shared" si="28"/>
        <v>s2md_TV0-25</v>
      </c>
      <c r="D1828" s="28" t="s">
        <v>7674</v>
      </c>
      <c r="E1828" s="28"/>
      <c r="F1828" s="28"/>
      <c r="G1828" s="28"/>
      <c r="H1828" s="28"/>
      <c r="I1828" s="28"/>
      <c r="J1828" s="28" t="s">
        <v>7816</v>
      </c>
      <c r="K1828" s="28" t="s">
        <v>7901</v>
      </c>
      <c r="L1828" s="72"/>
      <c r="M1828" s="28" t="s">
        <v>8320</v>
      </c>
    </row>
    <row r="1829" spans="1:13" x14ac:dyDescent="0.25">
      <c r="A1829" s="28" t="s">
        <v>7423</v>
      </c>
      <c r="B1829" s="28" t="s">
        <v>7591</v>
      </c>
      <c r="C1829" s="28" t="str">
        <f t="shared" si="28"/>
        <v>s2md_TV0-26</v>
      </c>
      <c r="D1829" s="28" t="s">
        <v>7674</v>
      </c>
      <c r="E1829" s="28"/>
      <c r="F1829" s="28"/>
      <c r="G1829" s="28"/>
      <c r="H1829" s="28"/>
      <c r="I1829" s="28"/>
      <c r="J1829" s="28" t="s">
        <v>7817</v>
      </c>
      <c r="K1829" s="28" t="s">
        <v>7901</v>
      </c>
      <c r="L1829" s="72"/>
      <c r="M1829" s="28" t="s">
        <v>8321</v>
      </c>
    </row>
    <row r="1830" spans="1:13" x14ac:dyDescent="0.25">
      <c r="A1830" s="28" t="s">
        <v>7423</v>
      </c>
      <c r="B1830" s="28" t="s">
        <v>7592</v>
      </c>
      <c r="C1830" s="28" t="str">
        <f t="shared" si="28"/>
        <v>s2md_TV0-27</v>
      </c>
      <c r="D1830" s="28" t="s">
        <v>7674</v>
      </c>
      <c r="E1830" s="28"/>
      <c r="F1830" s="28"/>
      <c r="G1830" s="28"/>
      <c r="H1830" s="28"/>
      <c r="I1830" s="28"/>
      <c r="J1830" s="28" t="s">
        <v>7818</v>
      </c>
      <c r="K1830" s="28" t="s">
        <v>7901</v>
      </c>
      <c r="L1830" s="72"/>
      <c r="M1830" s="28" t="s">
        <v>8322</v>
      </c>
    </row>
    <row r="1831" spans="1:13" x14ac:dyDescent="0.25">
      <c r="A1831" s="28" t="s">
        <v>7423</v>
      </c>
      <c r="B1831" s="28" t="s">
        <v>7593</v>
      </c>
      <c r="C1831" s="28" t="str">
        <f t="shared" si="28"/>
        <v>s2md_TV0-28</v>
      </c>
      <c r="D1831" s="28" t="s">
        <v>7674</v>
      </c>
      <c r="E1831" s="28"/>
      <c r="F1831" s="28"/>
      <c r="G1831" s="28"/>
      <c r="H1831" s="28"/>
      <c r="I1831" s="28"/>
      <c r="J1831" s="28" t="s">
        <v>7819</v>
      </c>
      <c r="K1831" s="28" t="s">
        <v>7901</v>
      </c>
      <c r="L1831" s="72"/>
      <c r="M1831" s="28" t="s">
        <v>8323</v>
      </c>
    </row>
    <row r="1832" spans="1:13" x14ac:dyDescent="0.25">
      <c r="A1832" s="28" t="s">
        <v>7423</v>
      </c>
      <c r="B1832" s="28" t="s">
        <v>7594</v>
      </c>
      <c r="C1832" s="28" t="str">
        <f t="shared" si="28"/>
        <v>s2md_TV0-29</v>
      </c>
      <c r="D1832" s="28" t="s">
        <v>7674</v>
      </c>
      <c r="E1832" s="28"/>
      <c r="F1832" s="28"/>
      <c r="G1832" s="28"/>
      <c r="H1832" s="28"/>
      <c r="I1832" s="28"/>
      <c r="J1832" s="28" t="s">
        <v>7820</v>
      </c>
      <c r="K1832" s="28" t="s">
        <v>7901</v>
      </c>
      <c r="L1832" s="72"/>
      <c r="M1832" s="28" t="s">
        <v>8324</v>
      </c>
    </row>
    <row r="1833" spans="1:13" x14ac:dyDescent="0.25">
      <c r="A1833" s="28" t="s">
        <v>7423</v>
      </c>
      <c r="B1833" s="28" t="s">
        <v>7595</v>
      </c>
      <c r="C1833" s="28" t="str">
        <f t="shared" si="28"/>
        <v>s2md_TV0-3</v>
      </c>
      <c r="D1833" s="28" t="s">
        <v>1618</v>
      </c>
      <c r="E1833" s="28"/>
      <c r="F1833" s="28"/>
      <c r="G1833" s="28"/>
      <c r="H1833" s="28"/>
      <c r="I1833" s="28"/>
      <c r="J1833" s="28" t="s">
        <v>7821</v>
      </c>
      <c r="K1833" s="28" t="s">
        <v>7901</v>
      </c>
      <c r="L1833" s="72"/>
      <c r="M1833" s="28" t="s">
        <v>8298</v>
      </c>
    </row>
    <row r="1834" spans="1:13" x14ac:dyDescent="0.25">
      <c r="A1834" s="28" t="s">
        <v>7423</v>
      </c>
      <c r="B1834" s="28" t="s">
        <v>7596</v>
      </c>
      <c r="C1834" s="28" t="str">
        <f t="shared" si="28"/>
        <v>s2md_TV0-30</v>
      </c>
      <c r="D1834" s="28" t="s">
        <v>7674</v>
      </c>
      <c r="E1834" s="28"/>
      <c r="F1834" s="28"/>
      <c r="G1834" s="28"/>
      <c r="H1834" s="28"/>
      <c r="I1834" s="28"/>
      <c r="J1834" s="28" t="s">
        <v>7822</v>
      </c>
      <c r="K1834" s="28" t="s">
        <v>7901</v>
      </c>
      <c r="L1834" s="72"/>
      <c r="M1834" s="28" t="s">
        <v>8325</v>
      </c>
    </row>
    <row r="1835" spans="1:13" x14ac:dyDescent="0.25">
      <c r="A1835" s="28" t="s">
        <v>7423</v>
      </c>
      <c r="B1835" s="28" t="s">
        <v>7597</v>
      </c>
      <c r="C1835" s="28" t="str">
        <f t="shared" si="28"/>
        <v>s2md_TV0-31</v>
      </c>
      <c r="D1835" s="28" t="s">
        <v>7674</v>
      </c>
      <c r="E1835" s="28"/>
      <c r="F1835" s="28"/>
      <c r="G1835" s="28"/>
      <c r="H1835" s="28"/>
      <c r="I1835" s="28"/>
      <c r="J1835" s="28" t="s">
        <v>7823</v>
      </c>
      <c r="K1835" s="28" t="s">
        <v>7901</v>
      </c>
      <c r="L1835" s="72"/>
      <c r="M1835" s="28" t="s">
        <v>8326</v>
      </c>
    </row>
    <row r="1836" spans="1:13" x14ac:dyDescent="0.25">
      <c r="A1836" s="28" t="s">
        <v>7423</v>
      </c>
      <c r="B1836" s="28" t="s">
        <v>7598</v>
      </c>
      <c r="C1836" s="28" t="str">
        <f t="shared" si="28"/>
        <v>s2md_TV0-32</v>
      </c>
      <c r="D1836" s="28" t="s">
        <v>7674</v>
      </c>
      <c r="E1836" s="28"/>
      <c r="F1836" s="28"/>
      <c r="G1836" s="28"/>
      <c r="H1836" s="28"/>
      <c r="I1836" s="28"/>
      <c r="J1836" s="28" t="s">
        <v>7824</v>
      </c>
      <c r="K1836" s="28" t="s">
        <v>7901</v>
      </c>
      <c r="L1836" s="72"/>
      <c r="M1836" s="28" t="s">
        <v>8327</v>
      </c>
    </row>
    <row r="1837" spans="1:13" x14ac:dyDescent="0.25">
      <c r="A1837" s="28" t="s">
        <v>7423</v>
      </c>
      <c r="B1837" s="28" t="s">
        <v>7599</v>
      </c>
      <c r="C1837" s="28" t="str">
        <f t="shared" si="28"/>
        <v>s2md_TV0-33</v>
      </c>
      <c r="D1837" s="28" t="s">
        <v>7674</v>
      </c>
      <c r="E1837" s="28"/>
      <c r="F1837" s="28"/>
      <c r="G1837" s="28"/>
      <c r="H1837" s="28"/>
      <c r="I1837" s="28"/>
      <c r="J1837" s="28" t="s">
        <v>7825</v>
      </c>
      <c r="K1837" s="28" t="s">
        <v>7901</v>
      </c>
      <c r="L1837" s="72"/>
      <c r="M1837" s="28" t="s">
        <v>8328</v>
      </c>
    </row>
    <row r="1838" spans="1:13" x14ac:dyDescent="0.25">
      <c r="A1838" s="28" t="s">
        <v>7423</v>
      </c>
      <c r="B1838" s="28" t="s">
        <v>7600</v>
      </c>
      <c r="C1838" s="28" t="str">
        <f t="shared" si="28"/>
        <v>s2md_TV0-34</v>
      </c>
      <c r="D1838" s="28" t="s">
        <v>7674</v>
      </c>
      <c r="E1838" s="28"/>
      <c r="F1838" s="28"/>
      <c r="G1838" s="28"/>
      <c r="H1838" s="28"/>
      <c r="I1838" s="28"/>
      <c r="J1838" s="28" t="s">
        <v>7826</v>
      </c>
      <c r="K1838" s="28" t="s">
        <v>7901</v>
      </c>
      <c r="L1838" s="72"/>
      <c r="M1838" s="28" t="s">
        <v>8329</v>
      </c>
    </row>
    <row r="1839" spans="1:13" x14ac:dyDescent="0.25">
      <c r="A1839" s="28" t="s">
        <v>7423</v>
      </c>
      <c r="B1839" s="28" t="s">
        <v>7601</v>
      </c>
      <c r="C1839" s="28" t="str">
        <f t="shared" si="28"/>
        <v>s2md_TV0-35</v>
      </c>
      <c r="D1839" s="28" t="s">
        <v>7674</v>
      </c>
      <c r="E1839" s="28"/>
      <c r="F1839" s="28"/>
      <c r="G1839" s="28"/>
      <c r="H1839" s="28"/>
      <c r="I1839" s="28"/>
      <c r="J1839" s="28" t="s">
        <v>7827</v>
      </c>
      <c r="K1839" s="28" t="s">
        <v>7901</v>
      </c>
      <c r="L1839" s="72"/>
      <c r="M1839" s="28" t="s">
        <v>8330</v>
      </c>
    </row>
    <row r="1840" spans="1:13" x14ac:dyDescent="0.25">
      <c r="A1840" s="28" t="s">
        <v>7423</v>
      </c>
      <c r="B1840" s="28" t="s">
        <v>7602</v>
      </c>
      <c r="C1840" s="28" t="str">
        <f t="shared" si="28"/>
        <v>s2md_TV0-36</v>
      </c>
      <c r="D1840" s="28" t="s">
        <v>7674</v>
      </c>
      <c r="E1840" s="28"/>
      <c r="F1840" s="28"/>
      <c r="G1840" s="28"/>
      <c r="H1840" s="28"/>
      <c r="I1840" s="28"/>
      <c r="J1840" s="28" t="s">
        <v>7828</v>
      </c>
      <c r="K1840" s="28" t="s">
        <v>7901</v>
      </c>
      <c r="L1840" s="72"/>
      <c r="M1840" s="28" t="s">
        <v>8331</v>
      </c>
    </row>
    <row r="1841" spans="1:13" x14ac:dyDescent="0.25">
      <c r="A1841" s="28" t="s">
        <v>7423</v>
      </c>
      <c r="B1841" s="28" t="s">
        <v>7603</v>
      </c>
      <c r="C1841" s="28" t="str">
        <f t="shared" si="28"/>
        <v>s2md_TV0-37</v>
      </c>
      <c r="D1841" s="28" t="s">
        <v>7674</v>
      </c>
      <c r="E1841" s="28"/>
      <c r="F1841" s="28"/>
      <c r="G1841" s="28"/>
      <c r="H1841" s="28"/>
      <c r="I1841" s="28"/>
      <c r="J1841" s="28" t="s">
        <v>7829</v>
      </c>
      <c r="K1841" s="28" t="s">
        <v>7901</v>
      </c>
      <c r="L1841" s="72"/>
      <c r="M1841" s="28" t="s">
        <v>8332</v>
      </c>
    </row>
    <row r="1842" spans="1:13" x14ac:dyDescent="0.25">
      <c r="A1842" s="28" t="s">
        <v>7423</v>
      </c>
      <c r="B1842" s="28" t="s">
        <v>7604</v>
      </c>
      <c r="C1842" s="28" t="str">
        <f t="shared" si="28"/>
        <v>s2md_TV0-38</v>
      </c>
      <c r="D1842" s="28" t="s">
        <v>7674</v>
      </c>
      <c r="E1842" s="28"/>
      <c r="F1842" s="28"/>
      <c r="G1842" s="28"/>
      <c r="H1842" s="28"/>
      <c r="I1842" s="28"/>
      <c r="J1842" s="28" t="s">
        <v>7830</v>
      </c>
      <c r="K1842" s="28" t="s">
        <v>7901</v>
      </c>
      <c r="L1842" s="72"/>
      <c r="M1842" s="28" t="s">
        <v>8333</v>
      </c>
    </row>
    <row r="1843" spans="1:13" x14ac:dyDescent="0.25">
      <c r="A1843" s="28" t="s">
        <v>7423</v>
      </c>
      <c r="B1843" s="28" t="s">
        <v>7605</v>
      </c>
      <c r="C1843" s="28" t="str">
        <f t="shared" si="28"/>
        <v>s2md_TV0-39</v>
      </c>
      <c r="D1843" s="28" t="s">
        <v>7674</v>
      </c>
      <c r="E1843" s="28"/>
      <c r="F1843" s="28"/>
      <c r="G1843" s="28"/>
      <c r="H1843" s="28"/>
      <c r="I1843" s="28"/>
      <c r="J1843" s="28" t="s">
        <v>7831</v>
      </c>
      <c r="K1843" s="28" t="s">
        <v>7901</v>
      </c>
      <c r="L1843" s="72"/>
      <c r="M1843" s="28" t="s">
        <v>8334</v>
      </c>
    </row>
    <row r="1844" spans="1:13" x14ac:dyDescent="0.25">
      <c r="A1844" s="28" t="s">
        <v>7423</v>
      </c>
      <c r="B1844" s="28" t="s">
        <v>7606</v>
      </c>
      <c r="C1844" s="28" t="str">
        <f t="shared" si="28"/>
        <v>s2md_TV0-4</v>
      </c>
      <c r="D1844" s="28" t="s">
        <v>7674</v>
      </c>
      <c r="E1844" s="28"/>
      <c r="F1844" s="28"/>
      <c r="G1844" s="28"/>
      <c r="H1844" s="28"/>
      <c r="I1844" s="28"/>
      <c r="J1844" s="28" t="s">
        <v>7832</v>
      </c>
      <c r="K1844" s="28" t="s">
        <v>7901</v>
      </c>
      <c r="L1844" s="72"/>
      <c r="M1844" s="28" t="s">
        <v>8299</v>
      </c>
    </row>
    <row r="1845" spans="1:13" x14ac:dyDescent="0.25">
      <c r="A1845" s="28" t="s">
        <v>7423</v>
      </c>
      <c r="B1845" s="28" t="s">
        <v>7607</v>
      </c>
      <c r="C1845" s="28" t="str">
        <f t="shared" si="28"/>
        <v>s2md_TV0-40</v>
      </c>
      <c r="D1845" s="28" t="s">
        <v>7674</v>
      </c>
      <c r="E1845" s="28"/>
      <c r="F1845" s="28"/>
      <c r="G1845" s="28"/>
      <c r="H1845" s="28"/>
      <c r="I1845" s="28"/>
      <c r="J1845" s="28" t="s">
        <v>7833</v>
      </c>
      <c r="K1845" s="28" t="s">
        <v>7901</v>
      </c>
      <c r="L1845" s="72"/>
      <c r="M1845" s="28" t="s">
        <v>8335</v>
      </c>
    </row>
    <row r="1846" spans="1:13" x14ac:dyDescent="0.25">
      <c r="A1846" s="28" t="s">
        <v>7423</v>
      </c>
      <c r="B1846" s="28" t="s">
        <v>7608</v>
      </c>
      <c r="C1846" s="28" t="str">
        <f t="shared" si="28"/>
        <v>s2md_TV0-41</v>
      </c>
      <c r="D1846" s="28" t="s">
        <v>7674</v>
      </c>
      <c r="E1846" s="28"/>
      <c r="F1846" s="28"/>
      <c r="G1846" s="28"/>
      <c r="H1846" s="28"/>
      <c r="I1846" s="28"/>
      <c r="J1846" s="28" t="s">
        <v>7834</v>
      </c>
      <c r="K1846" s="28" t="s">
        <v>7901</v>
      </c>
      <c r="L1846" s="72"/>
      <c r="M1846" s="28" t="s">
        <v>8336</v>
      </c>
    </row>
    <row r="1847" spans="1:13" x14ac:dyDescent="0.25">
      <c r="A1847" s="28" t="s">
        <v>7423</v>
      </c>
      <c r="B1847" s="28" t="s">
        <v>7609</v>
      </c>
      <c r="C1847" s="28" t="str">
        <f t="shared" si="28"/>
        <v>s2md_TV0-42</v>
      </c>
      <c r="D1847" s="28" t="s">
        <v>7674</v>
      </c>
      <c r="E1847" s="28"/>
      <c r="F1847" s="28"/>
      <c r="G1847" s="28"/>
      <c r="H1847" s="28"/>
      <c r="I1847" s="28"/>
      <c r="J1847" s="28" t="s">
        <v>7835</v>
      </c>
      <c r="K1847" s="28" t="s">
        <v>7901</v>
      </c>
      <c r="L1847" s="72"/>
      <c r="M1847" s="28" t="s">
        <v>8337</v>
      </c>
    </row>
    <row r="1848" spans="1:13" x14ac:dyDescent="0.25">
      <c r="A1848" s="28" t="s">
        <v>7423</v>
      </c>
      <c r="B1848" s="28" t="s">
        <v>7610</v>
      </c>
      <c r="C1848" s="28" t="str">
        <f t="shared" si="28"/>
        <v>s2md_TV0-43</v>
      </c>
      <c r="D1848" s="28" t="s">
        <v>7674</v>
      </c>
      <c r="E1848" s="28"/>
      <c r="F1848" s="28"/>
      <c r="G1848" s="28"/>
      <c r="H1848" s="28"/>
      <c r="I1848" s="28"/>
      <c r="J1848" s="28" t="s">
        <v>7836</v>
      </c>
      <c r="K1848" s="28" t="s">
        <v>7901</v>
      </c>
      <c r="L1848" s="72"/>
      <c r="M1848" s="28" t="s">
        <v>8338</v>
      </c>
    </row>
    <row r="1849" spans="1:13" x14ac:dyDescent="0.25">
      <c r="A1849" s="28" t="s">
        <v>7423</v>
      </c>
      <c r="B1849" s="28" t="s">
        <v>7611</v>
      </c>
      <c r="C1849" s="28" t="str">
        <f t="shared" si="28"/>
        <v>s2md_TV0-44</v>
      </c>
      <c r="D1849" s="28" t="s">
        <v>7674</v>
      </c>
      <c r="E1849" s="28"/>
      <c r="F1849" s="28"/>
      <c r="G1849" s="28"/>
      <c r="H1849" s="28"/>
      <c r="I1849" s="28"/>
      <c r="J1849" s="28" t="s">
        <v>7837</v>
      </c>
      <c r="K1849" s="28" t="s">
        <v>7901</v>
      </c>
      <c r="L1849" s="72"/>
      <c r="M1849" s="28" t="s">
        <v>8339</v>
      </c>
    </row>
    <row r="1850" spans="1:13" x14ac:dyDescent="0.25">
      <c r="A1850" s="28" t="s">
        <v>7423</v>
      </c>
      <c r="B1850" s="28" t="s">
        <v>7612</v>
      </c>
      <c r="C1850" s="28" t="str">
        <f t="shared" si="28"/>
        <v>s2md_TV0-45</v>
      </c>
      <c r="D1850" s="28" t="s">
        <v>7674</v>
      </c>
      <c r="E1850" s="28"/>
      <c r="F1850" s="28"/>
      <c r="G1850" s="28"/>
      <c r="H1850" s="28"/>
      <c r="I1850" s="28"/>
      <c r="J1850" s="28" t="s">
        <v>7838</v>
      </c>
      <c r="K1850" s="28" t="s">
        <v>7901</v>
      </c>
      <c r="L1850" s="72">
        <v>42354</v>
      </c>
      <c r="M1850" s="28" t="s">
        <v>8340</v>
      </c>
    </row>
    <row r="1851" spans="1:13" x14ac:dyDescent="0.25">
      <c r="A1851" s="28" t="s">
        <v>7423</v>
      </c>
      <c r="B1851" s="28" t="s">
        <v>7613</v>
      </c>
      <c r="C1851" s="28" t="str">
        <f t="shared" si="28"/>
        <v>s2md_TV0-46</v>
      </c>
      <c r="D1851" s="28" t="s">
        <v>7674</v>
      </c>
      <c r="E1851" s="28"/>
      <c r="F1851" s="28"/>
      <c r="G1851" s="28"/>
      <c r="H1851" s="28"/>
      <c r="I1851" s="28"/>
      <c r="J1851" s="28" t="s">
        <v>7839</v>
      </c>
      <c r="K1851" s="28" t="s">
        <v>7901</v>
      </c>
      <c r="L1851" s="72"/>
      <c r="M1851" s="28" t="s">
        <v>8341</v>
      </c>
    </row>
    <row r="1852" spans="1:13" x14ac:dyDescent="0.25">
      <c r="A1852" s="28" t="s">
        <v>7423</v>
      </c>
      <c r="B1852" s="28" t="s">
        <v>7614</v>
      </c>
      <c r="C1852" s="28" t="str">
        <f t="shared" si="28"/>
        <v>s2md_TV0-47</v>
      </c>
      <c r="D1852" s="28" t="s">
        <v>7674</v>
      </c>
      <c r="E1852" s="28"/>
      <c r="F1852" s="28"/>
      <c r="G1852" s="28"/>
      <c r="H1852" s="28"/>
      <c r="I1852" s="28"/>
      <c r="J1852" s="28" t="s">
        <v>7840</v>
      </c>
      <c r="K1852" s="28" t="s">
        <v>7901</v>
      </c>
      <c r="L1852" s="72"/>
      <c r="M1852" s="28" t="s">
        <v>8342</v>
      </c>
    </row>
    <row r="1853" spans="1:13" x14ac:dyDescent="0.25">
      <c r="A1853" s="28" t="s">
        <v>7423</v>
      </c>
      <c r="B1853" s="28" t="s">
        <v>7615</v>
      </c>
      <c r="C1853" s="28" t="str">
        <f t="shared" si="28"/>
        <v>s2md_TV0-48</v>
      </c>
      <c r="D1853" s="28" t="s">
        <v>7674</v>
      </c>
      <c r="E1853" s="28"/>
      <c r="F1853" s="28"/>
      <c r="G1853" s="28"/>
      <c r="H1853" s="28"/>
      <c r="I1853" s="28"/>
      <c r="J1853" s="28" t="s">
        <v>7841</v>
      </c>
      <c r="K1853" s="28" t="s">
        <v>7901</v>
      </c>
      <c r="L1853" s="72"/>
      <c r="M1853" s="28" t="s">
        <v>8343</v>
      </c>
    </row>
    <row r="1854" spans="1:13" x14ac:dyDescent="0.25">
      <c r="A1854" s="28" t="s">
        <v>7423</v>
      </c>
      <c r="B1854" s="28" t="s">
        <v>7616</v>
      </c>
      <c r="C1854" s="28" t="str">
        <f t="shared" si="28"/>
        <v>s2md_TV0-49</v>
      </c>
      <c r="D1854" s="28" t="s">
        <v>7674</v>
      </c>
      <c r="E1854" s="28"/>
      <c r="F1854" s="28"/>
      <c r="G1854" s="28"/>
      <c r="H1854" s="28"/>
      <c r="I1854" s="28"/>
      <c r="J1854" s="28" t="s">
        <v>7842</v>
      </c>
      <c r="K1854" s="28" t="s">
        <v>7901</v>
      </c>
      <c r="L1854" s="72"/>
      <c r="M1854" s="28" t="s">
        <v>8344</v>
      </c>
    </row>
    <row r="1855" spans="1:13" x14ac:dyDescent="0.25">
      <c r="A1855" s="28" t="s">
        <v>7423</v>
      </c>
      <c r="B1855" s="28" t="s">
        <v>7617</v>
      </c>
      <c r="C1855" s="28" t="str">
        <f t="shared" si="28"/>
        <v>s2md_TV0-5</v>
      </c>
      <c r="D1855" s="28" t="s">
        <v>7674</v>
      </c>
      <c r="E1855" s="28"/>
      <c r="F1855" s="28"/>
      <c r="G1855" s="28"/>
      <c r="H1855" s="28"/>
      <c r="I1855" s="28"/>
      <c r="J1855" s="28" t="s">
        <v>7843</v>
      </c>
      <c r="K1855" s="28" t="s">
        <v>7901</v>
      </c>
      <c r="L1855" s="72"/>
      <c r="M1855" s="28" t="s">
        <v>8300</v>
      </c>
    </row>
    <row r="1856" spans="1:13" x14ac:dyDescent="0.25">
      <c r="A1856" s="28" t="s">
        <v>7423</v>
      </c>
      <c r="B1856" s="28" t="s">
        <v>7618</v>
      </c>
      <c r="C1856" s="28" t="str">
        <f t="shared" si="28"/>
        <v>s2md_TV0-50</v>
      </c>
      <c r="D1856" s="28" t="s">
        <v>7674</v>
      </c>
      <c r="E1856" s="28"/>
      <c r="F1856" s="28"/>
      <c r="G1856" s="28"/>
      <c r="H1856" s="28"/>
      <c r="I1856" s="28"/>
      <c r="J1856" s="28" t="s">
        <v>7844</v>
      </c>
      <c r="K1856" s="28" t="s">
        <v>7901</v>
      </c>
      <c r="L1856" s="72"/>
      <c r="M1856" s="28" t="s">
        <v>8345</v>
      </c>
    </row>
    <row r="1857" spans="1:13" x14ac:dyDescent="0.25">
      <c r="A1857" s="28" t="s">
        <v>7423</v>
      </c>
      <c r="B1857" s="28" t="s">
        <v>7619</v>
      </c>
      <c r="C1857" s="28" t="str">
        <f t="shared" si="28"/>
        <v>s2md_TV0-51</v>
      </c>
      <c r="D1857" s="28" t="s">
        <v>7674</v>
      </c>
      <c r="E1857" s="28"/>
      <c r="F1857" s="28"/>
      <c r="G1857" s="28"/>
      <c r="H1857" s="28"/>
      <c r="I1857" s="28"/>
      <c r="J1857" s="28" t="s">
        <v>7845</v>
      </c>
      <c r="K1857" s="28" t="s">
        <v>7901</v>
      </c>
      <c r="L1857" s="72"/>
      <c r="M1857" s="28" t="s">
        <v>8346</v>
      </c>
    </row>
    <row r="1858" spans="1:13" x14ac:dyDescent="0.25">
      <c r="A1858" s="28" t="s">
        <v>7423</v>
      </c>
      <c r="B1858" s="28" t="s">
        <v>7620</v>
      </c>
      <c r="C1858" s="28" t="str">
        <f t="shared" si="28"/>
        <v>s2md_TV0-52</v>
      </c>
      <c r="D1858" s="28" t="s">
        <v>7674</v>
      </c>
      <c r="E1858" s="28"/>
      <c r="F1858" s="28"/>
      <c r="G1858" s="28"/>
      <c r="H1858" s="28"/>
      <c r="I1858" s="28"/>
      <c r="J1858" s="28" t="s">
        <v>7846</v>
      </c>
      <c r="K1858" s="28" t="s">
        <v>7901</v>
      </c>
      <c r="L1858" s="72"/>
      <c r="M1858" s="28" t="s">
        <v>8347</v>
      </c>
    </row>
    <row r="1859" spans="1:13" x14ac:dyDescent="0.25">
      <c r="A1859" s="28" t="s">
        <v>7423</v>
      </c>
      <c r="B1859" s="28" t="s">
        <v>7621</v>
      </c>
      <c r="C1859" s="28" t="str">
        <f t="shared" ref="C1859:C1922" si="29">CONCATENATE("s2md_",UPPER(B1859))</f>
        <v>s2md_TV0-53</v>
      </c>
      <c r="D1859" s="28" t="s">
        <v>7674</v>
      </c>
      <c r="E1859" s="28"/>
      <c r="F1859" s="28"/>
      <c r="G1859" s="28"/>
      <c r="H1859" s="28"/>
      <c r="I1859" s="28"/>
      <c r="J1859" s="28" t="s">
        <v>7847</v>
      </c>
      <c r="K1859" s="28" t="s">
        <v>7901</v>
      </c>
      <c r="L1859" s="72"/>
      <c r="M1859" s="28" t="s">
        <v>8348</v>
      </c>
    </row>
    <row r="1860" spans="1:13" x14ac:dyDescent="0.25">
      <c r="A1860" s="28" t="s">
        <v>7423</v>
      </c>
      <c r="B1860" s="28" t="s">
        <v>7622</v>
      </c>
      <c r="C1860" s="28" t="str">
        <f t="shared" si="29"/>
        <v>s2md_TV0-54</v>
      </c>
      <c r="D1860" s="28" t="s">
        <v>7674</v>
      </c>
      <c r="E1860" s="28"/>
      <c r="F1860" s="28"/>
      <c r="G1860" s="28"/>
      <c r="H1860" s="28"/>
      <c r="I1860" s="28"/>
      <c r="J1860" s="28" t="s">
        <v>7848</v>
      </c>
      <c r="K1860" s="28" t="s">
        <v>7901</v>
      </c>
      <c r="L1860" s="72"/>
      <c r="M1860" s="28" t="s">
        <v>8349</v>
      </c>
    </row>
    <row r="1861" spans="1:13" x14ac:dyDescent="0.25">
      <c r="A1861" s="28" t="s">
        <v>7423</v>
      </c>
      <c r="B1861" s="28" t="s">
        <v>7623</v>
      </c>
      <c r="C1861" s="28" t="str">
        <f t="shared" si="29"/>
        <v>s2md_TV0-55</v>
      </c>
      <c r="D1861" s="28" t="s">
        <v>7674</v>
      </c>
      <c r="E1861" s="28"/>
      <c r="F1861" s="28"/>
      <c r="G1861" s="28"/>
      <c r="H1861" s="28"/>
      <c r="I1861" s="28"/>
      <c r="J1861" s="28" t="s">
        <v>7849</v>
      </c>
      <c r="K1861" s="28" t="s">
        <v>7901</v>
      </c>
      <c r="L1861" s="72"/>
      <c r="M1861" s="28" t="s">
        <v>8350</v>
      </c>
    </row>
    <row r="1862" spans="1:13" x14ac:dyDescent="0.25">
      <c r="A1862" s="28" t="s">
        <v>7423</v>
      </c>
      <c r="B1862" s="28" t="s">
        <v>7624</v>
      </c>
      <c r="C1862" s="28" t="str">
        <f t="shared" si="29"/>
        <v>s2md_TV0-56</v>
      </c>
      <c r="D1862" s="28" t="s">
        <v>7674</v>
      </c>
      <c r="E1862" s="28"/>
      <c r="F1862" s="28"/>
      <c r="G1862" s="28"/>
      <c r="H1862" s="28"/>
      <c r="I1862" s="28"/>
      <c r="J1862" s="28" t="s">
        <v>7850</v>
      </c>
      <c r="K1862" s="28" t="s">
        <v>7901</v>
      </c>
      <c r="L1862" s="72"/>
      <c r="M1862" s="28" t="s">
        <v>8351</v>
      </c>
    </row>
    <row r="1863" spans="1:13" x14ac:dyDescent="0.25">
      <c r="A1863" s="28" t="s">
        <v>7423</v>
      </c>
      <c r="B1863" s="28" t="s">
        <v>7625</v>
      </c>
      <c r="C1863" s="28" t="str">
        <f t="shared" si="29"/>
        <v>s2md_TV0-57</v>
      </c>
      <c r="D1863" s="28" t="s">
        <v>7674</v>
      </c>
      <c r="E1863" s="28"/>
      <c r="F1863" s="28"/>
      <c r="G1863" s="28"/>
      <c r="H1863" s="28"/>
      <c r="I1863" s="28"/>
      <c r="J1863" s="28" t="s">
        <v>7851</v>
      </c>
      <c r="K1863" s="28" t="s">
        <v>7901</v>
      </c>
      <c r="L1863" s="72"/>
      <c r="M1863" s="28" t="s">
        <v>8352</v>
      </c>
    </row>
    <row r="1864" spans="1:13" x14ac:dyDescent="0.25">
      <c r="A1864" s="28" t="s">
        <v>7423</v>
      </c>
      <c r="B1864" s="28" t="s">
        <v>7626</v>
      </c>
      <c r="C1864" s="28" t="str">
        <f t="shared" si="29"/>
        <v>s2md_TV0-58</v>
      </c>
      <c r="D1864" s="28" t="s">
        <v>7674</v>
      </c>
      <c r="E1864" s="28"/>
      <c r="F1864" s="28"/>
      <c r="G1864" s="28"/>
      <c r="H1864" s="28"/>
      <c r="I1864" s="28"/>
      <c r="J1864" s="28" t="s">
        <v>7852</v>
      </c>
      <c r="K1864" s="28" t="s">
        <v>7901</v>
      </c>
      <c r="L1864" s="72"/>
      <c r="M1864" s="28" t="s">
        <v>8353</v>
      </c>
    </row>
    <row r="1865" spans="1:13" x14ac:dyDescent="0.25">
      <c r="A1865" s="28" t="s">
        <v>7423</v>
      </c>
      <c r="B1865" s="28" t="s">
        <v>7627</v>
      </c>
      <c r="C1865" s="28" t="str">
        <f t="shared" si="29"/>
        <v>s2md_TV0-59</v>
      </c>
      <c r="D1865" s="28" t="s">
        <v>7674</v>
      </c>
      <c r="E1865" s="28"/>
      <c r="F1865" s="28"/>
      <c r="G1865" s="28"/>
      <c r="H1865" s="28"/>
      <c r="I1865" s="28"/>
      <c r="J1865" s="28" t="s">
        <v>7853</v>
      </c>
      <c r="K1865" s="28" t="s">
        <v>7901</v>
      </c>
      <c r="L1865" s="72"/>
      <c r="M1865" s="28" t="s">
        <v>8354</v>
      </c>
    </row>
    <row r="1866" spans="1:13" x14ac:dyDescent="0.25">
      <c r="A1866" s="28" t="s">
        <v>7423</v>
      </c>
      <c r="B1866" s="28" t="s">
        <v>7628</v>
      </c>
      <c r="C1866" s="28" t="str">
        <f t="shared" si="29"/>
        <v>s2md_TV0-6</v>
      </c>
      <c r="D1866" s="28" t="s">
        <v>7674</v>
      </c>
      <c r="E1866" s="28"/>
      <c r="F1866" s="28"/>
      <c r="G1866" s="28"/>
      <c r="H1866" s="28"/>
      <c r="I1866" s="28"/>
      <c r="J1866" s="28" t="s">
        <v>7854</v>
      </c>
      <c r="K1866" s="28" t="s">
        <v>7901</v>
      </c>
      <c r="L1866" s="72"/>
      <c r="M1866" s="28" t="s">
        <v>8301</v>
      </c>
    </row>
    <row r="1867" spans="1:13" x14ac:dyDescent="0.25">
      <c r="A1867" s="28" t="s">
        <v>7423</v>
      </c>
      <c r="B1867" s="28" t="s">
        <v>7629</v>
      </c>
      <c r="C1867" s="28" t="str">
        <f t="shared" si="29"/>
        <v>s2md_TV0-60</v>
      </c>
      <c r="D1867" s="28" t="s">
        <v>7674</v>
      </c>
      <c r="E1867" s="28"/>
      <c r="F1867" s="28"/>
      <c r="G1867" s="28"/>
      <c r="H1867" s="28"/>
      <c r="I1867" s="28"/>
      <c r="J1867" s="28" t="s">
        <v>7855</v>
      </c>
      <c r="K1867" s="28" t="s">
        <v>7901</v>
      </c>
      <c r="L1867" s="72"/>
      <c r="M1867" s="28" t="s">
        <v>8355</v>
      </c>
    </row>
    <row r="1868" spans="1:13" x14ac:dyDescent="0.25">
      <c r="A1868" s="28" t="s">
        <v>7423</v>
      </c>
      <c r="B1868" s="28" t="s">
        <v>7630</v>
      </c>
      <c r="C1868" s="28" t="str">
        <f t="shared" si="29"/>
        <v>s2md_TV0-61</v>
      </c>
      <c r="D1868" s="28" t="s">
        <v>7674</v>
      </c>
      <c r="E1868" s="28"/>
      <c r="F1868" s="28"/>
      <c r="G1868" s="28"/>
      <c r="H1868" s="28"/>
      <c r="I1868" s="28"/>
      <c r="J1868" s="28" t="s">
        <v>7856</v>
      </c>
      <c r="K1868" s="28" t="s">
        <v>7901</v>
      </c>
      <c r="L1868" s="72"/>
      <c r="M1868" s="28" t="s">
        <v>8356</v>
      </c>
    </row>
    <row r="1869" spans="1:13" x14ac:dyDescent="0.25">
      <c r="A1869" s="28" t="s">
        <v>7423</v>
      </c>
      <c r="B1869" s="28" t="s">
        <v>7631</v>
      </c>
      <c r="C1869" s="28" t="str">
        <f t="shared" si="29"/>
        <v>s2md_TV0-62</v>
      </c>
      <c r="D1869" s="28" t="s">
        <v>7674</v>
      </c>
      <c r="E1869" s="28"/>
      <c r="F1869" s="28"/>
      <c r="G1869" s="28"/>
      <c r="H1869" s="28"/>
      <c r="I1869" s="28"/>
      <c r="J1869" s="28" t="s">
        <v>7857</v>
      </c>
      <c r="K1869" s="28" t="s">
        <v>7901</v>
      </c>
      <c r="L1869" s="72"/>
      <c r="M1869" s="28" t="s">
        <v>8357</v>
      </c>
    </row>
    <row r="1870" spans="1:13" x14ac:dyDescent="0.25">
      <c r="A1870" s="28" t="s">
        <v>7423</v>
      </c>
      <c r="B1870" s="28" t="s">
        <v>7632</v>
      </c>
      <c r="C1870" s="28" t="str">
        <f t="shared" si="29"/>
        <v>s2md_TV0-63</v>
      </c>
      <c r="D1870" s="28" t="s">
        <v>7674</v>
      </c>
      <c r="E1870" s="28"/>
      <c r="F1870" s="28"/>
      <c r="G1870" s="28"/>
      <c r="H1870" s="28"/>
      <c r="I1870" s="28"/>
      <c r="J1870" s="28" t="s">
        <v>7858</v>
      </c>
      <c r="K1870" s="28" t="s">
        <v>7901</v>
      </c>
      <c r="L1870" s="72"/>
      <c r="M1870" s="28" t="s">
        <v>8358</v>
      </c>
    </row>
    <row r="1871" spans="1:13" x14ac:dyDescent="0.25">
      <c r="A1871" s="28" t="s">
        <v>7423</v>
      </c>
      <c r="B1871" s="28" t="s">
        <v>7633</v>
      </c>
      <c r="C1871" s="28" t="str">
        <f t="shared" si="29"/>
        <v>s2md_TV0-64</v>
      </c>
      <c r="D1871" s="28" t="s">
        <v>7674</v>
      </c>
      <c r="E1871" s="28"/>
      <c r="F1871" s="28"/>
      <c r="G1871" s="28"/>
      <c r="H1871" s="28"/>
      <c r="I1871" s="28"/>
      <c r="J1871" s="28" t="s">
        <v>7859</v>
      </c>
      <c r="K1871" s="28" t="s">
        <v>7901</v>
      </c>
      <c r="L1871" s="72"/>
      <c r="M1871" s="28" t="s">
        <v>8359</v>
      </c>
    </row>
    <row r="1872" spans="1:13" x14ac:dyDescent="0.25">
      <c r="A1872" s="28" t="s">
        <v>7423</v>
      </c>
      <c r="B1872" s="28" t="s">
        <v>7634</v>
      </c>
      <c r="C1872" s="28" t="str">
        <f t="shared" si="29"/>
        <v>s2md_TV0-65</v>
      </c>
      <c r="D1872" s="28" t="s">
        <v>7674</v>
      </c>
      <c r="E1872" s="28"/>
      <c r="F1872" s="28"/>
      <c r="G1872" s="28"/>
      <c r="H1872" s="28"/>
      <c r="I1872" s="28"/>
      <c r="J1872" s="28" t="s">
        <v>7860</v>
      </c>
      <c r="K1872" s="28" t="s">
        <v>7901</v>
      </c>
      <c r="L1872" s="72"/>
      <c r="M1872" s="28" t="s">
        <v>8360</v>
      </c>
    </row>
    <row r="1873" spans="1:13" x14ac:dyDescent="0.25">
      <c r="A1873" s="28" t="s">
        <v>7423</v>
      </c>
      <c r="B1873" s="28" t="s">
        <v>7635</v>
      </c>
      <c r="C1873" s="28" t="str">
        <f t="shared" si="29"/>
        <v>s2md_TV0-66</v>
      </c>
      <c r="D1873" s="28" t="s">
        <v>7674</v>
      </c>
      <c r="E1873" s="28"/>
      <c r="F1873" s="28"/>
      <c r="G1873" s="28"/>
      <c r="H1873" s="28"/>
      <c r="I1873" s="28"/>
      <c r="J1873" s="28" t="s">
        <v>7861</v>
      </c>
      <c r="K1873" s="28" t="s">
        <v>7901</v>
      </c>
      <c r="L1873" s="72"/>
      <c r="M1873" s="28" t="s">
        <v>8361</v>
      </c>
    </row>
    <row r="1874" spans="1:13" x14ac:dyDescent="0.25">
      <c r="A1874" s="28" t="s">
        <v>7423</v>
      </c>
      <c r="B1874" s="28" t="s">
        <v>7636</v>
      </c>
      <c r="C1874" s="28" t="str">
        <f t="shared" si="29"/>
        <v>s2md_TV0-67</v>
      </c>
      <c r="D1874" s="28" t="s">
        <v>7674</v>
      </c>
      <c r="E1874" s="28"/>
      <c r="F1874" s="28"/>
      <c r="G1874" s="28"/>
      <c r="H1874" s="28"/>
      <c r="I1874" s="28"/>
      <c r="J1874" s="28" t="s">
        <v>7862</v>
      </c>
      <c r="K1874" s="28" t="s">
        <v>7901</v>
      </c>
      <c r="L1874" s="72"/>
      <c r="M1874" s="28" t="s">
        <v>8362</v>
      </c>
    </row>
    <row r="1875" spans="1:13" x14ac:dyDescent="0.25">
      <c r="A1875" s="28" t="s">
        <v>7423</v>
      </c>
      <c r="B1875" s="28" t="s">
        <v>7637</v>
      </c>
      <c r="C1875" s="28" t="str">
        <f t="shared" si="29"/>
        <v>s2md_TV0-68</v>
      </c>
      <c r="D1875" s="28" t="s">
        <v>7674</v>
      </c>
      <c r="E1875" s="28"/>
      <c r="F1875" s="28"/>
      <c r="G1875" s="28"/>
      <c r="H1875" s="28"/>
      <c r="I1875" s="28"/>
      <c r="J1875" s="28" t="s">
        <v>7863</v>
      </c>
      <c r="K1875" s="28" t="s">
        <v>7901</v>
      </c>
      <c r="L1875" s="72"/>
      <c r="M1875" s="28" t="s">
        <v>8363</v>
      </c>
    </row>
    <row r="1876" spans="1:13" x14ac:dyDescent="0.25">
      <c r="A1876" s="28" t="s">
        <v>7423</v>
      </c>
      <c r="B1876" s="28" t="s">
        <v>7638</v>
      </c>
      <c r="C1876" s="28" t="str">
        <f t="shared" si="29"/>
        <v>s2md_TV0-69</v>
      </c>
      <c r="D1876" s="28" t="s">
        <v>7674</v>
      </c>
      <c r="E1876" s="28"/>
      <c r="F1876" s="28"/>
      <c r="G1876" s="28"/>
      <c r="H1876" s="28"/>
      <c r="I1876" s="28"/>
      <c r="J1876" s="28" t="s">
        <v>7864</v>
      </c>
      <c r="K1876" s="28" t="s">
        <v>7901</v>
      </c>
      <c r="L1876" s="72"/>
      <c r="M1876" s="28" t="s">
        <v>8364</v>
      </c>
    </row>
    <row r="1877" spans="1:13" x14ac:dyDescent="0.25">
      <c r="A1877" s="28" t="s">
        <v>7423</v>
      </c>
      <c r="B1877" s="28" t="s">
        <v>7639</v>
      </c>
      <c r="C1877" s="28" t="str">
        <f t="shared" si="29"/>
        <v>s2md_TV0-7</v>
      </c>
      <c r="D1877" s="28" t="s">
        <v>7674</v>
      </c>
      <c r="E1877" s="28"/>
      <c r="F1877" s="28"/>
      <c r="G1877" s="28"/>
      <c r="H1877" s="28"/>
      <c r="I1877" s="28"/>
      <c r="J1877" s="28" t="s">
        <v>7865</v>
      </c>
      <c r="K1877" s="28" t="s">
        <v>7901</v>
      </c>
      <c r="L1877" s="72"/>
      <c r="M1877" s="28" t="s">
        <v>8302</v>
      </c>
    </row>
    <row r="1878" spans="1:13" x14ac:dyDescent="0.25">
      <c r="A1878" s="28" t="s">
        <v>7423</v>
      </c>
      <c r="B1878" s="28" t="s">
        <v>7640</v>
      </c>
      <c r="C1878" s="28" t="str">
        <f t="shared" si="29"/>
        <v>s2md_TV0-70</v>
      </c>
      <c r="D1878" s="28" t="s">
        <v>7674</v>
      </c>
      <c r="E1878" s="28"/>
      <c r="F1878" s="28"/>
      <c r="G1878" s="28"/>
      <c r="H1878" s="28"/>
      <c r="I1878" s="28"/>
      <c r="J1878" s="28" t="s">
        <v>7866</v>
      </c>
      <c r="K1878" s="28" t="s">
        <v>7901</v>
      </c>
      <c r="L1878" s="72"/>
      <c r="M1878" s="28" t="s">
        <v>8365</v>
      </c>
    </row>
    <row r="1879" spans="1:13" x14ac:dyDescent="0.25">
      <c r="A1879" s="28" t="s">
        <v>7423</v>
      </c>
      <c r="B1879" s="28" t="s">
        <v>7641</v>
      </c>
      <c r="C1879" s="28" t="str">
        <f t="shared" si="29"/>
        <v>s2md_TV0-71</v>
      </c>
      <c r="D1879" s="28" t="s">
        <v>7674</v>
      </c>
      <c r="E1879" s="28"/>
      <c r="F1879" s="28"/>
      <c r="G1879" s="28"/>
      <c r="H1879" s="28"/>
      <c r="I1879" s="28"/>
      <c r="J1879" s="28" t="s">
        <v>7867</v>
      </c>
      <c r="K1879" s="28" t="s">
        <v>7901</v>
      </c>
      <c r="L1879" s="72"/>
      <c r="M1879" s="28" t="s">
        <v>8366</v>
      </c>
    </row>
    <row r="1880" spans="1:13" x14ac:dyDescent="0.25">
      <c r="A1880" s="28" t="s">
        <v>7423</v>
      </c>
      <c r="B1880" s="28" t="s">
        <v>7642</v>
      </c>
      <c r="C1880" s="28" t="str">
        <f t="shared" si="29"/>
        <v>s2md_TV0-72</v>
      </c>
      <c r="D1880" s="28" t="s">
        <v>2282</v>
      </c>
      <c r="E1880" s="28"/>
      <c r="F1880" s="28"/>
      <c r="G1880" s="28"/>
      <c r="H1880" s="28"/>
      <c r="I1880" s="28"/>
      <c r="J1880" s="28" t="s">
        <v>7868</v>
      </c>
      <c r="K1880" s="28" t="s">
        <v>7901</v>
      </c>
      <c r="L1880" s="72">
        <v>42415</v>
      </c>
      <c r="M1880" s="28" t="s">
        <v>8367</v>
      </c>
    </row>
    <row r="1881" spans="1:13" x14ac:dyDescent="0.25">
      <c r="A1881" s="28" t="s">
        <v>7423</v>
      </c>
      <c r="B1881" s="28" t="s">
        <v>7643</v>
      </c>
      <c r="C1881" s="28" t="str">
        <f t="shared" si="29"/>
        <v>s2md_TV0-73</v>
      </c>
      <c r="D1881" s="28" t="s">
        <v>2282</v>
      </c>
      <c r="E1881" s="28"/>
      <c r="F1881" s="28"/>
      <c r="G1881" s="28"/>
      <c r="H1881" s="28"/>
      <c r="I1881" s="28"/>
      <c r="J1881" s="28" t="s">
        <v>7869</v>
      </c>
      <c r="K1881" s="28" t="s">
        <v>7901</v>
      </c>
      <c r="L1881" s="72">
        <v>42415</v>
      </c>
      <c r="M1881" s="28" t="s">
        <v>8368</v>
      </c>
    </row>
    <row r="1882" spans="1:13" x14ac:dyDescent="0.25">
      <c r="A1882" s="28" t="s">
        <v>7423</v>
      </c>
      <c r="B1882" s="28" t="s">
        <v>7644</v>
      </c>
      <c r="C1882" s="28" t="str">
        <f t="shared" si="29"/>
        <v>s2md_TV0-74</v>
      </c>
      <c r="D1882" s="28" t="s">
        <v>2282</v>
      </c>
      <c r="E1882" s="28"/>
      <c r="F1882" s="28"/>
      <c r="G1882" s="28"/>
      <c r="H1882" s="28"/>
      <c r="I1882" s="28"/>
      <c r="J1882" s="28" t="s">
        <v>7870</v>
      </c>
      <c r="K1882" s="28" t="s">
        <v>7901</v>
      </c>
      <c r="L1882" s="72">
        <v>42415</v>
      </c>
      <c r="M1882" s="28" t="s">
        <v>8369</v>
      </c>
    </row>
    <row r="1883" spans="1:13" x14ac:dyDescent="0.25">
      <c r="A1883" s="28" t="s">
        <v>7423</v>
      </c>
      <c r="B1883" s="28" t="s">
        <v>7645</v>
      </c>
      <c r="C1883" s="28" t="str">
        <f t="shared" si="29"/>
        <v>s2md_TV0-75</v>
      </c>
      <c r="D1883" s="28" t="s">
        <v>2282</v>
      </c>
      <c r="E1883" s="28"/>
      <c r="F1883" s="28"/>
      <c r="G1883" s="28"/>
      <c r="H1883" s="28"/>
      <c r="I1883" s="28"/>
      <c r="J1883" s="28" t="s">
        <v>7871</v>
      </c>
      <c r="K1883" s="28" t="s">
        <v>7901</v>
      </c>
      <c r="L1883" s="72">
        <v>42415</v>
      </c>
      <c r="M1883" s="28" t="s">
        <v>8370</v>
      </c>
    </row>
    <row r="1884" spans="1:13" x14ac:dyDescent="0.25">
      <c r="A1884" s="28" t="s">
        <v>7423</v>
      </c>
      <c r="B1884" s="28" t="s">
        <v>7646</v>
      </c>
      <c r="C1884" s="28" t="str">
        <f t="shared" si="29"/>
        <v>s2md_TV0-76</v>
      </c>
      <c r="D1884" s="28" t="s">
        <v>2282</v>
      </c>
      <c r="E1884" s="28"/>
      <c r="F1884" s="28"/>
      <c r="G1884" s="28"/>
      <c r="H1884" s="28"/>
      <c r="I1884" s="28"/>
      <c r="J1884" s="28" t="s">
        <v>7872</v>
      </c>
      <c r="K1884" s="28" t="s">
        <v>7901</v>
      </c>
      <c r="L1884" s="72">
        <v>42415</v>
      </c>
      <c r="M1884" s="28" t="s">
        <v>8371</v>
      </c>
    </row>
    <row r="1885" spans="1:13" x14ac:dyDescent="0.25">
      <c r="A1885" s="28" t="s">
        <v>7423</v>
      </c>
      <c r="B1885" s="28" t="s">
        <v>7647</v>
      </c>
      <c r="C1885" s="28" t="str">
        <f t="shared" si="29"/>
        <v>s2md_TV0-77</v>
      </c>
      <c r="D1885" s="28" t="s">
        <v>2282</v>
      </c>
      <c r="E1885" s="28"/>
      <c r="F1885" s="28"/>
      <c r="G1885" s="28"/>
      <c r="H1885" s="28"/>
      <c r="I1885" s="28"/>
      <c r="J1885" s="28" t="s">
        <v>7873</v>
      </c>
      <c r="K1885" s="28" t="s">
        <v>7901</v>
      </c>
      <c r="L1885" s="72">
        <v>42354</v>
      </c>
      <c r="M1885" s="28" t="s">
        <v>8372</v>
      </c>
    </row>
    <row r="1886" spans="1:13" x14ac:dyDescent="0.25">
      <c r="A1886" s="28" t="s">
        <v>7423</v>
      </c>
      <c r="B1886" s="28" t="s">
        <v>7648</v>
      </c>
      <c r="C1886" s="28" t="str">
        <f t="shared" si="29"/>
        <v>s2md_TV0-78</v>
      </c>
      <c r="D1886" s="28" t="s">
        <v>2282</v>
      </c>
      <c r="E1886" s="28"/>
      <c r="F1886" s="28"/>
      <c r="G1886" s="28"/>
      <c r="H1886" s="28"/>
      <c r="I1886" s="28"/>
      <c r="J1886" s="28" t="s">
        <v>7874</v>
      </c>
      <c r="K1886" s="28" t="s">
        <v>7901</v>
      </c>
      <c r="L1886" s="72">
        <v>42415</v>
      </c>
      <c r="M1886" s="28" t="s">
        <v>8373</v>
      </c>
    </row>
    <row r="1887" spans="1:13" x14ac:dyDescent="0.25">
      <c r="A1887" s="28" t="s">
        <v>7423</v>
      </c>
      <c r="B1887" s="28" t="s">
        <v>7649</v>
      </c>
      <c r="C1887" s="28" t="str">
        <f t="shared" si="29"/>
        <v>s2md_TV0-79</v>
      </c>
      <c r="D1887" s="28" t="s">
        <v>2282</v>
      </c>
      <c r="E1887" s="28"/>
      <c r="F1887" s="28"/>
      <c r="G1887" s="28"/>
      <c r="H1887" s="28"/>
      <c r="I1887" s="28"/>
      <c r="J1887" s="28" t="s">
        <v>7875</v>
      </c>
      <c r="K1887" s="28" t="s">
        <v>7901</v>
      </c>
      <c r="L1887" s="72">
        <v>42415</v>
      </c>
      <c r="M1887" s="28" t="s">
        <v>8374</v>
      </c>
    </row>
    <row r="1888" spans="1:13" x14ac:dyDescent="0.25">
      <c r="A1888" s="28" t="s">
        <v>7423</v>
      </c>
      <c r="B1888" s="28" t="s">
        <v>7650</v>
      </c>
      <c r="C1888" s="28" t="str">
        <f t="shared" si="29"/>
        <v>s2md_TV0-8</v>
      </c>
      <c r="D1888" s="28" t="s">
        <v>7674</v>
      </c>
      <c r="E1888" s="28"/>
      <c r="F1888" s="28"/>
      <c r="G1888" s="28"/>
      <c r="H1888" s="28"/>
      <c r="I1888" s="28"/>
      <c r="J1888" s="28" t="s">
        <v>7876</v>
      </c>
      <c r="K1888" s="28" t="s">
        <v>7901</v>
      </c>
      <c r="L1888" s="72"/>
      <c r="M1888" s="28" t="s">
        <v>8303</v>
      </c>
    </row>
    <row r="1889" spans="1:13" x14ac:dyDescent="0.25">
      <c r="A1889" s="28" t="s">
        <v>7423</v>
      </c>
      <c r="B1889" s="28" t="s">
        <v>7651</v>
      </c>
      <c r="C1889" s="28" t="str">
        <f t="shared" si="29"/>
        <v>s2md_TV0-80</v>
      </c>
      <c r="D1889" s="28" t="s">
        <v>2282</v>
      </c>
      <c r="E1889" s="28"/>
      <c r="F1889" s="28"/>
      <c r="G1889" s="28"/>
      <c r="H1889" s="28"/>
      <c r="I1889" s="28"/>
      <c r="J1889" s="28" t="s">
        <v>7877</v>
      </c>
      <c r="K1889" s="28" t="s">
        <v>7901</v>
      </c>
      <c r="L1889" s="72">
        <v>42415</v>
      </c>
      <c r="M1889" s="28" t="s">
        <v>8375</v>
      </c>
    </row>
    <row r="1890" spans="1:13" x14ac:dyDescent="0.25">
      <c r="A1890" s="28" t="s">
        <v>7423</v>
      </c>
      <c r="B1890" s="28" t="s">
        <v>7652</v>
      </c>
      <c r="C1890" s="28" t="str">
        <f t="shared" si="29"/>
        <v>s2md_TV0-81</v>
      </c>
      <c r="D1890" s="28" t="s">
        <v>2282</v>
      </c>
      <c r="E1890" s="28"/>
      <c r="F1890" s="28"/>
      <c r="G1890" s="28"/>
      <c r="H1890" s="28"/>
      <c r="I1890" s="28"/>
      <c r="J1890" s="28" t="s">
        <v>7878</v>
      </c>
      <c r="K1890" s="28" t="s">
        <v>7901</v>
      </c>
      <c r="L1890" s="72">
        <v>42415</v>
      </c>
      <c r="M1890" s="28" t="s">
        <v>8376</v>
      </c>
    </row>
    <row r="1891" spans="1:13" x14ac:dyDescent="0.25">
      <c r="A1891" s="28" t="s">
        <v>7423</v>
      </c>
      <c r="B1891" s="28" t="s">
        <v>7653</v>
      </c>
      <c r="C1891" s="28" t="str">
        <f t="shared" si="29"/>
        <v>s2md_TV0-82</v>
      </c>
      <c r="D1891" s="28" t="s">
        <v>2282</v>
      </c>
      <c r="E1891" s="28"/>
      <c r="F1891" s="28"/>
      <c r="G1891" s="28"/>
      <c r="H1891" s="28"/>
      <c r="I1891" s="28"/>
      <c r="J1891" s="28" t="s">
        <v>7879</v>
      </c>
      <c r="K1891" s="28" t="s">
        <v>7901</v>
      </c>
      <c r="L1891" s="72">
        <v>42415</v>
      </c>
      <c r="M1891" s="28" t="s">
        <v>8377</v>
      </c>
    </row>
    <row r="1892" spans="1:13" x14ac:dyDescent="0.25">
      <c r="A1892" s="28" t="s">
        <v>7423</v>
      </c>
      <c r="B1892" s="28" t="s">
        <v>7654</v>
      </c>
      <c r="C1892" s="28" t="str">
        <f t="shared" si="29"/>
        <v>s2md_TV0-83</v>
      </c>
      <c r="D1892" s="28" t="s">
        <v>2282</v>
      </c>
      <c r="E1892" s="28"/>
      <c r="F1892" s="28"/>
      <c r="G1892" s="28"/>
      <c r="H1892" s="28"/>
      <c r="I1892" s="28"/>
      <c r="J1892" s="28" t="s">
        <v>7880</v>
      </c>
      <c r="K1892" s="28" t="s">
        <v>7901</v>
      </c>
      <c r="L1892" s="72">
        <v>42415</v>
      </c>
      <c r="M1892" s="28" t="s">
        <v>8378</v>
      </c>
    </row>
    <row r="1893" spans="1:13" x14ac:dyDescent="0.25">
      <c r="A1893" s="28" t="s">
        <v>7423</v>
      </c>
      <c r="B1893" s="28" t="s">
        <v>7655</v>
      </c>
      <c r="C1893" s="28" t="str">
        <f t="shared" si="29"/>
        <v>s2md_TV0-84</v>
      </c>
      <c r="D1893" s="28" t="s">
        <v>2282</v>
      </c>
      <c r="E1893" s="28"/>
      <c r="F1893" s="28"/>
      <c r="G1893" s="28"/>
      <c r="H1893" s="28"/>
      <c r="I1893" s="28"/>
      <c r="J1893" s="28" t="s">
        <v>7881</v>
      </c>
      <c r="K1893" s="28" t="s">
        <v>7901</v>
      </c>
      <c r="L1893" s="72">
        <v>42415</v>
      </c>
      <c r="M1893" s="28" t="s">
        <v>8379</v>
      </c>
    </row>
    <row r="1894" spans="1:13" x14ac:dyDescent="0.25">
      <c r="A1894" s="28" t="s">
        <v>7423</v>
      </c>
      <c r="B1894" s="28" t="s">
        <v>7656</v>
      </c>
      <c r="C1894" s="28" t="str">
        <f t="shared" si="29"/>
        <v>s2md_TV0-85</v>
      </c>
      <c r="D1894" s="28" t="s">
        <v>2282</v>
      </c>
      <c r="E1894" s="28"/>
      <c r="F1894" s="28"/>
      <c r="G1894" s="28"/>
      <c r="H1894" s="28"/>
      <c r="I1894" s="28"/>
      <c r="J1894" s="28" t="s">
        <v>7882</v>
      </c>
      <c r="K1894" s="28" t="s">
        <v>7901</v>
      </c>
      <c r="L1894" s="72">
        <v>42415</v>
      </c>
      <c r="M1894" s="28" t="s">
        <v>8380</v>
      </c>
    </row>
    <row r="1895" spans="1:13" x14ac:dyDescent="0.25">
      <c r="A1895" s="28" t="s">
        <v>7423</v>
      </c>
      <c r="B1895" s="28" t="s">
        <v>7657</v>
      </c>
      <c r="C1895" s="28" t="str">
        <f t="shared" si="29"/>
        <v>s2md_TV0-86</v>
      </c>
      <c r="D1895" s="28" t="s">
        <v>2282</v>
      </c>
      <c r="E1895" s="28"/>
      <c r="F1895" s="28"/>
      <c r="G1895" s="28"/>
      <c r="H1895" s="28"/>
      <c r="I1895" s="28"/>
      <c r="J1895" s="28" t="s">
        <v>7883</v>
      </c>
      <c r="K1895" s="28" t="s">
        <v>7901</v>
      </c>
      <c r="L1895" s="72">
        <v>42415</v>
      </c>
      <c r="M1895" s="28" t="s">
        <v>8381</v>
      </c>
    </row>
    <row r="1896" spans="1:13" x14ac:dyDescent="0.25">
      <c r="A1896" s="28" t="s">
        <v>7423</v>
      </c>
      <c r="B1896" s="28" t="s">
        <v>7658</v>
      </c>
      <c r="C1896" s="28" t="str">
        <f t="shared" si="29"/>
        <v>s2md_TV0-87</v>
      </c>
      <c r="D1896" s="28" t="s">
        <v>2282</v>
      </c>
      <c r="E1896" s="28"/>
      <c r="F1896" s="28"/>
      <c r="G1896" s="28"/>
      <c r="H1896" s="28"/>
      <c r="I1896" s="28"/>
      <c r="J1896" s="28" t="s">
        <v>7884</v>
      </c>
      <c r="K1896" s="28" t="s">
        <v>7901</v>
      </c>
      <c r="L1896" s="72">
        <v>42415</v>
      </c>
      <c r="M1896" s="28" t="s">
        <v>8382</v>
      </c>
    </row>
    <row r="1897" spans="1:13" x14ac:dyDescent="0.25">
      <c r="A1897" s="28" t="s">
        <v>7423</v>
      </c>
      <c r="B1897" s="28" t="s">
        <v>7659</v>
      </c>
      <c r="C1897" s="28" t="str">
        <f t="shared" si="29"/>
        <v>s2md_TV0-88</v>
      </c>
      <c r="D1897" s="28" t="s">
        <v>1618</v>
      </c>
      <c r="E1897" s="28"/>
      <c r="F1897" s="28"/>
      <c r="G1897" s="28"/>
      <c r="H1897" s="28"/>
      <c r="I1897" s="28"/>
      <c r="J1897" s="28" t="s">
        <v>7885</v>
      </c>
      <c r="K1897" s="28" t="s">
        <v>7901</v>
      </c>
      <c r="L1897" s="72"/>
      <c r="M1897" s="28" t="s">
        <v>8298</v>
      </c>
    </row>
    <row r="1898" spans="1:13" x14ac:dyDescent="0.25">
      <c r="A1898" s="28" t="s">
        <v>7423</v>
      </c>
      <c r="B1898" s="28" t="s">
        <v>7660</v>
      </c>
      <c r="C1898" s="28" t="str">
        <f t="shared" si="29"/>
        <v>s2md_TV0-89</v>
      </c>
      <c r="D1898" s="28" t="s">
        <v>7674</v>
      </c>
      <c r="E1898" s="28"/>
      <c r="F1898" s="28"/>
      <c r="G1898" s="28"/>
      <c r="H1898" s="28"/>
      <c r="I1898" s="28"/>
      <c r="J1898" s="28" t="s">
        <v>7886</v>
      </c>
      <c r="K1898" s="28" t="s">
        <v>7901</v>
      </c>
      <c r="L1898" s="72"/>
      <c r="M1898" s="28" t="s">
        <v>8305</v>
      </c>
    </row>
    <row r="1899" spans="1:13" x14ac:dyDescent="0.25">
      <c r="A1899" s="28" t="s">
        <v>7423</v>
      </c>
      <c r="B1899" s="28" t="s">
        <v>7661</v>
      </c>
      <c r="C1899" s="28" t="str">
        <f t="shared" si="29"/>
        <v>s2md_TV0-9</v>
      </c>
      <c r="D1899" s="28" t="s">
        <v>7674</v>
      </c>
      <c r="E1899" s="28"/>
      <c r="F1899" s="28"/>
      <c r="G1899" s="28"/>
      <c r="H1899" s="28"/>
      <c r="I1899" s="28"/>
      <c r="J1899" s="28" t="s">
        <v>7887</v>
      </c>
      <c r="K1899" s="28" t="s">
        <v>7901</v>
      </c>
      <c r="L1899" s="72"/>
      <c r="M1899" s="28" t="s">
        <v>8304</v>
      </c>
    </row>
    <row r="1900" spans="1:13" x14ac:dyDescent="0.25">
      <c r="A1900" s="28" t="s">
        <v>7423</v>
      </c>
      <c r="B1900" s="28" t="s">
        <v>7662</v>
      </c>
      <c r="C1900" s="28" t="str">
        <f t="shared" si="29"/>
        <v>s2md_TV0-90</v>
      </c>
      <c r="D1900" s="28" t="s">
        <v>7674</v>
      </c>
      <c r="E1900" s="28"/>
      <c r="F1900" s="28"/>
      <c r="G1900" s="28"/>
      <c r="H1900" s="28"/>
      <c r="I1900" s="28"/>
      <c r="J1900" s="28" t="s">
        <v>7888</v>
      </c>
      <c r="K1900" s="28" t="s">
        <v>7901</v>
      </c>
      <c r="L1900" s="72"/>
      <c r="M1900" s="28" t="s">
        <v>8316</v>
      </c>
    </row>
    <row r="1901" spans="1:13" x14ac:dyDescent="0.25">
      <c r="A1901" s="28" t="s">
        <v>7423</v>
      </c>
      <c r="B1901" s="28" t="s">
        <v>7663</v>
      </c>
      <c r="C1901" s="28" t="str">
        <f t="shared" si="29"/>
        <v>s2md_TV0-91</v>
      </c>
      <c r="D1901" s="28" t="s">
        <v>7674</v>
      </c>
      <c r="E1901" s="28"/>
      <c r="F1901" s="28"/>
      <c r="G1901" s="28"/>
      <c r="H1901" s="28"/>
      <c r="I1901" s="28"/>
      <c r="J1901" s="28" t="s">
        <v>7889</v>
      </c>
      <c r="K1901" s="28" t="s">
        <v>7901</v>
      </c>
      <c r="L1901" s="72"/>
      <c r="M1901" s="28" t="s">
        <v>8323</v>
      </c>
    </row>
    <row r="1902" spans="1:13" x14ac:dyDescent="0.25">
      <c r="A1902" s="28" t="s">
        <v>7423</v>
      </c>
      <c r="B1902" s="28" t="s">
        <v>7664</v>
      </c>
      <c r="C1902" s="28" t="str">
        <f t="shared" si="29"/>
        <v>s2md_TV0-92</v>
      </c>
      <c r="D1902" s="28" t="s">
        <v>1618</v>
      </c>
      <c r="E1902" s="28"/>
      <c r="F1902" s="28"/>
      <c r="G1902" s="28"/>
      <c r="H1902" s="28"/>
      <c r="I1902" s="28"/>
      <c r="J1902" s="28" t="s">
        <v>7890</v>
      </c>
      <c r="K1902" s="28" t="s">
        <v>7901</v>
      </c>
      <c r="L1902" s="72"/>
      <c r="M1902" s="28" t="s">
        <v>8296</v>
      </c>
    </row>
    <row r="1903" spans="1:13" x14ac:dyDescent="0.25">
      <c r="A1903" s="28" t="s">
        <v>7423</v>
      </c>
      <c r="B1903" s="28" t="s">
        <v>7665</v>
      </c>
      <c r="C1903" s="28" t="str">
        <f t="shared" si="29"/>
        <v>s2md_TV0-93</v>
      </c>
      <c r="D1903" s="28" t="s">
        <v>1618</v>
      </c>
      <c r="E1903" s="28"/>
      <c r="F1903" s="28"/>
      <c r="G1903" s="28"/>
      <c r="H1903" s="28"/>
      <c r="I1903" s="28"/>
      <c r="J1903" s="28" t="s">
        <v>7891</v>
      </c>
      <c r="K1903" s="28" t="s">
        <v>7901</v>
      </c>
      <c r="L1903" s="72"/>
      <c r="M1903" s="28" t="s">
        <v>8297</v>
      </c>
    </row>
    <row r="1904" spans="1:13" x14ac:dyDescent="0.25">
      <c r="A1904" s="28" t="s">
        <v>7423</v>
      </c>
      <c r="B1904" s="28" t="s">
        <v>7666</v>
      </c>
      <c r="C1904" s="28" t="str">
        <f t="shared" si="29"/>
        <v>s2md_TV0-94</v>
      </c>
      <c r="D1904" s="28" t="s">
        <v>1618</v>
      </c>
      <c r="E1904" s="28"/>
      <c r="F1904" s="28"/>
      <c r="G1904" s="28"/>
      <c r="H1904" s="28"/>
      <c r="I1904" s="28"/>
      <c r="J1904" s="28" t="s">
        <v>7892</v>
      </c>
      <c r="K1904" s="28" t="s">
        <v>7901</v>
      </c>
      <c r="L1904" s="72"/>
      <c r="M1904" s="28" t="s">
        <v>8298</v>
      </c>
    </row>
    <row r="1905" spans="1:13" x14ac:dyDescent="0.25">
      <c r="A1905" s="28" t="s">
        <v>7423</v>
      </c>
      <c r="B1905" s="28" t="s">
        <v>7667</v>
      </c>
      <c r="C1905" s="28" t="str">
        <f t="shared" si="29"/>
        <v>s2md_TV0-95</v>
      </c>
      <c r="D1905" s="28" t="s">
        <v>1618</v>
      </c>
      <c r="E1905" s="28"/>
      <c r="F1905" s="28"/>
      <c r="G1905" s="28"/>
      <c r="H1905" s="28"/>
      <c r="I1905" s="28"/>
      <c r="J1905" s="28" t="s">
        <v>7893</v>
      </c>
      <c r="K1905" s="28" t="s">
        <v>7901</v>
      </c>
      <c r="L1905" s="72"/>
      <c r="M1905" s="28" t="s">
        <v>8299</v>
      </c>
    </row>
    <row r="1906" spans="1:13" x14ac:dyDescent="0.25">
      <c r="A1906" s="28" t="s">
        <v>7423</v>
      </c>
      <c r="B1906" s="28" t="s">
        <v>7668</v>
      </c>
      <c r="C1906" s="28" t="str">
        <f t="shared" si="29"/>
        <v>s2md_TV0-96</v>
      </c>
      <c r="D1906" s="28" t="s">
        <v>1618</v>
      </c>
      <c r="E1906" s="28"/>
      <c r="F1906" s="28"/>
      <c r="G1906" s="28"/>
      <c r="H1906" s="28"/>
      <c r="I1906" s="28"/>
      <c r="J1906" s="28" t="s">
        <v>7894</v>
      </c>
      <c r="K1906" s="28" t="s">
        <v>7901</v>
      </c>
      <c r="L1906" s="72"/>
      <c r="M1906" s="28" t="s">
        <v>8300</v>
      </c>
    </row>
    <row r="1907" spans="1:13" x14ac:dyDescent="0.25">
      <c r="A1907" s="28" t="s">
        <v>7423</v>
      </c>
      <c r="B1907" s="28" t="s">
        <v>7669</v>
      </c>
      <c r="C1907" s="28" t="str">
        <f t="shared" si="29"/>
        <v>s2md_TV0-97</v>
      </c>
      <c r="D1907" s="28" t="s">
        <v>1618</v>
      </c>
      <c r="E1907" s="28"/>
      <c r="F1907" s="28"/>
      <c r="G1907" s="28"/>
      <c r="H1907" s="28"/>
      <c r="I1907" s="28"/>
      <c r="J1907" s="28" t="s">
        <v>7895</v>
      </c>
      <c r="K1907" s="28" t="s">
        <v>7901</v>
      </c>
      <c r="L1907" s="72"/>
      <c r="M1907" s="28" t="s">
        <v>8301</v>
      </c>
    </row>
    <row r="1908" spans="1:13" x14ac:dyDescent="0.25">
      <c r="A1908" s="28" t="s">
        <v>7423</v>
      </c>
      <c r="B1908" s="28" t="s">
        <v>7670</v>
      </c>
      <c r="C1908" s="28" t="str">
        <f t="shared" si="29"/>
        <v>s2md_TV0-98</v>
      </c>
      <c r="D1908" s="28" t="s">
        <v>1618</v>
      </c>
      <c r="E1908" s="28"/>
      <c r="F1908" s="28"/>
      <c r="G1908" s="28"/>
      <c r="H1908" s="28"/>
      <c r="I1908" s="28"/>
      <c r="J1908" s="28" t="s">
        <v>7896</v>
      </c>
      <c r="K1908" s="28" t="s">
        <v>7901</v>
      </c>
      <c r="L1908" s="72"/>
      <c r="M1908" s="28" t="s">
        <v>8302</v>
      </c>
    </row>
    <row r="1909" spans="1:13" x14ac:dyDescent="0.25">
      <c r="A1909" s="28" t="s">
        <v>7423</v>
      </c>
      <c r="B1909" s="28" t="s">
        <v>7671</v>
      </c>
      <c r="C1909" s="28" t="str">
        <f t="shared" si="29"/>
        <v>s2md_TV0-99</v>
      </c>
      <c r="D1909" s="28" t="s">
        <v>1618</v>
      </c>
      <c r="E1909" s="28"/>
      <c r="F1909" s="28"/>
      <c r="G1909" s="28"/>
      <c r="H1909" s="28"/>
      <c r="I1909" s="28"/>
      <c r="J1909" s="28" t="s">
        <v>7897</v>
      </c>
      <c r="K1909" s="28" t="s">
        <v>7901</v>
      </c>
      <c r="L1909" s="72"/>
      <c r="M1909" s="28" t="s">
        <v>8305</v>
      </c>
    </row>
    <row r="1910" spans="1:13" x14ac:dyDescent="0.25">
      <c r="A1910" s="28" t="s">
        <v>2438</v>
      </c>
      <c r="B1910" s="28" t="s">
        <v>7984</v>
      </c>
      <c r="C1910" s="28" t="str">
        <f t="shared" si="29"/>
        <v>s2md_TV1</v>
      </c>
      <c r="D1910" s="28" t="s">
        <v>2440</v>
      </c>
      <c r="E1910" s="28"/>
      <c r="F1910" s="28"/>
      <c r="G1910" s="28"/>
      <c r="H1910" s="28"/>
      <c r="I1910" s="28"/>
      <c r="J1910" s="28" t="s">
        <v>7097</v>
      </c>
      <c r="K1910" s="28" t="s">
        <v>8008</v>
      </c>
      <c r="L1910" s="72" t="str">
        <f>IF(VLOOKUP(A1910,'Business Validation for 2.0.1'!$A$2:$V$1000,COLUMN('Business Validation for 2.0.1'!V:V)-COLUMN('Business Validation for 2.0.1'!A:A)+1,FALSE)="","",VLOOKUP(A1910,'Business Validation for 2.0.1'!$A$2:$V$1000,COLUMN('Business Validation for 2.0.1'!V:V)-COLUMN('Business Validation for 2.0.1'!A:A)+1,FALSE))</f>
        <v/>
      </c>
      <c r="M1910" s="28" t="s">
        <v>7098</v>
      </c>
    </row>
    <row r="1911" spans="1:13" x14ac:dyDescent="0.25">
      <c r="A1911" s="28" t="s">
        <v>2455</v>
      </c>
      <c r="B1911" s="28" t="s">
        <v>7985</v>
      </c>
      <c r="C1911" s="28" t="str">
        <f t="shared" si="29"/>
        <v>s2md_TV10</v>
      </c>
      <c r="D1911" s="28" t="s">
        <v>2440</v>
      </c>
      <c r="E1911" s="28"/>
      <c r="F1911" s="28"/>
      <c r="G1911" s="28"/>
      <c r="H1911" s="28"/>
      <c r="I1911" s="28"/>
      <c r="J1911" s="28" t="s">
        <v>7352</v>
      </c>
      <c r="K1911" s="28" t="s">
        <v>8009</v>
      </c>
      <c r="L1911" s="72" t="str">
        <f>IF(VLOOKUP(A1911,'Business Validation for 2.0.1'!$A$2:$V$1000,COLUMN('Business Validation for 2.0.1'!V:V)-COLUMN('Business Validation for 2.0.1'!A:A)+1,FALSE)="","",VLOOKUP(A1911,'Business Validation for 2.0.1'!$A$2:$V$1000,COLUMN('Business Validation for 2.0.1'!V:V)-COLUMN('Business Validation for 2.0.1'!A:A)+1,FALSE))</f>
        <v/>
      </c>
      <c r="M1911" s="28" t="s">
        <v>7353</v>
      </c>
    </row>
    <row r="1912" spans="1:13" x14ac:dyDescent="0.25">
      <c r="A1912" s="28" t="s">
        <v>2457</v>
      </c>
      <c r="B1912" s="28" t="s">
        <v>7986</v>
      </c>
      <c r="C1912" s="28" t="str">
        <f t="shared" si="29"/>
        <v>s2md_TV11</v>
      </c>
      <c r="D1912" s="28" t="s">
        <v>2440</v>
      </c>
      <c r="E1912" s="28"/>
      <c r="F1912" s="28"/>
      <c r="G1912" s="28"/>
      <c r="H1912" s="28"/>
      <c r="I1912" s="28"/>
      <c r="J1912" s="28" t="s">
        <v>7328</v>
      </c>
      <c r="K1912" s="28" t="s">
        <v>8010</v>
      </c>
      <c r="L1912" s="72" t="str">
        <f>IF(VLOOKUP(A1912,'Business Validation for 2.0.1'!$A$2:$V$1000,COLUMN('Business Validation for 2.0.1'!V:V)-COLUMN('Business Validation for 2.0.1'!A:A)+1,FALSE)="","",VLOOKUP(A1912,'Business Validation for 2.0.1'!$A$2:$V$1000,COLUMN('Business Validation for 2.0.1'!V:V)-COLUMN('Business Validation for 2.0.1'!A:A)+1,FALSE))</f>
        <v/>
      </c>
      <c r="M1912" s="28" t="s">
        <v>7329</v>
      </c>
    </row>
    <row r="1913" spans="1:13" x14ac:dyDescent="0.25">
      <c r="A1913" s="28" t="s">
        <v>2459</v>
      </c>
      <c r="B1913" s="28" t="s">
        <v>7987</v>
      </c>
      <c r="C1913" s="28" t="str">
        <f t="shared" si="29"/>
        <v>s2md_TV12</v>
      </c>
      <c r="D1913" s="28" t="s">
        <v>2440</v>
      </c>
      <c r="E1913" s="28"/>
      <c r="F1913" s="28"/>
      <c r="G1913" s="28"/>
      <c r="H1913" s="28"/>
      <c r="I1913" s="28"/>
      <c r="J1913" s="28" t="s">
        <v>7330</v>
      </c>
      <c r="K1913" s="28" t="s">
        <v>8010</v>
      </c>
      <c r="L1913" s="72" t="str">
        <f>IF(VLOOKUP(A1913,'Business Validation for 2.0.1'!$A$2:$V$1000,COLUMN('Business Validation for 2.0.1'!V:V)-COLUMN('Business Validation for 2.0.1'!A:A)+1,FALSE)="","",VLOOKUP(A1913,'Business Validation for 2.0.1'!$A$2:$V$1000,COLUMN('Business Validation for 2.0.1'!V:V)-COLUMN('Business Validation for 2.0.1'!A:A)+1,FALSE))</f>
        <v/>
      </c>
      <c r="M1913" s="28" t="s">
        <v>7331</v>
      </c>
    </row>
    <row r="1914" spans="1:13" x14ac:dyDescent="0.25">
      <c r="A1914" s="28" t="s">
        <v>2461</v>
      </c>
      <c r="B1914" s="28" t="s">
        <v>7988</v>
      </c>
      <c r="C1914" s="28" t="str">
        <f t="shared" si="29"/>
        <v>s2md_TV13</v>
      </c>
      <c r="D1914" s="28" t="s">
        <v>2440</v>
      </c>
      <c r="E1914" s="28"/>
      <c r="F1914" s="28"/>
      <c r="G1914" s="28"/>
      <c r="H1914" s="28"/>
      <c r="I1914" s="28"/>
      <c r="J1914" s="28" t="s">
        <v>7332</v>
      </c>
      <c r="K1914" s="28" t="s">
        <v>8010</v>
      </c>
      <c r="L1914" s="72" t="str">
        <f>IF(VLOOKUP(A1914,'Business Validation for 2.0.1'!$A$2:$V$1000,COLUMN('Business Validation for 2.0.1'!V:V)-COLUMN('Business Validation for 2.0.1'!A:A)+1,FALSE)="","",VLOOKUP(A1914,'Business Validation for 2.0.1'!$A$2:$V$1000,COLUMN('Business Validation for 2.0.1'!V:V)-COLUMN('Business Validation for 2.0.1'!A:A)+1,FALSE))</f>
        <v/>
      </c>
      <c r="M1914" s="28" t="s">
        <v>7333</v>
      </c>
    </row>
    <row r="1915" spans="1:13" x14ac:dyDescent="0.25">
      <c r="A1915" s="28" t="s">
        <v>2463</v>
      </c>
      <c r="B1915" s="28" t="s">
        <v>7989</v>
      </c>
      <c r="C1915" s="28" t="str">
        <f t="shared" si="29"/>
        <v>s2md_TV14</v>
      </c>
      <c r="D1915" s="28" t="s">
        <v>2440</v>
      </c>
      <c r="E1915" s="28"/>
      <c r="F1915" s="28"/>
      <c r="G1915" s="28"/>
      <c r="H1915" s="28"/>
      <c r="I1915" s="28"/>
      <c r="J1915" s="28" t="s">
        <v>7334</v>
      </c>
      <c r="K1915" s="28" t="s">
        <v>8010</v>
      </c>
      <c r="L1915" s="72" t="str">
        <f>IF(VLOOKUP(A1915,'Business Validation for 2.0.1'!$A$2:$V$1000,COLUMN('Business Validation for 2.0.1'!V:V)-COLUMN('Business Validation for 2.0.1'!A:A)+1,FALSE)="","",VLOOKUP(A1915,'Business Validation for 2.0.1'!$A$2:$V$1000,COLUMN('Business Validation for 2.0.1'!V:V)-COLUMN('Business Validation for 2.0.1'!A:A)+1,FALSE))</f>
        <v/>
      </c>
      <c r="M1915" s="28" t="s">
        <v>7335</v>
      </c>
    </row>
    <row r="1916" spans="1:13" x14ac:dyDescent="0.25">
      <c r="A1916" s="28" t="s">
        <v>2465</v>
      </c>
      <c r="B1916" s="28" t="s">
        <v>7990</v>
      </c>
      <c r="C1916" s="28" t="str">
        <f t="shared" si="29"/>
        <v>s2md_TV15</v>
      </c>
      <c r="D1916" s="28" t="s">
        <v>2440</v>
      </c>
      <c r="E1916" s="28"/>
      <c r="F1916" s="28"/>
      <c r="G1916" s="28"/>
      <c r="H1916" s="28"/>
      <c r="I1916" s="28"/>
      <c r="J1916" s="28" t="s">
        <v>7336</v>
      </c>
      <c r="K1916" s="28" t="s">
        <v>8010</v>
      </c>
      <c r="L1916" s="72" t="str">
        <f>IF(VLOOKUP(A1916,'Business Validation for 2.0.1'!$A$2:$V$1000,COLUMN('Business Validation for 2.0.1'!V:V)-COLUMN('Business Validation for 2.0.1'!A:A)+1,FALSE)="","",VLOOKUP(A1916,'Business Validation for 2.0.1'!$A$2:$V$1000,COLUMN('Business Validation for 2.0.1'!V:V)-COLUMN('Business Validation for 2.0.1'!A:A)+1,FALSE))</f>
        <v/>
      </c>
      <c r="M1916" s="28" t="s">
        <v>7337</v>
      </c>
    </row>
    <row r="1917" spans="1:13" x14ac:dyDescent="0.25">
      <c r="A1917" s="28" t="s">
        <v>2467</v>
      </c>
      <c r="B1917" s="28" t="s">
        <v>7991</v>
      </c>
      <c r="C1917" s="28" t="str">
        <f t="shared" si="29"/>
        <v>s2md_TV16</v>
      </c>
      <c r="D1917" s="28" t="s">
        <v>2440</v>
      </c>
      <c r="E1917" s="28"/>
      <c r="F1917" s="28"/>
      <c r="G1917" s="28"/>
      <c r="H1917" s="28"/>
      <c r="I1917" s="28"/>
      <c r="J1917" s="28" t="s">
        <v>7338</v>
      </c>
      <c r="K1917" s="28" t="s">
        <v>8011</v>
      </c>
      <c r="L1917" s="72" t="str">
        <f>IF(VLOOKUP(A1917,'Business Validation for 2.0.1'!$A$2:$V$1000,COLUMN('Business Validation for 2.0.1'!V:V)-COLUMN('Business Validation for 2.0.1'!A:A)+1,FALSE)="","",VLOOKUP(A1917,'Business Validation for 2.0.1'!$A$2:$V$1000,COLUMN('Business Validation for 2.0.1'!V:V)-COLUMN('Business Validation for 2.0.1'!A:A)+1,FALSE))</f>
        <v/>
      </c>
      <c r="M1917" s="28" t="s">
        <v>7339</v>
      </c>
    </row>
    <row r="1918" spans="1:13" x14ac:dyDescent="0.25">
      <c r="A1918" s="28" t="s">
        <v>2469</v>
      </c>
      <c r="B1918" s="28" t="s">
        <v>7992</v>
      </c>
      <c r="C1918" s="28" t="str">
        <f t="shared" si="29"/>
        <v>s2md_TV17</v>
      </c>
      <c r="D1918" s="28" t="s">
        <v>2440</v>
      </c>
      <c r="E1918" s="28"/>
      <c r="F1918" s="28"/>
      <c r="G1918" s="28"/>
      <c r="H1918" s="28"/>
      <c r="I1918" s="28"/>
      <c r="J1918" s="28" t="s">
        <v>7340</v>
      </c>
      <c r="K1918" s="28" t="s">
        <v>8010</v>
      </c>
      <c r="L1918" s="72" t="str">
        <f>IF(VLOOKUP(A1918,'Business Validation for 2.0.1'!$A$2:$V$1000,COLUMN('Business Validation for 2.0.1'!V:V)-COLUMN('Business Validation for 2.0.1'!A:A)+1,FALSE)="","",VLOOKUP(A1918,'Business Validation for 2.0.1'!$A$2:$V$1000,COLUMN('Business Validation for 2.0.1'!V:V)-COLUMN('Business Validation for 2.0.1'!A:A)+1,FALSE))</f>
        <v/>
      </c>
      <c r="M1918" s="28" t="s">
        <v>7341</v>
      </c>
    </row>
    <row r="1919" spans="1:13" x14ac:dyDescent="0.25">
      <c r="A1919" s="28" t="s">
        <v>2471</v>
      </c>
      <c r="B1919" s="28" t="s">
        <v>7993</v>
      </c>
      <c r="C1919" s="28" t="str">
        <f t="shared" si="29"/>
        <v>s2md_TV18</v>
      </c>
      <c r="D1919" s="28" t="s">
        <v>2440</v>
      </c>
      <c r="E1919" s="28"/>
      <c r="F1919" s="28"/>
      <c r="G1919" s="28"/>
      <c r="H1919" s="28"/>
      <c r="I1919" s="28"/>
      <c r="J1919" s="28" t="s">
        <v>7342</v>
      </c>
      <c r="K1919" s="28" t="s">
        <v>8010</v>
      </c>
      <c r="L1919" s="72" t="str">
        <f>IF(VLOOKUP(A1919,'Business Validation for 2.0.1'!$A$2:$V$1000,COLUMN('Business Validation for 2.0.1'!V:V)-COLUMN('Business Validation for 2.0.1'!A:A)+1,FALSE)="","",VLOOKUP(A1919,'Business Validation for 2.0.1'!$A$2:$V$1000,COLUMN('Business Validation for 2.0.1'!V:V)-COLUMN('Business Validation for 2.0.1'!A:A)+1,FALSE))</f>
        <v/>
      </c>
      <c r="M1919" s="28" t="s">
        <v>7343</v>
      </c>
    </row>
    <row r="1920" spans="1:13" x14ac:dyDescent="0.25">
      <c r="A1920" s="28" t="s">
        <v>2473</v>
      </c>
      <c r="B1920" s="28" t="s">
        <v>7994</v>
      </c>
      <c r="C1920" s="28" t="str">
        <f t="shared" si="29"/>
        <v>s2md_TV19</v>
      </c>
      <c r="D1920" s="28" t="s">
        <v>2440</v>
      </c>
      <c r="E1920" s="28"/>
      <c r="F1920" s="28"/>
      <c r="G1920" s="28"/>
      <c r="H1920" s="28"/>
      <c r="I1920" s="28"/>
      <c r="J1920" s="28" t="s">
        <v>7344</v>
      </c>
      <c r="K1920" s="28" t="s">
        <v>8011</v>
      </c>
      <c r="L1920" s="72" t="str">
        <f>IF(VLOOKUP(A1920,'Business Validation for 2.0.1'!$A$2:$V$1000,COLUMN('Business Validation for 2.0.1'!V:V)-COLUMN('Business Validation for 2.0.1'!A:A)+1,FALSE)="","",VLOOKUP(A1920,'Business Validation for 2.0.1'!$A$2:$V$1000,COLUMN('Business Validation for 2.0.1'!V:V)-COLUMN('Business Validation for 2.0.1'!A:A)+1,FALSE))</f>
        <v/>
      </c>
      <c r="M1920" s="28" t="s">
        <v>7345</v>
      </c>
    </row>
    <row r="1921" spans="1:13" x14ac:dyDescent="0.25">
      <c r="A1921" s="28" t="s">
        <v>2441</v>
      </c>
      <c r="B1921" s="28" t="s">
        <v>7995</v>
      </c>
      <c r="C1921" s="28" t="str">
        <f t="shared" si="29"/>
        <v>s2md_TV2</v>
      </c>
      <c r="D1921" s="28" t="s">
        <v>2440</v>
      </c>
      <c r="E1921" s="28"/>
      <c r="F1921" s="28"/>
      <c r="G1921" s="28"/>
      <c r="H1921" s="28"/>
      <c r="I1921" s="28"/>
      <c r="J1921" s="28" t="s">
        <v>7099</v>
      </c>
      <c r="K1921" s="28" t="s">
        <v>8012</v>
      </c>
      <c r="L1921" s="72">
        <f>IF(VLOOKUP(A1921,'Business Validation for 2.0.1'!$A$2:$V$1000,COLUMN('Business Validation for 2.0.1'!V:V)-COLUMN('Business Validation for 2.0.1'!A:A)+1,FALSE)="","",VLOOKUP(A1921,'Business Validation for 2.0.1'!$A$2:$V$1000,COLUMN('Business Validation for 2.0.1'!V:V)-COLUMN('Business Validation for 2.0.1'!A:A)+1,FALSE))</f>
        <v>42500</v>
      </c>
      <c r="M1921" s="28" t="s">
        <v>7100</v>
      </c>
    </row>
    <row r="1922" spans="1:13" x14ac:dyDescent="0.25">
      <c r="A1922" s="28" t="s">
        <v>2726</v>
      </c>
      <c r="B1922" s="28" t="s">
        <v>7996</v>
      </c>
      <c r="C1922" s="28" t="str">
        <f t="shared" si="29"/>
        <v>s2md_TV20</v>
      </c>
      <c r="D1922" s="28" t="s">
        <v>2440</v>
      </c>
      <c r="E1922" s="28"/>
      <c r="F1922" s="28"/>
      <c r="G1922" s="28"/>
      <c r="H1922" s="28"/>
      <c r="I1922" s="28"/>
      <c r="J1922" s="28" t="s">
        <v>7346</v>
      </c>
      <c r="K1922" s="28" t="s">
        <v>8011</v>
      </c>
      <c r="L1922" s="72" t="str">
        <f>IF(VLOOKUP(A1922,'Business Validation for 2.0.1'!$A$2:$V$1000,COLUMN('Business Validation for 2.0.1'!V:V)-COLUMN('Business Validation for 2.0.1'!A:A)+1,FALSE)="","",VLOOKUP(A1922,'Business Validation for 2.0.1'!$A$2:$V$1000,COLUMN('Business Validation for 2.0.1'!V:V)-COLUMN('Business Validation for 2.0.1'!A:A)+1,FALSE))</f>
        <v/>
      </c>
      <c r="M1922" s="28" t="s">
        <v>7347</v>
      </c>
    </row>
    <row r="1923" spans="1:13" x14ac:dyDescent="0.25">
      <c r="A1923" s="28" t="s">
        <v>2727</v>
      </c>
      <c r="B1923" s="28" t="s">
        <v>7997</v>
      </c>
      <c r="C1923" s="28" t="str">
        <f t="shared" ref="C1923:C1931" si="30">CONCATENATE("s2md_",UPPER(B1923))</f>
        <v>s2md_TV21</v>
      </c>
      <c r="D1923" s="28" t="s">
        <v>2440</v>
      </c>
      <c r="E1923" s="28"/>
      <c r="F1923" s="28"/>
      <c r="G1923" s="28"/>
      <c r="H1923" s="28"/>
      <c r="I1923" s="28"/>
      <c r="J1923" s="28" t="s">
        <v>7348</v>
      </c>
      <c r="K1923" s="28" t="s">
        <v>8011</v>
      </c>
      <c r="L1923" s="72" t="str">
        <f>IF(VLOOKUP(A1923,'Business Validation for 2.0.1'!$A$2:$V$1000,COLUMN('Business Validation for 2.0.1'!V:V)-COLUMN('Business Validation for 2.0.1'!A:A)+1,FALSE)="","",VLOOKUP(A1923,'Business Validation for 2.0.1'!$A$2:$V$1000,COLUMN('Business Validation for 2.0.1'!V:V)-COLUMN('Business Validation for 2.0.1'!A:A)+1,FALSE))</f>
        <v/>
      </c>
      <c r="M1923" s="28" t="s">
        <v>7349</v>
      </c>
    </row>
    <row r="1924" spans="1:13" x14ac:dyDescent="0.25">
      <c r="A1924" s="28" t="s">
        <v>7419</v>
      </c>
      <c r="B1924" s="28" t="s">
        <v>7998</v>
      </c>
      <c r="C1924" s="28" t="str">
        <f t="shared" si="30"/>
        <v>s2md_TV22</v>
      </c>
      <c r="D1924" s="28" t="s">
        <v>2440</v>
      </c>
      <c r="E1924" s="28"/>
      <c r="F1924" s="28"/>
      <c r="G1924" s="28"/>
      <c r="H1924" s="28"/>
      <c r="I1924" s="28"/>
      <c r="J1924" s="28" t="s">
        <v>8006</v>
      </c>
      <c r="K1924" s="28" t="s">
        <v>8007</v>
      </c>
      <c r="L1924" s="72" t="str">
        <f>IF(VLOOKUP(A1924,'Business Validation for 2.0.1'!$A$2:$V$1000,COLUMN('Business Validation for 2.0.1'!V:V)-COLUMN('Business Validation for 2.0.1'!A:A)+1,FALSE)="","",VLOOKUP(A1924,'Business Validation for 2.0.1'!$A$2:$V$1000,COLUMN('Business Validation for 2.0.1'!V:V)-COLUMN('Business Validation for 2.0.1'!A:A)+1,FALSE))</f>
        <v/>
      </c>
      <c r="M1924" s="28" t="s">
        <v>8020</v>
      </c>
    </row>
    <row r="1925" spans="1:13" x14ac:dyDescent="0.25">
      <c r="A1925" s="28" t="s">
        <v>2443</v>
      </c>
      <c r="B1925" s="28" t="s">
        <v>7999</v>
      </c>
      <c r="C1925" s="28" t="str">
        <f t="shared" si="30"/>
        <v>s2md_TV3</v>
      </c>
      <c r="D1925" s="28" t="s">
        <v>2440</v>
      </c>
      <c r="E1925" s="28"/>
      <c r="F1925" s="28"/>
      <c r="G1925" s="28"/>
      <c r="H1925" s="28"/>
      <c r="I1925" s="28"/>
      <c r="J1925" s="28" t="s">
        <v>7101</v>
      </c>
      <c r="K1925" s="28" t="s">
        <v>8013</v>
      </c>
      <c r="L1925" s="72">
        <f>IF(VLOOKUP(A1925,'Business Validation for 2.0.1'!$A$2:$V$1000,COLUMN('Business Validation for 2.0.1'!V:V)-COLUMN('Business Validation for 2.0.1'!A:A)+1,FALSE)="","",VLOOKUP(A1925,'Business Validation for 2.0.1'!$A$2:$V$1000,COLUMN('Business Validation for 2.0.1'!V:V)-COLUMN('Business Validation for 2.0.1'!A:A)+1,FALSE))</f>
        <v>42500</v>
      </c>
      <c r="M1925" s="28" t="s">
        <v>7102</v>
      </c>
    </row>
    <row r="1926" spans="1:13" x14ac:dyDescent="0.25">
      <c r="A1926" s="28" t="s">
        <v>2445</v>
      </c>
      <c r="B1926" s="28" t="s">
        <v>8000</v>
      </c>
      <c r="C1926" s="28" t="str">
        <f t="shared" si="30"/>
        <v>s2md_TV4</v>
      </c>
      <c r="D1926" s="28" t="s">
        <v>2440</v>
      </c>
      <c r="E1926" s="28"/>
      <c r="F1926" s="28"/>
      <c r="G1926" s="28"/>
      <c r="H1926" s="28"/>
      <c r="I1926" s="28"/>
      <c r="J1926" s="28" t="s">
        <v>7318</v>
      </c>
      <c r="K1926" s="28" t="s">
        <v>8014</v>
      </c>
      <c r="L1926" s="72">
        <f>IF(VLOOKUP(A1926,'Business Validation for 2.0.1'!$A$2:$V$1000,COLUMN('Business Validation for 2.0.1'!V:V)-COLUMN('Business Validation for 2.0.1'!A:A)+1,FALSE)="","",VLOOKUP(A1926,'Business Validation for 2.0.1'!$A$2:$V$1000,COLUMN('Business Validation for 2.0.1'!V:V)-COLUMN('Business Validation for 2.0.1'!A:A)+1,FALSE))</f>
        <v>42639</v>
      </c>
      <c r="M1926" s="28" t="s">
        <v>7319</v>
      </c>
    </row>
    <row r="1927" spans="1:13" x14ac:dyDescent="0.25">
      <c r="A1927" s="28" t="s">
        <v>2446</v>
      </c>
      <c r="B1927" s="28" t="s">
        <v>8001</v>
      </c>
      <c r="C1927" s="28" t="str">
        <f t="shared" si="30"/>
        <v>s2md_TV5</v>
      </c>
      <c r="D1927" s="28" t="s">
        <v>2440</v>
      </c>
      <c r="E1927" s="28"/>
      <c r="F1927" s="28"/>
      <c r="G1927" s="28"/>
      <c r="H1927" s="28"/>
      <c r="I1927" s="28"/>
      <c r="J1927" s="28" t="s">
        <v>7320</v>
      </c>
      <c r="K1927" s="28" t="s">
        <v>8018</v>
      </c>
      <c r="L1927" s="72">
        <f>IF(VLOOKUP(A1927,'Business Validation for 2.0.1'!$A$2:$V$1000,COLUMN('Business Validation for 2.0.1'!V:V)-COLUMN('Business Validation for 2.0.1'!A:A)+1,FALSE)="","",VLOOKUP(A1927,'Business Validation for 2.0.1'!$A$2:$V$1000,COLUMN('Business Validation for 2.0.1'!V:V)-COLUMN('Business Validation for 2.0.1'!A:A)+1,FALSE))</f>
        <v>42415</v>
      </c>
      <c r="M1927" s="28" t="s">
        <v>7321</v>
      </c>
    </row>
    <row r="1928" spans="1:13" x14ac:dyDescent="0.25">
      <c r="A1928" s="28" t="s">
        <v>2448</v>
      </c>
      <c r="B1928" s="28" t="s">
        <v>8002</v>
      </c>
      <c r="C1928" s="28" t="str">
        <f t="shared" si="30"/>
        <v>s2md_TV6</v>
      </c>
      <c r="D1928" s="28" t="s">
        <v>2440</v>
      </c>
      <c r="E1928" s="28"/>
      <c r="F1928" s="28"/>
      <c r="G1928" s="28"/>
      <c r="H1928" s="28"/>
      <c r="I1928" s="28"/>
      <c r="J1928" s="28" t="s">
        <v>7322</v>
      </c>
      <c r="K1928" s="28" t="s">
        <v>8015</v>
      </c>
      <c r="L1928" s="72" t="str">
        <f>IF(VLOOKUP(A1928,'Business Validation for 2.0.1'!$A$2:$V$1000,COLUMN('Business Validation for 2.0.1'!V:V)-COLUMN('Business Validation for 2.0.1'!A:A)+1,FALSE)="","",VLOOKUP(A1928,'Business Validation for 2.0.1'!$A$2:$V$1000,COLUMN('Business Validation for 2.0.1'!V:V)-COLUMN('Business Validation for 2.0.1'!A:A)+1,FALSE))</f>
        <v/>
      </c>
      <c r="M1928" s="28" t="s">
        <v>7323</v>
      </c>
    </row>
    <row r="1929" spans="1:13" x14ac:dyDescent="0.25">
      <c r="A1929" s="28" t="s">
        <v>2450</v>
      </c>
      <c r="B1929" s="28" t="s">
        <v>8003</v>
      </c>
      <c r="C1929" s="28" t="str">
        <f t="shared" si="30"/>
        <v>s2md_TV7</v>
      </c>
      <c r="D1929" s="28" t="s">
        <v>2440</v>
      </c>
      <c r="E1929" s="28"/>
      <c r="F1929" s="28"/>
      <c r="G1929" s="28"/>
      <c r="H1929" s="28"/>
      <c r="I1929" s="28"/>
      <c r="J1929" s="28" t="s">
        <v>7324</v>
      </c>
      <c r="K1929" s="28" t="s">
        <v>8016</v>
      </c>
      <c r="L1929" s="72" t="str">
        <f>IF(VLOOKUP(A1929,'Business Validation for 2.0.1'!$A$2:$V$1000,COLUMN('Business Validation for 2.0.1'!V:V)-COLUMN('Business Validation for 2.0.1'!A:A)+1,FALSE)="","",VLOOKUP(A1929,'Business Validation for 2.0.1'!$A$2:$V$1000,COLUMN('Business Validation for 2.0.1'!V:V)-COLUMN('Business Validation for 2.0.1'!A:A)+1,FALSE))</f>
        <v/>
      </c>
      <c r="M1929" s="28" t="s">
        <v>7325</v>
      </c>
    </row>
    <row r="1930" spans="1:13" x14ac:dyDescent="0.25">
      <c r="A1930" s="28" t="s">
        <v>2451</v>
      </c>
      <c r="B1930" s="28" t="s">
        <v>8004</v>
      </c>
      <c r="C1930" s="28" t="str">
        <f t="shared" si="30"/>
        <v>s2md_TV8</v>
      </c>
      <c r="D1930" s="28" t="s">
        <v>2440</v>
      </c>
      <c r="E1930" s="28"/>
      <c r="F1930" s="28"/>
      <c r="G1930" s="28"/>
      <c r="H1930" s="28"/>
      <c r="I1930" s="28"/>
      <c r="J1930" s="28" t="s">
        <v>7326</v>
      </c>
      <c r="K1930" s="28" t="s">
        <v>8017</v>
      </c>
      <c r="L1930" s="72" t="str">
        <f>IF(VLOOKUP(A1930,'Business Validation for 2.0.1'!$A$2:$V$1000,COLUMN('Business Validation for 2.0.1'!V:V)-COLUMN('Business Validation for 2.0.1'!A:A)+1,FALSE)="","",VLOOKUP(A1930,'Business Validation for 2.0.1'!$A$2:$V$1000,COLUMN('Business Validation for 2.0.1'!V:V)-COLUMN('Business Validation for 2.0.1'!A:A)+1,FALSE))</f>
        <v/>
      </c>
      <c r="M1930" s="28" t="s">
        <v>7327</v>
      </c>
    </row>
    <row r="1931" spans="1:13" x14ac:dyDescent="0.25">
      <c r="A1931" s="28" t="s">
        <v>2453</v>
      </c>
      <c r="B1931" s="28" t="s">
        <v>8005</v>
      </c>
      <c r="C1931" s="28" t="str">
        <f t="shared" si="30"/>
        <v>s2md_TV9</v>
      </c>
      <c r="D1931" s="28" t="s">
        <v>2440</v>
      </c>
      <c r="E1931" s="28"/>
      <c r="F1931" s="28"/>
      <c r="G1931" s="28"/>
      <c r="H1931" s="28"/>
      <c r="I1931" s="28"/>
      <c r="J1931" s="28" t="s">
        <v>7350</v>
      </c>
      <c r="K1931" s="28" t="s">
        <v>8019</v>
      </c>
      <c r="L1931" s="72">
        <f>IF(VLOOKUP(A1931,'Business Validation for 2.0.1'!$A$2:$V$1000,COLUMN('Business Validation for 2.0.1'!V:V)-COLUMN('Business Validation for 2.0.1'!A:A)+1,FALSE)="","",VLOOKUP(A1931,'Business Validation for 2.0.1'!$A$2:$V$1000,COLUMN('Business Validation for 2.0.1'!V:V)-COLUMN('Business Validation for 2.0.1'!A:A)+1,FALSE))</f>
        <v>42500</v>
      </c>
      <c r="M1931" s="28" t="s">
        <v>7351</v>
      </c>
    </row>
  </sheetData>
  <autoFilter ref="A1:BZ1931"/>
  <sortState ref="A2:L1774">
    <sortCondition ref="A2:A177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68"/>
  <sheetViews>
    <sheetView zoomScale="80" zoomScaleNormal="80" workbookViewId="0">
      <pane xSplit="1" ySplit="1" topLeftCell="B2" activePane="bottomRight" state="frozen"/>
      <selection pane="topRight" activeCell="B1" sqref="B1"/>
      <selection pane="bottomLeft" activeCell="A2" sqref="A2"/>
      <selection pane="bottomRight" activeCell="F365" sqref="F365"/>
    </sheetView>
  </sheetViews>
  <sheetFormatPr defaultColWidth="9.140625" defaultRowHeight="15" x14ac:dyDescent="0.25"/>
  <cols>
    <col min="1" max="1" width="102.28515625" style="32" customWidth="1"/>
    <col min="2" max="2" width="21.7109375" style="32" customWidth="1"/>
    <col min="3" max="3" width="13.140625" style="55" customWidth="1"/>
    <col min="4" max="4" width="23.28515625" style="32" bestFit="1" customWidth="1"/>
    <col min="5" max="5" width="29.28515625" style="32" bestFit="1" customWidth="1"/>
    <col min="6" max="6" width="18.42578125" style="32" bestFit="1" customWidth="1"/>
    <col min="7" max="7" width="29.28515625" style="32" bestFit="1" customWidth="1"/>
    <col min="8" max="8" width="19.140625" style="32" customWidth="1"/>
    <col min="9" max="9" width="15.42578125" style="32" bestFit="1" customWidth="1"/>
    <col min="10" max="10" width="16.28515625" style="32" customWidth="1"/>
    <col min="11" max="11" width="15.42578125" style="32" bestFit="1" customWidth="1"/>
    <col min="12" max="12" width="13.42578125" style="32" customWidth="1"/>
    <col min="13" max="13" width="15.42578125" style="32" bestFit="1" customWidth="1"/>
    <col min="14" max="16384" width="9.140625" style="32"/>
  </cols>
  <sheetData>
    <row r="1" spans="1:13" ht="30" x14ac:dyDescent="0.25">
      <c r="A1" s="14" t="s">
        <v>92</v>
      </c>
      <c r="B1" s="15" t="s">
        <v>33</v>
      </c>
      <c r="C1" s="16" t="s">
        <v>31</v>
      </c>
      <c r="D1" s="15" t="s">
        <v>2702</v>
      </c>
      <c r="E1" s="15" t="s">
        <v>50</v>
      </c>
      <c r="F1" s="15" t="s">
        <v>2703</v>
      </c>
      <c r="G1" s="15" t="s">
        <v>50</v>
      </c>
      <c r="H1" s="15" t="s">
        <v>2704</v>
      </c>
      <c r="I1" s="15" t="s">
        <v>50</v>
      </c>
      <c r="J1" s="15" t="s">
        <v>2705</v>
      </c>
      <c r="K1" s="15" t="s">
        <v>50</v>
      </c>
      <c r="L1" s="15" t="s">
        <v>2706</v>
      </c>
      <c r="M1" s="15" t="s">
        <v>50</v>
      </c>
    </row>
    <row r="2" spans="1:13" x14ac:dyDescent="0.25">
      <c r="A2" s="32" t="s">
        <v>2731</v>
      </c>
      <c r="B2" s="32" t="s">
        <v>2732</v>
      </c>
      <c r="C2" s="55">
        <v>2</v>
      </c>
      <c r="D2" s="32" t="s">
        <v>1564</v>
      </c>
      <c r="E2" s="32" t="s">
        <v>1565</v>
      </c>
      <c r="F2" s="32" t="s">
        <v>1566</v>
      </c>
      <c r="G2" s="32" t="s">
        <v>1567</v>
      </c>
    </row>
    <row r="3" spans="1:13" x14ac:dyDescent="0.25">
      <c r="A3" s="32" t="s">
        <v>2734</v>
      </c>
      <c r="B3" s="32" t="s">
        <v>2733</v>
      </c>
      <c r="C3" s="55">
        <v>2</v>
      </c>
      <c r="D3" s="32" t="s">
        <v>1242</v>
      </c>
      <c r="E3" s="32" t="s">
        <v>1243</v>
      </c>
      <c r="F3" s="32" t="s">
        <v>1244</v>
      </c>
      <c r="G3" s="32" t="s">
        <v>1245</v>
      </c>
    </row>
    <row r="4" spans="1:13" x14ac:dyDescent="0.25">
      <c r="A4" s="32" t="s">
        <v>2735</v>
      </c>
      <c r="B4" s="32" t="s">
        <v>2733</v>
      </c>
      <c r="C4" s="55">
        <v>2</v>
      </c>
      <c r="D4" s="32" t="s">
        <v>1242</v>
      </c>
      <c r="E4" s="32" t="s">
        <v>1243</v>
      </c>
      <c r="F4" s="32" t="s">
        <v>1244</v>
      </c>
      <c r="G4" s="32" t="s">
        <v>1245</v>
      </c>
    </row>
    <row r="5" spans="1:13" x14ac:dyDescent="0.25">
      <c r="A5" s="32" t="s">
        <v>2736</v>
      </c>
      <c r="B5" s="32" t="s">
        <v>2733</v>
      </c>
      <c r="C5" s="55">
        <v>2</v>
      </c>
      <c r="D5" s="32" t="s">
        <v>1250</v>
      </c>
      <c r="E5" s="32" t="s">
        <v>1251</v>
      </c>
      <c r="F5" s="32" t="s">
        <v>1252</v>
      </c>
      <c r="G5" s="32" t="s">
        <v>1253</v>
      </c>
    </row>
    <row r="6" spans="1:13" x14ac:dyDescent="0.25">
      <c r="A6" s="32" t="s">
        <v>2737</v>
      </c>
      <c r="B6" s="32" t="s">
        <v>2733</v>
      </c>
      <c r="C6" s="55">
        <v>2</v>
      </c>
      <c r="D6" s="32" t="s">
        <v>1250</v>
      </c>
      <c r="E6" s="32" t="s">
        <v>1251</v>
      </c>
      <c r="F6" s="32" t="s">
        <v>1252</v>
      </c>
      <c r="G6" s="32" t="s">
        <v>1253</v>
      </c>
    </row>
    <row r="7" spans="1:13" x14ac:dyDescent="0.25">
      <c r="A7" s="32" t="s">
        <v>2738</v>
      </c>
      <c r="B7" s="32" t="s">
        <v>2733</v>
      </c>
      <c r="C7" s="55">
        <v>2</v>
      </c>
      <c r="D7" s="32" t="s">
        <v>1250</v>
      </c>
      <c r="E7" s="32" t="s">
        <v>1272</v>
      </c>
      <c r="F7" s="32" t="s">
        <v>1273</v>
      </c>
      <c r="G7" s="32" t="s">
        <v>1274</v>
      </c>
    </row>
    <row r="8" spans="1:13" x14ac:dyDescent="0.25">
      <c r="A8" s="32" t="s">
        <v>2739</v>
      </c>
      <c r="B8" s="32" t="s">
        <v>2733</v>
      </c>
      <c r="C8" s="55">
        <v>2</v>
      </c>
      <c r="D8" s="32" t="s">
        <v>1250</v>
      </c>
      <c r="E8" s="32" t="s">
        <v>1269</v>
      </c>
      <c r="F8" s="32" t="s">
        <v>1270</v>
      </c>
      <c r="G8" s="32" t="s">
        <v>1271</v>
      </c>
    </row>
    <row r="9" spans="1:13" x14ac:dyDescent="0.25">
      <c r="A9" s="32" t="s">
        <v>2740</v>
      </c>
      <c r="B9" s="32" t="s">
        <v>2733</v>
      </c>
      <c r="C9" s="55">
        <v>2</v>
      </c>
      <c r="D9" s="32" t="s">
        <v>1250</v>
      </c>
      <c r="E9" s="32" t="s">
        <v>1289</v>
      </c>
      <c r="F9" s="32" t="s">
        <v>1252</v>
      </c>
      <c r="G9" s="32" t="s">
        <v>1290</v>
      </c>
    </row>
    <row r="10" spans="1:13" x14ac:dyDescent="0.25">
      <c r="A10" s="32" t="s">
        <v>2741</v>
      </c>
      <c r="B10" s="32" t="s">
        <v>2733</v>
      </c>
      <c r="C10" s="55">
        <v>2</v>
      </c>
      <c r="D10" s="32" t="s">
        <v>1250</v>
      </c>
      <c r="E10" s="32" t="s">
        <v>1266</v>
      </c>
      <c r="F10" s="32" t="s">
        <v>1267</v>
      </c>
      <c r="G10" s="32" t="s">
        <v>1268</v>
      </c>
    </row>
    <row r="11" spans="1:13" x14ac:dyDescent="0.25">
      <c r="A11" s="32" t="s">
        <v>2742</v>
      </c>
      <c r="B11" s="32" t="s">
        <v>2733</v>
      </c>
      <c r="C11" s="55">
        <v>2</v>
      </c>
      <c r="D11" s="32" t="s">
        <v>1250</v>
      </c>
      <c r="E11" s="32" t="s">
        <v>1254</v>
      </c>
      <c r="F11" s="32" t="s">
        <v>1255</v>
      </c>
      <c r="G11" s="32" t="s">
        <v>1256</v>
      </c>
    </row>
    <row r="12" spans="1:13" x14ac:dyDescent="0.25">
      <c r="A12" s="32" t="s">
        <v>2743</v>
      </c>
      <c r="B12" s="32" t="s">
        <v>2733</v>
      </c>
      <c r="C12" s="55">
        <v>2</v>
      </c>
      <c r="D12" s="32" t="s">
        <v>1250</v>
      </c>
      <c r="E12" s="32" t="s">
        <v>1286</v>
      </c>
      <c r="F12" s="32" t="s">
        <v>1287</v>
      </c>
      <c r="G12" s="32" t="s">
        <v>1288</v>
      </c>
    </row>
    <row r="13" spans="1:13" x14ac:dyDescent="0.25">
      <c r="A13" s="32" t="s">
        <v>2744</v>
      </c>
      <c r="B13" s="32" t="s">
        <v>2733</v>
      </c>
      <c r="C13" s="55">
        <v>2</v>
      </c>
      <c r="D13" s="32" t="s">
        <v>1250</v>
      </c>
      <c r="E13" s="32" t="s">
        <v>1257</v>
      </c>
      <c r="F13" s="32" t="s">
        <v>1258</v>
      </c>
      <c r="G13" s="32" t="s">
        <v>1259</v>
      </c>
    </row>
    <row r="14" spans="1:13" x14ac:dyDescent="0.25">
      <c r="A14" s="32" t="s">
        <v>2745</v>
      </c>
      <c r="B14" s="32" t="s">
        <v>2733</v>
      </c>
      <c r="C14" s="55">
        <v>2</v>
      </c>
      <c r="D14" s="32" t="s">
        <v>1250</v>
      </c>
      <c r="E14" s="32" t="s">
        <v>1281</v>
      </c>
      <c r="F14" s="32" t="s">
        <v>1282</v>
      </c>
      <c r="G14" s="32" t="s">
        <v>1283</v>
      </c>
    </row>
    <row r="15" spans="1:13" x14ac:dyDescent="0.25">
      <c r="A15" s="32" t="s">
        <v>2746</v>
      </c>
      <c r="B15" s="32" t="s">
        <v>2733</v>
      </c>
      <c r="C15" s="55">
        <v>2</v>
      </c>
      <c r="D15" s="32" t="s">
        <v>1250</v>
      </c>
      <c r="E15" s="32" t="s">
        <v>1260</v>
      </c>
      <c r="F15" s="32" t="s">
        <v>1261</v>
      </c>
      <c r="G15" s="32" t="s">
        <v>1262</v>
      </c>
    </row>
    <row r="16" spans="1:13" x14ac:dyDescent="0.25">
      <c r="A16" s="32" t="s">
        <v>2747</v>
      </c>
      <c r="B16" s="32" t="s">
        <v>2733</v>
      </c>
      <c r="C16" s="55">
        <v>2</v>
      </c>
      <c r="D16" s="32" t="s">
        <v>1250</v>
      </c>
      <c r="E16" s="32" t="s">
        <v>1263</v>
      </c>
      <c r="F16" s="32" t="s">
        <v>1264</v>
      </c>
      <c r="G16" s="32" t="s">
        <v>1265</v>
      </c>
    </row>
    <row r="17" spans="1:7" x14ac:dyDescent="0.25">
      <c r="A17" s="32" t="s">
        <v>2748</v>
      </c>
      <c r="B17" s="32" t="s">
        <v>2733</v>
      </c>
      <c r="C17" s="55">
        <v>2</v>
      </c>
      <c r="D17" s="32" t="s">
        <v>1250</v>
      </c>
      <c r="E17" s="32" t="s">
        <v>1294</v>
      </c>
      <c r="F17" s="32" t="s">
        <v>1295</v>
      </c>
      <c r="G17" s="32" t="s">
        <v>1296</v>
      </c>
    </row>
    <row r="18" spans="1:7" x14ac:dyDescent="0.25">
      <c r="A18" s="32" t="s">
        <v>2749</v>
      </c>
      <c r="B18" s="32" t="s">
        <v>2733</v>
      </c>
      <c r="C18" s="55">
        <v>2</v>
      </c>
      <c r="D18" s="32" t="s">
        <v>1250</v>
      </c>
      <c r="E18" s="32" t="s">
        <v>1291</v>
      </c>
      <c r="F18" s="32" t="s">
        <v>1292</v>
      </c>
      <c r="G18" s="32" t="s">
        <v>1293</v>
      </c>
    </row>
    <row r="19" spans="1:7" x14ac:dyDescent="0.25">
      <c r="A19" s="32" t="s">
        <v>2750</v>
      </c>
      <c r="B19" s="32" t="s">
        <v>2733</v>
      </c>
      <c r="C19" s="55">
        <v>2</v>
      </c>
      <c r="D19" s="32" t="s">
        <v>1250</v>
      </c>
      <c r="E19" s="32" t="s">
        <v>1297</v>
      </c>
      <c r="F19" s="32" t="s">
        <v>1298</v>
      </c>
      <c r="G19" s="32" t="s">
        <v>1299</v>
      </c>
    </row>
    <row r="20" spans="1:7" x14ac:dyDescent="0.25">
      <c r="A20" s="32" t="s">
        <v>2751</v>
      </c>
      <c r="B20" s="32" t="s">
        <v>2733</v>
      </c>
      <c r="C20" s="55">
        <v>2</v>
      </c>
      <c r="D20" s="32" t="s">
        <v>1250</v>
      </c>
      <c r="E20" s="32" t="s">
        <v>1284</v>
      </c>
      <c r="F20" s="32" t="s">
        <v>1244</v>
      </c>
      <c r="G20" s="32" t="s">
        <v>1285</v>
      </c>
    </row>
    <row r="21" spans="1:7" x14ac:dyDescent="0.25">
      <c r="A21" s="32" t="s">
        <v>2752</v>
      </c>
      <c r="B21" s="32" t="s">
        <v>2733</v>
      </c>
      <c r="C21" s="55">
        <v>2</v>
      </c>
      <c r="D21" s="32" t="s">
        <v>1250</v>
      </c>
      <c r="E21" s="32" t="s">
        <v>1278</v>
      </c>
      <c r="F21" s="32" t="s">
        <v>1279</v>
      </c>
      <c r="G21" s="32" t="s">
        <v>1280</v>
      </c>
    </row>
    <row r="22" spans="1:7" x14ac:dyDescent="0.25">
      <c r="A22" s="32" t="s">
        <v>2753</v>
      </c>
      <c r="B22" s="32" t="s">
        <v>2733</v>
      </c>
      <c r="C22" s="55">
        <v>2</v>
      </c>
      <c r="D22" s="32" t="s">
        <v>1250</v>
      </c>
      <c r="E22" s="32" t="s">
        <v>1275</v>
      </c>
      <c r="F22" s="32" t="s">
        <v>1276</v>
      </c>
      <c r="G22" s="32" t="s">
        <v>1277</v>
      </c>
    </row>
    <row r="23" spans="1:7" x14ac:dyDescent="0.25">
      <c r="A23" s="32" t="s">
        <v>2754</v>
      </c>
      <c r="B23" s="32" t="s">
        <v>2733</v>
      </c>
      <c r="C23" s="55">
        <v>2</v>
      </c>
      <c r="D23" s="32" t="s">
        <v>1250</v>
      </c>
      <c r="E23" s="32" t="s">
        <v>1272</v>
      </c>
      <c r="F23" s="32" t="s">
        <v>1273</v>
      </c>
      <c r="G23" s="32" t="s">
        <v>1274</v>
      </c>
    </row>
    <row r="24" spans="1:7" x14ac:dyDescent="0.25">
      <c r="A24" s="32" t="s">
        <v>2755</v>
      </c>
      <c r="B24" s="32" t="s">
        <v>2733</v>
      </c>
      <c r="C24" s="55">
        <v>2</v>
      </c>
      <c r="D24" s="32" t="s">
        <v>1250</v>
      </c>
      <c r="E24" s="32" t="s">
        <v>1269</v>
      </c>
      <c r="F24" s="32" t="s">
        <v>1270</v>
      </c>
      <c r="G24" s="32" t="s">
        <v>1271</v>
      </c>
    </row>
    <row r="25" spans="1:7" x14ac:dyDescent="0.25">
      <c r="A25" s="32" t="s">
        <v>2756</v>
      </c>
      <c r="B25" s="32" t="s">
        <v>2733</v>
      </c>
      <c r="C25" s="55">
        <v>2</v>
      </c>
      <c r="D25" s="32" t="s">
        <v>1250</v>
      </c>
      <c r="E25" s="32" t="s">
        <v>1289</v>
      </c>
      <c r="F25" s="32" t="s">
        <v>1252</v>
      </c>
      <c r="G25" s="32" t="s">
        <v>1290</v>
      </c>
    </row>
    <row r="26" spans="1:7" x14ac:dyDescent="0.25">
      <c r="A26" s="32" t="s">
        <v>2757</v>
      </c>
      <c r="B26" s="32" t="s">
        <v>2733</v>
      </c>
      <c r="C26" s="55">
        <v>2</v>
      </c>
      <c r="D26" s="32" t="s">
        <v>1250</v>
      </c>
      <c r="E26" s="32" t="s">
        <v>1266</v>
      </c>
      <c r="F26" s="32" t="s">
        <v>1267</v>
      </c>
      <c r="G26" s="32" t="s">
        <v>1268</v>
      </c>
    </row>
    <row r="27" spans="1:7" x14ac:dyDescent="0.25">
      <c r="A27" s="32" t="s">
        <v>2758</v>
      </c>
      <c r="B27" s="32" t="s">
        <v>2733</v>
      </c>
      <c r="C27" s="55">
        <v>2</v>
      </c>
      <c r="D27" s="32" t="s">
        <v>1250</v>
      </c>
      <c r="E27" s="32" t="s">
        <v>1254</v>
      </c>
      <c r="F27" s="32" t="s">
        <v>1255</v>
      </c>
      <c r="G27" s="32" t="s">
        <v>1256</v>
      </c>
    </row>
    <row r="28" spans="1:7" x14ac:dyDescent="0.25">
      <c r="A28" s="32" t="s">
        <v>2759</v>
      </c>
      <c r="B28" s="32" t="s">
        <v>2733</v>
      </c>
      <c r="C28" s="55">
        <v>2</v>
      </c>
      <c r="D28" s="32" t="s">
        <v>1250</v>
      </c>
      <c r="E28" s="32" t="s">
        <v>1286</v>
      </c>
      <c r="F28" s="32" t="s">
        <v>1287</v>
      </c>
      <c r="G28" s="32" t="s">
        <v>1288</v>
      </c>
    </row>
    <row r="29" spans="1:7" x14ac:dyDescent="0.25">
      <c r="A29" s="32" t="s">
        <v>2760</v>
      </c>
      <c r="B29" s="32" t="s">
        <v>2733</v>
      </c>
      <c r="C29" s="55">
        <v>2</v>
      </c>
      <c r="D29" s="32" t="s">
        <v>1250</v>
      </c>
      <c r="E29" s="32" t="s">
        <v>1257</v>
      </c>
      <c r="F29" s="32" t="s">
        <v>1258</v>
      </c>
      <c r="G29" s="32" t="s">
        <v>1259</v>
      </c>
    </row>
    <row r="30" spans="1:7" x14ac:dyDescent="0.25">
      <c r="A30" s="32" t="s">
        <v>2761</v>
      </c>
      <c r="B30" s="32" t="s">
        <v>2733</v>
      </c>
      <c r="C30" s="55">
        <v>2</v>
      </c>
      <c r="D30" s="32" t="s">
        <v>1250</v>
      </c>
      <c r="E30" s="32" t="s">
        <v>1281</v>
      </c>
      <c r="F30" s="32" t="s">
        <v>1282</v>
      </c>
      <c r="G30" s="32" t="s">
        <v>1283</v>
      </c>
    </row>
    <row r="31" spans="1:7" x14ac:dyDescent="0.25">
      <c r="A31" s="32" t="s">
        <v>2762</v>
      </c>
      <c r="B31" s="32" t="s">
        <v>2733</v>
      </c>
      <c r="C31" s="55">
        <v>2</v>
      </c>
      <c r="D31" s="32" t="s">
        <v>1250</v>
      </c>
      <c r="E31" s="32" t="s">
        <v>1260</v>
      </c>
      <c r="F31" s="32" t="s">
        <v>1261</v>
      </c>
      <c r="G31" s="32" t="s">
        <v>1262</v>
      </c>
    </row>
    <row r="32" spans="1:7" x14ac:dyDescent="0.25">
      <c r="A32" s="32" t="s">
        <v>2763</v>
      </c>
      <c r="B32" s="32" t="s">
        <v>2733</v>
      </c>
      <c r="C32" s="55">
        <v>2</v>
      </c>
      <c r="D32" s="32" t="s">
        <v>1250</v>
      </c>
      <c r="E32" s="32" t="s">
        <v>1263</v>
      </c>
      <c r="F32" s="32" t="s">
        <v>1264</v>
      </c>
      <c r="G32" s="32" t="s">
        <v>1265</v>
      </c>
    </row>
    <row r="33" spans="1:7" x14ac:dyDescent="0.25">
      <c r="A33" s="32" t="s">
        <v>2764</v>
      </c>
      <c r="B33" s="32" t="s">
        <v>2733</v>
      </c>
      <c r="C33" s="55">
        <v>2</v>
      </c>
      <c r="D33" s="32" t="s">
        <v>1250</v>
      </c>
      <c r="E33" s="32" t="s">
        <v>1294</v>
      </c>
      <c r="F33" s="32" t="s">
        <v>1295</v>
      </c>
      <c r="G33" s="32" t="s">
        <v>1296</v>
      </c>
    </row>
    <row r="34" spans="1:7" x14ac:dyDescent="0.25">
      <c r="A34" s="32" t="s">
        <v>2765</v>
      </c>
      <c r="B34" s="32" t="s">
        <v>2733</v>
      </c>
      <c r="C34" s="55">
        <v>2</v>
      </c>
      <c r="D34" s="32" t="s">
        <v>1250</v>
      </c>
      <c r="E34" s="32" t="s">
        <v>1291</v>
      </c>
      <c r="F34" s="32" t="s">
        <v>1292</v>
      </c>
      <c r="G34" s="32" t="s">
        <v>1293</v>
      </c>
    </row>
    <row r="35" spans="1:7" x14ac:dyDescent="0.25">
      <c r="A35" s="32" t="s">
        <v>2766</v>
      </c>
      <c r="B35" s="32" t="s">
        <v>2733</v>
      </c>
      <c r="C35" s="55">
        <v>2</v>
      </c>
      <c r="D35" s="32" t="s">
        <v>1250</v>
      </c>
      <c r="E35" s="32" t="s">
        <v>1297</v>
      </c>
      <c r="F35" s="32" t="s">
        <v>1298</v>
      </c>
      <c r="G35" s="32" t="s">
        <v>1299</v>
      </c>
    </row>
    <row r="36" spans="1:7" x14ac:dyDescent="0.25">
      <c r="A36" s="32" t="s">
        <v>2767</v>
      </c>
      <c r="B36" s="32" t="s">
        <v>2733</v>
      </c>
      <c r="C36" s="55">
        <v>2</v>
      </c>
      <c r="D36" s="32" t="s">
        <v>1250</v>
      </c>
      <c r="E36" s="32" t="s">
        <v>1284</v>
      </c>
      <c r="F36" s="32" t="s">
        <v>1244</v>
      </c>
      <c r="G36" s="32" t="s">
        <v>1285</v>
      </c>
    </row>
    <row r="37" spans="1:7" x14ac:dyDescent="0.25">
      <c r="A37" s="32" t="s">
        <v>2768</v>
      </c>
      <c r="B37" s="32" t="s">
        <v>2733</v>
      </c>
      <c r="C37" s="55">
        <v>2</v>
      </c>
      <c r="D37" s="32" t="s">
        <v>1250</v>
      </c>
      <c r="E37" s="32" t="s">
        <v>1278</v>
      </c>
      <c r="F37" s="32" t="s">
        <v>1279</v>
      </c>
      <c r="G37" s="32" t="s">
        <v>1280</v>
      </c>
    </row>
    <row r="38" spans="1:7" x14ac:dyDescent="0.25">
      <c r="A38" s="32" t="s">
        <v>2769</v>
      </c>
      <c r="B38" s="32" t="s">
        <v>2733</v>
      </c>
      <c r="C38" s="55">
        <v>2</v>
      </c>
      <c r="D38" s="32" t="s">
        <v>1250</v>
      </c>
      <c r="E38" s="32" t="s">
        <v>1275</v>
      </c>
      <c r="F38" s="32" t="s">
        <v>1276</v>
      </c>
      <c r="G38" s="32" t="s">
        <v>1277</v>
      </c>
    </row>
    <row r="39" spans="1:7" x14ac:dyDescent="0.25">
      <c r="A39" s="32" t="s">
        <v>2770</v>
      </c>
      <c r="B39" s="32" t="s">
        <v>2771</v>
      </c>
      <c r="C39" s="55">
        <v>2</v>
      </c>
      <c r="D39" s="32" t="s">
        <v>1345</v>
      </c>
      <c r="E39" s="32" t="s">
        <v>1247</v>
      </c>
      <c r="F39" s="32" t="s">
        <v>1346</v>
      </c>
      <c r="G39" s="32" t="s">
        <v>1249</v>
      </c>
    </row>
    <row r="40" spans="1:7" x14ac:dyDescent="0.25">
      <c r="A40" s="32" t="s">
        <v>2772</v>
      </c>
      <c r="B40" s="32" t="s">
        <v>2771</v>
      </c>
      <c r="C40" s="55">
        <v>2</v>
      </c>
      <c r="D40" s="32" t="s">
        <v>1347</v>
      </c>
      <c r="E40" s="32" t="s">
        <v>1301</v>
      </c>
      <c r="F40" s="32" t="s">
        <v>1348</v>
      </c>
      <c r="G40" s="32" t="s">
        <v>1303</v>
      </c>
    </row>
    <row r="41" spans="1:7" x14ac:dyDescent="0.25">
      <c r="A41" s="32" t="s">
        <v>2773</v>
      </c>
      <c r="B41" s="32" t="s">
        <v>2771</v>
      </c>
      <c r="C41" s="55">
        <v>2</v>
      </c>
      <c r="D41" s="32" t="s">
        <v>1347</v>
      </c>
      <c r="E41" s="32" t="s">
        <v>1185</v>
      </c>
      <c r="F41" s="32" t="s">
        <v>1355</v>
      </c>
      <c r="G41" s="32" t="s">
        <v>1320</v>
      </c>
    </row>
    <row r="42" spans="1:7" x14ac:dyDescent="0.25">
      <c r="A42" s="32" t="s">
        <v>2774</v>
      </c>
      <c r="B42" s="32" t="s">
        <v>2771</v>
      </c>
      <c r="C42" s="55">
        <v>2</v>
      </c>
      <c r="D42" s="32" t="s">
        <v>1347</v>
      </c>
      <c r="E42" s="32" t="s">
        <v>1316</v>
      </c>
      <c r="F42" s="32" t="s">
        <v>1354</v>
      </c>
      <c r="G42" s="32" t="s">
        <v>1318</v>
      </c>
    </row>
    <row r="43" spans="1:7" x14ac:dyDescent="0.25">
      <c r="A43" s="32" t="s">
        <v>2775</v>
      </c>
      <c r="B43" s="32" t="s">
        <v>2771</v>
      </c>
      <c r="C43" s="55">
        <v>2</v>
      </c>
      <c r="D43" s="32" t="s">
        <v>1347</v>
      </c>
      <c r="E43" s="32" t="s">
        <v>1334</v>
      </c>
      <c r="F43" s="32" t="s">
        <v>1348</v>
      </c>
      <c r="G43" s="32" t="s">
        <v>1335</v>
      </c>
    </row>
    <row r="44" spans="1:7" x14ac:dyDescent="0.25">
      <c r="A44" s="32" t="s">
        <v>2776</v>
      </c>
      <c r="B44" s="32" t="s">
        <v>2771</v>
      </c>
      <c r="C44" s="55">
        <v>2</v>
      </c>
      <c r="D44" s="32" t="s">
        <v>1347</v>
      </c>
      <c r="E44" s="32" t="s">
        <v>1313</v>
      </c>
      <c r="F44" s="32" t="s">
        <v>1353</v>
      </c>
      <c r="G44" s="32" t="s">
        <v>1315</v>
      </c>
    </row>
    <row r="45" spans="1:7" x14ac:dyDescent="0.25">
      <c r="A45" s="32" t="s">
        <v>2777</v>
      </c>
      <c r="B45" s="32" t="s">
        <v>2771</v>
      </c>
      <c r="C45" s="55">
        <v>2</v>
      </c>
      <c r="D45" s="32" t="s">
        <v>1347</v>
      </c>
      <c r="E45" s="32" t="s">
        <v>32</v>
      </c>
      <c r="F45" s="32" t="s">
        <v>1349</v>
      </c>
      <c r="G45" s="32" t="s">
        <v>95</v>
      </c>
    </row>
    <row r="46" spans="1:7" x14ac:dyDescent="0.25">
      <c r="A46" s="32" t="s">
        <v>2778</v>
      </c>
      <c r="B46" s="32" t="s">
        <v>2771</v>
      </c>
      <c r="C46" s="55">
        <v>2</v>
      </c>
      <c r="D46" s="32" t="s">
        <v>1347</v>
      </c>
      <c r="E46" s="32" t="s">
        <v>1331</v>
      </c>
      <c r="F46" s="32" t="s">
        <v>1359</v>
      </c>
      <c r="G46" s="32" t="s">
        <v>1333</v>
      </c>
    </row>
    <row r="47" spans="1:7" x14ac:dyDescent="0.25">
      <c r="A47" s="32" t="s">
        <v>2779</v>
      </c>
      <c r="B47" s="32" t="s">
        <v>2771</v>
      </c>
      <c r="C47" s="55">
        <v>2</v>
      </c>
      <c r="D47" s="32" t="s">
        <v>1347</v>
      </c>
      <c r="E47" s="32" t="s">
        <v>1196</v>
      </c>
      <c r="F47" s="32" t="s">
        <v>1350</v>
      </c>
      <c r="G47" s="32" t="s">
        <v>1306</v>
      </c>
    </row>
    <row r="48" spans="1:7" x14ac:dyDescent="0.25">
      <c r="A48" s="32" t="s">
        <v>2780</v>
      </c>
      <c r="B48" s="32" t="s">
        <v>2771</v>
      </c>
      <c r="C48" s="55">
        <v>2</v>
      </c>
      <c r="D48" s="32" t="s">
        <v>1347</v>
      </c>
      <c r="E48" s="32" t="s">
        <v>1326</v>
      </c>
      <c r="F48" s="32" t="s">
        <v>1358</v>
      </c>
      <c r="G48" s="32" t="s">
        <v>1328</v>
      </c>
    </row>
    <row r="49" spans="1:7" x14ac:dyDescent="0.25">
      <c r="A49" s="32" t="s">
        <v>2781</v>
      </c>
      <c r="B49" s="32" t="s">
        <v>2771</v>
      </c>
      <c r="C49" s="55">
        <v>2</v>
      </c>
      <c r="D49" s="32" t="s">
        <v>1347</v>
      </c>
      <c r="E49" s="32" t="s">
        <v>1307</v>
      </c>
      <c r="F49" s="32" t="s">
        <v>1351</v>
      </c>
      <c r="G49" s="32" t="s">
        <v>1309</v>
      </c>
    </row>
    <row r="50" spans="1:7" x14ac:dyDescent="0.25">
      <c r="A50" s="32" t="s">
        <v>2782</v>
      </c>
      <c r="B50" s="32" t="s">
        <v>2771</v>
      </c>
      <c r="C50" s="55">
        <v>2</v>
      </c>
      <c r="D50" s="32" t="s">
        <v>1347</v>
      </c>
      <c r="E50" s="32" t="s">
        <v>1310</v>
      </c>
      <c r="F50" s="32" t="s">
        <v>1352</v>
      </c>
      <c r="G50" s="32" t="s">
        <v>1312</v>
      </c>
    </row>
    <row r="51" spans="1:7" x14ac:dyDescent="0.25">
      <c r="A51" s="32" t="s">
        <v>2783</v>
      </c>
      <c r="B51" s="32" t="s">
        <v>2771</v>
      </c>
      <c r="C51" s="55">
        <v>2</v>
      </c>
      <c r="D51" s="32" t="s">
        <v>1347</v>
      </c>
      <c r="E51" s="32" t="s">
        <v>1339</v>
      </c>
      <c r="F51" s="32" t="s">
        <v>1361</v>
      </c>
      <c r="G51" s="32" t="s">
        <v>1341</v>
      </c>
    </row>
    <row r="52" spans="1:7" x14ac:dyDescent="0.25">
      <c r="A52" s="32" t="s">
        <v>2784</v>
      </c>
      <c r="B52" s="32" t="s">
        <v>2771</v>
      </c>
      <c r="C52" s="55">
        <v>2</v>
      </c>
      <c r="D52" s="32" t="s">
        <v>1347</v>
      </c>
      <c r="E52" s="32" t="s">
        <v>1336</v>
      </c>
      <c r="F52" s="32" t="s">
        <v>1360</v>
      </c>
      <c r="G52" s="32" t="s">
        <v>1338</v>
      </c>
    </row>
    <row r="53" spans="1:7" x14ac:dyDescent="0.25">
      <c r="A53" s="32" t="s">
        <v>2785</v>
      </c>
      <c r="B53" s="32" t="s">
        <v>2771</v>
      </c>
      <c r="C53" s="55">
        <v>2</v>
      </c>
      <c r="D53" s="32" t="s">
        <v>1347</v>
      </c>
      <c r="E53" s="32" t="s">
        <v>1342</v>
      </c>
      <c r="F53" s="32" t="s">
        <v>1362</v>
      </c>
      <c r="G53" s="32" t="s">
        <v>1344</v>
      </c>
    </row>
    <row r="54" spans="1:7" x14ac:dyDescent="0.25">
      <c r="A54" s="32" t="s">
        <v>2786</v>
      </c>
      <c r="B54" s="32" t="s">
        <v>2771</v>
      </c>
      <c r="C54" s="55">
        <v>2</v>
      </c>
      <c r="D54" s="32" t="s">
        <v>1347</v>
      </c>
      <c r="E54" s="32" t="s">
        <v>1329</v>
      </c>
      <c r="F54" s="32" t="s">
        <v>1346</v>
      </c>
      <c r="G54" s="32" t="s">
        <v>1330</v>
      </c>
    </row>
    <row r="55" spans="1:7" x14ac:dyDescent="0.25">
      <c r="A55" s="32" t="s">
        <v>2787</v>
      </c>
      <c r="B55" s="32" t="s">
        <v>2771</v>
      </c>
      <c r="C55" s="55">
        <v>2</v>
      </c>
      <c r="D55" s="32" t="s">
        <v>1347</v>
      </c>
      <c r="E55" s="32" t="s">
        <v>1203</v>
      </c>
      <c r="F55" s="32" t="s">
        <v>1357</v>
      </c>
      <c r="G55" s="32" t="s">
        <v>1325</v>
      </c>
    </row>
    <row r="56" spans="1:7" x14ac:dyDescent="0.25">
      <c r="A56" s="32" t="s">
        <v>2788</v>
      </c>
      <c r="B56" s="32" t="s">
        <v>2771</v>
      </c>
      <c r="C56" s="55">
        <v>2</v>
      </c>
      <c r="D56" s="32" t="s">
        <v>1347</v>
      </c>
      <c r="E56" s="32" t="s">
        <v>1321</v>
      </c>
      <c r="F56" s="32" t="s">
        <v>1356</v>
      </c>
      <c r="G56" s="32" t="s">
        <v>1323</v>
      </c>
    </row>
    <row r="57" spans="1:7" x14ac:dyDescent="0.25">
      <c r="A57" s="32" t="s">
        <v>2789</v>
      </c>
      <c r="B57" s="32" t="s">
        <v>2733</v>
      </c>
      <c r="C57" s="55">
        <v>2</v>
      </c>
      <c r="D57" s="32" t="s">
        <v>1242</v>
      </c>
      <c r="E57" s="32" t="s">
        <v>1243</v>
      </c>
      <c r="F57" s="32" t="s">
        <v>1244</v>
      </c>
      <c r="G57" s="32" t="s">
        <v>1245</v>
      </c>
    </row>
    <row r="58" spans="1:7" x14ac:dyDescent="0.25">
      <c r="A58" s="32" t="s">
        <v>2790</v>
      </c>
      <c r="B58" s="32" t="s">
        <v>2733</v>
      </c>
      <c r="C58" s="55">
        <v>2</v>
      </c>
      <c r="D58" s="32" t="s">
        <v>1242</v>
      </c>
      <c r="E58" s="32" t="s">
        <v>1243</v>
      </c>
      <c r="F58" s="32" t="s">
        <v>1244</v>
      </c>
      <c r="G58" s="32" t="s">
        <v>1245</v>
      </c>
    </row>
    <row r="59" spans="1:7" x14ac:dyDescent="0.25">
      <c r="A59" s="32" t="s">
        <v>2791</v>
      </c>
      <c r="B59" s="32" t="s">
        <v>2730</v>
      </c>
      <c r="C59" s="55">
        <v>2</v>
      </c>
      <c r="D59" s="32" t="s">
        <v>1246</v>
      </c>
      <c r="E59" s="32" t="s">
        <v>1247</v>
      </c>
      <c r="F59" s="32" t="s">
        <v>1248</v>
      </c>
      <c r="G59" s="32" t="s">
        <v>1249</v>
      </c>
    </row>
    <row r="60" spans="1:7" x14ac:dyDescent="0.25">
      <c r="A60" s="32" t="s">
        <v>2792</v>
      </c>
      <c r="B60" s="32" t="s">
        <v>2733</v>
      </c>
      <c r="C60" s="55">
        <v>2</v>
      </c>
      <c r="D60" s="32" t="s">
        <v>1250</v>
      </c>
      <c r="E60" s="32" t="s">
        <v>1251</v>
      </c>
      <c r="F60" s="32" t="s">
        <v>1252</v>
      </c>
      <c r="G60" s="32" t="s">
        <v>1253</v>
      </c>
    </row>
    <row r="61" spans="1:7" x14ac:dyDescent="0.25">
      <c r="A61" s="32" t="s">
        <v>2793</v>
      </c>
      <c r="B61" s="32" t="s">
        <v>2733</v>
      </c>
      <c r="C61" s="55">
        <v>2</v>
      </c>
      <c r="D61" s="32" t="s">
        <v>1250</v>
      </c>
      <c r="E61" s="32" t="s">
        <v>1251</v>
      </c>
      <c r="F61" s="32" t="s">
        <v>1252</v>
      </c>
      <c r="G61" s="32" t="s">
        <v>1253</v>
      </c>
    </row>
    <row r="62" spans="1:7" x14ac:dyDescent="0.25">
      <c r="A62" s="32" t="s">
        <v>2794</v>
      </c>
      <c r="B62" s="32" t="s">
        <v>2730</v>
      </c>
      <c r="C62" s="55">
        <v>2</v>
      </c>
      <c r="D62" s="32" t="s">
        <v>1300</v>
      </c>
      <c r="E62" s="32" t="s">
        <v>1301</v>
      </c>
      <c r="F62" s="32" t="s">
        <v>1302</v>
      </c>
      <c r="G62" s="32" t="s">
        <v>1303</v>
      </c>
    </row>
    <row r="63" spans="1:7" x14ac:dyDescent="0.25">
      <c r="A63" s="32" t="s">
        <v>2795</v>
      </c>
      <c r="B63" s="32" t="s">
        <v>2733</v>
      </c>
      <c r="C63" s="55">
        <v>2</v>
      </c>
      <c r="D63" s="32" t="s">
        <v>1250</v>
      </c>
      <c r="E63" s="32" t="s">
        <v>1272</v>
      </c>
      <c r="F63" s="32" t="s">
        <v>1273</v>
      </c>
      <c r="G63" s="32" t="s">
        <v>1274</v>
      </c>
    </row>
    <row r="64" spans="1:7" x14ac:dyDescent="0.25">
      <c r="A64" s="32" t="s">
        <v>2796</v>
      </c>
      <c r="B64" s="32" t="s">
        <v>2733</v>
      </c>
      <c r="C64" s="55">
        <v>2</v>
      </c>
      <c r="D64" s="32" t="s">
        <v>1250</v>
      </c>
      <c r="E64" s="32" t="s">
        <v>1269</v>
      </c>
      <c r="F64" s="32" t="s">
        <v>1270</v>
      </c>
      <c r="G64" s="32" t="s">
        <v>1271</v>
      </c>
    </row>
    <row r="65" spans="1:7" x14ac:dyDescent="0.25">
      <c r="A65" s="32" t="s">
        <v>2797</v>
      </c>
      <c r="B65" s="32" t="s">
        <v>2733</v>
      </c>
      <c r="C65" s="55">
        <v>2</v>
      </c>
      <c r="D65" s="32" t="s">
        <v>1250</v>
      </c>
      <c r="E65" s="32" t="s">
        <v>1289</v>
      </c>
      <c r="F65" s="32" t="s">
        <v>1252</v>
      </c>
      <c r="G65" s="32" t="s">
        <v>1290</v>
      </c>
    </row>
    <row r="66" spans="1:7" x14ac:dyDescent="0.25">
      <c r="A66" s="32" t="s">
        <v>2798</v>
      </c>
      <c r="B66" s="32" t="s">
        <v>2733</v>
      </c>
      <c r="C66" s="55">
        <v>2</v>
      </c>
      <c r="D66" s="32" t="s">
        <v>1250</v>
      </c>
      <c r="E66" s="32" t="s">
        <v>1266</v>
      </c>
      <c r="F66" s="32" t="s">
        <v>1267</v>
      </c>
      <c r="G66" s="32" t="s">
        <v>1268</v>
      </c>
    </row>
    <row r="67" spans="1:7" x14ac:dyDescent="0.25">
      <c r="A67" s="32" t="s">
        <v>2799</v>
      </c>
      <c r="B67" s="32" t="s">
        <v>2733</v>
      </c>
      <c r="C67" s="55">
        <v>2</v>
      </c>
      <c r="D67" s="32" t="s">
        <v>1250</v>
      </c>
      <c r="E67" s="32" t="s">
        <v>1254</v>
      </c>
      <c r="F67" s="32" t="s">
        <v>1255</v>
      </c>
      <c r="G67" s="32" t="s">
        <v>1256</v>
      </c>
    </row>
    <row r="68" spans="1:7" x14ac:dyDescent="0.25">
      <c r="A68" s="32" t="s">
        <v>2800</v>
      </c>
      <c r="B68" s="32" t="s">
        <v>2733</v>
      </c>
      <c r="C68" s="55">
        <v>2</v>
      </c>
      <c r="D68" s="32" t="s">
        <v>1250</v>
      </c>
      <c r="E68" s="32" t="s">
        <v>1286</v>
      </c>
      <c r="F68" s="32" t="s">
        <v>1287</v>
      </c>
      <c r="G68" s="32" t="s">
        <v>1288</v>
      </c>
    </row>
    <row r="69" spans="1:7" x14ac:dyDescent="0.25">
      <c r="A69" s="32" t="s">
        <v>2801</v>
      </c>
      <c r="B69" s="32" t="s">
        <v>2733</v>
      </c>
      <c r="C69" s="55">
        <v>2</v>
      </c>
      <c r="D69" s="32" t="s">
        <v>1250</v>
      </c>
      <c r="E69" s="32" t="s">
        <v>1257</v>
      </c>
      <c r="F69" s="32" t="s">
        <v>1258</v>
      </c>
      <c r="G69" s="32" t="s">
        <v>1259</v>
      </c>
    </row>
    <row r="70" spans="1:7" x14ac:dyDescent="0.25">
      <c r="A70" s="32" t="s">
        <v>2802</v>
      </c>
      <c r="B70" s="32" t="s">
        <v>2733</v>
      </c>
      <c r="C70" s="55">
        <v>2</v>
      </c>
      <c r="D70" s="32" t="s">
        <v>1250</v>
      </c>
      <c r="E70" s="32" t="s">
        <v>1281</v>
      </c>
      <c r="F70" s="32" t="s">
        <v>1282</v>
      </c>
      <c r="G70" s="32" t="s">
        <v>1283</v>
      </c>
    </row>
    <row r="71" spans="1:7" x14ac:dyDescent="0.25">
      <c r="A71" s="32" t="s">
        <v>2803</v>
      </c>
      <c r="B71" s="32" t="s">
        <v>2733</v>
      </c>
      <c r="C71" s="55">
        <v>2</v>
      </c>
      <c r="D71" s="32" t="s">
        <v>1250</v>
      </c>
      <c r="E71" s="32" t="s">
        <v>1260</v>
      </c>
      <c r="F71" s="32" t="s">
        <v>1261</v>
      </c>
      <c r="G71" s="32" t="s">
        <v>1262</v>
      </c>
    </row>
    <row r="72" spans="1:7" x14ac:dyDescent="0.25">
      <c r="A72" s="32" t="s">
        <v>2804</v>
      </c>
      <c r="B72" s="32" t="s">
        <v>2733</v>
      </c>
      <c r="C72" s="55">
        <v>2</v>
      </c>
      <c r="D72" s="32" t="s">
        <v>1250</v>
      </c>
      <c r="E72" s="32" t="s">
        <v>1263</v>
      </c>
      <c r="F72" s="32" t="s">
        <v>1264</v>
      </c>
      <c r="G72" s="32" t="s">
        <v>1265</v>
      </c>
    </row>
    <row r="73" spans="1:7" x14ac:dyDescent="0.25">
      <c r="A73" s="32" t="s">
        <v>2805</v>
      </c>
      <c r="B73" s="32" t="s">
        <v>2733</v>
      </c>
      <c r="C73" s="55">
        <v>2</v>
      </c>
      <c r="D73" s="32" t="s">
        <v>1250</v>
      </c>
      <c r="E73" s="32" t="s">
        <v>1294</v>
      </c>
      <c r="F73" s="32" t="s">
        <v>1295</v>
      </c>
      <c r="G73" s="32" t="s">
        <v>1296</v>
      </c>
    </row>
    <row r="74" spans="1:7" x14ac:dyDescent="0.25">
      <c r="A74" s="32" t="s">
        <v>2806</v>
      </c>
      <c r="B74" s="32" t="s">
        <v>2733</v>
      </c>
      <c r="C74" s="55">
        <v>2</v>
      </c>
      <c r="D74" s="32" t="s">
        <v>1250</v>
      </c>
      <c r="E74" s="32" t="s">
        <v>1291</v>
      </c>
      <c r="F74" s="32" t="s">
        <v>1292</v>
      </c>
      <c r="G74" s="32" t="s">
        <v>1293</v>
      </c>
    </row>
    <row r="75" spans="1:7" x14ac:dyDescent="0.25">
      <c r="A75" s="32" t="s">
        <v>2807</v>
      </c>
      <c r="B75" s="32" t="s">
        <v>2733</v>
      </c>
      <c r="C75" s="55">
        <v>2</v>
      </c>
      <c r="D75" s="32" t="s">
        <v>1250</v>
      </c>
      <c r="E75" s="32" t="s">
        <v>1297</v>
      </c>
      <c r="F75" s="32" t="s">
        <v>1298</v>
      </c>
      <c r="G75" s="32" t="s">
        <v>1299</v>
      </c>
    </row>
    <row r="76" spans="1:7" x14ac:dyDescent="0.25">
      <c r="A76" s="32" t="s">
        <v>2808</v>
      </c>
      <c r="B76" s="32" t="s">
        <v>2733</v>
      </c>
      <c r="C76" s="55">
        <v>2</v>
      </c>
      <c r="D76" s="32" t="s">
        <v>1250</v>
      </c>
      <c r="E76" s="32" t="s">
        <v>1284</v>
      </c>
      <c r="F76" s="32" t="s">
        <v>1244</v>
      </c>
      <c r="G76" s="32" t="s">
        <v>1285</v>
      </c>
    </row>
    <row r="77" spans="1:7" x14ac:dyDescent="0.25">
      <c r="A77" s="32" t="s">
        <v>2809</v>
      </c>
      <c r="B77" s="32" t="s">
        <v>2733</v>
      </c>
      <c r="C77" s="55">
        <v>2</v>
      </c>
      <c r="D77" s="32" t="s">
        <v>1250</v>
      </c>
      <c r="E77" s="32" t="s">
        <v>1278</v>
      </c>
      <c r="F77" s="32" t="s">
        <v>1279</v>
      </c>
      <c r="G77" s="32" t="s">
        <v>1280</v>
      </c>
    </row>
    <row r="78" spans="1:7" x14ac:dyDescent="0.25">
      <c r="A78" s="32" t="s">
        <v>2810</v>
      </c>
      <c r="B78" s="32" t="s">
        <v>2733</v>
      </c>
      <c r="C78" s="55">
        <v>2</v>
      </c>
      <c r="D78" s="32" t="s">
        <v>1250</v>
      </c>
      <c r="E78" s="32" t="s">
        <v>1275</v>
      </c>
      <c r="F78" s="32" t="s">
        <v>1276</v>
      </c>
      <c r="G78" s="32" t="s">
        <v>1277</v>
      </c>
    </row>
    <row r="79" spans="1:7" x14ac:dyDescent="0.25">
      <c r="A79" s="32" t="s">
        <v>2811</v>
      </c>
      <c r="B79" s="32" t="s">
        <v>2733</v>
      </c>
      <c r="C79" s="55">
        <v>2</v>
      </c>
      <c r="D79" s="32" t="s">
        <v>1250</v>
      </c>
      <c r="E79" s="32" t="s">
        <v>1272</v>
      </c>
      <c r="F79" s="32" t="s">
        <v>1273</v>
      </c>
      <c r="G79" s="32" t="s">
        <v>1274</v>
      </c>
    </row>
    <row r="80" spans="1:7" x14ac:dyDescent="0.25">
      <c r="A80" s="32" t="s">
        <v>2812</v>
      </c>
      <c r="B80" s="32" t="s">
        <v>2733</v>
      </c>
      <c r="C80" s="55">
        <v>2</v>
      </c>
      <c r="D80" s="32" t="s">
        <v>1250</v>
      </c>
      <c r="E80" s="32" t="s">
        <v>1269</v>
      </c>
      <c r="F80" s="32" t="s">
        <v>1270</v>
      </c>
      <c r="G80" s="32" t="s">
        <v>1271</v>
      </c>
    </row>
    <row r="81" spans="1:7" x14ac:dyDescent="0.25">
      <c r="A81" s="32" t="s">
        <v>2813</v>
      </c>
      <c r="B81" s="32" t="s">
        <v>2733</v>
      </c>
      <c r="C81" s="55">
        <v>2</v>
      </c>
      <c r="D81" s="32" t="s">
        <v>1250</v>
      </c>
      <c r="E81" s="32" t="s">
        <v>1289</v>
      </c>
      <c r="F81" s="32" t="s">
        <v>1252</v>
      </c>
      <c r="G81" s="32" t="s">
        <v>1290</v>
      </c>
    </row>
    <row r="82" spans="1:7" x14ac:dyDescent="0.25">
      <c r="A82" s="32" t="s">
        <v>2814</v>
      </c>
      <c r="B82" s="32" t="s">
        <v>2733</v>
      </c>
      <c r="C82" s="55">
        <v>2</v>
      </c>
      <c r="D82" s="32" t="s">
        <v>1250</v>
      </c>
      <c r="E82" s="32" t="s">
        <v>1266</v>
      </c>
      <c r="F82" s="32" t="s">
        <v>1267</v>
      </c>
      <c r="G82" s="32" t="s">
        <v>1268</v>
      </c>
    </row>
    <row r="83" spans="1:7" x14ac:dyDescent="0.25">
      <c r="A83" s="32" t="s">
        <v>2815</v>
      </c>
      <c r="B83" s="32" t="s">
        <v>2733</v>
      </c>
      <c r="C83" s="55">
        <v>2</v>
      </c>
      <c r="D83" s="32" t="s">
        <v>1250</v>
      </c>
      <c r="E83" s="32" t="s">
        <v>1254</v>
      </c>
      <c r="F83" s="32" t="s">
        <v>1255</v>
      </c>
      <c r="G83" s="32" t="s">
        <v>1256</v>
      </c>
    </row>
    <row r="84" spans="1:7" x14ac:dyDescent="0.25">
      <c r="A84" s="32" t="s">
        <v>2816</v>
      </c>
      <c r="B84" s="32" t="s">
        <v>2733</v>
      </c>
      <c r="C84" s="55">
        <v>2</v>
      </c>
      <c r="D84" s="32" t="s">
        <v>1250</v>
      </c>
      <c r="E84" s="32" t="s">
        <v>1286</v>
      </c>
      <c r="F84" s="32" t="s">
        <v>1287</v>
      </c>
      <c r="G84" s="32" t="s">
        <v>1288</v>
      </c>
    </row>
    <row r="85" spans="1:7" x14ac:dyDescent="0.25">
      <c r="A85" s="32" t="s">
        <v>2817</v>
      </c>
      <c r="B85" s="32" t="s">
        <v>2733</v>
      </c>
      <c r="C85" s="55">
        <v>2</v>
      </c>
      <c r="D85" s="32" t="s">
        <v>1250</v>
      </c>
      <c r="E85" s="32" t="s">
        <v>1257</v>
      </c>
      <c r="F85" s="32" t="s">
        <v>1258</v>
      </c>
      <c r="G85" s="32" t="s">
        <v>1259</v>
      </c>
    </row>
    <row r="86" spans="1:7" x14ac:dyDescent="0.25">
      <c r="A86" s="32" t="s">
        <v>2818</v>
      </c>
      <c r="B86" s="32" t="s">
        <v>2733</v>
      </c>
      <c r="C86" s="55">
        <v>2</v>
      </c>
      <c r="D86" s="32" t="s">
        <v>1250</v>
      </c>
      <c r="E86" s="32" t="s">
        <v>1281</v>
      </c>
      <c r="F86" s="32" t="s">
        <v>1282</v>
      </c>
      <c r="G86" s="32" t="s">
        <v>1283</v>
      </c>
    </row>
    <row r="87" spans="1:7" x14ac:dyDescent="0.25">
      <c r="A87" s="32" t="s">
        <v>2819</v>
      </c>
      <c r="B87" s="32" t="s">
        <v>2733</v>
      </c>
      <c r="C87" s="55">
        <v>2</v>
      </c>
      <c r="D87" s="32" t="s">
        <v>1250</v>
      </c>
      <c r="E87" s="32" t="s">
        <v>1260</v>
      </c>
      <c r="F87" s="32" t="s">
        <v>1261</v>
      </c>
      <c r="G87" s="32" t="s">
        <v>1262</v>
      </c>
    </row>
    <row r="88" spans="1:7" x14ac:dyDescent="0.25">
      <c r="A88" s="32" t="s">
        <v>2820</v>
      </c>
      <c r="B88" s="32" t="s">
        <v>2733</v>
      </c>
      <c r="C88" s="55">
        <v>2</v>
      </c>
      <c r="D88" s="32" t="s">
        <v>1250</v>
      </c>
      <c r="E88" s="32" t="s">
        <v>1263</v>
      </c>
      <c r="F88" s="32" t="s">
        <v>1264</v>
      </c>
      <c r="G88" s="32" t="s">
        <v>1265</v>
      </c>
    </row>
    <row r="89" spans="1:7" x14ac:dyDescent="0.25">
      <c r="A89" s="32" t="s">
        <v>2821</v>
      </c>
      <c r="B89" s="32" t="s">
        <v>2733</v>
      </c>
      <c r="C89" s="55">
        <v>2</v>
      </c>
      <c r="D89" s="32" t="s">
        <v>1250</v>
      </c>
      <c r="E89" s="32" t="s">
        <v>1294</v>
      </c>
      <c r="F89" s="32" t="s">
        <v>1295</v>
      </c>
      <c r="G89" s="32" t="s">
        <v>1296</v>
      </c>
    </row>
    <row r="90" spans="1:7" x14ac:dyDescent="0.25">
      <c r="A90" s="32" t="s">
        <v>2822</v>
      </c>
      <c r="B90" s="32" t="s">
        <v>2733</v>
      </c>
      <c r="C90" s="55">
        <v>2</v>
      </c>
      <c r="D90" s="32" t="s">
        <v>1250</v>
      </c>
      <c r="E90" s="32" t="s">
        <v>1291</v>
      </c>
      <c r="F90" s="32" t="s">
        <v>1292</v>
      </c>
      <c r="G90" s="32" t="s">
        <v>1293</v>
      </c>
    </row>
    <row r="91" spans="1:7" x14ac:dyDescent="0.25">
      <c r="A91" s="32" t="s">
        <v>2823</v>
      </c>
      <c r="B91" s="32" t="s">
        <v>2733</v>
      </c>
      <c r="C91" s="55">
        <v>2</v>
      </c>
      <c r="D91" s="32" t="s">
        <v>1250</v>
      </c>
      <c r="E91" s="32" t="s">
        <v>1297</v>
      </c>
      <c r="F91" s="32" t="s">
        <v>1298</v>
      </c>
      <c r="G91" s="32" t="s">
        <v>1299</v>
      </c>
    </row>
    <row r="92" spans="1:7" x14ac:dyDescent="0.25">
      <c r="A92" s="32" t="s">
        <v>2824</v>
      </c>
      <c r="B92" s="32" t="s">
        <v>2733</v>
      </c>
      <c r="C92" s="55">
        <v>2</v>
      </c>
      <c r="D92" s="32" t="s">
        <v>1250</v>
      </c>
      <c r="E92" s="32" t="s">
        <v>1284</v>
      </c>
      <c r="F92" s="32" t="s">
        <v>1244</v>
      </c>
      <c r="G92" s="32" t="s">
        <v>1285</v>
      </c>
    </row>
    <row r="93" spans="1:7" x14ac:dyDescent="0.25">
      <c r="A93" s="32" t="s">
        <v>2825</v>
      </c>
      <c r="B93" s="32" t="s">
        <v>2733</v>
      </c>
      <c r="C93" s="55">
        <v>2</v>
      </c>
      <c r="D93" s="32" t="s">
        <v>1250</v>
      </c>
      <c r="E93" s="32" t="s">
        <v>1278</v>
      </c>
      <c r="F93" s="32" t="s">
        <v>1279</v>
      </c>
      <c r="G93" s="32" t="s">
        <v>1280</v>
      </c>
    </row>
    <row r="94" spans="1:7" x14ac:dyDescent="0.25">
      <c r="A94" s="32" t="s">
        <v>2826</v>
      </c>
      <c r="B94" s="32" t="s">
        <v>2733</v>
      </c>
      <c r="C94" s="55">
        <v>2</v>
      </c>
      <c r="D94" s="32" t="s">
        <v>1250</v>
      </c>
      <c r="E94" s="32" t="s">
        <v>1275</v>
      </c>
      <c r="F94" s="32" t="s">
        <v>1276</v>
      </c>
      <c r="G94" s="32" t="s">
        <v>1277</v>
      </c>
    </row>
    <row r="95" spans="1:7" x14ac:dyDescent="0.25">
      <c r="A95" s="32" t="s">
        <v>2827</v>
      </c>
      <c r="B95" s="32" t="s">
        <v>2730</v>
      </c>
      <c r="C95" s="55">
        <v>2</v>
      </c>
      <c r="D95" s="32" t="s">
        <v>1300</v>
      </c>
      <c r="E95" s="32" t="s">
        <v>1185</v>
      </c>
      <c r="F95" s="32" t="s">
        <v>1319</v>
      </c>
      <c r="G95" s="32" t="s">
        <v>1320</v>
      </c>
    </row>
    <row r="96" spans="1:7" x14ac:dyDescent="0.25">
      <c r="A96" s="32" t="s">
        <v>2828</v>
      </c>
      <c r="B96" s="32" t="s">
        <v>2730</v>
      </c>
      <c r="C96" s="55">
        <v>2</v>
      </c>
      <c r="D96" s="32" t="s">
        <v>1300</v>
      </c>
      <c r="E96" s="32" t="s">
        <v>1316</v>
      </c>
      <c r="F96" s="32" t="s">
        <v>1317</v>
      </c>
      <c r="G96" s="32" t="s">
        <v>1318</v>
      </c>
    </row>
    <row r="97" spans="1:12" x14ac:dyDescent="0.25">
      <c r="A97" s="32" t="s">
        <v>2829</v>
      </c>
      <c r="B97" s="32" t="s">
        <v>2730</v>
      </c>
      <c r="C97" s="55">
        <v>2</v>
      </c>
      <c r="D97" s="32" t="s">
        <v>1300</v>
      </c>
      <c r="E97" s="32" t="s">
        <v>1334</v>
      </c>
      <c r="F97" s="32" t="s">
        <v>1302</v>
      </c>
      <c r="G97" s="32" t="s">
        <v>1335</v>
      </c>
    </row>
    <row r="98" spans="1:12" x14ac:dyDescent="0.25">
      <c r="A98" s="32" t="s">
        <v>2830</v>
      </c>
      <c r="B98" s="32" t="s">
        <v>2730</v>
      </c>
      <c r="C98" s="55">
        <v>2</v>
      </c>
      <c r="D98" s="32" t="s">
        <v>1300</v>
      </c>
      <c r="E98" s="32" t="s">
        <v>1313</v>
      </c>
      <c r="F98" s="32" t="s">
        <v>1314</v>
      </c>
      <c r="G98" s="32" t="s">
        <v>1315</v>
      </c>
    </row>
    <row r="99" spans="1:12" x14ac:dyDescent="0.25">
      <c r="A99" s="32" t="s">
        <v>2831</v>
      </c>
      <c r="B99" s="32" t="s">
        <v>2730</v>
      </c>
      <c r="C99" s="55">
        <v>2</v>
      </c>
      <c r="D99" s="32" t="s">
        <v>1300</v>
      </c>
      <c r="E99" s="32" t="s">
        <v>32</v>
      </c>
      <c r="F99" s="32" t="s">
        <v>1304</v>
      </c>
      <c r="G99" s="32" t="s">
        <v>95</v>
      </c>
    </row>
    <row r="100" spans="1:12" x14ac:dyDescent="0.25">
      <c r="A100" s="32" t="s">
        <v>2832</v>
      </c>
      <c r="B100" s="32" t="s">
        <v>2730</v>
      </c>
      <c r="C100" s="55">
        <v>2</v>
      </c>
      <c r="D100" s="32" t="s">
        <v>1300</v>
      </c>
      <c r="E100" s="32" t="s">
        <v>1331</v>
      </c>
      <c r="F100" s="32" t="s">
        <v>1332</v>
      </c>
      <c r="G100" s="32" t="s">
        <v>1333</v>
      </c>
    </row>
    <row r="101" spans="1:12" x14ac:dyDescent="0.25">
      <c r="A101" s="32" t="s">
        <v>2833</v>
      </c>
      <c r="B101" s="32" t="s">
        <v>2730</v>
      </c>
      <c r="C101" s="55">
        <v>2</v>
      </c>
      <c r="D101" s="32" t="s">
        <v>1300</v>
      </c>
      <c r="E101" s="32" t="s">
        <v>1196</v>
      </c>
      <c r="F101" s="32" t="s">
        <v>1305</v>
      </c>
      <c r="G101" s="32" t="s">
        <v>1306</v>
      </c>
    </row>
    <row r="102" spans="1:12" x14ac:dyDescent="0.25">
      <c r="A102" s="32" t="s">
        <v>2834</v>
      </c>
      <c r="B102" s="32" t="s">
        <v>2730</v>
      </c>
      <c r="C102" s="55">
        <v>2</v>
      </c>
      <c r="D102" s="32" t="s">
        <v>1300</v>
      </c>
      <c r="E102" s="32" t="s">
        <v>1326</v>
      </c>
      <c r="F102" s="32" t="s">
        <v>1327</v>
      </c>
      <c r="G102" s="32" t="s">
        <v>1328</v>
      </c>
    </row>
    <row r="103" spans="1:12" x14ac:dyDescent="0.25">
      <c r="A103" s="32" t="s">
        <v>2835</v>
      </c>
      <c r="B103" s="32" t="s">
        <v>2730</v>
      </c>
      <c r="C103" s="55">
        <v>2</v>
      </c>
      <c r="D103" s="32" t="s">
        <v>1300</v>
      </c>
      <c r="E103" s="32" t="s">
        <v>1307</v>
      </c>
      <c r="F103" s="32" t="s">
        <v>1308</v>
      </c>
      <c r="G103" s="32" t="s">
        <v>1309</v>
      </c>
    </row>
    <row r="104" spans="1:12" x14ac:dyDescent="0.25">
      <c r="A104" s="32" t="s">
        <v>2836</v>
      </c>
      <c r="B104" s="32" t="s">
        <v>2730</v>
      </c>
      <c r="C104" s="55">
        <v>2</v>
      </c>
      <c r="D104" s="32" t="s">
        <v>1300</v>
      </c>
      <c r="E104" s="32" t="s">
        <v>1310</v>
      </c>
      <c r="F104" s="32" t="s">
        <v>1311</v>
      </c>
      <c r="G104" s="32" t="s">
        <v>1312</v>
      </c>
    </row>
    <row r="105" spans="1:12" x14ac:dyDescent="0.25">
      <c r="A105" s="32" t="s">
        <v>2837</v>
      </c>
      <c r="B105" s="32" t="s">
        <v>2730</v>
      </c>
      <c r="C105" s="55">
        <v>2</v>
      </c>
      <c r="D105" s="32" t="s">
        <v>1300</v>
      </c>
      <c r="E105" s="32" t="s">
        <v>1339</v>
      </c>
      <c r="F105" s="32" t="s">
        <v>1340</v>
      </c>
      <c r="G105" s="32" t="s">
        <v>1341</v>
      </c>
    </row>
    <row r="106" spans="1:12" x14ac:dyDescent="0.25">
      <c r="A106" s="32" t="s">
        <v>2838</v>
      </c>
      <c r="B106" s="32" t="s">
        <v>2730</v>
      </c>
      <c r="C106" s="55">
        <v>2</v>
      </c>
      <c r="D106" s="32" t="s">
        <v>1300</v>
      </c>
      <c r="E106" s="32" t="s">
        <v>1336</v>
      </c>
      <c r="F106" s="32" t="s">
        <v>1337</v>
      </c>
      <c r="G106" s="32" t="s">
        <v>1338</v>
      </c>
    </row>
    <row r="107" spans="1:12" x14ac:dyDescent="0.25">
      <c r="A107" s="32" t="s">
        <v>2839</v>
      </c>
      <c r="B107" s="32" t="s">
        <v>2730</v>
      </c>
      <c r="C107" s="55">
        <v>2</v>
      </c>
      <c r="D107" s="32" t="s">
        <v>1300</v>
      </c>
      <c r="E107" s="32" t="s">
        <v>1342</v>
      </c>
      <c r="F107" s="32" t="s">
        <v>1343</v>
      </c>
      <c r="G107" s="32" t="s">
        <v>1344</v>
      </c>
    </row>
    <row r="108" spans="1:12" x14ac:dyDescent="0.25">
      <c r="A108" s="32" t="s">
        <v>2840</v>
      </c>
      <c r="B108" s="32" t="s">
        <v>2730</v>
      </c>
      <c r="C108" s="55">
        <v>2</v>
      </c>
      <c r="D108" s="32" t="s">
        <v>1300</v>
      </c>
      <c r="E108" s="32" t="s">
        <v>1329</v>
      </c>
      <c r="F108" s="32" t="s">
        <v>1248</v>
      </c>
      <c r="G108" s="32" t="s">
        <v>1330</v>
      </c>
    </row>
    <row r="109" spans="1:12" x14ac:dyDescent="0.25">
      <c r="A109" s="32" t="s">
        <v>2841</v>
      </c>
      <c r="B109" s="32" t="s">
        <v>2730</v>
      </c>
      <c r="C109" s="55">
        <v>2</v>
      </c>
      <c r="D109" s="32" t="s">
        <v>1300</v>
      </c>
      <c r="E109" s="32" t="s">
        <v>1203</v>
      </c>
      <c r="F109" s="32" t="s">
        <v>1324</v>
      </c>
      <c r="G109" s="32" t="s">
        <v>1325</v>
      </c>
    </row>
    <row r="110" spans="1:12" x14ac:dyDescent="0.25">
      <c r="A110" s="32" t="s">
        <v>2842</v>
      </c>
      <c r="B110" s="32" t="s">
        <v>2730</v>
      </c>
      <c r="C110" s="55">
        <v>2</v>
      </c>
      <c r="D110" s="32" t="s">
        <v>1300</v>
      </c>
      <c r="E110" s="32" t="s">
        <v>1321</v>
      </c>
      <c r="F110" s="32" t="s">
        <v>1322</v>
      </c>
      <c r="G110" s="32" t="s">
        <v>1323</v>
      </c>
    </row>
    <row r="111" spans="1:12" x14ac:dyDescent="0.25">
      <c r="A111" s="32" t="s">
        <v>2843</v>
      </c>
      <c r="B111" s="32" t="s">
        <v>2771</v>
      </c>
      <c r="C111" s="55">
        <v>2</v>
      </c>
      <c r="D111" s="32" t="s">
        <v>1558</v>
      </c>
      <c r="E111" s="32" t="s">
        <v>1198</v>
      </c>
      <c r="F111" s="32" t="s">
        <v>2844</v>
      </c>
      <c r="G111" s="32" t="s">
        <v>1202</v>
      </c>
    </row>
    <row r="112" spans="1:12" x14ac:dyDescent="0.25">
      <c r="A112" s="28" t="s">
        <v>2845</v>
      </c>
      <c r="B112" s="28" t="s">
        <v>2846</v>
      </c>
      <c r="C112" s="56">
        <v>4</v>
      </c>
      <c r="D112" s="28" t="s">
        <v>1200</v>
      </c>
      <c r="E112" s="28" t="s">
        <v>1457</v>
      </c>
      <c r="F112" s="28" t="s">
        <v>1442</v>
      </c>
      <c r="G112" s="28" t="s">
        <v>1458</v>
      </c>
      <c r="H112" s="28" t="s">
        <v>1453</v>
      </c>
      <c r="I112" s="28" t="s">
        <v>1454</v>
      </c>
      <c r="J112" s="28" t="s">
        <v>1455</v>
      </c>
      <c r="K112" s="28" t="s">
        <v>1456</v>
      </c>
      <c r="L112" s="28"/>
    </row>
    <row r="113" spans="1:13" x14ac:dyDescent="0.25">
      <c r="A113" s="28" t="s">
        <v>2847</v>
      </c>
      <c r="B113" s="28" t="s">
        <v>2846</v>
      </c>
      <c r="C113" s="56">
        <v>2</v>
      </c>
      <c r="D113" s="28" t="s">
        <v>1453</v>
      </c>
      <c r="E113" s="28" t="s">
        <v>1470</v>
      </c>
      <c r="F113" s="28" t="s">
        <v>1455</v>
      </c>
      <c r="G113" s="28" t="s">
        <v>1471</v>
      </c>
      <c r="H113" s="28"/>
      <c r="I113" s="28"/>
      <c r="J113" s="28"/>
      <c r="K113" s="28"/>
      <c r="L113" s="28"/>
    </row>
    <row r="114" spans="1:13" x14ac:dyDescent="0.25">
      <c r="A114" s="28" t="s">
        <v>2848</v>
      </c>
      <c r="B114" s="28" t="s">
        <v>2846</v>
      </c>
      <c r="C114" s="56">
        <v>2</v>
      </c>
      <c r="D114" s="28" t="s">
        <v>1453</v>
      </c>
      <c r="E114" s="28" t="s">
        <v>1464</v>
      </c>
      <c r="F114" s="28" t="s">
        <v>1455</v>
      </c>
      <c r="G114" s="28" t="s">
        <v>1465</v>
      </c>
      <c r="H114" s="28"/>
      <c r="I114" s="28"/>
      <c r="J114" s="28"/>
      <c r="K114" s="28"/>
      <c r="L114" s="28"/>
    </row>
    <row r="115" spans="1:13" x14ac:dyDescent="0.25">
      <c r="A115" s="28" t="s">
        <v>2849</v>
      </c>
      <c r="B115" s="28" t="s">
        <v>2846</v>
      </c>
      <c r="C115" s="56">
        <v>2</v>
      </c>
      <c r="D115" s="28" t="s">
        <v>1453</v>
      </c>
      <c r="E115" s="28" t="s">
        <v>1468</v>
      </c>
      <c r="F115" s="28" t="s">
        <v>1455</v>
      </c>
      <c r="G115" s="28" t="s">
        <v>1469</v>
      </c>
      <c r="H115" s="28"/>
      <c r="I115" s="28"/>
      <c r="J115" s="28"/>
      <c r="K115" s="28"/>
      <c r="L115" s="28"/>
    </row>
    <row r="116" spans="1:13" x14ac:dyDescent="0.25">
      <c r="A116" s="28" t="s">
        <v>2850</v>
      </c>
      <c r="B116" s="28" t="s">
        <v>2846</v>
      </c>
      <c r="C116" s="56">
        <v>2</v>
      </c>
      <c r="D116" s="28" t="s">
        <v>1453</v>
      </c>
      <c r="E116" s="28" t="s">
        <v>1466</v>
      </c>
      <c r="F116" s="28" t="s">
        <v>1455</v>
      </c>
      <c r="G116" s="28" t="s">
        <v>1467</v>
      </c>
      <c r="H116" s="28"/>
      <c r="I116" s="28"/>
      <c r="J116" s="28"/>
      <c r="K116" s="28"/>
      <c r="L116" s="28"/>
    </row>
    <row r="117" spans="1:13" x14ac:dyDescent="0.25">
      <c r="A117" s="28" t="s">
        <v>2851</v>
      </c>
      <c r="B117" s="28" t="s">
        <v>2846</v>
      </c>
      <c r="C117" s="56">
        <v>2</v>
      </c>
      <c r="D117" s="28" t="s">
        <v>1453</v>
      </c>
      <c r="E117" s="28" t="s">
        <v>1462</v>
      </c>
      <c r="F117" s="28" t="s">
        <v>1455</v>
      </c>
      <c r="G117" s="28" t="s">
        <v>1463</v>
      </c>
      <c r="H117" s="28"/>
      <c r="I117" s="28"/>
      <c r="J117" s="28"/>
      <c r="K117" s="28"/>
      <c r="L117" s="28"/>
    </row>
    <row r="118" spans="1:13" x14ac:dyDescent="0.25">
      <c r="A118" s="28" t="s">
        <v>2852</v>
      </c>
      <c r="B118" s="28" t="s">
        <v>2846</v>
      </c>
      <c r="C118" s="56">
        <v>4</v>
      </c>
      <c r="D118" s="28" t="s">
        <v>1200</v>
      </c>
      <c r="E118" s="28" t="s">
        <v>1321</v>
      </c>
      <c r="F118" s="28" t="s">
        <v>1442</v>
      </c>
      <c r="G118" s="28" t="s">
        <v>1461</v>
      </c>
      <c r="H118" s="28" t="s">
        <v>1453</v>
      </c>
      <c r="I118" s="28" t="s">
        <v>1459</v>
      </c>
      <c r="J118" s="28" t="s">
        <v>1455</v>
      </c>
      <c r="K118" s="28" t="s">
        <v>1460</v>
      </c>
      <c r="L118" s="28"/>
    </row>
    <row r="119" spans="1:13" x14ac:dyDescent="0.25">
      <c r="A119" s="28" t="s">
        <v>2853</v>
      </c>
      <c r="B119" s="28" t="s">
        <v>2733</v>
      </c>
      <c r="C119" s="56">
        <v>2</v>
      </c>
      <c r="D119" s="28" t="s">
        <v>3122</v>
      </c>
      <c r="E119" s="28" t="s">
        <v>1174</v>
      </c>
      <c r="F119" s="28" t="s">
        <v>3123</v>
      </c>
      <c r="G119" s="28" t="s">
        <v>1449</v>
      </c>
      <c r="H119" s="28" t="s">
        <v>1447</v>
      </c>
      <c r="I119" s="28" t="s">
        <v>1450</v>
      </c>
    </row>
    <row r="120" spans="1:13" x14ac:dyDescent="0.25">
      <c r="A120" s="28" t="s">
        <v>2854</v>
      </c>
      <c r="B120" s="28" t="s">
        <v>2733</v>
      </c>
      <c r="C120" s="56">
        <v>2</v>
      </c>
      <c r="D120" s="28" t="s">
        <v>3122</v>
      </c>
      <c r="E120" s="28" t="s">
        <v>1316</v>
      </c>
      <c r="F120" s="28" t="s">
        <v>3123</v>
      </c>
      <c r="G120" s="28" t="s">
        <v>1451</v>
      </c>
      <c r="H120" s="28" t="s">
        <v>1447</v>
      </c>
      <c r="I120" s="28" t="s">
        <v>1452</v>
      </c>
    </row>
    <row r="121" spans="1:13" x14ac:dyDescent="0.25">
      <c r="A121" s="28" t="s">
        <v>2855</v>
      </c>
      <c r="B121" s="28" t="s">
        <v>2733</v>
      </c>
      <c r="C121" s="56">
        <v>2</v>
      </c>
      <c r="D121" s="28" t="s">
        <v>3122</v>
      </c>
      <c r="E121" s="28" t="s">
        <v>1310</v>
      </c>
      <c r="F121" s="28" t="s">
        <v>3123</v>
      </c>
      <c r="G121" s="28" t="s">
        <v>1446</v>
      </c>
      <c r="H121" s="28" t="s">
        <v>1447</v>
      </c>
      <c r="I121" s="28" t="s">
        <v>1448</v>
      </c>
    </row>
    <row r="122" spans="1:13" x14ac:dyDescent="0.25">
      <c r="A122" s="28" t="s">
        <v>2856</v>
      </c>
      <c r="B122" s="28" t="s">
        <v>2857</v>
      </c>
      <c r="C122" s="56">
        <v>2</v>
      </c>
      <c r="D122" s="28" t="s">
        <v>3124</v>
      </c>
      <c r="E122" s="28" t="s">
        <v>1182</v>
      </c>
      <c r="F122" s="28" t="s">
        <v>1172</v>
      </c>
      <c r="G122" s="28" t="s">
        <v>1183</v>
      </c>
      <c r="H122" s="28" t="s">
        <v>3125</v>
      </c>
      <c r="I122" s="28" t="s">
        <v>1182</v>
      </c>
      <c r="J122" s="32" t="s">
        <v>1184</v>
      </c>
      <c r="K122" s="32" t="s">
        <v>1185</v>
      </c>
      <c r="L122" s="32" t="s">
        <v>1186</v>
      </c>
      <c r="M122" s="32" t="s">
        <v>1187</v>
      </c>
    </row>
    <row r="123" spans="1:13" x14ac:dyDescent="0.25">
      <c r="A123" s="28" t="s">
        <v>2858</v>
      </c>
      <c r="B123" s="28" t="s">
        <v>2859</v>
      </c>
      <c r="C123" s="56">
        <v>2</v>
      </c>
      <c r="D123" s="28" t="s">
        <v>1473</v>
      </c>
      <c r="E123" s="28" t="s">
        <v>1196</v>
      </c>
      <c r="F123" s="28" t="s">
        <v>1477</v>
      </c>
      <c r="G123" s="28" t="s">
        <v>1561</v>
      </c>
      <c r="H123" s="28"/>
      <c r="I123" s="28"/>
      <c r="J123" s="28"/>
      <c r="K123" s="28"/>
      <c r="L123" s="28"/>
    </row>
    <row r="124" spans="1:13" x14ac:dyDescent="0.25">
      <c r="A124" s="28" t="s">
        <v>2860</v>
      </c>
      <c r="B124" s="28" t="s">
        <v>2861</v>
      </c>
      <c r="C124" s="56">
        <v>2</v>
      </c>
      <c r="D124" s="28" t="s">
        <v>1184</v>
      </c>
      <c r="E124" s="28" t="s">
        <v>1203</v>
      </c>
      <c r="F124" s="28" t="s">
        <v>1204</v>
      </c>
      <c r="G124" s="28" t="s">
        <v>1205</v>
      </c>
      <c r="H124" s="28"/>
      <c r="I124" s="28"/>
      <c r="J124" s="28"/>
      <c r="K124" s="28"/>
      <c r="L124" s="28"/>
    </row>
    <row r="125" spans="1:13" x14ac:dyDescent="0.25">
      <c r="A125" s="32" t="s">
        <v>2862</v>
      </c>
      <c r="B125" s="32" t="s">
        <v>2730</v>
      </c>
      <c r="C125" s="56">
        <v>3</v>
      </c>
      <c r="D125" s="28" t="s">
        <v>1200</v>
      </c>
      <c r="E125" s="28" t="s">
        <v>1307</v>
      </c>
      <c r="F125" s="28" t="s">
        <v>3126</v>
      </c>
      <c r="G125" s="28" t="s">
        <v>1443</v>
      </c>
      <c r="H125" s="28" t="s">
        <v>1444</v>
      </c>
      <c r="I125" s="28" t="s">
        <v>1445</v>
      </c>
      <c r="L125" s="28"/>
    </row>
    <row r="126" spans="1:13" x14ac:dyDescent="0.25">
      <c r="A126" s="32" t="s">
        <v>2863</v>
      </c>
      <c r="B126" s="32" t="s">
        <v>2733</v>
      </c>
      <c r="C126" s="56">
        <v>2</v>
      </c>
      <c r="D126" s="28" t="s">
        <v>3124</v>
      </c>
      <c r="E126" s="28" t="s">
        <v>1176</v>
      </c>
      <c r="F126" s="28" t="s">
        <v>1172</v>
      </c>
      <c r="G126" s="28" t="s">
        <v>1177</v>
      </c>
      <c r="H126" s="28" t="s">
        <v>3125</v>
      </c>
      <c r="I126" s="28" t="s">
        <v>1176</v>
      </c>
    </row>
    <row r="127" spans="1:13" x14ac:dyDescent="0.25">
      <c r="A127" s="32" t="s">
        <v>2864</v>
      </c>
      <c r="B127" s="32" t="s">
        <v>2733</v>
      </c>
      <c r="C127" s="56">
        <v>2</v>
      </c>
      <c r="D127" s="28" t="s">
        <v>3124</v>
      </c>
      <c r="E127" s="28" t="s">
        <v>1174</v>
      </c>
      <c r="F127" s="28" t="s">
        <v>1172</v>
      </c>
      <c r="G127" s="28" t="s">
        <v>1175</v>
      </c>
      <c r="H127" s="28" t="s">
        <v>3125</v>
      </c>
      <c r="I127" s="28" t="s">
        <v>1174</v>
      </c>
    </row>
    <row r="128" spans="1:13" x14ac:dyDescent="0.25">
      <c r="A128" s="32" t="s">
        <v>2867</v>
      </c>
      <c r="B128" s="32" t="s">
        <v>2868</v>
      </c>
      <c r="C128" s="56">
        <v>2</v>
      </c>
      <c r="D128" s="28" t="s">
        <v>3127</v>
      </c>
      <c r="E128" s="28" t="s">
        <v>1180</v>
      </c>
      <c r="F128" s="28" t="s">
        <v>3128</v>
      </c>
      <c r="G128" s="32" t="s">
        <v>1181</v>
      </c>
      <c r="H128" s="32" t="s">
        <v>3129</v>
      </c>
      <c r="I128" s="32" t="s">
        <v>1180</v>
      </c>
    </row>
    <row r="129" spans="1:13" x14ac:dyDescent="0.25">
      <c r="A129" s="32" t="s">
        <v>2869</v>
      </c>
      <c r="B129" s="32" t="s">
        <v>2733</v>
      </c>
      <c r="C129" s="55">
        <v>2</v>
      </c>
      <c r="D129" s="28" t="s">
        <v>3124</v>
      </c>
      <c r="E129" s="32" t="s">
        <v>1178</v>
      </c>
      <c r="F129" s="32" t="s">
        <v>1172</v>
      </c>
      <c r="G129" s="32" t="s">
        <v>1179</v>
      </c>
      <c r="H129" s="28" t="s">
        <v>3125</v>
      </c>
      <c r="I129" s="32" t="s">
        <v>1178</v>
      </c>
    </row>
    <row r="130" spans="1:13" x14ac:dyDescent="0.25">
      <c r="A130" s="32" t="s">
        <v>2870</v>
      </c>
      <c r="B130" s="32" t="s">
        <v>2871</v>
      </c>
      <c r="C130" s="56">
        <v>4</v>
      </c>
      <c r="D130" s="28" t="s">
        <v>3127</v>
      </c>
      <c r="E130" s="28" t="s">
        <v>1194</v>
      </c>
      <c r="F130" s="28" t="s">
        <v>3122</v>
      </c>
      <c r="G130" s="32" t="s">
        <v>1196</v>
      </c>
      <c r="H130" s="32" t="s">
        <v>3126</v>
      </c>
      <c r="I130" s="32" t="s">
        <v>1198</v>
      </c>
      <c r="J130" s="32" t="s">
        <v>1201</v>
      </c>
      <c r="K130" s="32" t="s">
        <v>1202</v>
      </c>
      <c r="L130" s="32" t="s">
        <v>3129</v>
      </c>
      <c r="M130" s="32" t="s">
        <v>1194</v>
      </c>
    </row>
    <row r="131" spans="1:13" x14ac:dyDescent="0.25">
      <c r="A131" s="32" t="s">
        <v>2872</v>
      </c>
      <c r="B131" s="32" t="s">
        <v>2730</v>
      </c>
      <c r="C131" s="56">
        <v>2</v>
      </c>
      <c r="D131" s="28" t="s">
        <v>7446</v>
      </c>
      <c r="E131" s="28" t="s">
        <v>1568</v>
      </c>
      <c r="F131" s="28" t="s">
        <v>1569</v>
      </c>
      <c r="G131" s="28" t="s">
        <v>1313</v>
      </c>
      <c r="J131" s="28"/>
      <c r="K131" s="28"/>
      <c r="L131" s="28"/>
    </row>
    <row r="132" spans="1:13" x14ac:dyDescent="0.25">
      <c r="A132" s="32" t="s">
        <v>2873</v>
      </c>
      <c r="B132" s="32" t="s">
        <v>2733</v>
      </c>
      <c r="C132" s="55">
        <v>2</v>
      </c>
      <c r="D132" s="28" t="s">
        <v>3124</v>
      </c>
      <c r="E132" s="32" t="s">
        <v>93</v>
      </c>
      <c r="F132" s="32" t="s">
        <v>1172</v>
      </c>
      <c r="G132" s="32" t="s">
        <v>94</v>
      </c>
      <c r="H132" s="28" t="s">
        <v>3125</v>
      </c>
      <c r="I132" s="32" t="s">
        <v>93</v>
      </c>
    </row>
    <row r="133" spans="1:13" x14ac:dyDescent="0.25">
      <c r="A133" s="32" t="s">
        <v>2874</v>
      </c>
      <c r="B133" s="32" t="s">
        <v>2733</v>
      </c>
      <c r="C133" s="55">
        <v>2</v>
      </c>
      <c r="D133" s="28" t="s">
        <v>3124</v>
      </c>
      <c r="E133" s="32" t="s">
        <v>1188</v>
      </c>
      <c r="F133" s="32" t="s">
        <v>1172</v>
      </c>
      <c r="G133" s="32" t="s">
        <v>1189</v>
      </c>
      <c r="H133" s="28" t="s">
        <v>3125</v>
      </c>
      <c r="I133" s="32" t="s">
        <v>1188</v>
      </c>
    </row>
    <row r="134" spans="1:13" x14ac:dyDescent="0.25">
      <c r="A134" s="32" t="s">
        <v>2875</v>
      </c>
      <c r="B134" s="32" t="s">
        <v>2733</v>
      </c>
      <c r="C134" s="56">
        <v>2</v>
      </c>
      <c r="D134" s="28" t="s">
        <v>3124</v>
      </c>
      <c r="E134" s="28" t="s">
        <v>1192</v>
      </c>
      <c r="F134" s="28" t="s">
        <v>1172</v>
      </c>
      <c r="G134" s="28" t="s">
        <v>1193</v>
      </c>
      <c r="H134" s="28" t="s">
        <v>3125</v>
      </c>
      <c r="I134" s="28" t="s">
        <v>1192</v>
      </c>
    </row>
    <row r="135" spans="1:13" x14ac:dyDescent="0.25">
      <c r="A135" s="32" t="s">
        <v>2876</v>
      </c>
      <c r="B135" s="32" t="s">
        <v>2733</v>
      </c>
      <c r="C135" s="56">
        <v>2</v>
      </c>
      <c r="D135" s="28" t="s">
        <v>3124</v>
      </c>
      <c r="E135" s="28" t="s">
        <v>1171</v>
      </c>
      <c r="F135" s="28" t="s">
        <v>1172</v>
      </c>
      <c r="G135" s="28" t="s">
        <v>1173</v>
      </c>
      <c r="H135" s="28" t="s">
        <v>3125</v>
      </c>
      <c r="I135" s="28" t="s">
        <v>1171</v>
      </c>
    </row>
    <row r="136" spans="1:13" x14ac:dyDescent="0.25">
      <c r="A136" s="32" t="s">
        <v>2878</v>
      </c>
      <c r="B136" s="32" t="s">
        <v>2868</v>
      </c>
      <c r="C136" s="56">
        <v>2</v>
      </c>
      <c r="D136" s="28" t="s">
        <v>3127</v>
      </c>
      <c r="E136" s="32" t="s">
        <v>1167</v>
      </c>
      <c r="F136" s="32" t="s">
        <v>3130</v>
      </c>
      <c r="G136" s="32" t="s">
        <v>1169</v>
      </c>
      <c r="H136" s="32" t="s">
        <v>3129</v>
      </c>
      <c r="I136" s="32" t="s">
        <v>1167</v>
      </c>
    </row>
    <row r="137" spans="1:13" x14ac:dyDescent="0.25">
      <c r="A137" s="32" t="s">
        <v>2879</v>
      </c>
      <c r="B137" s="32" t="s">
        <v>2868</v>
      </c>
      <c r="C137" s="56">
        <v>2</v>
      </c>
      <c r="D137" s="28" t="s">
        <v>3127</v>
      </c>
      <c r="E137" s="32" t="s">
        <v>1156</v>
      </c>
      <c r="F137" s="32" t="s">
        <v>3128</v>
      </c>
      <c r="G137" s="32" t="s">
        <v>1158</v>
      </c>
      <c r="H137" s="32" t="s">
        <v>3129</v>
      </c>
      <c r="I137" s="32" t="s">
        <v>1156</v>
      </c>
    </row>
    <row r="138" spans="1:13" x14ac:dyDescent="0.25">
      <c r="A138" s="32" t="s">
        <v>2880</v>
      </c>
      <c r="B138" s="32" t="s">
        <v>2771</v>
      </c>
      <c r="C138" s="55">
        <v>2</v>
      </c>
      <c r="D138" s="32" t="s">
        <v>1447</v>
      </c>
      <c r="E138" s="32" t="s">
        <v>1483</v>
      </c>
      <c r="F138" s="32" t="s">
        <v>2881</v>
      </c>
      <c r="G138" s="32" t="s">
        <v>1484</v>
      </c>
    </row>
    <row r="139" spans="1:13" x14ac:dyDescent="0.25">
      <c r="A139" s="32" t="s">
        <v>2882</v>
      </c>
      <c r="B139" s="32" t="s">
        <v>2771</v>
      </c>
      <c r="C139" s="55">
        <v>2</v>
      </c>
      <c r="D139" s="32" t="s">
        <v>1447</v>
      </c>
      <c r="E139" s="32" t="s">
        <v>1307</v>
      </c>
      <c r="F139" s="32" t="s">
        <v>2881</v>
      </c>
      <c r="G139" s="32" t="s">
        <v>1481</v>
      </c>
    </row>
    <row r="140" spans="1:13" x14ac:dyDescent="0.25">
      <c r="A140" s="32" t="s">
        <v>2883</v>
      </c>
      <c r="B140" s="32" t="s">
        <v>2771</v>
      </c>
      <c r="C140" s="55">
        <v>2</v>
      </c>
      <c r="D140" s="32" t="s">
        <v>1447</v>
      </c>
      <c r="E140" s="32" t="s">
        <v>1475</v>
      </c>
      <c r="F140" s="32" t="s">
        <v>2881</v>
      </c>
      <c r="G140" s="32" t="s">
        <v>1476</v>
      </c>
    </row>
    <row r="141" spans="1:13" x14ac:dyDescent="0.25">
      <c r="A141" s="32" t="s">
        <v>2884</v>
      </c>
      <c r="B141" s="32" t="s">
        <v>2771</v>
      </c>
      <c r="C141" s="55">
        <v>2</v>
      </c>
      <c r="D141" s="32" t="s">
        <v>1447</v>
      </c>
      <c r="E141" s="32" t="s">
        <v>1472</v>
      </c>
      <c r="F141" s="32" t="s">
        <v>2881</v>
      </c>
      <c r="G141" s="32" t="s">
        <v>1185</v>
      </c>
    </row>
    <row r="142" spans="1:13" x14ac:dyDescent="0.25">
      <c r="A142" s="32" t="s">
        <v>2885</v>
      </c>
      <c r="B142" s="32" t="s">
        <v>2771</v>
      </c>
      <c r="C142" s="55">
        <v>2</v>
      </c>
      <c r="D142" s="32" t="s">
        <v>1447</v>
      </c>
      <c r="E142" s="32" t="s">
        <v>1501</v>
      </c>
      <c r="F142" s="32" t="s">
        <v>2881</v>
      </c>
      <c r="G142" s="32" t="s">
        <v>1502</v>
      </c>
    </row>
    <row r="143" spans="1:13" x14ac:dyDescent="0.25">
      <c r="A143" s="32" t="s">
        <v>2886</v>
      </c>
      <c r="B143" s="32" t="s">
        <v>2771</v>
      </c>
      <c r="C143" s="55">
        <v>2</v>
      </c>
      <c r="D143" s="32" t="s">
        <v>1447</v>
      </c>
      <c r="E143" s="32" t="s">
        <v>1504</v>
      </c>
      <c r="F143" s="32" t="s">
        <v>2881</v>
      </c>
      <c r="G143" s="32" t="s">
        <v>1488</v>
      </c>
    </row>
    <row r="144" spans="1:13" x14ac:dyDescent="0.25">
      <c r="A144" s="32" t="s">
        <v>2887</v>
      </c>
      <c r="B144" s="32" t="s">
        <v>2771</v>
      </c>
      <c r="C144" s="55">
        <v>2</v>
      </c>
      <c r="D144" s="32" t="s">
        <v>1447</v>
      </c>
      <c r="E144" s="32" t="s">
        <v>1457</v>
      </c>
      <c r="F144" s="32" t="s">
        <v>2881</v>
      </c>
      <c r="G144" s="32" t="s">
        <v>1496</v>
      </c>
    </row>
    <row r="145" spans="1:9" x14ac:dyDescent="0.25">
      <c r="A145" s="32" t="s">
        <v>2888</v>
      </c>
      <c r="B145" s="32" t="s">
        <v>2889</v>
      </c>
      <c r="C145" s="55">
        <v>2</v>
      </c>
      <c r="D145" s="32" t="s">
        <v>1447</v>
      </c>
      <c r="E145" s="32" t="s">
        <v>1326</v>
      </c>
      <c r="F145" s="32" t="s">
        <v>1558</v>
      </c>
      <c r="G145" s="32" t="s">
        <v>1515</v>
      </c>
    </row>
    <row r="146" spans="1:9" x14ac:dyDescent="0.25">
      <c r="A146" s="32" t="s">
        <v>2890</v>
      </c>
      <c r="B146" s="32" t="s">
        <v>2771</v>
      </c>
      <c r="C146" s="55">
        <v>2</v>
      </c>
      <c r="D146" s="32" t="s">
        <v>1447</v>
      </c>
      <c r="E146" s="32" t="s">
        <v>1519</v>
      </c>
      <c r="F146" s="32" t="s">
        <v>2881</v>
      </c>
      <c r="G146" s="32" t="s">
        <v>1520</v>
      </c>
    </row>
    <row r="147" spans="1:9" x14ac:dyDescent="0.25">
      <c r="A147" s="32" t="s">
        <v>2891</v>
      </c>
      <c r="B147" s="32" t="s">
        <v>2771</v>
      </c>
      <c r="C147" s="55">
        <v>2</v>
      </c>
      <c r="D147" s="32" t="s">
        <v>1447</v>
      </c>
      <c r="E147" s="32" t="s">
        <v>1522</v>
      </c>
      <c r="F147" s="32" t="s">
        <v>2881</v>
      </c>
      <c r="G147" s="32" t="s">
        <v>1498</v>
      </c>
    </row>
    <row r="148" spans="1:9" x14ac:dyDescent="0.25">
      <c r="A148" s="32" t="s">
        <v>2892</v>
      </c>
      <c r="B148" s="32" t="s">
        <v>2771</v>
      </c>
      <c r="C148" s="55">
        <v>2</v>
      </c>
      <c r="D148" s="32" t="s">
        <v>1447</v>
      </c>
      <c r="E148" s="32" t="s">
        <v>1329</v>
      </c>
      <c r="F148" s="32" t="s">
        <v>2881</v>
      </c>
      <c r="G148" s="32" t="s">
        <v>1182</v>
      </c>
    </row>
    <row r="149" spans="1:9" x14ac:dyDescent="0.25">
      <c r="A149" s="32" t="s">
        <v>2893</v>
      </c>
      <c r="B149" s="32" t="s">
        <v>2771</v>
      </c>
      <c r="C149" s="55">
        <v>2</v>
      </c>
      <c r="D149" s="32" t="s">
        <v>1447</v>
      </c>
      <c r="E149" s="32" t="s">
        <v>1489</v>
      </c>
      <c r="F149" s="32" t="s">
        <v>2881</v>
      </c>
      <c r="G149" s="32" t="s">
        <v>1490</v>
      </c>
    </row>
    <row r="150" spans="1:9" x14ac:dyDescent="0.25">
      <c r="A150" s="32" t="s">
        <v>2894</v>
      </c>
      <c r="B150" s="32" t="s">
        <v>2771</v>
      </c>
      <c r="C150" s="55">
        <v>2</v>
      </c>
      <c r="D150" s="32" t="s">
        <v>1447</v>
      </c>
      <c r="E150" s="32" t="s">
        <v>1492</v>
      </c>
      <c r="F150" s="32" t="s">
        <v>2881</v>
      </c>
      <c r="G150" s="32" t="s">
        <v>1482</v>
      </c>
    </row>
    <row r="151" spans="1:9" x14ac:dyDescent="0.25">
      <c r="A151" s="32" t="s">
        <v>2895</v>
      </c>
      <c r="B151" s="32" t="s">
        <v>2771</v>
      </c>
      <c r="C151" s="55">
        <v>2</v>
      </c>
      <c r="D151" s="32" t="s">
        <v>1447</v>
      </c>
      <c r="E151" s="32" t="s">
        <v>1310</v>
      </c>
      <c r="F151" s="32" t="s">
        <v>2881</v>
      </c>
      <c r="G151" s="32" t="s">
        <v>1485</v>
      </c>
    </row>
    <row r="152" spans="1:9" x14ac:dyDescent="0.25">
      <c r="A152" s="32" t="s">
        <v>2896</v>
      </c>
      <c r="B152" s="32" t="s">
        <v>2730</v>
      </c>
      <c r="C152" s="55">
        <v>2</v>
      </c>
      <c r="D152" s="32" t="s">
        <v>3123</v>
      </c>
      <c r="E152" s="32" t="s">
        <v>1502</v>
      </c>
      <c r="F152" s="32" t="s">
        <v>1552</v>
      </c>
      <c r="G152" s="32" t="s">
        <v>1555</v>
      </c>
      <c r="H152" s="32" t="s">
        <v>1554</v>
      </c>
      <c r="I152" s="32" t="s">
        <v>1555</v>
      </c>
    </row>
    <row r="153" spans="1:9" x14ac:dyDescent="0.25">
      <c r="A153" s="32" t="s">
        <v>2897</v>
      </c>
      <c r="B153" s="32" t="s">
        <v>2730</v>
      </c>
      <c r="C153" s="55">
        <v>2</v>
      </c>
      <c r="D153" s="32" t="s">
        <v>3123</v>
      </c>
      <c r="E153" s="32" t="s">
        <v>1556</v>
      </c>
      <c r="F153" s="32" t="s">
        <v>1552</v>
      </c>
      <c r="G153" s="32" t="s">
        <v>1557</v>
      </c>
      <c r="H153" s="32" t="s">
        <v>1554</v>
      </c>
      <c r="I153" s="32" t="s">
        <v>1557</v>
      </c>
    </row>
    <row r="154" spans="1:9" x14ac:dyDescent="0.25">
      <c r="A154" s="32" t="s">
        <v>2898</v>
      </c>
      <c r="B154" s="32" t="s">
        <v>2730</v>
      </c>
      <c r="C154" s="55">
        <v>2</v>
      </c>
      <c r="D154" s="32" t="s">
        <v>3123</v>
      </c>
      <c r="E154" s="32" t="s">
        <v>1496</v>
      </c>
      <c r="F154" s="32" t="s">
        <v>1552</v>
      </c>
      <c r="G154" s="32" t="s">
        <v>1553</v>
      </c>
      <c r="H154" s="32" t="s">
        <v>1554</v>
      </c>
      <c r="I154" s="32" t="s">
        <v>1553</v>
      </c>
    </row>
    <row r="155" spans="1:9" x14ac:dyDescent="0.25">
      <c r="A155" s="32" t="s">
        <v>2899</v>
      </c>
      <c r="B155" s="32" t="s">
        <v>2859</v>
      </c>
      <c r="C155" s="55">
        <v>2</v>
      </c>
      <c r="D155" s="32" t="s">
        <v>1473</v>
      </c>
      <c r="E155" s="32" t="s">
        <v>1203</v>
      </c>
      <c r="F155" s="32" t="s">
        <v>1477</v>
      </c>
      <c r="G155" s="32" t="s">
        <v>1563</v>
      </c>
    </row>
    <row r="156" spans="1:9" x14ac:dyDescent="0.25">
      <c r="A156" s="32" t="s">
        <v>2900</v>
      </c>
      <c r="B156" s="32" t="s">
        <v>2859</v>
      </c>
      <c r="C156" s="55">
        <v>2</v>
      </c>
      <c r="D156" s="32" t="s">
        <v>1473</v>
      </c>
      <c r="E156" s="32" t="s">
        <v>1321</v>
      </c>
      <c r="F156" s="32" t="s">
        <v>1477</v>
      </c>
      <c r="G156" s="32" t="s">
        <v>1562</v>
      </c>
    </row>
    <row r="157" spans="1:9" x14ac:dyDescent="0.25">
      <c r="A157" s="32" t="s">
        <v>2901</v>
      </c>
      <c r="B157" s="32" t="s">
        <v>2859</v>
      </c>
      <c r="C157" s="55">
        <v>2</v>
      </c>
      <c r="D157" s="32" t="s">
        <v>1473</v>
      </c>
      <c r="E157" s="32" t="s">
        <v>32</v>
      </c>
      <c r="F157" s="32" t="s">
        <v>1477</v>
      </c>
      <c r="G157" s="32" t="s">
        <v>1560</v>
      </c>
    </row>
    <row r="158" spans="1:9" x14ac:dyDescent="0.25">
      <c r="A158" s="32" t="s">
        <v>2902</v>
      </c>
      <c r="B158" s="32" t="s">
        <v>2859</v>
      </c>
      <c r="C158" s="55">
        <v>2</v>
      </c>
      <c r="D158" s="32" t="s">
        <v>1473</v>
      </c>
      <c r="E158" s="32" t="s">
        <v>1472</v>
      </c>
      <c r="F158" s="32" t="s">
        <v>1477</v>
      </c>
      <c r="G158" s="32" t="s">
        <v>1559</v>
      </c>
    </row>
    <row r="159" spans="1:9" x14ac:dyDescent="0.25">
      <c r="A159" s="32" t="s">
        <v>2903</v>
      </c>
      <c r="B159" s="32" t="s">
        <v>2859</v>
      </c>
      <c r="C159" s="55">
        <v>2</v>
      </c>
      <c r="D159" s="32" t="s">
        <v>1440</v>
      </c>
      <c r="E159" s="32" t="s">
        <v>1548</v>
      </c>
      <c r="F159" s="32" t="s">
        <v>1544</v>
      </c>
      <c r="G159" s="32" t="s">
        <v>1549</v>
      </c>
    </row>
    <row r="160" spans="1:9" x14ac:dyDescent="0.25">
      <c r="A160" s="32" t="s">
        <v>2904</v>
      </c>
      <c r="B160" s="32" t="s">
        <v>2859</v>
      </c>
      <c r="C160" s="55">
        <v>2</v>
      </c>
      <c r="D160" s="32" t="s">
        <v>1440</v>
      </c>
      <c r="E160" s="32" t="s">
        <v>1550</v>
      </c>
      <c r="F160" s="32" t="s">
        <v>1544</v>
      </c>
      <c r="G160" s="32" t="s">
        <v>1551</v>
      </c>
    </row>
    <row r="161" spans="1:11" x14ac:dyDescent="0.25">
      <c r="A161" s="32" t="s">
        <v>2905</v>
      </c>
      <c r="B161" s="32" t="s">
        <v>2859</v>
      </c>
      <c r="C161" s="55">
        <v>2</v>
      </c>
      <c r="D161" s="32" t="s">
        <v>1440</v>
      </c>
      <c r="E161" s="32" t="s">
        <v>1546</v>
      </c>
      <c r="F161" s="32" t="s">
        <v>1544</v>
      </c>
      <c r="G161" s="32" t="s">
        <v>1547</v>
      </c>
    </row>
    <row r="162" spans="1:11" x14ac:dyDescent="0.25">
      <c r="A162" s="32" t="s">
        <v>2906</v>
      </c>
      <c r="B162" s="32" t="s">
        <v>2859</v>
      </c>
      <c r="C162" s="55">
        <v>2</v>
      </c>
      <c r="D162" s="32" t="s">
        <v>1440</v>
      </c>
      <c r="E162" s="32" t="s">
        <v>1543</v>
      </c>
      <c r="F162" s="32" t="s">
        <v>1544</v>
      </c>
      <c r="G162" s="32" t="s">
        <v>1545</v>
      </c>
    </row>
    <row r="163" spans="1:11" x14ac:dyDescent="0.25">
      <c r="A163" s="32" t="s">
        <v>2907</v>
      </c>
      <c r="B163" s="32" t="s">
        <v>2859</v>
      </c>
      <c r="C163" s="55">
        <v>2</v>
      </c>
      <c r="D163" s="32" t="s">
        <v>1477</v>
      </c>
      <c r="E163" s="32" t="s">
        <v>1485</v>
      </c>
      <c r="F163" s="32" t="s">
        <v>1474</v>
      </c>
      <c r="G163" s="32" t="s">
        <v>1486</v>
      </c>
    </row>
    <row r="164" spans="1:11" x14ac:dyDescent="0.25">
      <c r="A164" s="32" t="s">
        <v>2908</v>
      </c>
      <c r="B164" s="32" t="s">
        <v>2859</v>
      </c>
      <c r="C164" s="55">
        <v>2</v>
      </c>
      <c r="D164" s="32" t="s">
        <v>1440</v>
      </c>
      <c r="E164" s="32" t="s">
        <v>1483</v>
      </c>
      <c r="F164" s="32" t="s">
        <v>1473</v>
      </c>
      <c r="G164" s="32" t="s">
        <v>1484</v>
      </c>
    </row>
    <row r="165" spans="1:11" x14ac:dyDescent="0.25">
      <c r="A165" s="32" t="s">
        <v>2909</v>
      </c>
      <c r="B165" s="32" t="s">
        <v>2859</v>
      </c>
      <c r="C165" s="55">
        <v>4</v>
      </c>
      <c r="D165" s="32" t="s">
        <v>1440</v>
      </c>
      <c r="E165" s="32" t="s">
        <v>1307</v>
      </c>
      <c r="F165" s="32" t="s">
        <v>1473</v>
      </c>
      <c r="G165" s="32" t="s">
        <v>1481</v>
      </c>
      <c r="H165" s="32" t="s">
        <v>1477</v>
      </c>
      <c r="I165" s="32" t="s">
        <v>1482</v>
      </c>
      <c r="J165" s="32" t="s">
        <v>1474</v>
      </c>
      <c r="K165" s="32" t="s">
        <v>1196</v>
      </c>
    </row>
    <row r="166" spans="1:11" x14ac:dyDescent="0.25">
      <c r="A166" s="32" t="s">
        <v>2910</v>
      </c>
      <c r="B166" s="32" t="s">
        <v>2859</v>
      </c>
      <c r="C166" s="55">
        <v>2</v>
      </c>
      <c r="D166" s="32" t="s">
        <v>1440</v>
      </c>
      <c r="E166" s="32" t="s">
        <v>1475</v>
      </c>
      <c r="F166" s="32" t="s">
        <v>1473</v>
      </c>
      <c r="G166" s="32" t="s">
        <v>1476</v>
      </c>
    </row>
    <row r="167" spans="1:11" x14ac:dyDescent="0.25">
      <c r="A167" s="32" t="s">
        <v>2911</v>
      </c>
      <c r="B167" s="32" t="s">
        <v>2859</v>
      </c>
      <c r="C167" s="55">
        <v>3</v>
      </c>
      <c r="D167" s="32" t="s">
        <v>1440</v>
      </c>
      <c r="E167" s="32" t="s">
        <v>1472</v>
      </c>
      <c r="F167" s="32" t="s">
        <v>1473</v>
      </c>
      <c r="G167" s="32" t="s">
        <v>1185</v>
      </c>
      <c r="H167" s="32" t="s">
        <v>1474</v>
      </c>
      <c r="I167" s="32" t="s">
        <v>1472</v>
      </c>
    </row>
    <row r="168" spans="1:11" x14ac:dyDescent="0.25">
      <c r="A168" s="32" t="s">
        <v>2912</v>
      </c>
      <c r="B168" s="32" t="s">
        <v>2859</v>
      </c>
      <c r="C168" s="55">
        <v>2</v>
      </c>
      <c r="D168" s="32" t="s">
        <v>1532</v>
      </c>
      <c r="E168" s="32" t="s">
        <v>1541</v>
      </c>
      <c r="F168" s="32" t="s">
        <v>1474</v>
      </c>
      <c r="G168" s="32" t="s">
        <v>1542</v>
      </c>
    </row>
    <row r="169" spans="1:11" x14ac:dyDescent="0.25">
      <c r="A169" s="32" t="s">
        <v>2913</v>
      </c>
      <c r="B169" s="32" t="s">
        <v>2859</v>
      </c>
      <c r="C169" s="55">
        <v>2</v>
      </c>
      <c r="D169" s="32" t="s">
        <v>1440</v>
      </c>
      <c r="E169" s="32" t="s">
        <v>1406</v>
      </c>
      <c r="F169" s="32" t="s">
        <v>1532</v>
      </c>
      <c r="G169" s="32" t="s">
        <v>1536</v>
      </c>
    </row>
    <row r="170" spans="1:11" x14ac:dyDescent="0.25">
      <c r="A170" s="32" t="s">
        <v>2914</v>
      </c>
      <c r="B170" s="32" t="s">
        <v>2859</v>
      </c>
      <c r="C170" s="55">
        <v>2</v>
      </c>
      <c r="D170" s="32" t="s">
        <v>1440</v>
      </c>
      <c r="E170" s="32" t="s">
        <v>1537</v>
      </c>
      <c r="F170" s="32" t="s">
        <v>1532</v>
      </c>
      <c r="G170" s="32" t="s">
        <v>1538</v>
      </c>
    </row>
    <row r="171" spans="1:11" x14ac:dyDescent="0.25">
      <c r="A171" s="32" t="s">
        <v>2915</v>
      </c>
      <c r="B171" s="32" t="s">
        <v>2859</v>
      </c>
      <c r="C171" s="55">
        <v>2</v>
      </c>
      <c r="D171" s="32" t="s">
        <v>1440</v>
      </c>
      <c r="E171" s="32" t="s">
        <v>1539</v>
      </c>
      <c r="F171" s="32" t="s">
        <v>1532</v>
      </c>
      <c r="G171" s="32" t="s">
        <v>1540</v>
      </c>
    </row>
    <row r="172" spans="1:11" x14ac:dyDescent="0.25">
      <c r="A172" s="32" t="s">
        <v>2916</v>
      </c>
      <c r="B172" s="32" t="s">
        <v>2859</v>
      </c>
      <c r="C172" s="55">
        <v>2</v>
      </c>
      <c r="D172" s="32" t="s">
        <v>1440</v>
      </c>
      <c r="E172" s="32" t="s">
        <v>1534</v>
      </c>
      <c r="F172" s="32" t="s">
        <v>1532</v>
      </c>
      <c r="G172" s="32" t="s">
        <v>1535</v>
      </c>
    </row>
    <row r="173" spans="1:11" x14ac:dyDescent="0.25">
      <c r="A173" s="32" t="s">
        <v>2917</v>
      </c>
      <c r="B173" s="32" t="s">
        <v>2859</v>
      </c>
      <c r="C173" s="55">
        <v>3</v>
      </c>
      <c r="D173" s="32" t="s">
        <v>1440</v>
      </c>
      <c r="E173" s="32" t="s">
        <v>1301</v>
      </c>
      <c r="F173" s="32" t="s">
        <v>1532</v>
      </c>
      <c r="G173" s="32" t="s">
        <v>1533</v>
      </c>
      <c r="H173" s="32" t="s">
        <v>1474</v>
      </c>
      <c r="I173" s="32" t="s">
        <v>1321</v>
      </c>
    </row>
    <row r="174" spans="1:11" x14ac:dyDescent="0.25">
      <c r="A174" s="32" t="s">
        <v>2918</v>
      </c>
      <c r="B174" s="32" t="s">
        <v>2859</v>
      </c>
      <c r="C174" s="55">
        <v>2</v>
      </c>
      <c r="D174" s="32" t="s">
        <v>1531</v>
      </c>
      <c r="E174" s="32" t="s">
        <v>93</v>
      </c>
      <c r="F174" s="32" t="s">
        <v>1474</v>
      </c>
      <c r="G174" s="32" t="s">
        <v>1183</v>
      </c>
    </row>
    <row r="175" spans="1:11" x14ac:dyDescent="0.25">
      <c r="A175" s="32" t="s">
        <v>2919</v>
      </c>
      <c r="B175" s="32" t="s">
        <v>2730</v>
      </c>
      <c r="C175" s="55">
        <v>3</v>
      </c>
      <c r="D175" s="32" t="s">
        <v>3123</v>
      </c>
      <c r="E175" s="32" t="s">
        <v>1528</v>
      </c>
      <c r="F175" s="32" t="s">
        <v>1531</v>
      </c>
      <c r="G175" s="32" t="s">
        <v>1530</v>
      </c>
      <c r="H175" s="32" t="s">
        <v>1529</v>
      </c>
      <c r="I175" s="32" t="s">
        <v>1530</v>
      </c>
      <c r="J175" s="32" t="s">
        <v>1474</v>
      </c>
      <c r="K175" s="32" t="s">
        <v>1185</v>
      </c>
    </row>
    <row r="176" spans="1:11" x14ac:dyDescent="0.25">
      <c r="A176" s="32" t="s">
        <v>2920</v>
      </c>
      <c r="B176" s="32" t="s">
        <v>2859</v>
      </c>
      <c r="C176" s="55">
        <v>2</v>
      </c>
      <c r="D176" s="32" t="s">
        <v>1499</v>
      </c>
      <c r="E176" s="32" t="s">
        <v>1461</v>
      </c>
      <c r="F176" s="32" t="s">
        <v>1474</v>
      </c>
      <c r="G176" s="32" t="s">
        <v>1508</v>
      </c>
    </row>
    <row r="177" spans="1:11" x14ac:dyDescent="0.25">
      <c r="A177" s="32" t="s">
        <v>2921</v>
      </c>
      <c r="B177" s="32" t="s">
        <v>2859</v>
      </c>
      <c r="C177" s="55">
        <v>2</v>
      </c>
      <c r="D177" s="32" t="s">
        <v>1473</v>
      </c>
      <c r="E177" s="32" t="s">
        <v>1506</v>
      </c>
      <c r="F177" s="32" t="s">
        <v>1499</v>
      </c>
      <c r="G177" s="32" t="s">
        <v>1507</v>
      </c>
    </row>
    <row r="178" spans="1:11" x14ac:dyDescent="0.25">
      <c r="A178" s="32" t="s">
        <v>2922</v>
      </c>
      <c r="B178" s="32" t="s">
        <v>2859</v>
      </c>
      <c r="C178" s="55">
        <v>3</v>
      </c>
      <c r="D178" s="32" t="s">
        <v>1440</v>
      </c>
      <c r="E178" s="32" t="s">
        <v>1501</v>
      </c>
      <c r="F178" s="32" t="s">
        <v>1473</v>
      </c>
      <c r="G178" s="32" t="s">
        <v>1502</v>
      </c>
      <c r="H178" s="32" t="s">
        <v>1499</v>
      </c>
      <c r="I178" s="32" t="s">
        <v>1503</v>
      </c>
    </row>
    <row r="179" spans="1:11" x14ac:dyDescent="0.25">
      <c r="A179" s="32" t="s">
        <v>2923</v>
      </c>
      <c r="B179" s="32" t="s">
        <v>2859</v>
      </c>
      <c r="C179" s="55">
        <v>3</v>
      </c>
      <c r="D179" s="32" t="s">
        <v>1440</v>
      </c>
      <c r="E179" s="32" t="s">
        <v>1504</v>
      </c>
      <c r="F179" s="32" t="s">
        <v>1473</v>
      </c>
      <c r="G179" s="32" t="s">
        <v>1488</v>
      </c>
      <c r="H179" s="32" t="s">
        <v>1499</v>
      </c>
      <c r="I179" s="32" t="s">
        <v>1505</v>
      </c>
    </row>
    <row r="180" spans="1:11" x14ac:dyDescent="0.25">
      <c r="A180" s="32" t="s">
        <v>2924</v>
      </c>
      <c r="B180" s="32" t="s">
        <v>2859</v>
      </c>
      <c r="C180" s="55">
        <v>4</v>
      </c>
      <c r="D180" s="32" t="s">
        <v>1440</v>
      </c>
      <c r="E180" s="32" t="s">
        <v>1457</v>
      </c>
      <c r="F180" s="32" t="s">
        <v>1473</v>
      </c>
      <c r="G180" s="32" t="s">
        <v>1496</v>
      </c>
      <c r="H180" s="32" t="s">
        <v>1499</v>
      </c>
      <c r="I180" s="32" t="s">
        <v>1500</v>
      </c>
      <c r="J180" s="32" t="s">
        <v>1474</v>
      </c>
      <c r="K180" s="32" t="s">
        <v>1313</v>
      </c>
    </row>
    <row r="181" spans="1:11" x14ac:dyDescent="0.25">
      <c r="A181" s="32" t="s">
        <v>2925</v>
      </c>
      <c r="B181" s="32" t="s">
        <v>2859</v>
      </c>
      <c r="C181" s="55">
        <v>2</v>
      </c>
      <c r="D181" s="32" t="s">
        <v>1474</v>
      </c>
      <c r="E181" s="32" t="s">
        <v>1418</v>
      </c>
      <c r="F181" s="32" t="s">
        <v>1516</v>
      </c>
      <c r="G181" s="32" t="s">
        <v>1406</v>
      </c>
    </row>
    <row r="182" spans="1:11" x14ac:dyDescent="0.25">
      <c r="A182" s="32" t="s">
        <v>2926</v>
      </c>
      <c r="B182" s="32" t="s">
        <v>2846</v>
      </c>
      <c r="C182" s="55">
        <v>3</v>
      </c>
      <c r="D182" s="32" t="s">
        <v>3123</v>
      </c>
      <c r="E182" s="32" t="s">
        <v>1326</v>
      </c>
      <c r="F182" s="32" t="s">
        <v>3126</v>
      </c>
      <c r="G182" s="32" t="s">
        <v>1515</v>
      </c>
      <c r="H182" s="32" t="s">
        <v>1474</v>
      </c>
      <c r="I182" s="32" t="s">
        <v>1316</v>
      </c>
    </row>
    <row r="183" spans="1:11" x14ac:dyDescent="0.25">
      <c r="A183" s="32" t="s">
        <v>2927</v>
      </c>
      <c r="B183" s="32" t="s">
        <v>2859</v>
      </c>
      <c r="C183" s="55">
        <v>2</v>
      </c>
      <c r="D183" s="32" t="s">
        <v>1499</v>
      </c>
      <c r="E183" s="32" t="s">
        <v>1513</v>
      </c>
      <c r="F183" s="32" t="s">
        <v>1474</v>
      </c>
      <c r="G183" s="32" t="s">
        <v>1514</v>
      </c>
    </row>
    <row r="184" spans="1:11" x14ac:dyDescent="0.25">
      <c r="A184" s="32" t="s">
        <v>2928</v>
      </c>
      <c r="B184" s="32" t="s">
        <v>2859</v>
      </c>
      <c r="C184" s="55">
        <v>2</v>
      </c>
      <c r="D184" s="32" t="s">
        <v>1440</v>
      </c>
      <c r="E184" s="32" t="s">
        <v>1509</v>
      </c>
      <c r="F184" s="32" t="s">
        <v>1499</v>
      </c>
      <c r="G184" s="32" t="s">
        <v>1510</v>
      </c>
    </row>
    <row r="185" spans="1:11" x14ac:dyDescent="0.25">
      <c r="A185" s="32" t="s">
        <v>2929</v>
      </c>
      <c r="B185" s="32" t="s">
        <v>2859</v>
      </c>
      <c r="C185" s="55">
        <v>2</v>
      </c>
      <c r="D185" s="32" t="s">
        <v>1440</v>
      </c>
      <c r="E185" s="32" t="s">
        <v>1511</v>
      </c>
      <c r="F185" s="32" t="s">
        <v>1499</v>
      </c>
      <c r="G185" s="32" t="s">
        <v>1512</v>
      </c>
    </row>
    <row r="186" spans="1:11" x14ac:dyDescent="0.25">
      <c r="A186" s="32" t="s">
        <v>2930</v>
      </c>
      <c r="B186" s="32" t="s">
        <v>2859</v>
      </c>
      <c r="C186" s="55">
        <v>3</v>
      </c>
      <c r="D186" s="32" t="s">
        <v>1440</v>
      </c>
      <c r="E186" s="32" t="s">
        <v>1321</v>
      </c>
      <c r="F186" s="32" t="s">
        <v>1499</v>
      </c>
      <c r="G186" s="32" t="s">
        <v>1198</v>
      </c>
      <c r="H186" s="32" t="s">
        <v>1474</v>
      </c>
      <c r="I186" s="32" t="s">
        <v>1174</v>
      </c>
    </row>
    <row r="187" spans="1:11" x14ac:dyDescent="0.25">
      <c r="A187" s="32" t="s">
        <v>2931</v>
      </c>
      <c r="B187" s="32" t="s">
        <v>2859</v>
      </c>
      <c r="C187" s="55">
        <v>2</v>
      </c>
      <c r="D187" s="32" t="s">
        <v>1477</v>
      </c>
      <c r="E187" s="32" t="s">
        <v>1481</v>
      </c>
      <c r="F187" s="32" t="s">
        <v>1474</v>
      </c>
      <c r="G187" s="32" t="s">
        <v>1175</v>
      </c>
    </row>
    <row r="188" spans="1:11" x14ac:dyDescent="0.25">
      <c r="A188" s="32" t="s">
        <v>2932</v>
      </c>
      <c r="B188" s="32" t="s">
        <v>2859</v>
      </c>
      <c r="C188" s="55">
        <v>2</v>
      </c>
      <c r="D188" s="32" t="s">
        <v>1440</v>
      </c>
      <c r="E188" s="32" t="s">
        <v>1479</v>
      </c>
      <c r="F188" s="32" t="s">
        <v>1477</v>
      </c>
      <c r="G188" s="32" t="s">
        <v>1480</v>
      </c>
    </row>
    <row r="189" spans="1:11" x14ac:dyDescent="0.25">
      <c r="A189" s="32" t="s">
        <v>2933</v>
      </c>
      <c r="B189" s="32" t="s">
        <v>2859</v>
      </c>
      <c r="C189" s="55">
        <v>3</v>
      </c>
      <c r="D189" s="32" t="s">
        <v>1440</v>
      </c>
      <c r="E189" s="32" t="s">
        <v>1196</v>
      </c>
      <c r="F189" s="32" t="s">
        <v>1477</v>
      </c>
      <c r="G189" s="32" t="s">
        <v>1478</v>
      </c>
      <c r="H189" s="32" t="s">
        <v>1474</v>
      </c>
      <c r="I189" s="32" t="s">
        <v>32</v>
      </c>
    </row>
    <row r="190" spans="1:11" x14ac:dyDescent="0.25">
      <c r="A190" s="32" t="s">
        <v>2934</v>
      </c>
      <c r="B190" s="32" t="s">
        <v>2859</v>
      </c>
      <c r="C190" s="55">
        <v>2</v>
      </c>
      <c r="D190" s="32" t="s">
        <v>1517</v>
      </c>
      <c r="E190" s="32" t="s">
        <v>1526</v>
      </c>
      <c r="F190" s="32" t="s">
        <v>1474</v>
      </c>
      <c r="G190" s="32" t="s">
        <v>1527</v>
      </c>
    </row>
    <row r="191" spans="1:11" x14ac:dyDescent="0.25">
      <c r="A191" s="32" t="s">
        <v>2935</v>
      </c>
      <c r="B191" s="32" t="s">
        <v>2859</v>
      </c>
      <c r="C191" s="55">
        <v>2</v>
      </c>
      <c r="D191" s="32" t="s">
        <v>1473</v>
      </c>
      <c r="E191" s="32" t="s">
        <v>1524</v>
      </c>
      <c r="F191" s="32" t="s">
        <v>1517</v>
      </c>
      <c r="G191" s="32" t="s">
        <v>1525</v>
      </c>
    </row>
    <row r="192" spans="1:11" x14ac:dyDescent="0.25">
      <c r="A192" s="32" t="s">
        <v>2936</v>
      </c>
      <c r="B192" s="32" t="s">
        <v>2859</v>
      </c>
      <c r="C192" s="55">
        <v>3</v>
      </c>
      <c r="D192" s="32" t="s">
        <v>1440</v>
      </c>
      <c r="E192" s="32" t="s">
        <v>1519</v>
      </c>
      <c r="F192" s="32" t="s">
        <v>1473</v>
      </c>
      <c r="G192" s="32" t="s">
        <v>1520</v>
      </c>
      <c r="H192" s="32" t="s">
        <v>1517</v>
      </c>
      <c r="I192" s="32" t="s">
        <v>1521</v>
      </c>
    </row>
    <row r="193" spans="1:11" x14ac:dyDescent="0.25">
      <c r="A193" s="32" t="s">
        <v>2937</v>
      </c>
      <c r="B193" s="32" t="s">
        <v>2859</v>
      </c>
      <c r="C193" s="55">
        <v>3</v>
      </c>
      <c r="D193" s="32" t="s">
        <v>1440</v>
      </c>
      <c r="E193" s="32" t="s">
        <v>1522</v>
      </c>
      <c r="F193" s="32" t="s">
        <v>1473</v>
      </c>
      <c r="G193" s="32" t="s">
        <v>1498</v>
      </c>
      <c r="H193" s="32" t="s">
        <v>1517</v>
      </c>
      <c r="I193" s="32" t="s">
        <v>1523</v>
      </c>
    </row>
    <row r="194" spans="1:11" x14ac:dyDescent="0.25">
      <c r="A194" s="32" t="s">
        <v>2938</v>
      </c>
      <c r="B194" s="32" t="s">
        <v>2859</v>
      </c>
      <c r="C194" s="55">
        <v>4</v>
      </c>
      <c r="D194" s="32" t="s">
        <v>1440</v>
      </c>
      <c r="E194" s="32" t="s">
        <v>1329</v>
      </c>
      <c r="F194" s="32" t="s">
        <v>1473</v>
      </c>
      <c r="G194" s="32" t="s">
        <v>1182</v>
      </c>
      <c r="H194" s="32" t="s">
        <v>1517</v>
      </c>
      <c r="I194" s="32" t="s">
        <v>1518</v>
      </c>
      <c r="J194" s="32" t="s">
        <v>1474</v>
      </c>
      <c r="K194" s="32" t="s">
        <v>1457</v>
      </c>
    </row>
    <row r="195" spans="1:11" x14ac:dyDescent="0.25">
      <c r="A195" s="32" t="s">
        <v>2939</v>
      </c>
      <c r="B195" s="32" t="s">
        <v>2859</v>
      </c>
      <c r="C195" s="55">
        <v>2</v>
      </c>
      <c r="D195" s="32" t="s">
        <v>1487</v>
      </c>
      <c r="E195" s="32" t="s">
        <v>1496</v>
      </c>
      <c r="F195" s="32" t="s">
        <v>1474</v>
      </c>
      <c r="G195" s="32" t="s">
        <v>1177</v>
      </c>
    </row>
    <row r="196" spans="1:11" x14ac:dyDescent="0.25">
      <c r="A196" s="32" t="s">
        <v>2940</v>
      </c>
      <c r="B196" s="32" t="s">
        <v>2859</v>
      </c>
      <c r="C196" s="55">
        <v>2</v>
      </c>
      <c r="D196" s="32" t="s">
        <v>1473</v>
      </c>
      <c r="E196" s="32" t="s">
        <v>1494</v>
      </c>
      <c r="F196" s="32" t="s">
        <v>1487</v>
      </c>
      <c r="G196" s="32" t="s">
        <v>1495</v>
      </c>
    </row>
    <row r="197" spans="1:11" x14ac:dyDescent="0.25">
      <c r="A197" s="32" t="s">
        <v>2941</v>
      </c>
      <c r="B197" s="32" t="s">
        <v>2859</v>
      </c>
      <c r="C197" s="55">
        <v>3</v>
      </c>
      <c r="D197" s="32" t="s">
        <v>1440</v>
      </c>
      <c r="E197" s="32" t="s">
        <v>1489</v>
      </c>
      <c r="F197" s="32" t="s">
        <v>1473</v>
      </c>
      <c r="G197" s="32" t="s">
        <v>1490</v>
      </c>
      <c r="H197" s="32" t="s">
        <v>1487</v>
      </c>
      <c r="I197" s="32" t="s">
        <v>1491</v>
      </c>
    </row>
    <row r="198" spans="1:11" x14ac:dyDescent="0.25">
      <c r="A198" s="32" t="s">
        <v>2942</v>
      </c>
      <c r="B198" s="32" t="s">
        <v>2859</v>
      </c>
      <c r="C198" s="55">
        <v>3</v>
      </c>
      <c r="D198" s="32" t="s">
        <v>1440</v>
      </c>
      <c r="E198" s="32" t="s">
        <v>1492</v>
      </c>
      <c r="F198" s="32" t="s">
        <v>1473</v>
      </c>
      <c r="G198" s="32" t="s">
        <v>1482</v>
      </c>
      <c r="H198" s="32" t="s">
        <v>1487</v>
      </c>
      <c r="I198" s="32" t="s">
        <v>1493</v>
      </c>
    </row>
    <row r="199" spans="1:11" x14ac:dyDescent="0.25">
      <c r="A199" s="32" t="s">
        <v>2943</v>
      </c>
      <c r="B199" s="32" t="s">
        <v>2859</v>
      </c>
      <c r="C199" s="55">
        <v>4</v>
      </c>
      <c r="D199" s="32" t="s">
        <v>1440</v>
      </c>
      <c r="E199" s="32" t="s">
        <v>1310</v>
      </c>
      <c r="F199" s="32" t="s">
        <v>1473</v>
      </c>
      <c r="G199" s="32" t="s">
        <v>1485</v>
      </c>
      <c r="H199" s="32" t="s">
        <v>1487</v>
      </c>
      <c r="I199" s="32" t="s">
        <v>1488</v>
      </c>
      <c r="J199" s="32" t="s">
        <v>1474</v>
      </c>
      <c r="K199" s="32" t="s">
        <v>1307</v>
      </c>
    </row>
    <row r="200" spans="1:11" x14ac:dyDescent="0.25">
      <c r="A200" s="32" t="s">
        <v>2944</v>
      </c>
      <c r="B200" s="32" t="s">
        <v>2859</v>
      </c>
      <c r="C200" s="55">
        <v>2</v>
      </c>
      <c r="D200" s="32" t="s">
        <v>1497</v>
      </c>
      <c r="E200" s="32" t="s">
        <v>1182</v>
      </c>
      <c r="F200" s="32" t="s">
        <v>1474</v>
      </c>
      <c r="G200" s="32" t="s">
        <v>1179</v>
      </c>
    </row>
    <row r="201" spans="1:11" x14ac:dyDescent="0.25">
      <c r="A201" s="32" t="s">
        <v>2945</v>
      </c>
      <c r="B201" s="32" t="s">
        <v>2859</v>
      </c>
      <c r="C201" s="55">
        <v>3</v>
      </c>
      <c r="D201" s="32" t="s">
        <v>1440</v>
      </c>
      <c r="E201" s="32" t="s">
        <v>1174</v>
      </c>
      <c r="F201" s="32" t="s">
        <v>1497</v>
      </c>
      <c r="G201" s="32" t="s">
        <v>1498</v>
      </c>
      <c r="H201" s="32" t="s">
        <v>1474</v>
      </c>
      <c r="I201" s="32" t="s">
        <v>1310</v>
      </c>
    </row>
    <row r="202" spans="1:11" x14ac:dyDescent="0.25">
      <c r="A202" s="32" t="s">
        <v>2946</v>
      </c>
      <c r="B202" s="32" t="s">
        <v>2730</v>
      </c>
      <c r="C202" s="55">
        <v>2</v>
      </c>
      <c r="D202" s="32" t="s">
        <v>1200</v>
      </c>
      <c r="E202" s="32" t="s">
        <v>32</v>
      </c>
      <c r="F202" s="32" t="s">
        <v>3123</v>
      </c>
      <c r="G202" s="32" t="s">
        <v>1441</v>
      </c>
    </row>
    <row r="203" spans="1:11" x14ac:dyDescent="0.25">
      <c r="A203" s="32" t="s">
        <v>2947</v>
      </c>
      <c r="B203" s="32" t="s">
        <v>2733</v>
      </c>
      <c r="C203" s="55">
        <v>2</v>
      </c>
      <c r="D203" s="32" t="s">
        <v>1242</v>
      </c>
      <c r="E203" s="32" t="s">
        <v>1403</v>
      </c>
      <c r="F203" s="32" t="s">
        <v>1244</v>
      </c>
      <c r="G203" s="32" t="s">
        <v>1404</v>
      </c>
    </row>
    <row r="204" spans="1:11" x14ac:dyDescent="0.25">
      <c r="A204" s="32" t="s">
        <v>2948</v>
      </c>
      <c r="B204" s="32" t="s">
        <v>2733</v>
      </c>
      <c r="C204" s="55">
        <v>2</v>
      </c>
      <c r="D204" s="32" t="s">
        <v>1242</v>
      </c>
      <c r="E204" s="32" t="s">
        <v>1403</v>
      </c>
      <c r="F204" s="32" t="s">
        <v>1244</v>
      </c>
      <c r="G204" s="32" t="s">
        <v>1404</v>
      </c>
    </row>
    <row r="205" spans="1:11" x14ac:dyDescent="0.25">
      <c r="A205" s="32" t="s">
        <v>2949</v>
      </c>
      <c r="B205" s="32" t="s">
        <v>2733</v>
      </c>
      <c r="C205" s="55">
        <v>2</v>
      </c>
      <c r="D205" s="32" t="s">
        <v>1250</v>
      </c>
      <c r="E205" s="32" t="s">
        <v>1366</v>
      </c>
      <c r="F205" s="32" t="s">
        <v>1252</v>
      </c>
      <c r="G205" s="32" t="s">
        <v>1367</v>
      </c>
    </row>
    <row r="206" spans="1:11" x14ac:dyDescent="0.25">
      <c r="A206" s="32" t="s">
        <v>2950</v>
      </c>
      <c r="B206" s="32" t="s">
        <v>2733</v>
      </c>
      <c r="C206" s="55">
        <v>2</v>
      </c>
      <c r="D206" s="32" t="s">
        <v>1363</v>
      </c>
      <c r="E206" s="32" t="s">
        <v>1364</v>
      </c>
      <c r="F206" s="32" t="s">
        <v>1250</v>
      </c>
      <c r="G206" s="32" t="s">
        <v>1365</v>
      </c>
    </row>
    <row r="207" spans="1:11" x14ac:dyDescent="0.25">
      <c r="A207" s="32" t="s">
        <v>2951</v>
      </c>
      <c r="B207" s="32" t="s">
        <v>2733</v>
      </c>
      <c r="C207" s="55">
        <v>2</v>
      </c>
      <c r="D207" s="32" t="s">
        <v>1250</v>
      </c>
      <c r="E207" s="32" t="s">
        <v>1366</v>
      </c>
      <c r="F207" s="32" t="s">
        <v>1252</v>
      </c>
      <c r="G207" s="32" t="s">
        <v>1367</v>
      </c>
    </row>
    <row r="208" spans="1:11" x14ac:dyDescent="0.25">
      <c r="A208" s="32" t="s">
        <v>2952</v>
      </c>
      <c r="B208" s="32" t="s">
        <v>2733</v>
      </c>
      <c r="C208" s="55">
        <v>2</v>
      </c>
      <c r="D208" s="32" t="s">
        <v>1363</v>
      </c>
      <c r="E208" s="32" t="s">
        <v>1364</v>
      </c>
      <c r="F208" s="32" t="s">
        <v>1250</v>
      </c>
      <c r="G208" s="32" t="s">
        <v>1365</v>
      </c>
    </row>
    <row r="209" spans="1:9" x14ac:dyDescent="0.25">
      <c r="A209" s="32" t="s">
        <v>2953</v>
      </c>
      <c r="B209" s="32" t="s">
        <v>2733</v>
      </c>
      <c r="C209" s="55">
        <v>2</v>
      </c>
      <c r="D209" s="32" t="s">
        <v>1250</v>
      </c>
      <c r="E209" s="32" t="s">
        <v>1389</v>
      </c>
      <c r="F209" s="32" t="s">
        <v>1273</v>
      </c>
      <c r="G209" s="32" t="s">
        <v>1390</v>
      </c>
    </row>
    <row r="210" spans="1:9" x14ac:dyDescent="0.25">
      <c r="A210" s="32" t="s">
        <v>2954</v>
      </c>
      <c r="B210" s="32" t="s">
        <v>2733</v>
      </c>
      <c r="C210" s="55">
        <v>2</v>
      </c>
      <c r="D210" s="32" t="s">
        <v>1250</v>
      </c>
      <c r="E210" s="32" t="s">
        <v>1387</v>
      </c>
      <c r="F210" s="32" t="s">
        <v>1270</v>
      </c>
      <c r="G210" s="32" t="s">
        <v>1388</v>
      </c>
    </row>
    <row r="211" spans="1:9" x14ac:dyDescent="0.25">
      <c r="A211" s="32" t="s">
        <v>2955</v>
      </c>
      <c r="B211" s="32" t="s">
        <v>2733</v>
      </c>
      <c r="C211" s="55">
        <v>2</v>
      </c>
      <c r="D211" s="32" t="s">
        <v>1250</v>
      </c>
      <c r="E211" s="32" t="s">
        <v>1401</v>
      </c>
      <c r="F211" s="32" t="s">
        <v>1252</v>
      </c>
      <c r="G211" s="32" t="s">
        <v>1402</v>
      </c>
    </row>
    <row r="212" spans="1:9" x14ac:dyDescent="0.25">
      <c r="A212" s="32" t="s">
        <v>2956</v>
      </c>
      <c r="B212" s="32" t="s">
        <v>2733</v>
      </c>
      <c r="C212" s="55">
        <v>2</v>
      </c>
      <c r="D212" s="32" t="s">
        <v>1250</v>
      </c>
      <c r="E212" s="32" t="s">
        <v>1385</v>
      </c>
      <c r="F212" s="32" t="s">
        <v>1267</v>
      </c>
      <c r="G212" s="32" t="s">
        <v>1386</v>
      </c>
    </row>
    <row r="213" spans="1:9" x14ac:dyDescent="0.25">
      <c r="A213" s="32" t="s">
        <v>2957</v>
      </c>
      <c r="B213" s="32" t="s">
        <v>2733</v>
      </c>
      <c r="C213" s="55">
        <v>2</v>
      </c>
      <c r="D213" s="32" t="s">
        <v>1250</v>
      </c>
      <c r="E213" s="32" t="s">
        <v>1210</v>
      </c>
      <c r="F213" s="32" t="s">
        <v>1255</v>
      </c>
      <c r="G213" s="32" t="s">
        <v>1379</v>
      </c>
    </row>
    <row r="214" spans="1:9" x14ac:dyDescent="0.25">
      <c r="A214" s="32" t="s">
        <v>2958</v>
      </c>
      <c r="B214" s="32" t="s">
        <v>2733</v>
      </c>
      <c r="C214" s="55">
        <v>2</v>
      </c>
      <c r="D214" s="32" t="s">
        <v>1250</v>
      </c>
      <c r="E214" s="32" t="s">
        <v>1399</v>
      </c>
      <c r="F214" s="32" t="s">
        <v>1287</v>
      </c>
      <c r="G214" s="32" t="s">
        <v>1400</v>
      </c>
    </row>
    <row r="215" spans="1:9" x14ac:dyDescent="0.25">
      <c r="A215" s="32" t="s">
        <v>2959</v>
      </c>
      <c r="B215" s="32" t="s">
        <v>2733</v>
      </c>
      <c r="C215" s="55">
        <v>2</v>
      </c>
      <c r="D215" s="32" t="s">
        <v>1250</v>
      </c>
      <c r="E215" s="32" t="s">
        <v>1213</v>
      </c>
      <c r="F215" s="32" t="s">
        <v>1258</v>
      </c>
      <c r="G215" s="32" t="s">
        <v>1380</v>
      </c>
    </row>
    <row r="216" spans="1:9" x14ac:dyDescent="0.25">
      <c r="A216" s="32" t="s">
        <v>2960</v>
      </c>
      <c r="B216" s="32" t="s">
        <v>2733</v>
      </c>
      <c r="C216" s="55">
        <v>2</v>
      </c>
      <c r="D216" s="32" t="s">
        <v>1250</v>
      </c>
      <c r="E216" s="32" t="s">
        <v>1395</v>
      </c>
      <c r="F216" s="32" t="s">
        <v>1282</v>
      </c>
      <c r="G216" s="32" t="s">
        <v>1396</v>
      </c>
    </row>
    <row r="217" spans="1:9" x14ac:dyDescent="0.25">
      <c r="A217" s="32" t="s">
        <v>2961</v>
      </c>
      <c r="B217" s="32" t="s">
        <v>2733</v>
      </c>
      <c r="C217" s="55">
        <v>2</v>
      </c>
      <c r="D217" s="32" t="s">
        <v>1250</v>
      </c>
      <c r="E217" s="32" t="s">
        <v>1381</v>
      </c>
      <c r="F217" s="32" t="s">
        <v>1261</v>
      </c>
      <c r="G217" s="32" t="s">
        <v>1382</v>
      </c>
    </row>
    <row r="218" spans="1:9" x14ac:dyDescent="0.25">
      <c r="A218" s="32" t="s">
        <v>2962</v>
      </c>
      <c r="B218" s="32" t="s">
        <v>2733</v>
      </c>
      <c r="C218" s="55">
        <v>2</v>
      </c>
      <c r="D218" s="32" t="s">
        <v>1250</v>
      </c>
      <c r="E218" s="32" t="s">
        <v>1383</v>
      </c>
      <c r="F218" s="32" t="s">
        <v>1264</v>
      </c>
      <c r="G218" s="32" t="s">
        <v>1384</v>
      </c>
    </row>
    <row r="219" spans="1:9" x14ac:dyDescent="0.25">
      <c r="A219" s="32" t="s">
        <v>2963</v>
      </c>
      <c r="B219" s="32" t="s">
        <v>2733</v>
      </c>
      <c r="C219" s="55">
        <v>3</v>
      </c>
      <c r="D219" s="32" t="s">
        <v>1363</v>
      </c>
      <c r="E219" s="32" t="s">
        <v>1371</v>
      </c>
      <c r="F219" s="32" t="s">
        <v>1250</v>
      </c>
      <c r="G219" s="32" t="s">
        <v>1372</v>
      </c>
      <c r="H219" s="32" t="s">
        <v>1295</v>
      </c>
      <c r="I219" s="32" t="s">
        <v>1373</v>
      </c>
    </row>
    <row r="220" spans="1:9" x14ac:dyDescent="0.25">
      <c r="A220" s="32" t="s">
        <v>2964</v>
      </c>
      <c r="B220" s="32" t="s">
        <v>2733</v>
      </c>
      <c r="C220" s="55">
        <v>2</v>
      </c>
      <c r="D220" s="32" t="s">
        <v>1363</v>
      </c>
      <c r="E220" s="32" t="s">
        <v>1377</v>
      </c>
      <c r="F220" s="32" t="s">
        <v>1250</v>
      </c>
      <c r="G220" s="32" t="s">
        <v>1378</v>
      </c>
    </row>
    <row r="221" spans="1:9" x14ac:dyDescent="0.25">
      <c r="A221" s="32" t="s">
        <v>2965</v>
      </c>
      <c r="B221" s="32" t="s">
        <v>2733</v>
      </c>
      <c r="C221" s="55">
        <v>3</v>
      </c>
      <c r="D221" s="32" t="s">
        <v>1363</v>
      </c>
      <c r="E221" s="32" t="s">
        <v>1368</v>
      </c>
      <c r="F221" s="32" t="s">
        <v>1250</v>
      </c>
      <c r="G221" s="32" t="s">
        <v>1369</v>
      </c>
      <c r="H221" s="32" t="s">
        <v>1292</v>
      </c>
      <c r="I221" s="32" t="s">
        <v>1370</v>
      </c>
    </row>
    <row r="222" spans="1:9" x14ac:dyDescent="0.25">
      <c r="A222" s="32" t="s">
        <v>2966</v>
      </c>
      <c r="B222" s="32" t="s">
        <v>2733</v>
      </c>
      <c r="C222" s="55">
        <v>3</v>
      </c>
      <c r="D222" s="32" t="s">
        <v>1363</v>
      </c>
      <c r="E222" s="32" t="s">
        <v>1374</v>
      </c>
      <c r="F222" s="32" t="s">
        <v>1250</v>
      </c>
      <c r="G222" s="32" t="s">
        <v>1375</v>
      </c>
      <c r="H222" s="32" t="s">
        <v>1298</v>
      </c>
      <c r="I222" s="32" t="s">
        <v>1376</v>
      </c>
    </row>
    <row r="223" spans="1:9" x14ac:dyDescent="0.25">
      <c r="A223" s="32" t="s">
        <v>2967</v>
      </c>
      <c r="B223" s="32" t="s">
        <v>2733</v>
      </c>
      <c r="C223" s="55">
        <v>2</v>
      </c>
      <c r="D223" s="32" t="s">
        <v>1250</v>
      </c>
      <c r="E223" s="32" t="s">
        <v>1397</v>
      </c>
      <c r="F223" s="32" t="s">
        <v>1244</v>
      </c>
      <c r="G223" s="32" t="s">
        <v>1398</v>
      </c>
    </row>
    <row r="224" spans="1:9" x14ac:dyDescent="0.25">
      <c r="A224" s="32" t="s">
        <v>2968</v>
      </c>
      <c r="B224" s="32" t="s">
        <v>2733</v>
      </c>
      <c r="C224" s="55">
        <v>2</v>
      </c>
      <c r="D224" s="32" t="s">
        <v>1250</v>
      </c>
      <c r="E224" s="32" t="s">
        <v>1393</v>
      </c>
      <c r="F224" s="32" t="s">
        <v>1279</v>
      </c>
      <c r="G224" s="32" t="s">
        <v>1394</v>
      </c>
    </row>
    <row r="225" spans="1:9" x14ac:dyDescent="0.25">
      <c r="A225" s="32" t="s">
        <v>2969</v>
      </c>
      <c r="B225" s="32" t="s">
        <v>2733</v>
      </c>
      <c r="C225" s="55">
        <v>2</v>
      </c>
      <c r="D225" s="32" t="s">
        <v>1250</v>
      </c>
      <c r="E225" s="32" t="s">
        <v>1391</v>
      </c>
      <c r="F225" s="32" t="s">
        <v>1276</v>
      </c>
      <c r="G225" s="32" t="s">
        <v>1392</v>
      </c>
    </row>
    <row r="226" spans="1:9" x14ac:dyDescent="0.25">
      <c r="A226" s="32" t="s">
        <v>2970</v>
      </c>
      <c r="B226" s="32" t="s">
        <v>2733</v>
      </c>
      <c r="C226" s="55">
        <v>2</v>
      </c>
      <c r="D226" s="32" t="s">
        <v>1250</v>
      </c>
      <c r="E226" s="32" t="s">
        <v>1389</v>
      </c>
      <c r="F226" s="32" t="s">
        <v>1273</v>
      </c>
      <c r="G226" s="32" t="s">
        <v>1390</v>
      </c>
    </row>
    <row r="227" spans="1:9" x14ac:dyDescent="0.25">
      <c r="A227" s="32" t="s">
        <v>2971</v>
      </c>
      <c r="B227" s="32" t="s">
        <v>2733</v>
      </c>
      <c r="C227" s="55">
        <v>2</v>
      </c>
      <c r="D227" s="32" t="s">
        <v>1250</v>
      </c>
      <c r="E227" s="32" t="s">
        <v>1387</v>
      </c>
      <c r="F227" s="32" t="s">
        <v>1270</v>
      </c>
      <c r="G227" s="32" t="s">
        <v>1388</v>
      </c>
    </row>
    <row r="228" spans="1:9" x14ac:dyDescent="0.25">
      <c r="A228" s="32" t="s">
        <v>2972</v>
      </c>
      <c r="B228" s="32" t="s">
        <v>2733</v>
      </c>
      <c r="C228" s="55">
        <v>2</v>
      </c>
      <c r="D228" s="32" t="s">
        <v>1250</v>
      </c>
      <c r="E228" s="32" t="s">
        <v>1401</v>
      </c>
      <c r="F228" s="32" t="s">
        <v>1252</v>
      </c>
      <c r="G228" s="32" t="s">
        <v>1402</v>
      </c>
    </row>
    <row r="229" spans="1:9" x14ac:dyDescent="0.25">
      <c r="A229" s="32" t="s">
        <v>2973</v>
      </c>
      <c r="B229" s="32" t="s">
        <v>2733</v>
      </c>
      <c r="C229" s="55">
        <v>2</v>
      </c>
      <c r="D229" s="32" t="s">
        <v>1250</v>
      </c>
      <c r="E229" s="32" t="s">
        <v>1385</v>
      </c>
      <c r="F229" s="32" t="s">
        <v>1267</v>
      </c>
      <c r="G229" s="32" t="s">
        <v>1386</v>
      </c>
    </row>
    <row r="230" spans="1:9" x14ac:dyDescent="0.25">
      <c r="A230" s="32" t="s">
        <v>2974</v>
      </c>
      <c r="B230" s="32" t="s">
        <v>2733</v>
      </c>
      <c r="C230" s="55">
        <v>2</v>
      </c>
      <c r="D230" s="32" t="s">
        <v>1250</v>
      </c>
      <c r="E230" s="32" t="s">
        <v>1210</v>
      </c>
      <c r="F230" s="32" t="s">
        <v>1255</v>
      </c>
      <c r="G230" s="32" t="s">
        <v>1379</v>
      </c>
    </row>
    <row r="231" spans="1:9" x14ac:dyDescent="0.25">
      <c r="A231" s="32" t="s">
        <v>2975</v>
      </c>
      <c r="B231" s="32" t="s">
        <v>2733</v>
      </c>
      <c r="C231" s="55">
        <v>2</v>
      </c>
      <c r="D231" s="32" t="s">
        <v>1250</v>
      </c>
      <c r="E231" s="32" t="s">
        <v>1399</v>
      </c>
      <c r="F231" s="32" t="s">
        <v>1287</v>
      </c>
      <c r="G231" s="32" t="s">
        <v>1400</v>
      </c>
    </row>
    <row r="232" spans="1:9" x14ac:dyDescent="0.25">
      <c r="A232" s="32" t="s">
        <v>2976</v>
      </c>
      <c r="B232" s="32" t="s">
        <v>2733</v>
      </c>
      <c r="C232" s="55">
        <v>2</v>
      </c>
      <c r="D232" s="32" t="s">
        <v>1250</v>
      </c>
      <c r="E232" s="32" t="s">
        <v>1213</v>
      </c>
      <c r="F232" s="32" t="s">
        <v>1258</v>
      </c>
      <c r="G232" s="32" t="s">
        <v>1380</v>
      </c>
    </row>
    <row r="233" spans="1:9" x14ac:dyDescent="0.25">
      <c r="A233" s="32" t="s">
        <v>2977</v>
      </c>
      <c r="B233" s="32" t="s">
        <v>2733</v>
      </c>
      <c r="C233" s="55">
        <v>2</v>
      </c>
      <c r="D233" s="32" t="s">
        <v>1250</v>
      </c>
      <c r="E233" s="32" t="s">
        <v>1395</v>
      </c>
      <c r="F233" s="32" t="s">
        <v>1282</v>
      </c>
      <c r="G233" s="32" t="s">
        <v>1396</v>
      </c>
    </row>
    <row r="234" spans="1:9" x14ac:dyDescent="0.25">
      <c r="A234" s="32" t="s">
        <v>2978</v>
      </c>
      <c r="B234" s="32" t="s">
        <v>2733</v>
      </c>
      <c r="C234" s="55">
        <v>2</v>
      </c>
      <c r="D234" s="32" t="s">
        <v>1250</v>
      </c>
      <c r="E234" s="32" t="s">
        <v>1381</v>
      </c>
      <c r="F234" s="32" t="s">
        <v>1261</v>
      </c>
      <c r="G234" s="32" t="s">
        <v>1382</v>
      </c>
    </row>
    <row r="235" spans="1:9" x14ac:dyDescent="0.25">
      <c r="A235" s="32" t="s">
        <v>2979</v>
      </c>
      <c r="B235" s="32" t="s">
        <v>2733</v>
      </c>
      <c r="C235" s="55">
        <v>2</v>
      </c>
      <c r="D235" s="32" t="s">
        <v>1250</v>
      </c>
      <c r="E235" s="32" t="s">
        <v>1383</v>
      </c>
      <c r="F235" s="32" t="s">
        <v>1264</v>
      </c>
      <c r="G235" s="32" t="s">
        <v>1384</v>
      </c>
    </row>
    <row r="236" spans="1:9" x14ac:dyDescent="0.25">
      <c r="A236" s="32" t="s">
        <v>2980</v>
      </c>
      <c r="B236" s="32" t="s">
        <v>2733</v>
      </c>
      <c r="C236" s="55">
        <v>3</v>
      </c>
      <c r="D236" s="32" t="s">
        <v>1363</v>
      </c>
      <c r="E236" s="32" t="s">
        <v>1371</v>
      </c>
      <c r="F236" s="32" t="s">
        <v>1250</v>
      </c>
      <c r="G236" s="32" t="s">
        <v>1372</v>
      </c>
      <c r="H236" s="32" t="s">
        <v>1295</v>
      </c>
      <c r="I236" s="32" t="s">
        <v>1373</v>
      </c>
    </row>
    <row r="237" spans="1:9" x14ac:dyDescent="0.25">
      <c r="A237" s="32" t="s">
        <v>2981</v>
      </c>
      <c r="B237" s="32" t="s">
        <v>2733</v>
      </c>
      <c r="C237" s="55">
        <v>2</v>
      </c>
      <c r="D237" s="32" t="s">
        <v>1363</v>
      </c>
      <c r="E237" s="32" t="s">
        <v>1377</v>
      </c>
      <c r="F237" s="32" t="s">
        <v>1250</v>
      </c>
      <c r="G237" s="32" t="s">
        <v>1378</v>
      </c>
    </row>
    <row r="238" spans="1:9" x14ac:dyDescent="0.25">
      <c r="A238" s="32" t="s">
        <v>2982</v>
      </c>
      <c r="B238" s="32" t="s">
        <v>2733</v>
      </c>
      <c r="C238" s="55">
        <v>3</v>
      </c>
      <c r="D238" s="32" t="s">
        <v>1363</v>
      </c>
      <c r="E238" s="32" t="s">
        <v>1368</v>
      </c>
      <c r="F238" s="32" t="s">
        <v>1250</v>
      </c>
      <c r="G238" s="32" t="s">
        <v>1369</v>
      </c>
      <c r="H238" s="32" t="s">
        <v>1292</v>
      </c>
      <c r="I238" s="32" t="s">
        <v>1370</v>
      </c>
    </row>
    <row r="239" spans="1:9" x14ac:dyDescent="0.25">
      <c r="A239" s="32" t="s">
        <v>2983</v>
      </c>
      <c r="B239" s="32" t="s">
        <v>2733</v>
      </c>
      <c r="C239" s="55">
        <v>3</v>
      </c>
      <c r="D239" s="32" t="s">
        <v>1363</v>
      </c>
      <c r="E239" s="32" t="s">
        <v>1374</v>
      </c>
      <c r="F239" s="32" t="s">
        <v>1250</v>
      </c>
      <c r="G239" s="32" t="s">
        <v>1375</v>
      </c>
      <c r="H239" s="32" t="s">
        <v>1298</v>
      </c>
      <c r="I239" s="32" t="s">
        <v>1376</v>
      </c>
    </row>
    <row r="240" spans="1:9" x14ac:dyDescent="0.25">
      <c r="A240" s="32" t="s">
        <v>2984</v>
      </c>
      <c r="B240" s="32" t="s">
        <v>2733</v>
      </c>
      <c r="C240" s="55">
        <v>2</v>
      </c>
      <c r="D240" s="32" t="s">
        <v>1250</v>
      </c>
      <c r="E240" s="32" t="s">
        <v>1397</v>
      </c>
      <c r="F240" s="32" t="s">
        <v>1244</v>
      </c>
      <c r="G240" s="32" t="s">
        <v>1398</v>
      </c>
    </row>
    <row r="241" spans="1:7" x14ac:dyDescent="0.25">
      <c r="A241" s="32" t="s">
        <v>2985</v>
      </c>
      <c r="B241" s="32" t="s">
        <v>2733</v>
      </c>
      <c r="C241" s="55">
        <v>2</v>
      </c>
      <c r="D241" s="32" t="s">
        <v>1250</v>
      </c>
      <c r="E241" s="32" t="s">
        <v>1393</v>
      </c>
      <c r="F241" s="32" t="s">
        <v>1279</v>
      </c>
      <c r="G241" s="32" t="s">
        <v>1394</v>
      </c>
    </row>
    <row r="242" spans="1:7" x14ac:dyDescent="0.25">
      <c r="A242" s="32" t="s">
        <v>2986</v>
      </c>
      <c r="B242" s="32" t="s">
        <v>2733</v>
      </c>
      <c r="C242" s="55">
        <v>2</v>
      </c>
      <c r="D242" s="32" t="s">
        <v>1250</v>
      </c>
      <c r="E242" s="32" t="s">
        <v>1391</v>
      </c>
      <c r="F242" s="32" t="s">
        <v>1276</v>
      </c>
      <c r="G242" s="32" t="s">
        <v>1392</v>
      </c>
    </row>
    <row r="243" spans="1:7" x14ac:dyDescent="0.25">
      <c r="A243" s="32" t="s">
        <v>2987</v>
      </c>
      <c r="B243" s="32" t="s">
        <v>2771</v>
      </c>
      <c r="C243" s="55">
        <v>2</v>
      </c>
      <c r="D243" s="32" t="s">
        <v>1345</v>
      </c>
      <c r="E243" s="32" t="s">
        <v>1434</v>
      </c>
      <c r="F243" s="32" t="s">
        <v>1346</v>
      </c>
      <c r="G243" s="32" t="s">
        <v>1435</v>
      </c>
    </row>
    <row r="244" spans="1:7" x14ac:dyDescent="0.25">
      <c r="A244" s="32" t="s">
        <v>2988</v>
      </c>
      <c r="B244" s="32" t="s">
        <v>2771</v>
      </c>
      <c r="C244" s="55">
        <v>2</v>
      </c>
      <c r="D244" s="32" t="s">
        <v>1347</v>
      </c>
      <c r="E244" s="32" t="s">
        <v>1406</v>
      </c>
      <c r="F244" s="32" t="s">
        <v>1348</v>
      </c>
      <c r="G244" s="32" t="s">
        <v>1407</v>
      </c>
    </row>
    <row r="245" spans="1:7" x14ac:dyDescent="0.25">
      <c r="A245" s="32" t="s">
        <v>2989</v>
      </c>
      <c r="B245" s="32" t="s">
        <v>2771</v>
      </c>
      <c r="C245" s="55">
        <v>2</v>
      </c>
      <c r="D245" s="32" t="s">
        <v>1347</v>
      </c>
      <c r="E245" s="32" t="s">
        <v>1420</v>
      </c>
      <c r="F245" s="32" t="s">
        <v>1355</v>
      </c>
      <c r="G245" s="32" t="s">
        <v>1421</v>
      </c>
    </row>
    <row r="246" spans="1:7" x14ac:dyDescent="0.25">
      <c r="A246" s="32" t="s">
        <v>2990</v>
      </c>
      <c r="B246" s="32" t="s">
        <v>2771</v>
      </c>
      <c r="C246" s="55">
        <v>2</v>
      </c>
      <c r="D246" s="32" t="s">
        <v>1347</v>
      </c>
      <c r="E246" s="32" t="s">
        <v>1418</v>
      </c>
      <c r="F246" s="32" t="s">
        <v>1354</v>
      </c>
      <c r="G246" s="32" t="s">
        <v>1419</v>
      </c>
    </row>
    <row r="247" spans="1:7" x14ac:dyDescent="0.25">
      <c r="A247" s="32" t="s">
        <v>2991</v>
      </c>
      <c r="B247" s="32" t="s">
        <v>2771</v>
      </c>
      <c r="C247" s="55">
        <v>2</v>
      </c>
      <c r="D247" s="32" t="s">
        <v>1347</v>
      </c>
      <c r="E247" s="32" t="s">
        <v>1432</v>
      </c>
      <c r="F247" s="32" t="s">
        <v>1348</v>
      </c>
      <c r="G247" s="32" t="s">
        <v>1433</v>
      </c>
    </row>
    <row r="248" spans="1:7" x14ac:dyDescent="0.25">
      <c r="A248" s="32" t="s">
        <v>2992</v>
      </c>
      <c r="B248" s="32" t="s">
        <v>2771</v>
      </c>
      <c r="C248" s="55">
        <v>2</v>
      </c>
      <c r="D248" s="32" t="s">
        <v>1347</v>
      </c>
      <c r="E248" s="32" t="s">
        <v>1416</v>
      </c>
      <c r="F248" s="32" t="s">
        <v>1353</v>
      </c>
      <c r="G248" s="32" t="s">
        <v>1417</v>
      </c>
    </row>
    <row r="249" spans="1:7" x14ac:dyDescent="0.25">
      <c r="A249" s="32" t="s">
        <v>2993</v>
      </c>
      <c r="B249" s="32" t="s">
        <v>2771</v>
      </c>
      <c r="C249" s="55">
        <v>2</v>
      </c>
      <c r="D249" s="32" t="s">
        <v>1347</v>
      </c>
      <c r="E249" s="32" t="s">
        <v>1408</v>
      </c>
      <c r="F249" s="32" t="s">
        <v>1349</v>
      </c>
      <c r="G249" s="32" t="s">
        <v>1409</v>
      </c>
    </row>
    <row r="250" spans="1:7" x14ac:dyDescent="0.25">
      <c r="A250" s="32" t="s">
        <v>2994</v>
      </c>
      <c r="B250" s="32" t="s">
        <v>2771</v>
      </c>
      <c r="C250" s="55">
        <v>2</v>
      </c>
      <c r="D250" s="32" t="s">
        <v>1347</v>
      </c>
      <c r="E250" s="32" t="s">
        <v>1430</v>
      </c>
      <c r="F250" s="32" t="s">
        <v>1359</v>
      </c>
      <c r="G250" s="32" t="s">
        <v>1431</v>
      </c>
    </row>
    <row r="251" spans="1:7" x14ac:dyDescent="0.25">
      <c r="A251" s="32" t="s">
        <v>2995</v>
      </c>
      <c r="B251" s="32" t="s">
        <v>2771</v>
      </c>
      <c r="C251" s="55">
        <v>2</v>
      </c>
      <c r="D251" s="32" t="s">
        <v>1347</v>
      </c>
      <c r="E251" s="32" t="s">
        <v>1410</v>
      </c>
      <c r="F251" s="32" t="s">
        <v>1350</v>
      </c>
      <c r="G251" s="32" t="s">
        <v>1411</v>
      </c>
    </row>
    <row r="252" spans="1:7" x14ac:dyDescent="0.25">
      <c r="A252" s="32" t="s">
        <v>2996</v>
      </c>
      <c r="B252" s="32" t="s">
        <v>2771</v>
      </c>
      <c r="C252" s="55">
        <v>2</v>
      </c>
      <c r="D252" s="32" t="s">
        <v>1347</v>
      </c>
      <c r="E252" s="32" t="s">
        <v>1426</v>
      </c>
      <c r="F252" s="32" t="s">
        <v>1358</v>
      </c>
      <c r="G252" s="32" t="s">
        <v>1427</v>
      </c>
    </row>
    <row r="253" spans="1:7" x14ac:dyDescent="0.25">
      <c r="A253" s="32" t="s">
        <v>2997</v>
      </c>
      <c r="B253" s="32" t="s">
        <v>2771</v>
      </c>
      <c r="C253" s="55">
        <v>2</v>
      </c>
      <c r="D253" s="32" t="s">
        <v>1347</v>
      </c>
      <c r="E253" s="32" t="s">
        <v>1412</v>
      </c>
      <c r="F253" s="32" t="s">
        <v>1351</v>
      </c>
      <c r="G253" s="32" t="s">
        <v>1413</v>
      </c>
    </row>
    <row r="254" spans="1:7" x14ac:dyDescent="0.25">
      <c r="A254" s="32" t="s">
        <v>2998</v>
      </c>
      <c r="B254" s="32" t="s">
        <v>2771</v>
      </c>
      <c r="C254" s="55">
        <v>2</v>
      </c>
      <c r="D254" s="32" t="s">
        <v>1347</v>
      </c>
      <c r="E254" s="32" t="s">
        <v>1414</v>
      </c>
      <c r="F254" s="32" t="s">
        <v>1352</v>
      </c>
      <c r="G254" s="32" t="s">
        <v>1415</v>
      </c>
    </row>
    <row r="255" spans="1:7" x14ac:dyDescent="0.25">
      <c r="A255" s="32" t="s">
        <v>2999</v>
      </c>
      <c r="B255" s="32" t="s">
        <v>2771</v>
      </c>
      <c r="C255" s="55">
        <v>2</v>
      </c>
      <c r="D255" s="32" t="s">
        <v>1347</v>
      </c>
      <c r="E255" s="32" t="s">
        <v>1428</v>
      </c>
      <c r="F255" s="32" t="s">
        <v>1346</v>
      </c>
      <c r="G255" s="32" t="s">
        <v>1429</v>
      </c>
    </row>
    <row r="256" spans="1:7" x14ac:dyDescent="0.25">
      <c r="A256" s="32" t="s">
        <v>3000</v>
      </c>
      <c r="B256" s="32" t="s">
        <v>2771</v>
      </c>
      <c r="C256" s="55">
        <v>2</v>
      </c>
      <c r="D256" s="32" t="s">
        <v>1347</v>
      </c>
      <c r="E256" s="32" t="s">
        <v>1424</v>
      </c>
      <c r="F256" s="32" t="s">
        <v>1357</v>
      </c>
      <c r="G256" s="32" t="s">
        <v>1425</v>
      </c>
    </row>
    <row r="257" spans="1:7" x14ac:dyDescent="0.25">
      <c r="A257" s="32" t="s">
        <v>3001</v>
      </c>
      <c r="B257" s="32" t="s">
        <v>2771</v>
      </c>
      <c r="C257" s="55">
        <v>2</v>
      </c>
      <c r="D257" s="32" t="s">
        <v>1347</v>
      </c>
      <c r="E257" s="32" t="s">
        <v>1422</v>
      </c>
      <c r="F257" s="32" t="s">
        <v>1356</v>
      </c>
      <c r="G257" s="32" t="s">
        <v>1423</v>
      </c>
    </row>
    <row r="258" spans="1:7" x14ac:dyDescent="0.25">
      <c r="A258" s="32" t="s">
        <v>3002</v>
      </c>
      <c r="B258" s="32" t="s">
        <v>2733</v>
      </c>
      <c r="C258" s="55">
        <v>2</v>
      </c>
      <c r="D258" s="32" t="s">
        <v>1242</v>
      </c>
      <c r="E258" s="32" t="s">
        <v>1403</v>
      </c>
      <c r="F258" s="32" t="s">
        <v>1244</v>
      </c>
      <c r="G258" s="32" t="s">
        <v>1404</v>
      </c>
    </row>
    <row r="259" spans="1:7" x14ac:dyDescent="0.25">
      <c r="A259" s="32" t="s">
        <v>3003</v>
      </c>
      <c r="B259" s="32" t="s">
        <v>2733</v>
      </c>
      <c r="C259" s="55">
        <v>2</v>
      </c>
      <c r="D259" s="32" t="s">
        <v>1242</v>
      </c>
      <c r="E259" s="32" t="s">
        <v>1403</v>
      </c>
      <c r="F259" s="32" t="s">
        <v>1244</v>
      </c>
      <c r="G259" s="32" t="s">
        <v>1404</v>
      </c>
    </row>
    <row r="260" spans="1:7" x14ac:dyDescent="0.25">
      <c r="A260" s="32" t="s">
        <v>3004</v>
      </c>
      <c r="B260" s="32" t="s">
        <v>2730</v>
      </c>
      <c r="C260" s="55">
        <v>2</v>
      </c>
      <c r="D260" s="32" t="s">
        <v>1246</v>
      </c>
      <c r="E260" s="32" t="s">
        <v>1434</v>
      </c>
      <c r="F260" s="32" t="s">
        <v>1248</v>
      </c>
      <c r="G260" s="32" t="s">
        <v>1435</v>
      </c>
    </row>
    <row r="261" spans="1:7" x14ac:dyDescent="0.25">
      <c r="A261" s="32" t="s">
        <v>3005</v>
      </c>
      <c r="B261" s="32" t="s">
        <v>2733</v>
      </c>
      <c r="C261" s="55">
        <v>2</v>
      </c>
      <c r="D261" s="32" t="s">
        <v>1250</v>
      </c>
      <c r="E261" s="32" t="s">
        <v>1366</v>
      </c>
      <c r="F261" s="32" t="s">
        <v>1252</v>
      </c>
      <c r="G261" s="32" t="s">
        <v>1367</v>
      </c>
    </row>
    <row r="262" spans="1:7" x14ac:dyDescent="0.25">
      <c r="A262" s="32" t="s">
        <v>3006</v>
      </c>
      <c r="B262" s="32" t="s">
        <v>2733</v>
      </c>
      <c r="C262" s="55">
        <v>2</v>
      </c>
      <c r="D262" s="32" t="s">
        <v>1363</v>
      </c>
      <c r="E262" s="32" t="s">
        <v>1364</v>
      </c>
      <c r="F262" s="32" t="s">
        <v>1250</v>
      </c>
      <c r="G262" s="32" t="s">
        <v>1365</v>
      </c>
    </row>
    <row r="263" spans="1:7" x14ac:dyDescent="0.25">
      <c r="A263" s="32" t="s">
        <v>3007</v>
      </c>
      <c r="B263" s="32" t="s">
        <v>2733</v>
      </c>
      <c r="C263" s="55">
        <v>2</v>
      </c>
      <c r="D263" s="32" t="s">
        <v>1250</v>
      </c>
      <c r="E263" s="32" t="s">
        <v>1366</v>
      </c>
      <c r="F263" s="32" t="s">
        <v>1252</v>
      </c>
      <c r="G263" s="32" t="s">
        <v>1367</v>
      </c>
    </row>
    <row r="264" spans="1:7" x14ac:dyDescent="0.25">
      <c r="A264" s="32" t="s">
        <v>3008</v>
      </c>
      <c r="B264" s="32" t="s">
        <v>2733</v>
      </c>
      <c r="C264" s="55">
        <v>2</v>
      </c>
      <c r="D264" s="32" t="s">
        <v>1363</v>
      </c>
      <c r="E264" s="32" t="s">
        <v>1364</v>
      </c>
      <c r="F264" s="32" t="s">
        <v>1250</v>
      </c>
      <c r="G264" s="32" t="s">
        <v>1365</v>
      </c>
    </row>
    <row r="265" spans="1:7" x14ac:dyDescent="0.25">
      <c r="A265" s="32" t="s">
        <v>3009</v>
      </c>
      <c r="B265" s="32" t="s">
        <v>2730</v>
      </c>
      <c r="C265" s="55">
        <v>2</v>
      </c>
      <c r="D265" s="32" t="s">
        <v>1300</v>
      </c>
      <c r="E265" s="32" t="s">
        <v>1406</v>
      </c>
      <c r="F265" s="32" t="s">
        <v>1302</v>
      </c>
      <c r="G265" s="32" t="s">
        <v>1407</v>
      </c>
    </row>
    <row r="266" spans="1:7" x14ac:dyDescent="0.25">
      <c r="A266" s="32" t="s">
        <v>3010</v>
      </c>
      <c r="B266" s="32" t="s">
        <v>2733</v>
      </c>
      <c r="C266" s="55">
        <v>2</v>
      </c>
      <c r="D266" s="32" t="s">
        <v>1250</v>
      </c>
      <c r="E266" s="32" t="s">
        <v>1389</v>
      </c>
      <c r="F266" s="32" t="s">
        <v>1273</v>
      </c>
      <c r="G266" s="32" t="s">
        <v>1390</v>
      </c>
    </row>
    <row r="267" spans="1:7" x14ac:dyDescent="0.25">
      <c r="A267" s="32" t="s">
        <v>3011</v>
      </c>
      <c r="B267" s="32" t="s">
        <v>2733</v>
      </c>
      <c r="C267" s="55">
        <v>2</v>
      </c>
      <c r="D267" s="32" t="s">
        <v>1250</v>
      </c>
      <c r="E267" s="32" t="s">
        <v>1387</v>
      </c>
      <c r="F267" s="32" t="s">
        <v>1270</v>
      </c>
      <c r="G267" s="32" t="s">
        <v>1388</v>
      </c>
    </row>
    <row r="268" spans="1:7" x14ac:dyDescent="0.25">
      <c r="A268" s="32" t="s">
        <v>3012</v>
      </c>
      <c r="B268" s="32" t="s">
        <v>2733</v>
      </c>
      <c r="C268" s="55">
        <v>2</v>
      </c>
      <c r="D268" s="32" t="s">
        <v>1250</v>
      </c>
      <c r="E268" s="32" t="s">
        <v>1401</v>
      </c>
      <c r="F268" s="32" t="s">
        <v>1252</v>
      </c>
      <c r="G268" s="32" t="s">
        <v>1402</v>
      </c>
    </row>
    <row r="269" spans="1:7" x14ac:dyDescent="0.25">
      <c r="A269" s="32" t="s">
        <v>3013</v>
      </c>
      <c r="B269" s="32" t="s">
        <v>2733</v>
      </c>
      <c r="C269" s="55">
        <v>2</v>
      </c>
      <c r="D269" s="32" t="s">
        <v>1250</v>
      </c>
      <c r="E269" s="32" t="s">
        <v>1385</v>
      </c>
      <c r="F269" s="32" t="s">
        <v>1267</v>
      </c>
      <c r="G269" s="32" t="s">
        <v>1386</v>
      </c>
    </row>
    <row r="270" spans="1:7" x14ac:dyDescent="0.25">
      <c r="A270" s="32" t="s">
        <v>3014</v>
      </c>
      <c r="B270" s="32" t="s">
        <v>2733</v>
      </c>
      <c r="C270" s="55">
        <v>2</v>
      </c>
      <c r="D270" s="32" t="s">
        <v>1250</v>
      </c>
      <c r="E270" s="32" t="s">
        <v>1210</v>
      </c>
      <c r="F270" s="32" t="s">
        <v>1255</v>
      </c>
      <c r="G270" s="32" t="s">
        <v>1379</v>
      </c>
    </row>
    <row r="271" spans="1:7" x14ac:dyDescent="0.25">
      <c r="A271" s="32" t="s">
        <v>3015</v>
      </c>
      <c r="B271" s="32" t="s">
        <v>2733</v>
      </c>
      <c r="C271" s="55">
        <v>2</v>
      </c>
      <c r="D271" s="32" t="s">
        <v>1250</v>
      </c>
      <c r="E271" s="32" t="s">
        <v>1399</v>
      </c>
      <c r="F271" s="32" t="s">
        <v>1287</v>
      </c>
      <c r="G271" s="32" t="s">
        <v>1400</v>
      </c>
    </row>
    <row r="272" spans="1:7" x14ac:dyDescent="0.25">
      <c r="A272" s="32" t="s">
        <v>3016</v>
      </c>
      <c r="B272" s="32" t="s">
        <v>2733</v>
      </c>
      <c r="C272" s="55">
        <v>2</v>
      </c>
      <c r="D272" s="32" t="s">
        <v>1250</v>
      </c>
      <c r="E272" s="32" t="s">
        <v>1213</v>
      </c>
      <c r="F272" s="32" t="s">
        <v>1258</v>
      </c>
      <c r="G272" s="32" t="s">
        <v>1380</v>
      </c>
    </row>
    <row r="273" spans="1:9" x14ac:dyDescent="0.25">
      <c r="A273" s="32" t="s">
        <v>3017</v>
      </c>
      <c r="B273" s="32" t="s">
        <v>2733</v>
      </c>
      <c r="C273" s="55">
        <v>2</v>
      </c>
      <c r="D273" s="32" t="s">
        <v>1250</v>
      </c>
      <c r="E273" s="32" t="s">
        <v>1395</v>
      </c>
      <c r="F273" s="32" t="s">
        <v>1282</v>
      </c>
      <c r="G273" s="32" t="s">
        <v>1396</v>
      </c>
    </row>
    <row r="274" spans="1:9" x14ac:dyDescent="0.25">
      <c r="A274" s="32" t="s">
        <v>3018</v>
      </c>
      <c r="B274" s="32" t="s">
        <v>2733</v>
      </c>
      <c r="C274" s="55">
        <v>2</v>
      </c>
      <c r="D274" s="32" t="s">
        <v>1250</v>
      </c>
      <c r="E274" s="32" t="s">
        <v>1381</v>
      </c>
      <c r="F274" s="32" t="s">
        <v>1261</v>
      </c>
      <c r="G274" s="32" t="s">
        <v>1382</v>
      </c>
    </row>
    <row r="275" spans="1:9" x14ac:dyDescent="0.25">
      <c r="A275" s="32" t="s">
        <v>3019</v>
      </c>
      <c r="B275" s="32" t="s">
        <v>2733</v>
      </c>
      <c r="C275" s="55">
        <v>2</v>
      </c>
      <c r="D275" s="32" t="s">
        <v>1250</v>
      </c>
      <c r="E275" s="32" t="s">
        <v>1383</v>
      </c>
      <c r="F275" s="32" t="s">
        <v>1264</v>
      </c>
      <c r="G275" s="32" t="s">
        <v>1384</v>
      </c>
    </row>
    <row r="276" spans="1:9" x14ac:dyDescent="0.25">
      <c r="A276" s="32" t="s">
        <v>3020</v>
      </c>
      <c r="B276" s="32" t="s">
        <v>2733</v>
      </c>
      <c r="C276" s="55">
        <v>3</v>
      </c>
      <c r="D276" s="32" t="s">
        <v>1363</v>
      </c>
      <c r="E276" s="32" t="s">
        <v>1371</v>
      </c>
      <c r="F276" s="32" t="s">
        <v>1250</v>
      </c>
      <c r="G276" s="32" t="s">
        <v>1372</v>
      </c>
      <c r="H276" s="32" t="s">
        <v>1295</v>
      </c>
      <c r="I276" s="32" t="s">
        <v>1373</v>
      </c>
    </row>
    <row r="277" spans="1:9" x14ac:dyDescent="0.25">
      <c r="A277" s="32" t="s">
        <v>3021</v>
      </c>
      <c r="B277" s="32" t="s">
        <v>2733</v>
      </c>
      <c r="C277" s="55">
        <v>2</v>
      </c>
      <c r="D277" s="32" t="s">
        <v>1363</v>
      </c>
      <c r="E277" s="32" t="s">
        <v>1377</v>
      </c>
      <c r="F277" s="32" t="s">
        <v>1250</v>
      </c>
      <c r="G277" s="32" t="s">
        <v>1378</v>
      </c>
    </row>
    <row r="278" spans="1:9" x14ac:dyDescent="0.25">
      <c r="A278" s="32" t="s">
        <v>3022</v>
      </c>
      <c r="B278" s="32" t="s">
        <v>2733</v>
      </c>
      <c r="C278" s="55">
        <v>3</v>
      </c>
      <c r="D278" s="32" t="s">
        <v>1363</v>
      </c>
      <c r="E278" s="32" t="s">
        <v>1368</v>
      </c>
      <c r="F278" s="32" t="s">
        <v>1250</v>
      </c>
      <c r="G278" s="32" t="s">
        <v>1369</v>
      </c>
      <c r="H278" s="32" t="s">
        <v>1292</v>
      </c>
      <c r="I278" s="32" t="s">
        <v>1370</v>
      </c>
    </row>
    <row r="279" spans="1:9" x14ac:dyDescent="0.25">
      <c r="A279" s="32" t="s">
        <v>3023</v>
      </c>
      <c r="B279" s="32" t="s">
        <v>2733</v>
      </c>
      <c r="C279" s="55">
        <v>3</v>
      </c>
      <c r="D279" s="32" t="s">
        <v>1363</v>
      </c>
      <c r="E279" s="32" t="s">
        <v>1374</v>
      </c>
      <c r="F279" s="32" t="s">
        <v>1250</v>
      </c>
      <c r="G279" s="32" t="s">
        <v>1375</v>
      </c>
      <c r="H279" s="32" t="s">
        <v>1298</v>
      </c>
      <c r="I279" s="32" t="s">
        <v>1376</v>
      </c>
    </row>
    <row r="280" spans="1:9" x14ac:dyDescent="0.25">
      <c r="A280" s="32" t="s">
        <v>3024</v>
      </c>
      <c r="B280" s="32" t="s">
        <v>2733</v>
      </c>
      <c r="C280" s="55">
        <v>2</v>
      </c>
      <c r="D280" s="32" t="s">
        <v>1250</v>
      </c>
      <c r="E280" s="32" t="s">
        <v>1397</v>
      </c>
      <c r="F280" s="32" t="s">
        <v>1244</v>
      </c>
      <c r="G280" s="32" t="s">
        <v>1398</v>
      </c>
    </row>
    <row r="281" spans="1:9" x14ac:dyDescent="0.25">
      <c r="A281" s="32" t="s">
        <v>3025</v>
      </c>
      <c r="B281" s="32" t="s">
        <v>2733</v>
      </c>
      <c r="C281" s="55">
        <v>2</v>
      </c>
      <c r="D281" s="32" t="s">
        <v>1250</v>
      </c>
      <c r="E281" s="32" t="s">
        <v>1393</v>
      </c>
      <c r="F281" s="32" t="s">
        <v>1279</v>
      </c>
      <c r="G281" s="32" t="s">
        <v>1394</v>
      </c>
    </row>
    <row r="282" spans="1:9" x14ac:dyDescent="0.25">
      <c r="A282" s="32" t="s">
        <v>3026</v>
      </c>
      <c r="B282" s="32" t="s">
        <v>2733</v>
      </c>
      <c r="C282" s="55">
        <v>2</v>
      </c>
      <c r="D282" s="32" t="s">
        <v>1250</v>
      </c>
      <c r="E282" s="32" t="s">
        <v>1391</v>
      </c>
      <c r="F282" s="32" t="s">
        <v>1276</v>
      </c>
      <c r="G282" s="32" t="s">
        <v>1392</v>
      </c>
    </row>
    <row r="283" spans="1:9" x14ac:dyDescent="0.25">
      <c r="A283" s="32" t="s">
        <v>3027</v>
      </c>
      <c r="B283" s="32" t="s">
        <v>2733</v>
      </c>
      <c r="C283" s="55">
        <v>2</v>
      </c>
      <c r="D283" s="32" t="s">
        <v>1250</v>
      </c>
      <c r="E283" s="32" t="s">
        <v>1389</v>
      </c>
      <c r="F283" s="32" t="s">
        <v>1273</v>
      </c>
      <c r="G283" s="32" t="s">
        <v>1390</v>
      </c>
    </row>
    <row r="284" spans="1:9" x14ac:dyDescent="0.25">
      <c r="A284" s="32" t="s">
        <v>3028</v>
      </c>
      <c r="B284" s="32" t="s">
        <v>2733</v>
      </c>
      <c r="C284" s="55">
        <v>2</v>
      </c>
      <c r="D284" s="32" t="s">
        <v>1250</v>
      </c>
      <c r="E284" s="32" t="s">
        <v>1387</v>
      </c>
      <c r="F284" s="32" t="s">
        <v>1270</v>
      </c>
      <c r="G284" s="32" t="s">
        <v>1388</v>
      </c>
    </row>
    <row r="285" spans="1:9" x14ac:dyDescent="0.25">
      <c r="A285" s="32" t="s">
        <v>3029</v>
      </c>
      <c r="B285" s="32" t="s">
        <v>2733</v>
      </c>
      <c r="C285" s="55">
        <v>2</v>
      </c>
      <c r="D285" s="32" t="s">
        <v>1250</v>
      </c>
      <c r="E285" s="32" t="s">
        <v>1401</v>
      </c>
      <c r="F285" s="32" t="s">
        <v>1252</v>
      </c>
      <c r="G285" s="32" t="s">
        <v>1402</v>
      </c>
    </row>
    <row r="286" spans="1:9" x14ac:dyDescent="0.25">
      <c r="A286" s="32" t="s">
        <v>3030</v>
      </c>
      <c r="B286" s="32" t="s">
        <v>2733</v>
      </c>
      <c r="C286" s="55">
        <v>2</v>
      </c>
      <c r="D286" s="32" t="s">
        <v>1250</v>
      </c>
      <c r="E286" s="32" t="s">
        <v>1385</v>
      </c>
      <c r="F286" s="32" t="s">
        <v>1267</v>
      </c>
      <c r="G286" s="32" t="s">
        <v>1386</v>
      </c>
    </row>
    <row r="287" spans="1:9" x14ac:dyDescent="0.25">
      <c r="A287" s="32" t="s">
        <v>3031</v>
      </c>
      <c r="B287" s="32" t="s">
        <v>2733</v>
      </c>
      <c r="C287" s="55">
        <v>2</v>
      </c>
      <c r="D287" s="32" t="s">
        <v>1250</v>
      </c>
      <c r="E287" s="32" t="s">
        <v>1210</v>
      </c>
      <c r="F287" s="32" t="s">
        <v>1255</v>
      </c>
      <c r="G287" s="32" t="s">
        <v>1379</v>
      </c>
    </row>
    <row r="288" spans="1:9" x14ac:dyDescent="0.25">
      <c r="A288" s="32" t="s">
        <v>3032</v>
      </c>
      <c r="B288" s="32" t="s">
        <v>2733</v>
      </c>
      <c r="C288" s="55">
        <v>2</v>
      </c>
      <c r="D288" s="32" t="s">
        <v>1250</v>
      </c>
      <c r="E288" s="32" t="s">
        <v>1399</v>
      </c>
      <c r="F288" s="32" t="s">
        <v>1287</v>
      </c>
      <c r="G288" s="32" t="s">
        <v>1400</v>
      </c>
    </row>
    <row r="289" spans="1:9" x14ac:dyDescent="0.25">
      <c r="A289" s="32" t="s">
        <v>3033</v>
      </c>
      <c r="B289" s="32" t="s">
        <v>2733</v>
      </c>
      <c r="C289" s="55">
        <v>2</v>
      </c>
      <c r="D289" s="32" t="s">
        <v>1250</v>
      </c>
      <c r="E289" s="32" t="s">
        <v>1213</v>
      </c>
      <c r="F289" s="32" t="s">
        <v>1258</v>
      </c>
      <c r="G289" s="32" t="s">
        <v>1380</v>
      </c>
    </row>
    <row r="290" spans="1:9" x14ac:dyDescent="0.25">
      <c r="A290" s="32" t="s">
        <v>3034</v>
      </c>
      <c r="B290" s="32" t="s">
        <v>2733</v>
      </c>
      <c r="C290" s="55">
        <v>2</v>
      </c>
      <c r="D290" s="32" t="s">
        <v>1250</v>
      </c>
      <c r="E290" s="32" t="s">
        <v>1395</v>
      </c>
      <c r="F290" s="32" t="s">
        <v>1282</v>
      </c>
      <c r="G290" s="32" t="s">
        <v>1396</v>
      </c>
    </row>
    <row r="291" spans="1:9" x14ac:dyDescent="0.25">
      <c r="A291" s="32" t="s">
        <v>3035</v>
      </c>
      <c r="B291" s="32" t="s">
        <v>2733</v>
      </c>
      <c r="C291" s="55">
        <v>2</v>
      </c>
      <c r="D291" s="32" t="s">
        <v>1250</v>
      </c>
      <c r="E291" s="32" t="s">
        <v>1381</v>
      </c>
      <c r="F291" s="32" t="s">
        <v>1261</v>
      </c>
      <c r="G291" s="32" t="s">
        <v>1382</v>
      </c>
    </row>
    <row r="292" spans="1:9" x14ac:dyDescent="0.25">
      <c r="A292" s="32" t="s">
        <v>3036</v>
      </c>
      <c r="B292" s="32" t="s">
        <v>2733</v>
      </c>
      <c r="C292" s="55">
        <v>2</v>
      </c>
      <c r="D292" s="32" t="s">
        <v>1250</v>
      </c>
      <c r="E292" s="32" t="s">
        <v>1383</v>
      </c>
      <c r="F292" s="32" t="s">
        <v>1264</v>
      </c>
      <c r="G292" s="32" t="s">
        <v>1384</v>
      </c>
    </row>
    <row r="293" spans="1:9" x14ac:dyDescent="0.25">
      <c r="A293" s="32" t="s">
        <v>3037</v>
      </c>
      <c r="B293" s="32" t="s">
        <v>2733</v>
      </c>
      <c r="C293" s="55">
        <v>3</v>
      </c>
      <c r="D293" s="32" t="s">
        <v>1363</v>
      </c>
      <c r="E293" s="32" t="s">
        <v>1371</v>
      </c>
      <c r="F293" s="32" t="s">
        <v>1250</v>
      </c>
      <c r="G293" s="32" t="s">
        <v>1372</v>
      </c>
      <c r="H293" s="32" t="s">
        <v>1295</v>
      </c>
      <c r="I293" s="32" t="s">
        <v>1373</v>
      </c>
    </row>
    <row r="294" spans="1:9" x14ac:dyDescent="0.25">
      <c r="A294" s="32" t="s">
        <v>3038</v>
      </c>
      <c r="B294" s="32" t="s">
        <v>2733</v>
      </c>
      <c r="C294" s="55">
        <v>2</v>
      </c>
      <c r="D294" s="32" t="s">
        <v>1363</v>
      </c>
      <c r="E294" s="32" t="s">
        <v>1377</v>
      </c>
      <c r="F294" s="32" t="s">
        <v>1250</v>
      </c>
      <c r="G294" s="32" t="s">
        <v>1378</v>
      </c>
    </row>
    <row r="295" spans="1:9" x14ac:dyDescent="0.25">
      <c r="A295" s="32" t="s">
        <v>3039</v>
      </c>
      <c r="B295" s="32" t="s">
        <v>2733</v>
      </c>
      <c r="C295" s="55">
        <v>3</v>
      </c>
      <c r="D295" s="32" t="s">
        <v>1363</v>
      </c>
      <c r="E295" s="32" t="s">
        <v>1368</v>
      </c>
      <c r="F295" s="32" t="s">
        <v>1250</v>
      </c>
      <c r="G295" s="32" t="s">
        <v>1369</v>
      </c>
      <c r="H295" s="32" t="s">
        <v>1292</v>
      </c>
      <c r="I295" s="32" t="s">
        <v>1370</v>
      </c>
    </row>
    <row r="296" spans="1:9" x14ac:dyDescent="0.25">
      <c r="A296" s="32" t="s">
        <v>3040</v>
      </c>
      <c r="B296" s="32" t="s">
        <v>2733</v>
      </c>
      <c r="C296" s="55">
        <v>3</v>
      </c>
      <c r="D296" s="32" t="s">
        <v>1363</v>
      </c>
      <c r="E296" s="32" t="s">
        <v>1374</v>
      </c>
      <c r="F296" s="32" t="s">
        <v>1250</v>
      </c>
      <c r="G296" s="32" t="s">
        <v>1375</v>
      </c>
      <c r="H296" s="32" t="s">
        <v>1298</v>
      </c>
      <c r="I296" s="32" t="s">
        <v>1376</v>
      </c>
    </row>
    <row r="297" spans="1:9" x14ac:dyDescent="0.25">
      <c r="A297" s="32" t="s">
        <v>3041</v>
      </c>
      <c r="B297" s="32" t="s">
        <v>2733</v>
      </c>
      <c r="C297" s="55">
        <v>2</v>
      </c>
      <c r="D297" s="32" t="s">
        <v>1250</v>
      </c>
      <c r="E297" s="32" t="s">
        <v>1397</v>
      </c>
      <c r="F297" s="32" t="s">
        <v>1244</v>
      </c>
      <c r="G297" s="32" t="s">
        <v>1398</v>
      </c>
    </row>
    <row r="298" spans="1:9" x14ac:dyDescent="0.25">
      <c r="A298" s="32" t="s">
        <v>3042</v>
      </c>
      <c r="B298" s="32" t="s">
        <v>2733</v>
      </c>
      <c r="C298" s="55">
        <v>2</v>
      </c>
      <c r="D298" s="32" t="s">
        <v>1250</v>
      </c>
      <c r="E298" s="32" t="s">
        <v>1393</v>
      </c>
      <c r="F298" s="32" t="s">
        <v>1279</v>
      </c>
      <c r="G298" s="32" t="s">
        <v>1394</v>
      </c>
    </row>
    <row r="299" spans="1:9" x14ac:dyDescent="0.25">
      <c r="A299" s="32" t="s">
        <v>3043</v>
      </c>
      <c r="B299" s="32" t="s">
        <v>2733</v>
      </c>
      <c r="C299" s="55">
        <v>2</v>
      </c>
      <c r="D299" s="32" t="s">
        <v>1250</v>
      </c>
      <c r="E299" s="32" t="s">
        <v>1391</v>
      </c>
      <c r="F299" s="32" t="s">
        <v>1276</v>
      </c>
      <c r="G299" s="32" t="s">
        <v>1392</v>
      </c>
    </row>
    <row r="300" spans="1:9" x14ac:dyDescent="0.25">
      <c r="A300" s="32" t="s">
        <v>3044</v>
      </c>
      <c r="B300" s="32" t="s">
        <v>2730</v>
      </c>
      <c r="C300" s="55">
        <v>2</v>
      </c>
      <c r="D300" s="32" t="s">
        <v>1300</v>
      </c>
      <c r="E300" s="32" t="s">
        <v>1420</v>
      </c>
      <c r="F300" s="32" t="s">
        <v>1319</v>
      </c>
      <c r="G300" s="32" t="s">
        <v>1421</v>
      </c>
    </row>
    <row r="301" spans="1:9" x14ac:dyDescent="0.25">
      <c r="A301" s="32" t="s">
        <v>3045</v>
      </c>
      <c r="B301" s="32" t="s">
        <v>2730</v>
      </c>
      <c r="C301" s="55">
        <v>2</v>
      </c>
      <c r="D301" s="32" t="s">
        <v>1300</v>
      </c>
      <c r="E301" s="32" t="s">
        <v>1418</v>
      </c>
      <c r="F301" s="32" t="s">
        <v>1317</v>
      </c>
      <c r="G301" s="32" t="s">
        <v>1419</v>
      </c>
    </row>
    <row r="302" spans="1:9" x14ac:dyDescent="0.25">
      <c r="A302" s="32" t="s">
        <v>3046</v>
      </c>
      <c r="B302" s="32" t="s">
        <v>2730</v>
      </c>
      <c r="C302" s="55">
        <v>2</v>
      </c>
      <c r="D302" s="32" t="s">
        <v>1300</v>
      </c>
      <c r="E302" s="32" t="s">
        <v>1432</v>
      </c>
      <c r="F302" s="32" t="s">
        <v>1302</v>
      </c>
      <c r="G302" s="32" t="s">
        <v>1433</v>
      </c>
    </row>
    <row r="303" spans="1:9" x14ac:dyDescent="0.25">
      <c r="A303" s="32" t="s">
        <v>3047</v>
      </c>
      <c r="B303" s="32" t="s">
        <v>2730</v>
      </c>
      <c r="C303" s="55">
        <v>2</v>
      </c>
      <c r="D303" s="32" t="s">
        <v>1300</v>
      </c>
      <c r="E303" s="32" t="s">
        <v>1416</v>
      </c>
      <c r="F303" s="32" t="s">
        <v>1314</v>
      </c>
      <c r="G303" s="32" t="s">
        <v>1417</v>
      </c>
    </row>
    <row r="304" spans="1:9" x14ac:dyDescent="0.25">
      <c r="A304" s="32" t="s">
        <v>3048</v>
      </c>
      <c r="B304" s="32" t="s">
        <v>2730</v>
      </c>
      <c r="C304" s="55">
        <v>2</v>
      </c>
      <c r="D304" s="32" t="s">
        <v>1300</v>
      </c>
      <c r="E304" s="32" t="s">
        <v>1408</v>
      </c>
      <c r="F304" s="32" t="s">
        <v>1304</v>
      </c>
      <c r="G304" s="32" t="s">
        <v>1409</v>
      </c>
    </row>
    <row r="305" spans="1:7" x14ac:dyDescent="0.25">
      <c r="A305" s="32" t="s">
        <v>3049</v>
      </c>
      <c r="B305" s="32" t="s">
        <v>2730</v>
      </c>
      <c r="C305" s="55">
        <v>2</v>
      </c>
      <c r="D305" s="32" t="s">
        <v>1300</v>
      </c>
      <c r="E305" s="32" t="s">
        <v>1430</v>
      </c>
      <c r="F305" s="32" t="s">
        <v>1332</v>
      </c>
      <c r="G305" s="32" t="s">
        <v>1431</v>
      </c>
    </row>
    <row r="306" spans="1:7" x14ac:dyDescent="0.25">
      <c r="A306" s="32" t="s">
        <v>3050</v>
      </c>
      <c r="B306" s="32" t="s">
        <v>2730</v>
      </c>
      <c r="C306" s="55">
        <v>2</v>
      </c>
      <c r="D306" s="32" t="s">
        <v>1300</v>
      </c>
      <c r="E306" s="32" t="s">
        <v>1410</v>
      </c>
      <c r="F306" s="32" t="s">
        <v>1305</v>
      </c>
      <c r="G306" s="32" t="s">
        <v>1411</v>
      </c>
    </row>
    <row r="307" spans="1:7" x14ac:dyDescent="0.25">
      <c r="A307" s="32" t="s">
        <v>3051</v>
      </c>
      <c r="B307" s="32" t="s">
        <v>2730</v>
      </c>
      <c r="C307" s="55">
        <v>2</v>
      </c>
      <c r="D307" s="32" t="s">
        <v>1300</v>
      </c>
      <c r="E307" s="32" t="s">
        <v>1426</v>
      </c>
      <c r="F307" s="32" t="s">
        <v>1327</v>
      </c>
      <c r="G307" s="32" t="s">
        <v>1427</v>
      </c>
    </row>
    <row r="308" spans="1:7" x14ac:dyDescent="0.25">
      <c r="A308" s="32" t="s">
        <v>3052</v>
      </c>
      <c r="B308" s="32" t="s">
        <v>2730</v>
      </c>
      <c r="C308" s="55">
        <v>2</v>
      </c>
      <c r="D308" s="32" t="s">
        <v>1300</v>
      </c>
      <c r="E308" s="32" t="s">
        <v>1412</v>
      </c>
      <c r="F308" s="32" t="s">
        <v>1308</v>
      </c>
      <c r="G308" s="32" t="s">
        <v>1413</v>
      </c>
    </row>
    <row r="309" spans="1:7" x14ac:dyDescent="0.25">
      <c r="A309" s="32" t="s">
        <v>3053</v>
      </c>
      <c r="B309" s="32" t="s">
        <v>2730</v>
      </c>
      <c r="C309" s="55">
        <v>2</v>
      </c>
      <c r="D309" s="32" t="s">
        <v>1300</v>
      </c>
      <c r="E309" s="32" t="s">
        <v>1414</v>
      </c>
      <c r="F309" s="32" t="s">
        <v>1311</v>
      </c>
      <c r="G309" s="32" t="s">
        <v>1415</v>
      </c>
    </row>
    <row r="310" spans="1:7" x14ac:dyDescent="0.25">
      <c r="A310" s="32" t="s">
        <v>3054</v>
      </c>
      <c r="B310" s="32" t="s">
        <v>2730</v>
      </c>
      <c r="C310" s="55">
        <v>2</v>
      </c>
      <c r="D310" s="32" t="s">
        <v>1300</v>
      </c>
      <c r="E310" s="32" t="s">
        <v>1428</v>
      </c>
      <c r="F310" s="32" t="s">
        <v>1248</v>
      </c>
      <c r="G310" s="32" t="s">
        <v>1429</v>
      </c>
    </row>
    <row r="311" spans="1:7" x14ac:dyDescent="0.25">
      <c r="A311" s="32" t="s">
        <v>3055</v>
      </c>
      <c r="B311" s="32" t="s">
        <v>2730</v>
      </c>
      <c r="C311" s="55">
        <v>2</v>
      </c>
      <c r="D311" s="32" t="s">
        <v>1300</v>
      </c>
      <c r="E311" s="32" t="s">
        <v>1424</v>
      </c>
      <c r="F311" s="32" t="s">
        <v>1324</v>
      </c>
      <c r="G311" s="32" t="s">
        <v>1425</v>
      </c>
    </row>
    <row r="312" spans="1:7" x14ac:dyDescent="0.25">
      <c r="A312" s="32" t="s">
        <v>3056</v>
      </c>
      <c r="B312" s="32" t="s">
        <v>2730</v>
      </c>
      <c r="C312" s="55">
        <v>2</v>
      </c>
      <c r="D312" s="32" t="s">
        <v>1300</v>
      </c>
      <c r="E312" s="32" t="s">
        <v>1422</v>
      </c>
      <c r="F312" s="32" t="s">
        <v>1322</v>
      </c>
      <c r="G312" s="32" t="s">
        <v>1423</v>
      </c>
    </row>
    <row r="313" spans="1:7" x14ac:dyDescent="0.25">
      <c r="A313" s="32" t="s">
        <v>3057</v>
      </c>
      <c r="B313" s="32" t="s">
        <v>2771</v>
      </c>
      <c r="C313" s="55">
        <v>2</v>
      </c>
      <c r="D313" s="32" t="s">
        <v>1238</v>
      </c>
      <c r="E313" s="32" t="s">
        <v>1234</v>
      </c>
      <c r="F313" s="32" t="s">
        <v>1240</v>
      </c>
      <c r="G313" s="32" t="s">
        <v>1235</v>
      </c>
    </row>
    <row r="314" spans="1:7" x14ac:dyDescent="0.25">
      <c r="A314" s="32" t="s">
        <v>3058</v>
      </c>
      <c r="B314" s="32" t="s">
        <v>2771</v>
      </c>
      <c r="C314" s="55">
        <v>2</v>
      </c>
      <c r="D314" s="32" t="s">
        <v>1238</v>
      </c>
      <c r="E314" s="32" t="s">
        <v>1236</v>
      </c>
      <c r="F314" s="32" t="s">
        <v>1241</v>
      </c>
      <c r="G314" s="32" t="s">
        <v>1237</v>
      </c>
    </row>
    <row r="315" spans="1:7" x14ac:dyDescent="0.25">
      <c r="A315" s="32" t="s">
        <v>3059</v>
      </c>
      <c r="B315" s="32" t="s">
        <v>2771</v>
      </c>
      <c r="C315" s="55">
        <v>2</v>
      </c>
      <c r="D315" s="32" t="s">
        <v>1238</v>
      </c>
      <c r="E315" s="32" t="s">
        <v>1232</v>
      </c>
      <c r="F315" s="32" t="s">
        <v>1239</v>
      </c>
      <c r="G315" s="32" t="s">
        <v>1233</v>
      </c>
    </row>
    <row r="316" spans="1:7" x14ac:dyDescent="0.25">
      <c r="A316" s="32" t="s">
        <v>3060</v>
      </c>
      <c r="B316" s="32" t="s">
        <v>2771</v>
      </c>
      <c r="C316" s="55">
        <v>2</v>
      </c>
      <c r="D316" s="32" t="s">
        <v>1238</v>
      </c>
      <c r="E316" s="32" t="s">
        <v>3061</v>
      </c>
      <c r="F316" s="32" t="s">
        <v>3062</v>
      </c>
      <c r="G316" s="32" t="s">
        <v>3063</v>
      </c>
    </row>
    <row r="317" spans="1:7" x14ac:dyDescent="0.25">
      <c r="A317" s="32" t="s">
        <v>3064</v>
      </c>
      <c r="B317" s="32" t="s">
        <v>2771</v>
      </c>
      <c r="C317" s="55">
        <v>2</v>
      </c>
      <c r="D317" s="32" t="s">
        <v>1238</v>
      </c>
      <c r="E317" s="32" t="s">
        <v>1220</v>
      </c>
      <c r="F317" s="32" t="s">
        <v>1240</v>
      </c>
      <c r="G317" s="32" t="s">
        <v>1222</v>
      </c>
    </row>
    <row r="318" spans="1:7" x14ac:dyDescent="0.25">
      <c r="A318" s="32" t="s">
        <v>3065</v>
      </c>
      <c r="B318" s="32" t="s">
        <v>2771</v>
      </c>
      <c r="C318" s="55">
        <v>2</v>
      </c>
      <c r="D318" s="32" t="s">
        <v>1238</v>
      </c>
      <c r="E318" s="32" t="s">
        <v>1223</v>
      </c>
      <c r="F318" s="32" t="s">
        <v>1241</v>
      </c>
      <c r="G318" s="32" t="s">
        <v>1225</v>
      </c>
    </row>
    <row r="319" spans="1:7" x14ac:dyDescent="0.25">
      <c r="A319" s="32" t="s">
        <v>3066</v>
      </c>
      <c r="B319" s="32" t="s">
        <v>2771</v>
      </c>
      <c r="C319" s="55">
        <v>2</v>
      </c>
      <c r="D319" s="32" t="s">
        <v>1238</v>
      </c>
      <c r="E319" s="32" t="s">
        <v>1217</v>
      </c>
      <c r="F319" s="32" t="s">
        <v>1239</v>
      </c>
      <c r="G319" s="32" t="s">
        <v>1219</v>
      </c>
    </row>
    <row r="320" spans="1:7" x14ac:dyDescent="0.25">
      <c r="A320" s="32" t="s">
        <v>3067</v>
      </c>
      <c r="B320" s="32" t="s">
        <v>2733</v>
      </c>
      <c r="C320" s="55">
        <v>2</v>
      </c>
      <c r="D320" s="32" t="s">
        <v>1206</v>
      </c>
      <c r="E320" s="32" t="s">
        <v>1228</v>
      </c>
      <c r="F320" s="32" t="s">
        <v>1211</v>
      </c>
      <c r="G320" s="32" t="s">
        <v>1229</v>
      </c>
    </row>
    <row r="321" spans="1:7" x14ac:dyDescent="0.25">
      <c r="A321" s="32" t="s">
        <v>3068</v>
      </c>
      <c r="B321" s="32" t="s">
        <v>2733</v>
      </c>
      <c r="C321" s="55">
        <v>2</v>
      </c>
      <c r="D321" s="32" t="s">
        <v>1206</v>
      </c>
      <c r="E321" s="32" t="s">
        <v>1230</v>
      </c>
      <c r="F321" s="32" t="s">
        <v>1214</v>
      </c>
      <c r="G321" s="32" t="s">
        <v>1231</v>
      </c>
    </row>
    <row r="322" spans="1:7" x14ac:dyDescent="0.25">
      <c r="A322" s="32" t="s">
        <v>3069</v>
      </c>
      <c r="B322" s="32" t="s">
        <v>2733</v>
      </c>
      <c r="C322" s="55">
        <v>2</v>
      </c>
      <c r="D322" s="32" t="s">
        <v>1206</v>
      </c>
      <c r="E322" s="32" t="s">
        <v>1226</v>
      </c>
      <c r="F322" s="32" t="s">
        <v>1208</v>
      </c>
      <c r="G322" s="32" t="s">
        <v>1227</v>
      </c>
    </row>
    <row r="323" spans="1:7" x14ac:dyDescent="0.25">
      <c r="A323" s="32" t="s">
        <v>3070</v>
      </c>
      <c r="B323" s="32" t="s">
        <v>2733</v>
      </c>
      <c r="C323" s="55">
        <v>2</v>
      </c>
      <c r="D323" s="32" t="s">
        <v>1206</v>
      </c>
      <c r="E323" s="32" t="s">
        <v>1228</v>
      </c>
      <c r="F323" s="32" t="s">
        <v>1211</v>
      </c>
      <c r="G323" s="32" t="s">
        <v>1229</v>
      </c>
    </row>
    <row r="324" spans="1:7" x14ac:dyDescent="0.25">
      <c r="A324" s="32" t="s">
        <v>3071</v>
      </c>
      <c r="B324" s="32" t="s">
        <v>2733</v>
      </c>
      <c r="C324" s="55">
        <v>2</v>
      </c>
      <c r="D324" s="32" t="s">
        <v>1206</v>
      </c>
      <c r="E324" s="32" t="s">
        <v>1230</v>
      </c>
      <c r="F324" s="32" t="s">
        <v>1214</v>
      </c>
      <c r="G324" s="32" t="s">
        <v>1231</v>
      </c>
    </row>
    <row r="325" spans="1:7" x14ac:dyDescent="0.25">
      <c r="A325" s="32" t="s">
        <v>3072</v>
      </c>
      <c r="B325" s="32" t="s">
        <v>2733</v>
      </c>
      <c r="C325" s="55">
        <v>2</v>
      </c>
      <c r="D325" s="32" t="s">
        <v>1206</v>
      </c>
      <c r="E325" s="32" t="s">
        <v>1226</v>
      </c>
      <c r="F325" s="32" t="s">
        <v>1208</v>
      </c>
      <c r="G325" s="32" t="s">
        <v>1227</v>
      </c>
    </row>
    <row r="326" spans="1:7" x14ac:dyDescent="0.25">
      <c r="A326" s="32" t="s">
        <v>3073</v>
      </c>
      <c r="B326" s="32" t="s">
        <v>2730</v>
      </c>
      <c r="C326" s="55">
        <v>2</v>
      </c>
      <c r="D326" s="32" t="s">
        <v>1216</v>
      </c>
      <c r="E326" s="32" t="s">
        <v>1234</v>
      </c>
      <c r="F326" s="32" t="s">
        <v>1221</v>
      </c>
      <c r="G326" s="32" t="s">
        <v>1235</v>
      </c>
    </row>
    <row r="327" spans="1:7" x14ac:dyDescent="0.25">
      <c r="A327" s="32" t="s">
        <v>3074</v>
      </c>
      <c r="B327" s="32" t="s">
        <v>2730</v>
      </c>
      <c r="C327" s="55">
        <v>2</v>
      </c>
      <c r="D327" s="32" t="s">
        <v>1216</v>
      </c>
      <c r="E327" s="32" t="s">
        <v>1236</v>
      </c>
      <c r="F327" s="32" t="s">
        <v>1224</v>
      </c>
      <c r="G327" s="32" t="s">
        <v>1237</v>
      </c>
    </row>
    <row r="328" spans="1:7" x14ac:dyDescent="0.25">
      <c r="A328" s="32" t="s">
        <v>3075</v>
      </c>
      <c r="B328" s="32" t="s">
        <v>2730</v>
      </c>
      <c r="C328" s="55">
        <v>2</v>
      </c>
      <c r="D328" s="32" t="s">
        <v>1216</v>
      </c>
      <c r="E328" s="32" t="s">
        <v>1232</v>
      </c>
      <c r="F328" s="32" t="s">
        <v>1218</v>
      </c>
      <c r="G328" s="32" t="s">
        <v>1233</v>
      </c>
    </row>
    <row r="329" spans="1:7" x14ac:dyDescent="0.25">
      <c r="A329" s="32" t="s">
        <v>3076</v>
      </c>
      <c r="B329" s="32" t="s">
        <v>2733</v>
      </c>
      <c r="C329" s="55">
        <v>2</v>
      </c>
      <c r="D329" s="32" t="s">
        <v>1206</v>
      </c>
      <c r="E329" s="32" t="s">
        <v>1383</v>
      </c>
      <c r="F329" s="32" t="s">
        <v>3077</v>
      </c>
      <c r="G329" s="32" t="s">
        <v>3078</v>
      </c>
    </row>
    <row r="330" spans="1:7" x14ac:dyDescent="0.25">
      <c r="A330" s="32" t="s">
        <v>3079</v>
      </c>
      <c r="B330" s="32" t="s">
        <v>2733</v>
      </c>
      <c r="C330" s="55">
        <v>2</v>
      </c>
      <c r="D330" s="32" t="s">
        <v>1206</v>
      </c>
      <c r="E330" s="32" t="s">
        <v>1210</v>
      </c>
      <c r="F330" s="32" t="s">
        <v>1211</v>
      </c>
      <c r="G330" s="32" t="s">
        <v>1212</v>
      </c>
    </row>
    <row r="331" spans="1:7" x14ac:dyDescent="0.25">
      <c r="A331" s="32" t="s">
        <v>3080</v>
      </c>
      <c r="B331" s="32" t="s">
        <v>2733</v>
      </c>
      <c r="C331" s="55">
        <v>2</v>
      </c>
      <c r="D331" s="32" t="s">
        <v>1206</v>
      </c>
      <c r="E331" s="32" t="s">
        <v>1213</v>
      </c>
      <c r="F331" s="32" t="s">
        <v>1214</v>
      </c>
      <c r="G331" s="32" t="s">
        <v>1215</v>
      </c>
    </row>
    <row r="332" spans="1:7" x14ac:dyDescent="0.25">
      <c r="A332" s="32" t="s">
        <v>3081</v>
      </c>
      <c r="B332" s="32" t="s">
        <v>2733</v>
      </c>
      <c r="C332" s="55">
        <v>2</v>
      </c>
      <c r="D332" s="32" t="s">
        <v>1206</v>
      </c>
      <c r="E332" s="32" t="s">
        <v>1207</v>
      </c>
      <c r="F332" s="32" t="s">
        <v>1208</v>
      </c>
      <c r="G332" s="32" t="s">
        <v>1209</v>
      </c>
    </row>
    <row r="333" spans="1:7" x14ac:dyDescent="0.25">
      <c r="A333" s="32" t="s">
        <v>3082</v>
      </c>
      <c r="B333" s="32" t="s">
        <v>2733</v>
      </c>
      <c r="C333" s="55">
        <v>2</v>
      </c>
      <c r="D333" s="32" t="s">
        <v>1206</v>
      </c>
      <c r="E333" s="32" t="s">
        <v>1383</v>
      </c>
      <c r="F333" s="32" t="s">
        <v>3077</v>
      </c>
      <c r="G333" s="32" t="s">
        <v>3078</v>
      </c>
    </row>
    <row r="334" spans="1:7" x14ac:dyDescent="0.25">
      <c r="A334" s="32" t="s">
        <v>3083</v>
      </c>
      <c r="B334" s="32" t="s">
        <v>2733</v>
      </c>
      <c r="C334" s="55">
        <v>2</v>
      </c>
      <c r="D334" s="32" t="s">
        <v>1206</v>
      </c>
      <c r="E334" s="32" t="s">
        <v>1210</v>
      </c>
      <c r="F334" s="32" t="s">
        <v>1211</v>
      </c>
      <c r="G334" s="32" t="s">
        <v>1212</v>
      </c>
    </row>
    <row r="335" spans="1:7" x14ac:dyDescent="0.25">
      <c r="A335" s="32" t="s">
        <v>3084</v>
      </c>
      <c r="B335" s="32" t="s">
        <v>2733</v>
      </c>
      <c r="C335" s="55">
        <v>2</v>
      </c>
      <c r="D335" s="32" t="s">
        <v>1206</v>
      </c>
      <c r="E335" s="32" t="s">
        <v>1213</v>
      </c>
      <c r="F335" s="32" t="s">
        <v>1214</v>
      </c>
      <c r="G335" s="32" t="s">
        <v>1215</v>
      </c>
    </row>
    <row r="336" spans="1:7" x14ac:dyDescent="0.25">
      <c r="A336" s="32" t="s">
        <v>3085</v>
      </c>
      <c r="B336" s="32" t="s">
        <v>2733</v>
      </c>
      <c r="C336" s="55">
        <v>2</v>
      </c>
      <c r="D336" s="32" t="s">
        <v>1206</v>
      </c>
      <c r="E336" s="32" t="s">
        <v>1207</v>
      </c>
      <c r="F336" s="32" t="s">
        <v>1208</v>
      </c>
      <c r="G336" s="32" t="s">
        <v>1209</v>
      </c>
    </row>
    <row r="337" spans="1:7" x14ac:dyDescent="0.25">
      <c r="A337" s="32" t="s">
        <v>3086</v>
      </c>
      <c r="B337" s="32" t="s">
        <v>2730</v>
      </c>
      <c r="C337" s="55">
        <v>2</v>
      </c>
      <c r="D337" s="32" t="s">
        <v>1216</v>
      </c>
      <c r="E337" s="32" t="s">
        <v>3061</v>
      </c>
      <c r="F337" s="32" t="s">
        <v>3087</v>
      </c>
      <c r="G337" s="32" t="s">
        <v>3063</v>
      </c>
    </row>
    <row r="338" spans="1:7" x14ac:dyDescent="0.25">
      <c r="A338" s="32" t="s">
        <v>3088</v>
      </c>
      <c r="B338" s="32" t="s">
        <v>2730</v>
      </c>
      <c r="C338" s="55">
        <v>2</v>
      </c>
      <c r="D338" s="32" t="s">
        <v>1216</v>
      </c>
      <c r="E338" s="32" t="s">
        <v>1220</v>
      </c>
      <c r="F338" s="32" t="s">
        <v>1221</v>
      </c>
      <c r="G338" s="32" t="s">
        <v>1222</v>
      </c>
    </row>
    <row r="339" spans="1:7" x14ac:dyDescent="0.25">
      <c r="A339" s="32" t="s">
        <v>3089</v>
      </c>
      <c r="B339" s="32" t="s">
        <v>2730</v>
      </c>
      <c r="C339" s="55">
        <v>2</v>
      </c>
      <c r="D339" s="32" t="s">
        <v>1216</v>
      </c>
      <c r="E339" s="32" t="s">
        <v>1223</v>
      </c>
      <c r="F339" s="32" t="s">
        <v>1224</v>
      </c>
      <c r="G339" s="32" t="s">
        <v>1225</v>
      </c>
    </row>
    <row r="340" spans="1:7" x14ac:dyDescent="0.25">
      <c r="A340" s="32" t="s">
        <v>3090</v>
      </c>
      <c r="B340" s="32" t="s">
        <v>2730</v>
      </c>
      <c r="C340" s="55">
        <v>2</v>
      </c>
      <c r="D340" s="32" t="s">
        <v>1216</v>
      </c>
      <c r="E340" s="32" t="s">
        <v>1217</v>
      </c>
      <c r="F340" s="32" t="s">
        <v>1218</v>
      </c>
      <c r="G340" s="32" t="s">
        <v>1219</v>
      </c>
    </row>
    <row r="341" spans="1:7" x14ac:dyDescent="0.25">
      <c r="A341" s="32" t="s">
        <v>3091</v>
      </c>
      <c r="B341" s="32" t="s">
        <v>2771</v>
      </c>
      <c r="C341" s="55">
        <v>2</v>
      </c>
      <c r="D341" s="32" t="s">
        <v>1238</v>
      </c>
      <c r="E341" s="32" t="s">
        <v>1234</v>
      </c>
      <c r="F341" s="32" t="s">
        <v>1240</v>
      </c>
      <c r="G341" s="32" t="s">
        <v>1235</v>
      </c>
    </row>
    <row r="342" spans="1:7" x14ac:dyDescent="0.25">
      <c r="A342" s="32" t="s">
        <v>3092</v>
      </c>
      <c r="B342" s="32" t="s">
        <v>2771</v>
      </c>
      <c r="C342" s="55">
        <v>2</v>
      </c>
      <c r="D342" s="32" t="s">
        <v>1238</v>
      </c>
      <c r="E342" s="32" t="s">
        <v>1236</v>
      </c>
      <c r="F342" s="32" t="s">
        <v>1241</v>
      </c>
      <c r="G342" s="32" t="s">
        <v>1237</v>
      </c>
    </row>
    <row r="343" spans="1:7" x14ac:dyDescent="0.25">
      <c r="A343" s="32" t="s">
        <v>3093</v>
      </c>
      <c r="B343" s="32" t="s">
        <v>2771</v>
      </c>
      <c r="C343" s="55">
        <v>2</v>
      </c>
      <c r="D343" s="32" t="s">
        <v>1238</v>
      </c>
      <c r="E343" s="32" t="s">
        <v>1232</v>
      </c>
      <c r="F343" s="32" t="s">
        <v>1239</v>
      </c>
      <c r="G343" s="32" t="s">
        <v>1233</v>
      </c>
    </row>
    <row r="344" spans="1:7" x14ac:dyDescent="0.25">
      <c r="A344" s="32" t="s">
        <v>3094</v>
      </c>
      <c r="B344" s="32" t="s">
        <v>2771</v>
      </c>
      <c r="C344" s="55">
        <v>2</v>
      </c>
      <c r="D344" s="32" t="s">
        <v>1238</v>
      </c>
      <c r="E344" s="32" t="s">
        <v>3061</v>
      </c>
      <c r="F344" s="32" t="s">
        <v>3062</v>
      </c>
      <c r="G344" s="32" t="s">
        <v>3063</v>
      </c>
    </row>
    <row r="345" spans="1:7" x14ac:dyDescent="0.25">
      <c r="A345" s="32" t="s">
        <v>3095</v>
      </c>
      <c r="B345" s="32" t="s">
        <v>2771</v>
      </c>
      <c r="C345" s="55">
        <v>2</v>
      </c>
      <c r="D345" s="32" t="s">
        <v>1238</v>
      </c>
      <c r="E345" s="32" t="s">
        <v>1220</v>
      </c>
      <c r="F345" s="32" t="s">
        <v>1240</v>
      </c>
      <c r="G345" s="32" t="s">
        <v>1222</v>
      </c>
    </row>
    <row r="346" spans="1:7" x14ac:dyDescent="0.25">
      <c r="A346" s="32" t="s">
        <v>3096</v>
      </c>
      <c r="B346" s="32" t="s">
        <v>2771</v>
      </c>
      <c r="C346" s="55">
        <v>2</v>
      </c>
      <c r="D346" s="32" t="s">
        <v>1238</v>
      </c>
      <c r="E346" s="32" t="s">
        <v>1223</v>
      </c>
      <c r="F346" s="32" t="s">
        <v>1241</v>
      </c>
      <c r="G346" s="32" t="s">
        <v>1225</v>
      </c>
    </row>
    <row r="347" spans="1:7" x14ac:dyDescent="0.25">
      <c r="A347" s="32" t="s">
        <v>3097</v>
      </c>
      <c r="B347" s="32" t="s">
        <v>2771</v>
      </c>
      <c r="C347" s="55">
        <v>2</v>
      </c>
      <c r="D347" s="32" t="s">
        <v>1238</v>
      </c>
      <c r="E347" s="32" t="s">
        <v>1217</v>
      </c>
      <c r="F347" s="32" t="s">
        <v>1239</v>
      </c>
      <c r="G347" s="32" t="s">
        <v>1219</v>
      </c>
    </row>
    <row r="348" spans="1:7" x14ac:dyDescent="0.25">
      <c r="A348" s="32" t="s">
        <v>3098</v>
      </c>
      <c r="B348" s="32" t="s">
        <v>2733</v>
      </c>
      <c r="C348" s="55">
        <v>2</v>
      </c>
      <c r="D348" s="32" t="s">
        <v>1206</v>
      </c>
      <c r="E348" s="32" t="s">
        <v>1228</v>
      </c>
      <c r="F348" s="32" t="s">
        <v>1211</v>
      </c>
      <c r="G348" s="32" t="s">
        <v>1229</v>
      </c>
    </row>
    <row r="349" spans="1:7" x14ac:dyDescent="0.25">
      <c r="A349" s="32" t="s">
        <v>3099</v>
      </c>
      <c r="B349" s="32" t="s">
        <v>2733</v>
      </c>
      <c r="C349" s="55">
        <v>2</v>
      </c>
      <c r="D349" s="32" t="s">
        <v>1206</v>
      </c>
      <c r="E349" s="32" t="s">
        <v>1230</v>
      </c>
      <c r="F349" s="32" t="s">
        <v>1214</v>
      </c>
      <c r="G349" s="32" t="s">
        <v>1231</v>
      </c>
    </row>
    <row r="350" spans="1:7" x14ac:dyDescent="0.25">
      <c r="A350" s="32" t="s">
        <v>3100</v>
      </c>
      <c r="B350" s="32" t="s">
        <v>2733</v>
      </c>
      <c r="C350" s="55">
        <v>2</v>
      </c>
      <c r="D350" s="32" t="s">
        <v>1206</v>
      </c>
      <c r="E350" s="32" t="s">
        <v>1226</v>
      </c>
      <c r="F350" s="32" t="s">
        <v>1208</v>
      </c>
      <c r="G350" s="32" t="s">
        <v>1227</v>
      </c>
    </row>
    <row r="351" spans="1:7" x14ac:dyDescent="0.25">
      <c r="A351" s="32" t="s">
        <v>3101</v>
      </c>
      <c r="B351" s="32" t="s">
        <v>2733</v>
      </c>
      <c r="C351" s="55">
        <v>2</v>
      </c>
      <c r="D351" s="32" t="s">
        <v>1206</v>
      </c>
      <c r="E351" s="32" t="s">
        <v>1228</v>
      </c>
      <c r="F351" s="32" t="s">
        <v>1211</v>
      </c>
      <c r="G351" s="32" t="s">
        <v>1229</v>
      </c>
    </row>
    <row r="352" spans="1:7" x14ac:dyDescent="0.25">
      <c r="A352" s="32" t="s">
        <v>3102</v>
      </c>
      <c r="B352" s="32" t="s">
        <v>2733</v>
      </c>
      <c r="C352" s="55">
        <v>2</v>
      </c>
      <c r="D352" s="32" t="s">
        <v>1206</v>
      </c>
      <c r="E352" s="32" t="s">
        <v>1230</v>
      </c>
      <c r="F352" s="32" t="s">
        <v>1214</v>
      </c>
      <c r="G352" s="32" t="s">
        <v>1231</v>
      </c>
    </row>
    <row r="353" spans="1:7" x14ac:dyDescent="0.25">
      <c r="A353" s="32" t="s">
        <v>3103</v>
      </c>
      <c r="B353" s="32" t="s">
        <v>2733</v>
      </c>
      <c r="C353" s="55">
        <v>2</v>
      </c>
      <c r="D353" s="32" t="s">
        <v>1206</v>
      </c>
      <c r="E353" s="32" t="s">
        <v>1226</v>
      </c>
      <c r="F353" s="32" t="s">
        <v>1208</v>
      </c>
      <c r="G353" s="32" t="s">
        <v>1227</v>
      </c>
    </row>
    <row r="354" spans="1:7" x14ac:dyDescent="0.25">
      <c r="A354" s="32" t="s">
        <v>3104</v>
      </c>
      <c r="B354" s="32" t="s">
        <v>2730</v>
      </c>
      <c r="C354" s="55">
        <v>2</v>
      </c>
      <c r="D354" s="32" t="s">
        <v>1216</v>
      </c>
      <c r="E354" s="32" t="s">
        <v>1234</v>
      </c>
      <c r="F354" s="32" t="s">
        <v>1221</v>
      </c>
      <c r="G354" s="32" t="s">
        <v>1235</v>
      </c>
    </row>
    <row r="355" spans="1:7" x14ac:dyDescent="0.25">
      <c r="A355" s="32" t="s">
        <v>3105</v>
      </c>
      <c r="B355" s="32" t="s">
        <v>2730</v>
      </c>
      <c r="C355" s="55">
        <v>2</v>
      </c>
      <c r="D355" s="32" t="s">
        <v>1216</v>
      </c>
      <c r="E355" s="32" t="s">
        <v>1236</v>
      </c>
      <c r="F355" s="32" t="s">
        <v>1224</v>
      </c>
      <c r="G355" s="32" t="s">
        <v>1237</v>
      </c>
    </row>
    <row r="356" spans="1:7" x14ac:dyDescent="0.25">
      <c r="A356" s="32" t="s">
        <v>3106</v>
      </c>
      <c r="B356" s="32" t="s">
        <v>2730</v>
      </c>
      <c r="C356" s="55">
        <v>2</v>
      </c>
      <c r="D356" s="32" t="s">
        <v>1216</v>
      </c>
      <c r="E356" s="32" t="s">
        <v>1232</v>
      </c>
      <c r="F356" s="32" t="s">
        <v>1218</v>
      </c>
      <c r="G356" s="32" t="s">
        <v>1233</v>
      </c>
    </row>
    <row r="357" spans="1:7" x14ac:dyDescent="0.25">
      <c r="A357" s="32" t="s">
        <v>3107</v>
      </c>
      <c r="B357" s="32" t="s">
        <v>2733</v>
      </c>
      <c r="C357" s="55">
        <v>2</v>
      </c>
      <c r="D357" s="32" t="s">
        <v>1206</v>
      </c>
      <c r="E357" s="32" t="s">
        <v>1383</v>
      </c>
      <c r="F357" s="32" t="s">
        <v>3077</v>
      </c>
      <c r="G357" s="32" t="s">
        <v>3078</v>
      </c>
    </row>
    <row r="358" spans="1:7" x14ac:dyDescent="0.25">
      <c r="A358" s="32" t="s">
        <v>3108</v>
      </c>
      <c r="B358" s="32" t="s">
        <v>2733</v>
      </c>
      <c r="C358" s="55">
        <v>2</v>
      </c>
      <c r="D358" s="32" t="s">
        <v>1206</v>
      </c>
      <c r="E358" s="32" t="s">
        <v>1210</v>
      </c>
      <c r="F358" s="32" t="s">
        <v>1211</v>
      </c>
      <c r="G358" s="32" t="s">
        <v>1212</v>
      </c>
    </row>
    <row r="359" spans="1:7" x14ac:dyDescent="0.25">
      <c r="A359" s="32" t="s">
        <v>3109</v>
      </c>
      <c r="B359" s="32" t="s">
        <v>2733</v>
      </c>
      <c r="C359" s="55">
        <v>2</v>
      </c>
      <c r="D359" s="32" t="s">
        <v>1206</v>
      </c>
      <c r="E359" s="32" t="s">
        <v>1213</v>
      </c>
      <c r="F359" s="32" t="s">
        <v>1214</v>
      </c>
      <c r="G359" s="32" t="s">
        <v>1215</v>
      </c>
    </row>
    <row r="360" spans="1:7" x14ac:dyDescent="0.25">
      <c r="A360" s="32" t="s">
        <v>3110</v>
      </c>
      <c r="B360" s="32" t="s">
        <v>2733</v>
      </c>
      <c r="C360" s="55">
        <v>2</v>
      </c>
      <c r="D360" s="32" t="s">
        <v>1206</v>
      </c>
      <c r="E360" s="32" t="s">
        <v>1207</v>
      </c>
      <c r="F360" s="32" t="s">
        <v>1208</v>
      </c>
      <c r="G360" s="32" t="s">
        <v>1209</v>
      </c>
    </row>
    <row r="361" spans="1:7" x14ac:dyDescent="0.25">
      <c r="A361" s="32" t="s">
        <v>3111</v>
      </c>
      <c r="B361" s="32" t="s">
        <v>2733</v>
      </c>
      <c r="C361" s="55">
        <v>2</v>
      </c>
      <c r="D361" s="32" t="s">
        <v>1206</v>
      </c>
      <c r="E361" s="32" t="s">
        <v>1383</v>
      </c>
      <c r="F361" s="32" t="s">
        <v>3077</v>
      </c>
      <c r="G361" s="32" t="s">
        <v>3078</v>
      </c>
    </row>
    <row r="362" spans="1:7" x14ac:dyDescent="0.25">
      <c r="A362" s="32" t="s">
        <v>3112</v>
      </c>
      <c r="B362" s="32" t="s">
        <v>2733</v>
      </c>
      <c r="C362" s="55">
        <v>2</v>
      </c>
      <c r="D362" s="32" t="s">
        <v>1206</v>
      </c>
      <c r="E362" s="32" t="s">
        <v>1210</v>
      </c>
      <c r="F362" s="32" t="s">
        <v>1211</v>
      </c>
      <c r="G362" s="32" t="s">
        <v>1212</v>
      </c>
    </row>
    <row r="363" spans="1:7" x14ac:dyDescent="0.25">
      <c r="A363" s="32" t="s">
        <v>3113</v>
      </c>
      <c r="B363" s="32" t="s">
        <v>2733</v>
      </c>
      <c r="C363" s="55">
        <v>2</v>
      </c>
      <c r="D363" s="32" t="s">
        <v>1206</v>
      </c>
      <c r="E363" s="32" t="s">
        <v>1213</v>
      </c>
      <c r="F363" s="32" t="s">
        <v>1214</v>
      </c>
      <c r="G363" s="32" t="s">
        <v>1215</v>
      </c>
    </row>
    <row r="364" spans="1:7" x14ac:dyDescent="0.25">
      <c r="A364" s="32" t="s">
        <v>3114</v>
      </c>
      <c r="B364" s="32" t="s">
        <v>2733</v>
      </c>
      <c r="C364" s="55">
        <v>2</v>
      </c>
      <c r="D364" s="32" t="s">
        <v>1206</v>
      </c>
      <c r="E364" s="32" t="s">
        <v>1207</v>
      </c>
      <c r="F364" s="32" t="s">
        <v>1208</v>
      </c>
      <c r="G364" s="32" t="s">
        <v>1209</v>
      </c>
    </row>
    <row r="365" spans="1:7" x14ac:dyDescent="0.25">
      <c r="A365" s="32" t="s">
        <v>3115</v>
      </c>
      <c r="B365" s="32" t="s">
        <v>2730</v>
      </c>
      <c r="C365" s="55">
        <v>2</v>
      </c>
      <c r="D365" s="32" t="s">
        <v>1216</v>
      </c>
      <c r="E365" s="32" t="s">
        <v>3061</v>
      </c>
      <c r="F365" s="32" t="s">
        <v>3087</v>
      </c>
      <c r="G365" s="32" t="s">
        <v>3063</v>
      </c>
    </row>
    <row r="366" spans="1:7" x14ac:dyDescent="0.25">
      <c r="A366" s="32" t="s">
        <v>3116</v>
      </c>
      <c r="B366" s="32" t="s">
        <v>2730</v>
      </c>
      <c r="C366" s="55">
        <v>2</v>
      </c>
      <c r="D366" s="32" t="s">
        <v>1216</v>
      </c>
      <c r="E366" s="32" t="s">
        <v>1220</v>
      </c>
      <c r="F366" s="32" t="s">
        <v>1221</v>
      </c>
      <c r="G366" s="32" t="s">
        <v>1222</v>
      </c>
    </row>
    <row r="367" spans="1:7" x14ac:dyDescent="0.25">
      <c r="A367" s="32" t="s">
        <v>3117</v>
      </c>
      <c r="B367" s="32" t="s">
        <v>2730</v>
      </c>
      <c r="C367" s="55">
        <v>2</v>
      </c>
      <c r="D367" s="32" t="s">
        <v>1216</v>
      </c>
      <c r="E367" s="32" t="s">
        <v>1223</v>
      </c>
      <c r="F367" s="32" t="s">
        <v>1224</v>
      </c>
      <c r="G367" s="32" t="s">
        <v>1225</v>
      </c>
    </row>
    <row r="368" spans="1:7" x14ac:dyDescent="0.25">
      <c r="A368" s="32" t="s">
        <v>3118</v>
      </c>
      <c r="B368" s="32" t="s">
        <v>2730</v>
      </c>
      <c r="C368" s="55">
        <v>2</v>
      </c>
      <c r="D368" s="32" t="s">
        <v>1216</v>
      </c>
      <c r="E368" s="32" t="s">
        <v>1217</v>
      </c>
      <c r="F368" s="32" t="s">
        <v>1218</v>
      </c>
      <c r="G368" s="32" t="s">
        <v>1219</v>
      </c>
    </row>
  </sheetData>
  <autoFilter ref="A1:AF389"/>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Readme</vt:lpstr>
      <vt:lpstr>Business Validation 2.1.0</vt:lpstr>
      <vt:lpstr>XBRL Tax Assertions 2.1.0</vt:lpstr>
      <vt:lpstr>Identical datapoints 2.1.0</vt:lpstr>
      <vt:lpstr>Business Validation for 2.0.1</vt:lpstr>
      <vt:lpstr>XBRL Tax Assertions for 2.0.1</vt:lpstr>
      <vt:lpstr>Identical datapoins for 2.0.1</vt:lpstr>
      <vt:lpstr>'Business Validation for 2.0.1'!Print_Area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Aitor Azcoaga</dc:creator>
  <cp:lastModifiedBy>Aitor Azcoaga</cp:lastModifiedBy>
  <cp:lastPrinted>2015-08-21T12:37:37Z</cp:lastPrinted>
  <dcterms:created xsi:type="dcterms:W3CDTF">2015-06-08T14:29:26Z</dcterms:created>
  <dcterms:modified xsi:type="dcterms:W3CDTF">2017-04-21T15:37:08Z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